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4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leip/Web/Data/Published/Turnout County/"/>
    </mc:Choice>
  </mc:AlternateContent>
  <xr:revisionPtr revIDLastSave="0" documentId="13_ncr:1_{3DE05E97-D35C-9A4E-BD80-EA330F271750}" xr6:coauthVersionLast="38" xr6:coauthVersionMax="38" xr10:uidLastSave="{00000000-0000-0000-0000-000000000000}"/>
  <bookViews>
    <workbookView xWindow="3500" yWindow="680" windowWidth="32080" windowHeight="23340" tabRatio="944" xr2:uid="{00000000-000D-0000-FFFF-FFFF00000000}"/>
  </bookViews>
  <sheets>
    <sheet name="Copyright" sheetId="31" r:id="rId1"/>
    <sheet name="State VTO" sheetId="9" r:id="rId2"/>
    <sheet name="County VTO" sheetId="10" r:id="rId3"/>
    <sheet name="Town VTO" sheetId="11" r:id="rId4"/>
    <sheet name="Notes" sheetId="15" r:id="rId5"/>
    <sheet name="Data Sources" sheetId="16" r:id="rId6"/>
    <sheet name="Update Log" sheetId="32" r:id="rId7"/>
  </sheets>
  <externalReferences>
    <externalReference r:id="rId8"/>
  </externalReference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831" i="10" l="1"/>
  <c r="AL171" i="11" l="1"/>
  <c r="AL170" i="11"/>
  <c r="AL169" i="11"/>
  <c r="AL168" i="11"/>
  <c r="AL167" i="11"/>
  <c r="AL166" i="11"/>
  <c r="AL165" i="11"/>
  <c r="AL164" i="11"/>
  <c r="AL163" i="11"/>
  <c r="AL162" i="11"/>
  <c r="AL161" i="11"/>
  <c r="AL160" i="11"/>
  <c r="AL159" i="11"/>
  <c r="AL158" i="11"/>
  <c r="AL157" i="11"/>
  <c r="AL156" i="11"/>
  <c r="AL155" i="11"/>
  <c r="AL154" i="11"/>
  <c r="AL153" i="11"/>
  <c r="AL152" i="11"/>
  <c r="AL151" i="11"/>
  <c r="AL150" i="11"/>
  <c r="AL149" i="11"/>
  <c r="AL148" i="11"/>
  <c r="AL147" i="11"/>
  <c r="AL146" i="11"/>
  <c r="AL145" i="11"/>
  <c r="AL144" i="11"/>
  <c r="AL143" i="11"/>
  <c r="AL142" i="11"/>
  <c r="AL141" i="11"/>
  <c r="AL140" i="11"/>
  <c r="AL139" i="11"/>
  <c r="AL138" i="11"/>
  <c r="AL137" i="11"/>
  <c r="AL136" i="11"/>
  <c r="AL135" i="11"/>
  <c r="AL134" i="11"/>
  <c r="AL133" i="11"/>
  <c r="AL132" i="11"/>
  <c r="AL131" i="11"/>
  <c r="AL130" i="11"/>
  <c r="AL129" i="11"/>
  <c r="AL128" i="11"/>
  <c r="AL127" i="11"/>
  <c r="AL126" i="11"/>
  <c r="AL125" i="11"/>
  <c r="AL124" i="11"/>
  <c r="AL123" i="11"/>
  <c r="AL122" i="11"/>
  <c r="AL121" i="11"/>
  <c r="AL120" i="11"/>
  <c r="AL119" i="11"/>
  <c r="AL118" i="11"/>
  <c r="AL117" i="11"/>
  <c r="AL116" i="11"/>
  <c r="AL115" i="11"/>
  <c r="AL114" i="11"/>
  <c r="AL113" i="11"/>
  <c r="AL112" i="11"/>
  <c r="AL111" i="11"/>
  <c r="AL110" i="11"/>
  <c r="AL109" i="11"/>
  <c r="AL108" i="11"/>
  <c r="AL107" i="11"/>
  <c r="AL106" i="11"/>
  <c r="AL105" i="11"/>
  <c r="AL104" i="11"/>
  <c r="AL103" i="11"/>
  <c r="AL102" i="11"/>
  <c r="AL101" i="11"/>
  <c r="AL100" i="11"/>
  <c r="AL99" i="11"/>
  <c r="AL98" i="11"/>
  <c r="AL97" i="11"/>
  <c r="AL96" i="11"/>
  <c r="AL95" i="11"/>
  <c r="AL94" i="11"/>
  <c r="AL93" i="11"/>
  <c r="AL92" i="11"/>
  <c r="AL91" i="11"/>
  <c r="AL90" i="11"/>
  <c r="AL89" i="11"/>
  <c r="AL88" i="11"/>
  <c r="AL87" i="11"/>
  <c r="AL86" i="11"/>
  <c r="AL85" i="11"/>
  <c r="AL84" i="11"/>
  <c r="AL83" i="11"/>
  <c r="AL82" i="11"/>
  <c r="AL81" i="11"/>
  <c r="AL80" i="11"/>
  <c r="AL79" i="11"/>
  <c r="AL78" i="11"/>
  <c r="AL77" i="11"/>
  <c r="AL76" i="11"/>
  <c r="AL75" i="11"/>
  <c r="AL74" i="11"/>
  <c r="AL73" i="11"/>
  <c r="AL72" i="11"/>
  <c r="AL71" i="11"/>
  <c r="AL70" i="11"/>
  <c r="AL69" i="11"/>
  <c r="AL68" i="11"/>
  <c r="AL67" i="11"/>
  <c r="AL66" i="11"/>
  <c r="AL65" i="11"/>
  <c r="AL64" i="11"/>
  <c r="AL63" i="11"/>
  <c r="AL62" i="11"/>
  <c r="AL61" i="11"/>
  <c r="AL60" i="11"/>
  <c r="AL59" i="11"/>
  <c r="AL58" i="11"/>
  <c r="AL57" i="11"/>
  <c r="AL56" i="11"/>
  <c r="AL55" i="11"/>
  <c r="AL54" i="11"/>
  <c r="AL53" i="11"/>
  <c r="AL52" i="11"/>
  <c r="AL51" i="11"/>
  <c r="AL50" i="11"/>
  <c r="AL49" i="11"/>
  <c r="AL48" i="11"/>
  <c r="AL47" i="11"/>
  <c r="AL46" i="11"/>
  <c r="AL45" i="11"/>
  <c r="AL44" i="11"/>
  <c r="AL43" i="11"/>
  <c r="AL42" i="11"/>
  <c r="AL41" i="11"/>
  <c r="AL40" i="11"/>
  <c r="AL39" i="11"/>
  <c r="AL38" i="11"/>
  <c r="AL37" i="11"/>
  <c r="AL36" i="11"/>
  <c r="AL35" i="11"/>
  <c r="AL34" i="11"/>
  <c r="AL33" i="11"/>
  <c r="AL32" i="11"/>
  <c r="AL31" i="11"/>
  <c r="AL30" i="11"/>
  <c r="AL29" i="11"/>
  <c r="AL28" i="11"/>
  <c r="AL27" i="11"/>
  <c r="AL26" i="11"/>
  <c r="AL25" i="11"/>
  <c r="AL24" i="11"/>
  <c r="AL23" i="11"/>
  <c r="AL22" i="11"/>
  <c r="AL21" i="11"/>
  <c r="AL20" i="11"/>
  <c r="AL19" i="11"/>
  <c r="AL18" i="11"/>
  <c r="AL17" i="11"/>
  <c r="AL16" i="11"/>
  <c r="AL15" i="11"/>
  <c r="AL14" i="11"/>
  <c r="AL13" i="11"/>
  <c r="AL12" i="11"/>
  <c r="AL11" i="11"/>
  <c r="AL10" i="11"/>
  <c r="AL9" i="11"/>
  <c r="AL8" i="11"/>
  <c r="AL7" i="11"/>
  <c r="AL6" i="11"/>
  <c r="AL5" i="11"/>
  <c r="AL4" i="11"/>
  <c r="AL3" i="11"/>
  <c r="F172" i="11"/>
  <c r="AL172" i="11" l="1"/>
  <c r="I2402" i="10"/>
  <c r="E2401" i="10" l="1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E2344" i="10"/>
  <c r="E2343" i="10"/>
  <c r="E2342" i="10"/>
  <c r="E2341" i="10"/>
  <c r="E2340" i="10"/>
  <c r="E2339" i="10"/>
  <c r="E2338" i="10"/>
  <c r="E2337" i="10"/>
  <c r="E2336" i="10"/>
  <c r="E2335" i="10"/>
  <c r="I3159" i="10"/>
  <c r="I1816" i="10"/>
  <c r="I2910" i="10" l="1"/>
  <c r="I2216" i="10"/>
  <c r="I2526" i="10"/>
  <c r="H1969" i="10"/>
  <c r="H2216" i="10" l="1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G2603" i="10"/>
  <c r="G2602" i="10"/>
  <c r="G2601" i="10"/>
  <c r="G2600" i="10"/>
  <c r="G2599" i="10"/>
  <c r="G2598" i="10"/>
  <c r="G2597" i="10"/>
  <c r="G2596" i="10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X633" i="10"/>
  <c r="V633" i="10"/>
  <c r="U633" i="10"/>
  <c r="T633" i="10"/>
  <c r="S633" i="10"/>
  <c r="BI2071" i="10"/>
  <c r="BV1161" i="10"/>
  <c r="BU1161" i="10"/>
  <c r="Z1161" i="10"/>
  <c r="X1161" i="10"/>
  <c r="W1161" i="10"/>
  <c r="V1161" i="10"/>
  <c r="U1161" i="10"/>
  <c r="AF1160" i="10"/>
  <c r="AF1159" i="10"/>
  <c r="AF1158" i="10"/>
  <c r="AF1157" i="10"/>
  <c r="AF1156" i="10"/>
  <c r="AF1155" i="10"/>
  <c r="AF1154" i="10"/>
  <c r="AF1153" i="10"/>
  <c r="AF1152" i="10"/>
  <c r="AF1151" i="10"/>
  <c r="AF1150" i="10"/>
  <c r="AF1149" i="10"/>
  <c r="AF1148" i="10"/>
  <c r="AF1147" i="10"/>
  <c r="AF1146" i="10"/>
  <c r="AF1145" i="10"/>
  <c r="AF1144" i="10"/>
  <c r="AF1143" i="10"/>
  <c r="AF1142" i="10"/>
  <c r="AF1141" i="10"/>
  <c r="AF1140" i="10"/>
  <c r="AF1139" i="10"/>
  <c r="AF1138" i="10"/>
  <c r="AF1137" i="10"/>
  <c r="AF1136" i="10"/>
  <c r="AF1135" i="10"/>
  <c r="AF1134" i="10"/>
  <c r="AF1133" i="10"/>
  <c r="AF1132" i="10"/>
  <c r="AF1131" i="10"/>
  <c r="AF1130" i="10"/>
  <c r="AF1129" i="10"/>
  <c r="AF1128" i="10"/>
  <c r="AF1127" i="10"/>
  <c r="AF1126" i="10"/>
  <c r="AF1125" i="10"/>
  <c r="AF1124" i="10"/>
  <c r="AF1123" i="10"/>
  <c r="AF1122" i="10"/>
  <c r="AF1121" i="10"/>
  <c r="AF1120" i="10"/>
  <c r="AF1119" i="10"/>
  <c r="AF1118" i="10"/>
  <c r="AF1117" i="10"/>
  <c r="AF1116" i="10"/>
  <c r="AF1115" i="10"/>
  <c r="AF1114" i="10"/>
  <c r="AF1113" i="10"/>
  <c r="AF1112" i="10"/>
  <c r="AF1111" i="10"/>
  <c r="AF1110" i="10"/>
  <c r="AF1109" i="10"/>
  <c r="AF1108" i="10"/>
  <c r="AF1107" i="10"/>
  <c r="AF1106" i="10"/>
  <c r="AF1105" i="10"/>
  <c r="AF1104" i="10"/>
  <c r="AF1103" i="10"/>
  <c r="AF1102" i="10"/>
  <c r="AF1101" i="10"/>
  <c r="AF1100" i="10"/>
  <c r="AF1099" i="10"/>
  <c r="AF1098" i="10"/>
  <c r="AF1097" i="10"/>
  <c r="AF1096" i="10"/>
  <c r="AF1095" i="10"/>
  <c r="AF1094" i="10"/>
  <c r="AF1093" i="10"/>
  <c r="AF1092" i="10"/>
  <c r="AF1091" i="10"/>
  <c r="AF1090" i="10"/>
  <c r="AF1089" i="10"/>
  <c r="AF1088" i="10"/>
  <c r="AF1087" i="10"/>
  <c r="AF1086" i="10"/>
  <c r="AF1085" i="10"/>
  <c r="AF1084" i="10"/>
  <c r="AF1083" i="10"/>
  <c r="AF1082" i="10"/>
  <c r="AF1081" i="10"/>
  <c r="AF1080" i="10"/>
  <c r="AF1079" i="10"/>
  <c r="AF1078" i="10"/>
  <c r="AF1077" i="10"/>
  <c r="AF1076" i="10"/>
  <c r="AF1075" i="10"/>
  <c r="AF1074" i="10"/>
  <c r="AF1073" i="10"/>
  <c r="AF1072" i="10"/>
  <c r="AF1071" i="10"/>
  <c r="AF1070" i="10"/>
  <c r="AF1069" i="10"/>
  <c r="AF1068" i="10"/>
  <c r="AF1067" i="10"/>
  <c r="AF1066" i="10"/>
  <c r="AF1065" i="10"/>
  <c r="AF1064" i="10"/>
  <c r="AF1063" i="10"/>
  <c r="AF1062" i="10"/>
  <c r="AF1061" i="10"/>
  <c r="AF1060" i="10"/>
  <c r="AF1059" i="10"/>
  <c r="AF1058" i="10"/>
  <c r="AF1057" i="10"/>
  <c r="AF1056" i="10"/>
  <c r="AF1055" i="10"/>
  <c r="AF1054" i="10"/>
  <c r="AF1053" i="10"/>
  <c r="AF1052" i="10"/>
  <c r="AF1051" i="10"/>
  <c r="AF1050" i="10"/>
  <c r="AF1049" i="10"/>
  <c r="AF1048" i="10"/>
  <c r="AF1047" i="10"/>
  <c r="AF1046" i="10"/>
  <c r="AF1045" i="10"/>
  <c r="AF1044" i="10"/>
  <c r="AF1043" i="10"/>
  <c r="AF1042" i="10"/>
  <c r="AF1041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BI333" i="10"/>
  <c r="BG333" i="10"/>
  <c r="BH332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7" i="10"/>
  <c r="BH276" i="10"/>
  <c r="BH275" i="10"/>
  <c r="BH274" i="10"/>
  <c r="BH273" i="10"/>
  <c r="BH272" i="10"/>
  <c r="BH271" i="10"/>
  <c r="BH270" i="10"/>
  <c r="BH269" i="10"/>
  <c r="AF333" i="10"/>
  <c r="X333" i="10"/>
  <c r="W333" i="10"/>
  <c r="V333" i="10"/>
  <c r="U333" i="10"/>
  <c r="T333" i="10"/>
  <c r="S333" i="10"/>
  <c r="G2623" i="10" l="1"/>
  <c r="F333" i="10"/>
  <c r="AF1161" i="10"/>
  <c r="BH333" i="10"/>
  <c r="I420" i="10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G269" i="10"/>
  <c r="G270" i="10"/>
  <c r="G272" i="10"/>
  <c r="G273" i="10"/>
  <c r="G274" i="10"/>
  <c r="G275" i="10"/>
  <c r="G276" i="10"/>
  <c r="G277" i="10"/>
  <c r="G280" i="10"/>
  <c r="G282" i="10"/>
  <c r="G283" i="10"/>
  <c r="G284" i="10"/>
  <c r="G286" i="10"/>
  <c r="G287" i="10"/>
  <c r="G288" i="10"/>
  <c r="G289" i="10"/>
  <c r="G290" i="10"/>
  <c r="G291" i="10"/>
  <c r="G295" i="10"/>
  <c r="G296" i="10"/>
  <c r="G299" i="10"/>
  <c r="G300" i="10"/>
  <c r="G301" i="10"/>
  <c r="G302" i="10"/>
  <c r="G304" i="10"/>
  <c r="G306" i="10"/>
  <c r="G307" i="10"/>
  <c r="G308" i="10"/>
  <c r="G309" i="10"/>
  <c r="G310" i="10"/>
  <c r="G311" i="10"/>
  <c r="G313" i="10"/>
  <c r="G314" i="10"/>
  <c r="G315" i="10"/>
  <c r="G316" i="10"/>
  <c r="G320" i="10"/>
  <c r="G321" i="10"/>
  <c r="G323" i="10"/>
  <c r="G324" i="10"/>
  <c r="G326" i="10"/>
  <c r="G327" i="10"/>
  <c r="G328" i="10"/>
  <c r="G329" i="10"/>
  <c r="G332" i="10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Z335" i="10"/>
  <c r="AI1362" i="11"/>
  <c r="AI1363" i="11"/>
  <c r="AI1364" i="11"/>
  <c r="AI1365" i="11"/>
  <c r="AI1366" i="11"/>
  <c r="AI1367" i="11"/>
  <c r="AI1368" i="11"/>
  <c r="AI1369" i="11"/>
  <c r="AI1370" i="11"/>
  <c r="AI1371" i="11"/>
  <c r="AI1372" i="11"/>
  <c r="AI1373" i="11"/>
  <c r="AI1374" i="11"/>
  <c r="AI1375" i="11"/>
  <c r="AI1376" i="11"/>
  <c r="AI1377" i="11"/>
  <c r="AI1378" i="11"/>
  <c r="AI1379" i="11"/>
  <c r="AI1380" i="11"/>
  <c r="AI1381" i="11"/>
  <c r="AI1382" i="11"/>
  <c r="AI1383" i="11"/>
  <c r="AI1384" i="11"/>
  <c r="AI1385" i="11"/>
  <c r="AI1386" i="11"/>
  <c r="AI1387" i="11"/>
  <c r="AI1388" i="11"/>
  <c r="AI1389" i="11"/>
  <c r="AI1390" i="11"/>
  <c r="AI1391" i="11"/>
  <c r="AI1392" i="11"/>
  <c r="AI1393" i="11"/>
  <c r="AI1394" i="11"/>
  <c r="AI1395" i="11"/>
  <c r="AI1396" i="11"/>
  <c r="AI1397" i="11"/>
  <c r="AI1398" i="11"/>
  <c r="AI1399" i="11"/>
  <c r="AI1400" i="11"/>
  <c r="AI1401" i="11"/>
  <c r="AI1402" i="11"/>
  <c r="AI1403" i="11"/>
  <c r="AI1404" i="11"/>
  <c r="AI1405" i="11"/>
  <c r="AI1406" i="11"/>
  <c r="AI1407" i="11"/>
  <c r="AI1408" i="11"/>
  <c r="AI1409" i="11"/>
  <c r="AI1410" i="11"/>
  <c r="AI1411" i="11"/>
  <c r="AI1412" i="11"/>
  <c r="AI1413" i="11"/>
  <c r="AI1414" i="11"/>
  <c r="AI1415" i="11"/>
  <c r="AI1416" i="11"/>
  <c r="AI1417" i="11"/>
  <c r="AI1418" i="11"/>
  <c r="AI1419" i="11"/>
  <c r="AI1420" i="11"/>
  <c r="AI1421" i="11"/>
  <c r="AI1422" i="11"/>
  <c r="AI1423" i="11"/>
  <c r="AI1424" i="11"/>
  <c r="AI1425" i="11"/>
  <c r="AI1426" i="11"/>
  <c r="AI1427" i="11"/>
  <c r="AI1428" i="11"/>
  <c r="AI1429" i="11"/>
  <c r="AI1430" i="11"/>
  <c r="AI1431" i="11"/>
  <c r="AI1432" i="11"/>
  <c r="AI1433" i="11"/>
  <c r="AI1434" i="11"/>
  <c r="AI1435" i="11"/>
  <c r="AI1436" i="11"/>
  <c r="AI1437" i="11"/>
  <c r="AI1438" i="11"/>
  <c r="AI1439" i="11"/>
  <c r="AI1440" i="11"/>
  <c r="AI1441" i="11"/>
  <c r="AI1442" i="11"/>
  <c r="AI1443" i="11"/>
  <c r="AI1444" i="11"/>
  <c r="AI1445" i="11"/>
  <c r="AI1446" i="11"/>
  <c r="AI1447" i="11"/>
  <c r="AI1448" i="11"/>
  <c r="AI1449" i="11"/>
  <c r="AI1450" i="11"/>
  <c r="AI1451" i="11"/>
  <c r="AI1452" i="11"/>
  <c r="AI1453" i="11"/>
  <c r="AI1454" i="11"/>
  <c r="AI1455" i="11"/>
  <c r="AI1456" i="11"/>
  <c r="AI1457" i="11"/>
  <c r="AI1458" i="11"/>
  <c r="AI1459" i="11"/>
  <c r="AI1460" i="11"/>
  <c r="AI1461" i="11"/>
  <c r="AI1462" i="11"/>
  <c r="AI1463" i="11"/>
  <c r="AI1464" i="11"/>
  <c r="AI1465" i="11"/>
  <c r="AI1466" i="11"/>
  <c r="AI1467" i="11"/>
  <c r="AI1468" i="11"/>
  <c r="AI1469" i="11"/>
  <c r="AI1470" i="11"/>
  <c r="AI1471" i="11"/>
  <c r="AI1472" i="11"/>
  <c r="AI1473" i="11"/>
  <c r="AI1474" i="11"/>
  <c r="AI1475" i="11"/>
  <c r="AI1476" i="11"/>
  <c r="AI1477" i="11"/>
  <c r="AI1478" i="11"/>
  <c r="AI1479" i="11"/>
  <c r="AI1480" i="11"/>
  <c r="AI1481" i="11"/>
  <c r="AI1482" i="11"/>
  <c r="AI1483" i="11"/>
  <c r="AI1484" i="11"/>
  <c r="AI1485" i="11"/>
  <c r="AI1486" i="11"/>
  <c r="AI1487" i="11"/>
  <c r="AI1488" i="11"/>
  <c r="AI1489" i="11"/>
  <c r="AI1490" i="11"/>
  <c r="AI1491" i="11"/>
  <c r="AI1492" i="11"/>
  <c r="AI1493" i="11"/>
  <c r="AI1494" i="11"/>
  <c r="AI1495" i="11"/>
  <c r="AI1496" i="11"/>
  <c r="AI1497" i="11"/>
  <c r="AI1498" i="11"/>
  <c r="AI1499" i="11"/>
  <c r="AI1500" i="11"/>
  <c r="AI1501" i="11"/>
  <c r="AI1502" i="11"/>
  <c r="AI1503" i="11"/>
  <c r="AI1504" i="11"/>
  <c r="AI1505" i="11"/>
  <c r="AI1506" i="11"/>
  <c r="AI1507" i="11"/>
  <c r="AI1508" i="11"/>
  <c r="AI1509" i="11"/>
  <c r="AI1510" i="11"/>
  <c r="AI1511" i="11"/>
  <c r="AI1512" i="11"/>
  <c r="AI1513" i="11"/>
  <c r="AI1514" i="11"/>
  <c r="AI1515" i="11"/>
  <c r="AI1516" i="11"/>
  <c r="AI1517" i="11"/>
  <c r="AI1518" i="11"/>
  <c r="AI1519" i="11"/>
  <c r="AI1520" i="11"/>
  <c r="AI1521" i="11"/>
  <c r="AI1522" i="11"/>
  <c r="AI1523" i="11"/>
  <c r="AI1524" i="11"/>
  <c r="AI1525" i="11"/>
  <c r="AI1526" i="11"/>
  <c r="AI1527" i="11"/>
  <c r="AI1528" i="11"/>
  <c r="AI1529" i="11"/>
  <c r="AI1530" i="11"/>
  <c r="AI1531" i="11"/>
  <c r="AI1532" i="11"/>
  <c r="AI1533" i="11"/>
  <c r="AI1534" i="11"/>
  <c r="AI1535" i="11"/>
  <c r="AI1536" i="11"/>
  <c r="AI1537" i="11"/>
  <c r="AI1538" i="11"/>
  <c r="AI1539" i="11"/>
  <c r="AI1540" i="11"/>
  <c r="AI1541" i="11"/>
  <c r="AI1542" i="11"/>
  <c r="AI1543" i="11"/>
  <c r="AI1544" i="11"/>
  <c r="AI1545" i="11"/>
  <c r="AI1546" i="11"/>
  <c r="AI1547" i="11"/>
  <c r="AI1548" i="11"/>
  <c r="AI1549" i="11"/>
  <c r="AI1550" i="11"/>
  <c r="AI1551" i="11"/>
  <c r="AI1552" i="11"/>
  <c r="AI1553" i="11"/>
  <c r="AI1554" i="11"/>
  <c r="AI1555" i="11"/>
  <c r="AI1556" i="11"/>
  <c r="AI1557" i="11"/>
  <c r="AI1558" i="11"/>
  <c r="AI1559" i="11"/>
  <c r="AI1560" i="11"/>
  <c r="AI1561" i="11"/>
  <c r="AI1562" i="11"/>
  <c r="AI1563" i="11"/>
  <c r="AI1564" i="11"/>
  <c r="AI1565" i="11"/>
  <c r="AI1566" i="11"/>
  <c r="AI1567" i="11"/>
  <c r="AI1568" i="11"/>
  <c r="AI1569" i="11"/>
  <c r="AI1570" i="11"/>
  <c r="AI1571" i="11"/>
  <c r="AI1572" i="11"/>
  <c r="AI1573" i="11"/>
  <c r="AI1574" i="11"/>
  <c r="AI1575" i="11"/>
  <c r="AI1576" i="11"/>
  <c r="AI1577" i="11"/>
  <c r="AI1578" i="11"/>
  <c r="AI1579" i="11"/>
  <c r="AI1580" i="11"/>
  <c r="AI1581" i="11"/>
  <c r="AI1582" i="11"/>
  <c r="AI1583" i="11"/>
  <c r="AI1584" i="11"/>
  <c r="AI1585" i="11"/>
  <c r="AI1586" i="11"/>
  <c r="AI1587" i="11"/>
  <c r="AI1588" i="11"/>
  <c r="AI1589" i="11"/>
  <c r="AI1590" i="11"/>
  <c r="AI1591" i="11"/>
  <c r="AI1592" i="11"/>
  <c r="AI1593" i="11"/>
  <c r="AI1594" i="11"/>
  <c r="AI1595" i="11"/>
  <c r="AI1596" i="11"/>
  <c r="AI1597" i="11"/>
  <c r="AI1598" i="11"/>
  <c r="AI1599" i="11"/>
  <c r="AI1600" i="11"/>
  <c r="AI1601" i="11"/>
  <c r="AI1602" i="11"/>
  <c r="AI1603" i="11"/>
  <c r="AI1604" i="11"/>
  <c r="AI1605" i="11"/>
  <c r="AI1606" i="11"/>
  <c r="AI1607" i="11"/>
  <c r="AZ2404" i="10"/>
  <c r="AI1320" i="11"/>
  <c r="AI1321" i="11"/>
  <c r="AI1322" i="11"/>
  <c r="AI1323" i="11"/>
  <c r="AI1324" i="11"/>
  <c r="AI1325" i="11"/>
  <c r="AI1326" i="11"/>
  <c r="AI1327" i="11"/>
  <c r="AI1328" i="11"/>
  <c r="AI1329" i="11"/>
  <c r="AI1330" i="11"/>
  <c r="AI1331" i="11"/>
  <c r="AI1332" i="11"/>
  <c r="AI1333" i="11"/>
  <c r="AI1334" i="11"/>
  <c r="AI1335" i="11"/>
  <c r="AI1336" i="11"/>
  <c r="AI1337" i="11"/>
  <c r="AI1338" i="11"/>
  <c r="AI1339" i="11"/>
  <c r="AI1340" i="11"/>
  <c r="AI1341" i="11"/>
  <c r="AI1342" i="11"/>
  <c r="AI1343" i="11"/>
  <c r="AI1344" i="11"/>
  <c r="AI1345" i="11"/>
  <c r="AI1346" i="11"/>
  <c r="AI1347" i="11"/>
  <c r="AI1348" i="11"/>
  <c r="AI1349" i="11"/>
  <c r="AI1350" i="11"/>
  <c r="AI1351" i="11"/>
  <c r="AI1352" i="11"/>
  <c r="AI1353" i="11"/>
  <c r="AI1354" i="11"/>
  <c r="AI1355" i="11"/>
  <c r="AI1356" i="11"/>
  <c r="AI1357" i="11"/>
  <c r="AI1358" i="11"/>
  <c r="AI1359" i="11"/>
  <c r="AZ2405" i="10"/>
  <c r="AG2405" i="10" s="1"/>
  <c r="AZ2406" i="10"/>
  <c r="AZ2407" i="10"/>
  <c r="S2407" i="10" s="1"/>
  <c r="AZ2408" i="10"/>
  <c r="AB2408" i="10" s="1"/>
  <c r="AZ2409" i="10"/>
  <c r="X1320" i="11"/>
  <c r="X1321" i="11"/>
  <c r="X1353" i="11"/>
  <c r="X1325" i="11"/>
  <c r="X1328" i="11"/>
  <c r="X1354" i="11"/>
  <c r="X1355" i="11"/>
  <c r="F1355" i="11" s="1"/>
  <c r="AO1355" i="11" s="1"/>
  <c r="AQ1355" i="11" s="1"/>
  <c r="E1355" i="11" s="1"/>
  <c r="X1322" i="11"/>
  <c r="X1323" i="11"/>
  <c r="X1324" i="11"/>
  <c r="E1324" i="11"/>
  <c r="X1326" i="11"/>
  <c r="X1327" i="11"/>
  <c r="X1329" i="11"/>
  <c r="X1330" i="11"/>
  <c r="X1331" i="11"/>
  <c r="X1332" i="11"/>
  <c r="X1333" i="11"/>
  <c r="X1334" i="11"/>
  <c r="X1335" i="11"/>
  <c r="X1336" i="11"/>
  <c r="X1337" i="11"/>
  <c r="X1338" i="11"/>
  <c r="X1339" i="11"/>
  <c r="X1340" i="11"/>
  <c r="X1341" i="11"/>
  <c r="X1342" i="11"/>
  <c r="AQ1342" i="11"/>
  <c r="E1342" i="11" s="1"/>
  <c r="X1343" i="11"/>
  <c r="X1344" i="11"/>
  <c r="X1345" i="11"/>
  <c r="X1346" i="11"/>
  <c r="X1347" i="11"/>
  <c r="X1348" i="11"/>
  <c r="X1349" i="11"/>
  <c r="X1350" i="11"/>
  <c r="X1351" i="11"/>
  <c r="X1352" i="11"/>
  <c r="X1356" i="11"/>
  <c r="X1357" i="11"/>
  <c r="F1357" i="11" s="1"/>
  <c r="AO1357" i="11" s="1"/>
  <c r="AQ1357" i="11" s="1"/>
  <c r="E1357" i="11" s="1"/>
  <c r="X1358" i="11"/>
  <c r="T1320" i="11"/>
  <c r="U2404" i="10" s="1"/>
  <c r="T1321" i="11"/>
  <c r="T1353" i="11"/>
  <c r="T1325" i="11"/>
  <c r="T1328" i="11"/>
  <c r="F1328" i="11" s="1"/>
  <c r="AO1328" i="11" s="1"/>
  <c r="AQ1328" i="11" s="1"/>
  <c r="E1328" i="11" s="1"/>
  <c r="T1354" i="11"/>
  <c r="T1355" i="11"/>
  <c r="T1322" i="11"/>
  <c r="T1323" i="11"/>
  <c r="AQ1323" i="11"/>
  <c r="E1323" i="11" s="1"/>
  <c r="T1324" i="11"/>
  <c r="T1326" i="11"/>
  <c r="T1327" i="11"/>
  <c r="T1329" i="11"/>
  <c r="T1330" i="11"/>
  <c r="T1331" i="11"/>
  <c r="T1332" i="11"/>
  <c r="T1333" i="11"/>
  <c r="T1334" i="11"/>
  <c r="T1335" i="11"/>
  <c r="T1336" i="11"/>
  <c r="T1337" i="11"/>
  <c r="F1337" i="11" s="1"/>
  <c r="AO1337" i="11" s="1"/>
  <c r="AQ1337" i="11" s="1"/>
  <c r="E1337" i="11" s="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6" i="11"/>
  <c r="F1356" i="11" s="1"/>
  <c r="AO1356" i="11" s="1"/>
  <c r="AQ1356" i="11" s="1"/>
  <c r="E1356" i="11" s="1"/>
  <c r="T1357" i="11"/>
  <c r="T1358" i="11"/>
  <c r="S1320" i="11"/>
  <c r="S1321" i="11"/>
  <c r="S1353" i="11"/>
  <c r="F1353" i="11"/>
  <c r="AO1353" i="11" s="1"/>
  <c r="AQ1353" i="11" s="1"/>
  <c r="E1353" i="11" s="1"/>
  <c r="S1325" i="11"/>
  <c r="AQ1325" i="11"/>
  <c r="E1325" i="11"/>
  <c r="S1328" i="11"/>
  <c r="S1354" i="11"/>
  <c r="S1355" i="11"/>
  <c r="S1322" i="11"/>
  <c r="S1323" i="11"/>
  <c r="S1324" i="11"/>
  <c r="S1326" i="11"/>
  <c r="F1326" i="11" s="1"/>
  <c r="AO1326" i="11" s="1"/>
  <c r="AQ1326" i="11" s="1"/>
  <c r="E1326" i="11" s="1"/>
  <c r="S1327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6" i="11"/>
  <c r="S1357" i="11"/>
  <c r="S1358" i="11"/>
  <c r="R1320" i="11"/>
  <c r="F1320" i="11" s="1"/>
  <c r="AO1320" i="11" s="1"/>
  <c r="AQ1320" i="11" s="1"/>
  <c r="E1320" i="11" s="1"/>
  <c r="R1321" i="11"/>
  <c r="R1353" i="11"/>
  <c r="R1325" i="11"/>
  <c r="F1325" i="11" s="1"/>
  <c r="AO1325" i="11" s="1"/>
  <c r="R1328" i="11"/>
  <c r="R1354" i="11"/>
  <c r="F1354" i="11"/>
  <c r="AO1354" i="11"/>
  <c r="AQ1354" i="11" s="1"/>
  <c r="E1354" i="11" s="1"/>
  <c r="R1355" i="11"/>
  <c r="R1322" i="11"/>
  <c r="R1323" i="11"/>
  <c r="F1323" i="11" s="1"/>
  <c r="AO1323" i="11" s="1"/>
  <c r="R1324" i="11"/>
  <c r="F1324" i="11" s="1"/>
  <c r="AO1324" i="11" s="1"/>
  <c r="AQ1324" i="11" s="1"/>
  <c r="R1326" i="11"/>
  <c r="R1327" i="11"/>
  <c r="R1329" i="11"/>
  <c r="F1329" i="11" s="1"/>
  <c r="AO1329" i="11" s="1"/>
  <c r="AQ1329" i="11" s="1"/>
  <c r="E1329" i="11" s="1"/>
  <c r="R1330" i="11"/>
  <c r="F1330" i="11" s="1"/>
  <c r="AO1330" i="11" s="1"/>
  <c r="AQ1330" i="11" s="1"/>
  <c r="E1330" i="11" s="1"/>
  <c r="R1331" i="11"/>
  <c r="F1331" i="11" s="1"/>
  <c r="AO1331" i="11" s="1"/>
  <c r="AQ1331" i="11" s="1"/>
  <c r="E1331" i="11" s="1"/>
  <c r="R1332" i="11"/>
  <c r="R1333" i="11"/>
  <c r="F1333" i="11" s="1"/>
  <c r="AO1333" i="11" s="1"/>
  <c r="AQ1333" i="11" s="1"/>
  <c r="E1333" i="11" s="1"/>
  <c r="R1334" i="11"/>
  <c r="R1335" i="11"/>
  <c r="F1335" i="11" s="1"/>
  <c r="AO1335" i="11" s="1"/>
  <c r="AQ1335" i="11" s="1"/>
  <c r="E1335" i="11" s="1"/>
  <c r="R1336" i="11"/>
  <c r="R1337" i="11"/>
  <c r="R1338" i="11"/>
  <c r="F1338" i="11"/>
  <c r="AO1338" i="11"/>
  <c r="AQ1338" i="11" s="1"/>
  <c r="E1338" i="11" s="1"/>
  <c r="R1339" i="11"/>
  <c r="R1340" i="11"/>
  <c r="R1341" i="11"/>
  <c r="F1341" i="11" s="1"/>
  <c r="AO1341" i="11" s="1"/>
  <c r="AQ1341" i="11" s="1"/>
  <c r="E1341" i="11" s="1"/>
  <c r="R1342" i="11"/>
  <c r="F1342" i="11" s="1"/>
  <c r="AO1342" i="11" s="1"/>
  <c r="R1343" i="11"/>
  <c r="F1343" i="11"/>
  <c r="AO1343" i="11" s="1"/>
  <c r="AQ1343" i="11" s="1"/>
  <c r="E1343" i="11" s="1"/>
  <c r="R1344" i="11"/>
  <c r="F1344" i="11" s="1"/>
  <c r="AO1344" i="11" s="1"/>
  <c r="AQ1344" i="11" s="1"/>
  <c r="E1344" i="11" s="1"/>
  <c r="R1345" i="11"/>
  <c r="F1345" i="11" s="1"/>
  <c r="AO1345" i="11" s="1"/>
  <c r="AQ1345" i="11"/>
  <c r="E1345" i="11" s="1"/>
  <c r="R1346" i="11"/>
  <c r="F1346" i="11" s="1"/>
  <c r="AO1346" i="11" s="1"/>
  <c r="AQ1346" i="11" s="1"/>
  <c r="E1346" i="11" s="1"/>
  <c r="R1347" i="11"/>
  <c r="R1348" i="11"/>
  <c r="R1349" i="11"/>
  <c r="R1350" i="11"/>
  <c r="F1350" i="11" s="1"/>
  <c r="AO1350" i="11" s="1"/>
  <c r="AQ1350" i="11" s="1"/>
  <c r="E1350" i="11" s="1"/>
  <c r="R1351" i="11"/>
  <c r="F1351" i="11"/>
  <c r="AO1351" i="11" s="1"/>
  <c r="AQ1351" i="11" s="1"/>
  <c r="E1351" i="11"/>
  <c r="R1352" i="11"/>
  <c r="F1352" i="11" s="1"/>
  <c r="AO1352" i="11" s="1"/>
  <c r="AQ1352" i="11" s="1"/>
  <c r="E1352" i="11" s="1"/>
  <c r="R1356" i="11"/>
  <c r="R1357" i="11"/>
  <c r="R1358" i="11"/>
  <c r="AS1320" i="11"/>
  <c r="G1320" i="11" s="1"/>
  <c r="AS1321" i="11"/>
  <c r="G1321" i="11"/>
  <c r="AS1353" i="11"/>
  <c r="G1353" i="11"/>
  <c r="AS1325" i="11"/>
  <c r="G1325" i="11"/>
  <c r="AS1328" i="11"/>
  <c r="G1328" i="11"/>
  <c r="AS1354" i="11"/>
  <c r="G1354" i="11" s="1"/>
  <c r="AS1355" i="11"/>
  <c r="G1355" i="11"/>
  <c r="AS1322" i="11"/>
  <c r="G1322" i="11"/>
  <c r="AS1323" i="11"/>
  <c r="G1323" i="11" s="1"/>
  <c r="AS1324" i="11"/>
  <c r="G1324" i="11" s="1"/>
  <c r="AS1326" i="11"/>
  <c r="G1326" i="11"/>
  <c r="AS1327" i="11"/>
  <c r="G1327" i="11"/>
  <c r="AS1329" i="11"/>
  <c r="G1329" i="11" s="1"/>
  <c r="AS1330" i="11"/>
  <c r="G1330" i="11"/>
  <c r="AS1331" i="11"/>
  <c r="G1331" i="11"/>
  <c r="AS1332" i="11"/>
  <c r="G1332" i="11"/>
  <c r="AS1333" i="11"/>
  <c r="G1333" i="11" s="1"/>
  <c r="AS1334" i="11"/>
  <c r="G1334" i="11" s="1"/>
  <c r="AS1335" i="11"/>
  <c r="G1335" i="11"/>
  <c r="AS1336" i="11"/>
  <c r="G1336" i="11"/>
  <c r="AS1337" i="11"/>
  <c r="G1337" i="11" s="1"/>
  <c r="AS1338" i="11"/>
  <c r="G1338" i="11"/>
  <c r="AS1339" i="11"/>
  <c r="G1339" i="11"/>
  <c r="AS1340" i="11"/>
  <c r="G1340" i="11"/>
  <c r="AS1341" i="11"/>
  <c r="G1341" i="11" s="1"/>
  <c r="AS1342" i="11"/>
  <c r="G1342" i="11"/>
  <c r="AS1343" i="11"/>
  <c r="G1343" i="11"/>
  <c r="AS1344" i="11"/>
  <c r="G1344" i="11"/>
  <c r="AS1345" i="11"/>
  <c r="G1345" i="11" s="1"/>
  <c r="AS1346" i="11"/>
  <c r="G1346" i="11"/>
  <c r="AS1347" i="11"/>
  <c r="G1347" i="11"/>
  <c r="AS1348" i="11"/>
  <c r="G1348" i="11"/>
  <c r="AS1349" i="11"/>
  <c r="G1349" i="11" s="1"/>
  <c r="AS1350" i="11"/>
  <c r="G1350" i="11"/>
  <c r="AS1351" i="11"/>
  <c r="G1351" i="11"/>
  <c r="AS1352" i="11"/>
  <c r="G1352" i="11"/>
  <c r="AS1356" i="11"/>
  <c r="G1356" i="11" s="1"/>
  <c r="AS1357" i="11"/>
  <c r="G1357" i="11" s="1"/>
  <c r="AS1358" i="11"/>
  <c r="G1358" i="11"/>
  <c r="AS1359" i="11"/>
  <c r="G1359" i="11"/>
  <c r="F1321" i="11"/>
  <c r="AO1321" i="11" s="1"/>
  <c r="AQ1321" i="11"/>
  <c r="E1321" i="11" s="1"/>
  <c r="F1322" i="11"/>
  <c r="AO1322" i="11" s="1"/>
  <c r="AQ1322" i="11"/>
  <c r="E1322" i="11"/>
  <c r="F1339" i="11"/>
  <c r="AO1339" i="11"/>
  <c r="AQ1339" i="11" s="1"/>
  <c r="E1339" i="11" s="1"/>
  <c r="F1340" i="11"/>
  <c r="AO1340" i="11" s="1"/>
  <c r="AQ1340" i="11" s="1"/>
  <c r="E1340" i="11" s="1"/>
  <c r="F1358" i="11"/>
  <c r="AO1358" i="11" s="1"/>
  <c r="AQ1358" i="11" s="1"/>
  <c r="E1358" i="11" s="1"/>
  <c r="F1359" i="11"/>
  <c r="AO1359" i="11" s="1"/>
  <c r="E1359" i="11"/>
  <c r="F2409" i="10"/>
  <c r="AI1077" i="11"/>
  <c r="AI1078" i="11"/>
  <c r="AI1079" i="11"/>
  <c r="AI1080" i="11"/>
  <c r="AI1081" i="11"/>
  <c r="AI1082" i="11"/>
  <c r="AI1083" i="11"/>
  <c r="AI1084" i="11"/>
  <c r="AI1085" i="11"/>
  <c r="AI1086" i="11"/>
  <c r="AI1087" i="11"/>
  <c r="AI1088" i="11"/>
  <c r="AI1089" i="11"/>
  <c r="AI1090" i="11"/>
  <c r="AI1091" i="11"/>
  <c r="AI1092" i="11"/>
  <c r="AI1093" i="11"/>
  <c r="AI1094" i="11"/>
  <c r="AI1095" i="11"/>
  <c r="AI1096" i="11"/>
  <c r="AI1097" i="11"/>
  <c r="AI1098" i="11"/>
  <c r="AI1099" i="11"/>
  <c r="AI1100" i="11"/>
  <c r="AI1101" i="11"/>
  <c r="AI1102" i="11"/>
  <c r="AI1103" i="11"/>
  <c r="AI1104" i="11"/>
  <c r="AI1105" i="11"/>
  <c r="AI1106" i="11"/>
  <c r="AI1107" i="11"/>
  <c r="AI1108" i="11"/>
  <c r="AI1109" i="11"/>
  <c r="AI1110" i="11"/>
  <c r="AI1111" i="11"/>
  <c r="AI1112" i="11"/>
  <c r="AI1113" i="11"/>
  <c r="AI1114" i="11"/>
  <c r="AI1115" i="11"/>
  <c r="AI1116" i="11"/>
  <c r="AI1117" i="11"/>
  <c r="AI1118" i="11"/>
  <c r="AI1119" i="11"/>
  <c r="AI1120" i="11"/>
  <c r="AI1121" i="11"/>
  <c r="AI1122" i="11"/>
  <c r="AI1123" i="11"/>
  <c r="AI1124" i="11"/>
  <c r="AI1125" i="11"/>
  <c r="AI1126" i="11"/>
  <c r="AI1127" i="11"/>
  <c r="AI1128" i="11"/>
  <c r="AI1129" i="11"/>
  <c r="AI1130" i="11"/>
  <c r="AI1131" i="11"/>
  <c r="AI1132" i="11"/>
  <c r="AI1133" i="11"/>
  <c r="AI1134" i="11"/>
  <c r="AI1135" i="11"/>
  <c r="AI1136" i="11"/>
  <c r="AI1137" i="11"/>
  <c r="AI1138" i="11"/>
  <c r="AI1139" i="11"/>
  <c r="AI1140" i="11"/>
  <c r="AI1141" i="11"/>
  <c r="AI1142" i="11"/>
  <c r="AI1143" i="11"/>
  <c r="AI1144" i="11"/>
  <c r="AI1145" i="11"/>
  <c r="AI1146" i="11"/>
  <c r="AI1147" i="11"/>
  <c r="AI1148" i="11"/>
  <c r="AI1149" i="11"/>
  <c r="AI1150" i="11"/>
  <c r="AI1151" i="11"/>
  <c r="AI1152" i="11"/>
  <c r="AI1153" i="11"/>
  <c r="AI1154" i="11"/>
  <c r="AI1155" i="11"/>
  <c r="AI1156" i="11"/>
  <c r="AI1157" i="11"/>
  <c r="AI1158" i="11"/>
  <c r="AI1159" i="11"/>
  <c r="AI1160" i="11"/>
  <c r="AI1161" i="11"/>
  <c r="AI1162" i="11"/>
  <c r="AI1163" i="11"/>
  <c r="AI1164" i="11"/>
  <c r="AI1165" i="11"/>
  <c r="AI1166" i="11"/>
  <c r="AI1167" i="11"/>
  <c r="AI1168" i="11"/>
  <c r="AI1169" i="11"/>
  <c r="AI1170" i="11"/>
  <c r="AI1171" i="11"/>
  <c r="AI1172" i="11"/>
  <c r="AI1173" i="11"/>
  <c r="AI1174" i="11"/>
  <c r="AI1175" i="11"/>
  <c r="AI1176" i="11"/>
  <c r="AI1177" i="11"/>
  <c r="AI1178" i="11"/>
  <c r="AI1179" i="11"/>
  <c r="AI1180" i="11"/>
  <c r="AI1181" i="11"/>
  <c r="AI1182" i="11"/>
  <c r="AI1183" i="11"/>
  <c r="AI1184" i="11"/>
  <c r="AI1185" i="11"/>
  <c r="AI1186" i="11"/>
  <c r="AI1187" i="11"/>
  <c r="AI1188" i="11"/>
  <c r="AI1189" i="11"/>
  <c r="AI1190" i="11"/>
  <c r="AI1191" i="11"/>
  <c r="AI1192" i="11"/>
  <c r="AI1193" i="11"/>
  <c r="AI1194" i="11"/>
  <c r="AI1195" i="11"/>
  <c r="AI1196" i="11"/>
  <c r="AI1197" i="11"/>
  <c r="AI1198" i="11"/>
  <c r="AI1199" i="11"/>
  <c r="AI1200" i="11"/>
  <c r="AI1201" i="11"/>
  <c r="AI1202" i="11"/>
  <c r="AI1203" i="11"/>
  <c r="AI1204" i="11"/>
  <c r="AI1205" i="11"/>
  <c r="AI1206" i="11"/>
  <c r="AI1207" i="11"/>
  <c r="AI1208" i="11"/>
  <c r="AI1209" i="11"/>
  <c r="AI1210" i="11"/>
  <c r="AI1211" i="11"/>
  <c r="AI1212" i="11"/>
  <c r="AI1213" i="11"/>
  <c r="AI1214" i="11"/>
  <c r="AI1215" i="11"/>
  <c r="AI1216" i="11"/>
  <c r="AI1217" i="11"/>
  <c r="AI1218" i="11"/>
  <c r="AI1219" i="11"/>
  <c r="AI1220" i="11"/>
  <c r="AI1221" i="11"/>
  <c r="AI1222" i="11"/>
  <c r="AI1223" i="11"/>
  <c r="AI1224" i="11"/>
  <c r="AI1225" i="11"/>
  <c r="AI1226" i="11"/>
  <c r="AI1227" i="11"/>
  <c r="AI1228" i="11"/>
  <c r="AI1229" i="11"/>
  <c r="AI1230" i="11"/>
  <c r="AI1231" i="11"/>
  <c r="AI1232" i="11"/>
  <c r="AI1233" i="11"/>
  <c r="AI1234" i="11"/>
  <c r="AI1235" i="11"/>
  <c r="AI1236" i="11"/>
  <c r="AI1237" i="11"/>
  <c r="AI1238" i="11"/>
  <c r="AI1239" i="11"/>
  <c r="AI1240" i="11"/>
  <c r="AI1241" i="11"/>
  <c r="AI1242" i="11"/>
  <c r="AI1243" i="11"/>
  <c r="AI1244" i="11"/>
  <c r="AI1245" i="11"/>
  <c r="AI1246" i="11"/>
  <c r="AI1247" i="11"/>
  <c r="AI1248" i="11"/>
  <c r="AI1249" i="11"/>
  <c r="AI1250" i="11"/>
  <c r="AI1251" i="11"/>
  <c r="AI1252" i="11"/>
  <c r="AI1253" i="11"/>
  <c r="AI1254" i="11"/>
  <c r="AI1255" i="11"/>
  <c r="AI1256" i="11"/>
  <c r="AI1257" i="11"/>
  <c r="AI1258" i="11"/>
  <c r="AI1259" i="11"/>
  <c r="AI1260" i="11"/>
  <c r="AI1261" i="11"/>
  <c r="AI1262" i="11"/>
  <c r="AI1263" i="11"/>
  <c r="AI1264" i="11"/>
  <c r="AI1265" i="11"/>
  <c r="AI1266" i="11"/>
  <c r="AI1267" i="11"/>
  <c r="AI1268" i="11"/>
  <c r="AI1269" i="11"/>
  <c r="AI1270" i="11"/>
  <c r="AI1271" i="11"/>
  <c r="AI1272" i="11"/>
  <c r="AI1273" i="11"/>
  <c r="AI1274" i="11"/>
  <c r="AI1275" i="11"/>
  <c r="AI1276" i="11"/>
  <c r="AI1277" i="11"/>
  <c r="AI1278" i="11"/>
  <c r="AI1279" i="11"/>
  <c r="AI1280" i="11"/>
  <c r="AI1281" i="11"/>
  <c r="AI1282" i="11"/>
  <c r="AI1283" i="11"/>
  <c r="AI1284" i="11"/>
  <c r="AI1285" i="11"/>
  <c r="AI1286" i="11"/>
  <c r="AI1287" i="11"/>
  <c r="AI1288" i="11"/>
  <c r="AI1289" i="11"/>
  <c r="AI1290" i="11"/>
  <c r="AI1291" i="11"/>
  <c r="AI1292" i="11"/>
  <c r="AI1293" i="11"/>
  <c r="AI1294" i="11"/>
  <c r="AI1295" i="11"/>
  <c r="AI1296" i="11"/>
  <c r="AI1297" i="11"/>
  <c r="AI1298" i="11"/>
  <c r="AI1299" i="11"/>
  <c r="AI1300" i="11"/>
  <c r="AI1301" i="11"/>
  <c r="AI1302" i="11"/>
  <c r="AI1303" i="11"/>
  <c r="AI1304" i="11"/>
  <c r="AI1305" i="11"/>
  <c r="AI1306" i="11"/>
  <c r="AI1307" i="11"/>
  <c r="AI1308" i="11"/>
  <c r="AI1309" i="11"/>
  <c r="AI1310" i="11"/>
  <c r="AI1311" i="11"/>
  <c r="AI1312" i="11"/>
  <c r="AI1313" i="11"/>
  <c r="AI1314" i="11"/>
  <c r="AI1315" i="11"/>
  <c r="AI1316" i="11"/>
  <c r="AI1317" i="11"/>
  <c r="AI724" i="11"/>
  <c r="AI725" i="11"/>
  <c r="AI726" i="11"/>
  <c r="AI727" i="11"/>
  <c r="AI728" i="11"/>
  <c r="AI729" i="11"/>
  <c r="AI730" i="11"/>
  <c r="AI731" i="11"/>
  <c r="AI732" i="11"/>
  <c r="AI733" i="11"/>
  <c r="AI734" i="11"/>
  <c r="AI735" i="11"/>
  <c r="AI736" i="11"/>
  <c r="AI737" i="11"/>
  <c r="AI738" i="11"/>
  <c r="AI739" i="11"/>
  <c r="AI740" i="11"/>
  <c r="AI741" i="11"/>
  <c r="AI742" i="11"/>
  <c r="AI743" i="11"/>
  <c r="AI744" i="11"/>
  <c r="AI745" i="11"/>
  <c r="AI746" i="11"/>
  <c r="AI747" i="11"/>
  <c r="AI748" i="11"/>
  <c r="AI749" i="11"/>
  <c r="AI750" i="11"/>
  <c r="AI751" i="11"/>
  <c r="AI752" i="11"/>
  <c r="AI753" i="11"/>
  <c r="AI754" i="11"/>
  <c r="AI755" i="11"/>
  <c r="AI756" i="11"/>
  <c r="AI757" i="11"/>
  <c r="AI758" i="11"/>
  <c r="AI759" i="11"/>
  <c r="AI760" i="11"/>
  <c r="AI761" i="11"/>
  <c r="AI762" i="11"/>
  <c r="AI763" i="11"/>
  <c r="AI764" i="11"/>
  <c r="AI765" i="11"/>
  <c r="AI766" i="11"/>
  <c r="AI767" i="11"/>
  <c r="AI768" i="11"/>
  <c r="AI769" i="11"/>
  <c r="AI770" i="11"/>
  <c r="AI771" i="11"/>
  <c r="AI772" i="11"/>
  <c r="AI773" i="11"/>
  <c r="AI774" i="11"/>
  <c r="AI775" i="11"/>
  <c r="AI776" i="11"/>
  <c r="AI777" i="11"/>
  <c r="AI778" i="11"/>
  <c r="AI779" i="11"/>
  <c r="AI780" i="11"/>
  <c r="AI781" i="11"/>
  <c r="AI782" i="11"/>
  <c r="AI783" i="11"/>
  <c r="AI784" i="11"/>
  <c r="AI785" i="11"/>
  <c r="AI786" i="11"/>
  <c r="AI787" i="11"/>
  <c r="AI788" i="11"/>
  <c r="AI789" i="11"/>
  <c r="AI790" i="11"/>
  <c r="AI791" i="11"/>
  <c r="AI792" i="11"/>
  <c r="AI793" i="11"/>
  <c r="AI794" i="11"/>
  <c r="AI795" i="11"/>
  <c r="AI796" i="11"/>
  <c r="AI797" i="11"/>
  <c r="AI798" i="11"/>
  <c r="AI799" i="11"/>
  <c r="AI800" i="11"/>
  <c r="AI801" i="11"/>
  <c r="AI802" i="11"/>
  <c r="AI803" i="11"/>
  <c r="AI804" i="11"/>
  <c r="AI805" i="11"/>
  <c r="AI806" i="11"/>
  <c r="AI807" i="11"/>
  <c r="AI808" i="11"/>
  <c r="AI809" i="11"/>
  <c r="AI810" i="11"/>
  <c r="AI811" i="11"/>
  <c r="AI812" i="11"/>
  <c r="AI813" i="11"/>
  <c r="AI814" i="11"/>
  <c r="AI815" i="11"/>
  <c r="AI816" i="11"/>
  <c r="AI817" i="11"/>
  <c r="AI818" i="11"/>
  <c r="AI819" i="11"/>
  <c r="AI820" i="11"/>
  <c r="AI821" i="11"/>
  <c r="AI822" i="11"/>
  <c r="AI823" i="11"/>
  <c r="AI824" i="11"/>
  <c r="AI825" i="11"/>
  <c r="AI826" i="11"/>
  <c r="AI827" i="11"/>
  <c r="AI828" i="11"/>
  <c r="AI829" i="11"/>
  <c r="AI830" i="11"/>
  <c r="AI831" i="11"/>
  <c r="AI832" i="11"/>
  <c r="AI833" i="11"/>
  <c r="AI834" i="11"/>
  <c r="AI835" i="11"/>
  <c r="AI836" i="11"/>
  <c r="AI837" i="11"/>
  <c r="AI838" i="11"/>
  <c r="AI839" i="11"/>
  <c r="AI840" i="11"/>
  <c r="AI841" i="11"/>
  <c r="AI842" i="11"/>
  <c r="AI843" i="11"/>
  <c r="AI844" i="11"/>
  <c r="AI845" i="11"/>
  <c r="AI846" i="11"/>
  <c r="AI847" i="11"/>
  <c r="AI848" i="11"/>
  <c r="AI849" i="11"/>
  <c r="AI850" i="11"/>
  <c r="AI851" i="11"/>
  <c r="AI852" i="11"/>
  <c r="AI853" i="11"/>
  <c r="AI854" i="11"/>
  <c r="AI855" i="11"/>
  <c r="AI856" i="11"/>
  <c r="AI857" i="11"/>
  <c r="AI858" i="11"/>
  <c r="AI859" i="11"/>
  <c r="AI860" i="11"/>
  <c r="AI861" i="11"/>
  <c r="AI862" i="11"/>
  <c r="AI863" i="11"/>
  <c r="AI864" i="11"/>
  <c r="AI865" i="11"/>
  <c r="AI866" i="11"/>
  <c r="AI867" i="11"/>
  <c r="AI868" i="11"/>
  <c r="AI869" i="11"/>
  <c r="AI870" i="11"/>
  <c r="AI871" i="11"/>
  <c r="AI872" i="11"/>
  <c r="AI873" i="11"/>
  <c r="AI874" i="11"/>
  <c r="AI875" i="11"/>
  <c r="AI876" i="11"/>
  <c r="AI877" i="11"/>
  <c r="AI878" i="11"/>
  <c r="AI879" i="11"/>
  <c r="AI880" i="11"/>
  <c r="AI881" i="11"/>
  <c r="AI882" i="11"/>
  <c r="AI883" i="11"/>
  <c r="AI884" i="11"/>
  <c r="AI885" i="11"/>
  <c r="AI886" i="11"/>
  <c r="AI887" i="11"/>
  <c r="AI888" i="11"/>
  <c r="AI889" i="11"/>
  <c r="AI890" i="11"/>
  <c r="AI891" i="11"/>
  <c r="AI892" i="11"/>
  <c r="AI893" i="11"/>
  <c r="AI894" i="11"/>
  <c r="AI895" i="11"/>
  <c r="AI896" i="11"/>
  <c r="AI897" i="11"/>
  <c r="AI898" i="11"/>
  <c r="AI899" i="11"/>
  <c r="AI900" i="11"/>
  <c r="AI901" i="11"/>
  <c r="AI902" i="11"/>
  <c r="AI903" i="11"/>
  <c r="AI904" i="11"/>
  <c r="AI905" i="11"/>
  <c r="AI906" i="11"/>
  <c r="AI907" i="11"/>
  <c r="AI908" i="11"/>
  <c r="AI909" i="11"/>
  <c r="AI910" i="11"/>
  <c r="AI911" i="11"/>
  <c r="AI912" i="11"/>
  <c r="AI913" i="11"/>
  <c r="AI914" i="11"/>
  <c r="AI915" i="11"/>
  <c r="AI916" i="11"/>
  <c r="AI917" i="11"/>
  <c r="AI918" i="11"/>
  <c r="AI919" i="11"/>
  <c r="AI920" i="11"/>
  <c r="AI921" i="11"/>
  <c r="AI922" i="11"/>
  <c r="AI923" i="11"/>
  <c r="AI924" i="11"/>
  <c r="AI925" i="11"/>
  <c r="AI926" i="11"/>
  <c r="AI927" i="11"/>
  <c r="AI928" i="11"/>
  <c r="AI929" i="11"/>
  <c r="AI930" i="11"/>
  <c r="AI931" i="11"/>
  <c r="AI932" i="11"/>
  <c r="AI933" i="11"/>
  <c r="AI934" i="11"/>
  <c r="AI935" i="11"/>
  <c r="AI936" i="11"/>
  <c r="AI937" i="11"/>
  <c r="AI938" i="11"/>
  <c r="AI939" i="11"/>
  <c r="AI940" i="11"/>
  <c r="AI941" i="11"/>
  <c r="AI942" i="11"/>
  <c r="AI943" i="11"/>
  <c r="AI944" i="11"/>
  <c r="AI945" i="11"/>
  <c r="AI946" i="11"/>
  <c r="AI947" i="11"/>
  <c r="AI948" i="11"/>
  <c r="AI949" i="11"/>
  <c r="AI950" i="11"/>
  <c r="AI951" i="11"/>
  <c r="AI952" i="11"/>
  <c r="AI953" i="11"/>
  <c r="AI954" i="11"/>
  <c r="AI955" i="11"/>
  <c r="AI956" i="11"/>
  <c r="AI957" i="11"/>
  <c r="AI958" i="11"/>
  <c r="AI959" i="11"/>
  <c r="AI960" i="11"/>
  <c r="AI961" i="11"/>
  <c r="AI962" i="11"/>
  <c r="AI963" i="11"/>
  <c r="AI964" i="11"/>
  <c r="AI965" i="11"/>
  <c r="AI966" i="11"/>
  <c r="AI967" i="11"/>
  <c r="AI968" i="11"/>
  <c r="AI969" i="11"/>
  <c r="AI970" i="11"/>
  <c r="AI971" i="11"/>
  <c r="AI972" i="11"/>
  <c r="AI973" i="11"/>
  <c r="AI974" i="11"/>
  <c r="AI975" i="11"/>
  <c r="AI976" i="11"/>
  <c r="AI977" i="11"/>
  <c r="AI978" i="11"/>
  <c r="AI979" i="11"/>
  <c r="AI980" i="11"/>
  <c r="AI981" i="11"/>
  <c r="AI982" i="11"/>
  <c r="AI983" i="11"/>
  <c r="AI984" i="11"/>
  <c r="AI985" i="11"/>
  <c r="AI986" i="11"/>
  <c r="AI987" i="11"/>
  <c r="AI988" i="11"/>
  <c r="AI989" i="11"/>
  <c r="AI990" i="11"/>
  <c r="AI991" i="11"/>
  <c r="AI992" i="11"/>
  <c r="AI993" i="11"/>
  <c r="AI994" i="11"/>
  <c r="AI995" i="11"/>
  <c r="AI996" i="11"/>
  <c r="AI997" i="11"/>
  <c r="AI998" i="11"/>
  <c r="AI999" i="11"/>
  <c r="AI1000" i="11"/>
  <c r="AI1001" i="11"/>
  <c r="AI1002" i="11"/>
  <c r="AI1003" i="11"/>
  <c r="AI1004" i="11"/>
  <c r="AI1005" i="11"/>
  <c r="AI1006" i="11"/>
  <c r="AI1007" i="11"/>
  <c r="AI1008" i="11"/>
  <c r="AI1009" i="11"/>
  <c r="AI1010" i="11"/>
  <c r="AI1011" i="11"/>
  <c r="AI1012" i="11"/>
  <c r="AI1013" i="11"/>
  <c r="AI1014" i="11"/>
  <c r="AI1015" i="11"/>
  <c r="AI1016" i="11"/>
  <c r="AI1017" i="11"/>
  <c r="AI1018" i="11"/>
  <c r="AI1019" i="11"/>
  <c r="AI1020" i="11"/>
  <c r="AI1021" i="11"/>
  <c r="AI1022" i="11"/>
  <c r="AI1023" i="11"/>
  <c r="AI1024" i="11"/>
  <c r="AI1025" i="11"/>
  <c r="AI1026" i="11"/>
  <c r="AI1027" i="11"/>
  <c r="AI1028" i="11"/>
  <c r="AI1029" i="11"/>
  <c r="AI1030" i="11"/>
  <c r="AI1031" i="11"/>
  <c r="AI1032" i="11"/>
  <c r="AI1033" i="11"/>
  <c r="AI1034" i="11"/>
  <c r="AI1035" i="11"/>
  <c r="AI1036" i="11"/>
  <c r="AI1037" i="11"/>
  <c r="AI1038" i="11"/>
  <c r="AI1039" i="11"/>
  <c r="AI1040" i="11"/>
  <c r="AI1041" i="11"/>
  <c r="AI1042" i="11"/>
  <c r="AI1043" i="11"/>
  <c r="AI1044" i="11"/>
  <c r="AI1045" i="11"/>
  <c r="AI1046" i="11"/>
  <c r="AI1047" i="11"/>
  <c r="AI1048" i="11"/>
  <c r="AI1049" i="11"/>
  <c r="AI1050" i="11"/>
  <c r="AI1051" i="11"/>
  <c r="AI1052" i="11"/>
  <c r="AI1053" i="11"/>
  <c r="AI1054" i="11"/>
  <c r="AI1055" i="11"/>
  <c r="AI1056" i="11"/>
  <c r="AI1057" i="11"/>
  <c r="AI1058" i="11"/>
  <c r="AI1059" i="11"/>
  <c r="AI1060" i="11"/>
  <c r="AI1061" i="11"/>
  <c r="AI1062" i="11"/>
  <c r="AI1063" i="11"/>
  <c r="AI1064" i="11"/>
  <c r="AI1065" i="11"/>
  <c r="AI1066" i="11"/>
  <c r="AI1067" i="11"/>
  <c r="AI1068" i="11"/>
  <c r="AI1069" i="11"/>
  <c r="AI1070" i="11"/>
  <c r="AI1071" i="11"/>
  <c r="AI1072" i="11"/>
  <c r="AI1073" i="11"/>
  <c r="AI1074" i="11"/>
  <c r="W724" i="11"/>
  <c r="W725" i="11"/>
  <c r="W726" i="11"/>
  <c r="W727" i="11"/>
  <c r="W728" i="11"/>
  <c r="W729" i="11"/>
  <c r="W730" i="11"/>
  <c r="W731" i="11"/>
  <c r="W732" i="11"/>
  <c r="W733" i="11"/>
  <c r="W734" i="11"/>
  <c r="W735" i="11"/>
  <c r="W736" i="11"/>
  <c r="W737" i="11"/>
  <c r="W738" i="11"/>
  <c r="W739" i="11"/>
  <c r="W740" i="11"/>
  <c r="W741" i="11"/>
  <c r="W742" i="11"/>
  <c r="W743" i="11"/>
  <c r="W744" i="11"/>
  <c r="W745" i="11"/>
  <c r="W746" i="11"/>
  <c r="W747" i="11"/>
  <c r="W748" i="11"/>
  <c r="W749" i="11"/>
  <c r="W750" i="11"/>
  <c r="W751" i="11"/>
  <c r="W752" i="11"/>
  <c r="W753" i="11"/>
  <c r="W754" i="11"/>
  <c r="W755" i="11"/>
  <c r="W756" i="11"/>
  <c r="W757" i="11"/>
  <c r="W758" i="11"/>
  <c r="W759" i="11"/>
  <c r="W760" i="11"/>
  <c r="W761" i="11"/>
  <c r="W762" i="11"/>
  <c r="W763" i="11"/>
  <c r="W764" i="11"/>
  <c r="W765" i="11"/>
  <c r="W766" i="11"/>
  <c r="W767" i="11"/>
  <c r="W768" i="11"/>
  <c r="W769" i="11"/>
  <c r="W770" i="11"/>
  <c r="W771" i="11"/>
  <c r="W772" i="11"/>
  <c r="W773" i="11"/>
  <c r="W774" i="11"/>
  <c r="W775" i="11"/>
  <c r="W776" i="11"/>
  <c r="W777" i="11"/>
  <c r="W778" i="11"/>
  <c r="W779" i="11"/>
  <c r="W780" i="11"/>
  <c r="W781" i="11"/>
  <c r="W782" i="11"/>
  <c r="W783" i="11"/>
  <c r="W784" i="11"/>
  <c r="W785" i="11"/>
  <c r="W786" i="11"/>
  <c r="W787" i="11"/>
  <c r="W788" i="11"/>
  <c r="W789" i="11"/>
  <c r="W790" i="11"/>
  <c r="W791" i="11"/>
  <c r="W792" i="11"/>
  <c r="W793" i="11"/>
  <c r="W794" i="11"/>
  <c r="W795" i="11"/>
  <c r="W796" i="11"/>
  <c r="W797" i="11"/>
  <c r="W798" i="11"/>
  <c r="W799" i="11"/>
  <c r="W800" i="11"/>
  <c r="W801" i="11"/>
  <c r="W802" i="11"/>
  <c r="W803" i="11"/>
  <c r="W804" i="11"/>
  <c r="W805" i="11"/>
  <c r="W806" i="11"/>
  <c r="W807" i="11"/>
  <c r="W808" i="11"/>
  <c r="W809" i="11"/>
  <c r="W810" i="11"/>
  <c r="W811" i="11"/>
  <c r="W812" i="11"/>
  <c r="W813" i="11"/>
  <c r="W814" i="11"/>
  <c r="W815" i="11"/>
  <c r="W816" i="11"/>
  <c r="W817" i="11"/>
  <c r="W818" i="11"/>
  <c r="W819" i="11"/>
  <c r="W820" i="11"/>
  <c r="W821" i="11"/>
  <c r="W822" i="11"/>
  <c r="W823" i="11"/>
  <c r="W824" i="11"/>
  <c r="W825" i="11"/>
  <c r="W826" i="11"/>
  <c r="W827" i="11"/>
  <c r="W828" i="11"/>
  <c r="W829" i="11"/>
  <c r="W830" i="11"/>
  <c r="W831" i="11"/>
  <c r="W832" i="11"/>
  <c r="W833" i="11"/>
  <c r="W834" i="11"/>
  <c r="W835" i="11"/>
  <c r="W836" i="11"/>
  <c r="W837" i="11"/>
  <c r="W838" i="11"/>
  <c r="W839" i="11"/>
  <c r="W840" i="11"/>
  <c r="W841" i="11"/>
  <c r="W842" i="11"/>
  <c r="W843" i="11"/>
  <c r="W844" i="11"/>
  <c r="W845" i="11"/>
  <c r="W846" i="11"/>
  <c r="W847" i="11"/>
  <c r="W848" i="11"/>
  <c r="W849" i="11"/>
  <c r="W850" i="11"/>
  <c r="W851" i="11"/>
  <c r="W852" i="11"/>
  <c r="W853" i="11"/>
  <c r="W854" i="11"/>
  <c r="W855" i="11"/>
  <c r="W856" i="11"/>
  <c r="W857" i="11"/>
  <c r="W858" i="11"/>
  <c r="W859" i="11"/>
  <c r="W860" i="11"/>
  <c r="W861" i="11"/>
  <c r="W862" i="11"/>
  <c r="W863" i="11"/>
  <c r="W864" i="11"/>
  <c r="W865" i="11"/>
  <c r="W866" i="11"/>
  <c r="W867" i="11"/>
  <c r="W868" i="11"/>
  <c r="W869" i="11"/>
  <c r="W870" i="11"/>
  <c r="W871" i="11"/>
  <c r="W872" i="11"/>
  <c r="W873" i="11"/>
  <c r="W874" i="11"/>
  <c r="W875" i="11"/>
  <c r="W876" i="11"/>
  <c r="W877" i="11"/>
  <c r="W878" i="11"/>
  <c r="W879" i="11"/>
  <c r="W880" i="11"/>
  <c r="W881" i="11"/>
  <c r="W882" i="11"/>
  <c r="W883" i="11"/>
  <c r="W884" i="11"/>
  <c r="W885" i="11"/>
  <c r="W886" i="11"/>
  <c r="W887" i="11"/>
  <c r="W888" i="11"/>
  <c r="W889" i="11"/>
  <c r="W890" i="11"/>
  <c r="W891" i="11"/>
  <c r="W892" i="11"/>
  <c r="W893" i="11"/>
  <c r="W894" i="11"/>
  <c r="W895" i="11"/>
  <c r="W896" i="11"/>
  <c r="W897" i="11"/>
  <c r="W898" i="11"/>
  <c r="W899" i="11"/>
  <c r="W900" i="11"/>
  <c r="W901" i="11"/>
  <c r="W902" i="11"/>
  <c r="W903" i="11"/>
  <c r="W904" i="11"/>
  <c r="W905" i="11"/>
  <c r="W906" i="11"/>
  <c r="W907" i="11"/>
  <c r="W908" i="11"/>
  <c r="W909" i="11"/>
  <c r="W910" i="11"/>
  <c r="W911" i="11"/>
  <c r="W912" i="11"/>
  <c r="W913" i="11"/>
  <c r="W914" i="11"/>
  <c r="W915" i="11"/>
  <c r="W916" i="11"/>
  <c r="W917" i="11"/>
  <c r="W918" i="11"/>
  <c r="W919" i="11"/>
  <c r="W920" i="11"/>
  <c r="W921" i="11"/>
  <c r="W922" i="11"/>
  <c r="W923" i="11"/>
  <c r="W924" i="11"/>
  <c r="W925" i="11"/>
  <c r="W926" i="11"/>
  <c r="W927" i="11"/>
  <c r="W928" i="11"/>
  <c r="W929" i="11"/>
  <c r="W930" i="11"/>
  <c r="W931" i="11"/>
  <c r="W932" i="11"/>
  <c r="W933" i="11"/>
  <c r="W934" i="11"/>
  <c r="W935" i="11"/>
  <c r="W936" i="11"/>
  <c r="W937" i="11"/>
  <c r="W938" i="11"/>
  <c r="W939" i="11"/>
  <c r="W940" i="11"/>
  <c r="W941" i="11"/>
  <c r="W942" i="11"/>
  <c r="W943" i="11"/>
  <c r="W944" i="11"/>
  <c r="W945" i="11"/>
  <c r="W946" i="11"/>
  <c r="W947" i="11"/>
  <c r="W948" i="11"/>
  <c r="W949" i="11"/>
  <c r="W950" i="11"/>
  <c r="W951" i="11"/>
  <c r="W952" i="11"/>
  <c r="W953" i="11"/>
  <c r="W954" i="11"/>
  <c r="W955" i="11"/>
  <c r="W956" i="11"/>
  <c r="W957" i="11"/>
  <c r="W958" i="11"/>
  <c r="W959" i="11"/>
  <c r="W960" i="11"/>
  <c r="W961" i="11"/>
  <c r="W962" i="11"/>
  <c r="W963" i="11"/>
  <c r="W964" i="11"/>
  <c r="W965" i="11"/>
  <c r="W966" i="11"/>
  <c r="W967" i="11"/>
  <c r="W968" i="11"/>
  <c r="W969" i="11"/>
  <c r="W970" i="11"/>
  <c r="W971" i="11"/>
  <c r="W972" i="11"/>
  <c r="W973" i="11"/>
  <c r="W974" i="11"/>
  <c r="W975" i="11"/>
  <c r="W976" i="11"/>
  <c r="W977" i="11"/>
  <c r="W978" i="11"/>
  <c r="W979" i="11"/>
  <c r="W980" i="11"/>
  <c r="W981" i="11"/>
  <c r="W982" i="11"/>
  <c r="W983" i="11"/>
  <c r="W984" i="11"/>
  <c r="W985" i="11"/>
  <c r="W986" i="11"/>
  <c r="W987" i="11"/>
  <c r="W988" i="11"/>
  <c r="W989" i="11"/>
  <c r="W990" i="11"/>
  <c r="W991" i="11"/>
  <c r="W992" i="11"/>
  <c r="W993" i="11"/>
  <c r="W994" i="11"/>
  <c r="W995" i="11"/>
  <c r="W996" i="11"/>
  <c r="W997" i="11"/>
  <c r="W998" i="11"/>
  <c r="W999" i="11"/>
  <c r="W1000" i="11"/>
  <c r="W1001" i="11"/>
  <c r="W1002" i="11"/>
  <c r="W1003" i="11"/>
  <c r="W1004" i="11"/>
  <c r="W1005" i="11"/>
  <c r="W1006" i="11"/>
  <c r="W1007" i="11"/>
  <c r="W1008" i="11"/>
  <c r="W1009" i="11"/>
  <c r="W1010" i="11"/>
  <c r="W1011" i="11"/>
  <c r="W1012" i="11"/>
  <c r="W1013" i="11"/>
  <c r="W1014" i="11"/>
  <c r="W1015" i="11"/>
  <c r="W1016" i="11"/>
  <c r="W1017" i="11"/>
  <c r="W1018" i="11"/>
  <c r="W1019" i="11"/>
  <c r="W1020" i="11"/>
  <c r="W1021" i="11"/>
  <c r="W1022" i="11"/>
  <c r="W1023" i="11"/>
  <c r="W1024" i="11"/>
  <c r="W1025" i="11"/>
  <c r="W1026" i="11"/>
  <c r="W1027" i="11"/>
  <c r="W1028" i="11"/>
  <c r="W1029" i="11"/>
  <c r="W1030" i="11"/>
  <c r="W1031" i="11"/>
  <c r="W1032" i="11"/>
  <c r="W1033" i="11"/>
  <c r="W1034" i="11"/>
  <c r="W1035" i="11"/>
  <c r="W1036" i="11"/>
  <c r="W1037" i="11"/>
  <c r="W1038" i="11"/>
  <c r="W1039" i="11"/>
  <c r="W1040" i="11"/>
  <c r="W1041" i="11"/>
  <c r="W1042" i="11"/>
  <c r="W1043" i="11"/>
  <c r="W1044" i="11"/>
  <c r="W1045" i="11"/>
  <c r="W1046" i="11"/>
  <c r="W1047" i="11"/>
  <c r="W1048" i="11"/>
  <c r="W1049" i="11"/>
  <c r="W1050" i="11"/>
  <c r="W1051" i="11"/>
  <c r="W1052" i="11"/>
  <c r="W1053" i="11"/>
  <c r="W1054" i="11"/>
  <c r="W1055" i="11"/>
  <c r="W1056" i="11"/>
  <c r="W1057" i="11"/>
  <c r="W1058" i="11"/>
  <c r="W1059" i="11"/>
  <c r="W1060" i="11"/>
  <c r="W1061" i="11"/>
  <c r="W1062" i="11"/>
  <c r="W1063" i="11"/>
  <c r="W1064" i="11"/>
  <c r="W1065" i="11"/>
  <c r="W1066" i="11"/>
  <c r="W1067" i="11"/>
  <c r="W1068" i="11"/>
  <c r="W1069" i="11"/>
  <c r="W1070" i="11"/>
  <c r="W1071" i="11"/>
  <c r="W1072" i="11"/>
  <c r="W1073" i="11"/>
  <c r="W1074" i="11"/>
  <c r="AG1229" i="10"/>
  <c r="AG1230" i="10"/>
  <c r="AG1231" i="10"/>
  <c r="AG1232" i="10"/>
  <c r="AG1233" i="10"/>
  <c r="AG1234" i="10"/>
  <c r="AG1235" i="10"/>
  <c r="AG1236" i="10"/>
  <c r="AG1237" i="10"/>
  <c r="AG1238" i="10"/>
  <c r="AG1239" i="10"/>
  <c r="AG1240" i="10"/>
  <c r="AG1241" i="10"/>
  <c r="AG1242" i="10"/>
  <c r="AG1243" i="10"/>
  <c r="AG1244" i="10"/>
  <c r="AG1245" i="10"/>
  <c r="W1229" i="10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V1229" i="10"/>
  <c r="V1230" i="10"/>
  <c r="V1231" i="10"/>
  <c r="V1232" i="10"/>
  <c r="V1233" i="10"/>
  <c r="V1234" i="10"/>
  <c r="V1235" i="10"/>
  <c r="V1236" i="10"/>
  <c r="V1237" i="10"/>
  <c r="V1238" i="10"/>
  <c r="V1239" i="10"/>
  <c r="V1240" i="10"/>
  <c r="V1241" i="10"/>
  <c r="V1242" i="10"/>
  <c r="V1243" i="10"/>
  <c r="V1244" i="10"/>
  <c r="V1245" i="10"/>
  <c r="U1229" i="10"/>
  <c r="U1230" i="10"/>
  <c r="U1231" i="10"/>
  <c r="U1232" i="10"/>
  <c r="U1233" i="10"/>
  <c r="U1234" i="10"/>
  <c r="U1235" i="10"/>
  <c r="G1235" i="10" s="1"/>
  <c r="U1236" i="10"/>
  <c r="U1237" i="10"/>
  <c r="U1238" i="10"/>
  <c r="U1239" i="10"/>
  <c r="U1240" i="10"/>
  <c r="U1241" i="10"/>
  <c r="U1242" i="10"/>
  <c r="U1243" i="10"/>
  <c r="G1243" i="10" s="1"/>
  <c r="U1244" i="10"/>
  <c r="U1245" i="10"/>
  <c r="T1229" i="10"/>
  <c r="T1230" i="10"/>
  <c r="T1231" i="10"/>
  <c r="T1232" i="10"/>
  <c r="T1233" i="10"/>
  <c r="T1234" i="10"/>
  <c r="T1235" i="10"/>
  <c r="T1236" i="10"/>
  <c r="T1237" i="10"/>
  <c r="T1238" i="10"/>
  <c r="T1239" i="10"/>
  <c r="T1240" i="10"/>
  <c r="T1241" i="10"/>
  <c r="T1242" i="10"/>
  <c r="G1242" i="10" s="1"/>
  <c r="T1243" i="10"/>
  <c r="T1244" i="10"/>
  <c r="T1245" i="10"/>
  <c r="S1229" i="10"/>
  <c r="S1230" i="10"/>
  <c r="S1231" i="10"/>
  <c r="S1232" i="10"/>
  <c r="S1233" i="10"/>
  <c r="G1233" i="10" s="1"/>
  <c r="S1234" i="10"/>
  <c r="S1235" i="10"/>
  <c r="S1236" i="10"/>
  <c r="S1237" i="10"/>
  <c r="S1238" i="10"/>
  <c r="S1239" i="10"/>
  <c r="S1240" i="10"/>
  <c r="G1240" i="10" s="1"/>
  <c r="S1241" i="10"/>
  <c r="G1241" i="10" s="1"/>
  <c r="S1242" i="10"/>
  <c r="S1243" i="10"/>
  <c r="S1244" i="10"/>
  <c r="S1245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G1231" i="10"/>
  <c r="BH1229" i="10"/>
  <c r="F195" i="11"/>
  <c r="AO195" i="11"/>
  <c r="F312" i="11"/>
  <c r="AO312" i="11" s="1"/>
  <c r="F366" i="11"/>
  <c r="AO366" i="11" s="1"/>
  <c r="F424" i="11"/>
  <c r="AO424" i="11"/>
  <c r="F174" i="11"/>
  <c r="AO174" i="11" s="1"/>
  <c r="F175" i="11"/>
  <c r="AO175" i="11" s="1"/>
  <c r="F176" i="11"/>
  <c r="AO176" i="11" s="1"/>
  <c r="F177" i="11"/>
  <c r="AO177" i="11" s="1"/>
  <c r="F178" i="11"/>
  <c r="AO178" i="11"/>
  <c r="F179" i="11"/>
  <c r="AO179" i="11"/>
  <c r="F180" i="11"/>
  <c r="AO180" i="11" s="1"/>
  <c r="F181" i="11"/>
  <c r="AO181" i="11" s="1"/>
  <c r="F182" i="11"/>
  <c r="AO182" i="11"/>
  <c r="F183" i="11"/>
  <c r="AO183" i="11" s="1"/>
  <c r="F184" i="11"/>
  <c r="AO184" i="11" s="1"/>
  <c r="F185" i="11"/>
  <c r="AO185" i="11" s="1"/>
  <c r="F186" i="11"/>
  <c r="AO186" i="11" s="1"/>
  <c r="F187" i="11"/>
  <c r="AO187" i="11"/>
  <c r="F188" i="11"/>
  <c r="AO188" i="11" s="1"/>
  <c r="F189" i="11"/>
  <c r="AO189" i="11"/>
  <c r="F190" i="11"/>
  <c r="AO190" i="11" s="1"/>
  <c r="BG1240" i="10" s="1"/>
  <c r="F191" i="11"/>
  <c r="AO191" i="11"/>
  <c r="F192" i="11"/>
  <c r="AO192" i="11" s="1"/>
  <c r="F193" i="11"/>
  <c r="AO193" i="11"/>
  <c r="F194" i="11"/>
  <c r="AO194" i="11" s="1"/>
  <c r="F196" i="11"/>
  <c r="AO196" i="11" s="1"/>
  <c r="F197" i="11"/>
  <c r="AO197" i="11" s="1"/>
  <c r="F198" i="11"/>
  <c r="AO198" i="11" s="1"/>
  <c r="F199" i="11"/>
  <c r="AO199" i="11"/>
  <c r="F200" i="11"/>
  <c r="AO200" i="11" s="1"/>
  <c r="F201" i="11"/>
  <c r="AO201" i="11"/>
  <c r="F202" i="11"/>
  <c r="AO202" i="11" s="1"/>
  <c r="F203" i="11"/>
  <c r="AO203" i="11" s="1"/>
  <c r="F204" i="11"/>
  <c r="AO204" i="11" s="1"/>
  <c r="F205" i="11"/>
  <c r="AO205" i="11" s="1"/>
  <c r="F206" i="11"/>
  <c r="AO206" i="11"/>
  <c r="F207" i="11"/>
  <c r="AO207" i="11"/>
  <c r="E207" i="11" s="1"/>
  <c r="J207" i="11" s="1"/>
  <c r="F208" i="11"/>
  <c r="AO208" i="11" s="1"/>
  <c r="F209" i="11"/>
  <c r="AO209" i="11" s="1"/>
  <c r="F210" i="11"/>
  <c r="AO210" i="11"/>
  <c r="F211" i="11"/>
  <c r="AO211" i="11" s="1"/>
  <c r="F212" i="11"/>
  <c r="AO212" i="11"/>
  <c r="F213" i="11"/>
  <c r="AO213" i="11" s="1"/>
  <c r="F214" i="11"/>
  <c r="AO214" i="11" s="1"/>
  <c r="F215" i="11"/>
  <c r="AO215" i="11"/>
  <c r="F216" i="11"/>
  <c r="AO216" i="11"/>
  <c r="F217" i="11"/>
  <c r="AO217" i="11" s="1"/>
  <c r="F218" i="11"/>
  <c r="AO218" i="11" s="1"/>
  <c r="F219" i="11"/>
  <c r="AO219" i="11"/>
  <c r="F220" i="11"/>
  <c r="AO220" i="11" s="1"/>
  <c r="F221" i="11"/>
  <c r="AO221" i="11" s="1"/>
  <c r="F222" i="11"/>
  <c r="AO222" i="11" s="1"/>
  <c r="F223" i="11"/>
  <c r="AO223" i="11" s="1"/>
  <c r="F224" i="11"/>
  <c r="AO224" i="11"/>
  <c r="F225" i="11"/>
  <c r="AO225" i="11"/>
  <c r="F226" i="11"/>
  <c r="AO226" i="11" s="1"/>
  <c r="F227" i="11"/>
  <c r="AO227" i="11" s="1"/>
  <c r="F228" i="11"/>
  <c r="AO228" i="11" s="1"/>
  <c r="F229" i="11"/>
  <c r="AO229" i="11"/>
  <c r="F230" i="11"/>
  <c r="AO230" i="11"/>
  <c r="E230" i="11" s="1"/>
  <c r="J230" i="11" s="1"/>
  <c r="F231" i="11"/>
  <c r="AO231" i="11" s="1"/>
  <c r="F232" i="11"/>
  <c r="AO232" i="11" s="1"/>
  <c r="F233" i="11"/>
  <c r="AO233" i="11"/>
  <c r="F234" i="11"/>
  <c r="AO234" i="11"/>
  <c r="F235" i="11"/>
  <c r="AO235" i="11" s="1"/>
  <c r="F236" i="11"/>
  <c r="AO236" i="11" s="1"/>
  <c r="F237" i="11"/>
  <c r="AO237" i="11"/>
  <c r="F238" i="11"/>
  <c r="AO238" i="11" s="1"/>
  <c r="F239" i="11"/>
  <c r="AO239" i="11" s="1"/>
  <c r="F240" i="11"/>
  <c r="AO240" i="11" s="1"/>
  <c r="F241" i="11"/>
  <c r="AO241" i="11"/>
  <c r="F242" i="11"/>
  <c r="AO242" i="11"/>
  <c r="F243" i="11"/>
  <c r="AO243" i="11"/>
  <c r="F244" i="11"/>
  <c r="AO244" i="11" s="1"/>
  <c r="F245" i="11"/>
  <c r="AO245" i="11"/>
  <c r="F246" i="11"/>
  <c r="AO246" i="11"/>
  <c r="F247" i="11"/>
  <c r="AO247" i="11" s="1"/>
  <c r="F248" i="11"/>
  <c r="AO248" i="11" s="1"/>
  <c r="F249" i="11"/>
  <c r="AO249" i="11"/>
  <c r="F250" i="11"/>
  <c r="AO250" i="11" s="1"/>
  <c r="F251" i="11"/>
  <c r="AO251" i="11"/>
  <c r="F252" i="11"/>
  <c r="AO252" i="11" s="1"/>
  <c r="F253" i="11"/>
  <c r="AO253" i="11"/>
  <c r="F254" i="11"/>
  <c r="AO254" i="11" s="1"/>
  <c r="F255" i="11"/>
  <c r="AO255" i="11"/>
  <c r="F256" i="11"/>
  <c r="AO256" i="11" s="1"/>
  <c r="F257" i="11"/>
  <c r="AO257" i="11"/>
  <c r="E257" i="11" s="1"/>
  <c r="J257" i="11" s="1"/>
  <c r="F258" i="11"/>
  <c r="AO258" i="11" s="1"/>
  <c r="F259" i="11"/>
  <c r="AO259" i="11" s="1"/>
  <c r="F260" i="11"/>
  <c r="AO260" i="11" s="1"/>
  <c r="F261" i="11"/>
  <c r="AO261" i="11"/>
  <c r="F262" i="11"/>
  <c r="AO262" i="11"/>
  <c r="F263" i="11"/>
  <c r="AO263" i="11" s="1"/>
  <c r="E263" i="11" s="1"/>
  <c r="J263" i="11" s="1"/>
  <c r="F264" i="11"/>
  <c r="AO264" i="11" s="1"/>
  <c r="F265" i="11"/>
  <c r="AO265" i="11"/>
  <c r="F266" i="11"/>
  <c r="AO266" i="11"/>
  <c r="F267" i="11"/>
  <c r="AO267" i="11" s="1"/>
  <c r="F268" i="11"/>
  <c r="AO268" i="11" s="1"/>
  <c r="F269" i="11"/>
  <c r="AO269" i="11"/>
  <c r="F270" i="11"/>
  <c r="AO270" i="11" s="1"/>
  <c r="F271" i="11"/>
  <c r="AO271" i="11" s="1"/>
  <c r="F272" i="11"/>
  <c r="AO272" i="11" s="1"/>
  <c r="F273" i="11"/>
  <c r="AO273" i="11"/>
  <c r="F274" i="11"/>
  <c r="AO274" i="11"/>
  <c r="F275" i="11"/>
  <c r="AO275" i="11"/>
  <c r="F276" i="11"/>
  <c r="AO276" i="11" s="1"/>
  <c r="F277" i="11"/>
  <c r="AO277" i="11" s="1"/>
  <c r="F278" i="11"/>
  <c r="AO278" i="11"/>
  <c r="F279" i="11"/>
  <c r="AO279" i="11"/>
  <c r="F280" i="11"/>
  <c r="AO280" i="11" s="1"/>
  <c r="F281" i="11"/>
  <c r="AO281" i="11" s="1"/>
  <c r="F282" i="11"/>
  <c r="AO282" i="11"/>
  <c r="F283" i="11"/>
  <c r="AO283" i="11" s="1"/>
  <c r="F284" i="11"/>
  <c r="AO284" i="11" s="1"/>
  <c r="F285" i="11"/>
  <c r="AO285" i="11" s="1"/>
  <c r="F286" i="11"/>
  <c r="AO286" i="11" s="1"/>
  <c r="F287" i="11"/>
  <c r="AO287" i="11"/>
  <c r="F288" i="11"/>
  <c r="AO288" i="11" s="1"/>
  <c r="F289" i="11"/>
  <c r="AO289" i="11"/>
  <c r="F290" i="11"/>
  <c r="AO290" i="11" s="1"/>
  <c r="F291" i="11"/>
  <c r="AO291" i="11"/>
  <c r="F292" i="11"/>
  <c r="AO292" i="11" s="1"/>
  <c r="F293" i="11"/>
  <c r="AO293" i="11"/>
  <c r="F294" i="11"/>
  <c r="AO294" i="11" s="1"/>
  <c r="F295" i="11"/>
  <c r="AO295" i="11" s="1"/>
  <c r="F296" i="11"/>
  <c r="AO296" i="11" s="1"/>
  <c r="F297" i="11"/>
  <c r="AO297" i="11" s="1"/>
  <c r="F298" i="11"/>
  <c r="AO298" i="11"/>
  <c r="F299" i="11"/>
  <c r="AO299" i="11" s="1"/>
  <c r="F300" i="11"/>
  <c r="AO300" i="11" s="1"/>
  <c r="F301" i="11"/>
  <c r="AO301" i="11"/>
  <c r="F302" i="11"/>
  <c r="AO302" i="11"/>
  <c r="F303" i="11"/>
  <c r="AO303" i="11" s="1"/>
  <c r="F304" i="11"/>
  <c r="AO304" i="11" s="1"/>
  <c r="F305" i="11"/>
  <c r="AO305" i="11"/>
  <c r="F306" i="11"/>
  <c r="AO306" i="11" s="1"/>
  <c r="F307" i="11"/>
  <c r="AO307" i="11"/>
  <c r="F308" i="11"/>
  <c r="AO308" i="11" s="1"/>
  <c r="F309" i="11"/>
  <c r="AO309" i="11" s="1"/>
  <c r="F310" i="11"/>
  <c r="AO310" i="11"/>
  <c r="F311" i="11"/>
  <c r="AO311" i="11"/>
  <c r="F313" i="11"/>
  <c r="AO313" i="11" s="1"/>
  <c r="F314" i="11"/>
  <c r="AO314" i="11" s="1"/>
  <c r="F315" i="11"/>
  <c r="AO315" i="11"/>
  <c r="F316" i="11"/>
  <c r="AO316" i="11" s="1"/>
  <c r="F317" i="11"/>
  <c r="AO317" i="11" s="1"/>
  <c r="F318" i="11"/>
  <c r="AO318" i="11" s="1"/>
  <c r="F319" i="11"/>
  <c r="AO319" i="11" s="1"/>
  <c r="F320" i="11"/>
  <c r="AO320" i="11"/>
  <c r="F321" i="11"/>
  <c r="AO321" i="11" s="1"/>
  <c r="F322" i="11"/>
  <c r="AO322" i="11"/>
  <c r="F323" i="11"/>
  <c r="AO323" i="11" s="1"/>
  <c r="F324" i="11"/>
  <c r="AO324" i="11"/>
  <c r="F325" i="11"/>
  <c r="AO325" i="11" s="1"/>
  <c r="F326" i="11"/>
  <c r="AO326" i="11"/>
  <c r="F327" i="11"/>
  <c r="AO327" i="11" s="1"/>
  <c r="F328" i="11"/>
  <c r="AO328" i="11" s="1"/>
  <c r="F329" i="11"/>
  <c r="AO329" i="11" s="1"/>
  <c r="F330" i="11"/>
  <c r="AO330" i="11" s="1"/>
  <c r="F331" i="11"/>
  <c r="AO331" i="11"/>
  <c r="F332" i="11"/>
  <c r="AO332" i="11" s="1"/>
  <c r="F333" i="11"/>
  <c r="AO333" i="11" s="1"/>
  <c r="F334" i="11"/>
  <c r="AO334" i="11"/>
  <c r="F335" i="11"/>
  <c r="AO335" i="11"/>
  <c r="F336" i="11"/>
  <c r="AO336" i="11" s="1"/>
  <c r="F337" i="11"/>
  <c r="AO337" i="11" s="1"/>
  <c r="F338" i="11"/>
  <c r="AO338" i="11"/>
  <c r="F339" i="11"/>
  <c r="AO339" i="11" s="1"/>
  <c r="F340" i="11"/>
  <c r="AO340" i="11"/>
  <c r="F341" i="11"/>
  <c r="AO341" i="11" s="1"/>
  <c r="F342" i="11"/>
  <c r="AO342" i="11" s="1"/>
  <c r="F343" i="11"/>
  <c r="AO343" i="11"/>
  <c r="F344" i="11"/>
  <c r="AO344" i="11"/>
  <c r="F345" i="11"/>
  <c r="AO345" i="11" s="1"/>
  <c r="F346" i="11"/>
  <c r="AO346" i="11" s="1"/>
  <c r="F347" i="11"/>
  <c r="AO347" i="11"/>
  <c r="F348" i="11"/>
  <c r="AO348" i="11" s="1"/>
  <c r="F349" i="11"/>
  <c r="AO349" i="11"/>
  <c r="F350" i="11"/>
  <c r="AO350" i="11" s="1"/>
  <c r="F351" i="11"/>
  <c r="AO351" i="11"/>
  <c r="F352" i="11"/>
  <c r="AO352" i="11" s="1"/>
  <c r="F353" i="11"/>
  <c r="AO353" i="11" s="1"/>
  <c r="F354" i="11"/>
  <c r="AO354" i="11" s="1"/>
  <c r="F355" i="11"/>
  <c r="AO355" i="11" s="1"/>
  <c r="F356" i="11"/>
  <c r="AO356" i="11" s="1"/>
  <c r="F357" i="11"/>
  <c r="AO357" i="11"/>
  <c r="F358" i="11"/>
  <c r="AO358" i="11" s="1"/>
  <c r="F359" i="11"/>
  <c r="AO359" i="11" s="1"/>
  <c r="F360" i="11"/>
  <c r="AO360" i="11" s="1"/>
  <c r="F361" i="11"/>
  <c r="AO361" i="11"/>
  <c r="F362" i="11"/>
  <c r="AO362" i="11" s="1"/>
  <c r="F363" i="11"/>
  <c r="AO363" i="11" s="1"/>
  <c r="F364" i="11"/>
  <c r="AO364" i="11" s="1"/>
  <c r="F365" i="11"/>
  <c r="AO365" i="11"/>
  <c r="F367" i="11"/>
  <c r="AO367" i="11"/>
  <c r="F368" i="11"/>
  <c r="AO368" i="11" s="1"/>
  <c r="F369" i="11"/>
  <c r="AO369" i="11" s="1"/>
  <c r="F370" i="11"/>
  <c r="AO370" i="11"/>
  <c r="F371" i="11"/>
  <c r="AO371" i="11" s="1"/>
  <c r="F372" i="11"/>
  <c r="AO372" i="11"/>
  <c r="F373" i="11"/>
  <c r="AO373" i="11" s="1"/>
  <c r="F374" i="11"/>
  <c r="AO374" i="11"/>
  <c r="F375" i="11"/>
  <c r="AO375" i="11"/>
  <c r="F376" i="11"/>
  <c r="AO376" i="11"/>
  <c r="F377" i="11"/>
  <c r="AO377" i="11" s="1"/>
  <c r="F378" i="11"/>
  <c r="AO378" i="11"/>
  <c r="F379" i="11"/>
  <c r="AO379" i="11"/>
  <c r="F380" i="11"/>
  <c r="AO380" i="11" s="1"/>
  <c r="F381" i="11"/>
  <c r="AO381" i="11" s="1"/>
  <c r="F382" i="11"/>
  <c r="AO382" i="11"/>
  <c r="F383" i="11"/>
  <c r="AO383" i="11" s="1"/>
  <c r="F384" i="11"/>
  <c r="AO384" i="11"/>
  <c r="F385" i="11"/>
  <c r="AO385" i="11" s="1"/>
  <c r="F386" i="11"/>
  <c r="AO386" i="11"/>
  <c r="F387" i="11"/>
  <c r="AO387" i="11" s="1"/>
  <c r="F388" i="11"/>
  <c r="AO388" i="11"/>
  <c r="F389" i="11"/>
  <c r="AO389" i="11" s="1"/>
  <c r="F390" i="11"/>
  <c r="AO390" i="11"/>
  <c r="F391" i="11"/>
  <c r="AO391" i="11" s="1"/>
  <c r="F392" i="11"/>
  <c r="AO392" i="11" s="1"/>
  <c r="F393" i="11"/>
  <c r="AO393" i="11" s="1"/>
  <c r="F394" i="11"/>
  <c r="AO394" i="11"/>
  <c r="F395" i="11"/>
  <c r="AO395" i="11" s="1"/>
  <c r="F396" i="11"/>
  <c r="AO396" i="11" s="1"/>
  <c r="F397" i="11"/>
  <c r="AO397" i="11" s="1"/>
  <c r="F398" i="11"/>
  <c r="AO398" i="11"/>
  <c r="F399" i="11"/>
  <c r="AO399" i="11"/>
  <c r="F400" i="11"/>
  <c r="AO400" i="11" s="1"/>
  <c r="F401" i="11"/>
  <c r="AO401" i="11" s="1"/>
  <c r="F402" i="11"/>
  <c r="AO402" i="11"/>
  <c r="F403" i="11"/>
  <c r="AO403" i="11" s="1"/>
  <c r="F404" i="11"/>
  <c r="AO404" i="11"/>
  <c r="F405" i="11"/>
  <c r="AO405" i="11" s="1"/>
  <c r="F406" i="11"/>
  <c r="AO406" i="11"/>
  <c r="F407" i="11"/>
  <c r="AO407" i="11"/>
  <c r="F408" i="11"/>
  <c r="AO408" i="11"/>
  <c r="F409" i="11"/>
  <c r="AO409" i="11" s="1"/>
  <c r="F410" i="11"/>
  <c r="AO410" i="11"/>
  <c r="F411" i="11"/>
  <c r="AO411" i="11"/>
  <c r="F412" i="11"/>
  <c r="AO412" i="11" s="1"/>
  <c r="F413" i="11"/>
  <c r="AO413" i="11" s="1"/>
  <c r="F414" i="11"/>
  <c r="AO414" i="11"/>
  <c r="F415" i="11"/>
  <c r="AO415" i="11" s="1"/>
  <c r="F416" i="11"/>
  <c r="AO416" i="11"/>
  <c r="F417" i="11"/>
  <c r="AO417" i="11" s="1"/>
  <c r="F418" i="11"/>
  <c r="AO418" i="11"/>
  <c r="F419" i="11"/>
  <c r="AO419" i="11" s="1"/>
  <c r="F420" i="11"/>
  <c r="AO420" i="11"/>
  <c r="F421" i="11"/>
  <c r="AO421" i="11" s="1"/>
  <c r="F422" i="11"/>
  <c r="AO422" i="11"/>
  <c r="F423" i="11"/>
  <c r="AO423" i="11" s="1"/>
  <c r="F425" i="11"/>
  <c r="AO425" i="11" s="1"/>
  <c r="F426" i="11"/>
  <c r="AO426" i="11" s="1"/>
  <c r="F427" i="11"/>
  <c r="AO427" i="11"/>
  <c r="F428" i="11"/>
  <c r="AO428" i="11" s="1"/>
  <c r="F429" i="11"/>
  <c r="AO429" i="11" s="1"/>
  <c r="F430" i="11"/>
  <c r="AO430" i="11" s="1"/>
  <c r="F431" i="11"/>
  <c r="AO431" i="11"/>
  <c r="F432" i="11"/>
  <c r="AO432" i="11"/>
  <c r="F433" i="11"/>
  <c r="AO433" i="11" s="1"/>
  <c r="F434" i="11"/>
  <c r="AO434" i="11" s="1"/>
  <c r="F435" i="11"/>
  <c r="AO435" i="11"/>
  <c r="F436" i="11"/>
  <c r="AO436" i="11" s="1"/>
  <c r="F437" i="11"/>
  <c r="AO437" i="11"/>
  <c r="F438" i="11"/>
  <c r="AO438" i="11" s="1"/>
  <c r="F439" i="11"/>
  <c r="AO439" i="11"/>
  <c r="F440" i="11"/>
  <c r="AO440" i="11"/>
  <c r="F441" i="11"/>
  <c r="AO441" i="11"/>
  <c r="F442" i="11"/>
  <c r="AO442" i="11" s="1"/>
  <c r="F443" i="11"/>
  <c r="AO443" i="11"/>
  <c r="F444" i="11"/>
  <c r="AO444" i="11"/>
  <c r="F445" i="11"/>
  <c r="AO445" i="11" s="1"/>
  <c r="F446" i="11"/>
  <c r="AO446" i="11" s="1"/>
  <c r="F447" i="11"/>
  <c r="AO447" i="11"/>
  <c r="F448" i="11"/>
  <c r="AO448" i="11" s="1"/>
  <c r="F449" i="11"/>
  <c r="AO449" i="11"/>
  <c r="F450" i="11"/>
  <c r="AO450" i="11" s="1"/>
  <c r="F451" i="11"/>
  <c r="AO451" i="11"/>
  <c r="F452" i="11"/>
  <c r="AO452" i="11" s="1"/>
  <c r="F453" i="11"/>
  <c r="AO453" i="11"/>
  <c r="F454" i="11"/>
  <c r="AO454" i="11" s="1"/>
  <c r="F455" i="11"/>
  <c r="AO455" i="11"/>
  <c r="F456" i="11"/>
  <c r="AO456" i="11" s="1"/>
  <c r="F457" i="11"/>
  <c r="AO457" i="11" s="1"/>
  <c r="F458" i="11"/>
  <c r="AO458" i="11" s="1"/>
  <c r="F459" i="11"/>
  <c r="AO459" i="11"/>
  <c r="F460" i="11"/>
  <c r="AO460" i="11" s="1"/>
  <c r="F461" i="11"/>
  <c r="AO461" i="11" s="1"/>
  <c r="F462" i="11"/>
  <c r="AO462" i="11" s="1"/>
  <c r="F463" i="11"/>
  <c r="AO463" i="11"/>
  <c r="F464" i="11"/>
  <c r="AO464" i="11"/>
  <c r="F465" i="11"/>
  <c r="AO465" i="11" s="1"/>
  <c r="F466" i="11"/>
  <c r="AO466" i="11" s="1"/>
  <c r="F467" i="11"/>
  <c r="AO467" i="11"/>
  <c r="F468" i="11"/>
  <c r="AO468" i="11" s="1"/>
  <c r="F469" i="11"/>
  <c r="AO469" i="11"/>
  <c r="F470" i="11"/>
  <c r="AO470" i="11" s="1"/>
  <c r="F471" i="11"/>
  <c r="AO471" i="11"/>
  <c r="F472" i="11"/>
  <c r="AO472" i="11"/>
  <c r="F473" i="11"/>
  <c r="AO473" i="11"/>
  <c r="F474" i="11"/>
  <c r="AO474" i="11" s="1"/>
  <c r="F475" i="11"/>
  <c r="AO475" i="11"/>
  <c r="F476" i="11"/>
  <c r="AO476" i="11"/>
  <c r="F477" i="11"/>
  <c r="AO477" i="11" s="1"/>
  <c r="F478" i="11"/>
  <c r="AO478" i="11" s="1"/>
  <c r="F479" i="11"/>
  <c r="AO479" i="11"/>
  <c r="F480" i="11"/>
  <c r="AO480" i="11" s="1"/>
  <c r="F481" i="11"/>
  <c r="AO481" i="11"/>
  <c r="F482" i="11"/>
  <c r="AO482" i="11" s="1"/>
  <c r="F483" i="11"/>
  <c r="AO483" i="11"/>
  <c r="F484" i="11"/>
  <c r="AO484" i="11" s="1"/>
  <c r="F485" i="11"/>
  <c r="AO485" i="11"/>
  <c r="F486" i="11"/>
  <c r="AO486" i="11" s="1"/>
  <c r="F487" i="11"/>
  <c r="AO487" i="11"/>
  <c r="F488" i="11"/>
  <c r="AO488" i="11" s="1"/>
  <c r="F489" i="11"/>
  <c r="AO489" i="11" s="1"/>
  <c r="F490" i="11"/>
  <c r="AO490" i="11" s="1"/>
  <c r="F491" i="11"/>
  <c r="AO491" i="11"/>
  <c r="F492" i="11"/>
  <c r="AO492" i="11" s="1"/>
  <c r="F493" i="11"/>
  <c r="AO493" i="11" s="1"/>
  <c r="F494" i="11"/>
  <c r="AO494" i="11" s="1"/>
  <c r="F495" i="11"/>
  <c r="AO495" i="11"/>
  <c r="F496" i="11"/>
  <c r="AO496" i="11"/>
  <c r="F497" i="11"/>
  <c r="AO497" i="11" s="1"/>
  <c r="F498" i="11"/>
  <c r="AO498" i="11" s="1"/>
  <c r="F499" i="11"/>
  <c r="AO499" i="11"/>
  <c r="F500" i="11"/>
  <c r="AO500" i="11" s="1"/>
  <c r="F501" i="11"/>
  <c r="AO501" i="11"/>
  <c r="F502" i="11"/>
  <c r="AO502" i="11" s="1"/>
  <c r="F503" i="11"/>
  <c r="AO503" i="11"/>
  <c r="F504" i="11"/>
  <c r="AO504" i="11"/>
  <c r="F505" i="11"/>
  <c r="AO505" i="11"/>
  <c r="F506" i="11"/>
  <c r="AO506" i="11" s="1"/>
  <c r="F507" i="11"/>
  <c r="AO507" i="11"/>
  <c r="F508" i="11"/>
  <c r="AO508" i="11"/>
  <c r="F509" i="11"/>
  <c r="AO509" i="11" s="1"/>
  <c r="F510" i="11"/>
  <c r="AO510" i="11" s="1"/>
  <c r="F511" i="11"/>
  <c r="AO511" i="11"/>
  <c r="F512" i="11"/>
  <c r="AO512" i="11" s="1"/>
  <c r="F513" i="11"/>
  <c r="AO513" i="11"/>
  <c r="F514" i="11"/>
  <c r="AO514" i="11" s="1"/>
  <c r="F515" i="11"/>
  <c r="AO515" i="11"/>
  <c r="F516" i="11"/>
  <c r="AO516" i="11" s="1"/>
  <c r="F517" i="11"/>
  <c r="AO517" i="11"/>
  <c r="F518" i="11"/>
  <c r="AO518" i="11" s="1"/>
  <c r="F519" i="11"/>
  <c r="AO519" i="11"/>
  <c r="F520" i="11"/>
  <c r="AO520" i="11" s="1"/>
  <c r="F521" i="11"/>
  <c r="AO521" i="11" s="1"/>
  <c r="F522" i="11"/>
  <c r="AO522" i="11" s="1"/>
  <c r="F523" i="11"/>
  <c r="AO523" i="11"/>
  <c r="F524" i="11"/>
  <c r="AO524" i="11" s="1"/>
  <c r="F525" i="11"/>
  <c r="AO525" i="11" s="1"/>
  <c r="F526" i="11"/>
  <c r="AO526" i="11" s="1"/>
  <c r="F527" i="11"/>
  <c r="AO527" i="11"/>
  <c r="F528" i="11"/>
  <c r="AO528" i="11"/>
  <c r="E528" i="11" s="1"/>
  <c r="J528" i="11" s="1"/>
  <c r="F529" i="11"/>
  <c r="AO529" i="11" s="1"/>
  <c r="F530" i="11"/>
  <c r="AO530" i="11" s="1"/>
  <c r="F531" i="11"/>
  <c r="AO531" i="11"/>
  <c r="F532" i="11"/>
  <c r="AO532" i="11"/>
  <c r="F533" i="11"/>
  <c r="AO533" i="11" s="1"/>
  <c r="F534" i="11"/>
  <c r="AO534" i="11" s="1"/>
  <c r="E534" i="11" s="1"/>
  <c r="J534" i="11" s="1"/>
  <c r="F535" i="11"/>
  <c r="AO535" i="11"/>
  <c r="F536" i="11"/>
  <c r="AO536" i="11"/>
  <c r="F537" i="11"/>
  <c r="AO537" i="11" s="1"/>
  <c r="F538" i="11"/>
  <c r="AO538" i="11" s="1"/>
  <c r="F539" i="11"/>
  <c r="AO539" i="11"/>
  <c r="E539" i="11" s="1"/>
  <c r="J539" i="11" s="1"/>
  <c r="F540" i="11"/>
  <c r="AO540" i="11"/>
  <c r="F541" i="11"/>
  <c r="AO541" i="11" s="1"/>
  <c r="F542" i="11"/>
  <c r="AO542" i="11" s="1"/>
  <c r="F543" i="11"/>
  <c r="AO543" i="11"/>
  <c r="F544" i="11"/>
  <c r="AO544" i="11"/>
  <c r="E544" i="11" s="1"/>
  <c r="J544" i="11" s="1"/>
  <c r="F545" i="11"/>
  <c r="AO545" i="11" s="1"/>
  <c r="F546" i="11"/>
  <c r="AO546" i="11" s="1"/>
  <c r="F547" i="11"/>
  <c r="AO547" i="11"/>
  <c r="F548" i="11"/>
  <c r="AO548" i="11"/>
  <c r="F549" i="11"/>
  <c r="AO549" i="11" s="1"/>
  <c r="F550" i="11"/>
  <c r="AO550" i="11" s="1"/>
  <c r="E550" i="11" s="1"/>
  <c r="J550" i="11" s="1"/>
  <c r="F551" i="11"/>
  <c r="AO551" i="11"/>
  <c r="F552" i="11"/>
  <c r="AO552" i="11"/>
  <c r="F553" i="11"/>
  <c r="AO553" i="11" s="1"/>
  <c r="F554" i="11"/>
  <c r="AO554" i="11" s="1"/>
  <c r="F555" i="11"/>
  <c r="AO555" i="11"/>
  <c r="E555" i="11" s="1"/>
  <c r="J555" i="11" s="1"/>
  <c r="F556" i="11"/>
  <c r="AO556" i="11"/>
  <c r="F557" i="11"/>
  <c r="AO557" i="11" s="1"/>
  <c r="F558" i="11"/>
  <c r="AO558" i="11" s="1"/>
  <c r="F559" i="11"/>
  <c r="AO559" i="11"/>
  <c r="F560" i="11"/>
  <c r="AO560" i="11"/>
  <c r="E560" i="11" s="1"/>
  <c r="J560" i="11" s="1"/>
  <c r="F561" i="11"/>
  <c r="AO561" i="11" s="1"/>
  <c r="F562" i="11"/>
  <c r="AO562" i="11" s="1"/>
  <c r="F563" i="11"/>
  <c r="AO563" i="11"/>
  <c r="F564" i="11"/>
  <c r="AO564" i="11"/>
  <c r="F565" i="11"/>
  <c r="AO565" i="11" s="1"/>
  <c r="F566" i="11"/>
  <c r="AO566" i="11" s="1"/>
  <c r="E566" i="11" s="1"/>
  <c r="J566" i="11" s="1"/>
  <c r="F567" i="11"/>
  <c r="AO567" i="11"/>
  <c r="F568" i="11"/>
  <c r="AO568" i="11"/>
  <c r="F569" i="11"/>
  <c r="AO569" i="11" s="1"/>
  <c r="F570" i="11"/>
  <c r="AO570" i="11" s="1"/>
  <c r="F571" i="11"/>
  <c r="AO571" i="11"/>
  <c r="E571" i="11" s="1"/>
  <c r="J571" i="11" s="1"/>
  <c r="F572" i="11"/>
  <c r="AO572" i="11"/>
  <c r="F573" i="11"/>
  <c r="AO573" i="11" s="1"/>
  <c r="F574" i="11"/>
  <c r="AO574" i="11" s="1"/>
  <c r="F575" i="11"/>
  <c r="AO575" i="11"/>
  <c r="F576" i="11"/>
  <c r="AO576" i="11"/>
  <c r="E576" i="11" s="1"/>
  <c r="J576" i="11" s="1"/>
  <c r="F577" i="11"/>
  <c r="AO577" i="11" s="1"/>
  <c r="F578" i="11"/>
  <c r="AO578" i="11" s="1"/>
  <c r="F579" i="11"/>
  <c r="AO579" i="11"/>
  <c r="F580" i="11"/>
  <c r="AO580" i="11"/>
  <c r="F581" i="11"/>
  <c r="AO581" i="11" s="1"/>
  <c r="F582" i="11"/>
  <c r="AO582" i="11" s="1"/>
  <c r="E582" i="11" s="1"/>
  <c r="J582" i="11" s="1"/>
  <c r="F583" i="11"/>
  <c r="AO583" i="11"/>
  <c r="F584" i="11"/>
  <c r="AO584" i="11"/>
  <c r="F585" i="11"/>
  <c r="AO585" i="11" s="1"/>
  <c r="F586" i="11"/>
  <c r="AO586" i="11" s="1"/>
  <c r="F587" i="11"/>
  <c r="AO587" i="11"/>
  <c r="E587" i="11" s="1"/>
  <c r="J587" i="11" s="1"/>
  <c r="F588" i="11"/>
  <c r="AO588" i="11"/>
  <c r="F589" i="11"/>
  <c r="AO589" i="11" s="1"/>
  <c r="F590" i="11"/>
  <c r="AO590" i="11" s="1"/>
  <c r="F591" i="11"/>
  <c r="AO591" i="11"/>
  <c r="F592" i="11"/>
  <c r="AO592" i="11"/>
  <c r="E592" i="11" s="1"/>
  <c r="J592" i="11" s="1"/>
  <c r="F593" i="11"/>
  <c r="AO593" i="11" s="1"/>
  <c r="F594" i="11"/>
  <c r="AO594" i="11" s="1"/>
  <c r="F595" i="11"/>
  <c r="AO595" i="11"/>
  <c r="F596" i="11"/>
  <c r="AO596" i="11"/>
  <c r="F597" i="11"/>
  <c r="AO597" i="11" s="1"/>
  <c r="F598" i="11"/>
  <c r="AO598" i="11" s="1"/>
  <c r="E598" i="11" s="1"/>
  <c r="J598" i="11" s="1"/>
  <c r="F599" i="11"/>
  <c r="AO599" i="11"/>
  <c r="F600" i="11"/>
  <c r="AO600" i="11"/>
  <c r="F601" i="11"/>
  <c r="AO601" i="11" s="1"/>
  <c r="F602" i="11"/>
  <c r="AO602" i="11" s="1"/>
  <c r="F603" i="11"/>
  <c r="AO603" i="11"/>
  <c r="E603" i="11" s="1"/>
  <c r="J603" i="11" s="1"/>
  <c r="F604" i="11"/>
  <c r="AO604" i="11"/>
  <c r="F605" i="11"/>
  <c r="AO605" i="11" s="1"/>
  <c r="F606" i="11"/>
  <c r="AO606" i="11" s="1"/>
  <c r="F607" i="11"/>
  <c r="AO607" i="11"/>
  <c r="F608" i="11"/>
  <c r="AO608" i="11"/>
  <c r="E608" i="11" s="1"/>
  <c r="J608" i="11" s="1"/>
  <c r="F609" i="11"/>
  <c r="AO609" i="11" s="1"/>
  <c r="F610" i="11"/>
  <c r="AO610" i="11" s="1"/>
  <c r="F611" i="11"/>
  <c r="AO611" i="11"/>
  <c r="F612" i="11"/>
  <c r="AO612" i="11"/>
  <c r="F613" i="11"/>
  <c r="AO613" i="11" s="1"/>
  <c r="F614" i="11"/>
  <c r="AO614" i="11" s="1"/>
  <c r="E614" i="11" s="1"/>
  <c r="J614" i="11" s="1"/>
  <c r="F615" i="11"/>
  <c r="AO615" i="11"/>
  <c r="F616" i="11"/>
  <c r="AO616" i="11"/>
  <c r="F617" i="11"/>
  <c r="AO617" i="11" s="1"/>
  <c r="F618" i="11"/>
  <c r="AO618" i="11" s="1"/>
  <c r="F619" i="11"/>
  <c r="AO619" i="11"/>
  <c r="E619" i="11" s="1"/>
  <c r="J619" i="11" s="1"/>
  <c r="F620" i="11"/>
  <c r="AO620" i="11"/>
  <c r="F621" i="11"/>
  <c r="AO621" i="11" s="1"/>
  <c r="F622" i="11"/>
  <c r="AO622" i="11" s="1"/>
  <c r="F623" i="11"/>
  <c r="AO623" i="11"/>
  <c r="F624" i="11"/>
  <c r="AO624" i="11"/>
  <c r="E624" i="11" s="1"/>
  <c r="J624" i="11" s="1"/>
  <c r="F625" i="11"/>
  <c r="AO625" i="11" s="1"/>
  <c r="F626" i="11"/>
  <c r="AO626" i="11" s="1"/>
  <c r="F627" i="11"/>
  <c r="AO627" i="11"/>
  <c r="F628" i="11"/>
  <c r="AO628" i="11"/>
  <c r="F629" i="11"/>
  <c r="AO629" i="11" s="1"/>
  <c r="F630" i="11"/>
  <c r="AO630" i="11" s="1"/>
  <c r="E630" i="11" s="1"/>
  <c r="J630" i="11" s="1"/>
  <c r="F631" i="11"/>
  <c r="AO631" i="11"/>
  <c r="F632" i="11"/>
  <c r="AO632" i="11"/>
  <c r="F633" i="11"/>
  <c r="AO633" i="11" s="1"/>
  <c r="F634" i="11"/>
  <c r="AO634" i="11" s="1"/>
  <c r="F635" i="11"/>
  <c r="AO635" i="11"/>
  <c r="E635" i="11" s="1"/>
  <c r="J635" i="11" s="1"/>
  <c r="F636" i="11"/>
  <c r="AO636" i="11"/>
  <c r="F637" i="11"/>
  <c r="AO637" i="11" s="1"/>
  <c r="F638" i="11"/>
  <c r="AO638" i="11" s="1"/>
  <c r="F639" i="11"/>
  <c r="AO639" i="11"/>
  <c r="F640" i="11"/>
  <c r="AO640" i="11"/>
  <c r="E640" i="11" s="1"/>
  <c r="J640" i="11" s="1"/>
  <c r="F641" i="11"/>
  <c r="AO641" i="11" s="1"/>
  <c r="F642" i="11"/>
  <c r="AO642" i="11" s="1"/>
  <c r="F643" i="11"/>
  <c r="AO643" i="11"/>
  <c r="F644" i="11"/>
  <c r="AO644" i="11"/>
  <c r="F645" i="11"/>
  <c r="AO645" i="11" s="1"/>
  <c r="F646" i="11"/>
  <c r="AO646" i="11" s="1"/>
  <c r="E646" i="11" s="1"/>
  <c r="J646" i="11" s="1"/>
  <c r="F647" i="11"/>
  <c r="AO647" i="11"/>
  <c r="F648" i="11"/>
  <c r="AO648" i="11"/>
  <c r="F649" i="11"/>
  <c r="AO649" i="11" s="1"/>
  <c r="F650" i="11"/>
  <c r="AO650" i="11" s="1"/>
  <c r="F651" i="11"/>
  <c r="AO651" i="11"/>
  <c r="E651" i="11" s="1"/>
  <c r="J651" i="11" s="1"/>
  <c r="F652" i="11"/>
  <c r="AO652" i="11"/>
  <c r="F653" i="11"/>
  <c r="AO653" i="11" s="1"/>
  <c r="F654" i="11"/>
  <c r="AO654" i="11"/>
  <c r="F655" i="11"/>
  <c r="AO655" i="11" s="1"/>
  <c r="F656" i="11"/>
  <c r="AO656" i="11"/>
  <c r="E656" i="11" s="1"/>
  <c r="J656" i="11" s="1"/>
  <c r="F657" i="11"/>
  <c r="AO657" i="11" s="1"/>
  <c r="F658" i="11"/>
  <c r="AO658" i="11"/>
  <c r="F659" i="11"/>
  <c r="AO659" i="11" s="1"/>
  <c r="F660" i="11"/>
  <c r="AO660" i="11"/>
  <c r="F661" i="11"/>
  <c r="AO661" i="11" s="1"/>
  <c r="F662" i="11"/>
  <c r="AO662" i="11"/>
  <c r="F663" i="11"/>
  <c r="AO663" i="11" s="1"/>
  <c r="F664" i="11"/>
  <c r="AO664" i="11" s="1"/>
  <c r="F665" i="11"/>
  <c r="AO665" i="11" s="1"/>
  <c r="F666" i="11"/>
  <c r="AO666" i="11"/>
  <c r="F667" i="11"/>
  <c r="AO667" i="11" s="1"/>
  <c r="F668" i="11"/>
  <c r="AO668" i="11"/>
  <c r="F669" i="11"/>
  <c r="AO669" i="11" s="1"/>
  <c r="F670" i="11"/>
  <c r="AO670" i="11"/>
  <c r="F671" i="11"/>
  <c r="AO671" i="11" s="1"/>
  <c r="F672" i="11"/>
  <c r="AO672" i="11"/>
  <c r="F673" i="11"/>
  <c r="AO673" i="11" s="1"/>
  <c r="F674" i="11"/>
  <c r="AO674" i="11"/>
  <c r="F675" i="11"/>
  <c r="AO675" i="11" s="1"/>
  <c r="F676" i="11"/>
  <c r="AO676" i="11"/>
  <c r="F677" i="11"/>
  <c r="AO677" i="11" s="1"/>
  <c r="F678" i="11"/>
  <c r="AO678" i="11"/>
  <c r="F679" i="11"/>
  <c r="AO679" i="11" s="1"/>
  <c r="F680" i="11"/>
  <c r="AO680" i="11" s="1"/>
  <c r="F681" i="11"/>
  <c r="AO681" i="11" s="1"/>
  <c r="F682" i="11"/>
  <c r="AO682" i="11"/>
  <c r="F683" i="11"/>
  <c r="AO683" i="11" s="1"/>
  <c r="F684" i="11"/>
  <c r="AO684" i="11"/>
  <c r="F685" i="11"/>
  <c r="AO685" i="11" s="1"/>
  <c r="F686" i="11"/>
  <c r="AO686" i="11"/>
  <c r="F687" i="11"/>
  <c r="AO687" i="11"/>
  <c r="F688" i="11"/>
  <c r="AO688" i="11" s="1"/>
  <c r="F689" i="11"/>
  <c r="AO689" i="11" s="1"/>
  <c r="F690" i="11"/>
  <c r="AO690" i="11"/>
  <c r="F691" i="11"/>
  <c r="AO691" i="11"/>
  <c r="F692" i="11"/>
  <c r="AO692" i="11" s="1"/>
  <c r="F693" i="11"/>
  <c r="AO693" i="11" s="1"/>
  <c r="F694" i="11"/>
  <c r="AO694" i="11"/>
  <c r="F695" i="11"/>
  <c r="AO695" i="11"/>
  <c r="F696" i="11"/>
  <c r="AO696" i="11" s="1"/>
  <c r="F697" i="11"/>
  <c r="AO697" i="11" s="1"/>
  <c r="F698" i="11"/>
  <c r="AO698" i="11"/>
  <c r="F699" i="11"/>
  <c r="AO699" i="11"/>
  <c r="F700" i="11"/>
  <c r="AO700" i="11" s="1"/>
  <c r="F701" i="11"/>
  <c r="AO701" i="11" s="1"/>
  <c r="F702" i="11"/>
  <c r="AO702" i="11"/>
  <c r="F703" i="11"/>
  <c r="AO703" i="11"/>
  <c r="F704" i="11"/>
  <c r="AO704" i="11" s="1"/>
  <c r="F705" i="11"/>
  <c r="AO705" i="11" s="1"/>
  <c r="F706" i="11"/>
  <c r="AO706" i="11"/>
  <c r="F707" i="11"/>
  <c r="AO707" i="11"/>
  <c r="F708" i="11"/>
  <c r="AO708" i="11" s="1"/>
  <c r="F709" i="11"/>
  <c r="AO709" i="11" s="1"/>
  <c r="F710" i="11"/>
  <c r="AO710" i="11"/>
  <c r="F711" i="11"/>
  <c r="AO711" i="11"/>
  <c r="F712" i="11"/>
  <c r="AO712" i="11" s="1"/>
  <c r="F713" i="11"/>
  <c r="AO713" i="11" s="1"/>
  <c r="F714" i="11"/>
  <c r="AO714" i="11"/>
  <c r="F715" i="11"/>
  <c r="AO715" i="11"/>
  <c r="F716" i="11"/>
  <c r="AO716" i="11" s="1"/>
  <c r="F717" i="11"/>
  <c r="AO717" i="11" s="1"/>
  <c r="F718" i="11"/>
  <c r="AO718" i="11"/>
  <c r="F719" i="11"/>
  <c r="AO719" i="11"/>
  <c r="F720" i="11"/>
  <c r="AO720" i="11" s="1"/>
  <c r="F721" i="11"/>
  <c r="AO721" i="11" s="1"/>
  <c r="BG1245" i="10" s="1"/>
  <c r="BH1230" i="10"/>
  <c r="BH1231" i="10"/>
  <c r="BH1232" i="10"/>
  <c r="BH1233" i="10"/>
  <c r="BH1234" i="10"/>
  <c r="BH1235" i="10"/>
  <c r="BH1236" i="10"/>
  <c r="BH1237" i="10"/>
  <c r="BH1238" i="10"/>
  <c r="BH1239" i="10"/>
  <c r="BH1240" i="10"/>
  <c r="BH1241" i="10"/>
  <c r="BH1242" i="10"/>
  <c r="BH1243" i="10"/>
  <c r="BH1244" i="10"/>
  <c r="BH1245" i="10"/>
  <c r="AG343" i="10"/>
  <c r="AG8" i="9" s="1"/>
  <c r="AZ336" i="10"/>
  <c r="AZ337" i="10"/>
  <c r="AZ338" i="10"/>
  <c r="AZ339" i="10"/>
  <c r="AZ340" i="10"/>
  <c r="AZ341" i="10"/>
  <c r="AZ342" i="10"/>
  <c r="AF7" i="9"/>
  <c r="X7" i="9"/>
  <c r="W7" i="9"/>
  <c r="V7" i="9"/>
  <c r="U7" i="9"/>
  <c r="T7" i="9"/>
  <c r="S7" i="9"/>
  <c r="H333" i="10"/>
  <c r="G7" i="9" s="1"/>
  <c r="E7" i="9"/>
  <c r="C3258" i="10"/>
  <c r="C3233" i="10"/>
  <c r="C3159" i="10"/>
  <c r="C3102" i="10"/>
  <c r="C3061" i="10"/>
  <c r="C2926" i="10"/>
  <c r="C2910" i="10"/>
  <c r="B46" i="9" s="1"/>
  <c r="C2879" i="10"/>
  <c r="C2623" i="10"/>
  <c r="C2526" i="10"/>
  <c r="C2458" i="10"/>
  <c r="C2410" i="10"/>
  <c r="C2402" i="10"/>
  <c r="C2333" i="10"/>
  <c r="C2295" i="10"/>
  <c r="C2216" i="10"/>
  <c r="C2126" i="10"/>
  <c r="C2071" i="10"/>
  <c r="C1969" i="10"/>
  <c r="C1905" i="10"/>
  <c r="C1870" i="10"/>
  <c r="C1847" i="10"/>
  <c r="C1835" i="10"/>
  <c r="C1816" i="10"/>
  <c r="C1721" i="10"/>
  <c r="C1663" i="10"/>
  <c r="C1546" i="10"/>
  <c r="C1462" i="10"/>
  <c r="C1373" i="10"/>
  <c r="C1288" i="10"/>
  <c r="C1272" i="10"/>
  <c r="C1246" i="10"/>
  <c r="C1227" i="10"/>
  <c r="C1161" i="10"/>
  <c r="C1039" i="10"/>
  <c r="C932" i="10"/>
  <c r="C831" i="10"/>
  <c r="C737" i="10"/>
  <c r="C633" i="10"/>
  <c r="C586" i="10"/>
  <c r="C587" i="10"/>
  <c r="C581" i="10"/>
  <c r="C420" i="10"/>
  <c r="C351" i="10"/>
  <c r="C348" i="10"/>
  <c r="C343" i="10"/>
  <c r="C333" i="10"/>
  <c r="B7" i="9" s="1"/>
  <c r="C267" i="10"/>
  <c r="C207" i="10"/>
  <c r="C130" i="10"/>
  <c r="C70" i="10"/>
  <c r="G2460" i="10"/>
  <c r="BG2460" i="10" s="1"/>
  <c r="BI2460" i="10" s="1"/>
  <c r="F2460" i="10" s="1"/>
  <c r="G2461" i="10"/>
  <c r="BG2461" i="10" s="1"/>
  <c r="BI2461" i="10" s="1"/>
  <c r="F2461" i="10" s="1"/>
  <c r="K2461" i="10" s="1"/>
  <c r="G2462" i="10"/>
  <c r="BG2462" i="10"/>
  <c r="BI2462" i="10" s="1"/>
  <c r="F2462" i="10" s="1"/>
  <c r="K2462" i="10" s="1"/>
  <c r="G2463" i="10"/>
  <c r="BG2463" i="10" s="1"/>
  <c r="G2464" i="10"/>
  <c r="BG2464" i="10" s="1"/>
  <c r="BI2464" i="10" s="1"/>
  <c r="F2464" i="10" s="1"/>
  <c r="G2465" i="10"/>
  <c r="BG2465" i="10" s="1"/>
  <c r="BI2465" i="10" s="1"/>
  <c r="F2465" i="10" s="1"/>
  <c r="K2465" i="10" s="1"/>
  <c r="G2466" i="10"/>
  <c r="BG2466" i="10" s="1"/>
  <c r="BI2466" i="10" s="1"/>
  <c r="F2466" i="10" s="1"/>
  <c r="K2466" i="10" s="1"/>
  <c r="G2467" i="10"/>
  <c r="BG2467" i="10" s="1"/>
  <c r="BI2467" i="10" s="1"/>
  <c r="F2467" i="10" s="1"/>
  <c r="G2468" i="10"/>
  <c r="BG2468" i="10" s="1"/>
  <c r="BI2468" i="10" s="1"/>
  <c r="F2468" i="10" s="1"/>
  <c r="K2468" i="10" s="1"/>
  <c r="G2469" i="10"/>
  <c r="BG2469" i="10" s="1"/>
  <c r="BI2469" i="10" s="1"/>
  <c r="F2469" i="10" s="1"/>
  <c r="K2469" i="10" s="1"/>
  <c r="G2470" i="10"/>
  <c r="BG2470" i="10"/>
  <c r="BI2470" i="10" s="1"/>
  <c r="F2470" i="10" s="1"/>
  <c r="K2470" i="10" s="1"/>
  <c r="G2471" i="10"/>
  <c r="BG2471" i="10" s="1"/>
  <c r="BI2471" i="10" s="1"/>
  <c r="F2471" i="10" s="1"/>
  <c r="K2471" i="10" s="1"/>
  <c r="G2472" i="10"/>
  <c r="BG2472" i="10" s="1"/>
  <c r="BI2472" i="10" s="1"/>
  <c r="F2472" i="10" s="1"/>
  <c r="K2472" i="10" s="1"/>
  <c r="G2473" i="10"/>
  <c r="BG2473" i="10" s="1"/>
  <c r="BI2473" i="10" s="1"/>
  <c r="F2473" i="10" s="1"/>
  <c r="K2473" i="10" s="1"/>
  <c r="G2474" i="10"/>
  <c r="BG2474" i="10" s="1"/>
  <c r="BI2474" i="10" s="1"/>
  <c r="F2474" i="10" s="1"/>
  <c r="K2474" i="10" s="1"/>
  <c r="G2475" i="10"/>
  <c r="BG2475" i="10" s="1"/>
  <c r="BI2475" i="10" s="1"/>
  <c r="F2475" i="10" s="1"/>
  <c r="K2475" i="10" s="1"/>
  <c r="G2476" i="10"/>
  <c r="BG2476" i="10" s="1"/>
  <c r="BI2476" i="10" s="1"/>
  <c r="F2476" i="10" s="1"/>
  <c r="K2476" i="10" s="1"/>
  <c r="G2477" i="10"/>
  <c r="BG2477" i="10" s="1"/>
  <c r="BI2477" i="10" s="1"/>
  <c r="F2477" i="10" s="1"/>
  <c r="K2477" i="10" s="1"/>
  <c r="G2478" i="10"/>
  <c r="BG2478" i="10" s="1"/>
  <c r="BI2478" i="10" s="1"/>
  <c r="F2478" i="10" s="1"/>
  <c r="K2478" i="10" s="1"/>
  <c r="G2479" i="10"/>
  <c r="BG2479" i="10"/>
  <c r="BI2479" i="10" s="1"/>
  <c r="F2479" i="10" s="1"/>
  <c r="K2479" i="10" s="1"/>
  <c r="G2480" i="10"/>
  <c r="BG2480" i="10"/>
  <c r="BI2480" i="10" s="1"/>
  <c r="F2480" i="10" s="1"/>
  <c r="K2480" i="10" s="1"/>
  <c r="G2481" i="10"/>
  <c r="BG2481" i="10" s="1"/>
  <c r="BI2481" i="10" s="1"/>
  <c r="F2481" i="10" s="1"/>
  <c r="K2481" i="10" s="1"/>
  <c r="G2482" i="10"/>
  <c r="BG2482" i="10" s="1"/>
  <c r="BI2482" i="10" s="1"/>
  <c r="F2482" i="10" s="1"/>
  <c r="G2483" i="10"/>
  <c r="BG2483" i="10"/>
  <c r="BI2483" i="10" s="1"/>
  <c r="F2483" i="10" s="1"/>
  <c r="K2483" i="10" s="1"/>
  <c r="G2484" i="10"/>
  <c r="BG2484" i="10"/>
  <c r="BI2484" i="10" s="1"/>
  <c r="F2484" i="10" s="1"/>
  <c r="K2484" i="10" s="1"/>
  <c r="G2485" i="10"/>
  <c r="BG2485" i="10" s="1"/>
  <c r="BI2485" i="10" s="1"/>
  <c r="F2485" i="10" s="1"/>
  <c r="G2486" i="10"/>
  <c r="BG2486" i="10" s="1"/>
  <c r="BI2486" i="10" s="1"/>
  <c r="F2486" i="10" s="1"/>
  <c r="K2486" i="10" s="1"/>
  <c r="G2487" i="10"/>
  <c r="BG2487" i="10" s="1"/>
  <c r="BI2487" i="10" s="1"/>
  <c r="F2487" i="10" s="1"/>
  <c r="K2487" i="10" s="1"/>
  <c r="G2488" i="10"/>
  <c r="BG2488" i="10" s="1"/>
  <c r="BI2488" i="10" s="1"/>
  <c r="F2488" i="10" s="1"/>
  <c r="K2488" i="10" s="1"/>
  <c r="G2489" i="10"/>
  <c r="BG2489" i="10" s="1"/>
  <c r="BI2489" i="10" s="1"/>
  <c r="F2489" i="10" s="1"/>
  <c r="K2489" i="10" s="1"/>
  <c r="G2490" i="10"/>
  <c r="BG2490" i="10" s="1"/>
  <c r="BI2490" i="10" s="1"/>
  <c r="F2490" i="10" s="1"/>
  <c r="G2491" i="10"/>
  <c r="BG2491" i="10"/>
  <c r="BI2491" i="10" s="1"/>
  <c r="F2491" i="10" s="1"/>
  <c r="K2491" i="10" s="1"/>
  <c r="G2492" i="10"/>
  <c r="BG2492" i="10" s="1"/>
  <c r="BI2492" i="10" s="1"/>
  <c r="F2492" i="10" s="1"/>
  <c r="K2492" i="10" s="1"/>
  <c r="G2493" i="10"/>
  <c r="BG2493" i="10" s="1"/>
  <c r="BI2493" i="10" s="1"/>
  <c r="F2493" i="10" s="1"/>
  <c r="K2493" i="10" s="1"/>
  <c r="G2494" i="10"/>
  <c r="BG2494" i="10" s="1"/>
  <c r="BI2494" i="10" s="1"/>
  <c r="F2494" i="10" s="1"/>
  <c r="G2495" i="10"/>
  <c r="BG2495" i="10" s="1"/>
  <c r="BI2495" i="10" s="1"/>
  <c r="F2495" i="10" s="1"/>
  <c r="K2495" i="10" s="1"/>
  <c r="G2496" i="10"/>
  <c r="BG2496" i="10" s="1"/>
  <c r="BI2496" i="10" s="1"/>
  <c r="F2496" i="10" s="1"/>
  <c r="K2496" i="10" s="1"/>
  <c r="G2497" i="10"/>
  <c r="BG2497" i="10" s="1"/>
  <c r="BI2497" i="10" s="1"/>
  <c r="F2497" i="10" s="1"/>
  <c r="K2497" i="10" s="1"/>
  <c r="G2498" i="10"/>
  <c r="BG2498" i="10" s="1"/>
  <c r="BI2498" i="10" s="1"/>
  <c r="F2498" i="10" s="1"/>
  <c r="K2498" i="10" s="1"/>
  <c r="G2499" i="10"/>
  <c r="BG2499" i="10" s="1"/>
  <c r="BI2499" i="10" s="1"/>
  <c r="F2499" i="10" s="1"/>
  <c r="K2499" i="10" s="1"/>
  <c r="G2500" i="10"/>
  <c r="BG2500" i="10" s="1"/>
  <c r="BI2500" i="10" s="1"/>
  <c r="F2500" i="10" s="1"/>
  <c r="G2501" i="10"/>
  <c r="BG2501" i="10" s="1"/>
  <c r="BI2501" i="10" s="1"/>
  <c r="F2501" i="10" s="1"/>
  <c r="G2502" i="10"/>
  <c r="BG2502" i="10" s="1"/>
  <c r="BI2502" i="10" s="1"/>
  <c r="F2502" i="10" s="1"/>
  <c r="K2502" i="10" s="1"/>
  <c r="G2503" i="10"/>
  <c r="BG2503" i="10" s="1"/>
  <c r="BI2503" i="10" s="1"/>
  <c r="F2503" i="10" s="1"/>
  <c r="K2503" i="10" s="1"/>
  <c r="G2504" i="10"/>
  <c r="BG2504" i="10" s="1"/>
  <c r="BI2504" i="10" s="1"/>
  <c r="F2504" i="10" s="1"/>
  <c r="K2504" i="10" s="1"/>
  <c r="G2505" i="10"/>
  <c r="BG2505" i="10" s="1"/>
  <c r="BI2505" i="10" s="1"/>
  <c r="F2505" i="10" s="1"/>
  <c r="K2505" i="10" s="1"/>
  <c r="G2506" i="10"/>
  <c r="BG2506" i="10"/>
  <c r="BI2506" i="10" s="1"/>
  <c r="F2506" i="10" s="1"/>
  <c r="K2506" i="10" s="1"/>
  <c r="G2507" i="10"/>
  <c r="BG2507" i="10" s="1"/>
  <c r="BI2507" i="10" s="1"/>
  <c r="F2507" i="10" s="1"/>
  <c r="G2508" i="10"/>
  <c r="BG2508" i="10" s="1"/>
  <c r="BI2508" i="10" s="1"/>
  <c r="F2508" i="10" s="1"/>
  <c r="K2508" i="10" s="1"/>
  <c r="G2509" i="10"/>
  <c r="BG2509" i="10"/>
  <c r="BI2509" i="10" s="1"/>
  <c r="F2509" i="10" s="1"/>
  <c r="G2510" i="10"/>
  <c r="BG2510" i="10" s="1"/>
  <c r="BI2510" i="10" s="1"/>
  <c r="F2510" i="10" s="1"/>
  <c r="K2510" i="10" s="1"/>
  <c r="G2511" i="10"/>
  <c r="BG2511" i="10" s="1"/>
  <c r="BI2511" i="10" s="1"/>
  <c r="F2511" i="10" s="1"/>
  <c r="K2511" i="10" s="1"/>
  <c r="G2512" i="10"/>
  <c r="BG2512" i="10"/>
  <c r="BI2512" i="10" s="1"/>
  <c r="F2512" i="10" s="1"/>
  <c r="K2512" i="10" s="1"/>
  <c r="G2513" i="10"/>
  <c r="BG2513" i="10" s="1"/>
  <c r="BI2513" i="10" s="1"/>
  <c r="F2513" i="10" s="1"/>
  <c r="K2513" i="10" s="1"/>
  <c r="G2514" i="10"/>
  <c r="BG2514" i="10" s="1"/>
  <c r="BI2514" i="10" s="1"/>
  <c r="F2514" i="10" s="1"/>
  <c r="K2514" i="10" s="1"/>
  <c r="G2515" i="10"/>
  <c r="BG2515" i="10"/>
  <c r="BI2515" i="10" s="1"/>
  <c r="F2515" i="10" s="1"/>
  <c r="K2515" i="10" s="1"/>
  <c r="G2516" i="10"/>
  <c r="BG2516" i="10" s="1"/>
  <c r="BI2516" i="10" s="1"/>
  <c r="F2516" i="10" s="1"/>
  <c r="K2516" i="10" s="1"/>
  <c r="G2517" i="10"/>
  <c r="BG2517" i="10" s="1"/>
  <c r="BI2517" i="10" s="1"/>
  <c r="F2517" i="10" s="1"/>
  <c r="K2517" i="10" s="1"/>
  <c r="G2518" i="10"/>
  <c r="BG2518" i="10" s="1"/>
  <c r="BI2518" i="10" s="1"/>
  <c r="F2518" i="10" s="1"/>
  <c r="G2519" i="10"/>
  <c r="BG2519" i="10" s="1"/>
  <c r="BI2519" i="10" s="1"/>
  <c r="F2519" i="10" s="1"/>
  <c r="G2520" i="10"/>
  <c r="BG2520" i="10"/>
  <c r="BI2520" i="10" s="1"/>
  <c r="F2520" i="10" s="1"/>
  <c r="K2520" i="10" s="1"/>
  <c r="G2521" i="10"/>
  <c r="BG2521" i="10" s="1"/>
  <c r="BI2521" i="10" s="1"/>
  <c r="F2521" i="10" s="1"/>
  <c r="K2521" i="10" s="1"/>
  <c r="G2522" i="10"/>
  <c r="BG2522" i="10" s="1"/>
  <c r="BI2522" i="10" s="1"/>
  <c r="F2522" i="10" s="1"/>
  <c r="G2523" i="10"/>
  <c r="BG2523" i="10" s="1"/>
  <c r="BI2523" i="10" s="1"/>
  <c r="F2523" i="10" s="1"/>
  <c r="G2524" i="10"/>
  <c r="BG2524" i="10" s="1"/>
  <c r="BI2524" i="10" s="1"/>
  <c r="F2524" i="10" s="1"/>
  <c r="K2524" i="10" s="1"/>
  <c r="G2525" i="10"/>
  <c r="BG2525" i="10"/>
  <c r="BI2525" i="10" s="1"/>
  <c r="F2525" i="10" s="1"/>
  <c r="K2525" i="10" s="1"/>
  <c r="AO52" i="9"/>
  <c r="AN52" i="9"/>
  <c r="AM52" i="9"/>
  <c r="AL52" i="9"/>
  <c r="AK52" i="9"/>
  <c r="AJ52" i="9"/>
  <c r="AI52" i="9"/>
  <c r="AH52" i="9"/>
  <c r="AG52" i="9"/>
  <c r="AF3258" i="10"/>
  <c r="AF52" i="9" s="1"/>
  <c r="AE52" i="9"/>
  <c r="AD52" i="9"/>
  <c r="AC52" i="9"/>
  <c r="AB52" i="9"/>
  <c r="AA52" i="9"/>
  <c r="Z52" i="9"/>
  <c r="Y52" i="9"/>
  <c r="X3258" i="10"/>
  <c r="X52" i="9" s="1"/>
  <c r="W52" i="9"/>
  <c r="V3258" i="10"/>
  <c r="V52" i="9" s="1"/>
  <c r="U3258" i="10"/>
  <c r="U52" i="9"/>
  <c r="T3258" i="10"/>
  <c r="T52" i="9" s="1"/>
  <c r="S3258" i="10"/>
  <c r="S52" i="9" s="1"/>
  <c r="H3258" i="10"/>
  <c r="G52" i="9" s="1"/>
  <c r="F52" i="9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G51" i="9"/>
  <c r="F51" i="9"/>
  <c r="F3233" i="10"/>
  <c r="E51" i="9"/>
  <c r="AO50" i="9"/>
  <c r="AN50" i="9"/>
  <c r="AM50" i="9"/>
  <c r="AL50" i="9"/>
  <c r="AK50" i="9"/>
  <c r="AJ50" i="9"/>
  <c r="AI50" i="9"/>
  <c r="AH50" i="9"/>
  <c r="AG3159" i="10"/>
  <c r="AG50" i="9" s="1"/>
  <c r="AF3159" i="10"/>
  <c r="AF50" i="9" s="1"/>
  <c r="AE50" i="9"/>
  <c r="AD50" i="9"/>
  <c r="AC50" i="9"/>
  <c r="AB50" i="9"/>
  <c r="AA50" i="9"/>
  <c r="Z50" i="9"/>
  <c r="Y50" i="9"/>
  <c r="X50" i="9"/>
  <c r="W3159" i="10"/>
  <c r="W50" i="9" s="1"/>
  <c r="V3159" i="10"/>
  <c r="V50" i="9" s="1"/>
  <c r="U3159" i="10"/>
  <c r="U50" i="9"/>
  <c r="T3159" i="10"/>
  <c r="T50" i="9" s="1"/>
  <c r="S3159" i="10"/>
  <c r="S50" i="9" s="1"/>
  <c r="H3159" i="10"/>
  <c r="G50" i="9" s="1"/>
  <c r="F50" i="9"/>
  <c r="F3104" i="10"/>
  <c r="F3105" i="10"/>
  <c r="F3106" i="10"/>
  <c r="F3107" i="10"/>
  <c r="F3108" i="10"/>
  <c r="K3108" i="10" s="1"/>
  <c r="F3109" i="10"/>
  <c r="F3110" i="10"/>
  <c r="F3111" i="10"/>
  <c r="F3112" i="10"/>
  <c r="F3113" i="10"/>
  <c r="F3114" i="10"/>
  <c r="F3115" i="10"/>
  <c r="F3116" i="10"/>
  <c r="K3116" i="10" s="1"/>
  <c r="F3117" i="10"/>
  <c r="F3118" i="10"/>
  <c r="F3119" i="10"/>
  <c r="F3120" i="10"/>
  <c r="F3121" i="10"/>
  <c r="F3122" i="10"/>
  <c r="F3123" i="10"/>
  <c r="F3124" i="10"/>
  <c r="K3124" i="10" s="1"/>
  <c r="F3125" i="10"/>
  <c r="F3126" i="10"/>
  <c r="F3127" i="10"/>
  <c r="F3128" i="10"/>
  <c r="F3129" i="10"/>
  <c r="F3130" i="10"/>
  <c r="F3131" i="10"/>
  <c r="F3132" i="10"/>
  <c r="K3132" i="10" s="1"/>
  <c r="F3133" i="10"/>
  <c r="F3134" i="10"/>
  <c r="F3135" i="10"/>
  <c r="F3136" i="10"/>
  <c r="F3137" i="10"/>
  <c r="F3138" i="10"/>
  <c r="F3139" i="10"/>
  <c r="F3140" i="10"/>
  <c r="K3140" i="10" s="1"/>
  <c r="F3141" i="10"/>
  <c r="F3142" i="10"/>
  <c r="F3143" i="10"/>
  <c r="F3144" i="10"/>
  <c r="F3145" i="10"/>
  <c r="F3146" i="10"/>
  <c r="F3147" i="10"/>
  <c r="F3148" i="10"/>
  <c r="K3148" i="10" s="1"/>
  <c r="F3149" i="10"/>
  <c r="F3150" i="10"/>
  <c r="F3151" i="10"/>
  <c r="F3152" i="10"/>
  <c r="F3153" i="10"/>
  <c r="F3154" i="10"/>
  <c r="F3155" i="10"/>
  <c r="F3156" i="10"/>
  <c r="K3156" i="10" s="1"/>
  <c r="F3157" i="10"/>
  <c r="F3158" i="10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H3102" i="10"/>
  <c r="G49" i="9"/>
  <c r="F49" i="9"/>
  <c r="F3102" i="10"/>
  <c r="E49" i="9" s="1"/>
  <c r="J49" i="9" s="1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BK2928" i="10"/>
  <c r="H2928" i="10"/>
  <c r="BK2929" i="10"/>
  <c r="H2929" i="10" s="1"/>
  <c r="BK2930" i="10"/>
  <c r="H2930" i="10" s="1"/>
  <c r="BK2931" i="10"/>
  <c r="H2931" i="10" s="1"/>
  <c r="BK2932" i="10"/>
  <c r="H2932" i="10" s="1"/>
  <c r="BK2933" i="10"/>
  <c r="H2933" i="10" s="1"/>
  <c r="BK2934" i="10"/>
  <c r="H2934" i="10"/>
  <c r="BK2935" i="10"/>
  <c r="H2935" i="10" s="1"/>
  <c r="BK2936" i="10"/>
  <c r="H2936" i="10" s="1"/>
  <c r="BK2937" i="10"/>
  <c r="H2937" i="10" s="1"/>
  <c r="BK2938" i="10"/>
  <c r="H2938" i="10"/>
  <c r="BK2939" i="10"/>
  <c r="H2939" i="10" s="1"/>
  <c r="BK2940" i="10"/>
  <c r="H2940" i="10"/>
  <c r="BK2941" i="10"/>
  <c r="H2941" i="10" s="1"/>
  <c r="BK2942" i="10"/>
  <c r="H2942" i="10"/>
  <c r="BK2943" i="10"/>
  <c r="H2943" i="10" s="1"/>
  <c r="BK2944" i="10"/>
  <c r="H2944" i="10"/>
  <c r="BK2945" i="10"/>
  <c r="H2945" i="10" s="1"/>
  <c r="BK2946" i="10"/>
  <c r="H2946" i="10" s="1"/>
  <c r="BK2947" i="10"/>
  <c r="H2947" i="10" s="1"/>
  <c r="BK2948" i="10"/>
  <c r="H2948" i="10" s="1"/>
  <c r="BK2949" i="10"/>
  <c r="H2949" i="10" s="1"/>
  <c r="BK2950" i="10"/>
  <c r="H2950" i="10"/>
  <c r="BK2951" i="10"/>
  <c r="H2951" i="10" s="1"/>
  <c r="BK2952" i="10"/>
  <c r="H2952" i="10" s="1"/>
  <c r="BK2953" i="10"/>
  <c r="H2953" i="10" s="1"/>
  <c r="BK2954" i="10"/>
  <c r="H2954" i="10"/>
  <c r="BK2955" i="10"/>
  <c r="H2955" i="10" s="1"/>
  <c r="BK2956" i="10"/>
  <c r="H2956" i="10"/>
  <c r="BK2957" i="10"/>
  <c r="H2957" i="10" s="1"/>
  <c r="BK2958" i="10"/>
  <c r="H2958" i="10"/>
  <c r="BK2959" i="10"/>
  <c r="H2959" i="10" s="1"/>
  <c r="BK2960" i="10"/>
  <c r="H2960" i="10"/>
  <c r="BK2961" i="10"/>
  <c r="H2961" i="10" s="1"/>
  <c r="BK2962" i="10"/>
  <c r="H2962" i="10" s="1"/>
  <c r="BK2963" i="10"/>
  <c r="H2963" i="10" s="1"/>
  <c r="BK2964" i="10"/>
  <c r="H2964" i="10" s="1"/>
  <c r="BK2965" i="10"/>
  <c r="H2965" i="10" s="1"/>
  <c r="BK2966" i="10"/>
  <c r="H2966" i="10"/>
  <c r="BK2967" i="10"/>
  <c r="H2967" i="10" s="1"/>
  <c r="BK2968" i="10"/>
  <c r="H2968" i="10" s="1"/>
  <c r="BK2969" i="10"/>
  <c r="H2969" i="10" s="1"/>
  <c r="BK2970" i="10"/>
  <c r="H2970" i="10"/>
  <c r="BK2971" i="10"/>
  <c r="H2971" i="10" s="1"/>
  <c r="BK2972" i="10"/>
  <c r="H2972" i="10"/>
  <c r="BK2973" i="10"/>
  <c r="H2973" i="10" s="1"/>
  <c r="BK2974" i="10"/>
  <c r="H2974" i="10"/>
  <c r="BK2975" i="10"/>
  <c r="H2975" i="10" s="1"/>
  <c r="BK2976" i="10"/>
  <c r="H2976" i="10"/>
  <c r="BK2977" i="10"/>
  <c r="H2977" i="10" s="1"/>
  <c r="BK2978" i="10"/>
  <c r="H2978" i="10" s="1"/>
  <c r="BK2979" i="10"/>
  <c r="H2979" i="10" s="1"/>
  <c r="BK2981" i="10"/>
  <c r="H2981" i="10" s="1"/>
  <c r="BK2982" i="10"/>
  <c r="H2982" i="10" s="1"/>
  <c r="BK2983" i="10"/>
  <c r="H2983" i="10"/>
  <c r="BK2984" i="10"/>
  <c r="H2984" i="10" s="1"/>
  <c r="BK2985" i="10"/>
  <c r="H2985" i="10" s="1"/>
  <c r="BK2986" i="10"/>
  <c r="H2986" i="10" s="1"/>
  <c r="BK2987" i="10"/>
  <c r="H2987" i="10"/>
  <c r="BK2988" i="10"/>
  <c r="H2988" i="10" s="1"/>
  <c r="BK2989" i="10"/>
  <c r="H2989" i="10"/>
  <c r="BK2990" i="10"/>
  <c r="H2990" i="10" s="1"/>
  <c r="BK2991" i="10"/>
  <c r="H2991" i="10"/>
  <c r="BK2992" i="10"/>
  <c r="H2992" i="10" s="1"/>
  <c r="BK2993" i="10"/>
  <c r="H2993" i="10"/>
  <c r="BK2994" i="10"/>
  <c r="H2994" i="10" s="1"/>
  <c r="BK2995" i="10"/>
  <c r="H2995" i="10" s="1"/>
  <c r="BK2996" i="10"/>
  <c r="H2996" i="10" s="1"/>
  <c r="BK2997" i="10"/>
  <c r="H2997" i="10" s="1"/>
  <c r="BK2998" i="10"/>
  <c r="H2998" i="10" s="1"/>
  <c r="BK2999" i="10"/>
  <c r="H2999" i="10"/>
  <c r="BK3000" i="10"/>
  <c r="H3000" i="10" s="1"/>
  <c r="BK3001" i="10"/>
  <c r="H3001" i="10" s="1"/>
  <c r="BK3002" i="10"/>
  <c r="H3002" i="10" s="1"/>
  <c r="BK3003" i="10"/>
  <c r="H3003" i="10"/>
  <c r="BK3004" i="10"/>
  <c r="H3004" i="10" s="1"/>
  <c r="BK3005" i="10"/>
  <c r="H3005" i="10"/>
  <c r="BK3006" i="10"/>
  <c r="H3006" i="10" s="1"/>
  <c r="BK3007" i="10"/>
  <c r="H3007" i="10"/>
  <c r="BK3008" i="10"/>
  <c r="H3008" i="10" s="1"/>
  <c r="BK3009" i="10"/>
  <c r="H3009" i="10"/>
  <c r="BK3010" i="10"/>
  <c r="H3010" i="10" s="1"/>
  <c r="BK3011" i="10"/>
  <c r="H3011" i="10" s="1"/>
  <c r="BK3012" i="10"/>
  <c r="H3012" i="10" s="1"/>
  <c r="BK3013" i="10"/>
  <c r="H3013" i="10" s="1"/>
  <c r="BK3014" i="10"/>
  <c r="H3014" i="10" s="1"/>
  <c r="BK3015" i="10"/>
  <c r="H3015" i="10"/>
  <c r="BK3016" i="10"/>
  <c r="H3016" i="10" s="1"/>
  <c r="BK3017" i="10"/>
  <c r="H3017" i="10" s="1"/>
  <c r="BK3018" i="10"/>
  <c r="H3018" i="10" s="1"/>
  <c r="BK3019" i="10"/>
  <c r="H3019" i="10"/>
  <c r="BK3020" i="10"/>
  <c r="H3020" i="10" s="1"/>
  <c r="BK3021" i="10"/>
  <c r="H3021" i="10"/>
  <c r="BK3022" i="10"/>
  <c r="H3022" i="10" s="1"/>
  <c r="BK3023" i="10"/>
  <c r="H3023" i="10"/>
  <c r="BK3024" i="10"/>
  <c r="H3024" i="10" s="1"/>
  <c r="BK3025" i="10"/>
  <c r="H3025" i="10"/>
  <c r="BK3026" i="10"/>
  <c r="H3026" i="10" s="1"/>
  <c r="BK3027" i="10"/>
  <c r="H3027" i="10" s="1"/>
  <c r="BK3028" i="10"/>
  <c r="H3028" i="10" s="1"/>
  <c r="BK3029" i="10"/>
  <c r="H3029" i="10" s="1"/>
  <c r="BK3030" i="10"/>
  <c r="H3030" i="10" s="1"/>
  <c r="BK3031" i="10"/>
  <c r="H3031" i="10"/>
  <c r="BK3032" i="10"/>
  <c r="H3032" i="10" s="1"/>
  <c r="BK3033" i="10"/>
  <c r="H3033" i="10" s="1"/>
  <c r="BK3034" i="10"/>
  <c r="H3034" i="10" s="1"/>
  <c r="BK3035" i="10"/>
  <c r="H3035" i="10"/>
  <c r="BK3036" i="10"/>
  <c r="H3036" i="10" s="1"/>
  <c r="BK3037" i="10"/>
  <c r="H3037" i="10"/>
  <c r="BK3038" i="10"/>
  <c r="H3038" i="10" s="1"/>
  <c r="BK3039" i="10"/>
  <c r="H3039" i="10"/>
  <c r="BK3040" i="10"/>
  <c r="H3040" i="10" s="1"/>
  <c r="BK3041" i="10"/>
  <c r="H3041" i="10"/>
  <c r="BK3042" i="10"/>
  <c r="H3042" i="10" s="1"/>
  <c r="BK3043" i="10"/>
  <c r="H3043" i="10" s="1"/>
  <c r="BK3044" i="10"/>
  <c r="H3044" i="10" s="1"/>
  <c r="BK3045" i="10"/>
  <c r="H3045" i="10" s="1"/>
  <c r="BK3046" i="10"/>
  <c r="H3046" i="10" s="1"/>
  <c r="BK3047" i="10"/>
  <c r="H3047" i="10"/>
  <c r="BK3048" i="10"/>
  <c r="H3048" i="10" s="1"/>
  <c r="BK3049" i="10"/>
  <c r="H3049" i="10" s="1"/>
  <c r="BK3050" i="10"/>
  <c r="H3050" i="10" s="1"/>
  <c r="BK3051" i="10"/>
  <c r="H3051" i="10"/>
  <c r="BK3052" i="10"/>
  <c r="H3052" i="10" s="1"/>
  <c r="BK3053" i="10"/>
  <c r="H3053" i="10"/>
  <c r="BK3054" i="10"/>
  <c r="H3054" i="10" s="1"/>
  <c r="BK3055" i="10"/>
  <c r="H3055" i="10"/>
  <c r="BK3056" i="10"/>
  <c r="H3056" i="10" s="1"/>
  <c r="BK3057" i="10"/>
  <c r="H3057" i="10"/>
  <c r="BK3058" i="10"/>
  <c r="H3058" i="10" s="1"/>
  <c r="BK3059" i="10"/>
  <c r="H3059" i="10" s="1"/>
  <c r="BK3060" i="10"/>
  <c r="H3060" i="10" s="1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BI2928" i="10"/>
  <c r="F2928" i="10" s="1"/>
  <c r="BI2929" i="10"/>
  <c r="F2929" i="10" s="1"/>
  <c r="BI2930" i="10"/>
  <c r="F2930" i="10" s="1"/>
  <c r="BI2931" i="10"/>
  <c r="F2931" i="10"/>
  <c r="BI2932" i="10"/>
  <c r="F2932" i="10" s="1"/>
  <c r="BI2933" i="10"/>
  <c r="F2933" i="10" s="1"/>
  <c r="BI2934" i="10"/>
  <c r="F2934" i="10"/>
  <c r="BI2935" i="10"/>
  <c r="F2935" i="10"/>
  <c r="BI2936" i="10"/>
  <c r="F2936" i="10" s="1"/>
  <c r="BI2937" i="10"/>
  <c r="F2937" i="10" s="1"/>
  <c r="K2937" i="10" s="1"/>
  <c r="BI2938" i="10"/>
  <c r="F2938" i="10" s="1"/>
  <c r="K2938" i="10" s="1"/>
  <c r="BI2939" i="10"/>
  <c r="F2939" i="10"/>
  <c r="BI2940" i="10"/>
  <c r="F2940" i="10" s="1"/>
  <c r="BI2941" i="10"/>
  <c r="F2941" i="10"/>
  <c r="BI2942" i="10"/>
  <c r="F2942" i="10" s="1"/>
  <c r="BI2943" i="10"/>
  <c r="F2943" i="10" s="1"/>
  <c r="BI2944" i="10"/>
  <c r="F2944" i="10" s="1"/>
  <c r="BI2945" i="10"/>
  <c r="F2945" i="10" s="1"/>
  <c r="BI2946" i="10"/>
  <c r="F2946" i="10" s="1"/>
  <c r="BI2947" i="10"/>
  <c r="F2947" i="10"/>
  <c r="BI2948" i="10"/>
  <c r="F2948" i="10" s="1"/>
  <c r="BI2949" i="10"/>
  <c r="F2949" i="10" s="1"/>
  <c r="BI2950" i="10"/>
  <c r="F2950" i="10" s="1"/>
  <c r="BI2951" i="10"/>
  <c r="F2951" i="10"/>
  <c r="BI2952" i="10"/>
  <c r="F2952" i="10" s="1"/>
  <c r="BI2953" i="10"/>
  <c r="F2953" i="10" s="1"/>
  <c r="K2953" i="10" s="1"/>
  <c r="BI2954" i="10"/>
  <c r="F2954" i="10" s="1"/>
  <c r="K2954" i="10" s="1"/>
  <c r="BI2955" i="10"/>
  <c r="F2955" i="10"/>
  <c r="BI2956" i="10"/>
  <c r="F2956" i="10" s="1"/>
  <c r="BI2957" i="10"/>
  <c r="F2957" i="10"/>
  <c r="BI2958" i="10"/>
  <c r="F2958" i="10" s="1"/>
  <c r="K2958" i="10" s="1"/>
  <c r="BI2959" i="10"/>
  <c r="F2959" i="10" s="1"/>
  <c r="BI2960" i="10"/>
  <c r="F2960" i="10" s="1"/>
  <c r="BI2961" i="10"/>
  <c r="F2961" i="10"/>
  <c r="BI2962" i="10"/>
  <c r="F2962" i="10"/>
  <c r="BI2963" i="10"/>
  <c r="F2963" i="10" s="1"/>
  <c r="BI2964" i="10"/>
  <c r="F2964" i="10" s="1"/>
  <c r="BI2965" i="10"/>
  <c r="F2965" i="10" s="1"/>
  <c r="BI2966" i="10"/>
  <c r="F2966" i="10"/>
  <c r="BI2967" i="10"/>
  <c r="F2967" i="10"/>
  <c r="BI2968" i="10"/>
  <c r="F2968" i="10" s="1"/>
  <c r="BI2969" i="10"/>
  <c r="F2969" i="10"/>
  <c r="BI2970" i="10"/>
  <c r="F2970" i="10" s="1"/>
  <c r="BI2971" i="10"/>
  <c r="F2971" i="10"/>
  <c r="BI2972" i="10"/>
  <c r="F2972" i="10" s="1"/>
  <c r="BI2973" i="10"/>
  <c r="F2973" i="10" s="1"/>
  <c r="BI2974" i="10"/>
  <c r="F2974" i="10" s="1"/>
  <c r="BI2975" i="10"/>
  <c r="F2975" i="10" s="1"/>
  <c r="BI2976" i="10"/>
  <c r="F2976" i="10" s="1"/>
  <c r="BI2977" i="10"/>
  <c r="F2977" i="10"/>
  <c r="BI2978" i="10"/>
  <c r="F2978" i="10" s="1"/>
  <c r="BI2979" i="10"/>
  <c r="F2979" i="10" s="1"/>
  <c r="BI2980" i="10"/>
  <c r="F2980" i="10" s="1"/>
  <c r="BI2981" i="10"/>
  <c r="F2981" i="10"/>
  <c r="BI2982" i="10"/>
  <c r="F2982" i="10" s="1"/>
  <c r="BI2983" i="10"/>
  <c r="F2983" i="10" s="1"/>
  <c r="K2983" i="10" s="1"/>
  <c r="BI2984" i="10"/>
  <c r="F2984" i="10" s="1"/>
  <c r="BI2985" i="10"/>
  <c r="F2985" i="10"/>
  <c r="BI2986" i="10"/>
  <c r="F2986" i="10"/>
  <c r="BI2987" i="10"/>
  <c r="F2987" i="10"/>
  <c r="BI2988" i="10"/>
  <c r="F2988" i="10" s="1"/>
  <c r="BI2989" i="10"/>
  <c r="F2989" i="10" s="1"/>
  <c r="BI2990" i="10"/>
  <c r="F2990" i="10" s="1"/>
  <c r="BI2991" i="10"/>
  <c r="F2991" i="10"/>
  <c r="BI2992" i="10"/>
  <c r="F2992" i="10" s="1"/>
  <c r="BI2993" i="10"/>
  <c r="F2993" i="10" s="1"/>
  <c r="BI2994" i="10"/>
  <c r="F2994" i="10"/>
  <c r="BI2995" i="10"/>
  <c r="F2995" i="10"/>
  <c r="BI2996" i="10"/>
  <c r="F2996" i="10" s="1"/>
  <c r="BI2997" i="10"/>
  <c r="F2997" i="10" s="1"/>
  <c r="K2997" i="10" s="1"/>
  <c r="BI2998" i="10"/>
  <c r="F2998" i="10" s="1"/>
  <c r="BI2999" i="10"/>
  <c r="F2999" i="10" s="1"/>
  <c r="BI3000" i="10"/>
  <c r="F3000" i="10" s="1"/>
  <c r="BI3001" i="10"/>
  <c r="F3001" i="10"/>
  <c r="BI3002" i="10"/>
  <c r="F3002" i="10" s="1"/>
  <c r="BI3003" i="10"/>
  <c r="F3003" i="10" s="1"/>
  <c r="BI3004" i="10"/>
  <c r="F3004" i="10" s="1"/>
  <c r="BI3005" i="10"/>
  <c r="F3005" i="10"/>
  <c r="BI3006" i="10"/>
  <c r="F3006" i="10" s="1"/>
  <c r="BI3007" i="10"/>
  <c r="F3007" i="10"/>
  <c r="BI3008" i="10"/>
  <c r="F3008" i="10" s="1"/>
  <c r="BI3009" i="10"/>
  <c r="F3009" i="10"/>
  <c r="BI3010" i="10"/>
  <c r="F3010" i="10" s="1"/>
  <c r="BI3011" i="10"/>
  <c r="F3011" i="10"/>
  <c r="BI3012" i="10"/>
  <c r="F3012" i="10" s="1"/>
  <c r="BI3013" i="10"/>
  <c r="F3013" i="10" s="1"/>
  <c r="BI3014" i="10"/>
  <c r="F3014" i="10" s="1"/>
  <c r="BI3015" i="10"/>
  <c r="F3015" i="10" s="1"/>
  <c r="BI3016" i="10"/>
  <c r="F3016" i="10" s="1"/>
  <c r="BI3017" i="10"/>
  <c r="F3017" i="10"/>
  <c r="BI3018" i="10"/>
  <c r="F3018" i="10" s="1"/>
  <c r="BI3019" i="10"/>
  <c r="F3019" i="10" s="1"/>
  <c r="BI3020" i="10"/>
  <c r="F3020" i="10" s="1"/>
  <c r="BI3021" i="10"/>
  <c r="F3021" i="10"/>
  <c r="BI3022" i="10"/>
  <c r="F3022" i="10"/>
  <c r="BI3023" i="10"/>
  <c r="F3023" i="10" s="1"/>
  <c r="BI3024" i="10"/>
  <c r="F3024" i="10" s="1"/>
  <c r="BI3025" i="10"/>
  <c r="F3025" i="10" s="1"/>
  <c r="BI3026" i="10"/>
  <c r="F3026" i="10"/>
  <c r="BI3027" i="10"/>
  <c r="F3027" i="10" s="1"/>
  <c r="K3027" i="10" s="1"/>
  <c r="BI3028" i="10"/>
  <c r="F3028" i="10" s="1"/>
  <c r="BI3029" i="10"/>
  <c r="F3029" i="10"/>
  <c r="BI3030" i="10"/>
  <c r="F3030" i="10"/>
  <c r="BI3031" i="10"/>
  <c r="F3031" i="10"/>
  <c r="BI3032" i="10"/>
  <c r="F3032" i="10" s="1"/>
  <c r="BI3033" i="10"/>
  <c r="F3033" i="10" s="1"/>
  <c r="BI3034" i="10"/>
  <c r="F3034" i="10" s="1"/>
  <c r="BI3035" i="10"/>
  <c r="F3035" i="10"/>
  <c r="BI3036" i="10"/>
  <c r="F3036" i="10" s="1"/>
  <c r="BI3037" i="10"/>
  <c r="F3037" i="10"/>
  <c r="BI3038" i="10"/>
  <c r="F3038" i="10" s="1"/>
  <c r="BI3039" i="10"/>
  <c r="F3039" i="10"/>
  <c r="BI3040" i="10"/>
  <c r="F3040" i="10" s="1"/>
  <c r="BI3041" i="10"/>
  <c r="F3041" i="10"/>
  <c r="BI3042" i="10"/>
  <c r="F3042" i="10" s="1"/>
  <c r="BI3043" i="10"/>
  <c r="F3043" i="10" s="1"/>
  <c r="BI3044" i="10"/>
  <c r="F3044" i="10" s="1"/>
  <c r="BI3045" i="10"/>
  <c r="F3045" i="10" s="1"/>
  <c r="BI3046" i="10"/>
  <c r="F3046" i="10" s="1"/>
  <c r="BI3047" i="10"/>
  <c r="F3047" i="10"/>
  <c r="BI3048" i="10"/>
  <c r="F3048" i="10" s="1"/>
  <c r="BI3049" i="10"/>
  <c r="F3049" i="10" s="1"/>
  <c r="BI3050" i="10"/>
  <c r="F3050" i="10" s="1"/>
  <c r="BI3051" i="10"/>
  <c r="F3051" i="10"/>
  <c r="BI3052" i="10"/>
  <c r="F3052" i="10" s="1"/>
  <c r="BI3053" i="10"/>
  <c r="F3053" i="10" s="1"/>
  <c r="BI3054" i="10"/>
  <c r="F3054" i="10"/>
  <c r="BI3055" i="10"/>
  <c r="F3055" i="10"/>
  <c r="BI3056" i="10"/>
  <c r="F3056" i="10" s="1"/>
  <c r="BI3057" i="10"/>
  <c r="F3057" i="10"/>
  <c r="BI3058" i="10"/>
  <c r="F3058" i="10" s="1"/>
  <c r="BI3059" i="10"/>
  <c r="F3059" i="10" s="1"/>
  <c r="BI3060" i="10"/>
  <c r="F3060" i="10" s="1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AZ2912" i="10"/>
  <c r="AZ2913" i="10"/>
  <c r="AZ2914" i="10"/>
  <c r="BN2914" i="10" s="1"/>
  <c r="AZ2915" i="10"/>
  <c r="AZ2916" i="10"/>
  <c r="AZ2917" i="10"/>
  <c r="AZ2918" i="10"/>
  <c r="AZ2919" i="10"/>
  <c r="AZ2920" i="10"/>
  <c r="AZ2921" i="10"/>
  <c r="AZ2922" i="10"/>
  <c r="BN2922" i="10" s="1"/>
  <c r="AZ2923" i="10"/>
  <c r="AZ2924" i="10"/>
  <c r="AZ2925" i="10"/>
  <c r="F47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2910" i="10"/>
  <c r="Y46" i="9" s="1"/>
  <c r="X2910" i="10"/>
  <c r="X46" i="9" s="1"/>
  <c r="W46" i="9"/>
  <c r="V2910" i="10"/>
  <c r="V46" i="9" s="1"/>
  <c r="U2910" i="10"/>
  <c r="U46" i="9" s="1"/>
  <c r="T2910" i="10"/>
  <c r="T46" i="9" s="1"/>
  <c r="S2910" i="10"/>
  <c r="H2910" i="10"/>
  <c r="G46" i="9" s="1"/>
  <c r="G2910" i="10"/>
  <c r="F46" i="9" s="1"/>
  <c r="BG2881" i="10"/>
  <c r="BI2881" i="10" s="1"/>
  <c r="F2881" i="10" s="1"/>
  <c r="BG2882" i="10"/>
  <c r="BI2882" i="10" s="1"/>
  <c r="F2882" i="10" s="1"/>
  <c r="K2882" i="10" s="1"/>
  <c r="BG2883" i="10"/>
  <c r="BF2883" i="10" s="1"/>
  <c r="BG2884" i="10"/>
  <c r="BI2884" i="10" s="1"/>
  <c r="F2884" i="10" s="1"/>
  <c r="K2884" i="10" s="1"/>
  <c r="BG2885" i="10"/>
  <c r="BI2885" i="10" s="1"/>
  <c r="F2885" i="10" s="1"/>
  <c r="BG2886" i="10"/>
  <c r="BI2886" i="10" s="1"/>
  <c r="F2886" i="10" s="1"/>
  <c r="BG2887" i="10"/>
  <c r="BI2887" i="10" s="1"/>
  <c r="F2887" i="10" s="1"/>
  <c r="BG2888" i="10"/>
  <c r="BF2888" i="10" s="1"/>
  <c r="BG2889" i="10"/>
  <c r="BI2889" i="10" s="1"/>
  <c r="F2889" i="10" s="1"/>
  <c r="K2889" i="10" s="1"/>
  <c r="BG2890" i="10"/>
  <c r="BI2890" i="10" s="1"/>
  <c r="F2890" i="10" s="1"/>
  <c r="K2890" i="10" s="1"/>
  <c r="BG2891" i="10"/>
  <c r="BI2891" i="10" s="1"/>
  <c r="F2891" i="10" s="1"/>
  <c r="BG2892" i="10"/>
  <c r="BI2892" i="10" s="1"/>
  <c r="F2892" i="10" s="1"/>
  <c r="K2892" i="10" s="1"/>
  <c r="BG2893" i="10"/>
  <c r="BI2893" i="10" s="1"/>
  <c r="F2893" i="10" s="1"/>
  <c r="K2893" i="10" s="1"/>
  <c r="BG2894" i="10"/>
  <c r="BI2894" i="10" s="1"/>
  <c r="F2894" i="10" s="1"/>
  <c r="K2894" i="10" s="1"/>
  <c r="BG2895" i="10"/>
  <c r="BI2895" i="10"/>
  <c r="F2895" i="10" s="1"/>
  <c r="K2895" i="10" s="1"/>
  <c r="BG2896" i="10"/>
  <c r="BI2896" i="10" s="1"/>
  <c r="F2896" i="10" s="1"/>
  <c r="K2896" i="10" s="1"/>
  <c r="BG2897" i="10"/>
  <c r="BI2897" i="10" s="1"/>
  <c r="F2897" i="10" s="1"/>
  <c r="BG2898" i="10"/>
  <c r="BI2898" i="10" s="1"/>
  <c r="F2898" i="10" s="1"/>
  <c r="BG2899" i="10"/>
  <c r="BI2899" i="10" s="1"/>
  <c r="F2899" i="10" s="1"/>
  <c r="K2899" i="10" s="1"/>
  <c r="BG2900" i="10"/>
  <c r="BI2900" i="10" s="1"/>
  <c r="F2900" i="10" s="1"/>
  <c r="K2900" i="10" s="1"/>
  <c r="BG2901" i="10"/>
  <c r="BI2901" i="10" s="1"/>
  <c r="F2901" i="10" s="1"/>
  <c r="BG2902" i="10"/>
  <c r="BI2902" i="10" s="1"/>
  <c r="F2902" i="10" s="1"/>
  <c r="K2902" i="10" s="1"/>
  <c r="BG2903" i="10"/>
  <c r="BI2903" i="10" s="1"/>
  <c r="F2903" i="10" s="1"/>
  <c r="K2903" i="10" s="1"/>
  <c r="BG2904" i="10"/>
  <c r="BI2904" i="10" s="1"/>
  <c r="F2904" i="10" s="1"/>
  <c r="K2904" i="10" s="1"/>
  <c r="BG2905" i="10"/>
  <c r="BI2905" i="10" s="1"/>
  <c r="F2905" i="10" s="1"/>
  <c r="BG2906" i="10"/>
  <c r="BF2906" i="10" s="1"/>
  <c r="BG2907" i="10"/>
  <c r="BI2907" i="10" s="1"/>
  <c r="F2907" i="10" s="1"/>
  <c r="BG2908" i="10"/>
  <c r="BI2908" i="10" s="1"/>
  <c r="F2908" i="10" s="1"/>
  <c r="BG2909" i="10"/>
  <c r="BI2909" i="10" s="1"/>
  <c r="F2909" i="10" s="1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G45" i="9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BI2625" i="10"/>
  <c r="F2625" i="10"/>
  <c r="BI2626" i="10"/>
  <c r="F2626" i="10"/>
  <c r="BI2627" i="10"/>
  <c r="F2627" i="10" s="1"/>
  <c r="BI2628" i="10"/>
  <c r="F2628" i="10" s="1"/>
  <c r="BI2629" i="10"/>
  <c r="F2629" i="10"/>
  <c r="BI2630" i="10"/>
  <c r="F2630" i="10"/>
  <c r="BI2631" i="10"/>
  <c r="F2631" i="10" s="1"/>
  <c r="BI2632" i="10"/>
  <c r="F2632" i="10" s="1"/>
  <c r="BI2633" i="10"/>
  <c r="F2633" i="10" s="1"/>
  <c r="BI2634" i="10"/>
  <c r="F2634" i="10"/>
  <c r="BI2635" i="10"/>
  <c r="F2635" i="10"/>
  <c r="BI2636" i="10"/>
  <c r="F2636" i="10" s="1"/>
  <c r="BI2637" i="10"/>
  <c r="F2637" i="10"/>
  <c r="BI2638" i="10"/>
  <c r="F2638" i="10"/>
  <c r="BI2639" i="10"/>
  <c r="F2639" i="10"/>
  <c r="BI2640" i="10"/>
  <c r="F2640" i="10" s="1"/>
  <c r="BI2641" i="10"/>
  <c r="F2641" i="10" s="1"/>
  <c r="BI2642" i="10"/>
  <c r="F2642" i="10" s="1"/>
  <c r="BI2643" i="10"/>
  <c r="F2643" i="10"/>
  <c r="BI2644" i="10"/>
  <c r="F2644" i="10" s="1"/>
  <c r="BI2645" i="10"/>
  <c r="F2645" i="10" s="1"/>
  <c r="BI2646" i="10"/>
  <c r="F2646" i="10"/>
  <c r="BI2647" i="10"/>
  <c r="F2647" i="10"/>
  <c r="BI2648" i="10"/>
  <c r="F2648" i="10" s="1"/>
  <c r="BI2649" i="10"/>
  <c r="F2649" i="10"/>
  <c r="BI2650" i="10"/>
  <c r="F2650" i="10" s="1"/>
  <c r="BI2651" i="10"/>
  <c r="F2651" i="10" s="1"/>
  <c r="BI2652" i="10"/>
  <c r="F2652" i="10" s="1"/>
  <c r="BI2653" i="10"/>
  <c r="F2653" i="10"/>
  <c r="BI2654" i="10"/>
  <c r="F2654" i="10" s="1"/>
  <c r="BI2655" i="10"/>
  <c r="F2655" i="10"/>
  <c r="BI2656" i="10"/>
  <c r="F2656" i="10" s="1"/>
  <c r="BI2657" i="10"/>
  <c r="F2657" i="10"/>
  <c r="BI2658" i="10"/>
  <c r="F2658" i="10" s="1"/>
  <c r="K2658" i="10" s="1"/>
  <c r="BI2659" i="10"/>
  <c r="F2659" i="10" s="1"/>
  <c r="BI2660" i="10"/>
  <c r="F2660" i="10" s="1"/>
  <c r="BI2661" i="10"/>
  <c r="F2661" i="10"/>
  <c r="BI2662" i="10"/>
  <c r="F2662" i="10"/>
  <c r="BI2663" i="10"/>
  <c r="F2663" i="10" s="1"/>
  <c r="BI2664" i="10"/>
  <c r="F2664" i="10" s="1"/>
  <c r="BI2665" i="10"/>
  <c r="F2665" i="10" s="1"/>
  <c r="BI2666" i="10"/>
  <c r="F2666" i="10"/>
  <c r="BI2667" i="10"/>
  <c r="F2667" i="10" s="1"/>
  <c r="K2667" i="10" s="1"/>
  <c r="BI2668" i="10"/>
  <c r="F2668" i="10" s="1"/>
  <c r="BI2669" i="10"/>
  <c r="F2669" i="10"/>
  <c r="BI2670" i="10"/>
  <c r="F2670" i="10"/>
  <c r="BI2671" i="10"/>
  <c r="F2671" i="10"/>
  <c r="BI2672" i="10"/>
  <c r="F2672" i="10" s="1"/>
  <c r="BI2673" i="10"/>
  <c r="F2673" i="10" s="1"/>
  <c r="BI2674" i="10"/>
  <c r="F2674" i="10" s="1"/>
  <c r="BI2675" i="10"/>
  <c r="F2675" i="10"/>
  <c r="BI2676" i="10"/>
  <c r="F2676" i="10" s="1"/>
  <c r="BI2677" i="10"/>
  <c r="F2677" i="10" s="1"/>
  <c r="BI2678" i="10"/>
  <c r="F2678" i="10"/>
  <c r="BI2679" i="10"/>
  <c r="F2679" i="10"/>
  <c r="BI2680" i="10"/>
  <c r="F2680" i="10" s="1"/>
  <c r="BI2681" i="10"/>
  <c r="F2681" i="10" s="1"/>
  <c r="K2681" i="10" s="1"/>
  <c r="BI2682" i="10"/>
  <c r="F2682" i="10" s="1"/>
  <c r="BI2683" i="10"/>
  <c r="F2683" i="10" s="1"/>
  <c r="BI2684" i="10"/>
  <c r="F2684" i="10" s="1"/>
  <c r="BI2685" i="10"/>
  <c r="F2685" i="10"/>
  <c r="BI2686" i="10"/>
  <c r="F2686" i="10" s="1"/>
  <c r="BI2687" i="10"/>
  <c r="F2687" i="10"/>
  <c r="BI2688" i="10"/>
  <c r="F2688" i="10" s="1"/>
  <c r="BI2689" i="10"/>
  <c r="F2689" i="10"/>
  <c r="BI2690" i="10"/>
  <c r="F2690" i="10" s="1"/>
  <c r="K2690" i="10" s="1"/>
  <c r="BI2691" i="10"/>
  <c r="F2691" i="10" s="1"/>
  <c r="BI2692" i="10"/>
  <c r="F2692" i="10" s="1"/>
  <c r="BI2693" i="10"/>
  <c r="F2693" i="10"/>
  <c r="BI2694" i="10"/>
  <c r="F2694" i="10"/>
  <c r="BI2695" i="10"/>
  <c r="F2695" i="10" s="1"/>
  <c r="BI2696" i="10"/>
  <c r="F2696" i="10" s="1"/>
  <c r="BI2697" i="10"/>
  <c r="F2697" i="10" s="1"/>
  <c r="BI2698" i="10"/>
  <c r="F2698" i="10"/>
  <c r="BI2699" i="10"/>
  <c r="F2699" i="10" s="1"/>
  <c r="K2699" i="10" s="1"/>
  <c r="BI2700" i="10"/>
  <c r="F2700" i="10" s="1"/>
  <c r="BI2701" i="10"/>
  <c r="F2701" i="10"/>
  <c r="BI2702" i="10"/>
  <c r="F2702" i="10"/>
  <c r="BI2703" i="10"/>
  <c r="F2703" i="10"/>
  <c r="BI2704" i="10"/>
  <c r="F2704" i="10" s="1"/>
  <c r="BI2705" i="10"/>
  <c r="F2705" i="10" s="1"/>
  <c r="BI2706" i="10"/>
  <c r="F2706" i="10" s="1"/>
  <c r="BI2707" i="10"/>
  <c r="F2707" i="10"/>
  <c r="BI2708" i="10"/>
  <c r="F2708" i="10" s="1"/>
  <c r="BI2709" i="10"/>
  <c r="F2709" i="10" s="1"/>
  <c r="BI2710" i="10"/>
  <c r="F2710" i="10"/>
  <c r="BI2711" i="10"/>
  <c r="F2711" i="10"/>
  <c r="BI2712" i="10"/>
  <c r="F2712" i="10" s="1"/>
  <c r="BI2713" i="10"/>
  <c r="F2713" i="10"/>
  <c r="BI2714" i="10"/>
  <c r="F2714" i="10" s="1"/>
  <c r="BI2715" i="10"/>
  <c r="F2715" i="10" s="1"/>
  <c r="BI2716" i="10"/>
  <c r="F2716" i="10" s="1"/>
  <c r="BI2717" i="10"/>
  <c r="F2717" i="10"/>
  <c r="BI2718" i="10"/>
  <c r="F2718" i="10" s="1"/>
  <c r="BI2719" i="10"/>
  <c r="F2719" i="10"/>
  <c r="BI2720" i="10"/>
  <c r="F2720" i="10" s="1"/>
  <c r="BI2721" i="10"/>
  <c r="F2721" i="10"/>
  <c r="BI2722" i="10"/>
  <c r="F2722" i="10"/>
  <c r="BI2723" i="10"/>
  <c r="F2723" i="10" s="1"/>
  <c r="BI2724" i="10"/>
  <c r="F2724" i="10" s="1"/>
  <c r="BI2725" i="10"/>
  <c r="F2725" i="10"/>
  <c r="BI2726" i="10"/>
  <c r="F2726" i="10"/>
  <c r="BI2727" i="10"/>
  <c r="F2727" i="10" s="1"/>
  <c r="BI2728" i="10"/>
  <c r="F2728" i="10" s="1"/>
  <c r="BI2729" i="10"/>
  <c r="F2729" i="10" s="1"/>
  <c r="BI2730" i="10"/>
  <c r="F2730" i="10"/>
  <c r="BI2731" i="10"/>
  <c r="F2731" i="10"/>
  <c r="BI2732" i="10"/>
  <c r="F2732" i="10" s="1"/>
  <c r="BI2733" i="10"/>
  <c r="F2733" i="10"/>
  <c r="BI2734" i="10"/>
  <c r="F2734" i="10"/>
  <c r="BI2735" i="10"/>
  <c r="F2735" i="10"/>
  <c r="BI2736" i="10"/>
  <c r="F2736" i="10" s="1"/>
  <c r="BI2737" i="10"/>
  <c r="F2737" i="10" s="1"/>
  <c r="BI2738" i="10"/>
  <c r="F2738" i="10" s="1"/>
  <c r="BI2739" i="10"/>
  <c r="F2739" i="10"/>
  <c r="BI2740" i="10"/>
  <c r="F2740" i="10" s="1"/>
  <c r="BI2741" i="10"/>
  <c r="F2741" i="10" s="1"/>
  <c r="BI2742" i="10"/>
  <c r="F2742" i="10"/>
  <c r="BI2743" i="10"/>
  <c r="F2743" i="10"/>
  <c r="BI2744" i="10"/>
  <c r="F2744" i="10" s="1"/>
  <c r="BI2745" i="10"/>
  <c r="F2745" i="10" s="1"/>
  <c r="K2745" i="10" s="1"/>
  <c r="BI2746" i="10"/>
  <c r="F2746" i="10" s="1"/>
  <c r="BI2747" i="10"/>
  <c r="F2747" i="10" s="1"/>
  <c r="BI2748" i="10"/>
  <c r="F2748" i="10" s="1"/>
  <c r="BI2749" i="10"/>
  <c r="F2749" i="10"/>
  <c r="BI2750" i="10"/>
  <c r="F2750" i="10" s="1"/>
  <c r="BI2751" i="10"/>
  <c r="F2751" i="10"/>
  <c r="BI2752" i="10"/>
  <c r="F2752" i="10" s="1"/>
  <c r="BI2753" i="10"/>
  <c r="F2753" i="10"/>
  <c r="BI2754" i="10"/>
  <c r="F2754" i="10" s="1"/>
  <c r="K2754" i="10" s="1"/>
  <c r="BI2755" i="10"/>
  <c r="F2755" i="10" s="1"/>
  <c r="BI2756" i="10"/>
  <c r="F2756" i="10" s="1"/>
  <c r="BI2757" i="10"/>
  <c r="F2757" i="10"/>
  <c r="BI2758" i="10"/>
  <c r="F2758" i="10"/>
  <c r="BI2759" i="10"/>
  <c r="F2759" i="10" s="1"/>
  <c r="BI2760" i="10"/>
  <c r="F2760" i="10" s="1"/>
  <c r="BI2761" i="10"/>
  <c r="F2761" i="10" s="1"/>
  <c r="BI2762" i="10"/>
  <c r="F2762" i="10"/>
  <c r="BI2763" i="10"/>
  <c r="F2763" i="10" s="1"/>
  <c r="K2763" i="10" s="1"/>
  <c r="BI2764" i="10"/>
  <c r="F2764" i="10" s="1"/>
  <c r="BI2765" i="10"/>
  <c r="F2765" i="10"/>
  <c r="BI2766" i="10"/>
  <c r="F2766" i="10"/>
  <c r="BI2767" i="10"/>
  <c r="F2767" i="10"/>
  <c r="BI2768" i="10"/>
  <c r="F2768" i="10" s="1"/>
  <c r="BI2769" i="10"/>
  <c r="F2769" i="10" s="1"/>
  <c r="BI2770" i="10"/>
  <c r="F2770" i="10" s="1"/>
  <c r="BI2771" i="10"/>
  <c r="F2771" i="10"/>
  <c r="BI2772" i="10"/>
  <c r="F2772" i="10" s="1"/>
  <c r="BI2773" i="10"/>
  <c r="F2773" i="10" s="1"/>
  <c r="BI2774" i="10"/>
  <c r="F2774" i="10"/>
  <c r="BI2775" i="10"/>
  <c r="F2775" i="10"/>
  <c r="BI2776" i="10"/>
  <c r="F2776" i="10" s="1"/>
  <c r="BI2777" i="10"/>
  <c r="F2777" i="10" s="1"/>
  <c r="K2777" i="10" s="1"/>
  <c r="BI2778" i="10"/>
  <c r="F2778" i="10" s="1"/>
  <c r="BI2779" i="10"/>
  <c r="F2779" i="10" s="1"/>
  <c r="BI2780" i="10"/>
  <c r="F2780" i="10" s="1"/>
  <c r="BI2781" i="10"/>
  <c r="F2781" i="10"/>
  <c r="BI2782" i="10"/>
  <c r="F2782" i="10" s="1"/>
  <c r="BI2783" i="10"/>
  <c r="F2783" i="10"/>
  <c r="BI2784" i="10"/>
  <c r="F2784" i="10" s="1"/>
  <c r="BI2785" i="10"/>
  <c r="F2785" i="10"/>
  <c r="BI2786" i="10"/>
  <c r="F2786" i="10" s="1"/>
  <c r="K2786" i="10" s="1"/>
  <c r="BI2787" i="10"/>
  <c r="F2787" i="10" s="1"/>
  <c r="BI2788" i="10"/>
  <c r="F2788" i="10" s="1"/>
  <c r="BI2789" i="10"/>
  <c r="F2789" i="10"/>
  <c r="BI2790" i="10"/>
  <c r="F2790" i="10"/>
  <c r="BI2791" i="10"/>
  <c r="F2791" i="10" s="1"/>
  <c r="BI2792" i="10"/>
  <c r="F2792" i="10" s="1"/>
  <c r="BI2793" i="10"/>
  <c r="F2793" i="10" s="1"/>
  <c r="BI2794" i="10"/>
  <c r="F2794" i="10"/>
  <c r="BI2795" i="10"/>
  <c r="F2795" i="10"/>
  <c r="BI2796" i="10"/>
  <c r="F2796" i="10" s="1"/>
  <c r="BI2797" i="10"/>
  <c r="F2797" i="10"/>
  <c r="BI2798" i="10"/>
  <c r="F2798" i="10"/>
  <c r="BI2799" i="10"/>
  <c r="F2799" i="10"/>
  <c r="BI2800" i="10"/>
  <c r="F2800" i="10" s="1"/>
  <c r="BI2801" i="10"/>
  <c r="F2801" i="10" s="1"/>
  <c r="BI2802" i="10"/>
  <c r="F2802" i="10" s="1"/>
  <c r="BI2803" i="10"/>
  <c r="F2803" i="10"/>
  <c r="BI2804" i="10"/>
  <c r="F2804" i="10" s="1"/>
  <c r="BI2805" i="10"/>
  <c r="F2805" i="10" s="1"/>
  <c r="BI2806" i="10"/>
  <c r="F2806" i="10"/>
  <c r="BI2807" i="10"/>
  <c r="F2807" i="10"/>
  <c r="BI2808" i="10"/>
  <c r="F2808" i="10" s="1"/>
  <c r="BI2809" i="10"/>
  <c r="F2809" i="10"/>
  <c r="BI2810" i="10"/>
  <c r="F2810" i="10" s="1"/>
  <c r="BI2811" i="10"/>
  <c r="F2811" i="10" s="1"/>
  <c r="BI2812" i="10"/>
  <c r="F2812" i="10" s="1"/>
  <c r="BI2813" i="10"/>
  <c r="F2813" i="10"/>
  <c r="BI2814" i="10"/>
  <c r="F2814" i="10" s="1"/>
  <c r="BI2815" i="10"/>
  <c r="F2815" i="10"/>
  <c r="BI2816" i="10"/>
  <c r="F2816" i="10" s="1"/>
  <c r="BI2817" i="10"/>
  <c r="F2817" i="10"/>
  <c r="BI2818" i="10"/>
  <c r="F2818" i="10"/>
  <c r="BI2819" i="10"/>
  <c r="F2819" i="10" s="1"/>
  <c r="BI2820" i="10"/>
  <c r="F2820" i="10" s="1"/>
  <c r="BI2821" i="10"/>
  <c r="F2821" i="10"/>
  <c r="BI2822" i="10"/>
  <c r="F2822" i="10"/>
  <c r="BI2823" i="10"/>
  <c r="F2823" i="10" s="1"/>
  <c r="BI2824" i="10"/>
  <c r="F2824" i="10" s="1"/>
  <c r="BI2825" i="10"/>
  <c r="F2825" i="10" s="1"/>
  <c r="BI2826" i="10"/>
  <c r="F2826" i="10"/>
  <c r="BI2827" i="10"/>
  <c r="F2827" i="10" s="1"/>
  <c r="K2827" i="10" s="1"/>
  <c r="BI2828" i="10"/>
  <c r="F2828" i="10" s="1"/>
  <c r="BI2829" i="10"/>
  <c r="F2829" i="10"/>
  <c r="BI2830" i="10"/>
  <c r="F2830" i="10"/>
  <c r="BI2831" i="10"/>
  <c r="F2831" i="10"/>
  <c r="BI2832" i="10"/>
  <c r="F2832" i="10" s="1"/>
  <c r="BI2833" i="10"/>
  <c r="F2833" i="10" s="1"/>
  <c r="BI2834" i="10"/>
  <c r="F2834" i="10" s="1"/>
  <c r="BI2835" i="10"/>
  <c r="F2835" i="10"/>
  <c r="BI2836" i="10"/>
  <c r="F2836" i="10" s="1"/>
  <c r="BI2837" i="10"/>
  <c r="F2837" i="10" s="1"/>
  <c r="BI2838" i="10"/>
  <c r="F2838" i="10"/>
  <c r="BI2839" i="10"/>
  <c r="F2839" i="10"/>
  <c r="BI2840" i="10"/>
  <c r="F2840" i="10" s="1"/>
  <c r="BI2841" i="10"/>
  <c r="F2841" i="10" s="1"/>
  <c r="K2841" i="10" s="1"/>
  <c r="BI2842" i="10"/>
  <c r="F2842" i="10" s="1"/>
  <c r="BI2843" i="10"/>
  <c r="F2843" i="10" s="1"/>
  <c r="BI2844" i="10"/>
  <c r="F2844" i="10" s="1"/>
  <c r="BI2845" i="10"/>
  <c r="F2845" i="10"/>
  <c r="BI2846" i="10"/>
  <c r="F2846" i="10" s="1"/>
  <c r="BI2847" i="10"/>
  <c r="F2847" i="10"/>
  <c r="BI2848" i="10"/>
  <c r="F2848" i="10" s="1"/>
  <c r="BI2849" i="10"/>
  <c r="F2849" i="10"/>
  <c r="BI2850" i="10"/>
  <c r="F2850" i="10" s="1"/>
  <c r="K2850" i="10" s="1"/>
  <c r="BI2851" i="10"/>
  <c r="F2851" i="10" s="1"/>
  <c r="BI2852" i="10"/>
  <c r="F2852" i="10" s="1"/>
  <c r="BI2853" i="10"/>
  <c r="F2853" i="10"/>
  <c r="BI2854" i="10"/>
  <c r="F2854" i="10"/>
  <c r="BI2855" i="10"/>
  <c r="F2855" i="10" s="1"/>
  <c r="BI2856" i="10"/>
  <c r="F2856" i="10" s="1"/>
  <c r="BI2857" i="10"/>
  <c r="F2857" i="10" s="1"/>
  <c r="BI2858" i="10"/>
  <c r="F2858" i="10"/>
  <c r="BI2859" i="10"/>
  <c r="F2859" i="10" s="1"/>
  <c r="K2859" i="10" s="1"/>
  <c r="BI2860" i="10"/>
  <c r="F2860" i="10" s="1"/>
  <c r="BI2861" i="10"/>
  <c r="F2861" i="10"/>
  <c r="BI2862" i="10"/>
  <c r="F2862" i="10"/>
  <c r="BI2863" i="10"/>
  <c r="F2863" i="10"/>
  <c r="BI2864" i="10"/>
  <c r="F2864" i="10" s="1"/>
  <c r="BI2865" i="10"/>
  <c r="F2865" i="10" s="1"/>
  <c r="BI2866" i="10"/>
  <c r="F2866" i="10" s="1"/>
  <c r="BI2867" i="10"/>
  <c r="F2867" i="10"/>
  <c r="BI2868" i="10"/>
  <c r="F2868" i="10" s="1"/>
  <c r="BI2869" i="10"/>
  <c r="F2869" i="10" s="1"/>
  <c r="BI2870" i="10"/>
  <c r="F2870" i="10"/>
  <c r="BI2871" i="10"/>
  <c r="F2871" i="10"/>
  <c r="BI2872" i="10"/>
  <c r="F2872" i="10" s="1"/>
  <c r="BI2873" i="10"/>
  <c r="F2873" i="10" s="1"/>
  <c r="K2873" i="10" s="1"/>
  <c r="BI2874" i="10"/>
  <c r="F2874" i="10" s="1"/>
  <c r="BI2875" i="10"/>
  <c r="F2875" i="10" s="1"/>
  <c r="BI2876" i="10"/>
  <c r="F2876" i="10" s="1"/>
  <c r="BI2877" i="10"/>
  <c r="F2877" i="10"/>
  <c r="BI2878" i="10"/>
  <c r="F2878" i="10" s="1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H2623" i="10"/>
  <c r="G44" i="9" s="1"/>
  <c r="F44" i="9"/>
  <c r="F2623" i="10"/>
  <c r="E44" i="9" s="1"/>
  <c r="AO43" i="9"/>
  <c r="AN43" i="9"/>
  <c r="AM43" i="9"/>
  <c r="AL43" i="9"/>
  <c r="AK43" i="9"/>
  <c r="AJ43" i="9"/>
  <c r="AI43" i="9"/>
  <c r="AH43" i="9"/>
  <c r="AG43" i="9"/>
  <c r="AF2526" i="10"/>
  <c r="AF43" i="9" s="1"/>
  <c r="AE43" i="9"/>
  <c r="AD43" i="9"/>
  <c r="AC43" i="9"/>
  <c r="AB43" i="9"/>
  <c r="AA43" i="9"/>
  <c r="Z43" i="9"/>
  <c r="Y43" i="9"/>
  <c r="X2526" i="10"/>
  <c r="X43" i="9" s="1"/>
  <c r="W43" i="9"/>
  <c r="V2526" i="10"/>
  <c r="V43" i="9" s="1"/>
  <c r="U2526" i="10"/>
  <c r="U43" i="9"/>
  <c r="T2526" i="10"/>
  <c r="T43" i="9" s="1"/>
  <c r="S2526" i="10"/>
  <c r="O2526" i="10" s="1"/>
  <c r="H2526" i="10"/>
  <c r="G43" i="9" s="1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H2458" i="10"/>
  <c r="G42" i="9" s="1"/>
  <c r="F42" i="9"/>
  <c r="F2458" i="10"/>
  <c r="E42" i="9"/>
  <c r="J42" i="9"/>
  <c r="AO41" i="9"/>
  <c r="AN41" i="9"/>
  <c r="AM41" i="9"/>
  <c r="AL41" i="9"/>
  <c r="AK41" i="9"/>
  <c r="AJ41" i="9"/>
  <c r="AI41" i="9"/>
  <c r="AH41" i="9"/>
  <c r="AF41" i="9"/>
  <c r="AE41" i="9"/>
  <c r="AD41" i="9"/>
  <c r="AC41" i="9"/>
  <c r="Z41" i="9"/>
  <c r="Y41" i="9"/>
  <c r="X41" i="9"/>
  <c r="W41" i="9"/>
  <c r="V41" i="9"/>
  <c r="AO40" i="9"/>
  <c r="AN40" i="9"/>
  <c r="AM40" i="9"/>
  <c r="AL40" i="9"/>
  <c r="AK40" i="9"/>
  <c r="AJ40" i="9"/>
  <c r="AI40" i="9"/>
  <c r="AH40" i="9"/>
  <c r="AG2402" i="10"/>
  <c r="AG40" i="9" s="1"/>
  <c r="AF2402" i="10"/>
  <c r="AF40" i="9" s="1"/>
  <c r="AE40" i="9"/>
  <c r="AD40" i="9"/>
  <c r="AC40" i="9"/>
  <c r="AB40" i="9"/>
  <c r="AA40" i="9"/>
  <c r="Z40" i="9"/>
  <c r="Y40" i="9"/>
  <c r="X40" i="9"/>
  <c r="W40" i="9"/>
  <c r="V40" i="9"/>
  <c r="U40" i="9"/>
  <c r="T2402" i="10"/>
  <c r="T40" i="9" s="1"/>
  <c r="S2402" i="10"/>
  <c r="S40" i="9" s="1"/>
  <c r="F40" i="9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AO2333" i="10"/>
  <c r="AO39" i="9"/>
  <c r="AN2333" i="10"/>
  <c r="AN39" i="9" s="1"/>
  <c r="AM39" i="9"/>
  <c r="AL2333" i="10"/>
  <c r="AL39" i="9" s="1"/>
  <c r="AK39" i="9"/>
  <c r="AJ39" i="9"/>
  <c r="AI39" i="9"/>
  <c r="AH39" i="9"/>
  <c r="AG39" i="9"/>
  <c r="AF2333" i="10"/>
  <c r="AF39" i="9" s="1"/>
  <c r="AE39" i="9"/>
  <c r="AD39" i="9"/>
  <c r="AC39" i="9"/>
  <c r="AB39" i="9"/>
  <c r="AA39" i="9"/>
  <c r="Z39" i="9"/>
  <c r="Y39" i="9"/>
  <c r="X2333" i="10"/>
  <c r="X39" i="9" s="1"/>
  <c r="W2333" i="10"/>
  <c r="W39" i="9" s="1"/>
  <c r="V2333" i="10"/>
  <c r="V39" i="9"/>
  <c r="U2333" i="10"/>
  <c r="U39" i="9" s="1"/>
  <c r="T2333" i="10"/>
  <c r="T39" i="9" s="1"/>
  <c r="S2333" i="10"/>
  <c r="S39" i="9" s="1"/>
  <c r="H2333" i="10"/>
  <c r="G39" i="9"/>
  <c r="F39" i="9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AO38" i="9"/>
  <c r="AN38" i="9"/>
  <c r="AM38" i="9"/>
  <c r="AL38" i="9"/>
  <c r="AK38" i="9"/>
  <c r="AJ38" i="9"/>
  <c r="AI38" i="9"/>
  <c r="AH38" i="9"/>
  <c r="AG2295" i="10"/>
  <c r="AG38" i="9" s="1"/>
  <c r="AF38" i="9"/>
  <c r="AE38" i="9"/>
  <c r="AD38" i="9"/>
  <c r="AC38" i="9"/>
  <c r="AB38" i="9"/>
  <c r="AA38" i="9"/>
  <c r="Z38" i="9"/>
  <c r="Y38" i="9"/>
  <c r="X38" i="9"/>
  <c r="W38" i="9"/>
  <c r="V2295" i="10"/>
  <c r="V38" i="9"/>
  <c r="U2295" i="10"/>
  <c r="U38" i="9" s="1"/>
  <c r="T2295" i="10"/>
  <c r="T38" i="9" s="1"/>
  <c r="S2295" i="10"/>
  <c r="S38" i="9" s="1"/>
  <c r="H2295" i="10"/>
  <c r="G38" i="9" s="1"/>
  <c r="F38" i="9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G37" i="9"/>
  <c r="F37" i="9"/>
  <c r="F2216" i="10"/>
  <c r="E37" i="9" s="1"/>
  <c r="H2126" i="10"/>
  <c r="G36" i="9" s="1"/>
  <c r="F36" i="9"/>
  <c r="E36" i="9"/>
  <c r="J36" i="9" s="1"/>
  <c r="AO35" i="9"/>
  <c r="AN35" i="9"/>
  <c r="AM35" i="9"/>
  <c r="AL35" i="9"/>
  <c r="AK35" i="9"/>
  <c r="AJ35" i="9"/>
  <c r="AI35" i="9"/>
  <c r="AH35" i="9"/>
  <c r="AG2071" i="10"/>
  <c r="AG35" i="9"/>
  <c r="AF35" i="9"/>
  <c r="AE35" i="9"/>
  <c r="AD35" i="9"/>
  <c r="AC35" i="9"/>
  <c r="AB35" i="9"/>
  <c r="AA35" i="9"/>
  <c r="Z35" i="9"/>
  <c r="Y35" i="9"/>
  <c r="X35" i="9"/>
  <c r="W35" i="9"/>
  <c r="V2071" i="10"/>
  <c r="V35" i="9" s="1"/>
  <c r="U2071" i="10"/>
  <c r="U35" i="9" s="1"/>
  <c r="T2071" i="10"/>
  <c r="T35" i="9" s="1"/>
  <c r="S2071" i="10"/>
  <c r="S35" i="9" s="1"/>
  <c r="H2071" i="10"/>
  <c r="G35" i="9" s="1"/>
  <c r="F35" i="9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AO34" i="9"/>
  <c r="AN34" i="9"/>
  <c r="AM1969" i="10"/>
  <c r="AM34" i="9" s="1"/>
  <c r="AL1969" i="10"/>
  <c r="AL34" i="9" s="1"/>
  <c r="AK34" i="9"/>
  <c r="AJ1969" i="10"/>
  <c r="AJ34" i="9"/>
  <c r="AI34" i="9"/>
  <c r="AH34" i="9"/>
  <c r="AG34" i="9"/>
  <c r="AF1969" i="10"/>
  <c r="AF34" i="9" s="1"/>
  <c r="AE34" i="9"/>
  <c r="AD34" i="9"/>
  <c r="AC34" i="9"/>
  <c r="AB34" i="9"/>
  <c r="AA34" i="9"/>
  <c r="Z1969" i="10"/>
  <c r="Z34" i="9" s="1"/>
  <c r="Y34" i="9"/>
  <c r="X34" i="9"/>
  <c r="W1969" i="10"/>
  <c r="W34" i="9" s="1"/>
  <c r="V34" i="9"/>
  <c r="U1969" i="10"/>
  <c r="U34" i="9" s="1"/>
  <c r="T1969" i="10"/>
  <c r="T34" i="9" s="1"/>
  <c r="S1969" i="10"/>
  <c r="S34" i="9" s="1"/>
  <c r="G34" i="9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BI1907" i="10"/>
  <c r="F1907" i="10" s="1"/>
  <c r="BI1908" i="10"/>
  <c r="F1908" i="10" s="1"/>
  <c r="K1908" i="10" s="1"/>
  <c r="BI1909" i="10"/>
  <c r="F1909" i="10" s="1"/>
  <c r="K1909" i="10" s="1"/>
  <c r="BI1910" i="10"/>
  <c r="F1910" i="10" s="1"/>
  <c r="BI1911" i="10"/>
  <c r="F1911" i="10" s="1"/>
  <c r="K1911" i="10" s="1"/>
  <c r="BI1912" i="10"/>
  <c r="F1912" i="10" s="1"/>
  <c r="BI1913" i="10"/>
  <c r="F1913" i="10" s="1"/>
  <c r="K1913" i="10" s="1"/>
  <c r="BI1914" i="10"/>
  <c r="F1914" i="10" s="1"/>
  <c r="K1914" i="10" s="1"/>
  <c r="BI1915" i="10"/>
  <c r="F1915" i="10" s="1"/>
  <c r="K1915" i="10" s="1"/>
  <c r="BI1916" i="10"/>
  <c r="F1916" i="10" s="1"/>
  <c r="K1916" i="10" s="1"/>
  <c r="BI1917" i="10"/>
  <c r="F1917" i="10" s="1"/>
  <c r="K1917" i="10" s="1"/>
  <c r="BI1918" i="10"/>
  <c r="F1918" i="10" s="1"/>
  <c r="BI1919" i="10"/>
  <c r="F1919" i="10" s="1"/>
  <c r="K1919" i="10" s="1"/>
  <c r="BI1920" i="10"/>
  <c r="F1920" i="10" s="1"/>
  <c r="BI1921" i="10"/>
  <c r="F1921" i="10"/>
  <c r="K1921" i="10" s="1"/>
  <c r="BI1922" i="10"/>
  <c r="F1922" i="10" s="1"/>
  <c r="BI1923" i="10"/>
  <c r="F1923" i="10" s="1"/>
  <c r="K1923" i="10" s="1"/>
  <c r="BI1924" i="10"/>
  <c r="F1924" i="10" s="1"/>
  <c r="BI1925" i="10"/>
  <c r="F1925" i="10" s="1"/>
  <c r="BI1926" i="10"/>
  <c r="F1926" i="10" s="1"/>
  <c r="BI1927" i="10"/>
  <c r="F1927" i="10" s="1"/>
  <c r="K1927" i="10" s="1"/>
  <c r="BI1928" i="10"/>
  <c r="F1928" i="10" s="1"/>
  <c r="K1928" i="10" s="1"/>
  <c r="BI1929" i="10"/>
  <c r="F1929" i="10" s="1"/>
  <c r="K1929" i="10" s="1"/>
  <c r="BI1930" i="10"/>
  <c r="F1930" i="10" s="1"/>
  <c r="BI1931" i="10"/>
  <c r="F1931" i="10" s="1"/>
  <c r="K1931" i="10" s="1"/>
  <c r="BI1932" i="10"/>
  <c r="F1932" i="10" s="1"/>
  <c r="K1932" i="10" s="1"/>
  <c r="BI1933" i="10"/>
  <c r="F1933" i="10" s="1"/>
  <c r="K1933" i="10" s="1"/>
  <c r="BI1934" i="10"/>
  <c r="F1934" i="10" s="1"/>
  <c r="K1934" i="10" s="1"/>
  <c r="BI1935" i="10"/>
  <c r="F1935" i="10" s="1"/>
  <c r="K1935" i="10" s="1"/>
  <c r="BI1936" i="10"/>
  <c r="F1936" i="10" s="1"/>
  <c r="BI1937" i="10"/>
  <c r="F1937" i="10" s="1"/>
  <c r="K1937" i="10" s="1"/>
  <c r="BI1938" i="10"/>
  <c r="F1938" i="10" s="1"/>
  <c r="BI1939" i="10"/>
  <c r="F1939" i="10" s="1"/>
  <c r="K1939" i="10" s="1"/>
  <c r="BI1940" i="10"/>
  <c r="F1940" i="10" s="1"/>
  <c r="BI1941" i="10"/>
  <c r="F1941" i="10"/>
  <c r="K1941" i="10" s="1"/>
  <c r="BI1942" i="10"/>
  <c r="F1942" i="10" s="1"/>
  <c r="BI1943" i="10"/>
  <c r="F1943" i="10" s="1"/>
  <c r="K1943" i="10" s="1"/>
  <c r="BI1944" i="10"/>
  <c r="F1944" i="10" s="1"/>
  <c r="BI1945" i="10"/>
  <c r="F1945" i="10" s="1"/>
  <c r="K1945" i="10" s="1"/>
  <c r="BI1946" i="10"/>
  <c r="F1946" i="10" s="1"/>
  <c r="BI1947" i="10"/>
  <c r="F1947" i="10" s="1"/>
  <c r="K1947" i="10" s="1"/>
  <c r="BI1948" i="10"/>
  <c r="F1948" i="10" s="1"/>
  <c r="K1948" i="10" s="1"/>
  <c r="BI1949" i="10"/>
  <c r="F1949" i="10" s="1"/>
  <c r="K1949" i="10" s="1"/>
  <c r="BI1950" i="10"/>
  <c r="F1950" i="10" s="1"/>
  <c r="BI1951" i="10"/>
  <c r="F1951" i="10" s="1"/>
  <c r="K1951" i="10" s="1"/>
  <c r="BI1952" i="10"/>
  <c r="F1952" i="10" s="1"/>
  <c r="BI1953" i="10"/>
  <c r="F1953" i="10" s="1"/>
  <c r="K1953" i="10" s="1"/>
  <c r="BI1954" i="10"/>
  <c r="F1954" i="10" s="1"/>
  <c r="BI1955" i="10"/>
  <c r="F1955" i="10" s="1"/>
  <c r="K1955" i="10" s="1"/>
  <c r="BI1956" i="10"/>
  <c r="F1956" i="10" s="1"/>
  <c r="K1956" i="10" s="1"/>
  <c r="BI1957" i="10"/>
  <c r="F1957" i="10" s="1"/>
  <c r="K1957" i="10" s="1"/>
  <c r="BI1958" i="10"/>
  <c r="F1958" i="10" s="1"/>
  <c r="BI1959" i="10"/>
  <c r="F1959" i="10" s="1"/>
  <c r="K1959" i="10" s="1"/>
  <c r="BI1960" i="10"/>
  <c r="F1960" i="10" s="1"/>
  <c r="BI1961" i="10"/>
  <c r="F1961" i="10" s="1"/>
  <c r="K1961" i="10" s="1"/>
  <c r="BI1962" i="10"/>
  <c r="F1962" i="10" s="1"/>
  <c r="K1962" i="10" s="1"/>
  <c r="BI1963" i="10"/>
  <c r="F1963" i="10" s="1"/>
  <c r="K1963" i="10" s="1"/>
  <c r="BI1964" i="10"/>
  <c r="F1964" i="10" s="1"/>
  <c r="K1964" i="10" s="1"/>
  <c r="BI1965" i="10"/>
  <c r="F1965" i="10" s="1"/>
  <c r="K1965" i="10" s="1"/>
  <c r="BI1966" i="10"/>
  <c r="F1966" i="10" s="1"/>
  <c r="BI1967" i="10"/>
  <c r="F1967" i="10" s="1"/>
  <c r="K1967" i="10" s="1"/>
  <c r="BI1968" i="10"/>
  <c r="F1968" i="10" s="1"/>
  <c r="AO33" i="9"/>
  <c r="AN33" i="9"/>
  <c r="AM33" i="9"/>
  <c r="AL33" i="9"/>
  <c r="AK33" i="9"/>
  <c r="AJ33" i="9"/>
  <c r="AI33" i="9"/>
  <c r="AH33" i="9"/>
  <c r="AG1905" i="10"/>
  <c r="AG33" i="9" s="1"/>
  <c r="AF1905" i="10"/>
  <c r="AF33" i="9" s="1"/>
  <c r="AE33" i="9"/>
  <c r="AD33" i="9"/>
  <c r="AC33" i="9"/>
  <c r="AB33" i="9"/>
  <c r="AA33" i="9"/>
  <c r="Z33" i="9"/>
  <c r="Y33" i="9"/>
  <c r="X33" i="9"/>
  <c r="W33" i="9"/>
  <c r="V33" i="9"/>
  <c r="U1905" i="10"/>
  <c r="U33" i="9" s="1"/>
  <c r="T1905" i="10"/>
  <c r="T33" i="9" s="1"/>
  <c r="S1905" i="10"/>
  <c r="S33" i="9" s="1"/>
  <c r="BK1872" i="10"/>
  <c r="H1872" i="10"/>
  <c r="BK1873" i="10"/>
  <c r="H1873" i="10" s="1"/>
  <c r="BK1874" i="10"/>
  <c r="H1874" i="10"/>
  <c r="BK1875" i="10"/>
  <c r="H1875" i="10" s="1"/>
  <c r="BK1876" i="10"/>
  <c r="H1876" i="10"/>
  <c r="BK1877" i="10"/>
  <c r="H1877" i="10" s="1"/>
  <c r="BK1878" i="10"/>
  <c r="H1878" i="10"/>
  <c r="BK1879" i="10"/>
  <c r="H1879" i="10" s="1"/>
  <c r="BK1880" i="10"/>
  <c r="H1880" i="10" s="1"/>
  <c r="BK1881" i="10"/>
  <c r="H1881" i="10" s="1"/>
  <c r="BK1882" i="10"/>
  <c r="H1882" i="10" s="1"/>
  <c r="BK1883" i="10"/>
  <c r="H1883" i="10" s="1"/>
  <c r="BK1884" i="10"/>
  <c r="H1884" i="10" s="1"/>
  <c r="BK1885" i="10"/>
  <c r="H1885" i="10" s="1"/>
  <c r="BK1886" i="10"/>
  <c r="H1886" i="10" s="1"/>
  <c r="BK1887" i="10"/>
  <c r="H1887" i="10" s="1"/>
  <c r="BK1888" i="10"/>
  <c r="H1888" i="10"/>
  <c r="BK1889" i="10"/>
  <c r="H1889" i="10" s="1"/>
  <c r="BK1890" i="10"/>
  <c r="H1890" i="10" s="1"/>
  <c r="BK1891" i="10"/>
  <c r="H1891" i="10" s="1"/>
  <c r="BK1892" i="10"/>
  <c r="H1892" i="10"/>
  <c r="BK1893" i="10"/>
  <c r="H1893" i="10" s="1"/>
  <c r="BK1894" i="10"/>
  <c r="H1894" i="10"/>
  <c r="BK1895" i="10"/>
  <c r="H1895" i="10" s="1"/>
  <c r="BK1896" i="10"/>
  <c r="H1896" i="10" s="1"/>
  <c r="BK1897" i="10"/>
  <c r="H1897" i="10" s="1"/>
  <c r="BK1898" i="10"/>
  <c r="H1898" i="10" s="1"/>
  <c r="BK1899" i="10"/>
  <c r="H1899" i="10" s="1"/>
  <c r="BK1900" i="10"/>
  <c r="H1900" i="10" s="1"/>
  <c r="BK1901" i="10"/>
  <c r="H1901" i="10" s="1"/>
  <c r="BK1902" i="10"/>
  <c r="H1902" i="10" s="1"/>
  <c r="BK1903" i="10"/>
  <c r="H1903" i="10" s="1"/>
  <c r="BK1904" i="10"/>
  <c r="H1904" i="10"/>
  <c r="F33" i="9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AO32" i="9"/>
  <c r="AN32" i="9"/>
  <c r="AM32" i="9"/>
  <c r="AL32" i="9"/>
  <c r="AK1870" i="10"/>
  <c r="AK32" i="9"/>
  <c r="AJ1870" i="10"/>
  <c r="AJ32" i="9" s="1"/>
  <c r="AI32" i="9"/>
  <c r="AH32" i="9"/>
  <c r="AG32" i="9"/>
  <c r="AF1870" i="10"/>
  <c r="AF32" i="9"/>
  <c r="AE32" i="9"/>
  <c r="AD32" i="9"/>
  <c r="AC32" i="9"/>
  <c r="AB32" i="9"/>
  <c r="AA32" i="9"/>
  <c r="Z1870" i="10"/>
  <c r="Z32" i="9" s="1"/>
  <c r="Y32" i="9"/>
  <c r="X1870" i="10"/>
  <c r="X32" i="9" s="1"/>
  <c r="W1870" i="10"/>
  <c r="W32" i="9" s="1"/>
  <c r="V1870" i="10"/>
  <c r="V32" i="9"/>
  <c r="U1870" i="10"/>
  <c r="U32" i="9" s="1"/>
  <c r="T1870" i="10"/>
  <c r="T32" i="9" s="1"/>
  <c r="S1870" i="10"/>
  <c r="S32" i="9" s="1"/>
  <c r="H1870" i="10"/>
  <c r="G32" i="9" s="1"/>
  <c r="F32" i="9"/>
  <c r="F1870" i="10"/>
  <c r="E32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AZ1837" i="10"/>
  <c r="AZ1838" i="10"/>
  <c r="AZ1839" i="10"/>
  <c r="AZ1840" i="10"/>
  <c r="BE1840" i="10" s="1"/>
  <c r="AZ1841" i="10"/>
  <c r="AZ1842" i="10"/>
  <c r="AZ1843" i="10"/>
  <c r="AZ1844" i="10"/>
  <c r="AZ1845" i="10"/>
  <c r="AZ1846" i="10"/>
  <c r="F31" i="9"/>
  <c r="AO30" i="9"/>
  <c r="AN30" i="9"/>
  <c r="AM30" i="9"/>
  <c r="AL30" i="9"/>
  <c r="AK30" i="9"/>
  <c r="AJ30" i="9"/>
  <c r="AI30" i="9"/>
  <c r="AH30" i="9"/>
  <c r="AG30" i="9"/>
  <c r="AF1835" i="10"/>
  <c r="AF30" i="9" s="1"/>
  <c r="AE30" i="9"/>
  <c r="AD30" i="9"/>
  <c r="AC30" i="9"/>
  <c r="AB30" i="9"/>
  <c r="AA30" i="9"/>
  <c r="Z30" i="9"/>
  <c r="Y30" i="9"/>
  <c r="X1835" i="10"/>
  <c r="X30" i="9" s="1"/>
  <c r="W30" i="9"/>
  <c r="V1835" i="10"/>
  <c r="V30" i="9" s="1"/>
  <c r="S30" i="9"/>
  <c r="U1835" i="10"/>
  <c r="U30" i="9" s="1"/>
  <c r="T1835" i="10"/>
  <c r="T30" i="9" s="1"/>
  <c r="S1835" i="10"/>
  <c r="BK1818" i="10"/>
  <c r="H1818" i="10"/>
  <c r="BK1819" i="10"/>
  <c r="H1819" i="10" s="1"/>
  <c r="BK1820" i="10"/>
  <c r="BK1821" i="10"/>
  <c r="H1821" i="10" s="1"/>
  <c r="BK1822" i="10"/>
  <c r="H1822" i="10" s="1"/>
  <c r="BK1823" i="10"/>
  <c r="H1823" i="10"/>
  <c r="BK1824" i="10"/>
  <c r="H1824" i="10" s="1"/>
  <c r="BK1825" i="10"/>
  <c r="H1825" i="10" s="1"/>
  <c r="BK1826" i="10"/>
  <c r="H1826" i="10" s="1"/>
  <c r="BK1827" i="10"/>
  <c r="H1827" i="10" s="1"/>
  <c r="BK1828" i="10"/>
  <c r="H1828" i="10" s="1"/>
  <c r="BK1829" i="10"/>
  <c r="H1829" i="10" s="1"/>
  <c r="BK1830" i="10"/>
  <c r="H1830" i="10"/>
  <c r="BK1831" i="10"/>
  <c r="H1831" i="10" s="1"/>
  <c r="BK1832" i="10"/>
  <c r="H1832" i="10" s="1"/>
  <c r="BK1833" i="10"/>
  <c r="H1833" i="10" s="1"/>
  <c r="BK1834" i="10"/>
  <c r="H1834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F1818" i="10"/>
  <c r="F1819" i="10"/>
  <c r="K1819" i="10" s="1"/>
  <c r="F1820" i="10"/>
  <c r="F1821" i="10"/>
  <c r="F1822" i="10"/>
  <c r="F1823" i="10"/>
  <c r="F1824" i="10"/>
  <c r="F1825" i="10"/>
  <c r="F1826" i="10"/>
  <c r="F1827" i="10"/>
  <c r="K1827" i="10" s="1"/>
  <c r="F1828" i="10"/>
  <c r="F1829" i="10"/>
  <c r="F1830" i="10"/>
  <c r="F1831" i="10"/>
  <c r="F1832" i="10"/>
  <c r="F1833" i="10"/>
  <c r="F1834" i="10"/>
  <c r="AO29" i="9"/>
  <c r="AN29" i="9"/>
  <c r="AM29" i="9"/>
  <c r="AL29" i="9"/>
  <c r="AK29" i="9"/>
  <c r="AJ29" i="9"/>
  <c r="AI29" i="9"/>
  <c r="AH29" i="9"/>
  <c r="AG1816" i="10"/>
  <c r="AG29" i="9" s="1"/>
  <c r="AF29" i="9"/>
  <c r="AE29" i="9"/>
  <c r="AD29" i="9"/>
  <c r="AC29" i="9"/>
  <c r="AB29" i="9"/>
  <c r="AA29" i="9"/>
  <c r="Z29" i="9"/>
  <c r="Y29" i="9"/>
  <c r="X29" i="9"/>
  <c r="W29" i="9"/>
  <c r="V1816" i="10"/>
  <c r="V29" i="9" s="1"/>
  <c r="U1816" i="10"/>
  <c r="U29" i="9" s="1"/>
  <c r="T1816" i="10"/>
  <c r="T29" i="9" s="1"/>
  <c r="S1816" i="10"/>
  <c r="S29" i="9" s="1"/>
  <c r="BK1723" i="10"/>
  <c r="H1723" i="10" s="1"/>
  <c r="BK1724" i="10"/>
  <c r="H1724" i="10" s="1"/>
  <c r="BK1725" i="10"/>
  <c r="H1725" i="10" s="1"/>
  <c r="BK1726" i="10"/>
  <c r="H1726" i="10" s="1"/>
  <c r="BK1727" i="10"/>
  <c r="H1727" i="10" s="1"/>
  <c r="BK1728" i="10"/>
  <c r="H1728" i="10" s="1"/>
  <c r="BK1729" i="10"/>
  <c r="H1729" i="10" s="1"/>
  <c r="BK1730" i="10"/>
  <c r="H1730" i="10" s="1"/>
  <c r="BK1731" i="10"/>
  <c r="H1731" i="10" s="1"/>
  <c r="BK1732" i="10"/>
  <c r="H1732" i="10" s="1"/>
  <c r="BK1733" i="10"/>
  <c r="H1733" i="10"/>
  <c r="BK1734" i="10"/>
  <c r="H1734" i="10" s="1"/>
  <c r="BK1735" i="10"/>
  <c r="H1735" i="10" s="1"/>
  <c r="BK1736" i="10"/>
  <c r="H1736" i="10" s="1"/>
  <c r="BK1737" i="10"/>
  <c r="H1737" i="10" s="1"/>
  <c r="BK1738" i="10"/>
  <c r="H1738" i="10" s="1"/>
  <c r="BK1739" i="10"/>
  <c r="H1739" i="10" s="1"/>
  <c r="BK1740" i="10"/>
  <c r="H1740" i="10" s="1"/>
  <c r="BK1741" i="10"/>
  <c r="H1741" i="10" s="1"/>
  <c r="BK1742" i="10"/>
  <c r="H1742" i="10" s="1"/>
  <c r="BK1743" i="10"/>
  <c r="H1743" i="10"/>
  <c r="BK1744" i="10"/>
  <c r="H1744" i="10" s="1"/>
  <c r="BK1745" i="10"/>
  <c r="H1745" i="10" s="1"/>
  <c r="BK1746" i="10"/>
  <c r="H1746" i="10" s="1"/>
  <c r="BK1747" i="10"/>
  <c r="H1747" i="10" s="1"/>
  <c r="BK1748" i="10"/>
  <c r="H1748" i="10" s="1"/>
  <c r="BK1749" i="10"/>
  <c r="H1749" i="10" s="1"/>
  <c r="BK1750" i="10"/>
  <c r="H1750" i="10" s="1"/>
  <c r="BK1751" i="10"/>
  <c r="H1751" i="10" s="1"/>
  <c r="BK1752" i="10"/>
  <c r="H1752" i="10" s="1"/>
  <c r="BK1753" i="10"/>
  <c r="H1753" i="10" s="1"/>
  <c r="BK1754" i="10"/>
  <c r="H1754" i="10" s="1"/>
  <c r="BK1755" i="10"/>
  <c r="H1755" i="10" s="1"/>
  <c r="BK1756" i="10"/>
  <c r="H1756" i="10" s="1"/>
  <c r="BK1757" i="10"/>
  <c r="H1757" i="10" s="1"/>
  <c r="BK1758" i="10"/>
  <c r="H1758" i="10" s="1"/>
  <c r="BK1759" i="10"/>
  <c r="H1759" i="10" s="1"/>
  <c r="BK1760" i="10"/>
  <c r="H1760" i="10" s="1"/>
  <c r="BK1761" i="10"/>
  <c r="H1761" i="10" s="1"/>
  <c r="BK1762" i="10"/>
  <c r="H1762" i="10" s="1"/>
  <c r="BK1763" i="10"/>
  <c r="H1763" i="10" s="1"/>
  <c r="BK1764" i="10"/>
  <c r="H1764" i="10" s="1"/>
  <c r="BK1765" i="10"/>
  <c r="H1765" i="10" s="1"/>
  <c r="BK1766" i="10"/>
  <c r="H1766" i="10" s="1"/>
  <c r="BK1767" i="10"/>
  <c r="H1767" i="10" s="1"/>
  <c r="BK1768" i="10"/>
  <c r="H1768" i="10" s="1"/>
  <c r="BK1769" i="10"/>
  <c r="H1769" i="10" s="1"/>
  <c r="BK1770" i="10"/>
  <c r="H1770" i="10" s="1"/>
  <c r="BK1771" i="10"/>
  <c r="H1771" i="10" s="1"/>
  <c r="BK1772" i="10"/>
  <c r="H1772" i="10" s="1"/>
  <c r="BK1773" i="10"/>
  <c r="H1773" i="10" s="1"/>
  <c r="BK1774" i="10"/>
  <c r="H1774" i="10" s="1"/>
  <c r="BK1775" i="10"/>
  <c r="H1775" i="10" s="1"/>
  <c r="BK1776" i="10"/>
  <c r="H1776" i="10" s="1"/>
  <c r="BK1777" i="10"/>
  <c r="H1777" i="10" s="1"/>
  <c r="BK1778" i="10"/>
  <c r="H1778" i="10" s="1"/>
  <c r="BK1779" i="10"/>
  <c r="H1779" i="10" s="1"/>
  <c r="BK1780" i="10"/>
  <c r="H1780" i="10" s="1"/>
  <c r="BK1781" i="10"/>
  <c r="H1781" i="10" s="1"/>
  <c r="BK1782" i="10"/>
  <c r="H1782" i="10" s="1"/>
  <c r="BK1783" i="10"/>
  <c r="H1783" i="10" s="1"/>
  <c r="BK1784" i="10"/>
  <c r="H1784" i="10" s="1"/>
  <c r="BK1785" i="10"/>
  <c r="H1785" i="10" s="1"/>
  <c r="BK1786" i="10"/>
  <c r="H1786" i="10" s="1"/>
  <c r="BK1787" i="10"/>
  <c r="H1787" i="10" s="1"/>
  <c r="BK1788" i="10"/>
  <c r="H1788" i="10" s="1"/>
  <c r="BK1789" i="10"/>
  <c r="H1789" i="10" s="1"/>
  <c r="BK1790" i="10"/>
  <c r="H1790" i="10" s="1"/>
  <c r="BK1791" i="10"/>
  <c r="H1791" i="10" s="1"/>
  <c r="BK1792" i="10"/>
  <c r="H1792" i="10" s="1"/>
  <c r="BK1793" i="10"/>
  <c r="H1793" i="10" s="1"/>
  <c r="BK1794" i="10"/>
  <c r="H1794" i="10" s="1"/>
  <c r="BK1795" i="10"/>
  <c r="H1795" i="10" s="1"/>
  <c r="BK1796" i="10"/>
  <c r="H1796" i="10" s="1"/>
  <c r="BK1797" i="10"/>
  <c r="H1797" i="10" s="1"/>
  <c r="BK1798" i="10"/>
  <c r="H1798" i="10" s="1"/>
  <c r="BK1799" i="10"/>
  <c r="H1799" i="10" s="1"/>
  <c r="BK1800" i="10"/>
  <c r="H1800" i="10" s="1"/>
  <c r="BK1801" i="10"/>
  <c r="H1801" i="10" s="1"/>
  <c r="BK1802" i="10"/>
  <c r="H1802" i="10" s="1"/>
  <c r="BK1803" i="10"/>
  <c r="H1803" i="10" s="1"/>
  <c r="BK1804" i="10"/>
  <c r="H1804" i="10" s="1"/>
  <c r="BK1805" i="10"/>
  <c r="H1805" i="10" s="1"/>
  <c r="BK1806" i="10"/>
  <c r="H1806" i="10" s="1"/>
  <c r="BK1807" i="10"/>
  <c r="H1807" i="10" s="1"/>
  <c r="BK1808" i="10"/>
  <c r="H1808" i="10" s="1"/>
  <c r="BK1809" i="10"/>
  <c r="H1809" i="10" s="1"/>
  <c r="BK1810" i="10"/>
  <c r="H1810" i="10" s="1"/>
  <c r="BK1811" i="10"/>
  <c r="H1811" i="10" s="1"/>
  <c r="BK1812" i="10"/>
  <c r="H1812" i="10" s="1"/>
  <c r="BK1813" i="10"/>
  <c r="H1813" i="10" s="1"/>
  <c r="BK1814" i="10"/>
  <c r="H1814" i="10" s="1"/>
  <c r="BK1815" i="10"/>
  <c r="H1815" i="10" s="1"/>
  <c r="F29" i="9"/>
  <c r="F1723" i="10"/>
  <c r="F1724" i="10"/>
  <c r="F1725" i="10"/>
  <c r="F1726" i="10"/>
  <c r="F1727" i="10"/>
  <c r="F1728" i="10"/>
  <c r="F1729" i="10"/>
  <c r="K1729" i="10" s="1"/>
  <c r="F1730" i="10"/>
  <c r="F1731" i="10"/>
  <c r="F1732" i="10"/>
  <c r="F1733" i="10"/>
  <c r="K1733" i="10" s="1"/>
  <c r="F1734" i="10"/>
  <c r="F1735" i="10"/>
  <c r="F1736" i="10"/>
  <c r="F1737" i="10"/>
  <c r="K1737" i="10" s="1"/>
  <c r="F1738" i="10"/>
  <c r="F1739" i="10"/>
  <c r="F1740" i="10"/>
  <c r="F1741" i="10"/>
  <c r="K1741" i="10" s="1"/>
  <c r="F1742" i="10"/>
  <c r="F1743" i="10"/>
  <c r="F1744" i="10"/>
  <c r="F1745" i="10"/>
  <c r="K1745" i="10" s="1"/>
  <c r="F1746" i="10"/>
  <c r="F1747" i="10"/>
  <c r="F1748" i="10"/>
  <c r="F1749" i="10"/>
  <c r="K1749" i="10" s="1"/>
  <c r="F1750" i="10"/>
  <c r="F1751" i="10"/>
  <c r="F1752" i="10"/>
  <c r="F1753" i="10"/>
  <c r="K1753" i="10" s="1"/>
  <c r="F1754" i="10"/>
  <c r="F1755" i="10"/>
  <c r="F1756" i="10"/>
  <c r="F1757" i="10"/>
  <c r="K1757" i="10" s="1"/>
  <c r="F1758" i="10"/>
  <c r="F1759" i="10"/>
  <c r="F1760" i="10"/>
  <c r="F1761" i="10"/>
  <c r="K1761" i="10" s="1"/>
  <c r="F1762" i="10"/>
  <c r="F1763" i="10"/>
  <c r="F1764" i="10"/>
  <c r="F1765" i="10"/>
  <c r="K1765" i="10" s="1"/>
  <c r="F1766" i="10"/>
  <c r="F1767" i="10"/>
  <c r="F1768" i="10"/>
  <c r="F1769" i="10"/>
  <c r="K1769" i="10" s="1"/>
  <c r="F1770" i="10"/>
  <c r="F1771" i="10"/>
  <c r="F1772" i="10"/>
  <c r="F1773" i="10"/>
  <c r="K1773" i="10" s="1"/>
  <c r="F1774" i="10"/>
  <c r="F1775" i="10"/>
  <c r="F1776" i="10"/>
  <c r="F1777" i="10"/>
  <c r="K1777" i="10" s="1"/>
  <c r="F1778" i="10"/>
  <c r="F1779" i="10"/>
  <c r="F1780" i="10"/>
  <c r="F1781" i="10"/>
  <c r="K1781" i="10" s="1"/>
  <c r="F1782" i="10"/>
  <c r="F1783" i="10"/>
  <c r="F1784" i="10"/>
  <c r="F1785" i="10"/>
  <c r="F1786" i="10"/>
  <c r="F1787" i="10"/>
  <c r="F1788" i="10"/>
  <c r="F1789" i="10"/>
  <c r="K1789" i="10" s="1"/>
  <c r="F1790" i="10"/>
  <c r="F1791" i="10"/>
  <c r="F1792" i="10"/>
  <c r="F1793" i="10"/>
  <c r="K1793" i="10" s="1"/>
  <c r="F1794" i="10"/>
  <c r="F1795" i="10"/>
  <c r="F1796" i="10"/>
  <c r="F1797" i="10"/>
  <c r="K1797" i="10" s="1"/>
  <c r="F1798" i="10"/>
  <c r="F1799" i="10"/>
  <c r="F1800" i="10"/>
  <c r="F1801" i="10"/>
  <c r="K1801" i="10" s="1"/>
  <c r="F1802" i="10"/>
  <c r="F1803" i="10"/>
  <c r="F1804" i="10"/>
  <c r="F1805" i="10"/>
  <c r="K1805" i="10" s="1"/>
  <c r="F1806" i="10"/>
  <c r="F1807" i="10"/>
  <c r="F1808" i="10"/>
  <c r="F1809" i="10"/>
  <c r="K1809" i="10" s="1"/>
  <c r="F1810" i="10"/>
  <c r="F1811" i="10"/>
  <c r="F1812" i="10"/>
  <c r="F1813" i="10"/>
  <c r="K1813" i="10" s="1"/>
  <c r="F1814" i="10"/>
  <c r="F1815" i="10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H1721" i="10"/>
  <c r="G28" i="9" s="1"/>
  <c r="F28" i="9"/>
  <c r="F1721" i="10"/>
  <c r="E28" i="9" s="1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G27" i="9"/>
  <c r="F27" i="9"/>
  <c r="F1663" i="10"/>
  <c r="E27" i="9" s="1"/>
  <c r="J27" i="9" s="1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G26" i="9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BI1464" i="10"/>
  <c r="F1464" i="10" s="1"/>
  <c r="BI1465" i="10"/>
  <c r="F1465" i="10" s="1"/>
  <c r="BI1466" i="10"/>
  <c r="F1466" i="10" s="1"/>
  <c r="K1466" i="10" s="1"/>
  <c r="BI1467" i="10"/>
  <c r="F1467" i="10" s="1"/>
  <c r="BI1468" i="10"/>
  <c r="F1468" i="10" s="1"/>
  <c r="BI1469" i="10"/>
  <c r="F1469" i="10" s="1"/>
  <c r="K1469" i="10" s="1"/>
  <c r="BI1470" i="10"/>
  <c r="F1470" i="10" s="1"/>
  <c r="BI1471" i="10"/>
  <c r="F1471" i="10" s="1"/>
  <c r="BI1472" i="10"/>
  <c r="F1472" i="10" s="1"/>
  <c r="BI1473" i="10"/>
  <c r="F1473" i="10" s="1"/>
  <c r="BI1474" i="10"/>
  <c r="F1474" i="10" s="1"/>
  <c r="BI1475" i="10"/>
  <c r="F1475" i="10" s="1"/>
  <c r="K1475" i="10" s="1"/>
  <c r="BI1476" i="10"/>
  <c r="F1476" i="10" s="1"/>
  <c r="BI1477" i="10"/>
  <c r="F1477" i="10" s="1"/>
  <c r="BI1478" i="10"/>
  <c r="F1478" i="10"/>
  <c r="BI1479" i="10"/>
  <c r="F1479" i="10" s="1"/>
  <c r="BI1480" i="10"/>
  <c r="F1480" i="10" s="1"/>
  <c r="BI1481" i="10"/>
  <c r="F1481" i="10" s="1"/>
  <c r="BI1482" i="10"/>
  <c r="F1482" i="10"/>
  <c r="BI1483" i="10"/>
  <c r="F1483" i="10" s="1"/>
  <c r="BI1484" i="10"/>
  <c r="F1484" i="10"/>
  <c r="BI1485" i="10"/>
  <c r="F1485" i="10" s="1"/>
  <c r="BI1486" i="10"/>
  <c r="F1486" i="10" s="1"/>
  <c r="BI1487" i="10"/>
  <c r="F1487" i="10" s="1"/>
  <c r="BI1488" i="10"/>
  <c r="F1488" i="10" s="1"/>
  <c r="BI1489" i="10"/>
  <c r="F1489" i="10" s="1"/>
  <c r="BI1490" i="10"/>
  <c r="F1490" i="10" s="1"/>
  <c r="K1490" i="10" s="1"/>
  <c r="BI1491" i="10"/>
  <c r="F1491" i="10" s="1"/>
  <c r="BI1492" i="10"/>
  <c r="F1492" i="10" s="1"/>
  <c r="BI1493" i="10"/>
  <c r="F1493" i="10" s="1"/>
  <c r="BI1494" i="10"/>
  <c r="F1494" i="10" s="1"/>
  <c r="K1494" i="10" s="1"/>
  <c r="BI1495" i="10"/>
  <c r="F1495" i="10" s="1"/>
  <c r="BI1496" i="10"/>
  <c r="F1496" i="10"/>
  <c r="BI1497" i="10"/>
  <c r="F1497" i="10" s="1"/>
  <c r="BI1498" i="10"/>
  <c r="F1498" i="10" s="1"/>
  <c r="BI1499" i="10"/>
  <c r="F1499" i="10" s="1"/>
  <c r="BI1500" i="10"/>
  <c r="F1500" i="10" s="1"/>
  <c r="K1500" i="10" s="1"/>
  <c r="BI1501" i="10"/>
  <c r="F1501" i="10" s="1"/>
  <c r="BI1502" i="10"/>
  <c r="F1502" i="10" s="1"/>
  <c r="BI1503" i="10"/>
  <c r="F1503" i="10" s="1"/>
  <c r="BI1504" i="10"/>
  <c r="F1504" i="10" s="1"/>
  <c r="BI1505" i="10"/>
  <c r="F1505" i="10" s="1"/>
  <c r="BI1506" i="10"/>
  <c r="F1506" i="10" s="1"/>
  <c r="BI1507" i="10"/>
  <c r="F1507" i="10" s="1"/>
  <c r="BI1508" i="10"/>
  <c r="F1508" i="10" s="1"/>
  <c r="BI1509" i="10"/>
  <c r="F1509" i="10" s="1"/>
  <c r="BI1510" i="10"/>
  <c r="F1510" i="10" s="1"/>
  <c r="BI1511" i="10"/>
  <c r="F1511" i="10" s="1"/>
  <c r="BI1512" i="10"/>
  <c r="F1512" i="10" s="1"/>
  <c r="BI1513" i="10"/>
  <c r="F1513" i="10" s="1"/>
  <c r="BI1514" i="10"/>
  <c r="F1514" i="10" s="1"/>
  <c r="BI1515" i="10"/>
  <c r="F1515" i="10" s="1"/>
  <c r="BI1516" i="10"/>
  <c r="F1516" i="10" s="1"/>
  <c r="BI1517" i="10"/>
  <c r="F1517" i="10" s="1"/>
  <c r="BI1518" i="10"/>
  <c r="F1518" i="10" s="1"/>
  <c r="BI1519" i="10"/>
  <c r="F1519" i="10" s="1"/>
  <c r="BI1520" i="10"/>
  <c r="BI1521" i="10"/>
  <c r="F1521" i="10" s="1"/>
  <c r="BI1522" i="10"/>
  <c r="F1522" i="10" s="1"/>
  <c r="BI1523" i="10"/>
  <c r="F1523" i="10" s="1"/>
  <c r="BI1524" i="10"/>
  <c r="F1524" i="10" s="1"/>
  <c r="BI1525" i="10"/>
  <c r="F1525" i="10" s="1"/>
  <c r="BI1526" i="10"/>
  <c r="F1526" i="10" s="1"/>
  <c r="BI1527" i="10"/>
  <c r="F1527" i="10" s="1"/>
  <c r="BI1528" i="10"/>
  <c r="F1528" i="10" s="1"/>
  <c r="BI1529" i="10"/>
  <c r="F1529" i="10" s="1"/>
  <c r="BI1530" i="10"/>
  <c r="F1530" i="10" s="1"/>
  <c r="BI1531" i="10"/>
  <c r="F1531" i="10" s="1"/>
  <c r="BI1532" i="10"/>
  <c r="F1532" i="10" s="1"/>
  <c r="BI1533" i="10"/>
  <c r="F1533" i="10" s="1"/>
  <c r="BI1534" i="10"/>
  <c r="F1534" i="10"/>
  <c r="BI1535" i="10"/>
  <c r="F1535" i="10"/>
  <c r="BI1536" i="10"/>
  <c r="F1536" i="10" s="1"/>
  <c r="BI1537" i="10"/>
  <c r="F1537" i="10" s="1"/>
  <c r="BI1538" i="10"/>
  <c r="F1538" i="10" s="1"/>
  <c r="BI1539" i="10"/>
  <c r="F1539" i="10" s="1"/>
  <c r="BI1540" i="10"/>
  <c r="F1540" i="10" s="1"/>
  <c r="BI1541" i="10"/>
  <c r="F1541" i="10" s="1"/>
  <c r="BI1542" i="10"/>
  <c r="F1542" i="10" s="1"/>
  <c r="BI1543" i="10"/>
  <c r="F1543" i="10"/>
  <c r="BI1544" i="10"/>
  <c r="F1544" i="10" s="1"/>
  <c r="BI1545" i="10"/>
  <c r="F1545" i="10" s="1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H1462" i="10"/>
  <c r="G25" i="9" s="1"/>
  <c r="F25" i="9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H1373" i="10"/>
  <c r="G24" i="9" s="1"/>
  <c r="G1373" i="10"/>
  <c r="F24" i="9"/>
  <c r="F1373" i="10"/>
  <c r="E24" i="9" s="1"/>
  <c r="AO23" i="9"/>
  <c r="AN23" i="9"/>
  <c r="AM23" i="9"/>
  <c r="AL23" i="9"/>
  <c r="AK23" i="9"/>
  <c r="AJ23" i="9"/>
  <c r="AI23" i="9"/>
  <c r="AH23" i="9"/>
  <c r="AG23" i="9"/>
  <c r="AZ1274" i="10"/>
  <c r="AZ1275" i="10"/>
  <c r="AZ1276" i="10"/>
  <c r="AZ1277" i="10"/>
  <c r="AZ1278" i="10"/>
  <c r="AZ1279" i="10"/>
  <c r="AZ1280" i="10"/>
  <c r="AZ1281" i="10"/>
  <c r="AZ1282" i="10"/>
  <c r="AZ1283" i="10"/>
  <c r="AZ1284" i="10"/>
  <c r="AZ1285" i="10"/>
  <c r="AZ1286" i="10"/>
  <c r="AZ1287" i="10"/>
  <c r="AE23" i="9"/>
  <c r="AD23" i="9"/>
  <c r="AC23" i="9"/>
  <c r="AA23" i="9"/>
  <c r="Z23" i="9"/>
  <c r="Y23" i="9"/>
  <c r="X23" i="9"/>
  <c r="F23" i="9"/>
  <c r="AO22" i="9"/>
  <c r="AN22" i="9"/>
  <c r="AM22" i="9"/>
  <c r="AL22" i="9"/>
  <c r="AK22" i="9"/>
  <c r="AJ22" i="9"/>
  <c r="AI22" i="9"/>
  <c r="AH22" i="9"/>
  <c r="AG22" i="9"/>
  <c r="AF1272" i="10"/>
  <c r="AF22" i="9" s="1"/>
  <c r="AE22" i="9"/>
  <c r="AD22" i="9"/>
  <c r="AC22" i="9"/>
  <c r="AB22" i="9"/>
  <c r="AA22" i="9"/>
  <c r="Z22" i="9"/>
  <c r="Y22" i="9"/>
  <c r="X22" i="9"/>
  <c r="W1272" i="10"/>
  <c r="W22" i="9"/>
  <c r="V1272" i="10"/>
  <c r="V22" i="9"/>
  <c r="U1272" i="10"/>
  <c r="U22" i="9" s="1"/>
  <c r="T1272" i="10"/>
  <c r="T22" i="9" s="1"/>
  <c r="S1272" i="10"/>
  <c r="S22" i="9"/>
  <c r="BK1248" i="10"/>
  <c r="H1248" i="10"/>
  <c r="BK1249" i="10"/>
  <c r="H1249" i="10"/>
  <c r="BK1250" i="10"/>
  <c r="H1250" i="10" s="1"/>
  <c r="BK1251" i="10"/>
  <c r="H1251" i="10"/>
  <c r="BK1252" i="10"/>
  <c r="H1252" i="10"/>
  <c r="BK1253" i="10"/>
  <c r="H1253" i="10" s="1"/>
  <c r="BK1254" i="10"/>
  <c r="H1254" i="10" s="1"/>
  <c r="BK1255" i="10"/>
  <c r="H1255" i="10"/>
  <c r="BK1256" i="10"/>
  <c r="H1256" i="10"/>
  <c r="BK1257" i="10"/>
  <c r="H1257" i="10" s="1"/>
  <c r="BK1258" i="10"/>
  <c r="H1258" i="10" s="1"/>
  <c r="BK1259" i="10"/>
  <c r="H1259" i="10" s="1"/>
  <c r="BK1260" i="10"/>
  <c r="H1260" i="10" s="1"/>
  <c r="BK1261" i="10"/>
  <c r="H1261" i="10"/>
  <c r="BK1262" i="10"/>
  <c r="H1262" i="10"/>
  <c r="BK1263" i="10"/>
  <c r="H1263" i="10" s="1"/>
  <c r="BK1264" i="10"/>
  <c r="H1264" i="10"/>
  <c r="BK1265" i="10"/>
  <c r="H1265" i="10"/>
  <c r="BK1266" i="10"/>
  <c r="H1266" i="10" s="1"/>
  <c r="BK1267" i="10"/>
  <c r="H1267" i="10" s="1"/>
  <c r="BK1268" i="10"/>
  <c r="H1268" i="10" s="1"/>
  <c r="BK1269" i="10"/>
  <c r="H1269" i="10" s="1"/>
  <c r="BK1270" i="10"/>
  <c r="H1270" i="10"/>
  <c r="BK1271" i="10"/>
  <c r="H1271" i="10" s="1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F1272" i="10"/>
  <c r="E22" i="9" s="1"/>
  <c r="J22" i="9" s="1"/>
  <c r="AO21" i="9"/>
  <c r="AN21" i="9"/>
  <c r="AM21" i="9"/>
  <c r="AL21" i="9"/>
  <c r="AK21" i="9"/>
  <c r="AJ21" i="9"/>
  <c r="AI21" i="9"/>
  <c r="AH21" i="9"/>
  <c r="AF21" i="9"/>
  <c r="AE21" i="9"/>
  <c r="AD21" i="9"/>
  <c r="AC21" i="9"/>
  <c r="AB21" i="9"/>
  <c r="AA21" i="9"/>
  <c r="Z21" i="9"/>
  <c r="Y21" i="9"/>
  <c r="X21" i="9"/>
  <c r="AO20" i="9"/>
  <c r="AN20" i="9"/>
  <c r="AM20" i="9"/>
  <c r="AL20" i="9"/>
  <c r="AK20" i="9"/>
  <c r="AJ20" i="9"/>
  <c r="AI20" i="9"/>
  <c r="AH20" i="9"/>
  <c r="AG1227" i="10"/>
  <c r="AG20" i="9" s="1"/>
  <c r="AF1227" i="10"/>
  <c r="AF20" i="9" s="1"/>
  <c r="AE20" i="9"/>
  <c r="AD20" i="9"/>
  <c r="AC20" i="9"/>
  <c r="AB20" i="9"/>
  <c r="AA20" i="9"/>
  <c r="Z20" i="9"/>
  <c r="Y20" i="9"/>
  <c r="X20" i="9"/>
  <c r="W20" i="9"/>
  <c r="V20" i="9"/>
  <c r="U20" i="9"/>
  <c r="T1227" i="10"/>
  <c r="T20" i="9" s="1"/>
  <c r="S1227" i="10"/>
  <c r="S20" i="9" s="1"/>
  <c r="H1227" i="10"/>
  <c r="G20" i="9"/>
  <c r="F20" i="9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161" i="10"/>
  <c r="T19" i="9" s="1"/>
  <c r="S1161" i="10"/>
  <c r="S19" i="9" s="1"/>
  <c r="H1161" i="10"/>
  <c r="G19" i="9" s="1"/>
  <c r="F19" i="9"/>
  <c r="F1041" i="10"/>
  <c r="F1042" i="10"/>
  <c r="F1043" i="10"/>
  <c r="F1044" i="10"/>
  <c r="F1045" i="10"/>
  <c r="F1046" i="10"/>
  <c r="F1047" i="10"/>
  <c r="K1047" i="10" s="1"/>
  <c r="F1048" i="10"/>
  <c r="K1048" i="10" s="1"/>
  <c r="F1049" i="10"/>
  <c r="F1050" i="10"/>
  <c r="F1051" i="10"/>
  <c r="F1052" i="10"/>
  <c r="F1053" i="10"/>
  <c r="F1054" i="10"/>
  <c r="K1054" i="10" s="1"/>
  <c r="F1055" i="10"/>
  <c r="K1055" i="10" s="1"/>
  <c r="F1056" i="10"/>
  <c r="K1056" i="10" s="1"/>
  <c r="F1057" i="10"/>
  <c r="F1058" i="10"/>
  <c r="F1059" i="10"/>
  <c r="F1060" i="10"/>
  <c r="F1062" i="10"/>
  <c r="K1062" i="10" s="1"/>
  <c r="F1063" i="10"/>
  <c r="K1063" i="10" s="1"/>
  <c r="F1064" i="10"/>
  <c r="K1064" i="10" s="1"/>
  <c r="F1065" i="10"/>
  <c r="K1065" i="10" s="1"/>
  <c r="F1066" i="10"/>
  <c r="F1067" i="10"/>
  <c r="F1068" i="10"/>
  <c r="F1069" i="10"/>
  <c r="F1070" i="10"/>
  <c r="K1070" i="10" s="1"/>
  <c r="F1071" i="10"/>
  <c r="K1071" i="10" s="1"/>
  <c r="F1072" i="10"/>
  <c r="K1072" i="10" s="1"/>
  <c r="F1073" i="10"/>
  <c r="F1074" i="10"/>
  <c r="F1075" i="10"/>
  <c r="F1076" i="10"/>
  <c r="F1077" i="10"/>
  <c r="F1078" i="10"/>
  <c r="F1079" i="10"/>
  <c r="K1079" i="10" s="1"/>
  <c r="F1080" i="10"/>
  <c r="K1080" i="10" s="1"/>
  <c r="F1081" i="10"/>
  <c r="K1081" i="10" s="1"/>
  <c r="F1082" i="10"/>
  <c r="F1083" i="10"/>
  <c r="F1084" i="10"/>
  <c r="F1085" i="10"/>
  <c r="F1086" i="10"/>
  <c r="K1086" i="10" s="1"/>
  <c r="F1087" i="10"/>
  <c r="K1087" i="10" s="1"/>
  <c r="F1088" i="10"/>
  <c r="K1088" i="10" s="1"/>
  <c r="F1089" i="10"/>
  <c r="K1089" i="10" s="1"/>
  <c r="F1090" i="10"/>
  <c r="F1091" i="10"/>
  <c r="F1092" i="10"/>
  <c r="F1093" i="10"/>
  <c r="F1094" i="10"/>
  <c r="K1094" i="10" s="1"/>
  <c r="F1095" i="10"/>
  <c r="K1095" i="10" s="1"/>
  <c r="F1096" i="10"/>
  <c r="K1096" i="10" s="1"/>
  <c r="F1097" i="10"/>
  <c r="F1098" i="10"/>
  <c r="F1099" i="10"/>
  <c r="F1100" i="10"/>
  <c r="F1101" i="10"/>
  <c r="F1102" i="10"/>
  <c r="K1102" i="10" s="1"/>
  <c r="F1103" i="10"/>
  <c r="K1103" i="10" s="1"/>
  <c r="F1104" i="10"/>
  <c r="K1104" i="10" s="1"/>
  <c r="F1105" i="10"/>
  <c r="K1105" i="10" s="1"/>
  <c r="F1106" i="10"/>
  <c r="F1107" i="10"/>
  <c r="F1108" i="10"/>
  <c r="F1109" i="10"/>
  <c r="F1110" i="10"/>
  <c r="K1110" i="10" s="1"/>
  <c r="F1111" i="10"/>
  <c r="K1111" i="10" s="1"/>
  <c r="F1112" i="10"/>
  <c r="K1112" i="10" s="1"/>
  <c r="F1113" i="10"/>
  <c r="K1113" i="10" s="1"/>
  <c r="F1114" i="10"/>
  <c r="F1115" i="10"/>
  <c r="F1116" i="10"/>
  <c r="F1117" i="10"/>
  <c r="F1118" i="10"/>
  <c r="F1119" i="10"/>
  <c r="K1119" i="10" s="1"/>
  <c r="F1120" i="10"/>
  <c r="K1120" i="10" s="1"/>
  <c r="F1121" i="10"/>
  <c r="F1122" i="10"/>
  <c r="F1123" i="10"/>
  <c r="F1124" i="10"/>
  <c r="F1125" i="10"/>
  <c r="F1126" i="10"/>
  <c r="K1126" i="10" s="1"/>
  <c r="F1127" i="10"/>
  <c r="K1127" i="10" s="1"/>
  <c r="F1128" i="10"/>
  <c r="K1128" i="10" s="1"/>
  <c r="F1129" i="10"/>
  <c r="K1129" i="10" s="1"/>
  <c r="F1130" i="10"/>
  <c r="F1131" i="10"/>
  <c r="F1132" i="10"/>
  <c r="F1133" i="10"/>
  <c r="F1134" i="10"/>
  <c r="K1134" i="10" s="1"/>
  <c r="F1135" i="10"/>
  <c r="K1135" i="10" s="1"/>
  <c r="F1136" i="10"/>
  <c r="K1136" i="10" s="1"/>
  <c r="F1137" i="10"/>
  <c r="K1137" i="10" s="1"/>
  <c r="F1138" i="10"/>
  <c r="F1139" i="10"/>
  <c r="F1140" i="10"/>
  <c r="F1141" i="10"/>
  <c r="F1142" i="10"/>
  <c r="K1142" i="10" s="1"/>
  <c r="F1143" i="10"/>
  <c r="K1143" i="10" s="1"/>
  <c r="F1144" i="10"/>
  <c r="K1144" i="10" s="1"/>
  <c r="F1145" i="10"/>
  <c r="K1145" i="10" s="1"/>
  <c r="F1146" i="10"/>
  <c r="F1147" i="10"/>
  <c r="F1148" i="10"/>
  <c r="F1149" i="10"/>
  <c r="F1150" i="10"/>
  <c r="F1151" i="10"/>
  <c r="K1151" i="10" s="1"/>
  <c r="F1152" i="10"/>
  <c r="K1152" i="10" s="1"/>
  <c r="F1153" i="10"/>
  <c r="K1153" i="10" s="1"/>
  <c r="F1154" i="10"/>
  <c r="F1155" i="10"/>
  <c r="F1156" i="10"/>
  <c r="F1157" i="10"/>
  <c r="F1158" i="10"/>
  <c r="K1158" i="10" s="1"/>
  <c r="F1159" i="10"/>
  <c r="K1159" i="10" s="1"/>
  <c r="F1160" i="10"/>
  <c r="K1160" i="10" s="1"/>
  <c r="AO18" i="9"/>
  <c r="AN18" i="9"/>
  <c r="AM18" i="9"/>
  <c r="AL18" i="9"/>
  <c r="AK18" i="9"/>
  <c r="AJ18" i="9"/>
  <c r="AI18" i="9"/>
  <c r="AH18" i="9"/>
  <c r="AG1039" i="10"/>
  <c r="AG18" i="9"/>
  <c r="AF18" i="9"/>
  <c r="AE18" i="9"/>
  <c r="AD18" i="9"/>
  <c r="AC18" i="9"/>
  <c r="AB18" i="9"/>
  <c r="AA18" i="9"/>
  <c r="Z18" i="9"/>
  <c r="Y18" i="9"/>
  <c r="X18" i="9"/>
  <c r="W18" i="9"/>
  <c r="V1039" i="10"/>
  <c r="V18" i="9" s="1"/>
  <c r="U1039" i="10"/>
  <c r="U18" i="9" s="1"/>
  <c r="T1039" i="10"/>
  <c r="T18" i="9" s="1"/>
  <c r="S1039" i="10"/>
  <c r="S18" i="9" s="1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F18" i="9"/>
  <c r="F934" i="10"/>
  <c r="F935" i="10"/>
  <c r="F936" i="10"/>
  <c r="F937" i="10"/>
  <c r="F938" i="10"/>
  <c r="K938" i="10" s="1"/>
  <c r="F939" i="10"/>
  <c r="K939" i="10" s="1"/>
  <c r="F940" i="10"/>
  <c r="K940" i="10" s="1"/>
  <c r="F941" i="10"/>
  <c r="F942" i="10"/>
  <c r="F943" i="10"/>
  <c r="F944" i="10"/>
  <c r="F945" i="10"/>
  <c r="F946" i="10"/>
  <c r="K946" i="10" s="1"/>
  <c r="F947" i="10"/>
  <c r="K947" i="10" s="1"/>
  <c r="F948" i="10"/>
  <c r="K948" i="10" s="1"/>
  <c r="F949" i="10"/>
  <c r="F950" i="10"/>
  <c r="F951" i="10"/>
  <c r="F952" i="10"/>
  <c r="F953" i="10"/>
  <c r="F954" i="10"/>
  <c r="K954" i="10" s="1"/>
  <c r="F955" i="10"/>
  <c r="F956" i="10"/>
  <c r="K956" i="10" s="1"/>
  <c r="F957" i="10"/>
  <c r="F958" i="10"/>
  <c r="F959" i="10"/>
  <c r="F960" i="10"/>
  <c r="F961" i="10"/>
  <c r="F962" i="10"/>
  <c r="K962" i="10" s="1"/>
  <c r="F963" i="10"/>
  <c r="F964" i="10"/>
  <c r="K964" i="10" s="1"/>
  <c r="F965" i="10"/>
  <c r="F966" i="10"/>
  <c r="F967" i="10"/>
  <c r="F968" i="10"/>
  <c r="F969" i="10"/>
  <c r="F970" i="10"/>
  <c r="K970" i="10" s="1"/>
  <c r="F971" i="10"/>
  <c r="K971" i="10" s="1"/>
  <c r="F972" i="10"/>
  <c r="K972" i="10" s="1"/>
  <c r="F973" i="10"/>
  <c r="F974" i="10"/>
  <c r="F975" i="10"/>
  <c r="F976" i="10"/>
  <c r="F977" i="10"/>
  <c r="F978" i="10"/>
  <c r="K978" i="10" s="1"/>
  <c r="F979" i="10"/>
  <c r="K979" i="10" s="1"/>
  <c r="F980" i="10"/>
  <c r="K980" i="10" s="1"/>
  <c r="F981" i="10"/>
  <c r="F982" i="10"/>
  <c r="F983" i="10"/>
  <c r="F984" i="10"/>
  <c r="F985" i="10"/>
  <c r="F986" i="10"/>
  <c r="K986" i="10" s="1"/>
  <c r="F987" i="10"/>
  <c r="K987" i="10" s="1"/>
  <c r="F988" i="10"/>
  <c r="K988" i="10" s="1"/>
  <c r="F989" i="10"/>
  <c r="F990" i="10"/>
  <c r="F991" i="10"/>
  <c r="F992" i="10"/>
  <c r="F993" i="10"/>
  <c r="F994" i="10"/>
  <c r="K994" i="10" s="1"/>
  <c r="F995" i="10"/>
  <c r="K995" i="10" s="1"/>
  <c r="F996" i="10"/>
  <c r="F997" i="10"/>
  <c r="F998" i="10"/>
  <c r="F999" i="10"/>
  <c r="F1000" i="10"/>
  <c r="F1001" i="10"/>
  <c r="F1002" i="10"/>
  <c r="K1002" i="10" s="1"/>
  <c r="F1003" i="10"/>
  <c r="K1003" i="10" s="1"/>
  <c r="F1004" i="10"/>
  <c r="K1004" i="10" s="1"/>
  <c r="F1005" i="10"/>
  <c r="F1006" i="10"/>
  <c r="F1007" i="10"/>
  <c r="F1008" i="10"/>
  <c r="F1009" i="10"/>
  <c r="F1010" i="10"/>
  <c r="K1010" i="10" s="1"/>
  <c r="F1011" i="10"/>
  <c r="K1011" i="10" s="1"/>
  <c r="F1012" i="10"/>
  <c r="K1012" i="10" s="1"/>
  <c r="F1013" i="10"/>
  <c r="F1014" i="10"/>
  <c r="F1015" i="10"/>
  <c r="F1016" i="10"/>
  <c r="F1017" i="10"/>
  <c r="F1018" i="10"/>
  <c r="K1018" i="10" s="1"/>
  <c r="F1019" i="10"/>
  <c r="F1020" i="10"/>
  <c r="K1020" i="10" s="1"/>
  <c r="F1021" i="10"/>
  <c r="F1022" i="10"/>
  <c r="F1023" i="10"/>
  <c r="F1024" i="10"/>
  <c r="F1025" i="10"/>
  <c r="F1026" i="10"/>
  <c r="K1026" i="10" s="1"/>
  <c r="F1027" i="10"/>
  <c r="F1028" i="10"/>
  <c r="K1028" i="10" s="1"/>
  <c r="F1029" i="10"/>
  <c r="F1030" i="10"/>
  <c r="F1031" i="10"/>
  <c r="F1032" i="10"/>
  <c r="F1033" i="10"/>
  <c r="F1034" i="10"/>
  <c r="K1034" i="10" s="1"/>
  <c r="F1035" i="10"/>
  <c r="K1035" i="10" s="1"/>
  <c r="F1036" i="10"/>
  <c r="K1036" i="10" s="1"/>
  <c r="F1037" i="10"/>
  <c r="F1038" i="10"/>
  <c r="AO17" i="9"/>
  <c r="AN17" i="9"/>
  <c r="AM17" i="9"/>
  <c r="AL17" i="9"/>
  <c r="AK17" i="9"/>
  <c r="AJ17" i="9"/>
  <c r="AI17" i="9"/>
  <c r="AH17" i="9"/>
  <c r="AG17" i="9"/>
  <c r="AF932" i="10"/>
  <c r="AF17" i="9" s="1"/>
  <c r="AE17" i="9"/>
  <c r="AD17" i="9"/>
  <c r="AC17" i="9"/>
  <c r="AB17" i="9"/>
  <c r="AA17" i="9"/>
  <c r="Z17" i="9"/>
  <c r="Y17" i="9"/>
  <c r="X17" i="9"/>
  <c r="W17" i="9"/>
  <c r="V17" i="9"/>
  <c r="U932" i="10"/>
  <c r="U17" i="9" s="1"/>
  <c r="T932" i="10"/>
  <c r="T17" i="9"/>
  <c r="S932" i="10"/>
  <c r="S17" i="9" s="1"/>
  <c r="BK833" i="10"/>
  <c r="H833" i="10" s="1"/>
  <c r="BK834" i="10"/>
  <c r="H834" i="10" s="1"/>
  <c r="BK835" i="10"/>
  <c r="H835" i="10"/>
  <c r="BK836" i="10"/>
  <c r="H836" i="10" s="1"/>
  <c r="BK837" i="10"/>
  <c r="H837" i="10"/>
  <c r="BK838" i="10"/>
  <c r="H838" i="10" s="1"/>
  <c r="BK839" i="10"/>
  <c r="H839" i="10" s="1"/>
  <c r="BK840" i="10"/>
  <c r="H840" i="10" s="1"/>
  <c r="BK841" i="10"/>
  <c r="H841" i="10"/>
  <c r="BK842" i="10"/>
  <c r="H842" i="10" s="1"/>
  <c r="BK843" i="10"/>
  <c r="H843" i="10"/>
  <c r="BK844" i="10"/>
  <c r="H844" i="10" s="1"/>
  <c r="BK845" i="10"/>
  <c r="H845" i="10" s="1"/>
  <c r="BK846" i="10"/>
  <c r="H846" i="10" s="1"/>
  <c r="BK847" i="10"/>
  <c r="H847" i="10"/>
  <c r="BK848" i="10"/>
  <c r="H848" i="10" s="1"/>
  <c r="BK849" i="10"/>
  <c r="H849" i="10" s="1"/>
  <c r="BK850" i="10"/>
  <c r="H850" i="10" s="1"/>
  <c r="BK851" i="10"/>
  <c r="H851" i="10" s="1"/>
  <c r="BK852" i="10"/>
  <c r="H852" i="10" s="1"/>
  <c r="BK853" i="10"/>
  <c r="H853" i="10" s="1"/>
  <c r="BK854" i="10"/>
  <c r="H854" i="10" s="1"/>
  <c r="BK855" i="10"/>
  <c r="H855" i="10" s="1"/>
  <c r="BK856" i="10"/>
  <c r="H856" i="10" s="1"/>
  <c r="BK857" i="10"/>
  <c r="H857" i="10"/>
  <c r="BK858" i="10"/>
  <c r="H858" i="10" s="1"/>
  <c r="BK859" i="10"/>
  <c r="H859" i="10"/>
  <c r="BK860" i="10"/>
  <c r="H860" i="10" s="1"/>
  <c r="BK861" i="10"/>
  <c r="H861" i="10" s="1"/>
  <c r="BK862" i="10"/>
  <c r="H862" i="10" s="1"/>
  <c r="BK863" i="10"/>
  <c r="H863" i="10" s="1"/>
  <c r="BK864" i="10"/>
  <c r="H864" i="10" s="1"/>
  <c r="BK865" i="10"/>
  <c r="H865" i="10" s="1"/>
  <c r="BK866" i="10"/>
  <c r="H866" i="10" s="1"/>
  <c r="BK867" i="10"/>
  <c r="H867" i="10" s="1"/>
  <c r="BK868" i="10"/>
  <c r="H868" i="10" s="1"/>
  <c r="BK869" i="10"/>
  <c r="H869" i="10" s="1"/>
  <c r="BK870" i="10"/>
  <c r="H870" i="10" s="1"/>
  <c r="BK871" i="10"/>
  <c r="H871" i="10" s="1"/>
  <c r="BK872" i="10"/>
  <c r="H872" i="10" s="1"/>
  <c r="BK873" i="10"/>
  <c r="H873" i="10" s="1"/>
  <c r="BK874" i="10"/>
  <c r="H874" i="10" s="1"/>
  <c r="BK875" i="10"/>
  <c r="H875" i="10" s="1"/>
  <c r="BK876" i="10"/>
  <c r="H876" i="10" s="1"/>
  <c r="BK877" i="10"/>
  <c r="H877" i="10"/>
  <c r="BK878" i="10"/>
  <c r="H878" i="10" s="1"/>
  <c r="BK879" i="10"/>
  <c r="H879" i="10"/>
  <c r="BK880" i="10"/>
  <c r="H880" i="10" s="1"/>
  <c r="BK881" i="10"/>
  <c r="H881" i="10" s="1"/>
  <c r="BK882" i="10"/>
  <c r="H882" i="10" s="1"/>
  <c r="BK883" i="10"/>
  <c r="H883" i="10"/>
  <c r="BK884" i="10"/>
  <c r="H884" i="10" s="1"/>
  <c r="BK885" i="10"/>
  <c r="H885" i="10"/>
  <c r="BK886" i="10"/>
  <c r="H886" i="10" s="1"/>
  <c r="BK887" i="10"/>
  <c r="H887" i="10" s="1"/>
  <c r="BK888" i="10"/>
  <c r="H888" i="10" s="1"/>
  <c r="BK889" i="10"/>
  <c r="H889" i="10" s="1"/>
  <c r="BK890" i="10"/>
  <c r="H890" i="10" s="1"/>
  <c r="BK891" i="10"/>
  <c r="H891" i="10" s="1"/>
  <c r="BK892" i="10"/>
  <c r="H892" i="10" s="1"/>
  <c r="BK893" i="10"/>
  <c r="H893" i="10" s="1"/>
  <c r="BK894" i="10"/>
  <c r="H894" i="10" s="1"/>
  <c r="BK895" i="10"/>
  <c r="H895" i="10" s="1"/>
  <c r="BK896" i="10"/>
  <c r="H896" i="10" s="1"/>
  <c r="BK897" i="10"/>
  <c r="BK898" i="10"/>
  <c r="H898" i="10" s="1"/>
  <c r="BK899" i="10"/>
  <c r="H899" i="10" s="1"/>
  <c r="BK900" i="10"/>
  <c r="H900" i="10" s="1"/>
  <c r="BK901" i="10"/>
  <c r="H901" i="10" s="1"/>
  <c r="BK902" i="10"/>
  <c r="H902" i="10" s="1"/>
  <c r="BK903" i="10"/>
  <c r="H903" i="10" s="1"/>
  <c r="BK904" i="10"/>
  <c r="H904" i="10" s="1"/>
  <c r="BK905" i="10"/>
  <c r="H905" i="10"/>
  <c r="BK906" i="10"/>
  <c r="H906" i="10" s="1"/>
  <c r="BK907" i="10"/>
  <c r="H907" i="10"/>
  <c r="BK908" i="10"/>
  <c r="H908" i="10" s="1"/>
  <c r="BK909" i="10"/>
  <c r="H909" i="10" s="1"/>
  <c r="BK910" i="10"/>
  <c r="H910" i="10" s="1"/>
  <c r="BK911" i="10"/>
  <c r="H911" i="10" s="1"/>
  <c r="BK912" i="10"/>
  <c r="H912" i="10" s="1"/>
  <c r="BK913" i="10"/>
  <c r="H913" i="10" s="1"/>
  <c r="BK914" i="10"/>
  <c r="H914" i="10" s="1"/>
  <c r="BK915" i="10"/>
  <c r="H915" i="10" s="1"/>
  <c r="BK916" i="10"/>
  <c r="H916" i="10" s="1"/>
  <c r="BK917" i="10"/>
  <c r="H917" i="10" s="1"/>
  <c r="BK918" i="10"/>
  <c r="H918" i="10" s="1"/>
  <c r="BK919" i="10"/>
  <c r="H919" i="10" s="1"/>
  <c r="BK920" i="10"/>
  <c r="H920" i="10" s="1"/>
  <c r="BK921" i="10"/>
  <c r="H921" i="10" s="1"/>
  <c r="BK922" i="10"/>
  <c r="H922" i="10" s="1"/>
  <c r="BK923" i="10"/>
  <c r="H923" i="10" s="1"/>
  <c r="BK924" i="10"/>
  <c r="H924" i="10" s="1"/>
  <c r="BK925" i="10"/>
  <c r="H925" i="10" s="1"/>
  <c r="BK926" i="10"/>
  <c r="H926" i="10" s="1"/>
  <c r="BK927" i="10"/>
  <c r="H927" i="10"/>
  <c r="BK928" i="10"/>
  <c r="H928" i="10" s="1"/>
  <c r="BK929" i="10"/>
  <c r="H929" i="10" s="1"/>
  <c r="BK930" i="10"/>
  <c r="H930" i="10" s="1"/>
  <c r="BK931" i="10"/>
  <c r="H931" i="10" s="1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BI833" i="10"/>
  <c r="F833" i="10" s="1"/>
  <c r="BI834" i="10"/>
  <c r="F834" i="10" s="1"/>
  <c r="BI835" i="10"/>
  <c r="F835" i="10" s="1"/>
  <c r="K835" i="10" s="1"/>
  <c r="BI836" i="10"/>
  <c r="F836" i="10" s="1"/>
  <c r="K836" i="10" s="1"/>
  <c r="BI837" i="10"/>
  <c r="F837" i="10" s="1"/>
  <c r="BI838" i="10"/>
  <c r="F838" i="10" s="1"/>
  <c r="BI839" i="10"/>
  <c r="F839" i="10" s="1"/>
  <c r="K839" i="10" s="1"/>
  <c r="BI840" i="10"/>
  <c r="F840" i="10" s="1"/>
  <c r="K840" i="10" s="1"/>
  <c r="BI841" i="10"/>
  <c r="F841" i="10" s="1"/>
  <c r="BI842" i="10"/>
  <c r="F842" i="10" s="1"/>
  <c r="BI843" i="10"/>
  <c r="F843" i="10"/>
  <c r="BI844" i="10"/>
  <c r="F844" i="10" s="1"/>
  <c r="K844" i="10" s="1"/>
  <c r="BI845" i="10"/>
  <c r="F845" i="10" s="1"/>
  <c r="BI846" i="10"/>
  <c r="F846" i="10" s="1"/>
  <c r="BI847" i="10"/>
  <c r="F847" i="10" s="1"/>
  <c r="K847" i="10" s="1"/>
  <c r="BI848" i="10"/>
  <c r="F848" i="10"/>
  <c r="BI849" i="10"/>
  <c r="F849" i="10" s="1"/>
  <c r="BI850" i="10"/>
  <c r="F850" i="10" s="1"/>
  <c r="BI851" i="10"/>
  <c r="F851" i="10" s="1"/>
  <c r="K851" i="10" s="1"/>
  <c r="BI852" i="10"/>
  <c r="F852" i="10" s="1"/>
  <c r="K852" i="10" s="1"/>
  <c r="BI853" i="10"/>
  <c r="F853" i="10" s="1"/>
  <c r="BI854" i="10"/>
  <c r="F854" i="10" s="1"/>
  <c r="BI855" i="10"/>
  <c r="F855" i="10" s="1"/>
  <c r="K855" i="10" s="1"/>
  <c r="BI856" i="10"/>
  <c r="F856" i="10" s="1"/>
  <c r="K856" i="10" s="1"/>
  <c r="BI857" i="10"/>
  <c r="F857" i="10" s="1"/>
  <c r="BI858" i="10"/>
  <c r="F858" i="10" s="1"/>
  <c r="BI859" i="10"/>
  <c r="F859" i="10"/>
  <c r="BI860" i="10"/>
  <c r="F860" i="10" s="1"/>
  <c r="K860" i="10" s="1"/>
  <c r="BI861" i="10"/>
  <c r="F861" i="10" s="1"/>
  <c r="BI862" i="10"/>
  <c r="F862" i="10" s="1"/>
  <c r="BI863" i="10"/>
  <c r="F863" i="10" s="1"/>
  <c r="K863" i="10" s="1"/>
  <c r="BI864" i="10"/>
  <c r="F864" i="10"/>
  <c r="BI865" i="10"/>
  <c r="F865" i="10" s="1"/>
  <c r="BI866" i="10"/>
  <c r="F866" i="10" s="1"/>
  <c r="BI867" i="10"/>
  <c r="F867" i="10" s="1"/>
  <c r="K867" i="10" s="1"/>
  <c r="BI868" i="10"/>
  <c r="F868" i="10" s="1"/>
  <c r="K868" i="10" s="1"/>
  <c r="BI869" i="10"/>
  <c r="F869" i="10" s="1"/>
  <c r="BI870" i="10"/>
  <c r="F870" i="10" s="1"/>
  <c r="BI871" i="10"/>
  <c r="F871" i="10" s="1"/>
  <c r="K871" i="10" s="1"/>
  <c r="BI872" i="10"/>
  <c r="F872" i="10" s="1"/>
  <c r="K872" i="10" s="1"/>
  <c r="BI873" i="10"/>
  <c r="F873" i="10" s="1"/>
  <c r="BI874" i="10"/>
  <c r="F874" i="10" s="1"/>
  <c r="BI875" i="10"/>
  <c r="F875" i="10"/>
  <c r="BI876" i="10"/>
  <c r="F876" i="10" s="1"/>
  <c r="K876" i="10" s="1"/>
  <c r="BI877" i="10"/>
  <c r="F877" i="10" s="1"/>
  <c r="BI878" i="10"/>
  <c r="F878" i="10" s="1"/>
  <c r="BI879" i="10"/>
  <c r="F879" i="10" s="1"/>
  <c r="K879" i="10" s="1"/>
  <c r="BI880" i="10"/>
  <c r="F880" i="10"/>
  <c r="BI881" i="10"/>
  <c r="F881" i="10" s="1"/>
  <c r="BI882" i="10"/>
  <c r="F882" i="10" s="1"/>
  <c r="BI883" i="10"/>
  <c r="F883" i="10" s="1"/>
  <c r="K883" i="10" s="1"/>
  <c r="BI884" i="10"/>
  <c r="F884" i="10" s="1"/>
  <c r="K884" i="10" s="1"/>
  <c r="BI885" i="10"/>
  <c r="F885" i="10" s="1"/>
  <c r="BI886" i="10"/>
  <c r="F886" i="10" s="1"/>
  <c r="BI887" i="10"/>
  <c r="F887" i="10" s="1"/>
  <c r="K887" i="10" s="1"/>
  <c r="BI888" i="10"/>
  <c r="F888" i="10" s="1"/>
  <c r="K888" i="10" s="1"/>
  <c r="BI889" i="10"/>
  <c r="F889" i="10" s="1"/>
  <c r="BI890" i="10"/>
  <c r="F890" i="10" s="1"/>
  <c r="BI891" i="10"/>
  <c r="F891" i="10"/>
  <c r="BI892" i="10"/>
  <c r="F892" i="10" s="1"/>
  <c r="K892" i="10" s="1"/>
  <c r="BI893" i="10"/>
  <c r="F893" i="10" s="1"/>
  <c r="BI894" i="10"/>
  <c r="F894" i="10" s="1"/>
  <c r="BI895" i="10"/>
  <c r="F895" i="10" s="1"/>
  <c r="K895" i="10" s="1"/>
  <c r="BI896" i="10"/>
  <c r="F896" i="10"/>
  <c r="BI897" i="10"/>
  <c r="F897" i="10" s="1"/>
  <c r="BI898" i="10"/>
  <c r="F898" i="10" s="1"/>
  <c r="BI899" i="10"/>
  <c r="F899" i="10" s="1"/>
  <c r="K899" i="10" s="1"/>
  <c r="BI900" i="10"/>
  <c r="F900" i="10" s="1"/>
  <c r="K900" i="10" s="1"/>
  <c r="BI901" i="10"/>
  <c r="F901" i="10" s="1"/>
  <c r="BI902" i="10"/>
  <c r="F902" i="10" s="1"/>
  <c r="BI903" i="10"/>
  <c r="F903" i="10" s="1"/>
  <c r="K903" i="10" s="1"/>
  <c r="BI904" i="10"/>
  <c r="F904" i="10" s="1"/>
  <c r="K904" i="10" s="1"/>
  <c r="BI905" i="10"/>
  <c r="F905" i="10" s="1"/>
  <c r="BI906" i="10"/>
  <c r="F906" i="10" s="1"/>
  <c r="BI907" i="10"/>
  <c r="F907" i="10"/>
  <c r="BI908" i="10"/>
  <c r="F908" i="10" s="1"/>
  <c r="K908" i="10" s="1"/>
  <c r="BI909" i="10"/>
  <c r="F909" i="10" s="1"/>
  <c r="BI910" i="10"/>
  <c r="F910" i="10" s="1"/>
  <c r="BI911" i="10"/>
  <c r="F911" i="10" s="1"/>
  <c r="K911" i="10" s="1"/>
  <c r="BI912" i="10"/>
  <c r="F912" i="10"/>
  <c r="BI913" i="10"/>
  <c r="F913" i="10" s="1"/>
  <c r="BI914" i="10"/>
  <c r="F914" i="10" s="1"/>
  <c r="BI915" i="10"/>
  <c r="F915" i="10" s="1"/>
  <c r="K915" i="10" s="1"/>
  <c r="BI916" i="10"/>
  <c r="F916" i="10" s="1"/>
  <c r="K916" i="10" s="1"/>
  <c r="BI917" i="10"/>
  <c r="F917" i="10" s="1"/>
  <c r="BI918" i="10"/>
  <c r="F918" i="10" s="1"/>
  <c r="BI919" i="10"/>
  <c r="F919" i="10" s="1"/>
  <c r="K919" i="10" s="1"/>
  <c r="BI920" i="10"/>
  <c r="F920" i="10" s="1"/>
  <c r="K920" i="10" s="1"/>
  <c r="BI921" i="10"/>
  <c r="F921" i="10" s="1"/>
  <c r="BI922" i="10"/>
  <c r="F922" i="10" s="1"/>
  <c r="BI923" i="10"/>
  <c r="F923" i="10"/>
  <c r="BI924" i="10"/>
  <c r="F924" i="10" s="1"/>
  <c r="K924" i="10" s="1"/>
  <c r="BI925" i="10"/>
  <c r="F925" i="10" s="1"/>
  <c r="BI926" i="10"/>
  <c r="F926" i="10" s="1"/>
  <c r="BI927" i="10"/>
  <c r="F927" i="10" s="1"/>
  <c r="K927" i="10" s="1"/>
  <c r="BI928" i="10"/>
  <c r="F928" i="10"/>
  <c r="BI929" i="10"/>
  <c r="F929" i="10" s="1"/>
  <c r="BI930" i="10"/>
  <c r="F930" i="10" s="1"/>
  <c r="BI931" i="10"/>
  <c r="F931" i="10" s="1"/>
  <c r="K931" i="10" s="1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H831" i="10"/>
  <c r="G16" i="9" s="1"/>
  <c r="G739" i="10"/>
  <c r="G740" i="10"/>
  <c r="G741" i="10"/>
  <c r="G742" i="10"/>
  <c r="G743" i="10"/>
  <c r="G744" i="10"/>
  <c r="G831" i="10" s="1"/>
  <c r="F16" i="9" s="1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F831" i="10"/>
  <c r="E16" i="9" s="1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H737" i="10"/>
  <c r="G15" i="9" s="1"/>
  <c r="F15" i="9"/>
  <c r="F737" i="10"/>
  <c r="E15" i="9" s="1"/>
  <c r="J15" i="9" s="1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H633" i="10"/>
  <c r="G14" i="9" s="1"/>
  <c r="F14" i="9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H587" i="10"/>
  <c r="G13" i="9" s="1"/>
  <c r="F13" i="9"/>
  <c r="F587" i="10"/>
  <c r="E13" i="9" s="1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H581" i="10"/>
  <c r="G12" i="9" s="1"/>
  <c r="F12" i="9"/>
  <c r="F581" i="10"/>
  <c r="E12" i="9" s="1"/>
  <c r="AO420" i="10"/>
  <c r="AO11" i="9" s="1"/>
  <c r="AN11" i="9"/>
  <c r="AM420" i="10"/>
  <c r="AM11" i="9" s="1"/>
  <c r="AL11" i="9"/>
  <c r="AK11" i="9"/>
  <c r="AJ11" i="9"/>
  <c r="AI11" i="9"/>
  <c r="AH11" i="9"/>
  <c r="AG11" i="9"/>
  <c r="AF353" i="10"/>
  <c r="G353" i="10" s="1"/>
  <c r="AF354" i="10"/>
  <c r="G354" i="10" s="1"/>
  <c r="AF355" i="10"/>
  <c r="G355" i="10" s="1"/>
  <c r="AF356" i="10"/>
  <c r="G356" i="10" s="1"/>
  <c r="AF357" i="10"/>
  <c r="G357" i="10"/>
  <c r="AF358" i="10"/>
  <c r="AF359" i="10"/>
  <c r="G359" i="10" s="1"/>
  <c r="AF360" i="10"/>
  <c r="AF361" i="10"/>
  <c r="AF362" i="10"/>
  <c r="AF363" i="10"/>
  <c r="AF364" i="10"/>
  <c r="AF365" i="10"/>
  <c r="G365" i="10" s="1"/>
  <c r="AF366" i="10"/>
  <c r="G366" i="10"/>
  <c r="AF367" i="10"/>
  <c r="G367" i="10" s="1"/>
  <c r="AF368" i="10"/>
  <c r="G368" i="10" s="1"/>
  <c r="AF369" i="10"/>
  <c r="G369" i="10" s="1"/>
  <c r="AF370" i="10"/>
  <c r="G370" i="10" s="1"/>
  <c r="AF371" i="10"/>
  <c r="G371" i="10" s="1"/>
  <c r="AF372" i="10"/>
  <c r="AF373" i="10"/>
  <c r="G373" i="10" s="1"/>
  <c r="AF374" i="10"/>
  <c r="AF375" i="10"/>
  <c r="G375" i="10" s="1"/>
  <c r="AF376" i="10"/>
  <c r="G376" i="10" s="1"/>
  <c r="AF377" i="10"/>
  <c r="G377" i="10" s="1"/>
  <c r="AF378" i="10"/>
  <c r="G378" i="10" s="1"/>
  <c r="AF379" i="10"/>
  <c r="AF380" i="10"/>
  <c r="AF381" i="10"/>
  <c r="G381" i="10" s="1"/>
  <c r="AF382" i="10"/>
  <c r="AF383" i="10"/>
  <c r="G383" i="10"/>
  <c r="AF384" i="10"/>
  <c r="G384" i="10" s="1"/>
  <c r="AF385" i="10"/>
  <c r="G385" i="10" s="1"/>
  <c r="AF386" i="10"/>
  <c r="AF387" i="10"/>
  <c r="AF388" i="10"/>
  <c r="G388" i="10" s="1"/>
  <c r="AF389" i="10"/>
  <c r="G389" i="10" s="1"/>
  <c r="AF390" i="10"/>
  <c r="G390" i="10" s="1"/>
  <c r="AF391" i="10"/>
  <c r="G391" i="10" s="1"/>
  <c r="AF392" i="10"/>
  <c r="AF393" i="10"/>
  <c r="AF394" i="10"/>
  <c r="AF395" i="10"/>
  <c r="G395" i="10" s="1"/>
  <c r="AF396" i="10"/>
  <c r="G396" i="10" s="1"/>
  <c r="AF397" i="10"/>
  <c r="G397" i="10" s="1"/>
  <c r="AF398" i="10"/>
  <c r="G398" i="10" s="1"/>
  <c r="AF399" i="10"/>
  <c r="G399" i="10" s="1"/>
  <c r="AF400" i="10"/>
  <c r="G400" i="10" s="1"/>
  <c r="AF401" i="10"/>
  <c r="AF402" i="10"/>
  <c r="AF403" i="10"/>
  <c r="G403" i="10" s="1"/>
  <c r="AF404" i="10"/>
  <c r="AF405" i="10"/>
  <c r="G405" i="10" s="1"/>
  <c r="AF406" i="10"/>
  <c r="G406" i="10" s="1"/>
  <c r="AF407" i="10"/>
  <c r="G407" i="10" s="1"/>
  <c r="AF408" i="10"/>
  <c r="G408" i="10" s="1"/>
  <c r="AF409" i="10"/>
  <c r="G409" i="10" s="1"/>
  <c r="AF410" i="10"/>
  <c r="G410" i="10" s="1"/>
  <c r="AF411" i="10"/>
  <c r="G411" i="10" s="1"/>
  <c r="AF412" i="10"/>
  <c r="AF413" i="10"/>
  <c r="G413" i="10" s="1"/>
  <c r="AF414" i="10"/>
  <c r="G414" i="10"/>
  <c r="AF415" i="10"/>
  <c r="G415" i="10" s="1"/>
  <c r="AF416" i="10"/>
  <c r="G416" i="10" s="1"/>
  <c r="AF417" i="10"/>
  <c r="G417" i="10" s="1"/>
  <c r="AF418" i="10"/>
  <c r="AF419" i="10"/>
  <c r="G419" i="10" s="1"/>
  <c r="AE11" i="9"/>
  <c r="AD11" i="9"/>
  <c r="AC11" i="9"/>
  <c r="AB11" i="9"/>
  <c r="AA11" i="9"/>
  <c r="Z420" i="10"/>
  <c r="Z11" i="9" s="1"/>
  <c r="Y11" i="9"/>
  <c r="X420" i="10"/>
  <c r="X11" i="9" s="1"/>
  <c r="W420" i="10"/>
  <c r="W11" i="9" s="1"/>
  <c r="V420" i="10"/>
  <c r="V11" i="9" s="1"/>
  <c r="U420" i="10"/>
  <c r="U11" i="9" s="1"/>
  <c r="T420" i="10"/>
  <c r="T11" i="9" s="1"/>
  <c r="S420" i="10"/>
  <c r="S11" i="9" s="1"/>
  <c r="H420" i="10"/>
  <c r="G11" i="9" s="1"/>
  <c r="G358" i="10"/>
  <c r="G360" i="10"/>
  <c r="G361" i="10"/>
  <c r="G362" i="10"/>
  <c r="G363" i="10"/>
  <c r="G364" i="10"/>
  <c r="G372" i="10"/>
  <c r="G374" i="10"/>
  <c r="G379" i="10"/>
  <c r="G380" i="10"/>
  <c r="G382" i="10"/>
  <c r="G386" i="10"/>
  <c r="G387" i="10"/>
  <c r="G392" i="10"/>
  <c r="G393" i="10"/>
  <c r="G394" i="10"/>
  <c r="G401" i="10"/>
  <c r="G402" i="10"/>
  <c r="G404" i="10"/>
  <c r="G412" i="10"/>
  <c r="G418" i="10"/>
  <c r="F420" i="10"/>
  <c r="E11" i="9" s="1"/>
  <c r="J11" i="9" s="1"/>
  <c r="AO10" i="9"/>
  <c r="AN10" i="9"/>
  <c r="AM10" i="9"/>
  <c r="AL10" i="9"/>
  <c r="AK10" i="9"/>
  <c r="AJ10" i="9"/>
  <c r="AI10" i="9"/>
  <c r="AH10" i="9"/>
  <c r="AG10" i="9"/>
  <c r="AF351" i="10"/>
  <c r="AF10" i="9"/>
  <c r="AE10" i="9"/>
  <c r="AD10" i="9"/>
  <c r="AC10" i="9"/>
  <c r="AB10" i="9"/>
  <c r="AA10" i="9"/>
  <c r="Z10" i="9"/>
  <c r="Y10" i="9"/>
  <c r="X10" i="9"/>
  <c r="W351" i="10"/>
  <c r="W10" i="9" s="1"/>
  <c r="V10" i="9"/>
  <c r="U351" i="10"/>
  <c r="U10" i="9" s="1"/>
  <c r="T351" i="10"/>
  <c r="T10" i="9" s="1"/>
  <c r="S351" i="10"/>
  <c r="S10" i="9" s="1"/>
  <c r="H351" i="10"/>
  <c r="G10" i="9"/>
  <c r="F10" i="9"/>
  <c r="F351" i="10"/>
  <c r="E10" i="9"/>
  <c r="J10" i="9" s="1"/>
  <c r="AO9" i="9"/>
  <c r="AN9" i="9"/>
  <c r="AM9" i="9"/>
  <c r="AM2" i="9"/>
  <c r="AM3" i="9"/>
  <c r="AM4" i="9"/>
  <c r="AM5" i="9"/>
  <c r="AM6" i="9"/>
  <c r="AM7" i="9"/>
  <c r="AM8" i="9"/>
  <c r="AL348" i="10"/>
  <c r="AL9" i="9" s="1"/>
  <c r="AK348" i="10"/>
  <c r="AK9" i="9"/>
  <c r="AJ348" i="10"/>
  <c r="AJ9" i="9" s="1"/>
  <c r="AI9" i="9"/>
  <c r="AH9" i="9"/>
  <c r="AG9" i="9"/>
  <c r="AF345" i="10"/>
  <c r="AF346" i="10"/>
  <c r="AF347" i="10"/>
  <c r="AE9" i="9"/>
  <c r="AD9" i="9"/>
  <c r="AC9" i="9"/>
  <c r="AB9" i="9"/>
  <c r="AA9" i="9"/>
  <c r="Z348" i="10"/>
  <c r="Z9" i="9" s="1"/>
  <c r="Y9" i="9"/>
  <c r="X348" i="10"/>
  <c r="X9" i="9" s="1"/>
  <c r="W348" i="10"/>
  <c r="W9" i="9" s="1"/>
  <c r="V348" i="10"/>
  <c r="V9" i="9"/>
  <c r="U348" i="10"/>
  <c r="U9" i="9"/>
  <c r="T348" i="10"/>
  <c r="T9" i="9" s="1"/>
  <c r="S348" i="10"/>
  <c r="S9" i="9" s="1"/>
  <c r="H348" i="10"/>
  <c r="G9" i="9" s="1"/>
  <c r="F9" i="9"/>
  <c r="F345" i="10"/>
  <c r="F346" i="10"/>
  <c r="AO8" i="9"/>
  <c r="AN8" i="9"/>
  <c r="AL8" i="9"/>
  <c r="AK8" i="9"/>
  <c r="AJ8" i="9"/>
  <c r="AI8" i="9"/>
  <c r="AH8" i="9"/>
  <c r="AE8" i="9"/>
  <c r="AD8" i="9"/>
  <c r="AC8" i="9"/>
  <c r="AB8" i="9"/>
  <c r="AA8" i="9"/>
  <c r="Z8" i="9"/>
  <c r="Y8" i="9"/>
  <c r="X8" i="9"/>
  <c r="W8" i="9"/>
  <c r="V8" i="9"/>
  <c r="AO7" i="9"/>
  <c r="AN7" i="9"/>
  <c r="AL7" i="9"/>
  <c r="AK7" i="9"/>
  <c r="AJ7" i="9"/>
  <c r="AI7" i="9"/>
  <c r="AH7" i="9"/>
  <c r="AG7" i="9"/>
  <c r="AE7" i="9"/>
  <c r="AD7" i="9"/>
  <c r="AC7" i="9"/>
  <c r="AB7" i="9"/>
  <c r="AA7" i="9"/>
  <c r="Z7" i="9"/>
  <c r="Y7" i="9"/>
  <c r="AO6" i="9"/>
  <c r="AN6" i="9"/>
  <c r="AL6" i="9"/>
  <c r="AK6" i="9"/>
  <c r="AJ6" i="9"/>
  <c r="AI6" i="9"/>
  <c r="AH6" i="9"/>
  <c r="AG6" i="9"/>
  <c r="AF267" i="10"/>
  <c r="AF6" i="9" s="1"/>
  <c r="AE6" i="9"/>
  <c r="AD6" i="9"/>
  <c r="AC267" i="10"/>
  <c r="AC6" i="9" s="1"/>
  <c r="AB6" i="9"/>
  <c r="AA6" i="9"/>
  <c r="Z6" i="9"/>
  <c r="Y267" i="10"/>
  <c r="Y6" i="9"/>
  <c r="X6" i="9"/>
  <c r="W267" i="10"/>
  <c r="W6" i="9" s="1"/>
  <c r="V267" i="10"/>
  <c r="V6" i="9" s="1"/>
  <c r="U267" i="10"/>
  <c r="U6" i="9" s="1"/>
  <c r="T267" i="10"/>
  <c r="T6" i="9"/>
  <c r="S267" i="10"/>
  <c r="S6" i="9" s="1"/>
  <c r="BK209" i="10"/>
  <c r="H209" i="10" s="1"/>
  <c r="BK210" i="10"/>
  <c r="H210" i="10" s="1"/>
  <c r="BK211" i="10"/>
  <c r="H211" i="10"/>
  <c r="BK212" i="10"/>
  <c r="H212" i="10" s="1"/>
  <c r="BK213" i="10"/>
  <c r="H213" i="10" s="1"/>
  <c r="BK214" i="10"/>
  <c r="H214" i="10" s="1"/>
  <c r="BK215" i="10"/>
  <c r="H215" i="10" s="1"/>
  <c r="BK216" i="10"/>
  <c r="H216" i="10" s="1"/>
  <c r="BK217" i="10"/>
  <c r="H217" i="10" s="1"/>
  <c r="BK218" i="10"/>
  <c r="H218" i="10" s="1"/>
  <c r="BK219" i="10"/>
  <c r="H219" i="10" s="1"/>
  <c r="BK220" i="10"/>
  <c r="H220" i="10" s="1"/>
  <c r="BK221" i="10"/>
  <c r="H221" i="10" s="1"/>
  <c r="BK222" i="10"/>
  <c r="H222" i="10" s="1"/>
  <c r="BK223" i="10"/>
  <c r="H223" i="10" s="1"/>
  <c r="BK224" i="10"/>
  <c r="H224" i="10" s="1"/>
  <c r="BK225" i="10"/>
  <c r="BK226" i="10"/>
  <c r="H226" i="10" s="1"/>
  <c r="BK227" i="10"/>
  <c r="H227" i="10" s="1"/>
  <c r="BK228" i="10"/>
  <c r="H228" i="10" s="1"/>
  <c r="BK229" i="10"/>
  <c r="H229" i="10" s="1"/>
  <c r="BK230" i="10"/>
  <c r="H230" i="10" s="1"/>
  <c r="BK231" i="10"/>
  <c r="H231" i="10" s="1"/>
  <c r="BK232" i="10"/>
  <c r="H232" i="10" s="1"/>
  <c r="BK233" i="10"/>
  <c r="H233" i="10" s="1"/>
  <c r="BK234" i="10"/>
  <c r="H234" i="10" s="1"/>
  <c r="BK235" i="10"/>
  <c r="H235" i="10" s="1"/>
  <c r="BK236" i="10"/>
  <c r="H236" i="10" s="1"/>
  <c r="BK237" i="10"/>
  <c r="H237" i="10" s="1"/>
  <c r="BK238" i="10"/>
  <c r="H238" i="10" s="1"/>
  <c r="BK239" i="10"/>
  <c r="H239" i="10" s="1"/>
  <c r="BK240" i="10"/>
  <c r="H240" i="10" s="1"/>
  <c r="BK241" i="10"/>
  <c r="H241" i="10" s="1"/>
  <c r="BK242" i="10"/>
  <c r="H242" i="10" s="1"/>
  <c r="BK243" i="10"/>
  <c r="H243" i="10" s="1"/>
  <c r="BK244" i="10"/>
  <c r="H244" i="10" s="1"/>
  <c r="BK245" i="10"/>
  <c r="H245" i="10" s="1"/>
  <c r="BK246" i="10"/>
  <c r="H246" i="10" s="1"/>
  <c r="BK247" i="10"/>
  <c r="H247" i="10" s="1"/>
  <c r="BK248" i="10"/>
  <c r="H248" i="10" s="1"/>
  <c r="BK249" i="10"/>
  <c r="H249" i="10" s="1"/>
  <c r="BK250" i="10"/>
  <c r="H250" i="10" s="1"/>
  <c r="BK251" i="10"/>
  <c r="H251" i="10" s="1"/>
  <c r="BK252" i="10"/>
  <c r="H252" i="10" s="1"/>
  <c r="BK253" i="10"/>
  <c r="H253" i="10" s="1"/>
  <c r="BK254" i="10"/>
  <c r="H254" i="10" s="1"/>
  <c r="BK255" i="10"/>
  <c r="H255" i="10" s="1"/>
  <c r="BK256" i="10"/>
  <c r="H256" i="10" s="1"/>
  <c r="BK257" i="10"/>
  <c r="H257" i="10" s="1"/>
  <c r="BK258" i="10"/>
  <c r="H258" i="10" s="1"/>
  <c r="BK259" i="10"/>
  <c r="H259" i="10" s="1"/>
  <c r="BK260" i="10"/>
  <c r="H260" i="10" s="1"/>
  <c r="BK261" i="10"/>
  <c r="H261" i="10" s="1"/>
  <c r="BK262" i="10"/>
  <c r="H262" i="10" s="1"/>
  <c r="BK263" i="10"/>
  <c r="H263" i="10" s="1"/>
  <c r="BK264" i="10"/>
  <c r="H264" i="10" s="1"/>
  <c r="BK265" i="10"/>
  <c r="H265" i="10" s="1"/>
  <c r="BK266" i="10"/>
  <c r="H266" i="10" s="1"/>
  <c r="F6" i="9"/>
  <c r="F209" i="10"/>
  <c r="K209" i="10" s="1"/>
  <c r="F210" i="10"/>
  <c r="K210" i="10" s="1"/>
  <c r="F211" i="10"/>
  <c r="K211" i="10" s="1"/>
  <c r="F212" i="10"/>
  <c r="F213" i="10"/>
  <c r="F214" i="10"/>
  <c r="F215" i="10"/>
  <c r="F216" i="10"/>
  <c r="K216" i="10" s="1"/>
  <c r="F217" i="10"/>
  <c r="K217" i="10" s="1"/>
  <c r="F218" i="10"/>
  <c r="K218" i="10" s="1"/>
  <c r="F219" i="10"/>
  <c r="K219" i="10" s="1"/>
  <c r="F220" i="10"/>
  <c r="F221" i="10"/>
  <c r="F222" i="10"/>
  <c r="F223" i="10"/>
  <c r="F224" i="10"/>
  <c r="K224" i="10" s="1"/>
  <c r="F225" i="10"/>
  <c r="K225" i="10" s="1"/>
  <c r="F226" i="10"/>
  <c r="K226" i="10" s="1"/>
  <c r="F227" i="10"/>
  <c r="K227" i="10" s="1"/>
  <c r="F228" i="10"/>
  <c r="F229" i="10"/>
  <c r="F230" i="10"/>
  <c r="F231" i="10"/>
  <c r="F232" i="10"/>
  <c r="K232" i="10" s="1"/>
  <c r="F233" i="10"/>
  <c r="K233" i="10" s="1"/>
  <c r="F234" i="10"/>
  <c r="K234" i="10" s="1"/>
  <c r="F235" i="10"/>
  <c r="K235" i="10" s="1"/>
  <c r="F236" i="10"/>
  <c r="F237" i="10"/>
  <c r="F238" i="10"/>
  <c r="F239" i="10"/>
  <c r="F240" i="10"/>
  <c r="F241" i="10"/>
  <c r="K241" i="10" s="1"/>
  <c r="F242" i="10"/>
  <c r="K242" i="10" s="1"/>
  <c r="F243" i="10"/>
  <c r="K243" i="10" s="1"/>
  <c r="F244" i="10"/>
  <c r="F245" i="10"/>
  <c r="F246" i="10"/>
  <c r="F247" i="10"/>
  <c r="F248" i="10"/>
  <c r="F249" i="10"/>
  <c r="K249" i="10" s="1"/>
  <c r="F250" i="10"/>
  <c r="K250" i="10" s="1"/>
  <c r="F251" i="10"/>
  <c r="K251" i="10" s="1"/>
  <c r="F252" i="10"/>
  <c r="F253" i="10"/>
  <c r="F254" i="10"/>
  <c r="F255" i="10"/>
  <c r="F256" i="10"/>
  <c r="K256" i="10" s="1"/>
  <c r="F257" i="10"/>
  <c r="K257" i="10" s="1"/>
  <c r="F258" i="10"/>
  <c r="K258" i="10" s="1"/>
  <c r="F259" i="10"/>
  <c r="K259" i="10" s="1"/>
  <c r="F260" i="10"/>
  <c r="F261" i="10"/>
  <c r="F262" i="10"/>
  <c r="F263" i="10"/>
  <c r="F264" i="10"/>
  <c r="K264" i="10" s="1"/>
  <c r="F265" i="10"/>
  <c r="K265" i="10" s="1"/>
  <c r="F266" i="10"/>
  <c r="K266" i="10" s="1"/>
  <c r="AO5" i="9"/>
  <c r="AN5" i="9"/>
  <c r="AN2" i="9"/>
  <c r="AN3" i="9"/>
  <c r="AN4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H207" i="10"/>
  <c r="G5" i="9"/>
  <c r="F5" i="9"/>
  <c r="F207" i="10"/>
  <c r="E5" i="9" s="1"/>
  <c r="AO4" i="9"/>
  <c r="AL4" i="9"/>
  <c r="AK4" i="9"/>
  <c r="AJ4" i="9"/>
  <c r="AI4" i="9"/>
  <c r="AH4" i="9"/>
  <c r="AG130" i="10"/>
  <c r="AG4" i="9" s="1"/>
  <c r="AF130" i="10"/>
  <c r="AF4" i="9" s="1"/>
  <c r="AE4" i="9"/>
  <c r="AD4" i="9"/>
  <c r="AC4" i="9"/>
  <c r="AB4" i="9"/>
  <c r="AA4" i="9"/>
  <c r="Z4" i="9"/>
  <c r="Y4" i="9"/>
  <c r="X4" i="9"/>
  <c r="W130" i="10"/>
  <c r="W4" i="9" s="1"/>
  <c r="V130" i="10"/>
  <c r="V4" i="9" s="1"/>
  <c r="U4" i="9"/>
  <c r="T130" i="10"/>
  <c r="T4" i="9"/>
  <c r="S130" i="10"/>
  <c r="S4" i="9"/>
  <c r="H130" i="10"/>
  <c r="G4" i="9" s="1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BI115" i="10"/>
  <c r="F115" i="10" s="1"/>
  <c r="BI116" i="10"/>
  <c r="F116" i="10" s="1"/>
  <c r="BI117" i="10"/>
  <c r="F117" i="10"/>
  <c r="BI118" i="10"/>
  <c r="F118" i="10"/>
  <c r="BI119" i="10"/>
  <c r="F119" i="10" s="1"/>
  <c r="K119" i="10" s="1"/>
  <c r="BI120" i="10"/>
  <c r="F120" i="10" s="1"/>
  <c r="BI121" i="10"/>
  <c r="F121" i="10" s="1"/>
  <c r="BI122" i="10"/>
  <c r="F122" i="10" s="1"/>
  <c r="BI123" i="10"/>
  <c r="F123" i="10" s="1"/>
  <c r="BI124" i="10"/>
  <c r="F124" i="10" s="1"/>
  <c r="BI125" i="10"/>
  <c r="F125" i="10" s="1"/>
  <c r="BI126" i="10"/>
  <c r="F126" i="10" s="1"/>
  <c r="BI127" i="10"/>
  <c r="F127" i="10" s="1"/>
  <c r="BI128" i="10"/>
  <c r="F128" i="10" s="1"/>
  <c r="BI129" i="10"/>
  <c r="F129" i="10" s="1"/>
  <c r="K129" i="10" s="1"/>
  <c r="AO3" i="9"/>
  <c r="AL3" i="9"/>
  <c r="AL2" i="9"/>
  <c r="AK3" i="9"/>
  <c r="AJ3" i="9"/>
  <c r="AI113" i="10"/>
  <c r="AI3" i="9" s="1"/>
  <c r="AI2" i="9"/>
  <c r="AH3" i="9"/>
  <c r="AG3" i="9"/>
  <c r="AF113" i="10"/>
  <c r="AF3" i="9" s="1"/>
  <c r="AE113" i="10"/>
  <c r="AE3" i="9" s="1"/>
  <c r="AE2" i="9"/>
  <c r="AD113" i="10"/>
  <c r="AD3" i="9" s="1"/>
  <c r="AD2" i="9"/>
  <c r="AC3" i="9"/>
  <c r="AB3" i="9"/>
  <c r="AA3" i="9"/>
  <c r="Z3" i="9"/>
  <c r="Y3" i="9"/>
  <c r="Y2" i="9"/>
  <c r="X113" i="10"/>
  <c r="X3" i="9" s="1"/>
  <c r="X2" i="9"/>
  <c r="W113" i="10"/>
  <c r="W3" i="9" s="1"/>
  <c r="V113" i="10"/>
  <c r="V3" i="9" s="1"/>
  <c r="U113" i="10"/>
  <c r="U3" i="9"/>
  <c r="T113" i="10"/>
  <c r="T3" i="9" s="1"/>
  <c r="S113" i="10"/>
  <c r="S3" i="9" s="1"/>
  <c r="H113" i="10"/>
  <c r="G3" i="9" s="1"/>
  <c r="F3" i="9"/>
  <c r="F72" i="10"/>
  <c r="F73" i="10"/>
  <c r="F74" i="10"/>
  <c r="F113" i="10" s="1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AO2" i="9"/>
  <c r="AK2" i="9"/>
  <c r="AJ2" i="9"/>
  <c r="AH2" i="9"/>
  <c r="AG2" i="9"/>
  <c r="AF2" i="9"/>
  <c r="AC2" i="9"/>
  <c r="AB2" i="9"/>
  <c r="AA2" i="9"/>
  <c r="Z2" i="9"/>
  <c r="W2" i="9"/>
  <c r="V2" i="9"/>
  <c r="U2" i="9"/>
  <c r="T2" i="9"/>
  <c r="S2" i="9"/>
  <c r="H70" i="10"/>
  <c r="G2" i="9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BI3" i="10"/>
  <c r="F3" i="10" s="1"/>
  <c r="BI4" i="10"/>
  <c r="F4" i="10" s="1"/>
  <c r="BI5" i="10"/>
  <c r="F5" i="10" s="1"/>
  <c r="BI6" i="10"/>
  <c r="F6" i="10" s="1"/>
  <c r="BI7" i="10"/>
  <c r="F7" i="10" s="1"/>
  <c r="BI8" i="10"/>
  <c r="F8" i="10"/>
  <c r="BI9" i="10"/>
  <c r="F9" i="10" s="1"/>
  <c r="K9" i="10" s="1"/>
  <c r="BI10" i="10"/>
  <c r="F10" i="10" s="1"/>
  <c r="BI11" i="10"/>
  <c r="F11" i="10" s="1"/>
  <c r="BI12" i="10"/>
  <c r="F12" i="10" s="1"/>
  <c r="BI13" i="10"/>
  <c r="F13" i="10" s="1"/>
  <c r="K13" i="10" s="1"/>
  <c r="BI14" i="10"/>
  <c r="F14" i="10" s="1"/>
  <c r="BI15" i="10"/>
  <c r="F15" i="10" s="1"/>
  <c r="BI16" i="10"/>
  <c r="F16" i="10" s="1"/>
  <c r="BI17" i="10"/>
  <c r="F17" i="10" s="1"/>
  <c r="BI18" i="10"/>
  <c r="F18" i="10" s="1"/>
  <c r="BI19" i="10"/>
  <c r="F19" i="10" s="1"/>
  <c r="BI20" i="10"/>
  <c r="F20" i="10" s="1"/>
  <c r="K20" i="10" s="1"/>
  <c r="BI21" i="10"/>
  <c r="F21" i="10" s="1"/>
  <c r="BI22" i="10"/>
  <c r="F22" i="10" s="1"/>
  <c r="BI23" i="10"/>
  <c r="F23" i="10" s="1"/>
  <c r="BI24" i="10"/>
  <c r="F24" i="10"/>
  <c r="BI25" i="10"/>
  <c r="F25" i="10" s="1"/>
  <c r="K25" i="10" s="1"/>
  <c r="BI26" i="10"/>
  <c r="F26" i="10" s="1"/>
  <c r="BI27" i="10"/>
  <c r="F27" i="10" s="1"/>
  <c r="BI28" i="10"/>
  <c r="F28" i="10" s="1"/>
  <c r="BI29" i="10"/>
  <c r="F29" i="10" s="1"/>
  <c r="K29" i="10" s="1"/>
  <c r="BI30" i="10"/>
  <c r="F30" i="10" s="1"/>
  <c r="BI31" i="10"/>
  <c r="F31" i="10" s="1"/>
  <c r="BI32" i="10"/>
  <c r="F32" i="10" s="1"/>
  <c r="BI33" i="10"/>
  <c r="F33" i="10" s="1"/>
  <c r="K33" i="10" s="1"/>
  <c r="BI34" i="10"/>
  <c r="F34" i="10" s="1"/>
  <c r="BI35" i="10"/>
  <c r="F35" i="10" s="1"/>
  <c r="BI36" i="10"/>
  <c r="F36" i="10" s="1"/>
  <c r="K36" i="10" s="1"/>
  <c r="BI37" i="10"/>
  <c r="F37" i="10" s="1"/>
  <c r="BI38" i="10"/>
  <c r="F38" i="10" s="1"/>
  <c r="BI39" i="10"/>
  <c r="F39" i="10" s="1"/>
  <c r="BI40" i="10"/>
  <c r="F40" i="10"/>
  <c r="BI41" i="10"/>
  <c r="F41" i="10" s="1"/>
  <c r="K41" i="10" s="1"/>
  <c r="BI42" i="10"/>
  <c r="F42" i="10" s="1"/>
  <c r="BI43" i="10"/>
  <c r="F43" i="10" s="1"/>
  <c r="BI44" i="10"/>
  <c r="F44" i="10" s="1"/>
  <c r="BI45" i="10"/>
  <c r="F45" i="10" s="1"/>
  <c r="K45" i="10" s="1"/>
  <c r="BI46" i="10"/>
  <c r="F46" i="10" s="1"/>
  <c r="BI47" i="10"/>
  <c r="F47" i="10" s="1"/>
  <c r="BI48" i="10"/>
  <c r="F48" i="10" s="1"/>
  <c r="BI49" i="10"/>
  <c r="F49" i="10" s="1"/>
  <c r="BI50" i="10"/>
  <c r="F50" i="10" s="1"/>
  <c r="BI51" i="10"/>
  <c r="F51" i="10" s="1"/>
  <c r="BI52" i="10"/>
  <c r="F52" i="10" s="1"/>
  <c r="K52" i="10" s="1"/>
  <c r="BI53" i="10"/>
  <c r="F53" i="10" s="1"/>
  <c r="BI54" i="10"/>
  <c r="F54" i="10" s="1"/>
  <c r="BI55" i="10"/>
  <c r="F55" i="10" s="1"/>
  <c r="BI56" i="10"/>
  <c r="F56" i="10" s="1"/>
  <c r="K56" i="10" s="1"/>
  <c r="BI57" i="10"/>
  <c r="F57" i="10" s="1"/>
  <c r="K57" i="10" s="1"/>
  <c r="BI58" i="10"/>
  <c r="F58" i="10" s="1"/>
  <c r="BI59" i="10"/>
  <c r="F59" i="10" s="1"/>
  <c r="BI60" i="10"/>
  <c r="F60" i="10" s="1"/>
  <c r="BI61" i="10"/>
  <c r="F61" i="10" s="1"/>
  <c r="K61" i="10" s="1"/>
  <c r="BI62" i="10"/>
  <c r="F62" i="10"/>
  <c r="BI63" i="10"/>
  <c r="F63" i="10" s="1"/>
  <c r="BI64" i="10"/>
  <c r="F64" i="10" s="1"/>
  <c r="K64" i="10" s="1"/>
  <c r="BI65" i="10"/>
  <c r="F65" i="10" s="1"/>
  <c r="BI66" i="10"/>
  <c r="F66" i="10" s="1"/>
  <c r="K66" i="10" s="1"/>
  <c r="BI67" i="10"/>
  <c r="F67" i="10" s="1"/>
  <c r="BI68" i="10"/>
  <c r="F68" i="10" s="1"/>
  <c r="BI69" i="10"/>
  <c r="F69" i="10" s="1"/>
  <c r="K69" i="10" s="1"/>
  <c r="J2069" i="10"/>
  <c r="J2068" i="10"/>
  <c r="J2067" i="10"/>
  <c r="J2066" i="10"/>
  <c r="J2065" i="10"/>
  <c r="J2064" i="10"/>
  <c r="J2063" i="10"/>
  <c r="J2062" i="10"/>
  <c r="J2061" i="10"/>
  <c r="J2060" i="10"/>
  <c r="J2059" i="10"/>
  <c r="J2058" i="10"/>
  <c r="J2057" i="10"/>
  <c r="J2056" i="10"/>
  <c r="J2055" i="10"/>
  <c r="J2054" i="10"/>
  <c r="J2053" i="10"/>
  <c r="J2052" i="10"/>
  <c r="J2051" i="10"/>
  <c r="J2050" i="10"/>
  <c r="J2049" i="10"/>
  <c r="J2048" i="10"/>
  <c r="J2047" i="10"/>
  <c r="J2046" i="10"/>
  <c r="J2045" i="10"/>
  <c r="J2044" i="10"/>
  <c r="J2043" i="10"/>
  <c r="J2042" i="10"/>
  <c r="J2041" i="10"/>
  <c r="J2040" i="10"/>
  <c r="J2039" i="10"/>
  <c r="J2038" i="10"/>
  <c r="J2037" i="10"/>
  <c r="J2036" i="10"/>
  <c r="J2035" i="10"/>
  <c r="J2034" i="10"/>
  <c r="J2033" i="10"/>
  <c r="J2032" i="10"/>
  <c r="J2031" i="10"/>
  <c r="J2030" i="10"/>
  <c r="J2029" i="10"/>
  <c r="J2028" i="10"/>
  <c r="J2027" i="10"/>
  <c r="J2026" i="10"/>
  <c r="J2025" i="10"/>
  <c r="J2024" i="10"/>
  <c r="J2023" i="10"/>
  <c r="J2022" i="10"/>
  <c r="J2021" i="10"/>
  <c r="J2020" i="10"/>
  <c r="J2019" i="10"/>
  <c r="J2018" i="10"/>
  <c r="J2017" i="10"/>
  <c r="J2016" i="10"/>
  <c r="J2015" i="10"/>
  <c r="J2014" i="10"/>
  <c r="J2013" i="10"/>
  <c r="J2012" i="10"/>
  <c r="J2011" i="10"/>
  <c r="J2010" i="10"/>
  <c r="J2009" i="10"/>
  <c r="J2008" i="10"/>
  <c r="J2007" i="10"/>
  <c r="J2006" i="10"/>
  <c r="J2005" i="10"/>
  <c r="J2004" i="10"/>
  <c r="J2003" i="10"/>
  <c r="J2002" i="10"/>
  <c r="J2001" i="10"/>
  <c r="J2000" i="10"/>
  <c r="J1999" i="10"/>
  <c r="J1998" i="10"/>
  <c r="J1997" i="10"/>
  <c r="J1996" i="10"/>
  <c r="J1995" i="10"/>
  <c r="J1994" i="10"/>
  <c r="J1993" i="10"/>
  <c r="J1992" i="10"/>
  <c r="J1991" i="10"/>
  <c r="J1990" i="10"/>
  <c r="J1989" i="10"/>
  <c r="J1988" i="10"/>
  <c r="J1987" i="10"/>
  <c r="J1986" i="10"/>
  <c r="J1985" i="10"/>
  <c r="J1984" i="10"/>
  <c r="J1983" i="10"/>
  <c r="J1982" i="10"/>
  <c r="J1981" i="10"/>
  <c r="J1980" i="10"/>
  <c r="J1979" i="10"/>
  <c r="J1978" i="10"/>
  <c r="J1977" i="10"/>
  <c r="J1976" i="10"/>
  <c r="J1975" i="10"/>
  <c r="J1974" i="10"/>
  <c r="J1973" i="10"/>
  <c r="J1972" i="10"/>
  <c r="J1971" i="10"/>
  <c r="J2070" i="10"/>
  <c r="J2525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3060" i="10"/>
  <c r="J3059" i="10"/>
  <c r="J3058" i="10"/>
  <c r="J3057" i="10"/>
  <c r="J3056" i="10"/>
  <c r="J3055" i="10"/>
  <c r="J3054" i="10"/>
  <c r="J3053" i="10"/>
  <c r="J3052" i="10"/>
  <c r="J3051" i="10"/>
  <c r="J3050" i="10"/>
  <c r="J3049" i="10"/>
  <c r="J3048" i="10"/>
  <c r="J3047" i="10"/>
  <c r="J3046" i="10"/>
  <c r="J3045" i="10"/>
  <c r="J3044" i="10"/>
  <c r="J3043" i="10"/>
  <c r="J3042" i="10"/>
  <c r="J3041" i="10"/>
  <c r="J3040" i="10"/>
  <c r="J3039" i="10"/>
  <c r="J3038" i="10"/>
  <c r="J3037" i="10"/>
  <c r="J3036" i="10"/>
  <c r="J3035" i="10"/>
  <c r="J3034" i="10"/>
  <c r="J3033" i="10"/>
  <c r="J3032" i="10"/>
  <c r="J3031" i="10"/>
  <c r="J3030" i="10"/>
  <c r="J3029" i="10"/>
  <c r="J3028" i="10"/>
  <c r="J3027" i="10"/>
  <c r="J3026" i="10"/>
  <c r="J3025" i="10"/>
  <c r="J3024" i="10"/>
  <c r="J3023" i="10"/>
  <c r="J3022" i="10"/>
  <c r="J3021" i="10"/>
  <c r="J3020" i="10"/>
  <c r="J3019" i="10"/>
  <c r="J3018" i="10"/>
  <c r="J3017" i="10"/>
  <c r="J3016" i="10"/>
  <c r="J3015" i="10"/>
  <c r="J3014" i="10"/>
  <c r="J3013" i="10"/>
  <c r="J3012" i="10"/>
  <c r="J3011" i="10"/>
  <c r="J3010" i="10"/>
  <c r="J3009" i="10"/>
  <c r="J3008" i="10"/>
  <c r="J3007" i="10"/>
  <c r="J3006" i="10"/>
  <c r="J3005" i="10"/>
  <c r="J3004" i="10"/>
  <c r="J3003" i="10"/>
  <c r="J3002" i="10"/>
  <c r="J3001" i="10"/>
  <c r="J3000" i="10"/>
  <c r="J2999" i="10"/>
  <c r="J2998" i="10"/>
  <c r="J2997" i="10"/>
  <c r="J2996" i="10"/>
  <c r="J2995" i="10"/>
  <c r="J2994" i="10"/>
  <c r="J2993" i="10"/>
  <c r="J2992" i="10"/>
  <c r="J2991" i="10"/>
  <c r="J2990" i="10"/>
  <c r="J2989" i="10"/>
  <c r="J2988" i="10"/>
  <c r="J2987" i="10"/>
  <c r="J2986" i="10"/>
  <c r="J2985" i="10"/>
  <c r="J2984" i="10"/>
  <c r="J2983" i="10"/>
  <c r="J2982" i="10"/>
  <c r="J2981" i="10"/>
  <c r="J2980" i="10"/>
  <c r="J2979" i="10"/>
  <c r="J2978" i="10"/>
  <c r="J2977" i="10"/>
  <c r="J2976" i="10"/>
  <c r="J2975" i="10"/>
  <c r="J2974" i="10"/>
  <c r="J2973" i="10"/>
  <c r="J2972" i="10"/>
  <c r="J2971" i="10"/>
  <c r="J2970" i="10"/>
  <c r="J2969" i="10"/>
  <c r="J2968" i="10"/>
  <c r="J2967" i="10"/>
  <c r="J2966" i="10"/>
  <c r="J2965" i="10"/>
  <c r="J2964" i="10"/>
  <c r="J2963" i="10"/>
  <c r="J2962" i="10"/>
  <c r="J2961" i="10"/>
  <c r="J2960" i="10"/>
  <c r="J2959" i="10"/>
  <c r="J2958" i="10"/>
  <c r="J2957" i="10"/>
  <c r="J2956" i="10"/>
  <c r="J2955" i="10"/>
  <c r="J2954" i="10"/>
  <c r="J2953" i="10"/>
  <c r="J2952" i="10"/>
  <c r="J2951" i="10"/>
  <c r="J2950" i="10"/>
  <c r="J2949" i="10"/>
  <c r="J2948" i="10"/>
  <c r="J2947" i="10"/>
  <c r="J2946" i="10"/>
  <c r="J2945" i="10"/>
  <c r="J2944" i="10"/>
  <c r="J2943" i="10"/>
  <c r="J2942" i="10"/>
  <c r="J2941" i="10"/>
  <c r="J2940" i="10"/>
  <c r="J2939" i="10"/>
  <c r="J2938" i="10"/>
  <c r="J2937" i="10"/>
  <c r="J2936" i="10"/>
  <c r="J2935" i="10"/>
  <c r="J2934" i="10"/>
  <c r="J2933" i="10"/>
  <c r="J2932" i="10"/>
  <c r="J2931" i="10"/>
  <c r="J2930" i="10"/>
  <c r="J2929" i="10"/>
  <c r="J2928" i="10"/>
  <c r="BK2980" i="10"/>
  <c r="BI830" i="10"/>
  <c r="BI829" i="10"/>
  <c r="BI828" i="10"/>
  <c r="BI827" i="10"/>
  <c r="BI826" i="10"/>
  <c r="BI825" i="10"/>
  <c r="BI824" i="10"/>
  <c r="BI823" i="10"/>
  <c r="BI822" i="10"/>
  <c r="BI821" i="10"/>
  <c r="BI820" i="10"/>
  <c r="BI819" i="10"/>
  <c r="BI818" i="10"/>
  <c r="BI817" i="10"/>
  <c r="BI816" i="10"/>
  <c r="BI815" i="10"/>
  <c r="BI814" i="10"/>
  <c r="BI813" i="10"/>
  <c r="BI812" i="10"/>
  <c r="BI811" i="10"/>
  <c r="BI810" i="10"/>
  <c r="BI809" i="10"/>
  <c r="BI808" i="10"/>
  <c r="BI807" i="10"/>
  <c r="BI806" i="10"/>
  <c r="BI805" i="10"/>
  <c r="BI804" i="10"/>
  <c r="BI803" i="10"/>
  <c r="BI802" i="10"/>
  <c r="BI801" i="10"/>
  <c r="BI800" i="10"/>
  <c r="BI799" i="10"/>
  <c r="BI798" i="10"/>
  <c r="BI797" i="10"/>
  <c r="BI796" i="10"/>
  <c r="BI795" i="10"/>
  <c r="BI794" i="10"/>
  <c r="BI793" i="10"/>
  <c r="BI792" i="10"/>
  <c r="BI791" i="10"/>
  <c r="BI790" i="10"/>
  <c r="BI789" i="10"/>
  <c r="BI788" i="10"/>
  <c r="BI787" i="10"/>
  <c r="BI786" i="10"/>
  <c r="BI785" i="10"/>
  <c r="BI784" i="10"/>
  <c r="BI783" i="10"/>
  <c r="BI782" i="10"/>
  <c r="BI781" i="10"/>
  <c r="BI780" i="10"/>
  <c r="BI779" i="10"/>
  <c r="BI778" i="10"/>
  <c r="BI777" i="10"/>
  <c r="BI776" i="10"/>
  <c r="BI775" i="10"/>
  <c r="BI774" i="10"/>
  <c r="BI773" i="10"/>
  <c r="BI772" i="10"/>
  <c r="BI771" i="10"/>
  <c r="BI770" i="10"/>
  <c r="BI769" i="10"/>
  <c r="BI768" i="10"/>
  <c r="BI767" i="10"/>
  <c r="BI766" i="10"/>
  <c r="BI765" i="10"/>
  <c r="BI764" i="10"/>
  <c r="BI763" i="10"/>
  <c r="BI762" i="10"/>
  <c r="BI761" i="10"/>
  <c r="BI760" i="10"/>
  <c r="BI759" i="10"/>
  <c r="BI758" i="10"/>
  <c r="BI757" i="10"/>
  <c r="BI756" i="10"/>
  <c r="BI755" i="10"/>
  <c r="BI754" i="10"/>
  <c r="BI753" i="10"/>
  <c r="BI752" i="10"/>
  <c r="BI751" i="10"/>
  <c r="BI750" i="10"/>
  <c r="BI749" i="10"/>
  <c r="BI748" i="10"/>
  <c r="BI747" i="10"/>
  <c r="BI746" i="10"/>
  <c r="BI745" i="10"/>
  <c r="BI744" i="10"/>
  <c r="BI743" i="10"/>
  <c r="BI742" i="10"/>
  <c r="BI741" i="10"/>
  <c r="BI740" i="10"/>
  <c r="BI739" i="10"/>
  <c r="BH831" i="10"/>
  <c r="BI831" i="10" s="1"/>
  <c r="BG831" i="10"/>
  <c r="BK814" i="10"/>
  <c r="BJ814" i="10" s="1"/>
  <c r="BL591" i="10"/>
  <c r="BL589" i="10"/>
  <c r="BL590" i="10"/>
  <c r="BL592" i="10"/>
  <c r="BL593" i="10"/>
  <c r="BL594" i="10"/>
  <c r="BL595" i="10"/>
  <c r="BL596" i="10"/>
  <c r="BL597" i="10"/>
  <c r="BL598" i="10"/>
  <c r="BL599" i="10"/>
  <c r="BL600" i="10"/>
  <c r="BL601" i="10"/>
  <c r="BL602" i="10"/>
  <c r="BL603" i="10"/>
  <c r="BL604" i="10"/>
  <c r="BL605" i="10"/>
  <c r="BL606" i="10"/>
  <c r="BL607" i="10"/>
  <c r="BL608" i="10"/>
  <c r="BL609" i="10"/>
  <c r="BL610" i="10"/>
  <c r="BL611" i="10"/>
  <c r="BL612" i="10"/>
  <c r="BL613" i="10"/>
  <c r="BL614" i="10"/>
  <c r="BL615" i="10"/>
  <c r="BL616" i="10"/>
  <c r="BL617" i="10"/>
  <c r="BL618" i="10"/>
  <c r="BL619" i="10"/>
  <c r="BL620" i="10"/>
  <c r="BL621" i="10"/>
  <c r="BL622" i="10"/>
  <c r="BL623" i="10"/>
  <c r="BL624" i="10"/>
  <c r="BL625" i="10"/>
  <c r="BL626" i="10"/>
  <c r="BL627" i="10"/>
  <c r="BL628" i="10"/>
  <c r="BL629" i="10"/>
  <c r="BL630" i="10"/>
  <c r="BL631" i="10"/>
  <c r="BL632" i="10"/>
  <c r="BN633" i="10"/>
  <c r="BK633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G172" i="11"/>
  <c r="H2336" i="10"/>
  <c r="H2402" i="10"/>
  <c r="G40" i="9" s="1"/>
  <c r="H2365" i="10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R722" i="11"/>
  <c r="U722" i="11"/>
  <c r="BE1846" i="10"/>
  <c r="BE1845" i="10"/>
  <c r="BE1844" i="10"/>
  <c r="BE1843" i="10"/>
  <c r="BE1842" i="10"/>
  <c r="BE1841" i="10"/>
  <c r="BE1839" i="10"/>
  <c r="BE1838" i="10"/>
  <c r="BE1837" i="10"/>
  <c r="E1316" i="11"/>
  <c r="AL1316" i="11"/>
  <c r="E1315" i="11"/>
  <c r="AL1315" i="11" s="1"/>
  <c r="E1314" i="11"/>
  <c r="AL1314" i="11"/>
  <c r="E1313" i="11"/>
  <c r="AL1313" i="11" s="1"/>
  <c r="E1312" i="11"/>
  <c r="AL1312" i="11"/>
  <c r="E1311" i="11"/>
  <c r="AL1311" i="11" s="1"/>
  <c r="E1310" i="11"/>
  <c r="AL1310" i="11"/>
  <c r="E1309" i="11"/>
  <c r="AL1309" i="11" s="1"/>
  <c r="E1308" i="11"/>
  <c r="AL1308" i="11"/>
  <c r="E1307" i="11"/>
  <c r="AL1307" i="11" s="1"/>
  <c r="E1306" i="11"/>
  <c r="AL1306" i="11"/>
  <c r="E1305" i="11"/>
  <c r="AL1305" i="11" s="1"/>
  <c r="E1304" i="11"/>
  <c r="AL1304" i="11"/>
  <c r="E1303" i="11"/>
  <c r="AL1303" i="11" s="1"/>
  <c r="E1302" i="11"/>
  <c r="AL1302" i="11"/>
  <c r="E1301" i="11"/>
  <c r="AL1301" i="11" s="1"/>
  <c r="E1300" i="11"/>
  <c r="AL1300" i="11"/>
  <c r="E1299" i="11"/>
  <c r="AL1299" i="11" s="1"/>
  <c r="E1298" i="11"/>
  <c r="AL1298" i="11"/>
  <c r="E1297" i="11"/>
  <c r="AL1297" i="11" s="1"/>
  <c r="E1296" i="11"/>
  <c r="AL1296" i="11"/>
  <c r="E1295" i="11"/>
  <c r="AL1295" i="11" s="1"/>
  <c r="E1294" i="11"/>
  <c r="AL1294" i="11"/>
  <c r="E1293" i="11"/>
  <c r="AL1293" i="11" s="1"/>
  <c r="E1292" i="11"/>
  <c r="AL1292" i="11"/>
  <c r="E1291" i="11"/>
  <c r="AL1291" i="11" s="1"/>
  <c r="E1290" i="11"/>
  <c r="AL1290" i="11"/>
  <c r="E1289" i="11"/>
  <c r="AL1289" i="11" s="1"/>
  <c r="E1288" i="11"/>
  <c r="AL1288" i="11"/>
  <c r="E1287" i="11"/>
  <c r="AL1287" i="11" s="1"/>
  <c r="E1286" i="11"/>
  <c r="AL1286" i="11"/>
  <c r="E1285" i="11"/>
  <c r="AL1285" i="11" s="1"/>
  <c r="E1284" i="11"/>
  <c r="AL1284" i="11"/>
  <c r="E1283" i="11"/>
  <c r="AL1283" i="11" s="1"/>
  <c r="E1282" i="11"/>
  <c r="AL1282" i="11"/>
  <c r="E1281" i="11"/>
  <c r="AL1281" i="11" s="1"/>
  <c r="E1280" i="11"/>
  <c r="AL1280" i="11"/>
  <c r="E1279" i="11"/>
  <c r="AL1279" i="11" s="1"/>
  <c r="E1278" i="11"/>
  <c r="AL1278" i="11"/>
  <c r="E1277" i="11"/>
  <c r="AL1277" i="11" s="1"/>
  <c r="E1276" i="11"/>
  <c r="AL1276" i="11"/>
  <c r="E1275" i="11"/>
  <c r="AL1275" i="11" s="1"/>
  <c r="E1274" i="11"/>
  <c r="AL1274" i="11"/>
  <c r="E1273" i="11"/>
  <c r="AL1273" i="11" s="1"/>
  <c r="E1272" i="11"/>
  <c r="AL1272" i="11"/>
  <c r="E1271" i="11"/>
  <c r="AL1271" i="11" s="1"/>
  <c r="E1270" i="11"/>
  <c r="AL1270" i="11"/>
  <c r="E1269" i="11"/>
  <c r="AL1269" i="11" s="1"/>
  <c r="E1268" i="11"/>
  <c r="AL1268" i="11"/>
  <c r="E1267" i="11"/>
  <c r="AL1267" i="11" s="1"/>
  <c r="E1266" i="11"/>
  <c r="AL1266" i="11"/>
  <c r="E1265" i="11"/>
  <c r="AL1265" i="11" s="1"/>
  <c r="E1264" i="11"/>
  <c r="AL1264" i="11"/>
  <c r="E1263" i="11"/>
  <c r="AL1263" i="11" s="1"/>
  <c r="E1262" i="11"/>
  <c r="AL1262" i="11"/>
  <c r="E1261" i="11"/>
  <c r="AL1261" i="11" s="1"/>
  <c r="E1260" i="11"/>
  <c r="AL1260" i="11"/>
  <c r="E1259" i="11"/>
  <c r="AL1259" i="11" s="1"/>
  <c r="E1258" i="11"/>
  <c r="AL1258" i="11"/>
  <c r="E1257" i="11"/>
  <c r="AL1257" i="11" s="1"/>
  <c r="E1256" i="11"/>
  <c r="AL1256" i="11"/>
  <c r="E1255" i="11"/>
  <c r="AL1255" i="11" s="1"/>
  <c r="E1254" i="11"/>
  <c r="AL1254" i="11"/>
  <c r="E1253" i="11"/>
  <c r="AL1253" i="11" s="1"/>
  <c r="E1252" i="11"/>
  <c r="AL1252" i="11"/>
  <c r="E1251" i="11"/>
  <c r="AL1251" i="11" s="1"/>
  <c r="E1250" i="11"/>
  <c r="AL1250" i="11"/>
  <c r="E1249" i="11"/>
  <c r="AL1249" i="11" s="1"/>
  <c r="E1248" i="11"/>
  <c r="AL1248" i="11"/>
  <c r="E1247" i="11"/>
  <c r="AL1247" i="11" s="1"/>
  <c r="E1246" i="11"/>
  <c r="AL1246" i="11"/>
  <c r="E1245" i="11"/>
  <c r="AL1245" i="11" s="1"/>
  <c r="E1244" i="11"/>
  <c r="AL1244" i="11"/>
  <c r="E1243" i="11"/>
  <c r="AL1243" i="11" s="1"/>
  <c r="E1242" i="11"/>
  <c r="AL1242" i="11"/>
  <c r="E1241" i="11"/>
  <c r="AL1241" i="11" s="1"/>
  <c r="E1240" i="11"/>
  <c r="AL1240" i="11"/>
  <c r="E1239" i="11"/>
  <c r="AL1239" i="11" s="1"/>
  <c r="E1238" i="11"/>
  <c r="AL1238" i="11"/>
  <c r="E1237" i="11"/>
  <c r="AL1237" i="11" s="1"/>
  <c r="E1236" i="11"/>
  <c r="AL1236" i="11"/>
  <c r="E1235" i="11"/>
  <c r="AL1235" i="11" s="1"/>
  <c r="E1234" i="11"/>
  <c r="AL1234" i="11"/>
  <c r="E1233" i="11"/>
  <c r="AL1233" i="11" s="1"/>
  <c r="E1232" i="11"/>
  <c r="AL1232" i="11"/>
  <c r="E1231" i="11"/>
  <c r="AL1231" i="11" s="1"/>
  <c r="E1230" i="11"/>
  <c r="AL1230" i="11"/>
  <c r="E1229" i="11"/>
  <c r="AL1229" i="11" s="1"/>
  <c r="E1228" i="11"/>
  <c r="AL1228" i="11"/>
  <c r="E1227" i="11"/>
  <c r="AL1227" i="11" s="1"/>
  <c r="E1226" i="11"/>
  <c r="AL1226" i="11"/>
  <c r="E1225" i="11"/>
  <c r="AL1225" i="11" s="1"/>
  <c r="E1224" i="11"/>
  <c r="AL1224" i="11"/>
  <c r="E1223" i="11"/>
  <c r="AL1223" i="11" s="1"/>
  <c r="E1222" i="11"/>
  <c r="AL1222" i="11"/>
  <c r="E1221" i="11"/>
  <c r="AL1221" i="11" s="1"/>
  <c r="E1220" i="11"/>
  <c r="AL1220" i="11"/>
  <c r="E1219" i="11"/>
  <c r="AL1219" i="11" s="1"/>
  <c r="E1218" i="11"/>
  <c r="AL1218" i="11"/>
  <c r="E1217" i="11"/>
  <c r="AL1217" i="11" s="1"/>
  <c r="E1216" i="11"/>
  <c r="AL1216" i="11"/>
  <c r="E1215" i="11"/>
  <c r="AL1215" i="11" s="1"/>
  <c r="E1214" i="11"/>
  <c r="AL1214" i="11"/>
  <c r="E1213" i="11"/>
  <c r="AL1213" i="11" s="1"/>
  <c r="E1212" i="11"/>
  <c r="AL1212" i="11"/>
  <c r="E1211" i="11"/>
  <c r="AL1211" i="11" s="1"/>
  <c r="E1210" i="11"/>
  <c r="AL1210" i="11"/>
  <c r="E1209" i="11"/>
  <c r="AL1209" i="11" s="1"/>
  <c r="E1208" i="11"/>
  <c r="AL1208" i="11"/>
  <c r="E1207" i="11"/>
  <c r="AL1207" i="11" s="1"/>
  <c r="E1206" i="11"/>
  <c r="AL1206" i="11"/>
  <c r="E1205" i="11"/>
  <c r="AL1205" i="11" s="1"/>
  <c r="E1204" i="11"/>
  <c r="AL1204" i="11"/>
  <c r="E1203" i="11"/>
  <c r="AL1203" i="11" s="1"/>
  <c r="E1202" i="11"/>
  <c r="AL1202" i="11"/>
  <c r="E1201" i="11"/>
  <c r="AL1201" i="11" s="1"/>
  <c r="E1200" i="11"/>
  <c r="AL1200" i="11"/>
  <c r="E1199" i="11"/>
  <c r="AL1199" i="11" s="1"/>
  <c r="E1198" i="11"/>
  <c r="AL1198" i="11"/>
  <c r="E1197" i="11"/>
  <c r="AL1197" i="11" s="1"/>
  <c r="E1196" i="11"/>
  <c r="AL1196" i="11"/>
  <c r="E1195" i="11"/>
  <c r="AL1195" i="11" s="1"/>
  <c r="E1194" i="11"/>
  <c r="AL1194" i="11"/>
  <c r="E1193" i="11"/>
  <c r="AL1193" i="11" s="1"/>
  <c r="E1192" i="11"/>
  <c r="AL1192" i="11"/>
  <c r="E1191" i="11"/>
  <c r="AL1191" i="11" s="1"/>
  <c r="E1190" i="11"/>
  <c r="AL1190" i="11"/>
  <c r="E1189" i="11"/>
  <c r="AL1189" i="11" s="1"/>
  <c r="E1188" i="11"/>
  <c r="AL1188" i="11"/>
  <c r="E1187" i="11"/>
  <c r="AL1187" i="11" s="1"/>
  <c r="E1186" i="11"/>
  <c r="AL1186" i="11"/>
  <c r="E1185" i="11"/>
  <c r="AL1185" i="11" s="1"/>
  <c r="E1184" i="11"/>
  <c r="AL1184" i="11"/>
  <c r="E1183" i="11"/>
  <c r="AL1183" i="11" s="1"/>
  <c r="E1182" i="11"/>
  <c r="AL1182" i="11"/>
  <c r="E1181" i="11"/>
  <c r="AL1181" i="11" s="1"/>
  <c r="E1180" i="11"/>
  <c r="AL1180" i="11"/>
  <c r="E1179" i="11"/>
  <c r="AL1179" i="11" s="1"/>
  <c r="E1178" i="11"/>
  <c r="AL1178" i="11"/>
  <c r="E1177" i="11"/>
  <c r="AL1177" i="11" s="1"/>
  <c r="E1176" i="11"/>
  <c r="AL1176" i="11"/>
  <c r="E1175" i="11"/>
  <c r="AL1175" i="11" s="1"/>
  <c r="E1174" i="11"/>
  <c r="AL1174" i="11"/>
  <c r="E1173" i="11"/>
  <c r="AL1173" i="11" s="1"/>
  <c r="E1172" i="11"/>
  <c r="AL1172" i="11"/>
  <c r="E1171" i="11"/>
  <c r="AL1171" i="11" s="1"/>
  <c r="E1170" i="11"/>
  <c r="AL1170" i="11"/>
  <c r="E1169" i="11"/>
  <c r="AL1169" i="11" s="1"/>
  <c r="E1168" i="11"/>
  <c r="AL1168" i="11"/>
  <c r="E1167" i="11"/>
  <c r="AL1167" i="11" s="1"/>
  <c r="E1166" i="11"/>
  <c r="AL1166" i="11"/>
  <c r="E1165" i="11"/>
  <c r="AL1165" i="11" s="1"/>
  <c r="E1164" i="11"/>
  <c r="AL1164" i="11"/>
  <c r="E1163" i="11"/>
  <c r="AL1163" i="11" s="1"/>
  <c r="E1162" i="11"/>
  <c r="AL1162" i="11"/>
  <c r="E1161" i="11"/>
  <c r="AL1161" i="11" s="1"/>
  <c r="E1160" i="11"/>
  <c r="AL1160" i="11"/>
  <c r="E1159" i="11"/>
  <c r="AL1159" i="11" s="1"/>
  <c r="E1158" i="11"/>
  <c r="AL1158" i="11"/>
  <c r="E1157" i="11"/>
  <c r="AL1157" i="11" s="1"/>
  <c r="E1156" i="11"/>
  <c r="AL1156" i="11"/>
  <c r="E1155" i="11"/>
  <c r="AL1155" i="11" s="1"/>
  <c r="E1154" i="11"/>
  <c r="AL1154" i="11"/>
  <c r="E1153" i="11"/>
  <c r="AL1153" i="11" s="1"/>
  <c r="E1152" i="11"/>
  <c r="AL1152" i="11"/>
  <c r="E1151" i="11"/>
  <c r="AL1151" i="11" s="1"/>
  <c r="E1150" i="11"/>
  <c r="AL1150" i="11"/>
  <c r="E1149" i="11"/>
  <c r="AL1149" i="11" s="1"/>
  <c r="E1148" i="11"/>
  <c r="AL1148" i="11"/>
  <c r="E1147" i="11"/>
  <c r="AL1147" i="11" s="1"/>
  <c r="E1146" i="11"/>
  <c r="AL1146" i="11"/>
  <c r="E1145" i="11"/>
  <c r="AL1145" i="11" s="1"/>
  <c r="E1144" i="11"/>
  <c r="AL1144" i="11"/>
  <c r="E1143" i="11"/>
  <c r="AL1143" i="11" s="1"/>
  <c r="E1142" i="11"/>
  <c r="AL1142" i="11"/>
  <c r="E1141" i="11"/>
  <c r="AL1141" i="11" s="1"/>
  <c r="E1140" i="11"/>
  <c r="AL1140" i="11"/>
  <c r="E1139" i="11"/>
  <c r="AL1139" i="11" s="1"/>
  <c r="E1138" i="11"/>
  <c r="AL1138" i="11"/>
  <c r="E1137" i="11"/>
  <c r="AL1137" i="11" s="1"/>
  <c r="E1136" i="11"/>
  <c r="AL1136" i="11"/>
  <c r="E1135" i="11"/>
  <c r="AL1135" i="11" s="1"/>
  <c r="E1134" i="11"/>
  <c r="AL1134" i="11"/>
  <c r="E1133" i="11"/>
  <c r="AL1133" i="11" s="1"/>
  <c r="E1132" i="11"/>
  <c r="AL1132" i="11"/>
  <c r="E1131" i="11"/>
  <c r="AL1131" i="11" s="1"/>
  <c r="E1130" i="11"/>
  <c r="AL1130" i="11"/>
  <c r="E1129" i="11"/>
  <c r="AL1129" i="11" s="1"/>
  <c r="E1128" i="11"/>
  <c r="AL1128" i="11"/>
  <c r="E1127" i="11"/>
  <c r="AL1127" i="11" s="1"/>
  <c r="E1126" i="11"/>
  <c r="AL1126" i="11"/>
  <c r="E1125" i="11"/>
  <c r="AL1125" i="11" s="1"/>
  <c r="E1124" i="11"/>
  <c r="AL1124" i="11"/>
  <c r="E1123" i="11"/>
  <c r="AL1123" i="11" s="1"/>
  <c r="E1122" i="11"/>
  <c r="AL1122" i="11"/>
  <c r="E1121" i="11"/>
  <c r="AL1121" i="11" s="1"/>
  <c r="E1120" i="11"/>
  <c r="AL1120" i="11"/>
  <c r="E1119" i="11"/>
  <c r="AL1119" i="11" s="1"/>
  <c r="E1118" i="11"/>
  <c r="AL1118" i="11"/>
  <c r="E1117" i="11"/>
  <c r="AL1117" i="11" s="1"/>
  <c r="E1116" i="11"/>
  <c r="AL1116" i="11"/>
  <c r="E1115" i="11"/>
  <c r="AL1115" i="11" s="1"/>
  <c r="E1114" i="11"/>
  <c r="AL1114" i="11"/>
  <c r="E1113" i="11"/>
  <c r="AL1113" i="11" s="1"/>
  <c r="E1112" i="11"/>
  <c r="AL1112" i="11"/>
  <c r="E1111" i="11"/>
  <c r="AL1111" i="11" s="1"/>
  <c r="E1110" i="11"/>
  <c r="AL1110" i="11"/>
  <c r="E1109" i="11"/>
  <c r="AL1109" i="11" s="1"/>
  <c r="E1108" i="11"/>
  <c r="AL1108" i="11"/>
  <c r="E1107" i="11"/>
  <c r="AL1107" i="11" s="1"/>
  <c r="E1106" i="11"/>
  <c r="AL1106" i="11"/>
  <c r="E1105" i="11"/>
  <c r="AL1105" i="11" s="1"/>
  <c r="E1104" i="11"/>
  <c r="AL1104" i="11"/>
  <c r="E1103" i="11"/>
  <c r="AL1103" i="11" s="1"/>
  <c r="E1102" i="11"/>
  <c r="AL1102" i="11"/>
  <c r="E1101" i="11"/>
  <c r="AL1101" i="11" s="1"/>
  <c r="E1100" i="11"/>
  <c r="AL1100" i="11"/>
  <c r="E1099" i="11"/>
  <c r="AL1099" i="11" s="1"/>
  <c r="E1098" i="11"/>
  <c r="AL1098" i="11"/>
  <c r="E1097" i="11"/>
  <c r="AL1097" i="11" s="1"/>
  <c r="E1096" i="11"/>
  <c r="AL1096" i="11"/>
  <c r="E1095" i="11"/>
  <c r="AL1095" i="11" s="1"/>
  <c r="E1094" i="11"/>
  <c r="AL1094" i="11"/>
  <c r="E1093" i="11"/>
  <c r="AL1093" i="11" s="1"/>
  <c r="E1092" i="11"/>
  <c r="AL1092" i="11"/>
  <c r="E1091" i="11"/>
  <c r="AL1091" i="11" s="1"/>
  <c r="E1090" i="11"/>
  <c r="AL1090" i="11"/>
  <c r="E1089" i="11"/>
  <c r="AL1089" i="11" s="1"/>
  <c r="E1088" i="11"/>
  <c r="AL1088" i="11"/>
  <c r="E1087" i="11"/>
  <c r="AL1087" i="11" s="1"/>
  <c r="E1086" i="11"/>
  <c r="AL1086" i="11"/>
  <c r="E1085" i="11"/>
  <c r="AL1085" i="11" s="1"/>
  <c r="E1084" i="11"/>
  <c r="AL1084" i="11"/>
  <c r="E1083" i="11"/>
  <c r="AL1083" i="11" s="1"/>
  <c r="E1082" i="11"/>
  <c r="AL1082" i="11"/>
  <c r="E1081" i="11"/>
  <c r="AL1081" i="11" s="1"/>
  <c r="E1080" i="11"/>
  <c r="AL1080" i="11"/>
  <c r="E1079" i="11"/>
  <c r="AL1079" i="11" s="1"/>
  <c r="E1078" i="11"/>
  <c r="AL1078" i="11"/>
  <c r="E1077" i="11"/>
  <c r="AL1077" i="11" s="1"/>
  <c r="E1317" i="11"/>
  <c r="AL1317" i="11"/>
  <c r="AM1318" i="11"/>
  <c r="AM172" i="11"/>
  <c r="AT171" i="11"/>
  <c r="AT170" i="11"/>
  <c r="AT169" i="11"/>
  <c r="AT168" i="11"/>
  <c r="AT167" i="11"/>
  <c r="AT166" i="11"/>
  <c r="AT165" i="11"/>
  <c r="AT164" i="11"/>
  <c r="AT163" i="11"/>
  <c r="AT162" i="11"/>
  <c r="AT161" i="11"/>
  <c r="AT160" i="11"/>
  <c r="AT159" i="11"/>
  <c r="AT158" i="11"/>
  <c r="AT157" i="11"/>
  <c r="AT156" i="11"/>
  <c r="AT155" i="11"/>
  <c r="AT154" i="11"/>
  <c r="AT153" i="11"/>
  <c r="AT152" i="11"/>
  <c r="AT151" i="11"/>
  <c r="AT150" i="11"/>
  <c r="AT149" i="11"/>
  <c r="AT148" i="11"/>
  <c r="AT147" i="11"/>
  <c r="AT146" i="11"/>
  <c r="AT145" i="11"/>
  <c r="AT144" i="11"/>
  <c r="AT143" i="11"/>
  <c r="AT142" i="11"/>
  <c r="AT141" i="11"/>
  <c r="AT140" i="11"/>
  <c r="AT139" i="11"/>
  <c r="AT138" i="11"/>
  <c r="AT137" i="11"/>
  <c r="AT136" i="11"/>
  <c r="AT135" i="11"/>
  <c r="AT134" i="11"/>
  <c r="AT133" i="11"/>
  <c r="AT132" i="11"/>
  <c r="AT131" i="11"/>
  <c r="AT130" i="11"/>
  <c r="AT129" i="11"/>
  <c r="AT128" i="11"/>
  <c r="AT127" i="11"/>
  <c r="AT126" i="11"/>
  <c r="AT125" i="11"/>
  <c r="AT124" i="11"/>
  <c r="AT123" i="11"/>
  <c r="AT122" i="11"/>
  <c r="AT121" i="11"/>
  <c r="AT120" i="11"/>
  <c r="AT119" i="11"/>
  <c r="AT118" i="11"/>
  <c r="AT117" i="11"/>
  <c r="AT116" i="11"/>
  <c r="AT115" i="11"/>
  <c r="AT114" i="11"/>
  <c r="AT113" i="11"/>
  <c r="AT112" i="11"/>
  <c r="AT111" i="11"/>
  <c r="AT110" i="11"/>
  <c r="AT109" i="11"/>
  <c r="AT108" i="11"/>
  <c r="AT107" i="11"/>
  <c r="AT106" i="11"/>
  <c r="AT105" i="11"/>
  <c r="AT104" i="11"/>
  <c r="AT103" i="11"/>
  <c r="AT102" i="11"/>
  <c r="AT101" i="11"/>
  <c r="AT100" i="11"/>
  <c r="AT99" i="11"/>
  <c r="AT98" i="11"/>
  <c r="AT97" i="11"/>
  <c r="AT96" i="11"/>
  <c r="AT95" i="11"/>
  <c r="AT94" i="11"/>
  <c r="AT93" i="11"/>
  <c r="AT92" i="11"/>
  <c r="AT91" i="11"/>
  <c r="AT90" i="11"/>
  <c r="AT89" i="11"/>
  <c r="AT88" i="11"/>
  <c r="AT87" i="11"/>
  <c r="AT86" i="11"/>
  <c r="AT85" i="11"/>
  <c r="AT84" i="11"/>
  <c r="AT83" i="11"/>
  <c r="AT82" i="11"/>
  <c r="AT81" i="11"/>
  <c r="AT80" i="11"/>
  <c r="AT79" i="11"/>
  <c r="AT78" i="11"/>
  <c r="AT77" i="11"/>
  <c r="AT76" i="11"/>
  <c r="AT75" i="11"/>
  <c r="AT74" i="11"/>
  <c r="AT73" i="11"/>
  <c r="AT72" i="11"/>
  <c r="AT71" i="11"/>
  <c r="AT70" i="11"/>
  <c r="AT69" i="11"/>
  <c r="AT68" i="11"/>
  <c r="AT67" i="11"/>
  <c r="AT66" i="11"/>
  <c r="AT65" i="11"/>
  <c r="AT64" i="11"/>
  <c r="AT63" i="11"/>
  <c r="AT62" i="11"/>
  <c r="AT61" i="11"/>
  <c r="AT60" i="11"/>
  <c r="AT59" i="11"/>
  <c r="AT58" i="11"/>
  <c r="AT57" i="11"/>
  <c r="AT56" i="11"/>
  <c r="AT55" i="11"/>
  <c r="AT54" i="11"/>
  <c r="AT53" i="11"/>
  <c r="AT52" i="11"/>
  <c r="AT51" i="11"/>
  <c r="AT50" i="11"/>
  <c r="AT49" i="11"/>
  <c r="AT48" i="11"/>
  <c r="AT47" i="11"/>
  <c r="AT46" i="11"/>
  <c r="AT45" i="11"/>
  <c r="AT44" i="11"/>
  <c r="AT43" i="11"/>
  <c r="AT42" i="11"/>
  <c r="AT41" i="11"/>
  <c r="AT40" i="11"/>
  <c r="AT39" i="11"/>
  <c r="AT38" i="11"/>
  <c r="AT37" i="11"/>
  <c r="AT36" i="11"/>
  <c r="AT35" i="11"/>
  <c r="AT34" i="11"/>
  <c r="AT33" i="11"/>
  <c r="AT32" i="11"/>
  <c r="AT31" i="11"/>
  <c r="AT30" i="11"/>
  <c r="AT29" i="11"/>
  <c r="AT28" i="11"/>
  <c r="AT27" i="11"/>
  <c r="AT26" i="11"/>
  <c r="AT25" i="11"/>
  <c r="AT24" i="11"/>
  <c r="AT23" i="11"/>
  <c r="AT22" i="11"/>
  <c r="AT21" i="11"/>
  <c r="AT20" i="11"/>
  <c r="AT19" i="11"/>
  <c r="AT18" i="11"/>
  <c r="AT17" i="11"/>
  <c r="AT16" i="11"/>
  <c r="AT15" i="11"/>
  <c r="AT14" i="11"/>
  <c r="AT13" i="11"/>
  <c r="AT12" i="11"/>
  <c r="AT11" i="11"/>
  <c r="AT10" i="11"/>
  <c r="AT9" i="11"/>
  <c r="AT8" i="11"/>
  <c r="AT7" i="11"/>
  <c r="AT6" i="11"/>
  <c r="AT5" i="11"/>
  <c r="AT4" i="11"/>
  <c r="AT3" i="11"/>
  <c r="BK69" i="10"/>
  <c r="BK68" i="10"/>
  <c r="BK67" i="10"/>
  <c r="BK66" i="10"/>
  <c r="BK65" i="10"/>
  <c r="BK64" i="10"/>
  <c r="BK63" i="10"/>
  <c r="BK62" i="10"/>
  <c r="BK61" i="10"/>
  <c r="BK60" i="10"/>
  <c r="BK59" i="10"/>
  <c r="BK58" i="10"/>
  <c r="BK57" i="10"/>
  <c r="BK56" i="10"/>
  <c r="BK55" i="10"/>
  <c r="BK54" i="10"/>
  <c r="BK53" i="10"/>
  <c r="BK52" i="10"/>
  <c r="BK51" i="10"/>
  <c r="BK50" i="10"/>
  <c r="BK49" i="10"/>
  <c r="BK48" i="10"/>
  <c r="BK47" i="10"/>
  <c r="BK46" i="10"/>
  <c r="BK45" i="10"/>
  <c r="BK44" i="10"/>
  <c r="BK43" i="10"/>
  <c r="BK42" i="10"/>
  <c r="BK41" i="10"/>
  <c r="BK40" i="10"/>
  <c r="BK39" i="10"/>
  <c r="BK38" i="10"/>
  <c r="BK37" i="10"/>
  <c r="BK36" i="10"/>
  <c r="BK35" i="10"/>
  <c r="BK34" i="10"/>
  <c r="BK33" i="10"/>
  <c r="BK32" i="10"/>
  <c r="BK31" i="10"/>
  <c r="BK30" i="10"/>
  <c r="BK29" i="10"/>
  <c r="BK28" i="10"/>
  <c r="BK27" i="10"/>
  <c r="BK26" i="10"/>
  <c r="BK25" i="10"/>
  <c r="BK24" i="10"/>
  <c r="BK23" i="10"/>
  <c r="BK22" i="10"/>
  <c r="BK21" i="10"/>
  <c r="BK20" i="10"/>
  <c r="BK19" i="10"/>
  <c r="BK18" i="10"/>
  <c r="BK17" i="10"/>
  <c r="BK16" i="10"/>
  <c r="BK15" i="10"/>
  <c r="BK14" i="10"/>
  <c r="BK13" i="10"/>
  <c r="BK12" i="10"/>
  <c r="BK11" i="10"/>
  <c r="BK10" i="10"/>
  <c r="BK9" i="10"/>
  <c r="BK8" i="10"/>
  <c r="BK7" i="10"/>
  <c r="BK6" i="10"/>
  <c r="BK5" i="10"/>
  <c r="BK4" i="10"/>
  <c r="BK3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BF2891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K2881" i="10"/>
  <c r="K2885" i="10"/>
  <c r="K2886" i="10"/>
  <c r="K2887" i="10"/>
  <c r="K2891" i="10"/>
  <c r="K2897" i="10"/>
  <c r="K2898" i="10"/>
  <c r="K2901" i="10"/>
  <c r="K2905" i="10"/>
  <c r="K2907" i="10"/>
  <c r="K2908" i="10"/>
  <c r="K2909" i="10"/>
  <c r="BF2909" i="10"/>
  <c r="BF2908" i="10"/>
  <c r="BF2907" i="10"/>
  <c r="BF2905" i="10"/>
  <c r="BF2902" i="10"/>
  <c r="BF2901" i="10"/>
  <c r="BF2900" i="10"/>
  <c r="BF2895" i="10"/>
  <c r="BF2894" i="10"/>
  <c r="BF2892" i="10"/>
  <c r="BF2890" i="10"/>
  <c r="BF2887" i="10"/>
  <c r="BF2886" i="10"/>
  <c r="BF2885" i="10"/>
  <c r="BF2882" i="10"/>
  <c r="BF2881" i="10"/>
  <c r="J2622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BP2623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3258" i="10"/>
  <c r="J3257" i="10"/>
  <c r="J3256" i="10"/>
  <c r="J3255" i="10"/>
  <c r="J3254" i="10"/>
  <c r="J3253" i="10"/>
  <c r="J3252" i="10"/>
  <c r="J3251" i="10"/>
  <c r="J3250" i="10"/>
  <c r="J3249" i="10"/>
  <c r="J3248" i="10"/>
  <c r="J3247" i="10"/>
  <c r="J3246" i="10"/>
  <c r="J3245" i="10"/>
  <c r="J3244" i="10"/>
  <c r="J3243" i="10"/>
  <c r="J3242" i="10"/>
  <c r="J3241" i="10"/>
  <c r="J3240" i="10"/>
  <c r="J3239" i="10"/>
  <c r="J3238" i="10"/>
  <c r="J3237" i="10"/>
  <c r="J3236" i="10"/>
  <c r="J3235" i="10"/>
  <c r="J3233" i="10"/>
  <c r="J3232" i="10"/>
  <c r="J3231" i="10"/>
  <c r="J3230" i="10"/>
  <c r="J3229" i="10"/>
  <c r="J3228" i="10"/>
  <c r="J3227" i="10"/>
  <c r="J3226" i="10"/>
  <c r="J3225" i="10"/>
  <c r="J3224" i="10"/>
  <c r="J3223" i="10"/>
  <c r="J3222" i="10"/>
  <c r="J3221" i="10"/>
  <c r="J3220" i="10"/>
  <c r="J3219" i="10"/>
  <c r="J3218" i="10"/>
  <c r="J3217" i="10"/>
  <c r="J3216" i="10"/>
  <c r="J3215" i="10"/>
  <c r="J3214" i="10"/>
  <c r="J3213" i="10"/>
  <c r="J3212" i="10"/>
  <c r="J3211" i="10"/>
  <c r="J3210" i="10"/>
  <c r="J3209" i="10"/>
  <c r="J3208" i="10"/>
  <c r="J3207" i="10"/>
  <c r="J3206" i="10"/>
  <c r="J3205" i="10"/>
  <c r="J3204" i="10"/>
  <c r="J3203" i="10"/>
  <c r="J3202" i="10"/>
  <c r="J3201" i="10"/>
  <c r="J3200" i="10"/>
  <c r="J3199" i="10"/>
  <c r="J3198" i="10"/>
  <c r="J3197" i="10"/>
  <c r="J3196" i="10"/>
  <c r="J3195" i="10"/>
  <c r="J3194" i="10"/>
  <c r="J3193" i="10"/>
  <c r="J3192" i="10"/>
  <c r="J3191" i="10"/>
  <c r="J3190" i="10"/>
  <c r="J3189" i="10"/>
  <c r="J3188" i="10"/>
  <c r="J3187" i="10"/>
  <c r="J3186" i="10"/>
  <c r="J3185" i="10"/>
  <c r="J3184" i="10"/>
  <c r="J3183" i="10"/>
  <c r="J3182" i="10"/>
  <c r="J3181" i="10"/>
  <c r="J3180" i="10"/>
  <c r="J3179" i="10"/>
  <c r="J3178" i="10"/>
  <c r="J3177" i="10"/>
  <c r="J3176" i="10"/>
  <c r="J3175" i="10"/>
  <c r="J3174" i="10"/>
  <c r="J3173" i="10"/>
  <c r="J3172" i="10"/>
  <c r="J3171" i="10"/>
  <c r="J3170" i="10"/>
  <c r="J3169" i="10"/>
  <c r="J3168" i="10"/>
  <c r="J3167" i="10"/>
  <c r="J3166" i="10"/>
  <c r="J3165" i="10"/>
  <c r="J3164" i="10"/>
  <c r="J3163" i="10"/>
  <c r="J3162" i="10"/>
  <c r="J3161" i="10"/>
  <c r="J3159" i="10"/>
  <c r="J3158" i="10"/>
  <c r="J3157" i="10"/>
  <c r="J3156" i="10"/>
  <c r="J3155" i="10"/>
  <c r="J3154" i="10"/>
  <c r="J3153" i="10"/>
  <c r="J3152" i="10"/>
  <c r="J3151" i="10"/>
  <c r="J3150" i="10"/>
  <c r="J3149" i="10"/>
  <c r="J3148" i="10"/>
  <c r="J3147" i="10"/>
  <c r="J3146" i="10"/>
  <c r="J3145" i="10"/>
  <c r="J3144" i="10"/>
  <c r="J3143" i="10"/>
  <c r="J3142" i="10"/>
  <c r="J3141" i="10"/>
  <c r="J3140" i="10"/>
  <c r="J3139" i="10"/>
  <c r="J3138" i="10"/>
  <c r="J3137" i="10"/>
  <c r="J3136" i="10"/>
  <c r="J3135" i="10"/>
  <c r="J3134" i="10"/>
  <c r="J3133" i="10"/>
  <c r="J3132" i="10"/>
  <c r="J3131" i="10"/>
  <c r="J3130" i="10"/>
  <c r="J3129" i="10"/>
  <c r="J3128" i="10"/>
  <c r="J3127" i="10"/>
  <c r="J3126" i="10"/>
  <c r="J3125" i="10"/>
  <c r="J3124" i="10"/>
  <c r="J3123" i="10"/>
  <c r="J3122" i="10"/>
  <c r="J3121" i="10"/>
  <c r="J3120" i="10"/>
  <c r="J3119" i="10"/>
  <c r="J3118" i="10"/>
  <c r="J3117" i="10"/>
  <c r="J3116" i="10"/>
  <c r="J3115" i="10"/>
  <c r="J3114" i="10"/>
  <c r="J3113" i="10"/>
  <c r="J3112" i="10"/>
  <c r="J3111" i="10"/>
  <c r="J3110" i="10"/>
  <c r="J3109" i="10"/>
  <c r="J3108" i="10"/>
  <c r="J3107" i="10"/>
  <c r="J3106" i="10"/>
  <c r="J3105" i="10"/>
  <c r="J3104" i="10"/>
  <c r="J3102" i="10"/>
  <c r="J3101" i="10"/>
  <c r="J3100" i="10"/>
  <c r="J3099" i="10"/>
  <c r="J3098" i="10"/>
  <c r="J3097" i="10"/>
  <c r="J3096" i="10"/>
  <c r="J3095" i="10"/>
  <c r="J3094" i="10"/>
  <c r="J3093" i="10"/>
  <c r="J3092" i="10"/>
  <c r="J3091" i="10"/>
  <c r="J3090" i="10"/>
  <c r="J3089" i="10"/>
  <c r="J3088" i="10"/>
  <c r="J3087" i="10"/>
  <c r="J3086" i="10"/>
  <c r="J3085" i="10"/>
  <c r="J3084" i="10"/>
  <c r="J3083" i="10"/>
  <c r="J3082" i="10"/>
  <c r="J3081" i="10"/>
  <c r="J3080" i="10"/>
  <c r="J3079" i="10"/>
  <c r="J3078" i="10"/>
  <c r="J3077" i="10"/>
  <c r="J3076" i="10"/>
  <c r="J3075" i="10"/>
  <c r="J3074" i="10"/>
  <c r="J3073" i="10"/>
  <c r="J3072" i="10"/>
  <c r="J3071" i="10"/>
  <c r="J3070" i="10"/>
  <c r="J3069" i="10"/>
  <c r="J3068" i="10"/>
  <c r="J3067" i="10"/>
  <c r="J3066" i="10"/>
  <c r="J3065" i="10"/>
  <c r="J3064" i="10"/>
  <c r="J3063" i="10"/>
  <c r="J3061" i="10"/>
  <c r="J2926" i="10"/>
  <c r="J2925" i="10"/>
  <c r="J2924" i="10"/>
  <c r="J2923" i="10"/>
  <c r="J2922" i="10"/>
  <c r="J2921" i="10"/>
  <c r="J2920" i="10"/>
  <c r="J2919" i="10"/>
  <c r="J2918" i="10"/>
  <c r="J2917" i="10"/>
  <c r="J2916" i="10"/>
  <c r="J2915" i="10"/>
  <c r="J2914" i="10"/>
  <c r="J2913" i="10"/>
  <c r="J2912" i="10"/>
  <c r="J2910" i="10"/>
  <c r="J2879" i="10"/>
  <c r="J2878" i="10"/>
  <c r="J2877" i="10"/>
  <c r="J2876" i="10"/>
  <c r="J2875" i="10"/>
  <c r="J2874" i="10"/>
  <c r="J2873" i="10"/>
  <c r="J2872" i="10"/>
  <c r="J2871" i="10"/>
  <c r="J2870" i="10"/>
  <c r="J2869" i="10"/>
  <c r="J2868" i="10"/>
  <c r="J2867" i="10"/>
  <c r="J2866" i="10"/>
  <c r="J2865" i="10"/>
  <c r="J2864" i="10"/>
  <c r="J2863" i="10"/>
  <c r="J2862" i="10"/>
  <c r="J2861" i="10"/>
  <c r="J2860" i="10"/>
  <c r="J2859" i="10"/>
  <c r="J2858" i="10"/>
  <c r="J2857" i="10"/>
  <c r="J2856" i="10"/>
  <c r="J2855" i="10"/>
  <c r="J2854" i="10"/>
  <c r="J2853" i="10"/>
  <c r="J2852" i="10"/>
  <c r="J2851" i="10"/>
  <c r="J2850" i="10"/>
  <c r="J2849" i="10"/>
  <c r="J2848" i="10"/>
  <c r="J2847" i="10"/>
  <c r="J2846" i="10"/>
  <c r="J2845" i="10"/>
  <c r="J2844" i="10"/>
  <c r="J2843" i="10"/>
  <c r="J2842" i="10"/>
  <c r="J2841" i="10"/>
  <c r="J2840" i="10"/>
  <c r="J2839" i="10"/>
  <c r="J2838" i="10"/>
  <c r="J2837" i="10"/>
  <c r="J2836" i="10"/>
  <c r="J2835" i="10"/>
  <c r="J2834" i="10"/>
  <c r="J2833" i="10"/>
  <c r="J2832" i="10"/>
  <c r="J2831" i="10"/>
  <c r="J2830" i="10"/>
  <c r="J2829" i="10"/>
  <c r="J2828" i="10"/>
  <c r="J2827" i="10"/>
  <c r="J2826" i="10"/>
  <c r="J2825" i="10"/>
  <c r="J2824" i="10"/>
  <c r="J2823" i="10"/>
  <c r="J2822" i="10"/>
  <c r="J2821" i="10"/>
  <c r="J2820" i="10"/>
  <c r="J2819" i="10"/>
  <c r="J2818" i="10"/>
  <c r="J2817" i="10"/>
  <c r="J2816" i="10"/>
  <c r="J2815" i="10"/>
  <c r="J2814" i="10"/>
  <c r="J2813" i="10"/>
  <c r="J2812" i="10"/>
  <c r="J2811" i="10"/>
  <c r="J2810" i="10"/>
  <c r="J2809" i="10"/>
  <c r="J2808" i="10"/>
  <c r="J2807" i="10"/>
  <c r="J2806" i="10"/>
  <c r="J2805" i="10"/>
  <c r="J2804" i="10"/>
  <c r="J2803" i="10"/>
  <c r="J2802" i="10"/>
  <c r="J2801" i="10"/>
  <c r="J2800" i="10"/>
  <c r="J2799" i="10"/>
  <c r="J2798" i="10"/>
  <c r="J2797" i="10"/>
  <c r="J2796" i="10"/>
  <c r="J2795" i="10"/>
  <c r="J2794" i="10"/>
  <c r="J2793" i="10"/>
  <c r="J2792" i="10"/>
  <c r="J2791" i="10"/>
  <c r="J2790" i="10"/>
  <c r="J2789" i="10"/>
  <c r="J2788" i="10"/>
  <c r="J2787" i="10"/>
  <c r="J2786" i="10"/>
  <c r="J2785" i="10"/>
  <c r="J2784" i="10"/>
  <c r="J2783" i="10"/>
  <c r="J2782" i="10"/>
  <c r="J2781" i="10"/>
  <c r="J2780" i="10"/>
  <c r="J2779" i="10"/>
  <c r="J2778" i="10"/>
  <c r="J2777" i="10"/>
  <c r="J2776" i="10"/>
  <c r="J2775" i="10"/>
  <c r="J2774" i="10"/>
  <c r="J2773" i="10"/>
  <c r="J2772" i="10"/>
  <c r="J2771" i="10"/>
  <c r="J2770" i="10"/>
  <c r="J2769" i="10"/>
  <c r="J2768" i="10"/>
  <c r="J2767" i="10"/>
  <c r="J2766" i="10"/>
  <c r="J2765" i="10"/>
  <c r="J2764" i="10"/>
  <c r="J2763" i="10"/>
  <c r="J2762" i="10"/>
  <c r="J2761" i="10"/>
  <c r="J2760" i="10"/>
  <c r="J2759" i="10"/>
  <c r="J2758" i="10"/>
  <c r="J2757" i="10"/>
  <c r="J2756" i="10"/>
  <c r="J2755" i="10"/>
  <c r="J2754" i="10"/>
  <c r="J2753" i="10"/>
  <c r="J2752" i="10"/>
  <c r="J2751" i="10"/>
  <c r="J2750" i="10"/>
  <c r="J2749" i="10"/>
  <c r="J2748" i="10"/>
  <c r="J2747" i="10"/>
  <c r="J2746" i="10"/>
  <c r="J2745" i="10"/>
  <c r="J2744" i="10"/>
  <c r="J2743" i="10"/>
  <c r="J2742" i="10"/>
  <c r="J2741" i="10"/>
  <c r="J2740" i="10"/>
  <c r="J2739" i="10"/>
  <c r="J2738" i="10"/>
  <c r="J2737" i="10"/>
  <c r="J2736" i="10"/>
  <c r="J2735" i="10"/>
  <c r="J2734" i="10"/>
  <c r="J2733" i="10"/>
  <c r="J2732" i="10"/>
  <c r="J2731" i="10"/>
  <c r="J2730" i="10"/>
  <c r="J2729" i="10"/>
  <c r="J2728" i="10"/>
  <c r="J2727" i="10"/>
  <c r="J2726" i="10"/>
  <c r="J2725" i="10"/>
  <c r="J2724" i="10"/>
  <c r="J2723" i="10"/>
  <c r="J2722" i="10"/>
  <c r="J2721" i="10"/>
  <c r="J2720" i="10"/>
  <c r="J2719" i="10"/>
  <c r="J2718" i="10"/>
  <c r="J2717" i="10"/>
  <c r="J2716" i="10"/>
  <c r="J2715" i="10"/>
  <c r="J2714" i="10"/>
  <c r="J2713" i="10"/>
  <c r="J2712" i="10"/>
  <c r="J2711" i="10"/>
  <c r="J2710" i="10"/>
  <c r="J2709" i="10"/>
  <c r="J2708" i="10"/>
  <c r="J2707" i="10"/>
  <c r="J2706" i="10"/>
  <c r="J2705" i="10"/>
  <c r="J2704" i="10"/>
  <c r="J2703" i="10"/>
  <c r="J2702" i="10"/>
  <c r="J2701" i="10"/>
  <c r="J2700" i="10"/>
  <c r="J2699" i="10"/>
  <c r="J2698" i="10"/>
  <c r="J2697" i="10"/>
  <c r="J2696" i="10"/>
  <c r="J2695" i="10"/>
  <c r="J2694" i="10"/>
  <c r="J2693" i="10"/>
  <c r="J2692" i="10"/>
  <c r="J2691" i="10"/>
  <c r="J2690" i="10"/>
  <c r="J2689" i="10"/>
  <c r="J2688" i="10"/>
  <c r="J2687" i="10"/>
  <c r="J2686" i="10"/>
  <c r="J2685" i="10"/>
  <c r="J2684" i="10"/>
  <c r="J2683" i="10"/>
  <c r="J2682" i="10"/>
  <c r="J2681" i="10"/>
  <c r="J2680" i="10"/>
  <c r="J2679" i="10"/>
  <c r="J2678" i="10"/>
  <c r="J2677" i="10"/>
  <c r="J2676" i="10"/>
  <c r="J2675" i="10"/>
  <c r="J2674" i="10"/>
  <c r="J2673" i="10"/>
  <c r="J2672" i="10"/>
  <c r="J2671" i="10"/>
  <c r="J2670" i="10"/>
  <c r="J2669" i="10"/>
  <c r="J2668" i="10"/>
  <c r="J2667" i="10"/>
  <c r="J2666" i="10"/>
  <c r="J2665" i="10"/>
  <c r="J2664" i="10"/>
  <c r="J2663" i="10"/>
  <c r="J2662" i="10"/>
  <c r="J2661" i="10"/>
  <c r="J2660" i="10"/>
  <c r="J2659" i="10"/>
  <c r="J2658" i="10"/>
  <c r="J2657" i="10"/>
  <c r="J2656" i="10"/>
  <c r="J2655" i="10"/>
  <c r="J2654" i="10"/>
  <c r="J2653" i="10"/>
  <c r="J2652" i="10"/>
  <c r="J2651" i="10"/>
  <c r="J2650" i="10"/>
  <c r="J2649" i="10"/>
  <c r="J2648" i="10"/>
  <c r="J2647" i="10"/>
  <c r="J2646" i="10"/>
  <c r="J2645" i="10"/>
  <c r="J2644" i="10"/>
  <c r="J2643" i="10"/>
  <c r="J2642" i="10"/>
  <c r="J2641" i="10"/>
  <c r="J2640" i="10"/>
  <c r="J2639" i="10"/>
  <c r="J2638" i="10"/>
  <c r="J2637" i="10"/>
  <c r="J2636" i="10"/>
  <c r="J2635" i="10"/>
  <c r="J2634" i="10"/>
  <c r="J2633" i="10"/>
  <c r="J2632" i="10"/>
  <c r="J2631" i="10"/>
  <c r="J2630" i="10"/>
  <c r="J2629" i="10"/>
  <c r="J2628" i="10"/>
  <c r="J2627" i="10"/>
  <c r="J2626" i="10"/>
  <c r="J2625" i="10"/>
  <c r="J2623" i="10"/>
  <c r="J2526" i="10"/>
  <c r="J2458" i="10"/>
  <c r="J2457" i="10"/>
  <c r="J2456" i="10"/>
  <c r="J2455" i="10"/>
  <c r="J2454" i="10"/>
  <c r="J2453" i="10"/>
  <c r="J2452" i="10"/>
  <c r="J2451" i="10"/>
  <c r="J2450" i="10"/>
  <c r="J2449" i="10"/>
  <c r="J2448" i="10"/>
  <c r="J2447" i="10"/>
  <c r="J2446" i="10"/>
  <c r="J2445" i="10"/>
  <c r="J2444" i="10"/>
  <c r="J2443" i="10"/>
  <c r="J2442" i="10"/>
  <c r="J2441" i="10"/>
  <c r="J2440" i="10"/>
  <c r="J2439" i="10"/>
  <c r="J2438" i="10"/>
  <c r="J2437" i="10"/>
  <c r="J2436" i="10"/>
  <c r="J2435" i="10"/>
  <c r="J2434" i="10"/>
  <c r="J2433" i="10"/>
  <c r="J2432" i="10"/>
  <c r="J2431" i="10"/>
  <c r="J2430" i="10"/>
  <c r="J2429" i="10"/>
  <c r="J2428" i="10"/>
  <c r="J2427" i="10"/>
  <c r="J2426" i="10"/>
  <c r="J2425" i="10"/>
  <c r="J2424" i="10"/>
  <c r="J2423" i="10"/>
  <c r="J2422" i="10"/>
  <c r="J2421" i="10"/>
  <c r="J2420" i="10"/>
  <c r="J2419" i="10"/>
  <c r="J2418" i="10"/>
  <c r="J2417" i="10"/>
  <c r="J2416" i="10"/>
  <c r="J2415" i="10"/>
  <c r="J2414" i="10"/>
  <c r="J2413" i="10"/>
  <c r="J2412" i="10"/>
  <c r="J2410" i="10"/>
  <c r="J2409" i="10"/>
  <c r="J2408" i="10"/>
  <c r="J2407" i="10"/>
  <c r="J2406" i="10"/>
  <c r="J2405" i="10"/>
  <c r="J2404" i="10"/>
  <c r="J2402" i="10"/>
  <c r="J2401" i="10"/>
  <c r="J2400" i="10"/>
  <c r="J2399" i="10"/>
  <c r="J2398" i="10"/>
  <c r="J2397" i="10"/>
  <c r="J2396" i="10"/>
  <c r="J2395" i="10"/>
  <c r="J2394" i="10"/>
  <c r="J2393" i="10"/>
  <c r="J2392" i="10"/>
  <c r="J2391" i="10"/>
  <c r="J2390" i="10"/>
  <c r="J2389" i="10"/>
  <c r="J2388" i="10"/>
  <c r="J2387" i="10"/>
  <c r="J2386" i="10"/>
  <c r="J2385" i="10"/>
  <c r="J2384" i="10"/>
  <c r="J2383" i="10"/>
  <c r="J2382" i="10"/>
  <c r="J2381" i="10"/>
  <c r="J2380" i="10"/>
  <c r="J2379" i="10"/>
  <c r="J2378" i="10"/>
  <c r="J2377" i="10"/>
  <c r="J2376" i="10"/>
  <c r="J2375" i="10"/>
  <c r="J2374" i="10"/>
  <c r="J2373" i="10"/>
  <c r="J2372" i="10"/>
  <c r="J2371" i="10"/>
  <c r="J2370" i="10"/>
  <c r="J2369" i="10"/>
  <c r="J2368" i="10"/>
  <c r="J2367" i="10"/>
  <c r="J2366" i="10"/>
  <c r="J2365" i="10"/>
  <c r="J2364" i="10"/>
  <c r="J2363" i="10"/>
  <c r="J2362" i="10"/>
  <c r="J2361" i="10"/>
  <c r="J2360" i="10"/>
  <c r="J2359" i="10"/>
  <c r="J2358" i="10"/>
  <c r="J2357" i="10"/>
  <c r="J2356" i="10"/>
  <c r="J2355" i="10"/>
  <c r="J2354" i="10"/>
  <c r="J2353" i="10"/>
  <c r="J2352" i="10"/>
  <c r="J2351" i="10"/>
  <c r="J2350" i="10"/>
  <c r="J2349" i="10"/>
  <c r="J2348" i="10"/>
  <c r="J2347" i="10"/>
  <c r="J2346" i="10"/>
  <c r="J2345" i="10"/>
  <c r="J2344" i="10"/>
  <c r="J2343" i="10"/>
  <c r="J2342" i="10"/>
  <c r="J2341" i="10"/>
  <c r="J2340" i="10"/>
  <c r="J2339" i="10"/>
  <c r="J2338" i="10"/>
  <c r="J2337" i="10"/>
  <c r="J2336" i="10"/>
  <c r="J2335" i="10"/>
  <c r="J2333" i="10"/>
  <c r="J2332" i="10"/>
  <c r="J2331" i="10"/>
  <c r="J2330" i="10"/>
  <c r="J2329" i="10"/>
  <c r="J2328" i="10"/>
  <c r="J2327" i="10"/>
  <c r="J2326" i="10"/>
  <c r="J2325" i="10"/>
  <c r="J2324" i="10"/>
  <c r="J2323" i="10"/>
  <c r="J2322" i="10"/>
  <c r="J2321" i="10"/>
  <c r="J2320" i="10"/>
  <c r="J2319" i="10"/>
  <c r="J2318" i="10"/>
  <c r="J2317" i="10"/>
  <c r="J2316" i="10"/>
  <c r="J2315" i="10"/>
  <c r="J2314" i="10"/>
  <c r="J2313" i="10"/>
  <c r="J2312" i="10"/>
  <c r="J2311" i="10"/>
  <c r="J2310" i="10"/>
  <c r="J2309" i="10"/>
  <c r="J2308" i="10"/>
  <c r="J2307" i="10"/>
  <c r="J2306" i="10"/>
  <c r="J2305" i="10"/>
  <c r="J2304" i="10"/>
  <c r="J2303" i="10"/>
  <c r="J2302" i="10"/>
  <c r="J2301" i="10"/>
  <c r="J2300" i="10"/>
  <c r="J2299" i="10"/>
  <c r="J2298" i="10"/>
  <c r="J2297" i="10"/>
  <c r="J2295" i="10"/>
  <c r="J2294" i="10"/>
  <c r="J2293" i="10"/>
  <c r="J2292" i="10"/>
  <c r="J2291" i="10"/>
  <c r="J2290" i="10"/>
  <c r="J2289" i="10"/>
  <c r="J2288" i="10"/>
  <c r="J2287" i="10"/>
  <c r="J2286" i="10"/>
  <c r="J2285" i="10"/>
  <c r="J2284" i="10"/>
  <c r="J2283" i="10"/>
  <c r="J2282" i="10"/>
  <c r="J2281" i="10"/>
  <c r="J2280" i="10"/>
  <c r="J2279" i="10"/>
  <c r="J2278" i="10"/>
  <c r="J2277" i="10"/>
  <c r="J2276" i="10"/>
  <c r="J2275" i="10"/>
  <c r="J2274" i="10"/>
  <c r="J2273" i="10"/>
  <c r="J2272" i="10"/>
  <c r="J2271" i="10"/>
  <c r="J2270" i="10"/>
  <c r="J2269" i="10"/>
  <c r="J2268" i="10"/>
  <c r="J2267" i="10"/>
  <c r="J2266" i="10"/>
  <c r="J2265" i="10"/>
  <c r="J2264" i="10"/>
  <c r="J2263" i="10"/>
  <c r="J2262" i="10"/>
  <c r="J2261" i="10"/>
  <c r="J2260" i="10"/>
  <c r="J2259" i="10"/>
  <c r="J2258" i="10"/>
  <c r="J2257" i="10"/>
  <c r="J2256" i="10"/>
  <c r="J2255" i="10"/>
  <c r="J2254" i="10"/>
  <c r="J2253" i="10"/>
  <c r="J2252" i="10"/>
  <c r="J2251" i="10"/>
  <c r="J2250" i="10"/>
  <c r="J2249" i="10"/>
  <c r="J2248" i="10"/>
  <c r="J2247" i="10"/>
  <c r="J2246" i="10"/>
  <c r="J2245" i="10"/>
  <c r="J2244" i="10"/>
  <c r="J2243" i="10"/>
  <c r="J2242" i="10"/>
  <c r="J2241" i="10"/>
  <c r="J2240" i="10"/>
  <c r="J2239" i="10"/>
  <c r="J2238" i="10"/>
  <c r="J2237" i="10"/>
  <c r="J2236" i="10"/>
  <c r="J2235" i="10"/>
  <c r="J2234" i="10"/>
  <c r="J2233" i="10"/>
  <c r="J2232" i="10"/>
  <c r="J2231" i="10"/>
  <c r="J2230" i="10"/>
  <c r="J2229" i="10"/>
  <c r="J2228" i="10"/>
  <c r="J2227" i="10"/>
  <c r="J2226" i="10"/>
  <c r="J2225" i="10"/>
  <c r="J2224" i="10"/>
  <c r="J2223" i="10"/>
  <c r="J2222" i="10"/>
  <c r="J2221" i="10"/>
  <c r="J2220" i="10"/>
  <c r="J2219" i="10"/>
  <c r="J2218" i="10"/>
  <c r="J2216" i="10"/>
  <c r="J2215" i="10"/>
  <c r="J2214" i="10"/>
  <c r="J2213" i="10"/>
  <c r="J2212" i="10"/>
  <c r="J2211" i="10"/>
  <c r="J2210" i="10"/>
  <c r="J2209" i="10"/>
  <c r="J2208" i="10"/>
  <c r="J2207" i="10"/>
  <c r="J2206" i="10"/>
  <c r="J2205" i="10"/>
  <c r="J2204" i="10"/>
  <c r="J2203" i="10"/>
  <c r="J2202" i="10"/>
  <c r="J2201" i="10"/>
  <c r="J2200" i="10"/>
  <c r="J2199" i="10"/>
  <c r="J2198" i="10"/>
  <c r="J2197" i="10"/>
  <c r="J2196" i="10"/>
  <c r="J2195" i="10"/>
  <c r="J2194" i="10"/>
  <c r="J2193" i="10"/>
  <c r="J2192" i="10"/>
  <c r="J2191" i="10"/>
  <c r="J2190" i="10"/>
  <c r="J2189" i="10"/>
  <c r="J2188" i="10"/>
  <c r="J2187" i="10"/>
  <c r="J2186" i="10"/>
  <c r="J2185" i="10"/>
  <c r="J2184" i="10"/>
  <c r="J2183" i="10"/>
  <c r="J2182" i="10"/>
  <c r="J2181" i="10"/>
  <c r="J2180" i="10"/>
  <c r="J2179" i="10"/>
  <c r="J2178" i="10"/>
  <c r="J2177" i="10"/>
  <c r="J2176" i="10"/>
  <c r="J2175" i="10"/>
  <c r="J2174" i="10"/>
  <c r="J2173" i="10"/>
  <c r="J2172" i="10"/>
  <c r="J2171" i="10"/>
  <c r="J2170" i="10"/>
  <c r="J2169" i="10"/>
  <c r="J2168" i="10"/>
  <c r="J2167" i="10"/>
  <c r="J2166" i="10"/>
  <c r="J2165" i="10"/>
  <c r="J2164" i="10"/>
  <c r="J2163" i="10"/>
  <c r="J2162" i="10"/>
  <c r="J2161" i="10"/>
  <c r="J2160" i="10"/>
  <c r="J2159" i="10"/>
  <c r="J2158" i="10"/>
  <c r="J2157" i="10"/>
  <c r="J2156" i="10"/>
  <c r="J2155" i="10"/>
  <c r="J2154" i="10"/>
  <c r="J2153" i="10"/>
  <c r="J2152" i="10"/>
  <c r="J2151" i="10"/>
  <c r="J2150" i="10"/>
  <c r="J2149" i="10"/>
  <c r="J2148" i="10"/>
  <c r="J2147" i="10"/>
  <c r="J2146" i="10"/>
  <c r="J2145" i="10"/>
  <c r="J2144" i="10"/>
  <c r="J2143" i="10"/>
  <c r="J2142" i="10"/>
  <c r="J2141" i="10"/>
  <c r="J2140" i="10"/>
  <c r="J2139" i="10"/>
  <c r="J2138" i="10"/>
  <c r="J2137" i="10"/>
  <c r="J2136" i="10"/>
  <c r="J2135" i="10"/>
  <c r="J2134" i="10"/>
  <c r="J2133" i="10"/>
  <c r="J2132" i="10"/>
  <c r="J2131" i="10"/>
  <c r="J2130" i="10"/>
  <c r="J2129" i="10"/>
  <c r="J2128" i="10"/>
  <c r="J2126" i="10"/>
  <c r="J2125" i="10"/>
  <c r="J2124" i="10"/>
  <c r="J2123" i="10"/>
  <c r="J2122" i="10"/>
  <c r="J2121" i="10"/>
  <c r="J2120" i="10"/>
  <c r="J2119" i="10"/>
  <c r="J2118" i="10"/>
  <c r="J2117" i="10"/>
  <c r="J2116" i="10"/>
  <c r="J2115" i="10"/>
  <c r="J2114" i="10"/>
  <c r="J2113" i="10"/>
  <c r="J2112" i="10"/>
  <c r="J2111" i="10"/>
  <c r="J2110" i="10"/>
  <c r="J2109" i="10"/>
  <c r="J2108" i="10"/>
  <c r="J2107" i="10"/>
  <c r="J2106" i="10"/>
  <c r="J2105" i="10"/>
  <c r="J2104" i="10"/>
  <c r="J2103" i="10"/>
  <c r="J2102" i="10"/>
  <c r="J2101" i="10"/>
  <c r="J2100" i="10"/>
  <c r="J2099" i="10"/>
  <c r="J2098" i="10"/>
  <c r="J2097" i="10"/>
  <c r="J2096" i="10"/>
  <c r="J2095" i="10"/>
  <c r="J2094" i="10"/>
  <c r="J2093" i="10"/>
  <c r="J2092" i="10"/>
  <c r="J2091" i="10"/>
  <c r="J2090" i="10"/>
  <c r="J2089" i="10"/>
  <c r="J2088" i="10"/>
  <c r="J2087" i="10"/>
  <c r="J2086" i="10"/>
  <c r="J2085" i="10"/>
  <c r="J2084" i="10"/>
  <c r="J2083" i="10"/>
  <c r="J2082" i="10"/>
  <c r="J2081" i="10"/>
  <c r="J2080" i="10"/>
  <c r="J2079" i="10"/>
  <c r="J2078" i="10"/>
  <c r="J2077" i="10"/>
  <c r="J2076" i="10"/>
  <c r="J2075" i="10"/>
  <c r="J2074" i="10"/>
  <c r="J2073" i="10"/>
  <c r="J2071" i="10"/>
  <c r="J1969" i="10"/>
  <c r="J1968" i="10"/>
  <c r="J1967" i="10"/>
  <c r="J1966" i="10"/>
  <c r="J1965" i="10"/>
  <c r="J1964" i="10"/>
  <c r="J1963" i="10"/>
  <c r="J1962" i="10"/>
  <c r="J1961" i="10"/>
  <c r="J1960" i="10"/>
  <c r="J1959" i="10"/>
  <c r="J1958" i="10"/>
  <c r="J1957" i="10"/>
  <c r="J1956" i="10"/>
  <c r="J1955" i="10"/>
  <c r="J1954" i="10"/>
  <c r="J1953" i="10"/>
  <c r="J1952" i="10"/>
  <c r="J1951" i="10"/>
  <c r="J1950" i="10"/>
  <c r="J1949" i="10"/>
  <c r="J1948" i="10"/>
  <c r="J1947" i="10"/>
  <c r="J1946" i="10"/>
  <c r="J1945" i="10"/>
  <c r="J1944" i="10"/>
  <c r="J1943" i="10"/>
  <c r="J1942" i="10"/>
  <c r="J1941" i="10"/>
  <c r="J1940" i="10"/>
  <c r="J1939" i="10"/>
  <c r="J1938" i="10"/>
  <c r="J1937" i="10"/>
  <c r="J1936" i="10"/>
  <c r="J1935" i="10"/>
  <c r="J1934" i="10"/>
  <c r="J1933" i="10"/>
  <c r="J1932" i="10"/>
  <c r="J1931" i="10"/>
  <c r="J1930" i="10"/>
  <c r="J1929" i="10"/>
  <c r="J1928" i="10"/>
  <c r="J1927" i="10"/>
  <c r="J1926" i="10"/>
  <c r="J1925" i="10"/>
  <c r="J1924" i="10"/>
  <c r="J1923" i="10"/>
  <c r="J1922" i="10"/>
  <c r="J1921" i="10"/>
  <c r="J1920" i="10"/>
  <c r="J1919" i="10"/>
  <c r="J1918" i="10"/>
  <c r="J1917" i="10"/>
  <c r="J1916" i="10"/>
  <c r="J1915" i="10"/>
  <c r="J1914" i="10"/>
  <c r="J1913" i="10"/>
  <c r="J1912" i="10"/>
  <c r="J1911" i="10"/>
  <c r="J1910" i="10"/>
  <c r="J1909" i="10"/>
  <c r="J1908" i="10"/>
  <c r="J1907" i="10"/>
  <c r="J1905" i="10"/>
  <c r="J1904" i="10"/>
  <c r="J1903" i="10"/>
  <c r="J1902" i="10"/>
  <c r="J1901" i="10"/>
  <c r="J1900" i="10"/>
  <c r="J1899" i="10"/>
  <c r="J1898" i="10"/>
  <c r="J1897" i="10"/>
  <c r="J1896" i="10"/>
  <c r="J1895" i="10"/>
  <c r="J1894" i="10"/>
  <c r="J1893" i="10"/>
  <c r="J1892" i="10"/>
  <c r="J1891" i="10"/>
  <c r="J1890" i="10"/>
  <c r="J1889" i="10"/>
  <c r="J1888" i="10"/>
  <c r="J1887" i="10"/>
  <c r="J1886" i="10"/>
  <c r="J1885" i="10"/>
  <c r="J1884" i="10"/>
  <c r="J1883" i="10"/>
  <c r="J1882" i="10"/>
  <c r="J1881" i="10"/>
  <c r="J1880" i="10"/>
  <c r="J1879" i="10"/>
  <c r="J1878" i="10"/>
  <c r="J1877" i="10"/>
  <c r="J1876" i="10"/>
  <c r="J1875" i="10"/>
  <c r="J1874" i="10"/>
  <c r="J1873" i="10"/>
  <c r="J1872" i="10"/>
  <c r="J1870" i="10"/>
  <c r="J1869" i="10"/>
  <c r="J1868" i="10"/>
  <c r="J1867" i="10"/>
  <c r="J1866" i="10"/>
  <c r="J1865" i="10"/>
  <c r="J1864" i="10"/>
  <c r="J1863" i="10"/>
  <c r="J1862" i="10"/>
  <c r="J1861" i="10"/>
  <c r="J1860" i="10"/>
  <c r="J1859" i="10"/>
  <c r="J1858" i="10"/>
  <c r="J1857" i="10"/>
  <c r="J1856" i="10"/>
  <c r="J1855" i="10"/>
  <c r="J1854" i="10"/>
  <c r="J1853" i="10"/>
  <c r="J1852" i="10"/>
  <c r="J1851" i="10"/>
  <c r="J1850" i="10"/>
  <c r="J1849" i="10"/>
  <c r="J1835" i="10"/>
  <c r="J1834" i="10"/>
  <c r="J1833" i="10"/>
  <c r="J1832" i="10"/>
  <c r="J1831" i="10"/>
  <c r="J1830" i="10"/>
  <c r="J1829" i="10"/>
  <c r="J1828" i="10"/>
  <c r="J1827" i="10"/>
  <c r="J1826" i="10"/>
  <c r="J1825" i="10"/>
  <c r="J1824" i="10"/>
  <c r="J1823" i="10"/>
  <c r="J1822" i="10"/>
  <c r="J1821" i="10"/>
  <c r="J1820" i="10"/>
  <c r="J1819" i="10"/>
  <c r="J1818" i="10"/>
  <c r="J1816" i="10"/>
  <c r="J1815" i="10"/>
  <c r="J1814" i="10"/>
  <c r="J1813" i="10"/>
  <c r="J1812" i="10"/>
  <c r="J1811" i="10"/>
  <c r="J1810" i="10"/>
  <c r="J1809" i="10"/>
  <c r="J1808" i="10"/>
  <c r="J1807" i="10"/>
  <c r="J1806" i="10"/>
  <c r="J1805" i="10"/>
  <c r="J1804" i="10"/>
  <c r="J1803" i="10"/>
  <c r="J1802" i="10"/>
  <c r="J1801" i="10"/>
  <c r="J1800" i="10"/>
  <c r="J1799" i="10"/>
  <c r="J1798" i="10"/>
  <c r="J1797" i="10"/>
  <c r="J1796" i="10"/>
  <c r="J1795" i="10"/>
  <c r="J1794" i="10"/>
  <c r="J1793" i="10"/>
  <c r="J1792" i="10"/>
  <c r="J1791" i="10"/>
  <c r="J1790" i="10"/>
  <c r="J1789" i="10"/>
  <c r="J1788" i="10"/>
  <c r="J1787" i="10"/>
  <c r="J1786" i="10"/>
  <c r="J1785" i="10"/>
  <c r="J1784" i="10"/>
  <c r="J1783" i="10"/>
  <c r="J1782" i="10"/>
  <c r="J1781" i="10"/>
  <c r="J1780" i="10"/>
  <c r="J1779" i="10"/>
  <c r="J1778" i="10"/>
  <c r="J1777" i="10"/>
  <c r="J1776" i="10"/>
  <c r="J1775" i="10"/>
  <c r="J1774" i="10"/>
  <c r="J1773" i="10"/>
  <c r="J1772" i="10"/>
  <c r="J1771" i="10"/>
  <c r="J1770" i="10"/>
  <c r="J1769" i="10"/>
  <c r="J1768" i="10"/>
  <c r="J1767" i="10"/>
  <c r="J1766" i="10"/>
  <c r="J1765" i="10"/>
  <c r="J1764" i="10"/>
  <c r="J1763" i="10"/>
  <c r="J1762" i="10"/>
  <c r="J1761" i="10"/>
  <c r="J1760" i="10"/>
  <c r="J1759" i="10"/>
  <c r="J1758" i="10"/>
  <c r="J1757" i="10"/>
  <c r="J1756" i="10"/>
  <c r="J1755" i="10"/>
  <c r="J1754" i="10"/>
  <c r="J1753" i="10"/>
  <c r="J1752" i="10"/>
  <c r="J1751" i="10"/>
  <c r="J1750" i="10"/>
  <c r="J1749" i="10"/>
  <c r="J1748" i="10"/>
  <c r="J1747" i="10"/>
  <c r="J1746" i="10"/>
  <c r="J1745" i="10"/>
  <c r="J1744" i="10"/>
  <c r="J1743" i="10"/>
  <c r="J1742" i="10"/>
  <c r="J1741" i="10"/>
  <c r="J1740" i="10"/>
  <c r="J1739" i="10"/>
  <c r="J1738" i="10"/>
  <c r="J1737" i="10"/>
  <c r="J1736" i="10"/>
  <c r="J1735" i="10"/>
  <c r="J1734" i="10"/>
  <c r="J1733" i="10"/>
  <c r="J1732" i="10"/>
  <c r="J1731" i="10"/>
  <c r="J1730" i="10"/>
  <c r="J1729" i="10"/>
  <c r="J1728" i="10"/>
  <c r="J1727" i="10"/>
  <c r="J1726" i="10"/>
  <c r="J1725" i="10"/>
  <c r="J1724" i="10"/>
  <c r="J1723" i="10"/>
  <c r="J1721" i="10"/>
  <c r="J1720" i="10"/>
  <c r="J1719" i="10"/>
  <c r="J1718" i="10"/>
  <c r="J1717" i="10"/>
  <c r="J1716" i="10"/>
  <c r="J1715" i="10"/>
  <c r="J1714" i="10"/>
  <c r="J1713" i="10"/>
  <c r="J1712" i="10"/>
  <c r="J1711" i="10"/>
  <c r="J1710" i="10"/>
  <c r="J1709" i="10"/>
  <c r="J1708" i="10"/>
  <c r="J1707" i="10"/>
  <c r="J1706" i="10"/>
  <c r="J1705" i="10"/>
  <c r="J1704" i="10"/>
  <c r="J1703" i="10"/>
  <c r="J1702" i="10"/>
  <c r="J1701" i="10"/>
  <c r="J1700" i="10"/>
  <c r="J1699" i="10"/>
  <c r="J1698" i="10"/>
  <c r="J1697" i="10"/>
  <c r="J1696" i="10"/>
  <c r="J1695" i="10"/>
  <c r="J1694" i="10"/>
  <c r="J1693" i="10"/>
  <c r="J1692" i="10"/>
  <c r="J1691" i="10"/>
  <c r="J1690" i="10"/>
  <c r="J1689" i="10"/>
  <c r="J1688" i="10"/>
  <c r="J1687" i="10"/>
  <c r="J1686" i="10"/>
  <c r="J1685" i="10"/>
  <c r="J1684" i="10"/>
  <c r="J1683" i="10"/>
  <c r="J1682" i="10"/>
  <c r="J1681" i="10"/>
  <c r="J1680" i="10"/>
  <c r="J1679" i="10"/>
  <c r="J1678" i="10"/>
  <c r="J1677" i="10"/>
  <c r="J1676" i="10"/>
  <c r="J1675" i="10"/>
  <c r="J1674" i="10"/>
  <c r="J1673" i="10"/>
  <c r="J1672" i="10"/>
  <c r="J1671" i="10"/>
  <c r="J1670" i="10"/>
  <c r="J1669" i="10"/>
  <c r="J1668" i="10"/>
  <c r="J1667" i="10"/>
  <c r="J1666" i="10"/>
  <c r="J1665" i="10"/>
  <c r="J1663" i="10"/>
  <c r="J1662" i="10"/>
  <c r="J1661" i="10"/>
  <c r="J1660" i="10"/>
  <c r="J1659" i="10"/>
  <c r="J1658" i="10"/>
  <c r="J1657" i="10"/>
  <c r="J1656" i="10"/>
  <c r="J1655" i="10"/>
  <c r="J1654" i="10"/>
  <c r="J1653" i="10"/>
  <c r="J1652" i="10"/>
  <c r="J1651" i="10"/>
  <c r="J1650" i="10"/>
  <c r="J1649" i="10"/>
  <c r="J1648" i="10"/>
  <c r="J1647" i="10"/>
  <c r="J1646" i="10"/>
  <c r="J1645" i="10"/>
  <c r="J1644" i="10"/>
  <c r="J1643" i="10"/>
  <c r="J1642" i="10"/>
  <c r="J1641" i="10"/>
  <c r="J1640" i="10"/>
  <c r="J1639" i="10"/>
  <c r="J1638" i="10"/>
  <c r="J1637" i="10"/>
  <c r="J1636" i="10"/>
  <c r="J1635" i="10"/>
  <c r="J1634" i="10"/>
  <c r="J1633" i="10"/>
  <c r="J1632" i="10"/>
  <c r="J1631" i="10"/>
  <c r="J1630" i="10"/>
  <c r="J1629" i="10"/>
  <c r="J1628" i="10"/>
  <c r="J1627" i="10"/>
  <c r="J1626" i="10"/>
  <c r="J1625" i="10"/>
  <c r="J1624" i="10"/>
  <c r="J1623" i="10"/>
  <c r="J1622" i="10"/>
  <c r="J1621" i="10"/>
  <c r="J1620" i="10"/>
  <c r="J1619" i="10"/>
  <c r="J1618" i="10"/>
  <c r="J1617" i="10"/>
  <c r="J1616" i="10"/>
  <c r="J1615" i="10"/>
  <c r="J1614" i="10"/>
  <c r="J1613" i="10"/>
  <c r="J1612" i="10"/>
  <c r="J1611" i="10"/>
  <c r="J1610" i="10"/>
  <c r="J1609" i="10"/>
  <c r="J1608" i="10"/>
  <c r="J1607" i="10"/>
  <c r="J1606" i="10"/>
  <c r="J1605" i="10"/>
  <c r="J1604" i="10"/>
  <c r="J1603" i="10"/>
  <c r="J1602" i="10"/>
  <c r="J1601" i="10"/>
  <c r="J1600" i="10"/>
  <c r="J1599" i="10"/>
  <c r="J1598" i="10"/>
  <c r="J1597" i="10"/>
  <c r="J1596" i="10"/>
  <c r="J1595" i="10"/>
  <c r="J1594" i="10"/>
  <c r="J1593" i="10"/>
  <c r="J1592" i="10"/>
  <c r="J1591" i="10"/>
  <c r="J1590" i="10"/>
  <c r="J1589" i="10"/>
  <c r="J1588" i="10"/>
  <c r="J1587" i="10"/>
  <c r="J1586" i="10"/>
  <c r="J1585" i="10"/>
  <c r="J1584" i="10"/>
  <c r="J1583" i="10"/>
  <c r="J1582" i="10"/>
  <c r="J1581" i="10"/>
  <c r="J1580" i="10"/>
  <c r="J1579" i="10"/>
  <c r="J1578" i="10"/>
  <c r="J1577" i="10"/>
  <c r="J1576" i="10"/>
  <c r="J1575" i="10"/>
  <c r="J1574" i="10"/>
  <c r="J1573" i="10"/>
  <c r="J1572" i="10"/>
  <c r="J1571" i="10"/>
  <c r="J1570" i="10"/>
  <c r="J1569" i="10"/>
  <c r="J1568" i="10"/>
  <c r="J1567" i="10"/>
  <c r="J1566" i="10"/>
  <c r="J1565" i="10"/>
  <c r="J1564" i="10"/>
  <c r="J1563" i="10"/>
  <c r="J1562" i="10"/>
  <c r="J1561" i="10"/>
  <c r="J1560" i="10"/>
  <c r="J1559" i="10"/>
  <c r="J1558" i="10"/>
  <c r="J1557" i="10"/>
  <c r="J1556" i="10"/>
  <c r="J1555" i="10"/>
  <c r="J1554" i="10"/>
  <c r="J1553" i="10"/>
  <c r="J1552" i="10"/>
  <c r="J1551" i="10"/>
  <c r="J1550" i="10"/>
  <c r="J1549" i="10"/>
  <c r="J1548" i="10"/>
  <c r="J1546" i="10"/>
  <c r="J1545" i="10"/>
  <c r="J1544" i="10"/>
  <c r="J1543" i="10"/>
  <c r="J1542" i="10"/>
  <c r="J1541" i="10"/>
  <c r="J1540" i="10"/>
  <c r="J1539" i="10"/>
  <c r="J1538" i="10"/>
  <c r="J1537" i="10"/>
  <c r="J1536" i="10"/>
  <c r="J1535" i="10"/>
  <c r="J1534" i="10"/>
  <c r="J1533" i="10"/>
  <c r="J1532" i="10"/>
  <c r="J1531" i="10"/>
  <c r="J1530" i="10"/>
  <c r="J1529" i="10"/>
  <c r="J1528" i="10"/>
  <c r="J1527" i="10"/>
  <c r="J1526" i="10"/>
  <c r="J1525" i="10"/>
  <c r="J1524" i="10"/>
  <c r="J1523" i="10"/>
  <c r="J1522" i="10"/>
  <c r="J1521" i="10"/>
  <c r="J1520" i="10"/>
  <c r="J1519" i="10"/>
  <c r="J1518" i="10"/>
  <c r="J1517" i="10"/>
  <c r="J1516" i="10"/>
  <c r="J1515" i="10"/>
  <c r="J1514" i="10"/>
  <c r="J1513" i="10"/>
  <c r="J1512" i="10"/>
  <c r="J1511" i="10"/>
  <c r="J1510" i="10"/>
  <c r="J1509" i="10"/>
  <c r="J1508" i="10"/>
  <c r="J1507" i="10"/>
  <c r="J1506" i="10"/>
  <c r="J1505" i="10"/>
  <c r="J1504" i="10"/>
  <c r="J1503" i="10"/>
  <c r="J1502" i="10"/>
  <c r="J150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7" i="10"/>
  <c r="J1161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7" i="10"/>
  <c r="J586" i="10"/>
  <c r="J585" i="10"/>
  <c r="J584" i="10"/>
  <c r="J583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1" i="10"/>
  <c r="J350" i="10"/>
  <c r="J348" i="10"/>
  <c r="J347" i="10"/>
  <c r="J346" i="10"/>
  <c r="J345" i="10"/>
  <c r="J343" i="10"/>
  <c r="J342" i="10"/>
  <c r="J341" i="10"/>
  <c r="J340" i="10"/>
  <c r="J339" i="10"/>
  <c r="J338" i="10"/>
  <c r="J337" i="10"/>
  <c r="J336" i="10"/>
  <c r="J335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AB1320" i="11"/>
  <c r="AB1321" i="11"/>
  <c r="AB1322" i="11"/>
  <c r="AB1323" i="11"/>
  <c r="AB1324" i="11"/>
  <c r="AB1325" i="11"/>
  <c r="AB1326" i="11"/>
  <c r="AB1327" i="11"/>
  <c r="AB1328" i="11"/>
  <c r="AB1329" i="11"/>
  <c r="AB1330" i="11"/>
  <c r="AB1331" i="11"/>
  <c r="AB1332" i="11"/>
  <c r="AB1333" i="11"/>
  <c r="AB1334" i="11"/>
  <c r="AB1335" i="11"/>
  <c r="AB1336" i="11"/>
  <c r="AB1337" i="11"/>
  <c r="AB1338" i="11"/>
  <c r="AB1339" i="11"/>
  <c r="AB1340" i="11"/>
  <c r="AB1341" i="11"/>
  <c r="AB1342" i="11"/>
  <c r="AB1343" i="11"/>
  <c r="AB1344" i="11"/>
  <c r="AB1345" i="11"/>
  <c r="AB1346" i="11"/>
  <c r="AB1347" i="11"/>
  <c r="AB1348" i="11"/>
  <c r="AB1349" i="11"/>
  <c r="AB1350" i="11"/>
  <c r="AB1351" i="11"/>
  <c r="AB1352" i="11"/>
  <c r="AB1353" i="11"/>
  <c r="AB1354" i="11"/>
  <c r="AB1355" i="11"/>
  <c r="AB1356" i="11"/>
  <c r="AB1357" i="11"/>
  <c r="AB1358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CB348" i="10"/>
  <c r="CA348" i="10"/>
  <c r="BZ348" i="10"/>
  <c r="BY348" i="10"/>
  <c r="BX348" i="10"/>
  <c r="BW348" i="10"/>
  <c r="BV348" i="10"/>
  <c r="BU348" i="10"/>
  <c r="AS1360" i="11"/>
  <c r="C2" i="9"/>
  <c r="I2" i="9" s="1"/>
  <c r="C3" i="9"/>
  <c r="I3" i="9" s="1"/>
  <c r="C4" i="9"/>
  <c r="C5" i="9"/>
  <c r="C6" i="9"/>
  <c r="C7" i="9"/>
  <c r="C8" i="9"/>
  <c r="I8" i="9" s="1"/>
  <c r="C9" i="9"/>
  <c r="I9" i="9" s="1"/>
  <c r="C10" i="9"/>
  <c r="K10" i="9" s="1"/>
  <c r="C11" i="9"/>
  <c r="I11" i="9" s="1"/>
  <c r="C12" i="9"/>
  <c r="C13" i="9"/>
  <c r="C14" i="9"/>
  <c r="C15" i="9"/>
  <c r="K15" i="9" s="1"/>
  <c r="C16" i="9"/>
  <c r="I16" i="9" s="1"/>
  <c r="C17" i="9"/>
  <c r="I17" i="9" s="1"/>
  <c r="C18" i="9"/>
  <c r="C19" i="9"/>
  <c r="I19" i="9" s="1"/>
  <c r="C20" i="9"/>
  <c r="C21" i="9"/>
  <c r="C22" i="9"/>
  <c r="C23" i="9"/>
  <c r="I23" i="9" s="1"/>
  <c r="C24" i="9"/>
  <c r="I24" i="9" s="1"/>
  <c r="C25" i="9"/>
  <c r="I25" i="9" s="1"/>
  <c r="C26" i="9"/>
  <c r="C27" i="9"/>
  <c r="I27" i="9" s="1"/>
  <c r="C28" i="9"/>
  <c r="C29" i="9"/>
  <c r="C30" i="9"/>
  <c r="C31" i="9"/>
  <c r="I31" i="9" s="1"/>
  <c r="C32" i="9"/>
  <c r="C33" i="9"/>
  <c r="I33" i="9" s="1"/>
  <c r="C34" i="9"/>
  <c r="I34" i="9" s="1"/>
  <c r="C35" i="9"/>
  <c r="I35" i="9" s="1"/>
  <c r="C36" i="9"/>
  <c r="C37" i="9"/>
  <c r="C38" i="9"/>
  <c r="C39" i="9"/>
  <c r="I39" i="9" s="1"/>
  <c r="C40" i="9"/>
  <c r="I40" i="9" s="1"/>
  <c r="C41" i="9"/>
  <c r="I41" i="9" s="1"/>
  <c r="C42" i="9"/>
  <c r="K42" i="9" s="1"/>
  <c r="C43" i="9"/>
  <c r="I43" i="9" s="1"/>
  <c r="C44" i="9"/>
  <c r="C45" i="9"/>
  <c r="C46" i="9"/>
  <c r="C47" i="9"/>
  <c r="I47" i="9" s="1"/>
  <c r="C48" i="9"/>
  <c r="I48" i="9" s="1"/>
  <c r="C49" i="9"/>
  <c r="I49" i="9" s="1"/>
  <c r="C50" i="9"/>
  <c r="I50" i="9" s="1"/>
  <c r="C51" i="9"/>
  <c r="I51" i="9" s="1"/>
  <c r="C52" i="9"/>
  <c r="BP267" i="10"/>
  <c r="AI635" i="11"/>
  <c r="G722" i="11"/>
  <c r="E1074" i="11"/>
  <c r="E1073" i="11"/>
  <c r="E1072" i="11"/>
  <c r="J1072" i="11" s="1"/>
  <c r="E1071" i="11"/>
  <c r="E1070" i="11"/>
  <c r="E1069" i="11"/>
  <c r="E1068" i="11"/>
  <c r="E1067" i="11"/>
  <c r="E1066" i="11"/>
  <c r="E1065" i="11"/>
  <c r="E1064" i="11"/>
  <c r="J1064" i="11" s="1"/>
  <c r="E1063" i="11"/>
  <c r="E1062" i="11"/>
  <c r="E1061" i="11"/>
  <c r="E1060" i="11"/>
  <c r="E1059" i="11"/>
  <c r="E1058" i="11"/>
  <c r="E1057" i="11"/>
  <c r="E1056" i="11"/>
  <c r="J1056" i="11" s="1"/>
  <c r="E1055" i="11"/>
  <c r="E1054" i="11"/>
  <c r="E1053" i="11"/>
  <c r="E1052" i="11"/>
  <c r="E1051" i="11"/>
  <c r="E1050" i="11"/>
  <c r="E1049" i="11"/>
  <c r="E1048" i="11"/>
  <c r="J1048" i="11" s="1"/>
  <c r="E1047" i="11"/>
  <c r="E1046" i="11"/>
  <c r="E1045" i="11"/>
  <c r="E1044" i="11"/>
  <c r="E1043" i="11"/>
  <c r="E1042" i="11"/>
  <c r="E1041" i="11"/>
  <c r="E1040" i="11"/>
  <c r="J1040" i="11" s="1"/>
  <c r="E1039" i="11"/>
  <c r="E1038" i="11"/>
  <c r="E1037" i="11"/>
  <c r="E1036" i="11"/>
  <c r="E1035" i="11"/>
  <c r="E1034" i="11"/>
  <c r="E1033" i="11"/>
  <c r="E1032" i="11"/>
  <c r="J1032" i="11" s="1"/>
  <c r="E1031" i="11"/>
  <c r="E1030" i="11"/>
  <c r="E1029" i="11"/>
  <c r="E1028" i="11"/>
  <c r="E1027" i="11"/>
  <c r="E1026" i="11"/>
  <c r="E1025" i="11"/>
  <c r="E1024" i="11"/>
  <c r="J1024" i="11" s="1"/>
  <c r="E1023" i="11"/>
  <c r="E1022" i="11"/>
  <c r="E1021" i="11"/>
  <c r="E1020" i="11"/>
  <c r="E1019" i="11"/>
  <c r="E1018" i="11"/>
  <c r="E1017" i="11"/>
  <c r="E1016" i="11"/>
  <c r="J1016" i="11" s="1"/>
  <c r="E1015" i="11"/>
  <c r="E1014" i="11"/>
  <c r="E1013" i="11"/>
  <c r="E1012" i="11"/>
  <c r="E1011" i="11"/>
  <c r="E1010" i="11"/>
  <c r="E1009" i="11"/>
  <c r="E1008" i="11"/>
  <c r="J1008" i="11" s="1"/>
  <c r="E1007" i="11"/>
  <c r="E1006" i="11"/>
  <c r="E1005" i="11"/>
  <c r="E1004" i="11"/>
  <c r="E1003" i="11"/>
  <c r="E1002" i="11"/>
  <c r="E1001" i="11"/>
  <c r="E1000" i="11"/>
  <c r="J1000" i="11" s="1"/>
  <c r="E999" i="11"/>
  <c r="E998" i="11"/>
  <c r="E997" i="11"/>
  <c r="E996" i="11"/>
  <c r="E995" i="11"/>
  <c r="E994" i="11"/>
  <c r="E993" i="11"/>
  <c r="E992" i="11"/>
  <c r="J992" i="11" s="1"/>
  <c r="E991" i="11"/>
  <c r="E990" i="11"/>
  <c r="E989" i="11"/>
  <c r="E988" i="11"/>
  <c r="E987" i="11"/>
  <c r="E986" i="11"/>
  <c r="E985" i="11"/>
  <c r="E984" i="11"/>
  <c r="J984" i="11" s="1"/>
  <c r="E983" i="11"/>
  <c r="E982" i="11"/>
  <c r="E981" i="11"/>
  <c r="E980" i="11"/>
  <c r="E979" i="11"/>
  <c r="E978" i="11"/>
  <c r="E977" i="11"/>
  <c r="E976" i="11"/>
  <c r="J976" i="11" s="1"/>
  <c r="E975" i="11"/>
  <c r="E974" i="11"/>
  <c r="E973" i="11"/>
  <c r="E972" i="11"/>
  <c r="E971" i="11"/>
  <c r="E970" i="11"/>
  <c r="E969" i="11"/>
  <c r="E968" i="11"/>
  <c r="J968" i="11" s="1"/>
  <c r="E967" i="11"/>
  <c r="E966" i="11"/>
  <c r="E965" i="11"/>
  <c r="E964" i="11"/>
  <c r="E963" i="11"/>
  <c r="E962" i="11"/>
  <c r="E961" i="11"/>
  <c r="E960" i="11"/>
  <c r="J960" i="11" s="1"/>
  <c r="E959" i="11"/>
  <c r="E958" i="11"/>
  <c r="E957" i="11"/>
  <c r="E956" i="11"/>
  <c r="E955" i="11"/>
  <c r="E954" i="11"/>
  <c r="E953" i="11"/>
  <c r="E952" i="11"/>
  <c r="J952" i="11" s="1"/>
  <c r="E951" i="11"/>
  <c r="E950" i="11"/>
  <c r="E949" i="11"/>
  <c r="E948" i="11"/>
  <c r="E947" i="11"/>
  <c r="E946" i="11"/>
  <c r="E945" i="11"/>
  <c r="E944" i="11"/>
  <c r="J944" i="11" s="1"/>
  <c r="E943" i="11"/>
  <c r="E942" i="11"/>
  <c r="E941" i="11"/>
  <c r="E940" i="11"/>
  <c r="E939" i="11"/>
  <c r="E938" i="11"/>
  <c r="E937" i="11"/>
  <c r="E936" i="11"/>
  <c r="J936" i="11" s="1"/>
  <c r="E935" i="11"/>
  <c r="E934" i="11"/>
  <c r="E933" i="11"/>
  <c r="E932" i="11"/>
  <c r="E931" i="11"/>
  <c r="E930" i="11"/>
  <c r="E929" i="11"/>
  <c r="E928" i="11"/>
  <c r="J928" i="11" s="1"/>
  <c r="E927" i="11"/>
  <c r="E926" i="11"/>
  <c r="E925" i="11"/>
  <c r="E924" i="11"/>
  <c r="E923" i="11"/>
  <c r="E922" i="11"/>
  <c r="E921" i="11"/>
  <c r="E920" i="11"/>
  <c r="J920" i="11" s="1"/>
  <c r="E919" i="11"/>
  <c r="E918" i="11"/>
  <c r="E917" i="11"/>
  <c r="E916" i="11"/>
  <c r="E915" i="11"/>
  <c r="E914" i="11"/>
  <c r="E913" i="11"/>
  <c r="E912" i="11"/>
  <c r="J912" i="11" s="1"/>
  <c r="E911" i="11"/>
  <c r="E910" i="11"/>
  <c r="E909" i="11"/>
  <c r="E908" i="11"/>
  <c r="E907" i="11"/>
  <c r="E906" i="11"/>
  <c r="E905" i="11"/>
  <c r="E904" i="11"/>
  <c r="J904" i="11" s="1"/>
  <c r="E903" i="11"/>
  <c r="E902" i="11"/>
  <c r="E901" i="11"/>
  <c r="E900" i="11"/>
  <c r="E899" i="11"/>
  <c r="E898" i="11"/>
  <c r="E897" i="11"/>
  <c r="E896" i="11"/>
  <c r="J896" i="11" s="1"/>
  <c r="E895" i="11"/>
  <c r="E894" i="11"/>
  <c r="E893" i="11"/>
  <c r="E892" i="11"/>
  <c r="E891" i="11"/>
  <c r="E890" i="11"/>
  <c r="E889" i="11"/>
  <c r="E888" i="11"/>
  <c r="J888" i="11" s="1"/>
  <c r="E887" i="11"/>
  <c r="E886" i="11"/>
  <c r="E885" i="11"/>
  <c r="E884" i="11"/>
  <c r="E883" i="11"/>
  <c r="E882" i="11"/>
  <c r="E881" i="11"/>
  <c r="E880" i="11"/>
  <c r="J880" i="11" s="1"/>
  <c r="E879" i="11"/>
  <c r="E878" i="11"/>
  <c r="E877" i="11"/>
  <c r="E876" i="11"/>
  <c r="E875" i="11"/>
  <c r="E874" i="11"/>
  <c r="E873" i="11"/>
  <c r="E872" i="11"/>
  <c r="J872" i="11" s="1"/>
  <c r="E871" i="11"/>
  <c r="E870" i="11"/>
  <c r="E869" i="11"/>
  <c r="E868" i="11"/>
  <c r="E867" i="11"/>
  <c r="E866" i="11"/>
  <c r="E865" i="11"/>
  <c r="E864" i="11"/>
  <c r="J864" i="11" s="1"/>
  <c r="E863" i="11"/>
  <c r="E862" i="11"/>
  <c r="E861" i="11"/>
  <c r="E860" i="11"/>
  <c r="E859" i="11"/>
  <c r="E858" i="11"/>
  <c r="E857" i="11"/>
  <c r="E856" i="11"/>
  <c r="J856" i="11" s="1"/>
  <c r="E855" i="11"/>
  <c r="E854" i="11"/>
  <c r="E853" i="11"/>
  <c r="E852" i="11"/>
  <c r="E851" i="11"/>
  <c r="E850" i="11"/>
  <c r="E849" i="11"/>
  <c r="E848" i="11"/>
  <c r="J848" i="11" s="1"/>
  <c r="E847" i="11"/>
  <c r="E846" i="11"/>
  <c r="E845" i="11"/>
  <c r="E844" i="11"/>
  <c r="E843" i="11"/>
  <c r="E842" i="11"/>
  <c r="E841" i="11"/>
  <c r="E840" i="11"/>
  <c r="J840" i="11" s="1"/>
  <c r="E839" i="11"/>
  <c r="E838" i="11"/>
  <c r="E837" i="11"/>
  <c r="E836" i="11"/>
  <c r="E835" i="11"/>
  <c r="E834" i="11"/>
  <c r="E833" i="11"/>
  <c r="E832" i="11"/>
  <c r="J832" i="11" s="1"/>
  <c r="E831" i="11"/>
  <c r="E830" i="11"/>
  <c r="E829" i="11"/>
  <c r="E828" i="11"/>
  <c r="E827" i="11"/>
  <c r="E826" i="11"/>
  <c r="E825" i="11"/>
  <c r="E824" i="11"/>
  <c r="J824" i="11" s="1"/>
  <c r="E823" i="11"/>
  <c r="E822" i="11"/>
  <c r="E821" i="11"/>
  <c r="E820" i="11"/>
  <c r="E819" i="11"/>
  <c r="E818" i="11"/>
  <c r="E817" i="11"/>
  <c r="E816" i="11"/>
  <c r="J816" i="11" s="1"/>
  <c r="E815" i="11"/>
  <c r="E814" i="11"/>
  <c r="E813" i="11"/>
  <c r="E812" i="11"/>
  <c r="E811" i="11"/>
  <c r="E810" i="11"/>
  <c r="E809" i="11"/>
  <c r="E808" i="11"/>
  <c r="J808" i="11" s="1"/>
  <c r="E807" i="11"/>
  <c r="E806" i="11"/>
  <c r="E805" i="11"/>
  <c r="E804" i="11"/>
  <c r="E803" i="11"/>
  <c r="E802" i="11"/>
  <c r="E801" i="11"/>
  <c r="E800" i="11"/>
  <c r="J800" i="11" s="1"/>
  <c r="E799" i="11"/>
  <c r="E798" i="11"/>
  <c r="E797" i="11"/>
  <c r="E796" i="11"/>
  <c r="E795" i="11"/>
  <c r="E794" i="11"/>
  <c r="E793" i="11"/>
  <c r="E792" i="11"/>
  <c r="J792" i="11" s="1"/>
  <c r="E791" i="11"/>
  <c r="E790" i="11"/>
  <c r="E789" i="11"/>
  <c r="E788" i="11"/>
  <c r="E787" i="11"/>
  <c r="E786" i="11"/>
  <c r="E785" i="11"/>
  <c r="E784" i="11"/>
  <c r="J784" i="11" s="1"/>
  <c r="E783" i="11"/>
  <c r="E782" i="11"/>
  <c r="E781" i="11"/>
  <c r="E780" i="11"/>
  <c r="E779" i="11"/>
  <c r="E778" i="11"/>
  <c r="E777" i="11"/>
  <c r="E776" i="11"/>
  <c r="J776" i="11" s="1"/>
  <c r="E775" i="11"/>
  <c r="E774" i="11"/>
  <c r="E773" i="11"/>
  <c r="E772" i="11"/>
  <c r="E771" i="11"/>
  <c r="E770" i="11"/>
  <c r="E769" i="11"/>
  <c r="E768" i="11"/>
  <c r="J768" i="11" s="1"/>
  <c r="E767" i="11"/>
  <c r="E766" i="11"/>
  <c r="E765" i="11"/>
  <c r="E764" i="11"/>
  <c r="E763" i="11"/>
  <c r="E762" i="11"/>
  <c r="E761" i="11"/>
  <c r="E760" i="11"/>
  <c r="J760" i="11" s="1"/>
  <c r="E759" i="11"/>
  <c r="E758" i="11"/>
  <c r="E757" i="11"/>
  <c r="E756" i="11"/>
  <c r="E755" i="11"/>
  <c r="E754" i="11"/>
  <c r="E753" i="11"/>
  <c r="E752" i="11"/>
  <c r="J752" i="11" s="1"/>
  <c r="E751" i="11"/>
  <c r="E750" i="11"/>
  <c r="E749" i="11"/>
  <c r="E748" i="11"/>
  <c r="E747" i="11"/>
  <c r="E746" i="11"/>
  <c r="E745" i="11"/>
  <c r="E744" i="11"/>
  <c r="J744" i="11" s="1"/>
  <c r="E743" i="11"/>
  <c r="E742" i="11"/>
  <c r="E741" i="11"/>
  <c r="E740" i="11"/>
  <c r="E739" i="11"/>
  <c r="E738" i="11"/>
  <c r="E737" i="11"/>
  <c r="E736" i="11"/>
  <c r="J736" i="11" s="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1" i="11"/>
  <c r="E720" i="11"/>
  <c r="E719" i="11"/>
  <c r="E718" i="11"/>
  <c r="J718" i="11" s="1"/>
  <c r="E717" i="11"/>
  <c r="E716" i="11"/>
  <c r="E715" i="11"/>
  <c r="E714" i="11"/>
  <c r="E713" i="11"/>
  <c r="E712" i="11"/>
  <c r="E711" i="11"/>
  <c r="E710" i="11"/>
  <c r="J710" i="11" s="1"/>
  <c r="E709" i="11"/>
  <c r="E708" i="11"/>
  <c r="E707" i="11"/>
  <c r="E706" i="11"/>
  <c r="E705" i="11"/>
  <c r="E704" i="11"/>
  <c r="E703" i="11"/>
  <c r="E702" i="11"/>
  <c r="J702" i="11" s="1"/>
  <c r="E701" i="11"/>
  <c r="E700" i="11"/>
  <c r="E699" i="11"/>
  <c r="E698" i="11"/>
  <c r="E697" i="11"/>
  <c r="E696" i="11"/>
  <c r="E695" i="11"/>
  <c r="E694" i="11"/>
  <c r="J694" i="11" s="1"/>
  <c r="E693" i="11"/>
  <c r="E692" i="11"/>
  <c r="E691" i="11"/>
  <c r="E690" i="11"/>
  <c r="E689" i="11"/>
  <c r="E688" i="11"/>
  <c r="E687" i="11"/>
  <c r="E686" i="11"/>
  <c r="J686" i="11" s="1"/>
  <c r="E685" i="11"/>
  <c r="E684" i="11"/>
  <c r="E683" i="11"/>
  <c r="E682" i="11"/>
  <c r="E681" i="11"/>
  <c r="E680" i="11"/>
  <c r="E679" i="11"/>
  <c r="E678" i="11"/>
  <c r="J678" i="11" s="1"/>
  <c r="E677" i="11"/>
  <c r="E676" i="11"/>
  <c r="E675" i="11"/>
  <c r="E674" i="11"/>
  <c r="E673" i="11"/>
  <c r="E672" i="11"/>
  <c r="E671" i="11"/>
  <c r="E670" i="11"/>
  <c r="J670" i="11" s="1"/>
  <c r="E669" i="11"/>
  <c r="E668" i="11"/>
  <c r="E667" i="11"/>
  <c r="E666" i="11"/>
  <c r="E665" i="11"/>
  <c r="E664" i="11"/>
  <c r="E663" i="11"/>
  <c r="E662" i="11"/>
  <c r="J662" i="11" s="1"/>
  <c r="E661" i="11"/>
  <c r="E660" i="11"/>
  <c r="E659" i="11"/>
  <c r="E658" i="11"/>
  <c r="E657" i="11"/>
  <c r="E655" i="11"/>
  <c r="E654" i="11"/>
  <c r="E653" i="11"/>
  <c r="E652" i="11"/>
  <c r="E650" i="11"/>
  <c r="E649" i="11"/>
  <c r="E648" i="11"/>
  <c r="E647" i="11"/>
  <c r="E645" i="11"/>
  <c r="E644" i="11"/>
  <c r="E643" i="11"/>
  <c r="E642" i="11"/>
  <c r="E641" i="11"/>
  <c r="E639" i="11"/>
  <c r="E638" i="11"/>
  <c r="E637" i="11"/>
  <c r="E636" i="11"/>
  <c r="E634" i="11"/>
  <c r="E633" i="11"/>
  <c r="E632" i="11"/>
  <c r="E631" i="11"/>
  <c r="E629" i="11"/>
  <c r="E628" i="11"/>
  <c r="E627" i="11"/>
  <c r="E626" i="11"/>
  <c r="E625" i="11"/>
  <c r="E623" i="11"/>
  <c r="E622" i="11"/>
  <c r="E621" i="11"/>
  <c r="E620" i="11"/>
  <c r="E618" i="11"/>
  <c r="E617" i="11"/>
  <c r="J617" i="11" s="1"/>
  <c r="E616" i="11"/>
  <c r="E615" i="11"/>
  <c r="E613" i="11"/>
  <c r="E612" i="11"/>
  <c r="E611" i="11"/>
  <c r="E610" i="11"/>
  <c r="E609" i="11"/>
  <c r="E607" i="11"/>
  <c r="J607" i="11" s="1"/>
  <c r="E606" i="11"/>
  <c r="E605" i="11"/>
  <c r="E604" i="11"/>
  <c r="E602" i="11"/>
  <c r="E601" i="11"/>
  <c r="E600" i="11"/>
  <c r="E599" i="11"/>
  <c r="J599" i="11" s="1"/>
  <c r="E597" i="11"/>
  <c r="E596" i="11"/>
  <c r="E595" i="11"/>
  <c r="E594" i="11"/>
  <c r="E593" i="11"/>
  <c r="E591" i="11"/>
  <c r="J591" i="11" s="1"/>
  <c r="E590" i="11"/>
  <c r="E589" i="11"/>
  <c r="E588" i="11"/>
  <c r="E586" i="11"/>
  <c r="E585" i="11"/>
  <c r="E584" i="11"/>
  <c r="E583" i="11"/>
  <c r="J583" i="11" s="1"/>
  <c r="E581" i="11"/>
  <c r="E580" i="11"/>
  <c r="E579" i="11"/>
  <c r="E578" i="11"/>
  <c r="E577" i="11"/>
  <c r="E575" i="11"/>
  <c r="E574" i="11"/>
  <c r="J574" i="11" s="1"/>
  <c r="E573" i="11"/>
  <c r="J573" i="11" s="1"/>
  <c r="E572" i="11"/>
  <c r="E570" i="11"/>
  <c r="E569" i="11"/>
  <c r="E568" i="11"/>
  <c r="E567" i="11"/>
  <c r="E565" i="11"/>
  <c r="J565" i="11" s="1"/>
  <c r="E564" i="11"/>
  <c r="E563" i="11"/>
  <c r="E562" i="11"/>
  <c r="E561" i="11"/>
  <c r="E559" i="11"/>
  <c r="E558" i="11"/>
  <c r="E557" i="11"/>
  <c r="J557" i="11" s="1"/>
  <c r="E556" i="11"/>
  <c r="E554" i="11"/>
  <c r="E553" i="11"/>
  <c r="E552" i="11"/>
  <c r="E551" i="11"/>
  <c r="E549" i="11"/>
  <c r="E548" i="11"/>
  <c r="E547" i="11"/>
  <c r="E546" i="11"/>
  <c r="E545" i="11"/>
  <c r="E543" i="11"/>
  <c r="E542" i="11"/>
  <c r="J542" i="11" s="1"/>
  <c r="E541" i="11"/>
  <c r="J541" i="11" s="1"/>
  <c r="E540" i="11"/>
  <c r="E538" i="11"/>
  <c r="E537" i="11"/>
  <c r="E536" i="11"/>
  <c r="E535" i="11"/>
  <c r="E533" i="11"/>
  <c r="J533" i="11" s="1"/>
  <c r="E532" i="11"/>
  <c r="E531" i="11"/>
  <c r="E530" i="11"/>
  <c r="E529" i="11"/>
  <c r="E527" i="11"/>
  <c r="E526" i="11"/>
  <c r="J526" i="11" s="1"/>
  <c r="E525" i="11"/>
  <c r="J525" i="11" s="1"/>
  <c r="E524" i="11"/>
  <c r="E523" i="11"/>
  <c r="E522" i="11"/>
  <c r="E521" i="11"/>
  <c r="E520" i="11"/>
  <c r="E519" i="11"/>
  <c r="E518" i="11"/>
  <c r="J518" i="11" s="1"/>
  <c r="E517" i="11"/>
  <c r="E516" i="11"/>
  <c r="E515" i="11"/>
  <c r="E514" i="11"/>
  <c r="E513" i="11"/>
  <c r="E512" i="11"/>
  <c r="E511" i="11"/>
  <c r="E510" i="11"/>
  <c r="J510" i="11" s="1"/>
  <c r="E509" i="11"/>
  <c r="J509" i="11" s="1"/>
  <c r="E508" i="11"/>
  <c r="E507" i="11"/>
  <c r="E506" i="11"/>
  <c r="E505" i="11"/>
  <c r="E504" i="11"/>
  <c r="E503" i="11"/>
  <c r="E502" i="11"/>
  <c r="J502" i="11" s="1"/>
  <c r="E501" i="11"/>
  <c r="J501" i="11" s="1"/>
  <c r="E500" i="11"/>
  <c r="E499" i="11"/>
  <c r="E498" i="11"/>
  <c r="E497" i="11"/>
  <c r="E496" i="11"/>
  <c r="E495" i="11"/>
  <c r="E494" i="11"/>
  <c r="J494" i="11" s="1"/>
  <c r="E493" i="11"/>
  <c r="J493" i="11" s="1"/>
  <c r="E492" i="11"/>
  <c r="E491" i="11"/>
  <c r="E490" i="11"/>
  <c r="E489" i="11"/>
  <c r="E488" i="11"/>
  <c r="E487" i="11"/>
  <c r="E486" i="11"/>
  <c r="J486" i="11" s="1"/>
  <c r="E485" i="11"/>
  <c r="J485" i="11" s="1"/>
  <c r="E484" i="11"/>
  <c r="E483" i="11"/>
  <c r="E482" i="11"/>
  <c r="E481" i="11"/>
  <c r="E480" i="11"/>
  <c r="E479" i="11"/>
  <c r="E478" i="11"/>
  <c r="J478" i="11" s="1"/>
  <c r="E477" i="11"/>
  <c r="E476" i="11"/>
  <c r="E475" i="11"/>
  <c r="E474" i="11"/>
  <c r="E473" i="11"/>
  <c r="E472" i="11"/>
  <c r="E471" i="11"/>
  <c r="E470" i="11"/>
  <c r="J470" i="11" s="1"/>
  <c r="E469" i="11"/>
  <c r="J469" i="11" s="1"/>
  <c r="E468" i="11"/>
  <c r="E467" i="11"/>
  <c r="E466" i="11"/>
  <c r="E465" i="11"/>
  <c r="E464" i="11"/>
  <c r="E463" i="11"/>
  <c r="E462" i="11"/>
  <c r="J462" i="11" s="1"/>
  <c r="E461" i="11"/>
  <c r="J461" i="11" s="1"/>
  <c r="E460" i="11"/>
  <c r="E459" i="11"/>
  <c r="E458" i="11"/>
  <c r="E457" i="11"/>
  <c r="E456" i="11"/>
  <c r="E455" i="11"/>
  <c r="E454" i="11"/>
  <c r="J454" i="11" s="1"/>
  <c r="E453" i="11"/>
  <c r="J453" i="11" s="1"/>
  <c r="E452" i="11"/>
  <c r="E451" i="11"/>
  <c r="E450" i="11"/>
  <c r="E449" i="11"/>
  <c r="E448" i="11"/>
  <c r="E447" i="11"/>
  <c r="E446" i="11"/>
  <c r="J446" i="11" s="1"/>
  <c r="E445" i="11"/>
  <c r="E444" i="11"/>
  <c r="E443" i="11"/>
  <c r="E442" i="11"/>
  <c r="E441" i="11"/>
  <c r="E440" i="11"/>
  <c r="E439" i="11"/>
  <c r="E438" i="11"/>
  <c r="J438" i="11" s="1"/>
  <c r="E437" i="11"/>
  <c r="E436" i="11"/>
  <c r="E435" i="11"/>
  <c r="E434" i="11"/>
  <c r="E433" i="11"/>
  <c r="E432" i="11"/>
  <c r="E431" i="11"/>
  <c r="E430" i="11"/>
  <c r="J430" i="11" s="1"/>
  <c r="E429" i="11"/>
  <c r="J429" i="11" s="1"/>
  <c r="E428" i="11"/>
  <c r="E427" i="11"/>
  <c r="E426" i="11"/>
  <c r="E425" i="11"/>
  <c r="E424" i="11"/>
  <c r="E423" i="11"/>
  <c r="E422" i="11"/>
  <c r="J422" i="11" s="1"/>
  <c r="E421" i="11"/>
  <c r="J421" i="11" s="1"/>
  <c r="E420" i="11"/>
  <c r="E419" i="11"/>
  <c r="E418" i="11"/>
  <c r="E417" i="11"/>
  <c r="E416" i="11"/>
  <c r="E415" i="11"/>
  <c r="E414" i="11"/>
  <c r="J414" i="11" s="1"/>
  <c r="E413" i="11"/>
  <c r="J413" i="11" s="1"/>
  <c r="E412" i="11"/>
  <c r="E411" i="11"/>
  <c r="E410" i="11"/>
  <c r="E409" i="11"/>
  <c r="E408" i="11"/>
  <c r="E407" i="11"/>
  <c r="E406" i="11"/>
  <c r="J406" i="11" s="1"/>
  <c r="E405" i="11"/>
  <c r="J405" i="11" s="1"/>
  <c r="E404" i="11"/>
  <c r="E403" i="11"/>
  <c r="E402" i="11"/>
  <c r="E401" i="11"/>
  <c r="E400" i="11"/>
  <c r="E399" i="11"/>
  <c r="E398" i="11"/>
  <c r="J398" i="11" s="1"/>
  <c r="E397" i="11"/>
  <c r="E396" i="11"/>
  <c r="E395" i="11"/>
  <c r="E394" i="11"/>
  <c r="E393" i="11"/>
  <c r="E392" i="11"/>
  <c r="E391" i="11"/>
  <c r="E390" i="11"/>
  <c r="J390" i="11" s="1"/>
  <c r="E389" i="11"/>
  <c r="E388" i="11"/>
  <c r="E387" i="11"/>
  <c r="E386" i="11"/>
  <c r="E385" i="11"/>
  <c r="E384" i="11"/>
  <c r="E383" i="11"/>
  <c r="E382" i="11"/>
  <c r="J382" i="11" s="1"/>
  <c r="E381" i="11"/>
  <c r="J381" i="11" s="1"/>
  <c r="E380" i="11"/>
  <c r="E379" i="11"/>
  <c r="E378" i="11"/>
  <c r="E377" i="11"/>
  <c r="E376" i="11"/>
  <c r="E375" i="11"/>
  <c r="E374" i="11"/>
  <c r="J374" i="11" s="1"/>
  <c r="E373" i="11"/>
  <c r="J373" i="11" s="1"/>
  <c r="E372" i="11"/>
  <c r="E371" i="11"/>
  <c r="E370" i="11"/>
  <c r="E369" i="11"/>
  <c r="E368" i="11"/>
  <c r="E367" i="11"/>
  <c r="E366" i="11"/>
  <c r="J366" i="11" s="1"/>
  <c r="E365" i="11"/>
  <c r="E364" i="11"/>
  <c r="E363" i="11"/>
  <c r="E362" i="11"/>
  <c r="E361" i="11"/>
  <c r="E360" i="11"/>
  <c r="E359" i="11"/>
  <c r="E358" i="11"/>
  <c r="J358" i="11" s="1"/>
  <c r="E357" i="11"/>
  <c r="J357" i="11" s="1"/>
  <c r="E356" i="11"/>
  <c r="E355" i="11"/>
  <c r="E354" i="11"/>
  <c r="E353" i="11"/>
  <c r="E352" i="11"/>
  <c r="E351" i="11"/>
  <c r="E350" i="11"/>
  <c r="J350" i="11" s="1"/>
  <c r="E349" i="11"/>
  <c r="J349" i="11" s="1"/>
  <c r="E348" i="11"/>
  <c r="E347" i="11"/>
  <c r="E346" i="11"/>
  <c r="E345" i="11"/>
  <c r="E344" i="11"/>
  <c r="E343" i="11"/>
  <c r="E342" i="11"/>
  <c r="J342" i="11" s="1"/>
  <c r="E341" i="11"/>
  <c r="J341" i="11" s="1"/>
  <c r="E340" i="11"/>
  <c r="E339" i="11"/>
  <c r="E338" i="11"/>
  <c r="E337" i="11"/>
  <c r="E336" i="11"/>
  <c r="E335" i="11"/>
  <c r="E334" i="11"/>
  <c r="J334" i="11" s="1"/>
  <c r="E333" i="11"/>
  <c r="J333" i="11" s="1"/>
  <c r="E332" i="11"/>
  <c r="E331" i="11"/>
  <c r="E330" i="11"/>
  <c r="E329" i="11"/>
  <c r="E328" i="11"/>
  <c r="E327" i="11"/>
  <c r="E326" i="11"/>
  <c r="J326" i="11" s="1"/>
  <c r="E325" i="11"/>
  <c r="E324" i="11"/>
  <c r="E323" i="11"/>
  <c r="E322" i="11"/>
  <c r="E321" i="11"/>
  <c r="E320" i="11"/>
  <c r="E319" i="11"/>
  <c r="E318" i="11"/>
  <c r="J318" i="11" s="1"/>
  <c r="E317" i="11"/>
  <c r="E316" i="11"/>
  <c r="E315" i="11"/>
  <c r="E314" i="11"/>
  <c r="E313" i="11"/>
  <c r="E312" i="11"/>
  <c r="E311" i="11"/>
  <c r="E310" i="11"/>
  <c r="J310" i="11" s="1"/>
  <c r="E309" i="11"/>
  <c r="E308" i="11"/>
  <c r="E307" i="11"/>
  <c r="E306" i="11"/>
  <c r="E305" i="11"/>
  <c r="E304" i="11"/>
  <c r="E303" i="11"/>
  <c r="E302" i="11"/>
  <c r="J302" i="11" s="1"/>
  <c r="E301" i="11"/>
  <c r="E300" i="11"/>
  <c r="E299" i="11"/>
  <c r="E298" i="11"/>
  <c r="E297" i="11"/>
  <c r="E296" i="11"/>
  <c r="E295" i="11"/>
  <c r="E294" i="11"/>
  <c r="J294" i="11" s="1"/>
  <c r="E293" i="11"/>
  <c r="E292" i="11"/>
  <c r="E291" i="11"/>
  <c r="E290" i="11"/>
  <c r="E289" i="11"/>
  <c r="E288" i="11"/>
  <c r="E287" i="11"/>
  <c r="E286" i="11"/>
  <c r="J286" i="11" s="1"/>
  <c r="E285" i="11"/>
  <c r="E284" i="11"/>
  <c r="E283" i="11"/>
  <c r="E282" i="11"/>
  <c r="E281" i="11"/>
  <c r="E280" i="11"/>
  <c r="E279" i="11"/>
  <c r="E278" i="11"/>
  <c r="J278" i="11" s="1"/>
  <c r="E277" i="11"/>
  <c r="E276" i="11"/>
  <c r="E275" i="11"/>
  <c r="E274" i="11"/>
  <c r="E273" i="11"/>
  <c r="E272" i="11"/>
  <c r="E271" i="11"/>
  <c r="E270" i="11"/>
  <c r="J270" i="11" s="1"/>
  <c r="E269" i="11"/>
  <c r="E268" i="11"/>
  <c r="E267" i="11"/>
  <c r="E266" i="11"/>
  <c r="E265" i="11"/>
  <c r="E264" i="11"/>
  <c r="E262" i="11"/>
  <c r="J262" i="11" s="1"/>
  <c r="E261" i="11"/>
  <c r="E260" i="11"/>
  <c r="E259" i="11"/>
  <c r="E258" i="11"/>
  <c r="E256" i="11"/>
  <c r="E255" i="11"/>
  <c r="E254" i="11"/>
  <c r="J254" i="11" s="1"/>
  <c r="E253" i="11"/>
  <c r="E252" i="11"/>
  <c r="E251" i="11"/>
  <c r="E250" i="11"/>
  <c r="E249" i="11"/>
  <c r="E248" i="11"/>
  <c r="E247" i="11"/>
  <c r="E246" i="11"/>
  <c r="J246" i="11" s="1"/>
  <c r="E245" i="11"/>
  <c r="E244" i="11"/>
  <c r="E243" i="11"/>
  <c r="E242" i="11"/>
  <c r="E241" i="11"/>
  <c r="E240" i="11"/>
  <c r="E239" i="11"/>
  <c r="E238" i="11"/>
  <c r="J238" i="11" s="1"/>
  <c r="E237" i="11"/>
  <c r="E236" i="11"/>
  <c r="E235" i="11"/>
  <c r="E234" i="11"/>
  <c r="E233" i="11"/>
  <c r="E232" i="11"/>
  <c r="E231" i="11"/>
  <c r="E229" i="11"/>
  <c r="E228" i="11"/>
  <c r="E227" i="11"/>
  <c r="E226" i="11"/>
  <c r="E225" i="11"/>
  <c r="E224" i="11"/>
  <c r="E223" i="11"/>
  <c r="E222" i="11"/>
  <c r="J222" i="11" s="1"/>
  <c r="E221" i="11"/>
  <c r="E220" i="11"/>
  <c r="E219" i="11"/>
  <c r="E218" i="11"/>
  <c r="E217" i="11"/>
  <c r="E216" i="11"/>
  <c r="E215" i="11"/>
  <c r="E214" i="11"/>
  <c r="J214" i="11" s="1"/>
  <c r="E213" i="11"/>
  <c r="E212" i="11"/>
  <c r="E211" i="11"/>
  <c r="E210" i="11"/>
  <c r="E209" i="11"/>
  <c r="E208" i="11"/>
  <c r="E206" i="11"/>
  <c r="J206" i="11" s="1"/>
  <c r="E205" i="11"/>
  <c r="E204" i="11"/>
  <c r="E203" i="11"/>
  <c r="E202" i="11"/>
  <c r="E201" i="11"/>
  <c r="E200" i="11"/>
  <c r="E199" i="11"/>
  <c r="E198" i="11"/>
  <c r="J198" i="11" s="1"/>
  <c r="E197" i="11"/>
  <c r="E196" i="11"/>
  <c r="E195" i="11"/>
  <c r="E194" i="11"/>
  <c r="E193" i="11"/>
  <c r="E192" i="11"/>
  <c r="E191" i="11"/>
  <c r="E190" i="11"/>
  <c r="J190" i="11" s="1"/>
  <c r="E189" i="11"/>
  <c r="E188" i="11"/>
  <c r="E187" i="11"/>
  <c r="E186" i="11"/>
  <c r="E185" i="11"/>
  <c r="E184" i="11"/>
  <c r="E183" i="11"/>
  <c r="E182" i="11"/>
  <c r="J182" i="11" s="1"/>
  <c r="E181" i="11"/>
  <c r="E180" i="11"/>
  <c r="E179" i="11"/>
  <c r="E178" i="11"/>
  <c r="E177" i="11"/>
  <c r="E176" i="11"/>
  <c r="E175" i="11"/>
  <c r="AI721" i="11"/>
  <c r="AI720" i="11"/>
  <c r="AI719" i="11"/>
  <c r="AI718" i="11"/>
  <c r="AI717" i="11"/>
  <c r="AI716" i="11"/>
  <c r="AI715" i="11"/>
  <c r="AI714" i="11"/>
  <c r="AI713" i="11"/>
  <c r="AI712" i="11"/>
  <c r="AI711" i="11"/>
  <c r="AI710" i="11"/>
  <c r="AI709" i="11"/>
  <c r="AI708" i="11"/>
  <c r="AI707" i="11"/>
  <c r="AI706" i="11"/>
  <c r="AI705" i="11"/>
  <c r="AI704" i="11"/>
  <c r="AI703" i="11"/>
  <c r="AI702" i="11"/>
  <c r="AI701" i="11"/>
  <c r="AI700" i="11"/>
  <c r="AI699" i="11"/>
  <c r="AI698" i="11"/>
  <c r="AI697" i="11"/>
  <c r="AI696" i="11"/>
  <c r="AI695" i="11"/>
  <c r="AI694" i="11"/>
  <c r="AI693" i="11"/>
  <c r="AI692" i="11"/>
  <c r="AI691" i="11"/>
  <c r="AI690" i="11"/>
  <c r="AI689" i="11"/>
  <c r="AI688" i="11"/>
  <c r="AI687" i="11"/>
  <c r="AI686" i="11"/>
  <c r="AI685" i="11"/>
  <c r="AI684" i="11"/>
  <c r="AI683" i="11"/>
  <c r="AI682" i="11"/>
  <c r="AI681" i="11"/>
  <c r="AI680" i="11"/>
  <c r="AI679" i="11"/>
  <c r="AI678" i="11"/>
  <c r="AI677" i="11"/>
  <c r="AI676" i="11"/>
  <c r="AI675" i="11"/>
  <c r="AI674" i="11"/>
  <c r="AI673" i="11"/>
  <c r="AI672" i="11"/>
  <c r="AI671" i="11"/>
  <c r="AI670" i="11"/>
  <c r="AI669" i="11"/>
  <c r="AI668" i="11"/>
  <c r="AI667" i="11"/>
  <c r="AI666" i="11"/>
  <c r="AI665" i="11"/>
  <c r="AI664" i="11"/>
  <c r="AI663" i="11"/>
  <c r="AI662" i="11"/>
  <c r="AI661" i="11"/>
  <c r="AI660" i="11"/>
  <c r="AI659" i="11"/>
  <c r="AI658" i="11"/>
  <c r="AI657" i="11"/>
  <c r="AI656" i="11"/>
  <c r="AI655" i="11"/>
  <c r="AI654" i="11"/>
  <c r="AI653" i="11"/>
  <c r="AI652" i="11"/>
  <c r="AI651" i="11"/>
  <c r="AI650" i="11"/>
  <c r="AI649" i="11"/>
  <c r="AI648" i="11"/>
  <c r="AI647" i="11"/>
  <c r="AI646" i="11"/>
  <c r="AI645" i="11"/>
  <c r="AI644" i="11"/>
  <c r="AI643" i="11"/>
  <c r="AI642" i="11"/>
  <c r="AI641" i="11"/>
  <c r="AI640" i="11"/>
  <c r="AI639" i="11"/>
  <c r="AI638" i="11"/>
  <c r="AI637" i="11"/>
  <c r="AI636" i="11"/>
  <c r="AI634" i="11"/>
  <c r="AI633" i="11"/>
  <c r="AI632" i="11"/>
  <c r="AI631" i="11"/>
  <c r="AI630" i="11"/>
  <c r="AI629" i="11"/>
  <c r="AI628" i="11"/>
  <c r="AI627" i="11"/>
  <c r="AI626" i="11"/>
  <c r="AI625" i="11"/>
  <c r="AI624" i="11"/>
  <c r="AI623" i="11"/>
  <c r="AI622" i="11"/>
  <c r="AI621" i="11"/>
  <c r="AI620" i="11"/>
  <c r="AI619" i="11"/>
  <c r="AI618" i="11"/>
  <c r="AI617" i="11"/>
  <c r="AI616" i="11"/>
  <c r="AI615" i="11"/>
  <c r="AI614" i="11"/>
  <c r="AI613" i="11"/>
  <c r="AI612" i="11"/>
  <c r="AI611" i="11"/>
  <c r="AI610" i="11"/>
  <c r="AI609" i="11"/>
  <c r="AI608" i="11"/>
  <c r="AI607" i="11"/>
  <c r="AI606" i="11"/>
  <c r="AI605" i="11"/>
  <c r="AI604" i="11"/>
  <c r="AI603" i="11"/>
  <c r="AI602" i="11"/>
  <c r="AI601" i="11"/>
  <c r="AI600" i="11"/>
  <c r="AI599" i="11"/>
  <c r="AI598" i="11"/>
  <c r="AI597" i="11"/>
  <c r="AI596" i="11"/>
  <c r="AI595" i="11"/>
  <c r="AI594" i="11"/>
  <c r="AI593" i="11"/>
  <c r="AI592" i="11"/>
  <c r="AI591" i="11"/>
  <c r="AI590" i="11"/>
  <c r="AI589" i="11"/>
  <c r="AI588" i="11"/>
  <c r="AI587" i="11"/>
  <c r="AI586" i="11"/>
  <c r="AI585" i="11"/>
  <c r="AI584" i="11"/>
  <c r="AI583" i="11"/>
  <c r="AI582" i="11"/>
  <c r="AI581" i="11"/>
  <c r="AI580" i="11"/>
  <c r="AI579" i="11"/>
  <c r="AI578" i="11"/>
  <c r="AI577" i="11"/>
  <c r="AI576" i="11"/>
  <c r="AI575" i="11"/>
  <c r="AI574" i="11"/>
  <c r="AI573" i="11"/>
  <c r="AI572" i="11"/>
  <c r="AI571" i="11"/>
  <c r="AI570" i="11"/>
  <c r="AI569" i="11"/>
  <c r="AI568" i="11"/>
  <c r="AI567" i="11"/>
  <c r="AI566" i="11"/>
  <c r="AI565" i="11"/>
  <c r="AI564" i="11"/>
  <c r="AI563" i="11"/>
  <c r="AI562" i="11"/>
  <c r="AI561" i="11"/>
  <c r="AI560" i="11"/>
  <c r="AI559" i="11"/>
  <c r="AI558" i="11"/>
  <c r="AI557" i="11"/>
  <c r="AI556" i="11"/>
  <c r="AI555" i="11"/>
  <c r="AI554" i="11"/>
  <c r="AI553" i="11"/>
  <c r="AI552" i="11"/>
  <c r="AI551" i="11"/>
  <c r="AI550" i="11"/>
  <c r="AI549" i="11"/>
  <c r="AI548" i="11"/>
  <c r="AI547" i="11"/>
  <c r="AI546" i="11"/>
  <c r="AI545" i="11"/>
  <c r="AI544" i="11"/>
  <c r="AI543" i="11"/>
  <c r="AI542" i="11"/>
  <c r="AI541" i="11"/>
  <c r="AI540" i="11"/>
  <c r="AI539" i="11"/>
  <c r="AI538" i="11"/>
  <c r="AI537" i="11"/>
  <c r="AI536" i="11"/>
  <c r="AI535" i="11"/>
  <c r="AI534" i="11"/>
  <c r="AI533" i="11"/>
  <c r="AI532" i="11"/>
  <c r="AI531" i="11"/>
  <c r="AI530" i="11"/>
  <c r="AI529" i="11"/>
  <c r="AI528" i="11"/>
  <c r="AI527" i="11"/>
  <c r="AI526" i="11"/>
  <c r="AI525" i="11"/>
  <c r="AI524" i="11"/>
  <c r="AI523" i="11"/>
  <c r="AI522" i="11"/>
  <c r="AI521" i="11"/>
  <c r="AI520" i="11"/>
  <c r="AI519" i="11"/>
  <c r="AI518" i="11"/>
  <c r="AI517" i="11"/>
  <c r="AI516" i="11"/>
  <c r="AI515" i="11"/>
  <c r="AI514" i="11"/>
  <c r="AI513" i="11"/>
  <c r="AI512" i="11"/>
  <c r="AI511" i="11"/>
  <c r="AI510" i="11"/>
  <c r="AI509" i="11"/>
  <c r="AI508" i="11"/>
  <c r="AI507" i="11"/>
  <c r="AI506" i="11"/>
  <c r="AI505" i="11"/>
  <c r="AI504" i="11"/>
  <c r="AI503" i="11"/>
  <c r="AI502" i="11"/>
  <c r="AI501" i="11"/>
  <c r="AI500" i="11"/>
  <c r="AI499" i="11"/>
  <c r="AI498" i="11"/>
  <c r="AI497" i="11"/>
  <c r="AI496" i="11"/>
  <c r="AI495" i="11"/>
  <c r="AI494" i="11"/>
  <c r="AI493" i="11"/>
  <c r="AI492" i="11"/>
  <c r="AI491" i="11"/>
  <c r="AI490" i="11"/>
  <c r="AI489" i="11"/>
  <c r="AI488" i="11"/>
  <c r="AI487" i="11"/>
  <c r="AI486" i="11"/>
  <c r="AI485" i="11"/>
  <c r="AI484" i="11"/>
  <c r="AI483" i="11"/>
  <c r="AI482" i="11"/>
  <c r="AI481" i="11"/>
  <c r="AI480" i="11"/>
  <c r="AI479" i="11"/>
  <c r="AI478" i="11"/>
  <c r="AI477" i="11"/>
  <c r="AI476" i="11"/>
  <c r="AI475" i="11"/>
  <c r="AI474" i="11"/>
  <c r="AI473" i="11"/>
  <c r="AI472" i="11"/>
  <c r="AI471" i="11"/>
  <c r="AI470" i="11"/>
  <c r="AI469" i="11"/>
  <c r="AI468" i="11"/>
  <c r="AI467" i="11"/>
  <c r="AI466" i="11"/>
  <c r="AI465" i="11"/>
  <c r="AI464" i="11"/>
  <c r="AI463" i="11"/>
  <c r="AI462" i="11"/>
  <c r="AI461" i="11"/>
  <c r="AI460" i="11"/>
  <c r="AI459" i="11"/>
  <c r="AI458" i="11"/>
  <c r="AI457" i="11"/>
  <c r="AI456" i="11"/>
  <c r="AI455" i="11"/>
  <c r="AI454" i="11"/>
  <c r="AI453" i="11"/>
  <c r="AI452" i="11"/>
  <c r="AI451" i="11"/>
  <c r="AI450" i="11"/>
  <c r="AI449" i="11"/>
  <c r="AI448" i="11"/>
  <c r="AI447" i="11"/>
  <c r="AI446" i="11"/>
  <c r="AI445" i="11"/>
  <c r="AI444" i="11"/>
  <c r="AI443" i="11"/>
  <c r="AI442" i="11"/>
  <c r="AI441" i="11"/>
  <c r="AI440" i="11"/>
  <c r="AI439" i="11"/>
  <c r="AI438" i="11"/>
  <c r="AI437" i="11"/>
  <c r="AI436" i="11"/>
  <c r="AI435" i="11"/>
  <c r="AI434" i="11"/>
  <c r="AI433" i="11"/>
  <c r="AI432" i="11"/>
  <c r="AI431" i="11"/>
  <c r="AI430" i="11"/>
  <c r="AI429" i="11"/>
  <c r="AI428" i="11"/>
  <c r="AI427" i="11"/>
  <c r="AI426" i="11"/>
  <c r="AI425" i="11"/>
  <c r="AI424" i="11"/>
  <c r="AI423" i="11"/>
  <c r="AI422" i="11"/>
  <c r="AI421" i="11"/>
  <c r="AI420" i="11"/>
  <c r="AI419" i="11"/>
  <c r="AI418" i="11"/>
  <c r="AI417" i="11"/>
  <c r="AI416" i="11"/>
  <c r="AI415" i="11"/>
  <c r="AI414" i="11"/>
  <c r="AI413" i="11"/>
  <c r="AI412" i="11"/>
  <c r="AI411" i="11"/>
  <c r="AI410" i="11"/>
  <c r="AI409" i="11"/>
  <c r="AI408" i="11"/>
  <c r="AI407" i="11"/>
  <c r="AI406" i="11"/>
  <c r="AI405" i="11"/>
  <c r="AI404" i="11"/>
  <c r="AI403" i="11"/>
  <c r="AI402" i="11"/>
  <c r="AI401" i="11"/>
  <c r="AI400" i="11"/>
  <c r="AI399" i="11"/>
  <c r="AI398" i="11"/>
  <c r="AI397" i="11"/>
  <c r="AI396" i="11"/>
  <c r="AI395" i="11"/>
  <c r="AI394" i="11"/>
  <c r="AI393" i="11"/>
  <c r="AI392" i="11"/>
  <c r="AI391" i="11"/>
  <c r="AI390" i="11"/>
  <c r="AI389" i="11"/>
  <c r="AI388" i="11"/>
  <c r="AI387" i="11"/>
  <c r="AI386" i="11"/>
  <c r="AI385" i="11"/>
  <c r="AI384" i="11"/>
  <c r="AI383" i="11"/>
  <c r="AI382" i="11"/>
  <c r="AI381" i="11"/>
  <c r="AI380" i="11"/>
  <c r="AI379" i="11"/>
  <c r="AI378" i="11"/>
  <c r="AI377" i="11"/>
  <c r="AI376" i="11"/>
  <c r="AI375" i="11"/>
  <c r="AI374" i="11"/>
  <c r="AI373" i="11"/>
  <c r="AI372" i="11"/>
  <c r="AI371" i="11"/>
  <c r="AI370" i="11"/>
  <c r="AI369" i="11"/>
  <c r="AI368" i="11"/>
  <c r="AI367" i="11"/>
  <c r="AI366" i="11"/>
  <c r="AI365" i="11"/>
  <c r="AI364" i="11"/>
  <c r="AI363" i="11"/>
  <c r="AI362" i="11"/>
  <c r="AI361" i="11"/>
  <c r="AI360" i="11"/>
  <c r="AI359" i="11"/>
  <c r="AI358" i="11"/>
  <c r="AI357" i="11"/>
  <c r="AI356" i="11"/>
  <c r="AI355" i="11"/>
  <c r="AI354" i="11"/>
  <c r="AI353" i="11"/>
  <c r="AI352" i="11"/>
  <c r="AI351" i="11"/>
  <c r="AI350" i="11"/>
  <c r="AI349" i="11"/>
  <c r="AI348" i="11"/>
  <c r="AI347" i="11"/>
  <c r="AI346" i="11"/>
  <c r="AI345" i="11"/>
  <c r="AI344" i="11"/>
  <c r="AI343" i="11"/>
  <c r="AI342" i="11"/>
  <c r="AI341" i="11"/>
  <c r="AI340" i="11"/>
  <c r="AI339" i="11"/>
  <c r="AI338" i="11"/>
  <c r="AI337" i="11"/>
  <c r="AI336" i="11"/>
  <c r="AI335" i="11"/>
  <c r="AI334" i="11"/>
  <c r="AI333" i="11"/>
  <c r="AI332" i="11"/>
  <c r="AI331" i="11"/>
  <c r="AI330" i="11"/>
  <c r="AI329" i="11"/>
  <c r="AI328" i="11"/>
  <c r="AI327" i="11"/>
  <c r="AI326" i="11"/>
  <c r="AI325" i="11"/>
  <c r="AI324" i="11"/>
  <c r="AI323" i="11"/>
  <c r="AI322" i="11"/>
  <c r="AI321" i="11"/>
  <c r="AI320" i="11"/>
  <c r="AI319" i="11"/>
  <c r="AI318" i="11"/>
  <c r="AI317" i="11"/>
  <c r="AI316" i="11"/>
  <c r="AI315" i="11"/>
  <c r="AI314" i="11"/>
  <c r="AI313" i="11"/>
  <c r="AI312" i="11"/>
  <c r="AI311" i="11"/>
  <c r="AI310" i="11"/>
  <c r="AI309" i="11"/>
  <c r="AI308" i="11"/>
  <c r="AI307" i="11"/>
  <c r="AI306" i="11"/>
  <c r="AI305" i="11"/>
  <c r="AI304" i="11"/>
  <c r="AI303" i="11"/>
  <c r="AI302" i="11"/>
  <c r="AI301" i="11"/>
  <c r="AI300" i="11"/>
  <c r="AI299" i="11"/>
  <c r="AI298" i="11"/>
  <c r="AI297" i="11"/>
  <c r="AI296" i="11"/>
  <c r="AI295" i="11"/>
  <c r="AI294" i="11"/>
  <c r="AI293" i="11"/>
  <c r="AI292" i="11"/>
  <c r="AI291" i="11"/>
  <c r="AI290" i="11"/>
  <c r="AI289" i="11"/>
  <c r="AI288" i="11"/>
  <c r="AI287" i="11"/>
  <c r="AI286" i="11"/>
  <c r="AI285" i="11"/>
  <c r="AI284" i="11"/>
  <c r="AI283" i="11"/>
  <c r="AI282" i="11"/>
  <c r="AI281" i="11"/>
  <c r="AI280" i="11"/>
  <c r="AI279" i="11"/>
  <c r="AI278" i="11"/>
  <c r="AI277" i="11"/>
  <c r="AI276" i="11"/>
  <c r="AI275" i="11"/>
  <c r="AI274" i="11"/>
  <c r="AI273" i="11"/>
  <c r="AI272" i="11"/>
  <c r="AI271" i="11"/>
  <c r="AI270" i="11"/>
  <c r="AI269" i="11"/>
  <c r="AI268" i="11"/>
  <c r="AI267" i="11"/>
  <c r="AI266" i="11"/>
  <c r="AI265" i="11"/>
  <c r="AI264" i="11"/>
  <c r="AI263" i="11"/>
  <c r="AI262" i="11"/>
  <c r="AI261" i="11"/>
  <c r="AI260" i="11"/>
  <c r="AI259" i="11"/>
  <c r="AI258" i="11"/>
  <c r="AI257" i="11"/>
  <c r="AI256" i="11"/>
  <c r="AI255" i="11"/>
  <c r="AI254" i="11"/>
  <c r="AI253" i="11"/>
  <c r="AI252" i="11"/>
  <c r="AI251" i="11"/>
  <c r="AI250" i="11"/>
  <c r="AI249" i="11"/>
  <c r="AI248" i="11"/>
  <c r="AI247" i="11"/>
  <c r="AI246" i="11"/>
  <c r="AI245" i="11"/>
  <c r="AI244" i="11"/>
  <c r="AI243" i="11"/>
  <c r="AI242" i="11"/>
  <c r="AI241" i="11"/>
  <c r="AI240" i="11"/>
  <c r="AI239" i="11"/>
  <c r="AI238" i="11"/>
  <c r="AI237" i="11"/>
  <c r="AI236" i="11"/>
  <c r="AI235" i="11"/>
  <c r="AI234" i="11"/>
  <c r="AI233" i="11"/>
  <c r="AI232" i="11"/>
  <c r="AI231" i="11"/>
  <c r="AI230" i="11"/>
  <c r="AI229" i="11"/>
  <c r="AI228" i="11"/>
  <c r="AI227" i="11"/>
  <c r="AI226" i="11"/>
  <c r="AI225" i="11"/>
  <c r="AI224" i="11"/>
  <c r="AI223" i="11"/>
  <c r="AI222" i="11"/>
  <c r="AI221" i="11"/>
  <c r="AI220" i="11"/>
  <c r="AI219" i="11"/>
  <c r="AI218" i="11"/>
  <c r="AI217" i="11"/>
  <c r="AI216" i="11"/>
  <c r="AI215" i="11"/>
  <c r="AI214" i="11"/>
  <c r="AI213" i="11"/>
  <c r="AI212" i="11"/>
  <c r="AI211" i="11"/>
  <c r="AI210" i="11"/>
  <c r="AI209" i="11"/>
  <c r="AI208" i="11"/>
  <c r="AI207" i="11"/>
  <c r="AI206" i="11"/>
  <c r="AI205" i="11"/>
  <c r="AI204" i="11"/>
  <c r="AI203" i="11"/>
  <c r="AI202" i="11"/>
  <c r="AI201" i="11"/>
  <c r="AI200" i="11"/>
  <c r="AI199" i="11"/>
  <c r="AI198" i="11"/>
  <c r="AI197" i="11"/>
  <c r="AI196" i="11"/>
  <c r="AI195" i="11"/>
  <c r="AI194" i="11"/>
  <c r="AI193" i="11"/>
  <c r="AI192" i="11"/>
  <c r="AI191" i="11"/>
  <c r="AI190" i="11"/>
  <c r="AI189" i="11"/>
  <c r="AI188" i="11"/>
  <c r="AI187" i="11"/>
  <c r="AI186" i="11"/>
  <c r="AI185" i="11"/>
  <c r="AI184" i="11"/>
  <c r="AI183" i="11"/>
  <c r="AI182" i="11"/>
  <c r="AI181" i="11"/>
  <c r="AI180" i="11"/>
  <c r="AI179" i="11"/>
  <c r="AI178" i="11"/>
  <c r="AI177" i="11"/>
  <c r="AI176" i="11"/>
  <c r="AI175" i="11"/>
  <c r="AI174" i="11"/>
  <c r="S722" i="11"/>
  <c r="L722" i="11" s="1"/>
  <c r="T722" i="11"/>
  <c r="M722" i="11" s="1"/>
  <c r="V722" i="11"/>
  <c r="AP722" i="11"/>
  <c r="Y722" i="11"/>
  <c r="Q721" i="11"/>
  <c r="P721" i="11"/>
  <c r="O721" i="11"/>
  <c r="N721" i="11"/>
  <c r="M721" i="11"/>
  <c r="L721" i="11"/>
  <c r="K721" i="11"/>
  <c r="J721" i="11"/>
  <c r="Q720" i="11"/>
  <c r="P720" i="11"/>
  <c r="O720" i="11"/>
  <c r="N720" i="11"/>
  <c r="M720" i="11"/>
  <c r="L720" i="11"/>
  <c r="K720" i="11"/>
  <c r="J720" i="11"/>
  <c r="Q719" i="11"/>
  <c r="P719" i="11"/>
  <c r="O719" i="11"/>
  <c r="N719" i="11"/>
  <c r="M719" i="11"/>
  <c r="L719" i="11"/>
  <c r="K719" i="11"/>
  <c r="J719" i="11"/>
  <c r="Q718" i="11"/>
  <c r="P718" i="11"/>
  <c r="O718" i="11"/>
  <c r="N718" i="11"/>
  <c r="M718" i="11"/>
  <c r="L718" i="11"/>
  <c r="K718" i="11"/>
  <c r="Q717" i="11"/>
  <c r="P717" i="11"/>
  <c r="O717" i="11"/>
  <c r="N717" i="11"/>
  <c r="M717" i="11"/>
  <c r="L717" i="11"/>
  <c r="K717" i="11"/>
  <c r="J717" i="11"/>
  <c r="Q716" i="11"/>
  <c r="P716" i="11"/>
  <c r="O716" i="11"/>
  <c r="N716" i="11"/>
  <c r="M716" i="11"/>
  <c r="L716" i="11"/>
  <c r="K716" i="11"/>
  <c r="J716" i="11"/>
  <c r="Q715" i="11"/>
  <c r="P715" i="11"/>
  <c r="O715" i="11"/>
  <c r="N715" i="11"/>
  <c r="M715" i="11"/>
  <c r="L715" i="11"/>
  <c r="K715" i="11"/>
  <c r="J715" i="11"/>
  <c r="Q714" i="11"/>
  <c r="P714" i="11"/>
  <c r="O714" i="11"/>
  <c r="N714" i="11"/>
  <c r="M714" i="11"/>
  <c r="L714" i="11"/>
  <c r="K714" i="11"/>
  <c r="J714" i="11"/>
  <c r="N713" i="11"/>
  <c r="Q713" i="11"/>
  <c r="O713" i="11"/>
  <c r="P713" i="11"/>
  <c r="M713" i="11"/>
  <c r="L713" i="11"/>
  <c r="K713" i="11"/>
  <c r="J713" i="11"/>
  <c r="N712" i="11"/>
  <c r="Q712" i="11"/>
  <c r="O712" i="11"/>
  <c r="P712" i="11"/>
  <c r="M712" i="11"/>
  <c r="L712" i="11"/>
  <c r="K712" i="11"/>
  <c r="J712" i="11"/>
  <c r="Q711" i="11"/>
  <c r="P711" i="11"/>
  <c r="O711" i="11"/>
  <c r="N711" i="11"/>
  <c r="M711" i="11"/>
  <c r="L711" i="11"/>
  <c r="K711" i="11"/>
  <c r="J711" i="11"/>
  <c r="N710" i="11"/>
  <c r="Q710" i="11"/>
  <c r="O710" i="11"/>
  <c r="P710" i="11"/>
  <c r="M710" i="11"/>
  <c r="L710" i="11"/>
  <c r="K710" i="11"/>
  <c r="N709" i="11"/>
  <c r="Q709" i="11"/>
  <c r="O709" i="11"/>
  <c r="P709" i="11"/>
  <c r="M709" i="11"/>
  <c r="L709" i="11"/>
  <c r="K709" i="11"/>
  <c r="J709" i="11"/>
  <c r="N708" i="11"/>
  <c r="Q708" i="11"/>
  <c r="O708" i="11"/>
  <c r="P708" i="11"/>
  <c r="M708" i="11"/>
  <c r="L708" i="11"/>
  <c r="K708" i="11"/>
  <c r="J708" i="11"/>
  <c r="N707" i="11"/>
  <c r="Q707" i="11"/>
  <c r="O707" i="11"/>
  <c r="P707" i="11"/>
  <c r="M707" i="11"/>
  <c r="L707" i="11"/>
  <c r="K707" i="11"/>
  <c r="J707" i="11"/>
  <c r="N706" i="11"/>
  <c r="Q706" i="11"/>
  <c r="O706" i="11"/>
  <c r="P706" i="11"/>
  <c r="M706" i="11"/>
  <c r="L706" i="11"/>
  <c r="K706" i="11"/>
  <c r="J706" i="11"/>
  <c r="N705" i="11"/>
  <c r="Q705" i="11"/>
  <c r="O705" i="11"/>
  <c r="P705" i="11"/>
  <c r="M705" i="11"/>
  <c r="L705" i="11"/>
  <c r="K705" i="11"/>
  <c r="J705" i="11"/>
  <c r="N704" i="11"/>
  <c r="Q704" i="11"/>
  <c r="O704" i="11"/>
  <c r="P704" i="11"/>
  <c r="M704" i="11"/>
  <c r="L704" i="11"/>
  <c r="K704" i="11"/>
  <c r="J704" i="11"/>
  <c r="N703" i="11"/>
  <c r="Q703" i="11"/>
  <c r="O703" i="11"/>
  <c r="P703" i="11"/>
  <c r="M703" i="11"/>
  <c r="L703" i="11"/>
  <c r="K703" i="11"/>
  <c r="J703" i="11"/>
  <c r="N702" i="11"/>
  <c r="Q702" i="11"/>
  <c r="O702" i="11"/>
  <c r="P702" i="11"/>
  <c r="M702" i="11"/>
  <c r="L702" i="11"/>
  <c r="K702" i="11"/>
  <c r="N701" i="11"/>
  <c r="Q701" i="11"/>
  <c r="O701" i="11"/>
  <c r="P701" i="11"/>
  <c r="M701" i="11"/>
  <c r="L701" i="11"/>
  <c r="K701" i="11"/>
  <c r="J701" i="11"/>
  <c r="N700" i="11"/>
  <c r="Q700" i="11"/>
  <c r="O700" i="11"/>
  <c r="P700" i="11"/>
  <c r="M700" i="11"/>
  <c r="L700" i="11"/>
  <c r="K700" i="11"/>
  <c r="J700" i="11"/>
  <c r="N699" i="11"/>
  <c r="Q699" i="11"/>
  <c r="O699" i="11"/>
  <c r="P699" i="11"/>
  <c r="M699" i="11"/>
  <c r="L699" i="11"/>
  <c r="K699" i="11"/>
  <c r="J699" i="11"/>
  <c r="N698" i="11"/>
  <c r="Q698" i="11"/>
  <c r="O698" i="11"/>
  <c r="P698" i="11"/>
  <c r="M698" i="11"/>
  <c r="L698" i="11"/>
  <c r="K698" i="11"/>
  <c r="J698" i="11"/>
  <c r="N697" i="11"/>
  <c r="Q697" i="11"/>
  <c r="O697" i="11"/>
  <c r="P697" i="11"/>
  <c r="M697" i="11"/>
  <c r="L697" i="11"/>
  <c r="K697" i="11"/>
  <c r="J697" i="11"/>
  <c r="N696" i="11"/>
  <c r="Q696" i="11"/>
  <c r="O696" i="11"/>
  <c r="P696" i="11"/>
  <c r="M696" i="11"/>
  <c r="L696" i="11"/>
  <c r="K696" i="11"/>
  <c r="J696" i="11"/>
  <c r="N695" i="11"/>
  <c r="Q695" i="11"/>
  <c r="O695" i="11"/>
  <c r="P695" i="11"/>
  <c r="M695" i="11"/>
  <c r="L695" i="11"/>
  <c r="K695" i="11"/>
  <c r="J695" i="11"/>
  <c r="N694" i="11"/>
  <c r="Q694" i="11"/>
  <c r="O694" i="11"/>
  <c r="P694" i="11"/>
  <c r="M694" i="11"/>
  <c r="L694" i="11"/>
  <c r="K694" i="11"/>
  <c r="N693" i="11"/>
  <c r="Q693" i="11"/>
  <c r="O693" i="11"/>
  <c r="P693" i="11"/>
  <c r="M693" i="11"/>
  <c r="L693" i="11"/>
  <c r="K693" i="11"/>
  <c r="J693" i="11"/>
  <c r="N692" i="11"/>
  <c r="Q692" i="11"/>
  <c r="O692" i="11"/>
  <c r="P692" i="11"/>
  <c r="M692" i="11"/>
  <c r="L692" i="11"/>
  <c r="K692" i="11"/>
  <c r="J692" i="11"/>
  <c r="N691" i="11"/>
  <c r="Q691" i="11"/>
  <c r="O691" i="11"/>
  <c r="P691" i="11"/>
  <c r="M691" i="11"/>
  <c r="L691" i="11"/>
  <c r="K691" i="11"/>
  <c r="J691" i="11"/>
  <c r="N690" i="11"/>
  <c r="Q690" i="11"/>
  <c r="O690" i="11"/>
  <c r="P690" i="11"/>
  <c r="M690" i="11"/>
  <c r="L690" i="11"/>
  <c r="K690" i="11"/>
  <c r="J690" i="11"/>
  <c r="N689" i="11"/>
  <c r="Q689" i="11"/>
  <c r="O689" i="11"/>
  <c r="P689" i="11"/>
  <c r="M689" i="11"/>
  <c r="L689" i="11"/>
  <c r="K689" i="11"/>
  <c r="J689" i="11"/>
  <c r="N688" i="11"/>
  <c r="Q688" i="11"/>
  <c r="O688" i="11"/>
  <c r="P688" i="11"/>
  <c r="M688" i="11"/>
  <c r="L688" i="11"/>
  <c r="K688" i="11"/>
  <c r="J688" i="11"/>
  <c r="N687" i="11"/>
  <c r="Q687" i="11"/>
  <c r="O687" i="11"/>
  <c r="P687" i="11"/>
  <c r="M687" i="11"/>
  <c r="L687" i="11"/>
  <c r="K687" i="11"/>
  <c r="J687" i="11"/>
  <c r="N686" i="11"/>
  <c r="Q686" i="11"/>
  <c r="O686" i="11"/>
  <c r="P686" i="11"/>
  <c r="M686" i="11"/>
  <c r="L686" i="11"/>
  <c r="K686" i="11"/>
  <c r="N685" i="11"/>
  <c r="Q685" i="11"/>
  <c r="O685" i="11"/>
  <c r="P685" i="11"/>
  <c r="M685" i="11"/>
  <c r="L685" i="11"/>
  <c r="K685" i="11"/>
  <c r="J685" i="11"/>
  <c r="N684" i="11"/>
  <c r="Q684" i="11"/>
  <c r="O684" i="11"/>
  <c r="P684" i="11"/>
  <c r="M684" i="11"/>
  <c r="L684" i="11"/>
  <c r="K684" i="11"/>
  <c r="J684" i="11"/>
  <c r="N683" i="11"/>
  <c r="Q683" i="11"/>
  <c r="O683" i="11"/>
  <c r="P683" i="11"/>
  <c r="M683" i="11"/>
  <c r="L683" i="11"/>
  <c r="K683" i="11"/>
  <c r="J683" i="11"/>
  <c r="N682" i="11"/>
  <c r="Q682" i="11"/>
  <c r="O682" i="11"/>
  <c r="P682" i="11"/>
  <c r="M682" i="11"/>
  <c r="L682" i="11"/>
  <c r="K682" i="11"/>
  <c r="J682" i="11"/>
  <c r="N681" i="11"/>
  <c r="Q681" i="11"/>
  <c r="O681" i="11"/>
  <c r="P681" i="11"/>
  <c r="M681" i="11"/>
  <c r="L681" i="11"/>
  <c r="K681" i="11"/>
  <c r="J681" i="11"/>
  <c r="N680" i="11"/>
  <c r="Q680" i="11"/>
  <c r="O680" i="11"/>
  <c r="P680" i="11"/>
  <c r="M680" i="11"/>
  <c r="L680" i="11"/>
  <c r="K680" i="11"/>
  <c r="J680" i="11"/>
  <c r="N679" i="11"/>
  <c r="Q679" i="11"/>
  <c r="O679" i="11"/>
  <c r="P679" i="11"/>
  <c r="M679" i="11"/>
  <c r="L679" i="11"/>
  <c r="K679" i="11"/>
  <c r="J679" i="11"/>
  <c r="N678" i="11"/>
  <c r="Q678" i="11"/>
  <c r="O678" i="11"/>
  <c r="P678" i="11"/>
  <c r="M678" i="11"/>
  <c r="L678" i="11"/>
  <c r="K678" i="11"/>
  <c r="N677" i="11"/>
  <c r="Q677" i="11"/>
  <c r="O677" i="11"/>
  <c r="P677" i="11"/>
  <c r="M677" i="11"/>
  <c r="L677" i="11"/>
  <c r="K677" i="11"/>
  <c r="J677" i="11"/>
  <c r="N676" i="11"/>
  <c r="Q676" i="11"/>
  <c r="O676" i="11"/>
  <c r="P676" i="11"/>
  <c r="M676" i="11"/>
  <c r="L676" i="11"/>
  <c r="K676" i="11"/>
  <c r="J676" i="11"/>
  <c r="N675" i="11"/>
  <c r="Q675" i="11"/>
  <c r="O675" i="11"/>
  <c r="P675" i="11"/>
  <c r="M675" i="11"/>
  <c r="L675" i="11"/>
  <c r="K675" i="11"/>
  <c r="J675" i="11"/>
  <c r="N674" i="11"/>
  <c r="Q674" i="11"/>
  <c r="O674" i="11"/>
  <c r="P674" i="11"/>
  <c r="M674" i="11"/>
  <c r="L674" i="11"/>
  <c r="K674" i="11"/>
  <c r="J674" i="11"/>
  <c r="N673" i="11"/>
  <c r="O673" i="11"/>
  <c r="P673" i="11"/>
  <c r="Q673" i="11"/>
  <c r="M673" i="11"/>
  <c r="L673" i="11"/>
  <c r="K673" i="11"/>
  <c r="J673" i="11"/>
  <c r="N672" i="11"/>
  <c r="Q672" i="11"/>
  <c r="O672" i="11"/>
  <c r="P672" i="11"/>
  <c r="M672" i="11"/>
  <c r="L672" i="11"/>
  <c r="K672" i="11"/>
  <c r="J672" i="11"/>
  <c r="N671" i="11"/>
  <c r="Q671" i="11"/>
  <c r="O671" i="11"/>
  <c r="P671" i="11"/>
  <c r="M671" i="11"/>
  <c r="L671" i="11"/>
  <c r="K671" i="11"/>
  <c r="J671" i="11"/>
  <c r="N670" i="11"/>
  <c r="Q670" i="11"/>
  <c r="O670" i="11"/>
  <c r="P670" i="11"/>
  <c r="M670" i="11"/>
  <c r="L670" i="11"/>
  <c r="K670" i="11"/>
  <c r="N669" i="11"/>
  <c r="Q669" i="11"/>
  <c r="O669" i="11"/>
  <c r="P669" i="11"/>
  <c r="M669" i="11"/>
  <c r="L669" i="11"/>
  <c r="K669" i="11"/>
  <c r="J669" i="11"/>
  <c r="N668" i="11"/>
  <c r="Q668" i="11"/>
  <c r="O668" i="11"/>
  <c r="P668" i="11"/>
  <c r="M668" i="11"/>
  <c r="L668" i="11"/>
  <c r="K668" i="11"/>
  <c r="J668" i="11"/>
  <c r="N667" i="11"/>
  <c r="Q667" i="11"/>
  <c r="O667" i="11"/>
  <c r="P667" i="11"/>
  <c r="M667" i="11"/>
  <c r="L667" i="11"/>
  <c r="K667" i="11"/>
  <c r="J667" i="11"/>
  <c r="N666" i="11"/>
  <c r="Q666" i="11"/>
  <c r="O666" i="11"/>
  <c r="P666" i="11"/>
  <c r="M666" i="11"/>
  <c r="L666" i="11"/>
  <c r="K666" i="11"/>
  <c r="J666" i="11"/>
  <c r="N665" i="11"/>
  <c r="Q665" i="11"/>
  <c r="O665" i="11"/>
  <c r="P665" i="11"/>
  <c r="M665" i="11"/>
  <c r="L665" i="11"/>
  <c r="K665" i="11"/>
  <c r="J665" i="11"/>
  <c r="N664" i="11"/>
  <c r="Q664" i="11"/>
  <c r="O664" i="11"/>
  <c r="P664" i="11"/>
  <c r="M664" i="11"/>
  <c r="L664" i="11"/>
  <c r="K664" i="11"/>
  <c r="J664" i="11"/>
  <c r="N663" i="11"/>
  <c r="Q663" i="11"/>
  <c r="O663" i="11"/>
  <c r="P663" i="11"/>
  <c r="M663" i="11"/>
  <c r="L663" i="11"/>
  <c r="K663" i="11"/>
  <c r="J663" i="11"/>
  <c r="N662" i="11"/>
  <c r="Q662" i="11"/>
  <c r="O662" i="11"/>
  <c r="P662" i="11"/>
  <c r="M662" i="11"/>
  <c r="L662" i="11"/>
  <c r="K662" i="11"/>
  <c r="N661" i="11"/>
  <c r="Q661" i="11"/>
  <c r="O661" i="11"/>
  <c r="P661" i="11"/>
  <c r="M661" i="11"/>
  <c r="L661" i="11"/>
  <c r="K661" i="11"/>
  <c r="J661" i="11"/>
  <c r="N660" i="11"/>
  <c r="Q660" i="11"/>
  <c r="O660" i="11"/>
  <c r="P660" i="11"/>
  <c r="M660" i="11"/>
  <c r="L660" i="11"/>
  <c r="K660" i="11"/>
  <c r="J660" i="11"/>
  <c r="N659" i="11"/>
  <c r="Q659" i="11"/>
  <c r="O659" i="11"/>
  <c r="P659" i="11"/>
  <c r="M659" i="11"/>
  <c r="L659" i="11"/>
  <c r="K659" i="11"/>
  <c r="J659" i="11"/>
  <c r="N658" i="11"/>
  <c r="Q658" i="11"/>
  <c r="O658" i="11"/>
  <c r="P658" i="11"/>
  <c r="M658" i="11"/>
  <c r="L658" i="11"/>
  <c r="K658" i="11"/>
  <c r="J658" i="11"/>
  <c r="N657" i="11"/>
  <c r="Q657" i="11"/>
  <c r="O657" i="11"/>
  <c r="P657" i="11"/>
  <c r="M657" i="11"/>
  <c r="L657" i="11"/>
  <c r="K657" i="11"/>
  <c r="J657" i="11"/>
  <c r="N656" i="11"/>
  <c r="Q656" i="11"/>
  <c r="O656" i="11"/>
  <c r="P656" i="11"/>
  <c r="M656" i="11"/>
  <c r="L656" i="11"/>
  <c r="K656" i="11"/>
  <c r="N655" i="11"/>
  <c r="Q655" i="11"/>
  <c r="O655" i="11"/>
  <c r="P655" i="11"/>
  <c r="M655" i="11"/>
  <c r="L655" i="11"/>
  <c r="K655" i="11"/>
  <c r="J655" i="11"/>
  <c r="N654" i="11"/>
  <c r="Q654" i="11"/>
  <c r="O654" i="11"/>
  <c r="P654" i="11"/>
  <c r="M654" i="11"/>
  <c r="L654" i="11"/>
  <c r="K654" i="11"/>
  <c r="J654" i="11"/>
  <c r="N653" i="11"/>
  <c r="Q653" i="11"/>
  <c r="O653" i="11"/>
  <c r="P653" i="11"/>
  <c r="M653" i="11"/>
  <c r="L653" i="11"/>
  <c r="K653" i="11"/>
  <c r="J653" i="11"/>
  <c r="N652" i="11"/>
  <c r="Q652" i="11"/>
  <c r="O652" i="11"/>
  <c r="P652" i="11"/>
  <c r="M652" i="11"/>
  <c r="L652" i="11"/>
  <c r="K652" i="11"/>
  <c r="J652" i="11"/>
  <c r="N651" i="11"/>
  <c r="Q651" i="11"/>
  <c r="O651" i="11"/>
  <c r="P651" i="11"/>
  <c r="M651" i="11"/>
  <c r="L651" i="11"/>
  <c r="K651" i="11"/>
  <c r="N650" i="11"/>
  <c r="Q650" i="11"/>
  <c r="O650" i="11"/>
  <c r="P650" i="11"/>
  <c r="M650" i="11"/>
  <c r="L650" i="11"/>
  <c r="K650" i="11"/>
  <c r="J650" i="11"/>
  <c r="N649" i="11"/>
  <c r="Q649" i="11"/>
  <c r="O649" i="11"/>
  <c r="P649" i="11"/>
  <c r="M649" i="11"/>
  <c r="L649" i="11"/>
  <c r="K649" i="11"/>
  <c r="J649" i="11"/>
  <c r="N648" i="11"/>
  <c r="Q648" i="11"/>
  <c r="O648" i="11"/>
  <c r="P648" i="11"/>
  <c r="M648" i="11"/>
  <c r="L648" i="11"/>
  <c r="K648" i="11"/>
  <c r="J648" i="11"/>
  <c r="N647" i="11"/>
  <c r="Q647" i="11"/>
  <c r="O647" i="11"/>
  <c r="P647" i="11"/>
  <c r="M647" i="11"/>
  <c r="L647" i="11"/>
  <c r="K647" i="11"/>
  <c r="J647" i="11"/>
  <c r="N646" i="11"/>
  <c r="Q646" i="11"/>
  <c r="O646" i="11"/>
  <c r="P646" i="11"/>
  <c r="M646" i="11"/>
  <c r="L646" i="11"/>
  <c r="K646" i="11"/>
  <c r="N645" i="11"/>
  <c r="Q645" i="11"/>
  <c r="O645" i="11"/>
  <c r="P645" i="11"/>
  <c r="M645" i="11"/>
  <c r="L645" i="11"/>
  <c r="K645" i="11"/>
  <c r="J645" i="11"/>
  <c r="N644" i="11"/>
  <c r="Q644" i="11"/>
  <c r="O644" i="11"/>
  <c r="P644" i="11"/>
  <c r="M644" i="11"/>
  <c r="L644" i="11"/>
  <c r="K644" i="11"/>
  <c r="J644" i="11"/>
  <c r="Q643" i="11"/>
  <c r="P643" i="11"/>
  <c r="O643" i="11"/>
  <c r="N643" i="11"/>
  <c r="M643" i="11"/>
  <c r="L643" i="11"/>
  <c r="K643" i="11"/>
  <c r="J643" i="11"/>
  <c r="N642" i="11"/>
  <c r="Q642" i="11"/>
  <c r="O642" i="11"/>
  <c r="P642" i="11"/>
  <c r="M642" i="11"/>
  <c r="L642" i="11"/>
  <c r="K642" i="11"/>
  <c r="J642" i="11"/>
  <c r="Q641" i="11"/>
  <c r="P641" i="11"/>
  <c r="O641" i="11"/>
  <c r="N641" i="11"/>
  <c r="M641" i="11"/>
  <c r="L641" i="11"/>
  <c r="K641" i="11"/>
  <c r="J641" i="11"/>
  <c r="Q640" i="11"/>
  <c r="P640" i="11"/>
  <c r="O640" i="11"/>
  <c r="N640" i="11"/>
  <c r="M640" i="11"/>
  <c r="L640" i="11"/>
  <c r="K640" i="11"/>
  <c r="Q639" i="11"/>
  <c r="P639" i="11"/>
  <c r="O639" i="11"/>
  <c r="N639" i="11"/>
  <c r="M639" i="11"/>
  <c r="L639" i="11"/>
  <c r="K639" i="11"/>
  <c r="J639" i="11"/>
  <c r="Q638" i="11"/>
  <c r="P638" i="11"/>
  <c r="O638" i="11"/>
  <c r="N638" i="11"/>
  <c r="M638" i="11"/>
  <c r="L638" i="11"/>
  <c r="K638" i="11"/>
  <c r="J638" i="11"/>
  <c r="Q637" i="11"/>
  <c r="P637" i="11"/>
  <c r="O637" i="11"/>
  <c r="N637" i="11"/>
  <c r="M637" i="11"/>
  <c r="L637" i="11"/>
  <c r="K637" i="11"/>
  <c r="J637" i="11"/>
  <c r="Q636" i="11"/>
  <c r="P636" i="11"/>
  <c r="O636" i="11"/>
  <c r="N636" i="11"/>
  <c r="M636" i="11"/>
  <c r="L636" i="11"/>
  <c r="K636" i="11"/>
  <c r="J636" i="11"/>
  <c r="Q635" i="11"/>
  <c r="P635" i="11"/>
  <c r="O635" i="11"/>
  <c r="N635" i="11"/>
  <c r="M635" i="11"/>
  <c r="L635" i="11"/>
  <c r="K635" i="11"/>
  <c r="Q634" i="11"/>
  <c r="P634" i="11"/>
  <c r="O634" i="11"/>
  <c r="N634" i="11"/>
  <c r="M634" i="11"/>
  <c r="L634" i="11"/>
  <c r="K634" i="11"/>
  <c r="J634" i="11"/>
  <c r="Q633" i="11"/>
  <c r="P633" i="11"/>
  <c r="O633" i="11"/>
  <c r="N633" i="11"/>
  <c r="M633" i="11"/>
  <c r="L633" i="11"/>
  <c r="K633" i="11"/>
  <c r="J633" i="11"/>
  <c r="Q632" i="11"/>
  <c r="P632" i="11"/>
  <c r="O632" i="11"/>
  <c r="N632" i="11"/>
  <c r="M632" i="11"/>
  <c r="L632" i="11"/>
  <c r="K632" i="11"/>
  <c r="J632" i="11"/>
  <c r="Q631" i="11"/>
  <c r="P631" i="11"/>
  <c r="O631" i="11"/>
  <c r="N631" i="11"/>
  <c r="M631" i="11"/>
  <c r="L631" i="11"/>
  <c r="K631" i="11"/>
  <c r="J631" i="11"/>
  <c r="Q630" i="11"/>
  <c r="P630" i="11"/>
  <c r="O630" i="11"/>
  <c r="N630" i="11"/>
  <c r="M630" i="11"/>
  <c r="L630" i="11"/>
  <c r="K630" i="11"/>
  <c r="N629" i="11"/>
  <c r="Q629" i="11"/>
  <c r="O629" i="11"/>
  <c r="P629" i="11"/>
  <c r="M629" i="11"/>
  <c r="L629" i="11"/>
  <c r="K629" i="11"/>
  <c r="J629" i="11"/>
  <c r="N628" i="11"/>
  <c r="Q628" i="11"/>
  <c r="O628" i="11"/>
  <c r="P628" i="11"/>
  <c r="M628" i="11"/>
  <c r="L628" i="11"/>
  <c r="K628" i="11"/>
  <c r="J628" i="11"/>
  <c r="N627" i="11"/>
  <c r="Q627" i="11"/>
  <c r="O627" i="11"/>
  <c r="P627" i="11"/>
  <c r="M627" i="11"/>
  <c r="L627" i="11"/>
  <c r="K627" i="11"/>
  <c r="J627" i="11"/>
  <c r="N626" i="11"/>
  <c r="Q626" i="11"/>
  <c r="O626" i="11"/>
  <c r="P626" i="11"/>
  <c r="M626" i="11"/>
  <c r="L626" i="11"/>
  <c r="K626" i="11"/>
  <c r="J626" i="11"/>
  <c r="N625" i="11"/>
  <c r="Q625" i="11"/>
  <c r="O625" i="11"/>
  <c r="P625" i="11"/>
  <c r="M625" i="11"/>
  <c r="L625" i="11"/>
  <c r="K625" i="11"/>
  <c r="J625" i="11"/>
  <c r="N624" i="11"/>
  <c r="Q624" i="11"/>
  <c r="O624" i="11"/>
  <c r="P624" i="11"/>
  <c r="M624" i="11"/>
  <c r="L624" i="11"/>
  <c r="K624" i="11"/>
  <c r="N623" i="11"/>
  <c r="Q623" i="11"/>
  <c r="O623" i="11"/>
  <c r="P623" i="11"/>
  <c r="M623" i="11"/>
  <c r="L623" i="11"/>
  <c r="K623" i="11"/>
  <c r="J623" i="11"/>
  <c r="N622" i="11"/>
  <c r="Q622" i="11"/>
  <c r="O622" i="11"/>
  <c r="P622" i="11"/>
  <c r="M622" i="11"/>
  <c r="L622" i="11"/>
  <c r="K622" i="11"/>
  <c r="J622" i="11"/>
  <c r="N621" i="11"/>
  <c r="Q621" i="11"/>
  <c r="O621" i="11"/>
  <c r="P621" i="11"/>
  <c r="M621" i="11"/>
  <c r="L621" i="11"/>
  <c r="K621" i="11"/>
  <c r="J621" i="11"/>
  <c r="N620" i="11"/>
  <c r="Q620" i="11"/>
  <c r="O620" i="11"/>
  <c r="P620" i="11"/>
  <c r="M620" i="11"/>
  <c r="L620" i="11"/>
  <c r="K620" i="11"/>
  <c r="J620" i="11"/>
  <c r="N619" i="11"/>
  <c r="Q619" i="11"/>
  <c r="O619" i="11"/>
  <c r="P619" i="11"/>
  <c r="M619" i="11"/>
  <c r="L619" i="11"/>
  <c r="K619" i="11"/>
  <c r="N618" i="11"/>
  <c r="Q618" i="11"/>
  <c r="O618" i="11"/>
  <c r="P618" i="11"/>
  <c r="M618" i="11"/>
  <c r="L618" i="11"/>
  <c r="K618" i="11"/>
  <c r="J618" i="11"/>
  <c r="N617" i="11"/>
  <c r="Q617" i="11"/>
  <c r="O617" i="11"/>
  <c r="P617" i="11"/>
  <c r="M617" i="11"/>
  <c r="L617" i="11"/>
  <c r="K617" i="11"/>
  <c r="N616" i="11"/>
  <c r="Q616" i="11"/>
  <c r="O616" i="11"/>
  <c r="P616" i="11"/>
  <c r="M616" i="11"/>
  <c r="L616" i="11"/>
  <c r="K616" i="11"/>
  <c r="J616" i="11"/>
  <c r="N615" i="11"/>
  <c r="Q615" i="11"/>
  <c r="O615" i="11"/>
  <c r="P615" i="11"/>
  <c r="M615" i="11"/>
  <c r="L615" i="11"/>
  <c r="K615" i="11"/>
  <c r="J615" i="11"/>
  <c r="N614" i="11"/>
  <c r="Q614" i="11"/>
  <c r="O614" i="11"/>
  <c r="P614" i="11"/>
  <c r="M614" i="11"/>
  <c r="L614" i="11"/>
  <c r="K614" i="11"/>
  <c r="N613" i="11"/>
  <c r="Q613" i="11"/>
  <c r="O613" i="11"/>
  <c r="P613" i="11"/>
  <c r="M613" i="11"/>
  <c r="L613" i="11"/>
  <c r="K613" i="11"/>
  <c r="J613" i="11"/>
  <c r="N612" i="11"/>
  <c r="Q612" i="11"/>
  <c r="O612" i="11"/>
  <c r="P612" i="11"/>
  <c r="M612" i="11"/>
  <c r="L612" i="11"/>
  <c r="K612" i="11"/>
  <c r="J612" i="11"/>
  <c r="Q611" i="11"/>
  <c r="P611" i="11"/>
  <c r="O611" i="11"/>
  <c r="N611" i="11"/>
  <c r="M611" i="11"/>
  <c r="L611" i="11"/>
  <c r="K611" i="11"/>
  <c r="J611" i="11"/>
  <c r="N610" i="11"/>
  <c r="Q610" i="11"/>
  <c r="O610" i="11"/>
  <c r="P610" i="11"/>
  <c r="M610" i="11"/>
  <c r="L610" i="11"/>
  <c r="K610" i="11"/>
  <c r="J610" i="11"/>
  <c r="N609" i="11"/>
  <c r="O609" i="11"/>
  <c r="P609" i="11"/>
  <c r="M609" i="11"/>
  <c r="L609" i="11"/>
  <c r="K609" i="11"/>
  <c r="J609" i="11"/>
  <c r="N608" i="11"/>
  <c r="O608" i="11"/>
  <c r="P608" i="11"/>
  <c r="M608" i="11"/>
  <c r="L608" i="11"/>
  <c r="K608" i="11"/>
  <c r="N607" i="11"/>
  <c r="O607" i="11"/>
  <c r="P607" i="11"/>
  <c r="M607" i="11"/>
  <c r="L607" i="11"/>
  <c r="K607" i="11"/>
  <c r="N606" i="11"/>
  <c r="O606" i="11"/>
  <c r="P606" i="11"/>
  <c r="M606" i="11"/>
  <c r="L606" i="11"/>
  <c r="K606" i="11"/>
  <c r="J606" i="11"/>
  <c r="N605" i="11"/>
  <c r="O605" i="11"/>
  <c r="P605" i="11"/>
  <c r="M605" i="11"/>
  <c r="L605" i="11"/>
  <c r="K605" i="11"/>
  <c r="J605" i="11"/>
  <c r="N604" i="11"/>
  <c r="O604" i="11"/>
  <c r="P604" i="11"/>
  <c r="M604" i="11"/>
  <c r="L604" i="11"/>
  <c r="K604" i="11"/>
  <c r="J604" i="11"/>
  <c r="N603" i="11"/>
  <c r="O603" i="11"/>
  <c r="P603" i="11"/>
  <c r="M603" i="11"/>
  <c r="L603" i="11"/>
  <c r="K603" i="11"/>
  <c r="N602" i="11"/>
  <c r="Q602" i="11" s="1"/>
  <c r="O602" i="11"/>
  <c r="P602" i="11"/>
  <c r="M602" i="11"/>
  <c r="L602" i="11"/>
  <c r="K602" i="11"/>
  <c r="J602" i="11"/>
  <c r="N601" i="11"/>
  <c r="O601" i="11"/>
  <c r="P601" i="11"/>
  <c r="M601" i="11"/>
  <c r="L601" i="11"/>
  <c r="K601" i="11"/>
  <c r="J601" i="11"/>
  <c r="N600" i="11"/>
  <c r="O600" i="11"/>
  <c r="P600" i="11"/>
  <c r="M600" i="11"/>
  <c r="L600" i="11"/>
  <c r="K600" i="11"/>
  <c r="J600" i="11"/>
  <c r="N599" i="11"/>
  <c r="O599" i="11"/>
  <c r="P599" i="11"/>
  <c r="M599" i="11"/>
  <c r="L599" i="11"/>
  <c r="K599" i="11"/>
  <c r="N598" i="11"/>
  <c r="O598" i="11"/>
  <c r="P598" i="11"/>
  <c r="M598" i="11"/>
  <c r="L598" i="11"/>
  <c r="K598" i="11"/>
  <c r="N597" i="11"/>
  <c r="O597" i="11"/>
  <c r="P597" i="11"/>
  <c r="M597" i="11"/>
  <c r="L597" i="11"/>
  <c r="K597" i="11"/>
  <c r="J597" i="11"/>
  <c r="N596" i="11"/>
  <c r="O596" i="11"/>
  <c r="Q596" i="11" s="1"/>
  <c r="P596" i="11"/>
  <c r="M596" i="11"/>
  <c r="L596" i="11"/>
  <c r="K596" i="11"/>
  <c r="J596" i="11"/>
  <c r="N595" i="11"/>
  <c r="O595" i="11"/>
  <c r="P595" i="11"/>
  <c r="M595" i="11"/>
  <c r="L595" i="11"/>
  <c r="K595" i="11"/>
  <c r="J595" i="11"/>
  <c r="N594" i="11"/>
  <c r="O594" i="11"/>
  <c r="P594" i="11"/>
  <c r="M594" i="11"/>
  <c r="L594" i="11"/>
  <c r="K594" i="11"/>
  <c r="J594" i="11"/>
  <c r="N593" i="11"/>
  <c r="O593" i="11"/>
  <c r="P593" i="11"/>
  <c r="M593" i="11"/>
  <c r="L593" i="11"/>
  <c r="K593" i="11"/>
  <c r="J593" i="11"/>
  <c r="N592" i="11"/>
  <c r="O592" i="11"/>
  <c r="P592" i="11"/>
  <c r="M592" i="11"/>
  <c r="L592" i="11"/>
  <c r="K592" i="11"/>
  <c r="N591" i="11"/>
  <c r="O591" i="11"/>
  <c r="P591" i="11"/>
  <c r="M591" i="11"/>
  <c r="L591" i="11"/>
  <c r="K591" i="11"/>
  <c r="N590" i="11"/>
  <c r="O590" i="11"/>
  <c r="P590" i="11"/>
  <c r="M590" i="11"/>
  <c r="L590" i="11"/>
  <c r="K590" i="11"/>
  <c r="J590" i="11"/>
  <c r="N589" i="11"/>
  <c r="O589" i="11"/>
  <c r="P589" i="11"/>
  <c r="M589" i="11"/>
  <c r="L589" i="11"/>
  <c r="K589" i="11"/>
  <c r="J589" i="11"/>
  <c r="N588" i="11"/>
  <c r="Q588" i="11" s="1"/>
  <c r="O588" i="11"/>
  <c r="P588" i="11"/>
  <c r="M588" i="11"/>
  <c r="L588" i="11"/>
  <c r="K588" i="11"/>
  <c r="J588" i="11"/>
  <c r="N587" i="11"/>
  <c r="O587" i="11"/>
  <c r="P587" i="11"/>
  <c r="M587" i="11"/>
  <c r="L587" i="11"/>
  <c r="K587" i="11"/>
  <c r="N586" i="11"/>
  <c r="Q586" i="11"/>
  <c r="O586" i="11"/>
  <c r="P586" i="11"/>
  <c r="M586" i="11"/>
  <c r="L586" i="11"/>
  <c r="K586" i="11"/>
  <c r="J586" i="11"/>
  <c r="N585" i="11"/>
  <c r="O585" i="11"/>
  <c r="P585" i="11"/>
  <c r="M585" i="11"/>
  <c r="L585" i="11"/>
  <c r="K585" i="11"/>
  <c r="J585" i="11"/>
  <c r="N584" i="11"/>
  <c r="O584" i="11"/>
  <c r="P584" i="11"/>
  <c r="M584" i="11"/>
  <c r="L584" i="11"/>
  <c r="K584" i="11"/>
  <c r="J584" i="11"/>
  <c r="N583" i="11"/>
  <c r="O583" i="11"/>
  <c r="P583" i="11"/>
  <c r="M583" i="11"/>
  <c r="L583" i="11"/>
  <c r="K583" i="11"/>
  <c r="N582" i="11"/>
  <c r="O582" i="11"/>
  <c r="P582" i="11"/>
  <c r="M582" i="11"/>
  <c r="L582" i="11"/>
  <c r="K582" i="11"/>
  <c r="N581" i="11"/>
  <c r="O581" i="11"/>
  <c r="P581" i="11"/>
  <c r="M581" i="11"/>
  <c r="L581" i="11"/>
  <c r="K581" i="11"/>
  <c r="J581" i="11"/>
  <c r="N580" i="11"/>
  <c r="Q580" i="11"/>
  <c r="O580" i="11"/>
  <c r="P580" i="11"/>
  <c r="M580" i="11"/>
  <c r="L580" i="11"/>
  <c r="K580" i="11"/>
  <c r="J580" i="11"/>
  <c r="N579" i="11"/>
  <c r="O579" i="11"/>
  <c r="P579" i="11"/>
  <c r="M579" i="11"/>
  <c r="L579" i="11"/>
  <c r="K579" i="11"/>
  <c r="J579" i="11"/>
  <c r="N578" i="11"/>
  <c r="Q578" i="11" s="1"/>
  <c r="O578" i="11"/>
  <c r="P578" i="11"/>
  <c r="M578" i="11"/>
  <c r="L578" i="11"/>
  <c r="K578" i="11"/>
  <c r="J578" i="11"/>
  <c r="N577" i="11"/>
  <c r="O577" i="11"/>
  <c r="P577" i="11"/>
  <c r="M577" i="11"/>
  <c r="L577" i="11"/>
  <c r="K577" i="11"/>
  <c r="J577" i="11"/>
  <c r="N576" i="11"/>
  <c r="O576" i="11"/>
  <c r="P576" i="11"/>
  <c r="M576" i="11"/>
  <c r="L576" i="11"/>
  <c r="K576" i="11"/>
  <c r="N575" i="11"/>
  <c r="O575" i="11"/>
  <c r="P575" i="11"/>
  <c r="M575" i="11"/>
  <c r="L575" i="11"/>
  <c r="K575" i="11"/>
  <c r="J575" i="11"/>
  <c r="N574" i="11"/>
  <c r="O574" i="11"/>
  <c r="P574" i="11"/>
  <c r="M574" i="11"/>
  <c r="L574" i="11"/>
  <c r="K574" i="11"/>
  <c r="N573" i="11"/>
  <c r="O573" i="11"/>
  <c r="P573" i="11"/>
  <c r="M573" i="11"/>
  <c r="L573" i="11"/>
  <c r="K573" i="11"/>
  <c r="N572" i="11"/>
  <c r="O572" i="11"/>
  <c r="Q572" i="11" s="1"/>
  <c r="P572" i="11"/>
  <c r="M572" i="11"/>
  <c r="L572" i="11"/>
  <c r="K572" i="11"/>
  <c r="J572" i="11"/>
  <c r="N571" i="11"/>
  <c r="O571" i="11"/>
  <c r="P571" i="11"/>
  <c r="M571" i="11"/>
  <c r="L571" i="11"/>
  <c r="K571" i="11"/>
  <c r="N570" i="11"/>
  <c r="Q570" i="11" s="1"/>
  <c r="O570" i="11"/>
  <c r="P570" i="11"/>
  <c r="M570" i="11"/>
  <c r="L570" i="11"/>
  <c r="K570" i="11"/>
  <c r="J570" i="11"/>
  <c r="N569" i="11"/>
  <c r="O569" i="11"/>
  <c r="P569" i="11"/>
  <c r="M569" i="11"/>
  <c r="L569" i="11"/>
  <c r="K569" i="11"/>
  <c r="J569" i="11"/>
  <c r="N568" i="11"/>
  <c r="O568" i="11"/>
  <c r="P568" i="11"/>
  <c r="M568" i="11"/>
  <c r="L568" i="11"/>
  <c r="K568" i="11"/>
  <c r="J568" i="11"/>
  <c r="N567" i="11"/>
  <c r="O567" i="11"/>
  <c r="P567" i="11"/>
  <c r="M567" i="11"/>
  <c r="L567" i="11"/>
  <c r="K567" i="11"/>
  <c r="J567" i="11"/>
  <c r="N566" i="11"/>
  <c r="O566" i="11"/>
  <c r="P566" i="11"/>
  <c r="M566" i="11"/>
  <c r="L566" i="11"/>
  <c r="K566" i="11"/>
  <c r="N565" i="11"/>
  <c r="O565" i="11"/>
  <c r="P565" i="11"/>
  <c r="M565" i="11"/>
  <c r="L565" i="11"/>
  <c r="K565" i="11"/>
  <c r="N564" i="11"/>
  <c r="O564" i="11"/>
  <c r="P564" i="11"/>
  <c r="M564" i="11"/>
  <c r="L564" i="11"/>
  <c r="K564" i="11"/>
  <c r="J564" i="11"/>
  <c r="N563" i="11"/>
  <c r="O563" i="11"/>
  <c r="P563" i="11"/>
  <c r="M563" i="11"/>
  <c r="L563" i="11"/>
  <c r="K563" i="11"/>
  <c r="J563" i="11"/>
  <c r="N562" i="11"/>
  <c r="O562" i="11"/>
  <c r="P562" i="11"/>
  <c r="Q562" i="11" s="1"/>
  <c r="M562" i="11"/>
  <c r="L562" i="11"/>
  <c r="K562" i="11"/>
  <c r="J562" i="11"/>
  <c r="N561" i="11"/>
  <c r="O561" i="11"/>
  <c r="P561" i="11"/>
  <c r="M561" i="11"/>
  <c r="L561" i="11"/>
  <c r="K561" i="11"/>
  <c r="J561" i="11"/>
  <c r="N560" i="11"/>
  <c r="O560" i="11"/>
  <c r="P560" i="11"/>
  <c r="M560" i="11"/>
  <c r="L560" i="11"/>
  <c r="K560" i="11"/>
  <c r="N559" i="11"/>
  <c r="O559" i="11"/>
  <c r="P559" i="11"/>
  <c r="M559" i="11"/>
  <c r="L559" i="11"/>
  <c r="K559" i="11"/>
  <c r="J559" i="11"/>
  <c r="N558" i="11"/>
  <c r="O558" i="11"/>
  <c r="P558" i="11"/>
  <c r="M558" i="11"/>
  <c r="L558" i="11"/>
  <c r="K558" i="11"/>
  <c r="J558" i="11"/>
  <c r="N557" i="11"/>
  <c r="O557" i="11"/>
  <c r="P557" i="11"/>
  <c r="M557" i="11"/>
  <c r="L557" i="11"/>
  <c r="K557" i="11"/>
  <c r="N556" i="11"/>
  <c r="O556" i="11"/>
  <c r="P556" i="11"/>
  <c r="M556" i="11"/>
  <c r="L556" i="11"/>
  <c r="K556" i="11"/>
  <c r="J556" i="11"/>
  <c r="N555" i="11"/>
  <c r="O555" i="11"/>
  <c r="P555" i="11"/>
  <c r="M555" i="11"/>
  <c r="L555" i="11"/>
  <c r="K555" i="11"/>
  <c r="N554" i="11"/>
  <c r="Q554" i="11" s="1"/>
  <c r="O554" i="11"/>
  <c r="P554" i="11"/>
  <c r="M554" i="11"/>
  <c r="L554" i="11"/>
  <c r="K554" i="11"/>
  <c r="J554" i="11"/>
  <c r="N553" i="11"/>
  <c r="O553" i="11"/>
  <c r="P553" i="11"/>
  <c r="M553" i="11"/>
  <c r="L553" i="11"/>
  <c r="K553" i="11"/>
  <c r="J553" i="11"/>
  <c r="N552" i="11"/>
  <c r="O552" i="11"/>
  <c r="P552" i="11"/>
  <c r="M552" i="11"/>
  <c r="L552" i="11"/>
  <c r="K552" i="11"/>
  <c r="J552" i="11"/>
  <c r="N551" i="11"/>
  <c r="O551" i="11"/>
  <c r="P551" i="11"/>
  <c r="M551" i="11"/>
  <c r="L551" i="11"/>
  <c r="K551" i="11"/>
  <c r="J551" i="11"/>
  <c r="N550" i="11"/>
  <c r="O550" i="11"/>
  <c r="P550" i="11"/>
  <c r="M550" i="11"/>
  <c r="L550" i="11"/>
  <c r="K550" i="11"/>
  <c r="N549" i="11"/>
  <c r="O549" i="11"/>
  <c r="P549" i="11"/>
  <c r="M549" i="11"/>
  <c r="L549" i="11"/>
  <c r="K549" i="11"/>
  <c r="J549" i="11"/>
  <c r="N548" i="11"/>
  <c r="O548" i="11"/>
  <c r="P548" i="11"/>
  <c r="M548" i="11"/>
  <c r="L548" i="11"/>
  <c r="K548" i="11"/>
  <c r="J548" i="11"/>
  <c r="N547" i="11"/>
  <c r="O547" i="11"/>
  <c r="P547" i="11"/>
  <c r="M547" i="11"/>
  <c r="L547" i="11"/>
  <c r="K547" i="11"/>
  <c r="J547" i="11"/>
  <c r="N546" i="11"/>
  <c r="Q546" i="11"/>
  <c r="O546" i="11"/>
  <c r="P546" i="11"/>
  <c r="M546" i="11"/>
  <c r="L546" i="11"/>
  <c r="K546" i="11"/>
  <c r="J546" i="11"/>
  <c r="N545" i="11"/>
  <c r="O545" i="11"/>
  <c r="P545" i="11"/>
  <c r="M545" i="11"/>
  <c r="L545" i="11"/>
  <c r="K545" i="11"/>
  <c r="J545" i="11"/>
  <c r="N544" i="11"/>
  <c r="O544" i="11"/>
  <c r="P544" i="11"/>
  <c r="M544" i="11"/>
  <c r="L544" i="11"/>
  <c r="K544" i="11"/>
  <c r="Q543" i="11"/>
  <c r="P543" i="11"/>
  <c r="O543" i="11"/>
  <c r="N543" i="11"/>
  <c r="M543" i="11"/>
  <c r="L543" i="11"/>
  <c r="K543" i="11"/>
  <c r="J543" i="11"/>
  <c r="N542" i="11"/>
  <c r="O542" i="11"/>
  <c r="P542" i="11"/>
  <c r="M542" i="11"/>
  <c r="L542" i="11"/>
  <c r="K542" i="11"/>
  <c r="N541" i="11"/>
  <c r="O541" i="11"/>
  <c r="P541" i="11"/>
  <c r="M541" i="11"/>
  <c r="L541" i="11"/>
  <c r="K541" i="11"/>
  <c r="N540" i="11"/>
  <c r="O540" i="11"/>
  <c r="P540" i="11"/>
  <c r="M540" i="11"/>
  <c r="L540" i="11"/>
  <c r="K540" i="11"/>
  <c r="J540" i="11"/>
  <c r="N539" i="11"/>
  <c r="O539" i="11"/>
  <c r="P539" i="11"/>
  <c r="M539" i="11"/>
  <c r="L539" i="11"/>
  <c r="K539" i="11"/>
  <c r="N538" i="11"/>
  <c r="O538" i="11"/>
  <c r="P538" i="11"/>
  <c r="M538" i="11"/>
  <c r="L538" i="11"/>
  <c r="K538" i="11"/>
  <c r="J538" i="11"/>
  <c r="N537" i="11"/>
  <c r="Q537" i="11" s="1"/>
  <c r="O537" i="11"/>
  <c r="P537" i="11"/>
  <c r="M537" i="11"/>
  <c r="L537" i="11"/>
  <c r="K537" i="11"/>
  <c r="J537" i="11"/>
  <c r="N536" i="11"/>
  <c r="O536" i="11"/>
  <c r="P536" i="11"/>
  <c r="M536" i="11"/>
  <c r="L536" i="11"/>
  <c r="K536" i="11"/>
  <c r="J536" i="11"/>
  <c r="N535" i="11"/>
  <c r="O535" i="11"/>
  <c r="P535" i="11"/>
  <c r="M535" i="11"/>
  <c r="L535" i="11"/>
  <c r="K535" i="11"/>
  <c r="J535" i="11"/>
  <c r="N534" i="11"/>
  <c r="O534" i="11"/>
  <c r="P534" i="11"/>
  <c r="M534" i="11"/>
  <c r="L534" i="11"/>
  <c r="K534" i="11"/>
  <c r="N533" i="11"/>
  <c r="O533" i="11"/>
  <c r="P533" i="11"/>
  <c r="M533" i="11"/>
  <c r="L533" i="11"/>
  <c r="K533" i="11"/>
  <c r="N532" i="11"/>
  <c r="O532" i="11"/>
  <c r="P532" i="11"/>
  <c r="M532" i="11"/>
  <c r="L532" i="11"/>
  <c r="K532" i="11"/>
  <c r="J532" i="11"/>
  <c r="N531" i="11"/>
  <c r="O531" i="11"/>
  <c r="P531" i="11"/>
  <c r="M531" i="11"/>
  <c r="L531" i="11"/>
  <c r="K531" i="11"/>
  <c r="J531" i="11"/>
  <c r="N530" i="11"/>
  <c r="O530" i="11"/>
  <c r="P530" i="11"/>
  <c r="M530" i="11"/>
  <c r="L530" i="11"/>
  <c r="K530" i="11"/>
  <c r="J530" i="11"/>
  <c r="N529" i="11"/>
  <c r="Q529" i="11" s="1"/>
  <c r="O529" i="11"/>
  <c r="P529" i="11"/>
  <c r="M529" i="11"/>
  <c r="L529" i="11"/>
  <c r="K529" i="11"/>
  <c r="J529" i="11"/>
  <c r="N528" i="11"/>
  <c r="Q528" i="11" s="1"/>
  <c r="O528" i="11"/>
  <c r="P528" i="11"/>
  <c r="M528" i="11"/>
  <c r="L528" i="11"/>
  <c r="K528" i="11"/>
  <c r="N527" i="11"/>
  <c r="O527" i="11"/>
  <c r="P527" i="11"/>
  <c r="M527" i="11"/>
  <c r="L527" i="11"/>
  <c r="K527" i="11"/>
  <c r="J527" i="11"/>
  <c r="N526" i="11"/>
  <c r="O526" i="11"/>
  <c r="P526" i="11"/>
  <c r="M526" i="11"/>
  <c r="L526" i="11"/>
  <c r="K526" i="11"/>
  <c r="N525" i="11"/>
  <c r="O525" i="11"/>
  <c r="P525" i="11"/>
  <c r="M525" i="11"/>
  <c r="L525" i="11"/>
  <c r="K525" i="11"/>
  <c r="N524" i="11"/>
  <c r="O524" i="11"/>
  <c r="P524" i="11"/>
  <c r="M524" i="11"/>
  <c r="L524" i="11"/>
  <c r="K524" i="11"/>
  <c r="J524" i="11"/>
  <c r="Q523" i="11"/>
  <c r="P523" i="11"/>
  <c r="O523" i="11"/>
  <c r="N523" i="11"/>
  <c r="M523" i="11"/>
  <c r="L523" i="11"/>
  <c r="K523" i="11"/>
  <c r="J523" i="11"/>
  <c r="N522" i="11"/>
  <c r="O522" i="11"/>
  <c r="P522" i="11"/>
  <c r="M522" i="11"/>
  <c r="L522" i="11"/>
  <c r="K522" i="11"/>
  <c r="J522" i="11"/>
  <c r="N521" i="11"/>
  <c r="O521" i="11"/>
  <c r="P521" i="11"/>
  <c r="M521" i="11"/>
  <c r="L521" i="11"/>
  <c r="K521" i="11"/>
  <c r="J521" i="11"/>
  <c r="N520" i="11"/>
  <c r="Q520" i="11" s="1"/>
  <c r="O520" i="11"/>
  <c r="P520" i="11"/>
  <c r="M520" i="11"/>
  <c r="L520" i="11"/>
  <c r="K520" i="11"/>
  <c r="J520" i="11"/>
  <c r="N519" i="11"/>
  <c r="Q519" i="11" s="1"/>
  <c r="O519" i="11"/>
  <c r="P519" i="11"/>
  <c r="M519" i="11"/>
  <c r="L519" i="11"/>
  <c r="K519" i="11"/>
  <c r="J519" i="11"/>
  <c r="N518" i="11"/>
  <c r="O518" i="11"/>
  <c r="P518" i="11"/>
  <c r="M518" i="11"/>
  <c r="L518" i="11"/>
  <c r="K518" i="11"/>
  <c r="N517" i="11"/>
  <c r="O517" i="11"/>
  <c r="P517" i="11"/>
  <c r="M517" i="11"/>
  <c r="L517" i="11"/>
  <c r="K517" i="11"/>
  <c r="J517" i="11"/>
  <c r="N516" i="11"/>
  <c r="O516" i="11"/>
  <c r="P516" i="11"/>
  <c r="M516" i="11"/>
  <c r="L516" i="11"/>
  <c r="K516" i="11"/>
  <c r="J516" i="11"/>
  <c r="Q515" i="11"/>
  <c r="P515" i="11"/>
  <c r="O515" i="11"/>
  <c r="N515" i="11"/>
  <c r="M515" i="11"/>
  <c r="L515" i="11"/>
  <c r="K515" i="11"/>
  <c r="J515" i="11"/>
  <c r="N514" i="11"/>
  <c r="O514" i="11"/>
  <c r="P514" i="11"/>
  <c r="M514" i="11"/>
  <c r="L514" i="11"/>
  <c r="K514" i="11"/>
  <c r="J514" i="11"/>
  <c r="N513" i="11"/>
  <c r="O513" i="11"/>
  <c r="P513" i="11"/>
  <c r="M513" i="11"/>
  <c r="L513" i="11"/>
  <c r="K513" i="11"/>
  <c r="J513" i="11"/>
  <c r="N512" i="11"/>
  <c r="O512" i="11"/>
  <c r="P512" i="11"/>
  <c r="M512" i="11"/>
  <c r="L512" i="11"/>
  <c r="K512" i="11"/>
  <c r="J512" i="11"/>
  <c r="N511" i="11"/>
  <c r="O511" i="11"/>
  <c r="P511" i="11"/>
  <c r="Q511" i="11" s="1"/>
  <c r="M511" i="11"/>
  <c r="L511" i="11"/>
  <c r="K511" i="11"/>
  <c r="J511" i="11"/>
  <c r="N510" i="11"/>
  <c r="O510" i="11"/>
  <c r="P510" i="11"/>
  <c r="Q510" i="11" s="1"/>
  <c r="M510" i="11"/>
  <c r="L510" i="11"/>
  <c r="K510" i="11"/>
  <c r="N509" i="11"/>
  <c r="O509" i="11"/>
  <c r="P509" i="11"/>
  <c r="M509" i="11"/>
  <c r="L509" i="11"/>
  <c r="K509" i="11"/>
  <c r="N508" i="11"/>
  <c r="O508" i="11"/>
  <c r="P508" i="11"/>
  <c r="M508" i="11"/>
  <c r="L508" i="11"/>
  <c r="K508" i="11"/>
  <c r="J508" i="11"/>
  <c r="N507" i="11"/>
  <c r="O507" i="11"/>
  <c r="P507" i="11"/>
  <c r="M507" i="11"/>
  <c r="L507" i="11"/>
  <c r="K507" i="11"/>
  <c r="J507" i="11"/>
  <c r="N506" i="11"/>
  <c r="O506" i="11"/>
  <c r="P506" i="11"/>
  <c r="M506" i="11"/>
  <c r="L506" i="11"/>
  <c r="K506" i="11"/>
  <c r="J506" i="11"/>
  <c r="N505" i="11"/>
  <c r="O505" i="11"/>
  <c r="P505" i="11"/>
  <c r="M505" i="11"/>
  <c r="L505" i="11"/>
  <c r="K505" i="11"/>
  <c r="J505" i="11"/>
  <c r="N504" i="11"/>
  <c r="O504" i="11"/>
  <c r="P504" i="11"/>
  <c r="M504" i="11"/>
  <c r="L504" i="11"/>
  <c r="K504" i="11"/>
  <c r="J504" i="11"/>
  <c r="N503" i="11"/>
  <c r="Q503" i="11"/>
  <c r="O503" i="11"/>
  <c r="P503" i="11"/>
  <c r="M503" i="11"/>
  <c r="L503" i="11"/>
  <c r="K503" i="11"/>
  <c r="J503" i="11"/>
  <c r="N502" i="11"/>
  <c r="O502" i="11"/>
  <c r="P502" i="11"/>
  <c r="M502" i="11"/>
  <c r="L502" i="11"/>
  <c r="K502" i="11"/>
  <c r="N501" i="11"/>
  <c r="O501" i="11"/>
  <c r="P501" i="11"/>
  <c r="M501" i="11"/>
  <c r="L501" i="11"/>
  <c r="K501" i="11"/>
  <c r="N500" i="11"/>
  <c r="O500" i="11"/>
  <c r="P500" i="11"/>
  <c r="M500" i="11"/>
  <c r="L500" i="11"/>
  <c r="K500" i="11"/>
  <c r="J500" i="11"/>
  <c r="N499" i="11"/>
  <c r="O499" i="11"/>
  <c r="P499" i="11"/>
  <c r="M499" i="11"/>
  <c r="L499" i="11"/>
  <c r="K499" i="11"/>
  <c r="J499" i="11"/>
  <c r="N498" i="11"/>
  <c r="O498" i="11"/>
  <c r="P498" i="11"/>
  <c r="M498" i="11"/>
  <c r="L498" i="11"/>
  <c r="K498" i="11"/>
  <c r="J498" i="11"/>
  <c r="N497" i="11"/>
  <c r="O497" i="11"/>
  <c r="P497" i="11"/>
  <c r="M497" i="11"/>
  <c r="L497" i="11"/>
  <c r="K497" i="11"/>
  <c r="J497" i="11"/>
  <c r="N496" i="11"/>
  <c r="O496" i="11"/>
  <c r="P496" i="11"/>
  <c r="M496" i="11"/>
  <c r="L496" i="11"/>
  <c r="K496" i="11"/>
  <c r="J496" i="11"/>
  <c r="N495" i="11"/>
  <c r="Q495" i="11" s="1"/>
  <c r="O495" i="11"/>
  <c r="P495" i="11"/>
  <c r="M495" i="11"/>
  <c r="L495" i="11"/>
  <c r="K495" i="11"/>
  <c r="J495" i="11"/>
  <c r="N494" i="11"/>
  <c r="O494" i="11"/>
  <c r="P494" i="11"/>
  <c r="M494" i="11"/>
  <c r="L494" i="11"/>
  <c r="K494" i="11"/>
  <c r="N493" i="11"/>
  <c r="O493" i="11"/>
  <c r="P493" i="11"/>
  <c r="M493" i="11"/>
  <c r="L493" i="11"/>
  <c r="K493" i="11"/>
  <c r="N492" i="11"/>
  <c r="O492" i="11"/>
  <c r="P492" i="11"/>
  <c r="M492" i="11"/>
  <c r="L492" i="11"/>
  <c r="K492" i="11"/>
  <c r="J492" i="11"/>
  <c r="N491" i="11"/>
  <c r="O491" i="11"/>
  <c r="P491" i="11"/>
  <c r="M491" i="11"/>
  <c r="L491" i="11"/>
  <c r="K491" i="11"/>
  <c r="J491" i="11"/>
  <c r="N490" i="11"/>
  <c r="O490" i="11"/>
  <c r="P490" i="11"/>
  <c r="M490" i="11"/>
  <c r="L490" i="11"/>
  <c r="K490" i="11"/>
  <c r="J490" i="11"/>
  <c r="N489" i="11"/>
  <c r="O489" i="11"/>
  <c r="P489" i="11"/>
  <c r="M489" i="11"/>
  <c r="L489" i="11"/>
  <c r="K489" i="11"/>
  <c r="J489" i="11"/>
  <c r="N488" i="11"/>
  <c r="O488" i="11"/>
  <c r="P488" i="11"/>
  <c r="M488" i="11"/>
  <c r="L488" i="11"/>
  <c r="K488" i="11"/>
  <c r="J488" i="11"/>
  <c r="N487" i="11"/>
  <c r="Q487" i="11" s="1"/>
  <c r="O487" i="11"/>
  <c r="P487" i="11"/>
  <c r="M487" i="11"/>
  <c r="L487" i="11"/>
  <c r="K487" i="11"/>
  <c r="J487" i="11"/>
  <c r="N486" i="11"/>
  <c r="O486" i="11"/>
  <c r="P486" i="11"/>
  <c r="M486" i="11"/>
  <c r="L486" i="11"/>
  <c r="K486" i="11"/>
  <c r="N485" i="11"/>
  <c r="O485" i="11"/>
  <c r="P485" i="11"/>
  <c r="M485" i="11"/>
  <c r="L485" i="11"/>
  <c r="K485" i="11"/>
  <c r="N484" i="11"/>
  <c r="O484" i="11"/>
  <c r="P484" i="11"/>
  <c r="M484" i="11"/>
  <c r="L484" i="11"/>
  <c r="K484" i="11"/>
  <c r="J484" i="11"/>
  <c r="N483" i="11"/>
  <c r="O483" i="11"/>
  <c r="P483" i="11"/>
  <c r="M483" i="11"/>
  <c r="L483" i="11"/>
  <c r="K483" i="11"/>
  <c r="J483" i="11"/>
  <c r="N482" i="11"/>
  <c r="O482" i="11"/>
  <c r="P482" i="11"/>
  <c r="M482" i="11"/>
  <c r="L482" i="11"/>
  <c r="K482" i="11"/>
  <c r="J482" i="11"/>
  <c r="N481" i="11"/>
  <c r="O481" i="11"/>
  <c r="P481" i="11"/>
  <c r="M481" i="11"/>
  <c r="L481" i="11"/>
  <c r="K481" i="11"/>
  <c r="J481" i="11"/>
  <c r="N480" i="11"/>
  <c r="O480" i="11"/>
  <c r="P480" i="11"/>
  <c r="M480" i="11"/>
  <c r="L480" i="11"/>
  <c r="K480" i="11"/>
  <c r="J480" i="11"/>
  <c r="Q479" i="11"/>
  <c r="P479" i="11"/>
  <c r="O479" i="11"/>
  <c r="N479" i="11"/>
  <c r="M479" i="11"/>
  <c r="L479" i="11"/>
  <c r="K479" i="11"/>
  <c r="J479" i="11"/>
  <c r="N478" i="11"/>
  <c r="Q478" i="11"/>
  <c r="O478" i="11"/>
  <c r="P478" i="11"/>
  <c r="M478" i="11"/>
  <c r="L478" i="11"/>
  <c r="K478" i="11"/>
  <c r="Q477" i="11"/>
  <c r="P477" i="11"/>
  <c r="O477" i="11"/>
  <c r="N477" i="11"/>
  <c r="M477" i="11"/>
  <c r="L477" i="11"/>
  <c r="K477" i="11"/>
  <c r="J477" i="11"/>
  <c r="N476" i="11"/>
  <c r="O476" i="11"/>
  <c r="P476" i="11"/>
  <c r="M476" i="11"/>
  <c r="L476" i="11"/>
  <c r="K476" i="11"/>
  <c r="J476" i="11"/>
  <c r="Q475" i="11"/>
  <c r="P475" i="11"/>
  <c r="O475" i="11"/>
  <c r="N475" i="11"/>
  <c r="M475" i="11"/>
  <c r="L475" i="11"/>
  <c r="K475" i="11"/>
  <c r="J475" i="11"/>
  <c r="Q474" i="11"/>
  <c r="P474" i="11"/>
  <c r="O474" i="11"/>
  <c r="N474" i="11"/>
  <c r="M474" i="11"/>
  <c r="L474" i="11"/>
  <c r="K474" i="11"/>
  <c r="J474" i="11"/>
  <c r="N473" i="11"/>
  <c r="O473" i="11"/>
  <c r="P473" i="11"/>
  <c r="M473" i="11"/>
  <c r="L473" i="11"/>
  <c r="K473" i="11"/>
  <c r="J473" i="11"/>
  <c r="N472" i="11"/>
  <c r="O472" i="11"/>
  <c r="P472" i="11"/>
  <c r="M472" i="11"/>
  <c r="L472" i="11"/>
  <c r="K472" i="11"/>
  <c r="J472" i="11"/>
  <c r="N471" i="11"/>
  <c r="O471" i="11"/>
  <c r="P471" i="11"/>
  <c r="M471" i="11"/>
  <c r="L471" i="11"/>
  <c r="K471" i="11"/>
  <c r="J471" i="11"/>
  <c r="N470" i="11"/>
  <c r="O470" i="11"/>
  <c r="P470" i="11"/>
  <c r="M470" i="11"/>
  <c r="L470" i="11"/>
  <c r="K470" i="11"/>
  <c r="N469" i="11"/>
  <c r="O469" i="11"/>
  <c r="P469" i="11"/>
  <c r="M469" i="11"/>
  <c r="L469" i="11"/>
  <c r="K469" i="11"/>
  <c r="N468" i="11"/>
  <c r="O468" i="11"/>
  <c r="P468" i="11"/>
  <c r="M468" i="11"/>
  <c r="L468" i="11"/>
  <c r="K468" i="11"/>
  <c r="J468" i="11"/>
  <c r="N467" i="11"/>
  <c r="Q467" i="11" s="1"/>
  <c r="O467" i="11"/>
  <c r="P467" i="11"/>
  <c r="M467" i="11"/>
  <c r="L467" i="11"/>
  <c r="K467" i="11"/>
  <c r="J467" i="11"/>
  <c r="N466" i="11"/>
  <c r="O466" i="11"/>
  <c r="P466" i="11"/>
  <c r="M466" i="11"/>
  <c r="L466" i="11"/>
  <c r="K466" i="11"/>
  <c r="J466" i="11"/>
  <c r="N465" i="11"/>
  <c r="O465" i="11"/>
  <c r="P465" i="11"/>
  <c r="M465" i="11"/>
  <c r="L465" i="11"/>
  <c r="K465" i="11"/>
  <c r="J465" i="11"/>
  <c r="N464" i="11"/>
  <c r="O464" i="11"/>
  <c r="P464" i="11"/>
  <c r="M464" i="11"/>
  <c r="L464" i="11"/>
  <c r="K464" i="11"/>
  <c r="J464" i="11"/>
  <c r="N463" i="11"/>
  <c r="O463" i="11"/>
  <c r="P463" i="11"/>
  <c r="M463" i="11"/>
  <c r="L463" i="11"/>
  <c r="K463" i="11"/>
  <c r="J463" i="11"/>
  <c r="N462" i="11"/>
  <c r="O462" i="11"/>
  <c r="P462" i="11"/>
  <c r="M462" i="11"/>
  <c r="L462" i="11"/>
  <c r="K462" i="11"/>
  <c r="Q461" i="11"/>
  <c r="P461" i="11"/>
  <c r="O461" i="11"/>
  <c r="N461" i="11"/>
  <c r="M461" i="11"/>
  <c r="L461" i="11"/>
  <c r="K461" i="11"/>
  <c r="N460" i="11"/>
  <c r="O460" i="11"/>
  <c r="P460" i="11"/>
  <c r="M460" i="11"/>
  <c r="L460" i="11"/>
  <c r="K460" i="11"/>
  <c r="J460" i="11"/>
  <c r="N459" i="11"/>
  <c r="O459" i="11"/>
  <c r="P459" i="11"/>
  <c r="M459" i="11"/>
  <c r="L459" i="11"/>
  <c r="K459" i="11"/>
  <c r="J459" i="11"/>
  <c r="N458" i="11"/>
  <c r="O458" i="11"/>
  <c r="Q458" i="11" s="1"/>
  <c r="P458" i="11"/>
  <c r="M458" i="11"/>
  <c r="L458" i="11"/>
  <c r="K458" i="11"/>
  <c r="J458" i="11"/>
  <c r="N457" i="11"/>
  <c r="O457" i="11"/>
  <c r="P457" i="11"/>
  <c r="M457" i="11"/>
  <c r="L457" i="11"/>
  <c r="K457" i="11"/>
  <c r="J457" i="11"/>
  <c r="N456" i="11"/>
  <c r="O456" i="11"/>
  <c r="P456" i="11"/>
  <c r="M456" i="11"/>
  <c r="L456" i="11"/>
  <c r="K456" i="11"/>
  <c r="J456" i="11"/>
  <c r="N455" i="11"/>
  <c r="O455" i="11"/>
  <c r="P455" i="11"/>
  <c r="M455" i="11"/>
  <c r="L455" i="11"/>
  <c r="K455" i="11"/>
  <c r="J455" i="11"/>
  <c r="N454" i="11"/>
  <c r="O454" i="11"/>
  <c r="P454" i="11"/>
  <c r="M454" i="11"/>
  <c r="L454" i="11"/>
  <c r="K454" i="11"/>
  <c r="N453" i="11"/>
  <c r="O453" i="11"/>
  <c r="P453" i="11"/>
  <c r="M453" i="11"/>
  <c r="L453" i="11"/>
  <c r="K453" i="11"/>
  <c r="Q452" i="11"/>
  <c r="P452" i="11"/>
  <c r="O452" i="11"/>
  <c r="N452" i="11"/>
  <c r="M452" i="11"/>
  <c r="L452" i="11"/>
  <c r="K452" i="11"/>
  <c r="J452" i="11"/>
  <c r="N451" i="11"/>
  <c r="O451" i="11"/>
  <c r="P451" i="11"/>
  <c r="M451" i="11"/>
  <c r="L451" i="11"/>
  <c r="K451" i="11"/>
  <c r="J451" i="11"/>
  <c r="N450" i="11"/>
  <c r="O450" i="11"/>
  <c r="P450" i="11"/>
  <c r="M450" i="11"/>
  <c r="L450" i="11"/>
  <c r="K450" i="11"/>
  <c r="J450" i="11"/>
  <c r="N449" i="11"/>
  <c r="O449" i="11"/>
  <c r="P449" i="11"/>
  <c r="Q449" i="11" s="1"/>
  <c r="M449" i="11"/>
  <c r="L449" i="11"/>
  <c r="K449" i="11"/>
  <c r="J449" i="11"/>
  <c r="N448" i="11"/>
  <c r="O448" i="11"/>
  <c r="P448" i="11"/>
  <c r="M448" i="11"/>
  <c r="L448" i="11"/>
  <c r="K448" i="11"/>
  <c r="J448" i="11"/>
  <c r="N447" i="11"/>
  <c r="O447" i="11"/>
  <c r="P447" i="11"/>
  <c r="M447" i="11"/>
  <c r="L447" i="11"/>
  <c r="K447" i="11"/>
  <c r="J447" i="11"/>
  <c r="N446" i="11"/>
  <c r="O446" i="11"/>
  <c r="P446" i="11"/>
  <c r="M446" i="11"/>
  <c r="L446" i="11"/>
  <c r="K446" i="11"/>
  <c r="N445" i="11"/>
  <c r="O445" i="11"/>
  <c r="P445" i="11"/>
  <c r="M445" i="11"/>
  <c r="L445" i="11"/>
  <c r="K445" i="11"/>
  <c r="J445" i="11"/>
  <c r="N444" i="11"/>
  <c r="O444" i="11"/>
  <c r="P444" i="11"/>
  <c r="M444" i="11"/>
  <c r="L444" i="11"/>
  <c r="K444" i="11"/>
  <c r="J444" i="11"/>
  <c r="N443" i="11"/>
  <c r="O443" i="11"/>
  <c r="P443" i="11"/>
  <c r="M443" i="11"/>
  <c r="L443" i="11"/>
  <c r="K443" i="11"/>
  <c r="J443" i="11"/>
  <c r="N442" i="11"/>
  <c r="O442" i="11"/>
  <c r="P442" i="11"/>
  <c r="M442" i="11"/>
  <c r="L442" i="11"/>
  <c r="K442" i="11"/>
  <c r="J442" i="11"/>
  <c r="N441" i="11"/>
  <c r="O441" i="11"/>
  <c r="P441" i="11"/>
  <c r="M441" i="11"/>
  <c r="L441" i="11"/>
  <c r="K441" i="11"/>
  <c r="J441" i="11"/>
  <c r="N440" i="11"/>
  <c r="O440" i="11"/>
  <c r="P440" i="11"/>
  <c r="M440" i="11"/>
  <c r="L440" i="11"/>
  <c r="K440" i="11"/>
  <c r="J440" i="11"/>
  <c r="N439" i="11"/>
  <c r="O439" i="11"/>
  <c r="P439" i="11"/>
  <c r="M439" i="11"/>
  <c r="L439" i="11"/>
  <c r="K439" i="11"/>
  <c r="J439" i="11"/>
  <c r="N438" i="11"/>
  <c r="O438" i="11"/>
  <c r="P438" i="11"/>
  <c r="M438" i="11"/>
  <c r="L438" i="11"/>
  <c r="K438" i="11"/>
  <c r="N437" i="11"/>
  <c r="O437" i="11"/>
  <c r="P437" i="11"/>
  <c r="M437" i="11"/>
  <c r="L437" i="11"/>
  <c r="K437" i="11"/>
  <c r="J437" i="11"/>
  <c r="N436" i="11"/>
  <c r="O436" i="11"/>
  <c r="P436" i="11"/>
  <c r="M436" i="11"/>
  <c r="L436" i="11"/>
  <c r="K436" i="11"/>
  <c r="J436" i="11"/>
  <c r="N435" i="11"/>
  <c r="O435" i="11"/>
  <c r="P435" i="11"/>
  <c r="M435" i="11"/>
  <c r="L435" i="11"/>
  <c r="K435" i="11"/>
  <c r="J435" i="11"/>
  <c r="N434" i="11"/>
  <c r="O434" i="11"/>
  <c r="P434" i="11"/>
  <c r="M434" i="11"/>
  <c r="L434" i="11"/>
  <c r="K434" i="11"/>
  <c r="J434" i="11"/>
  <c r="N433" i="11"/>
  <c r="Q433" i="11"/>
  <c r="O433" i="11"/>
  <c r="P433" i="11"/>
  <c r="M433" i="11"/>
  <c r="L433" i="11"/>
  <c r="K433" i="11"/>
  <c r="J433" i="11"/>
  <c r="N432" i="11"/>
  <c r="O432" i="11"/>
  <c r="P432" i="11"/>
  <c r="M432" i="11"/>
  <c r="L432" i="11"/>
  <c r="K432" i="11"/>
  <c r="J432" i="11"/>
  <c r="N431" i="11"/>
  <c r="O431" i="11"/>
  <c r="P431" i="11"/>
  <c r="M431" i="11"/>
  <c r="L431" i="11"/>
  <c r="K431" i="11"/>
  <c r="J431" i="11"/>
  <c r="N430" i="11"/>
  <c r="O430" i="11"/>
  <c r="P430" i="11"/>
  <c r="M430" i="11"/>
  <c r="L430" i="11"/>
  <c r="K430" i="11"/>
  <c r="N429" i="11"/>
  <c r="O429" i="11"/>
  <c r="P429" i="11"/>
  <c r="M429" i="11"/>
  <c r="L429" i="11"/>
  <c r="K429" i="11"/>
  <c r="N428" i="11"/>
  <c r="O428" i="11"/>
  <c r="P428" i="11"/>
  <c r="M428" i="11"/>
  <c r="L428" i="11"/>
  <c r="K428" i="11"/>
  <c r="J428" i="11"/>
  <c r="N427" i="11"/>
  <c r="O427" i="11"/>
  <c r="P427" i="11"/>
  <c r="M427" i="11"/>
  <c r="L427" i="11"/>
  <c r="K427" i="11"/>
  <c r="J427" i="11"/>
  <c r="N426" i="11"/>
  <c r="O426" i="11"/>
  <c r="P426" i="11"/>
  <c r="M426" i="11"/>
  <c r="L426" i="11"/>
  <c r="K426" i="11"/>
  <c r="J426" i="11"/>
  <c r="N425" i="11"/>
  <c r="Q425" i="11" s="1"/>
  <c r="O425" i="11"/>
  <c r="P425" i="11"/>
  <c r="M425" i="11"/>
  <c r="L425" i="11"/>
  <c r="K425" i="11"/>
  <c r="J425" i="11"/>
  <c r="N424" i="11"/>
  <c r="O424" i="11"/>
  <c r="P424" i="11"/>
  <c r="M424" i="11"/>
  <c r="L424" i="11"/>
  <c r="K424" i="11"/>
  <c r="J424" i="11"/>
  <c r="N423" i="11"/>
  <c r="O423" i="11"/>
  <c r="P423" i="11"/>
  <c r="M423" i="11"/>
  <c r="L423" i="11"/>
  <c r="K423" i="11"/>
  <c r="J423" i="11"/>
  <c r="N422" i="11"/>
  <c r="O422" i="11"/>
  <c r="P422" i="11"/>
  <c r="M422" i="11"/>
  <c r="L422" i="11"/>
  <c r="K422" i="11"/>
  <c r="Q421" i="11"/>
  <c r="P421" i="11"/>
  <c r="O421" i="11"/>
  <c r="N421" i="11"/>
  <c r="M421" i="11"/>
  <c r="L421" i="11"/>
  <c r="K421" i="11"/>
  <c r="N420" i="11"/>
  <c r="O420" i="11"/>
  <c r="P420" i="11"/>
  <c r="M420" i="11"/>
  <c r="L420" i="11"/>
  <c r="K420" i="11"/>
  <c r="J420" i="11"/>
  <c r="N419" i="11"/>
  <c r="O419" i="11"/>
  <c r="P419" i="11"/>
  <c r="M419" i="11"/>
  <c r="L419" i="11"/>
  <c r="K419" i="11"/>
  <c r="J419" i="11"/>
  <c r="N418" i="11"/>
  <c r="O418" i="11"/>
  <c r="P418" i="11"/>
  <c r="M418" i="11"/>
  <c r="L418" i="11"/>
  <c r="K418" i="11"/>
  <c r="J418" i="11"/>
  <c r="N417" i="11"/>
  <c r="O417" i="11"/>
  <c r="P417" i="11"/>
  <c r="M417" i="11"/>
  <c r="L417" i="11"/>
  <c r="K417" i="11"/>
  <c r="J417" i="11"/>
  <c r="N416" i="11"/>
  <c r="Q416" i="11" s="1"/>
  <c r="O416" i="11"/>
  <c r="P416" i="11"/>
  <c r="M416" i="11"/>
  <c r="L416" i="11"/>
  <c r="K416" i="11"/>
  <c r="J416" i="11"/>
  <c r="N415" i="11"/>
  <c r="O415" i="11"/>
  <c r="P415" i="11"/>
  <c r="M415" i="11"/>
  <c r="L415" i="11"/>
  <c r="K415" i="11"/>
  <c r="J415" i="11"/>
  <c r="N414" i="11"/>
  <c r="O414" i="11"/>
  <c r="P414" i="11"/>
  <c r="M414" i="11"/>
  <c r="L414" i="11"/>
  <c r="K414" i="11"/>
  <c r="N413" i="11"/>
  <c r="O413" i="11"/>
  <c r="P413" i="11"/>
  <c r="M413" i="11"/>
  <c r="L413" i="11"/>
  <c r="K413" i="11"/>
  <c r="N412" i="11"/>
  <c r="O412" i="11"/>
  <c r="P412" i="11"/>
  <c r="M412" i="11"/>
  <c r="L412" i="11"/>
  <c r="K412" i="11"/>
  <c r="J412" i="11"/>
  <c r="N411" i="11"/>
  <c r="O411" i="11"/>
  <c r="P411" i="11"/>
  <c r="M411" i="11"/>
  <c r="L411" i="11"/>
  <c r="K411" i="11"/>
  <c r="J411" i="11"/>
  <c r="N410" i="11"/>
  <c r="O410" i="11"/>
  <c r="P410" i="11"/>
  <c r="M410" i="11"/>
  <c r="L410" i="11"/>
  <c r="K410" i="11"/>
  <c r="J410" i="11"/>
  <c r="N409" i="11"/>
  <c r="O409" i="11"/>
  <c r="P409" i="11"/>
  <c r="M409" i="11"/>
  <c r="L409" i="11"/>
  <c r="K409" i="11"/>
  <c r="J409" i="11"/>
  <c r="N408" i="11"/>
  <c r="Q408" i="11"/>
  <c r="O408" i="11"/>
  <c r="P408" i="11"/>
  <c r="M408" i="11"/>
  <c r="L408" i="11"/>
  <c r="K408" i="11"/>
  <c r="J408" i="11"/>
  <c r="N407" i="11"/>
  <c r="O407" i="11"/>
  <c r="P407" i="11"/>
  <c r="M407" i="11"/>
  <c r="L407" i="11"/>
  <c r="K407" i="11"/>
  <c r="J407" i="11"/>
  <c r="N406" i="11"/>
  <c r="O406" i="11"/>
  <c r="P406" i="11"/>
  <c r="M406" i="11"/>
  <c r="L406" i="11"/>
  <c r="K406" i="11"/>
  <c r="N405" i="11"/>
  <c r="O405" i="11"/>
  <c r="P405" i="11"/>
  <c r="M405" i="11"/>
  <c r="L405" i="11"/>
  <c r="K405" i="11"/>
  <c r="N404" i="11"/>
  <c r="O404" i="11"/>
  <c r="P404" i="11"/>
  <c r="M404" i="11"/>
  <c r="L404" i="11"/>
  <c r="K404" i="11"/>
  <c r="J404" i="11"/>
  <c r="N403" i="11"/>
  <c r="O403" i="11"/>
  <c r="P403" i="11"/>
  <c r="M403" i="11"/>
  <c r="L403" i="11"/>
  <c r="K403" i="11"/>
  <c r="J403" i="11"/>
  <c r="N402" i="11"/>
  <c r="O402" i="11"/>
  <c r="P402" i="11"/>
  <c r="M402" i="11"/>
  <c r="L402" i="11"/>
  <c r="K402" i="11"/>
  <c r="J402" i="11"/>
  <c r="N401" i="11"/>
  <c r="O401" i="11"/>
  <c r="P401" i="11"/>
  <c r="M401" i="11"/>
  <c r="L401" i="11"/>
  <c r="K401" i="11"/>
  <c r="J401" i="11"/>
  <c r="N400" i="11"/>
  <c r="Q400" i="11" s="1"/>
  <c r="O400" i="11"/>
  <c r="P400" i="11"/>
  <c r="M400" i="11"/>
  <c r="L400" i="11"/>
  <c r="K400" i="11"/>
  <c r="J400" i="11"/>
  <c r="N399" i="11"/>
  <c r="O399" i="11"/>
  <c r="P399" i="11"/>
  <c r="M399" i="11"/>
  <c r="L399" i="11"/>
  <c r="K399" i="11"/>
  <c r="J399" i="11"/>
  <c r="Q398" i="11"/>
  <c r="P398" i="11"/>
  <c r="O398" i="11"/>
  <c r="N398" i="11"/>
  <c r="M398" i="11"/>
  <c r="L398" i="11"/>
  <c r="K398" i="11"/>
  <c r="N397" i="11"/>
  <c r="O397" i="11"/>
  <c r="P397" i="11"/>
  <c r="M397" i="11"/>
  <c r="L397" i="11"/>
  <c r="K397" i="11"/>
  <c r="J397" i="11"/>
  <c r="N396" i="11"/>
  <c r="O396" i="11"/>
  <c r="P396" i="11"/>
  <c r="M396" i="11"/>
  <c r="L396" i="11"/>
  <c r="K396" i="11"/>
  <c r="J396" i="11"/>
  <c r="N395" i="11"/>
  <c r="O395" i="11"/>
  <c r="P395" i="11"/>
  <c r="M395" i="11"/>
  <c r="L395" i="11"/>
  <c r="K395" i="11"/>
  <c r="J395" i="11"/>
  <c r="N394" i="11"/>
  <c r="O394" i="11"/>
  <c r="P394" i="11"/>
  <c r="M394" i="11"/>
  <c r="L394" i="11"/>
  <c r="K394" i="11"/>
  <c r="J394" i="11"/>
  <c r="N393" i="11"/>
  <c r="O393" i="11"/>
  <c r="P393" i="11"/>
  <c r="M393" i="11"/>
  <c r="L393" i="11"/>
  <c r="K393" i="11"/>
  <c r="J393" i="11"/>
  <c r="N392" i="11"/>
  <c r="O392" i="11"/>
  <c r="P392" i="11"/>
  <c r="M392" i="11"/>
  <c r="L392" i="11"/>
  <c r="K392" i="11"/>
  <c r="J392" i="11"/>
  <c r="N391" i="11"/>
  <c r="O391" i="11"/>
  <c r="Q391" i="11" s="1"/>
  <c r="P391" i="11"/>
  <c r="M391" i="11"/>
  <c r="L391" i="11"/>
  <c r="K391" i="11"/>
  <c r="J391" i="11"/>
  <c r="N390" i="11"/>
  <c r="O390" i="11"/>
  <c r="P390" i="11"/>
  <c r="M390" i="11"/>
  <c r="L390" i="11"/>
  <c r="K390" i="11"/>
  <c r="N389" i="11"/>
  <c r="O389" i="11"/>
  <c r="P389" i="11"/>
  <c r="M389" i="11"/>
  <c r="L389" i="11"/>
  <c r="K389" i="11"/>
  <c r="J389" i="11"/>
  <c r="N388" i="11"/>
  <c r="O388" i="11"/>
  <c r="P388" i="11"/>
  <c r="M388" i="11"/>
  <c r="L388" i="11"/>
  <c r="K388" i="11"/>
  <c r="J388" i="11"/>
  <c r="Q387" i="11"/>
  <c r="P387" i="11"/>
  <c r="O387" i="11"/>
  <c r="N387" i="11"/>
  <c r="M387" i="11"/>
  <c r="L387" i="11"/>
  <c r="K387" i="11"/>
  <c r="J387" i="11"/>
  <c r="N386" i="11"/>
  <c r="O386" i="11"/>
  <c r="P386" i="11"/>
  <c r="M386" i="11"/>
  <c r="L386" i="11"/>
  <c r="K386" i="11"/>
  <c r="J386" i="11"/>
  <c r="N385" i="11"/>
  <c r="O385" i="11"/>
  <c r="P385" i="11"/>
  <c r="M385" i="11"/>
  <c r="L385" i="11"/>
  <c r="K385" i="11"/>
  <c r="J385" i="11"/>
  <c r="N384" i="11"/>
  <c r="O384" i="11"/>
  <c r="P384" i="11"/>
  <c r="M384" i="11"/>
  <c r="L384" i="11"/>
  <c r="K384" i="11"/>
  <c r="J384" i="11"/>
  <c r="N383" i="11"/>
  <c r="O383" i="11"/>
  <c r="P383" i="11"/>
  <c r="M383" i="11"/>
  <c r="L383" i="11"/>
  <c r="K383" i="11"/>
  <c r="J383" i="11"/>
  <c r="N382" i="11"/>
  <c r="O382" i="11"/>
  <c r="P382" i="11"/>
  <c r="Q382" i="11" s="1"/>
  <c r="M382" i="11"/>
  <c r="L382" i="11"/>
  <c r="K382" i="11"/>
  <c r="N381" i="11"/>
  <c r="O381" i="11"/>
  <c r="P381" i="11"/>
  <c r="M381" i="11"/>
  <c r="L381" i="11"/>
  <c r="K381" i="11"/>
  <c r="N380" i="11"/>
  <c r="O380" i="11"/>
  <c r="P380" i="11"/>
  <c r="M380" i="11"/>
  <c r="L380" i="11"/>
  <c r="K380" i="11"/>
  <c r="J380" i="11"/>
  <c r="N379" i="11"/>
  <c r="O379" i="11"/>
  <c r="P379" i="11"/>
  <c r="M379" i="11"/>
  <c r="L379" i="11"/>
  <c r="K379" i="11"/>
  <c r="J379" i="11"/>
  <c r="N378" i="11"/>
  <c r="O378" i="11"/>
  <c r="P378" i="11"/>
  <c r="M378" i="11"/>
  <c r="L378" i="11"/>
  <c r="K378" i="11"/>
  <c r="J378" i="11"/>
  <c r="N377" i="11"/>
  <c r="O377" i="11"/>
  <c r="P377" i="11"/>
  <c r="M377" i="11"/>
  <c r="L377" i="11"/>
  <c r="K377" i="11"/>
  <c r="J377" i="11"/>
  <c r="N376" i="11"/>
  <c r="O376" i="11"/>
  <c r="P376" i="11"/>
  <c r="M376" i="11"/>
  <c r="L376" i="11"/>
  <c r="K376" i="11"/>
  <c r="J376" i="11"/>
  <c r="N375" i="11"/>
  <c r="O375" i="11"/>
  <c r="P375" i="11"/>
  <c r="M375" i="11"/>
  <c r="L375" i="11"/>
  <c r="K375" i="11"/>
  <c r="J375" i="11"/>
  <c r="N374" i="11"/>
  <c r="O374" i="11"/>
  <c r="P374" i="11"/>
  <c r="M374" i="11"/>
  <c r="L374" i="11"/>
  <c r="K374" i="11"/>
  <c r="N373" i="11"/>
  <c r="O373" i="11"/>
  <c r="P373" i="11"/>
  <c r="M373" i="11"/>
  <c r="L373" i="11"/>
  <c r="K373" i="11"/>
  <c r="N372" i="11"/>
  <c r="O372" i="11"/>
  <c r="P372" i="11"/>
  <c r="M372" i="11"/>
  <c r="L372" i="11"/>
  <c r="K372" i="11"/>
  <c r="J372" i="11"/>
  <c r="N371" i="11"/>
  <c r="O371" i="11"/>
  <c r="P371" i="11"/>
  <c r="M371" i="11"/>
  <c r="L371" i="11"/>
  <c r="K371" i="11"/>
  <c r="J371" i="11"/>
  <c r="N370" i="11"/>
  <c r="O370" i="11"/>
  <c r="P370" i="11"/>
  <c r="M370" i="11"/>
  <c r="L370" i="11"/>
  <c r="K370" i="11"/>
  <c r="J370" i="11"/>
  <c r="N369" i="11"/>
  <c r="O369" i="11"/>
  <c r="P369" i="11"/>
  <c r="M369" i="11"/>
  <c r="L369" i="11"/>
  <c r="K369" i="11"/>
  <c r="J369" i="11"/>
  <c r="N368" i="11"/>
  <c r="O368" i="11"/>
  <c r="P368" i="11"/>
  <c r="M368" i="11"/>
  <c r="L368" i="11"/>
  <c r="K368" i="11"/>
  <c r="J368" i="11"/>
  <c r="Q367" i="11"/>
  <c r="P367" i="11"/>
  <c r="O367" i="11"/>
  <c r="N367" i="11"/>
  <c r="M367" i="11"/>
  <c r="L367" i="11"/>
  <c r="K367" i="11"/>
  <c r="J367" i="11"/>
  <c r="N366" i="11"/>
  <c r="O366" i="11"/>
  <c r="P366" i="11"/>
  <c r="M366" i="11"/>
  <c r="L366" i="11"/>
  <c r="K366" i="11"/>
  <c r="N365" i="11"/>
  <c r="Q365" i="11"/>
  <c r="O365" i="11"/>
  <c r="P365" i="11"/>
  <c r="M365" i="11"/>
  <c r="L365" i="11"/>
  <c r="K365" i="11"/>
  <c r="J365" i="11"/>
  <c r="N364" i="11"/>
  <c r="O364" i="11"/>
  <c r="P364" i="11"/>
  <c r="M364" i="11"/>
  <c r="L364" i="11"/>
  <c r="K364" i="11"/>
  <c r="J364" i="11"/>
  <c r="N363" i="11"/>
  <c r="O363" i="11"/>
  <c r="P363" i="11"/>
  <c r="M363" i="11"/>
  <c r="L363" i="11"/>
  <c r="K363" i="11"/>
  <c r="J363" i="11"/>
  <c r="N362" i="11"/>
  <c r="O362" i="11"/>
  <c r="P362" i="11"/>
  <c r="Q362" i="11"/>
  <c r="M362" i="11"/>
  <c r="L362" i="11"/>
  <c r="K362" i="11"/>
  <c r="J362" i="11"/>
  <c r="N361" i="11"/>
  <c r="O361" i="11"/>
  <c r="P361" i="11"/>
  <c r="Q361" i="11"/>
  <c r="M361" i="11"/>
  <c r="L361" i="11"/>
  <c r="K361" i="11"/>
  <c r="J361" i="11"/>
  <c r="Q360" i="11"/>
  <c r="P360" i="11"/>
  <c r="O360" i="11"/>
  <c r="N360" i="11"/>
  <c r="M360" i="11"/>
  <c r="L360" i="11"/>
  <c r="K360" i="11"/>
  <c r="J360" i="11"/>
  <c r="N359" i="11"/>
  <c r="O359" i="11"/>
  <c r="P359" i="11"/>
  <c r="Q359" i="11"/>
  <c r="M359" i="11"/>
  <c r="L359" i="11"/>
  <c r="K359" i="11"/>
  <c r="J359" i="11"/>
  <c r="N358" i="11"/>
  <c r="O358" i="11"/>
  <c r="P358" i="11"/>
  <c r="Q358" i="11"/>
  <c r="M358" i="11"/>
  <c r="L358" i="11"/>
  <c r="K358" i="11"/>
  <c r="N357" i="11"/>
  <c r="O357" i="11"/>
  <c r="P357" i="11"/>
  <c r="Q357" i="11"/>
  <c r="M357" i="11"/>
  <c r="L357" i="11"/>
  <c r="K357" i="11"/>
  <c r="N356" i="11"/>
  <c r="O356" i="11"/>
  <c r="P356" i="11"/>
  <c r="Q356" i="11"/>
  <c r="M356" i="11"/>
  <c r="L356" i="11"/>
  <c r="K356" i="11"/>
  <c r="J356" i="11"/>
  <c r="N355" i="11"/>
  <c r="O355" i="11"/>
  <c r="P355" i="11"/>
  <c r="Q355" i="11"/>
  <c r="M355" i="11"/>
  <c r="L355" i="11"/>
  <c r="K355" i="11"/>
  <c r="J355" i="11"/>
  <c r="N354" i="11"/>
  <c r="O354" i="11"/>
  <c r="P354" i="11"/>
  <c r="Q354" i="11"/>
  <c r="M354" i="11"/>
  <c r="L354" i="11"/>
  <c r="K354" i="11"/>
  <c r="J354" i="11"/>
  <c r="N353" i="11"/>
  <c r="O353" i="11"/>
  <c r="P353" i="11"/>
  <c r="Q353" i="11"/>
  <c r="M353" i="11"/>
  <c r="L353" i="11"/>
  <c r="K353" i="11"/>
  <c r="J353" i="11"/>
  <c r="N352" i="11"/>
  <c r="O352" i="11"/>
  <c r="P352" i="11"/>
  <c r="Q352" i="11"/>
  <c r="M352" i="11"/>
  <c r="L352" i="11"/>
  <c r="K352" i="11"/>
  <c r="J352" i="11"/>
  <c r="N351" i="11"/>
  <c r="O351" i="11"/>
  <c r="P351" i="11"/>
  <c r="Q351" i="11"/>
  <c r="M351" i="11"/>
  <c r="L351" i="11"/>
  <c r="K351" i="11"/>
  <c r="J351" i="11"/>
  <c r="N350" i="11"/>
  <c r="O350" i="11"/>
  <c r="P350" i="11"/>
  <c r="Q350" i="11"/>
  <c r="M350" i="11"/>
  <c r="L350" i="11"/>
  <c r="K350" i="11"/>
  <c r="N349" i="11"/>
  <c r="O349" i="11"/>
  <c r="P349" i="11"/>
  <c r="Q349" i="11"/>
  <c r="M349" i="11"/>
  <c r="L349" i="11"/>
  <c r="K349" i="11"/>
  <c r="N348" i="11"/>
  <c r="O348" i="11"/>
  <c r="P348" i="11"/>
  <c r="Q348" i="11"/>
  <c r="M348" i="11"/>
  <c r="L348" i="11"/>
  <c r="K348" i="11"/>
  <c r="J348" i="11"/>
  <c r="N347" i="11"/>
  <c r="O347" i="11"/>
  <c r="P347" i="11"/>
  <c r="Q347" i="11"/>
  <c r="M347" i="11"/>
  <c r="L347" i="11"/>
  <c r="K347" i="11"/>
  <c r="J347" i="11"/>
  <c r="N346" i="11"/>
  <c r="O346" i="11"/>
  <c r="P346" i="11"/>
  <c r="Q346" i="11"/>
  <c r="M346" i="11"/>
  <c r="L346" i="11"/>
  <c r="K346" i="11"/>
  <c r="J346" i="11"/>
  <c r="N345" i="11"/>
  <c r="O345" i="11"/>
  <c r="P345" i="11"/>
  <c r="Q345" i="11"/>
  <c r="M345" i="11"/>
  <c r="L345" i="11"/>
  <c r="K345" i="11"/>
  <c r="J345" i="11"/>
  <c r="Q344" i="11"/>
  <c r="P344" i="11"/>
  <c r="O344" i="11"/>
  <c r="N344" i="11"/>
  <c r="M344" i="11"/>
  <c r="L344" i="11"/>
  <c r="K344" i="11"/>
  <c r="J344" i="11"/>
  <c r="N343" i="11"/>
  <c r="O343" i="11"/>
  <c r="P343" i="11"/>
  <c r="Q343" i="11"/>
  <c r="M343" i="11"/>
  <c r="L343" i="11"/>
  <c r="K343" i="11"/>
  <c r="J343" i="11"/>
  <c r="N342" i="11"/>
  <c r="O342" i="11"/>
  <c r="P342" i="11"/>
  <c r="Q342" i="11"/>
  <c r="M342" i="11"/>
  <c r="L342" i="11"/>
  <c r="K342" i="11"/>
  <c r="N341" i="11"/>
  <c r="O341" i="11"/>
  <c r="P341" i="11"/>
  <c r="Q341" i="11"/>
  <c r="M341" i="11"/>
  <c r="L341" i="11"/>
  <c r="K341" i="11"/>
  <c r="N340" i="11"/>
  <c r="O340" i="11"/>
  <c r="P340" i="11"/>
  <c r="Q340" i="11"/>
  <c r="M340" i="11"/>
  <c r="L340" i="11"/>
  <c r="K340" i="11"/>
  <c r="J340" i="11"/>
  <c r="N339" i="11"/>
  <c r="O339" i="11"/>
  <c r="P339" i="11"/>
  <c r="Q339" i="11"/>
  <c r="M339" i="11"/>
  <c r="L339" i="11"/>
  <c r="K339" i="11"/>
  <c r="J339" i="11"/>
  <c r="Q338" i="11"/>
  <c r="P338" i="11"/>
  <c r="O338" i="11"/>
  <c r="N338" i="11"/>
  <c r="M338" i="11"/>
  <c r="L338" i="11"/>
  <c r="K338" i="11"/>
  <c r="J338" i="11"/>
  <c r="N337" i="11"/>
  <c r="O337" i="11"/>
  <c r="P337" i="11"/>
  <c r="Q337" i="11"/>
  <c r="M337" i="11"/>
  <c r="L337" i="11"/>
  <c r="K337" i="11"/>
  <c r="J337" i="11"/>
  <c r="N336" i="11"/>
  <c r="O336" i="11"/>
  <c r="P336" i="11"/>
  <c r="Q336" i="11"/>
  <c r="M336" i="11"/>
  <c r="L336" i="11"/>
  <c r="K336" i="11"/>
  <c r="J336" i="11"/>
  <c r="N335" i="11"/>
  <c r="O335" i="11"/>
  <c r="P335" i="11"/>
  <c r="Q335" i="11"/>
  <c r="M335" i="11"/>
  <c r="L335" i="11"/>
  <c r="K335" i="11"/>
  <c r="J335" i="11"/>
  <c r="N334" i="11"/>
  <c r="O334" i="11"/>
  <c r="P334" i="11"/>
  <c r="Q334" i="11"/>
  <c r="M334" i="11"/>
  <c r="L334" i="11"/>
  <c r="K334" i="11"/>
  <c r="N333" i="11"/>
  <c r="O333" i="11"/>
  <c r="P333" i="11"/>
  <c r="Q333" i="11"/>
  <c r="M333" i="11"/>
  <c r="L333" i="11"/>
  <c r="K333" i="11"/>
  <c r="N332" i="11"/>
  <c r="O332" i="11"/>
  <c r="P332" i="11"/>
  <c r="Q332" i="11"/>
  <c r="M332" i="11"/>
  <c r="L332" i="11"/>
  <c r="K332" i="11"/>
  <c r="J332" i="11"/>
  <c r="N331" i="11"/>
  <c r="O331" i="11"/>
  <c r="P331" i="11"/>
  <c r="Q331" i="11"/>
  <c r="M331" i="11"/>
  <c r="L331" i="11"/>
  <c r="K331" i="11"/>
  <c r="J331" i="11"/>
  <c r="N330" i="11"/>
  <c r="O330" i="11"/>
  <c r="P330" i="11"/>
  <c r="Q330" i="11"/>
  <c r="M330" i="11"/>
  <c r="L330" i="11"/>
  <c r="K330" i="11"/>
  <c r="J330" i="11"/>
  <c r="N329" i="11"/>
  <c r="O329" i="11"/>
  <c r="P329" i="11"/>
  <c r="Q329" i="11"/>
  <c r="M329" i="11"/>
  <c r="L329" i="11"/>
  <c r="K329" i="11"/>
  <c r="J329" i="11"/>
  <c r="N328" i="11"/>
  <c r="O328" i="11"/>
  <c r="P328" i="11"/>
  <c r="Q328" i="11"/>
  <c r="M328" i="11"/>
  <c r="L328" i="11"/>
  <c r="K328" i="11"/>
  <c r="J328" i="11"/>
  <c r="N327" i="11"/>
  <c r="O327" i="11"/>
  <c r="P327" i="11"/>
  <c r="Q327" i="11"/>
  <c r="M327" i="11"/>
  <c r="L327" i="11"/>
  <c r="K327" i="11"/>
  <c r="J327" i="11"/>
  <c r="Q326" i="11"/>
  <c r="P326" i="11"/>
  <c r="O326" i="11"/>
  <c r="N326" i="11"/>
  <c r="M326" i="11"/>
  <c r="L326" i="11"/>
  <c r="K326" i="11"/>
  <c r="N325" i="11"/>
  <c r="O325" i="11"/>
  <c r="P325" i="11"/>
  <c r="Q325" i="11"/>
  <c r="M325" i="11"/>
  <c r="L325" i="11"/>
  <c r="K325" i="11"/>
  <c r="J325" i="11"/>
  <c r="N324" i="11"/>
  <c r="O324" i="11"/>
  <c r="P324" i="11"/>
  <c r="Q324" i="11"/>
  <c r="M324" i="11"/>
  <c r="L324" i="11"/>
  <c r="K324" i="11"/>
  <c r="J324" i="11"/>
  <c r="N323" i="11"/>
  <c r="O323" i="11"/>
  <c r="P323" i="11"/>
  <c r="Q323" i="11"/>
  <c r="M323" i="11"/>
  <c r="L323" i="11"/>
  <c r="K323" i="11"/>
  <c r="J323" i="11"/>
  <c r="N322" i="11"/>
  <c r="O322" i="11"/>
  <c r="P322" i="11"/>
  <c r="Q322" i="11"/>
  <c r="M322" i="11"/>
  <c r="L322" i="11"/>
  <c r="K322" i="11"/>
  <c r="J322" i="11"/>
  <c r="N321" i="11"/>
  <c r="O321" i="11"/>
  <c r="P321" i="11"/>
  <c r="Q321" i="11"/>
  <c r="M321" i="11"/>
  <c r="L321" i="11"/>
  <c r="K321" i="11"/>
  <c r="J321" i="11"/>
  <c r="N320" i="11"/>
  <c r="O320" i="11"/>
  <c r="P320" i="11"/>
  <c r="Q320" i="11"/>
  <c r="M320" i="11"/>
  <c r="L320" i="11"/>
  <c r="K320" i="11"/>
  <c r="J320" i="11"/>
  <c r="N319" i="11"/>
  <c r="O319" i="11"/>
  <c r="P319" i="11"/>
  <c r="Q319" i="11"/>
  <c r="M319" i="11"/>
  <c r="L319" i="11"/>
  <c r="K319" i="11"/>
  <c r="J319" i="11"/>
  <c r="N318" i="11"/>
  <c r="O318" i="11"/>
  <c r="P318" i="11"/>
  <c r="Q318" i="11"/>
  <c r="M318" i="11"/>
  <c r="L318" i="11"/>
  <c r="K318" i="11"/>
  <c r="N317" i="11"/>
  <c r="O317" i="11"/>
  <c r="P317" i="11"/>
  <c r="Q317" i="11"/>
  <c r="M317" i="11"/>
  <c r="L317" i="11"/>
  <c r="K317" i="11"/>
  <c r="J317" i="11"/>
  <c r="N316" i="11"/>
  <c r="O316" i="11"/>
  <c r="P316" i="11"/>
  <c r="Q316" i="11"/>
  <c r="M316" i="11"/>
  <c r="L316" i="11"/>
  <c r="K316" i="11"/>
  <c r="J316" i="11"/>
  <c r="N315" i="11"/>
  <c r="O315" i="11"/>
  <c r="P315" i="11"/>
  <c r="Q315" i="11"/>
  <c r="M315" i="11"/>
  <c r="L315" i="11"/>
  <c r="K315" i="11"/>
  <c r="J315" i="11"/>
  <c r="Q314" i="11"/>
  <c r="P314" i="11"/>
  <c r="O314" i="11"/>
  <c r="N314" i="11"/>
  <c r="M314" i="11"/>
  <c r="L314" i="11"/>
  <c r="K314" i="11"/>
  <c r="J314" i="11"/>
  <c r="N313" i="11"/>
  <c r="O313" i="11"/>
  <c r="P313" i="11"/>
  <c r="Q313" i="11"/>
  <c r="M313" i="11"/>
  <c r="L313" i="11"/>
  <c r="K313" i="11"/>
  <c r="J313" i="11"/>
  <c r="N312" i="11"/>
  <c r="O312" i="11"/>
  <c r="P312" i="11"/>
  <c r="Q312" i="11"/>
  <c r="M312" i="11"/>
  <c r="L312" i="11"/>
  <c r="K312" i="11"/>
  <c r="J312" i="11"/>
  <c r="Q311" i="11"/>
  <c r="P311" i="11"/>
  <c r="O311" i="11"/>
  <c r="N311" i="11"/>
  <c r="M311" i="11"/>
  <c r="L311" i="11"/>
  <c r="K311" i="11"/>
  <c r="J311" i="11"/>
  <c r="N310" i="11"/>
  <c r="O310" i="11"/>
  <c r="P310" i="11"/>
  <c r="Q310" i="11"/>
  <c r="M310" i="11"/>
  <c r="L310" i="11"/>
  <c r="K310" i="11"/>
  <c r="N309" i="11"/>
  <c r="O309" i="11"/>
  <c r="P309" i="11"/>
  <c r="Q309" i="11"/>
  <c r="M309" i="11"/>
  <c r="L309" i="11"/>
  <c r="K309" i="11"/>
  <c r="J309" i="11"/>
  <c r="N308" i="11"/>
  <c r="O308" i="11"/>
  <c r="P308" i="11"/>
  <c r="Q308" i="11"/>
  <c r="M308" i="11"/>
  <c r="L308" i="11"/>
  <c r="K308" i="11"/>
  <c r="J308" i="11"/>
  <c r="N307" i="11"/>
  <c r="O307" i="11"/>
  <c r="P307" i="11"/>
  <c r="Q307" i="11"/>
  <c r="M307" i="11"/>
  <c r="L307" i="11"/>
  <c r="K307" i="11"/>
  <c r="J307" i="11"/>
  <c r="N306" i="11"/>
  <c r="O306" i="11"/>
  <c r="P306" i="11"/>
  <c r="Q306" i="11"/>
  <c r="M306" i="11"/>
  <c r="L306" i="11"/>
  <c r="K306" i="11"/>
  <c r="J306" i="11"/>
  <c r="N305" i="11"/>
  <c r="O305" i="11"/>
  <c r="P305" i="11"/>
  <c r="Q305" i="11"/>
  <c r="M305" i="11"/>
  <c r="L305" i="11"/>
  <c r="K305" i="11"/>
  <c r="J305" i="11"/>
  <c r="N304" i="11"/>
  <c r="O304" i="11"/>
  <c r="P304" i="11"/>
  <c r="Q304" i="11"/>
  <c r="M304" i="11"/>
  <c r="L304" i="11"/>
  <c r="K304" i="11"/>
  <c r="J304" i="11"/>
  <c r="N303" i="11"/>
  <c r="O303" i="11"/>
  <c r="P303" i="11"/>
  <c r="Q303" i="11"/>
  <c r="M303" i="11"/>
  <c r="L303" i="11"/>
  <c r="K303" i="11"/>
  <c r="J303" i="11"/>
  <c r="N302" i="11"/>
  <c r="O302" i="11"/>
  <c r="P302" i="11"/>
  <c r="Q302" i="11"/>
  <c r="M302" i="11"/>
  <c r="L302" i="11"/>
  <c r="K302" i="11"/>
  <c r="N301" i="11"/>
  <c r="O301" i="11"/>
  <c r="P301" i="11"/>
  <c r="Q301" i="11"/>
  <c r="M301" i="11"/>
  <c r="L301" i="11"/>
  <c r="K301" i="11"/>
  <c r="J301" i="11"/>
  <c r="N300" i="11"/>
  <c r="O300" i="11"/>
  <c r="P300" i="11"/>
  <c r="Q300" i="11"/>
  <c r="M300" i="11"/>
  <c r="L300" i="11"/>
  <c r="K300" i="11"/>
  <c r="J300" i="11"/>
  <c r="N299" i="11"/>
  <c r="O299" i="11"/>
  <c r="P299" i="11"/>
  <c r="Q299" i="11"/>
  <c r="M299" i="11"/>
  <c r="L299" i="11"/>
  <c r="K299" i="11"/>
  <c r="J299" i="11"/>
  <c r="N298" i="11"/>
  <c r="O298" i="11"/>
  <c r="P298" i="11"/>
  <c r="Q298" i="11"/>
  <c r="M298" i="11"/>
  <c r="L298" i="11"/>
  <c r="K298" i="11"/>
  <c r="J298" i="11"/>
  <c r="N297" i="11"/>
  <c r="O297" i="11"/>
  <c r="P297" i="11"/>
  <c r="Q297" i="11"/>
  <c r="M297" i="11"/>
  <c r="L297" i="11"/>
  <c r="K297" i="11"/>
  <c r="J297" i="11"/>
  <c r="N296" i="11"/>
  <c r="O296" i="11"/>
  <c r="P296" i="11"/>
  <c r="Q296" i="11"/>
  <c r="M296" i="11"/>
  <c r="L296" i="11"/>
  <c r="K296" i="11"/>
  <c r="J296" i="11"/>
  <c r="N295" i="11"/>
  <c r="O295" i="11"/>
  <c r="P295" i="11"/>
  <c r="Q295" i="11"/>
  <c r="M295" i="11"/>
  <c r="L295" i="11"/>
  <c r="K295" i="11"/>
  <c r="J295" i="11"/>
  <c r="N294" i="11"/>
  <c r="O294" i="11"/>
  <c r="P294" i="11"/>
  <c r="Q294" i="11"/>
  <c r="M294" i="11"/>
  <c r="L294" i="11"/>
  <c r="K294" i="11"/>
  <c r="N293" i="11"/>
  <c r="O293" i="11"/>
  <c r="P293" i="11"/>
  <c r="Q293" i="11"/>
  <c r="M293" i="11"/>
  <c r="L293" i="11"/>
  <c r="K293" i="11"/>
  <c r="J293" i="11"/>
  <c r="N292" i="11"/>
  <c r="O292" i="11"/>
  <c r="P292" i="11"/>
  <c r="Q292" i="11"/>
  <c r="M292" i="11"/>
  <c r="L292" i="11"/>
  <c r="K292" i="11"/>
  <c r="J292" i="11"/>
  <c r="N291" i="11"/>
  <c r="O291" i="11"/>
  <c r="P291" i="11"/>
  <c r="Q291" i="11"/>
  <c r="M291" i="11"/>
  <c r="L291" i="11"/>
  <c r="K291" i="11"/>
  <c r="J291" i="11"/>
  <c r="N290" i="11"/>
  <c r="O290" i="11"/>
  <c r="P290" i="11"/>
  <c r="Q290" i="11"/>
  <c r="M290" i="11"/>
  <c r="L290" i="11"/>
  <c r="K290" i="11"/>
  <c r="J290" i="11"/>
  <c r="N289" i="11"/>
  <c r="O289" i="11"/>
  <c r="P289" i="11"/>
  <c r="Q289" i="11"/>
  <c r="M289" i="11"/>
  <c r="L289" i="11"/>
  <c r="K289" i="11"/>
  <c r="J289" i="11"/>
  <c r="N288" i="11"/>
  <c r="O288" i="11"/>
  <c r="P288" i="11"/>
  <c r="Q288" i="11"/>
  <c r="M288" i="11"/>
  <c r="L288" i="11"/>
  <c r="K288" i="11"/>
  <c r="J288" i="11"/>
  <c r="Q287" i="11"/>
  <c r="P287" i="11"/>
  <c r="O287" i="11"/>
  <c r="N287" i="11"/>
  <c r="M287" i="11"/>
  <c r="L287" i="11"/>
  <c r="K287" i="11"/>
  <c r="J287" i="11"/>
  <c r="N286" i="11"/>
  <c r="O286" i="11"/>
  <c r="P286" i="11"/>
  <c r="Q286" i="11"/>
  <c r="M286" i="11"/>
  <c r="L286" i="11"/>
  <c r="K286" i="11"/>
  <c r="N285" i="11"/>
  <c r="O285" i="11"/>
  <c r="P285" i="11"/>
  <c r="Q285" i="11"/>
  <c r="M285" i="11"/>
  <c r="L285" i="11"/>
  <c r="K285" i="11"/>
  <c r="J285" i="11"/>
  <c r="N284" i="11"/>
  <c r="O284" i="11"/>
  <c r="P284" i="11"/>
  <c r="Q284" i="11"/>
  <c r="M284" i="11"/>
  <c r="L284" i="11"/>
  <c r="K284" i="11"/>
  <c r="J284" i="11"/>
  <c r="N283" i="11"/>
  <c r="O283" i="11"/>
  <c r="P283" i="11"/>
  <c r="Q283" i="11"/>
  <c r="M283" i="11"/>
  <c r="L283" i="11"/>
  <c r="K283" i="11"/>
  <c r="J283" i="11"/>
  <c r="N282" i="11"/>
  <c r="O282" i="11"/>
  <c r="P282" i="11"/>
  <c r="Q282" i="11"/>
  <c r="M282" i="11"/>
  <c r="L282" i="11"/>
  <c r="K282" i="11"/>
  <c r="J282" i="11"/>
  <c r="N281" i="11"/>
  <c r="O281" i="11"/>
  <c r="P281" i="11"/>
  <c r="Q281" i="11"/>
  <c r="M281" i="11"/>
  <c r="L281" i="11"/>
  <c r="K281" i="11"/>
  <c r="J281" i="11"/>
  <c r="N280" i="11"/>
  <c r="O280" i="11"/>
  <c r="P280" i="11"/>
  <c r="Q280" i="11"/>
  <c r="M280" i="11"/>
  <c r="L280" i="11"/>
  <c r="K280" i="11"/>
  <c r="J280" i="11"/>
  <c r="N279" i="11"/>
  <c r="O279" i="11"/>
  <c r="P279" i="11"/>
  <c r="Q279" i="11"/>
  <c r="M279" i="11"/>
  <c r="L279" i="11"/>
  <c r="K279" i="11"/>
  <c r="J279" i="11"/>
  <c r="N278" i="11"/>
  <c r="O278" i="11"/>
  <c r="P278" i="11"/>
  <c r="Q278" i="11"/>
  <c r="M278" i="11"/>
  <c r="L278" i="11"/>
  <c r="K278" i="11"/>
  <c r="Q277" i="11"/>
  <c r="P277" i="11"/>
  <c r="O277" i="11"/>
  <c r="N277" i="11"/>
  <c r="M277" i="11"/>
  <c r="L277" i="11"/>
  <c r="K277" i="11"/>
  <c r="J277" i="11"/>
  <c r="N276" i="11"/>
  <c r="O276" i="11"/>
  <c r="P276" i="11"/>
  <c r="Q276" i="11"/>
  <c r="M276" i="11"/>
  <c r="L276" i="11"/>
  <c r="K276" i="11"/>
  <c r="J276" i="11"/>
  <c r="N275" i="11"/>
  <c r="O275" i="11"/>
  <c r="P275" i="11"/>
  <c r="Q275" i="11"/>
  <c r="M275" i="11"/>
  <c r="L275" i="11"/>
  <c r="K275" i="11"/>
  <c r="J275" i="11"/>
  <c r="N274" i="11"/>
  <c r="O274" i="11"/>
  <c r="P274" i="11"/>
  <c r="Q274" i="11"/>
  <c r="M274" i="11"/>
  <c r="L274" i="11"/>
  <c r="K274" i="11"/>
  <c r="J274" i="11"/>
  <c r="N273" i="11"/>
  <c r="O273" i="11"/>
  <c r="P273" i="11"/>
  <c r="Q273" i="11"/>
  <c r="M273" i="11"/>
  <c r="L273" i="11"/>
  <c r="K273" i="11"/>
  <c r="J273" i="11"/>
  <c r="N272" i="11"/>
  <c r="O272" i="11"/>
  <c r="P272" i="11"/>
  <c r="Q272" i="11"/>
  <c r="M272" i="11"/>
  <c r="L272" i="11"/>
  <c r="K272" i="11"/>
  <c r="J272" i="11"/>
  <c r="N271" i="11"/>
  <c r="O271" i="11"/>
  <c r="P271" i="11"/>
  <c r="Q271" i="11"/>
  <c r="M271" i="11"/>
  <c r="L271" i="11"/>
  <c r="K271" i="11"/>
  <c r="J271" i="11"/>
  <c r="N270" i="11"/>
  <c r="O270" i="11"/>
  <c r="P270" i="11"/>
  <c r="Q270" i="11"/>
  <c r="M270" i="11"/>
  <c r="L270" i="11"/>
  <c r="K270" i="11"/>
  <c r="N269" i="11"/>
  <c r="O269" i="11"/>
  <c r="P269" i="11"/>
  <c r="Q269" i="11"/>
  <c r="M269" i="11"/>
  <c r="L269" i="11"/>
  <c r="K269" i="11"/>
  <c r="J269" i="11"/>
  <c r="N268" i="11"/>
  <c r="O268" i="11"/>
  <c r="P268" i="11"/>
  <c r="Q268" i="11"/>
  <c r="M268" i="11"/>
  <c r="L268" i="11"/>
  <c r="K268" i="11"/>
  <c r="J268" i="11"/>
  <c r="N267" i="11"/>
  <c r="O267" i="11"/>
  <c r="P267" i="11"/>
  <c r="Q267" i="11"/>
  <c r="M267" i="11"/>
  <c r="L267" i="11"/>
  <c r="K267" i="11"/>
  <c r="J267" i="11"/>
  <c r="N266" i="11"/>
  <c r="O266" i="11"/>
  <c r="P266" i="11"/>
  <c r="Q266" i="11"/>
  <c r="M266" i="11"/>
  <c r="L266" i="11"/>
  <c r="K266" i="11"/>
  <c r="J266" i="11"/>
  <c r="N265" i="11"/>
  <c r="O265" i="11"/>
  <c r="P265" i="11"/>
  <c r="Q265" i="11"/>
  <c r="M265" i="11"/>
  <c r="L265" i="11"/>
  <c r="K265" i="11"/>
  <c r="J265" i="11"/>
  <c r="N264" i="11"/>
  <c r="O264" i="11"/>
  <c r="P264" i="11"/>
  <c r="Q264" i="11"/>
  <c r="M264" i="11"/>
  <c r="L264" i="11"/>
  <c r="K264" i="11"/>
  <c r="J264" i="11"/>
  <c r="Q263" i="11"/>
  <c r="P263" i="11"/>
  <c r="O263" i="11"/>
  <c r="N263" i="11"/>
  <c r="M263" i="11"/>
  <c r="L263" i="11"/>
  <c r="K263" i="11"/>
  <c r="Q262" i="11"/>
  <c r="P262" i="11"/>
  <c r="O262" i="11"/>
  <c r="N262" i="11"/>
  <c r="M262" i="11"/>
  <c r="L262" i="11"/>
  <c r="K262" i="11"/>
  <c r="N261" i="11"/>
  <c r="O261" i="11"/>
  <c r="P261" i="11"/>
  <c r="Q261" i="11"/>
  <c r="M261" i="11"/>
  <c r="L261" i="11"/>
  <c r="K261" i="11"/>
  <c r="J261" i="11"/>
  <c r="N260" i="11"/>
  <c r="O260" i="11"/>
  <c r="P260" i="11"/>
  <c r="Q260" i="11"/>
  <c r="M260" i="11"/>
  <c r="L260" i="11"/>
  <c r="K260" i="11"/>
  <c r="J260" i="11"/>
  <c r="N259" i="11"/>
  <c r="O259" i="11"/>
  <c r="P259" i="11"/>
  <c r="Q259" i="11"/>
  <c r="M259" i="11"/>
  <c r="L259" i="11"/>
  <c r="K259" i="11"/>
  <c r="J259" i="11"/>
  <c r="N258" i="11"/>
  <c r="O258" i="11"/>
  <c r="P258" i="11"/>
  <c r="Q258" i="11"/>
  <c r="M258" i="11"/>
  <c r="L258" i="11"/>
  <c r="K258" i="11"/>
  <c r="J258" i="11"/>
  <c r="N257" i="11"/>
  <c r="O257" i="11"/>
  <c r="P257" i="11"/>
  <c r="Q257" i="11"/>
  <c r="M257" i="11"/>
  <c r="L257" i="11"/>
  <c r="K257" i="11"/>
  <c r="N256" i="11"/>
  <c r="O256" i="11"/>
  <c r="P256" i="11"/>
  <c r="Q256" i="11"/>
  <c r="M256" i="11"/>
  <c r="L256" i="11"/>
  <c r="K256" i="11"/>
  <c r="J256" i="11"/>
  <c r="N255" i="11"/>
  <c r="O255" i="11"/>
  <c r="P255" i="11"/>
  <c r="Q255" i="11"/>
  <c r="M255" i="11"/>
  <c r="L255" i="11"/>
  <c r="K255" i="11"/>
  <c r="J255" i="11"/>
  <c r="N254" i="11"/>
  <c r="O254" i="11"/>
  <c r="P254" i="11"/>
  <c r="Q254" i="11"/>
  <c r="M254" i="11"/>
  <c r="L254" i="11"/>
  <c r="K254" i="11"/>
  <c r="N253" i="11"/>
  <c r="O253" i="11"/>
  <c r="P253" i="11"/>
  <c r="Q253" i="11"/>
  <c r="M253" i="11"/>
  <c r="L253" i="11"/>
  <c r="K253" i="11"/>
  <c r="J253" i="11"/>
  <c r="N252" i="11"/>
  <c r="O252" i="11"/>
  <c r="P252" i="11"/>
  <c r="Q252" i="11"/>
  <c r="M252" i="11"/>
  <c r="L252" i="11"/>
  <c r="K252" i="11"/>
  <c r="J252" i="11"/>
  <c r="N251" i="11"/>
  <c r="O251" i="11"/>
  <c r="P251" i="11"/>
  <c r="Q251" i="11"/>
  <c r="M251" i="11"/>
  <c r="L251" i="11"/>
  <c r="K251" i="11"/>
  <c r="J251" i="11"/>
  <c r="N250" i="11"/>
  <c r="O250" i="11"/>
  <c r="P250" i="11"/>
  <c r="Q250" i="11"/>
  <c r="M250" i="11"/>
  <c r="L250" i="11"/>
  <c r="K250" i="11"/>
  <c r="J250" i="11"/>
  <c r="N249" i="11"/>
  <c r="O249" i="11"/>
  <c r="P249" i="11"/>
  <c r="Q249" i="11"/>
  <c r="M249" i="11"/>
  <c r="L249" i="11"/>
  <c r="K249" i="11"/>
  <c r="J249" i="11"/>
  <c r="N248" i="11"/>
  <c r="O248" i="11"/>
  <c r="P248" i="11"/>
  <c r="Q248" i="11"/>
  <c r="M248" i="11"/>
  <c r="L248" i="11"/>
  <c r="K248" i="11"/>
  <c r="J248" i="11"/>
  <c r="N247" i="11"/>
  <c r="O247" i="11"/>
  <c r="P247" i="11"/>
  <c r="Q247" i="11"/>
  <c r="M247" i="11"/>
  <c r="L247" i="11"/>
  <c r="K247" i="11"/>
  <c r="J247" i="11"/>
  <c r="N246" i="11"/>
  <c r="O246" i="11"/>
  <c r="P246" i="11"/>
  <c r="Q246" i="11"/>
  <c r="M246" i="11"/>
  <c r="L246" i="11"/>
  <c r="K246" i="11"/>
  <c r="N245" i="11"/>
  <c r="O245" i="11"/>
  <c r="P245" i="11"/>
  <c r="Q245" i="11"/>
  <c r="M245" i="11"/>
  <c r="L245" i="11"/>
  <c r="K245" i="11"/>
  <c r="J245" i="11"/>
  <c r="N244" i="11"/>
  <c r="O244" i="11"/>
  <c r="P244" i="11"/>
  <c r="Q244" i="11"/>
  <c r="M244" i="11"/>
  <c r="L244" i="11"/>
  <c r="K244" i="11"/>
  <c r="J244" i="11"/>
  <c r="N243" i="11"/>
  <c r="O243" i="11"/>
  <c r="P243" i="11"/>
  <c r="Q243" i="11"/>
  <c r="M243" i="11"/>
  <c r="L243" i="11"/>
  <c r="K243" i="11"/>
  <c r="J243" i="11"/>
  <c r="N242" i="11"/>
  <c r="O242" i="11"/>
  <c r="P242" i="11"/>
  <c r="Q242" i="11"/>
  <c r="M242" i="11"/>
  <c r="L242" i="11"/>
  <c r="K242" i="11"/>
  <c r="J242" i="11"/>
  <c r="N241" i="11"/>
  <c r="O241" i="11"/>
  <c r="P241" i="11"/>
  <c r="Q241" i="11"/>
  <c r="M241" i="11"/>
  <c r="L241" i="11"/>
  <c r="K241" i="11"/>
  <c r="J241" i="11"/>
  <c r="N240" i="11"/>
  <c r="O240" i="11"/>
  <c r="P240" i="11"/>
  <c r="Q240" i="11"/>
  <c r="M240" i="11"/>
  <c r="L240" i="11"/>
  <c r="K240" i="11"/>
  <c r="J240" i="11"/>
  <c r="N239" i="11"/>
  <c r="O239" i="11"/>
  <c r="P239" i="11"/>
  <c r="Q239" i="11"/>
  <c r="M239" i="11"/>
  <c r="L239" i="11"/>
  <c r="K239" i="11"/>
  <c r="J239" i="11"/>
  <c r="N238" i="11"/>
  <c r="O238" i="11"/>
  <c r="P238" i="11"/>
  <c r="Q238" i="11"/>
  <c r="M238" i="11"/>
  <c r="L238" i="11"/>
  <c r="K238" i="11"/>
  <c r="N237" i="11"/>
  <c r="O237" i="11"/>
  <c r="P237" i="11"/>
  <c r="Q237" i="11"/>
  <c r="M237" i="11"/>
  <c r="L237" i="11"/>
  <c r="K237" i="11"/>
  <c r="J237" i="11"/>
  <c r="N236" i="11"/>
  <c r="O236" i="11"/>
  <c r="P236" i="11"/>
  <c r="Q236" i="11"/>
  <c r="M236" i="11"/>
  <c r="L236" i="11"/>
  <c r="K236" i="11"/>
  <c r="J236" i="11"/>
  <c r="N235" i="11"/>
  <c r="O235" i="11"/>
  <c r="P235" i="11"/>
  <c r="Q235" i="11"/>
  <c r="M235" i="11"/>
  <c r="L235" i="11"/>
  <c r="K235" i="11"/>
  <c r="J235" i="11"/>
  <c r="N234" i="11"/>
  <c r="O234" i="11"/>
  <c r="P234" i="11"/>
  <c r="Q234" i="11"/>
  <c r="M234" i="11"/>
  <c r="L234" i="11"/>
  <c r="K234" i="11"/>
  <c r="J234" i="11"/>
  <c r="N233" i="11"/>
  <c r="O233" i="11"/>
  <c r="P233" i="11"/>
  <c r="Q233" i="11"/>
  <c r="M233" i="11"/>
  <c r="L233" i="11"/>
  <c r="K233" i="11"/>
  <c r="J233" i="11"/>
  <c r="N232" i="11"/>
  <c r="O232" i="11"/>
  <c r="P232" i="11"/>
  <c r="Q232" i="11"/>
  <c r="M232" i="11"/>
  <c r="L232" i="11"/>
  <c r="K232" i="11"/>
  <c r="J232" i="11"/>
  <c r="N231" i="11"/>
  <c r="O231" i="11"/>
  <c r="P231" i="11"/>
  <c r="Q231" i="11"/>
  <c r="M231" i="11"/>
  <c r="L231" i="11"/>
  <c r="K231" i="11"/>
  <c r="J231" i="11"/>
  <c r="N230" i="11"/>
  <c r="O230" i="11"/>
  <c r="P230" i="11"/>
  <c r="Q230" i="11"/>
  <c r="M230" i="11"/>
  <c r="L230" i="11"/>
  <c r="K230" i="11"/>
  <c r="N229" i="11"/>
  <c r="O229" i="11"/>
  <c r="P229" i="11"/>
  <c r="Q229" i="11"/>
  <c r="M229" i="11"/>
  <c r="L229" i="11"/>
  <c r="K229" i="11"/>
  <c r="J229" i="11"/>
  <c r="N228" i="11"/>
  <c r="O228" i="11"/>
  <c r="P228" i="11"/>
  <c r="Q228" i="11"/>
  <c r="M228" i="11"/>
  <c r="L228" i="11"/>
  <c r="K228" i="11"/>
  <c r="J228" i="11"/>
  <c r="N227" i="11"/>
  <c r="O227" i="11"/>
  <c r="P227" i="11"/>
  <c r="Q227" i="11"/>
  <c r="M227" i="11"/>
  <c r="L227" i="11"/>
  <c r="K227" i="11"/>
  <c r="J227" i="11"/>
  <c r="N226" i="11"/>
  <c r="O226" i="11"/>
  <c r="P226" i="11"/>
  <c r="Q226" i="11"/>
  <c r="M226" i="11"/>
  <c r="L226" i="11"/>
  <c r="K226" i="11"/>
  <c r="J226" i="11"/>
  <c r="N225" i="11"/>
  <c r="O225" i="11"/>
  <c r="P225" i="11"/>
  <c r="Q225" i="11"/>
  <c r="M225" i="11"/>
  <c r="L225" i="11"/>
  <c r="K225" i="11"/>
  <c r="J225" i="11"/>
  <c r="N224" i="11"/>
  <c r="O224" i="11"/>
  <c r="P224" i="11"/>
  <c r="Q224" i="11"/>
  <c r="M224" i="11"/>
  <c r="L224" i="11"/>
  <c r="K224" i="11"/>
  <c r="J224" i="11"/>
  <c r="N223" i="11"/>
  <c r="O223" i="11"/>
  <c r="P223" i="11"/>
  <c r="Q223" i="11"/>
  <c r="M223" i="11"/>
  <c r="L223" i="11"/>
  <c r="K223" i="11"/>
  <c r="J223" i="11"/>
  <c r="N222" i="11"/>
  <c r="O222" i="11"/>
  <c r="P222" i="11"/>
  <c r="Q222" i="11"/>
  <c r="M222" i="11"/>
  <c r="L222" i="11"/>
  <c r="K222" i="11"/>
  <c r="N221" i="11"/>
  <c r="O221" i="11"/>
  <c r="P221" i="11"/>
  <c r="Q221" i="11"/>
  <c r="M221" i="11"/>
  <c r="L221" i="11"/>
  <c r="K221" i="11"/>
  <c r="J221" i="11"/>
  <c r="N220" i="11"/>
  <c r="O220" i="11"/>
  <c r="P220" i="11"/>
  <c r="Q220" i="11"/>
  <c r="M220" i="11"/>
  <c r="L220" i="11"/>
  <c r="K220" i="11"/>
  <c r="J220" i="11"/>
  <c r="N219" i="11"/>
  <c r="O219" i="11"/>
  <c r="P219" i="11"/>
  <c r="Q219" i="11"/>
  <c r="M219" i="11"/>
  <c r="L219" i="11"/>
  <c r="K219" i="11"/>
  <c r="J219" i="11"/>
  <c r="N218" i="11"/>
  <c r="O218" i="11"/>
  <c r="P218" i="11"/>
  <c r="Q218" i="11"/>
  <c r="M218" i="11"/>
  <c r="L218" i="11"/>
  <c r="K218" i="11"/>
  <c r="J218" i="11"/>
  <c r="N217" i="11"/>
  <c r="O217" i="11"/>
  <c r="P217" i="11"/>
  <c r="Q217" i="11"/>
  <c r="M217" i="11"/>
  <c r="L217" i="11"/>
  <c r="K217" i="11"/>
  <c r="J217" i="11"/>
  <c r="N216" i="11"/>
  <c r="O216" i="11"/>
  <c r="P216" i="11"/>
  <c r="Q216" i="11"/>
  <c r="M216" i="11"/>
  <c r="L216" i="11"/>
  <c r="K216" i="11"/>
  <c r="J216" i="11"/>
  <c r="N215" i="11"/>
  <c r="O215" i="11"/>
  <c r="P215" i="11"/>
  <c r="Q215" i="11"/>
  <c r="M215" i="11"/>
  <c r="L215" i="11"/>
  <c r="K215" i="11"/>
  <c r="J215" i="11"/>
  <c r="N214" i="11"/>
  <c r="O214" i="11"/>
  <c r="P214" i="11"/>
  <c r="Q214" i="11"/>
  <c r="M214" i="11"/>
  <c r="L214" i="11"/>
  <c r="K214" i="11"/>
  <c r="N213" i="11"/>
  <c r="O213" i="11"/>
  <c r="P213" i="11"/>
  <c r="Q213" i="11"/>
  <c r="M213" i="11"/>
  <c r="L213" i="11"/>
  <c r="K213" i="11"/>
  <c r="J213" i="11"/>
  <c r="N212" i="11"/>
  <c r="O212" i="11"/>
  <c r="P212" i="11"/>
  <c r="Q212" i="11"/>
  <c r="M212" i="11"/>
  <c r="L212" i="11"/>
  <c r="K212" i="11"/>
  <c r="J212" i="11"/>
  <c r="N211" i="11"/>
  <c r="O211" i="11"/>
  <c r="P211" i="11"/>
  <c r="Q211" i="11"/>
  <c r="M211" i="11"/>
  <c r="L211" i="11"/>
  <c r="K211" i="11"/>
  <c r="J211" i="11"/>
  <c r="N210" i="11"/>
  <c r="O210" i="11"/>
  <c r="P210" i="11"/>
  <c r="Q210" i="11"/>
  <c r="M210" i="11"/>
  <c r="L210" i="11"/>
  <c r="K210" i="11"/>
  <c r="J210" i="11"/>
  <c r="N209" i="11"/>
  <c r="O209" i="11"/>
  <c r="P209" i="11"/>
  <c r="Q209" i="11"/>
  <c r="M209" i="11"/>
  <c r="L209" i="11"/>
  <c r="K209" i="11"/>
  <c r="J209" i="11"/>
  <c r="N208" i="11"/>
  <c r="O208" i="11"/>
  <c r="P208" i="11"/>
  <c r="Q208" i="11"/>
  <c r="M208" i="11"/>
  <c r="L208" i="11"/>
  <c r="K208" i="11"/>
  <c r="J208" i="11"/>
  <c r="N207" i="11"/>
  <c r="O207" i="11"/>
  <c r="P207" i="11"/>
  <c r="Q207" i="11"/>
  <c r="M207" i="11"/>
  <c r="L207" i="11"/>
  <c r="K207" i="11"/>
  <c r="N206" i="11"/>
  <c r="O206" i="11"/>
  <c r="P206" i="11"/>
  <c r="Q206" i="11"/>
  <c r="M206" i="11"/>
  <c r="L206" i="11"/>
  <c r="K206" i="11"/>
  <c r="N205" i="11"/>
  <c r="O205" i="11"/>
  <c r="P205" i="11"/>
  <c r="Q205" i="11"/>
  <c r="M205" i="11"/>
  <c r="L205" i="11"/>
  <c r="K205" i="11"/>
  <c r="J205" i="11"/>
  <c r="N204" i="11"/>
  <c r="O204" i="11"/>
  <c r="P204" i="11"/>
  <c r="Q204" i="11"/>
  <c r="M204" i="11"/>
  <c r="L204" i="11"/>
  <c r="K204" i="11"/>
  <c r="J204" i="11"/>
  <c r="N203" i="11"/>
  <c r="O203" i="11"/>
  <c r="P203" i="11"/>
  <c r="Q203" i="11"/>
  <c r="M203" i="11"/>
  <c r="L203" i="11"/>
  <c r="K203" i="11"/>
  <c r="J203" i="11"/>
  <c r="N202" i="11"/>
  <c r="O202" i="11"/>
  <c r="P202" i="11"/>
  <c r="Q202" i="11"/>
  <c r="M202" i="11"/>
  <c r="L202" i="11"/>
  <c r="K202" i="11"/>
  <c r="J202" i="11"/>
  <c r="Q201" i="11"/>
  <c r="P201" i="11"/>
  <c r="O201" i="11"/>
  <c r="N201" i="11"/>
  <c r="M201" i="11"/>
  <c r="L201" i="11"/>
  <c r="K201" i="11"/>
  <c r="J201" i="11"/>
  <c r="N200" i="11"/>
  <c r="O200" i="11"/>
  <c r="P200" i="11"/>
  <c r="Q200" i="11"/>
  <c r="M200" i="11"/>
  <c r="L200" i="11"/>
  <c r="K200" i="11"/>
  <c r="J200" i="11"/>
  <c r="N199" i="11"/>
  <c r="O199" i="11"/>
  <c r="P199" i="11"/>
  <c r="Q199" i="11"/>
  <c r="M199" i="11"/>
  <c r="L199" i="11"/>
  <c r="K199" i="11"/>
  <c r="J199" i="11"/>
  <c r="N198" i="11"/>
  <c r="O198" i="11"/>
  <c r="P198" i="11"/>
  <c r="Q198" i="11"/>
  <c r="M198" i="11"/>
  <c r="L198" i="11"/>
  <c r="K198" i="11"/>
  <c r="N197" i="11"/>
  <c r="O197" i="11"/>
  <c r="P197" i="11"/>
  <c r="Q197" i="11"/>
  <c r="M197" i="11"/>
  <c r="L197" i="11"/>
  <c r="K197" i="11"/>
  <c r="J197" i="11"/>
  <c r="N196" i="11"/>
  <c r="O196" i="11"/>
  <c r="P196" i="11"/>
  <c r="Q196" i="11"/>
  <c r="M196" i="11"/>
  <c r="L196" i="11"/>
  <c r="K196" i="11"/>
  <c r="J196" i="11"/>
  <c r="N195" i="11"/>
  <c r="O195" i="11"/>
  <c r="P195" i="11"/>
  <c r="Q195" i="11"/>
  <c r="M195" i="11"/>
  <c r="L195" i="11"/>
  <c r="K195" i="11"/>
  <c r="J195" i="11"/>
  <c r="N194" i="11"/>
  <c r="O194" i="11"/>
  <c r="P194" i="11"/>
  <c r="Q194" i="11"/>
  <c r="M194" i="11"/>
  <c r="L194" i="11"/>
  <c r="K194" i="11"/>
  <c r="J194" i="11"/>
  <c r="N193" i="11"/>
  <c r="O193" i="11"/>
  <c r="P193" i="11"/>
  <c r="Q193" i="11"/>
  <c r="M193" i="11"/>
  <c r="L193" i="11"/>
  <c r="K193" i="11"/>
  <c r="J193" i="11"/>
  <c r="N192" i="11"/>
  <c r="O192" i="11"/>
  <c r="P192" i="11"/>
  <c r="Q192" i="11"/>
  <c r="M192" i="11"/>
  <c r="L192" i="11"/>
  <c r="K192" i="11"/>
  <c r="J192" i="11"/>
  <c r="N191" i="11"/>
  <c r="O191" i="11"/>
  <c r="P191" i="11"/>
  <c r="Q191" i="11"/>
  <c r="M191" i="11"/>
  <c r="L191" i="11"/>
  <c r="K191" i="11"/>
  <c r="J191" i="11"/>
  <c r="N190" i="11"/>
  <c r="O190" i="11"/>
  <c r="P190" i="11"/>
  <c r="Q190" i="11"/>
  <c r="M190" i="11"/>
  <c r="L190" i="11"/>
  <c r="K190" i="11"/>
  <c r="Q189" i="11"/>
  <c r="P189" i="11"/>
  <c r="O189" i="11"/>
  <c r="N189" i="11"/>
  <c r="M189" i="11"/>
  <c r="L189" i="11"/>
  <c r="K189" i="11"/>
  <c r="J189" i="11"/>
  <c r="N188" i="11"/>
  <c r="O188" i="11"/>
  <c r="P188" i="11"/>
  <c r="Q188" i="11"/>
  <c r="M188" i="11"/>
  <c r="L188" i="11"/>
  <c r="K188" i="11"/>
  <c r="J188" i="11"/>
  <c r="N187" i="11"/>
  <c r="O187" i="11"/>
  <c r="P187" i="11"/>
  <c r="Q187" i="11"/>
  <c r="M187" i="11"/>
  <c r="L187" i="11"/>
  <c r="K187" i="11"/>
  <c r="J187" i="11"/>
  <c r="N186" i="11"/>
  <c r="O186" i="11"/>
  <c r="P186" i="11"/>
  <c r="Q186" i="11"/>
  <c r="M186" i="11"/>
  <c r="L186" i="11"/>
  <c r="K186" i="11"/>
  <c r="J186" i="11"/>
  <c r="N185" i="11"/>
  <c r="O185" i="11"/>
  <c r="P185" i="11"/>
  <c r="Q185" i="11"/>
  <c r="M185" i="11"/>
  <c r="L185" i="11"/>
  <c r="K185" i="11"/>
  <c r="J185" i="11"/>
  <c r="N184" i="11"/>
  <c r="O184" i="11"/>
  <c r="P184" i="11"/>
  <c r="Q184" i="11"/>
  <c r="M184" i="11"/>
  <c r="L184" i="11"/>
  <c r="K184" i="11"/>
  <c r="J184" i="11"/>
  <c r="N183" i="11"/>
  <c r="O183" i="11"/>
  <c r="P183" i="11"/>
  <c r="Q183" i="11"/>
  <c r="M183" i="11"/>
  <c r="L183" i="11"/>
  <c r="K183" i="11"/>
  <c r="J183" i="11"/>
  <c r="N182" i="11"/>
  <c r="O182" i="11"/>
  <c r="P182" i="11"/>
  <c r="Q182" i="11"/>
  <c r="M182" i="11"/>
  <c r="L182" i="11"/>
  <c r="K182" i="11"/>
  <c r="N181" i="11"/>
  <c r="O181" i="11"/>
  <c r="P181" i="11"/>
  <c r="Q181" i="11"/>
  <c r="M181" i="11"/>
  <c r="L181" i="11"/>
  <c r="K181" i="11"/>
  <c r="J181" i="11"/>
  <c r="N180" i="11"/>
  <c r="O180" i="11"/>
  <c r="P180" i="11"/>
  <c r="Q180" i="11"/>
  <c r="M180" i="11"/>
  <c r="L180" i="11"/>
  <c r="K180" i="11"/>
  <c r="J180" i="11"/>
  <c r="N179" i="11"/>
  <c r="O179" i="11"/>
  <c r="P179" i="11"/>
  <c r="Q179" i="11"/>
  <c r="M179" i="11"/>
  <c r="L179" i="11"/>
  <c r="K179" i="11"/>
  <c r="J179" i="11"/>
  <c r="N178" i="11"/>
  <c r="O178" i="11"/>
  <c r="P178" i="11"/>
  <c r="Q178" i="11"/>
  <c r="M178" i="11"/>
  <c r="L178" i="11"/>
  <c r="K178" i="11"/>
  <c r="J178" i="11"/>
  <c r="N177" i="11"/>
  <c r="O177" i="11"/>
  <c r="P177" i="11"/>
  <c r="Q177" i="11"/>
  <c r="M177" i="11"/>
  <c r="L177" i="11"/>
  <c r="K177" i="11"/>
  <c r="J177" i="11"/>
  <c r="N176" i="11"/>
  <c r="O176" i="11"/>
  <c r="P176" i="11"/>
  <c r="Q176" i="11"/>
  <c r="M176" i="11"/>
  <c r="L176" i="11"/>
  <c r="K176" i="11"/>
  <c r="J176" i="11"/>
  <c r="N175" i="11"/>
  <c r="O175" i="11"/>
  <c r="P175" i="11"/>
  <c r="Q175" i="11"/>
  <c r="M175" i="11"/>
  <c r="L175" i="11"/>
  <c r="K175" i="11"/>
  <c r="J175" i="11"/>
  <c r="J10" i="11"/>
  <c r="AQ1075" i="11"/>
  <c r="Y1075" i="11"/>
  <c r="BG70" i="10"/>
  <c r="Q1827" i="10"/>
  <c r="BF1360" i="11"/>
  <c r="BE1360" i="11"/>
  <c r="BD1360" i="11"/>
  <c r="BC1360" i="11"/>
  <c r="AY1360" i="11"/>
  <c r="AZ1360" i="11"/>
  <c r="AX1360" i="11"/>
  <c r="AW1360" i="11"/>
  <c r="T1360" i="11"/>
  <c r="R1360" i="11"/>
  <c r="BS1816" i="10"/>
  <c r="BQ1816" i="10"/>
  <c r="K737" i="10"/>
  <c r="BK1375" i="10"/>
  <c r="BN1375" i="10"/>
  <c r="BL1375" i="10" s="1"/>
  <c r="AZ111" i="10"/>
  <c r="O111" i="10"/>
  <c r="P111" i="10"/>
  <c r="Q111" i="10"/>
  <c r="N111" i="10"/>
  <c r="M111" i="10"/>
  <c r="L111" i="10"/>
  <c r="K111" i="10"/>
  <c r="B2" i="9"/>
  <c r="B3" i="9"/>
  <c r="B4" i="9"/>
  <c r="B5" i="9"/>
  <c r="B6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7" i="9"/>
  <c r="B48" i="9"/>
  <c r="B49" i="9"/>
  <c r="B50" i="9"/>
  <c r="B51" i="9"/>
  <c r="B52" i="9"/>
  <c r="BY3048" i="9"/>
  <c r="BX3048" i="9"/>
  <c r="BW3048" i="9"/>
  <c r="BV3048" i="9"/>
  <c r="BY3047" i="9"/>
  <c r="BX3047" i="9"/>
  <c r="BW3047" i="9"/>
  <c r="BV3047" i="9"/>
  <c r="BY3046" i="9"/>
  <c r="BX3046" i="9"/>
  <c r="BW3046" i="9"/>
  <c r="BV3046" i="9"/>
  <c r="BY3045" i="9"/>
  <c r="BX3045" i="9"/>
  <c r="BW3045" i="9"/>
  <c r="BV3045" i="9"/>
  <c r="BY3044" i="9"/>
  <c r="BX3044" i="9"/>
  <c r="BW3044" i="9"/>
  <c r="BV3044" i="9"/>
  <c r="BY3043" i="9"/>
  <c r="BX3043" i="9"/>
  <c r="BW3043" i="9"/>
  <c r="BV3043" i="9"/>
  <c r="BY3042" i="9"/>
  <c r="BX3042" i="9"/>
  <c r="BW3042" i="9"/>
  <c r="BV3042" i="9"/>
  <c r="BY3041" i="9"/>
  <c r="BX3041" i="9"/>
  <c r="BW3041" i="9"/>
  <c r="BV3041" i="9"/>
  <c r="BY3040" i="9"/>
  <c r="BX3040" i="9"/>
  <c r="BW3040" i="9"/>
  <c r="BV3040" i="9"/>
  <c r="BY3039" i="9"/>
  <c r="BX3039" i="9"/>
  <c r="BW3039" i="9"/>
  <c r="BV3039" i="9"/>
  <c r="BY3038" i="9"/>
  <c r="BX3038" i="9"/>
  <c r="BW3038" i="9"/>
  <c r="BV3038" i="9"/>
  <c r="BY3037" i="9"/>
  <c r="BX3037" i="9"/>
  <c r="BW3037" i="9"/>
  <c r="BV3037" i="9"/>
  <c r="BY3036" i="9"/>
  <c r="BX3036" i="9"/>
  <c r="BW3036" i="9"/>
  <c r="BV3036" i="9"/>
  <c r="BY3035" i="9"/>
  <c r="BX3035" i="9"/>
  <c r="BW3035" i="9"/>
  <c r="BV3035" i="9"/>
  <c r="BY3034" i="9"/>
  <c r="BX3034" i="9"/>
  <c r="BW3034" i="9"/>
  <c r="BV3034" i="9"/>
  <c r="BY3033" i="9"/>
  <c r="BX3033" i="9"/>
  <c r="BW3033" i="9"/>
  <c r="BV3033" i="9"/>
  <c r="BY3032" i="9"/>
  <c r="BX3032" i="9"/>
  <c r="BW3032" i="9"/>
  <c r="BV3032" i="9"/>
  <c r="BY3031" i="9"/>
  <c r="BX3031" i="9"/>
  <c r="BW3031" i="9"/>
  <c r="BV3031" i="9"/>
  <c r="BY3030" i="9"/>
  <c r="BX3030" i="9"/>
  <c r="BW3030" i="9"/>
  <c r="BV3030" i="9"/>
  <c r="BY3029" i="9"/>
  <c r="BX3029" i="9"/>
  <c r="BW3029" i="9"/>
  <c r="BV3029" i="9"/>
  <c r="BY3028" i="9"/>
  <c r="BX3028" i="9"/>
  <c r="BW3028" i="9"/>
  <c r="BV3028" i="9"/>
  <c r="BY3027" i="9"/>
  <c r="BX3027" i="9"/>
  <c r="BW3027" i="9"/>
  <c r="BV3027" i="9"/>
  <c r="BY3026" i="9"/>
  <c r="BX3026" i="9"/>
  <c r="BW3026" i="9"/>
  <c r="BV3026" i="9"/>
  <c r="BY3025" i="9"/>
  <c r="BX3025" i="9"/>
  <c r="BW3025" i="9"/>
  <c r="BV3025" i="9"/>
  <c r="BY3024" i="9"/>
  <c r="BX3024" i="9"/>
  <c r="BW3024" i="9"/>
  <c r="BV3024" i="9"/>
  <c r="BY3023" i="9"/>
  <c r="BX3023" i="9"/>
  <c r="BW3023" i="9"/>
  <c r="BV3023" i="9"/>
  <c r="BY3022" i="9"/>
  <c r="BX3022" i="9"/>
  <c r="BW3022" i="9"/>
  <c r="BV3022" i="9"/>
  <c r="BY3021" i="9"/>
  <c r="BX3021" i="9"/>
  <c r="BW3021" i="9"/>
  <c r="BV3021" i="9"/>
  <c r="BY3020" i="9"/>
  <c r="BX3020" i="9"/>
  <c r="BW3020" i="9"/>
  <c r="BV3020" i="9"/>
  <c r="BY3019" i="9"/>
  <c r="BX3019" i="9"/>
  <c r="BW3019" i="9"/>
  <c r="BV3019" i="9"/>
  <c r="BY3018" i="9"/>
  <c r="BX3018" i="9"/>
  <c r="BW3018" i="9"/>
  <c r="BV3018" i="9"/>
  <c r="BY3017" i="9"/>
  <c r="BX3017" i="9"/>
  <c r="BW3017" i="9"/>
  <c r="BV3017" i="9"/>
  <c r="BY3016" i="9"/>
  <c r="BX3016" i="9"/>
  <c r="BW3016" i="9"/>
  <c r="BV3016" i="9"/>
  <c r="BY3015" i="9"/>
  <c r="BX3015" i="9"/>
  <c r="BW3015" i="9"/>
  <c r="BV3015" i="9"/>
  <c r="BY3014" i="9"/>
  <c r="BX3014" i="9"/>
  <c r="BW3014" i="9"/>
  <c r="BV3014" i="9"/>
  <c r="BY3013" i="9"/>
  <c r="BX3013" i="9"/>
  <c r="BW3013" i="9"/>
  <c r="BV3013" i="9"/>
  <c r="BY3012" i="9"/>
  <c r="BX3012" i="9"/>
  <c r="BW3012" i="9"/>
  <c r="BV3012" i="9"/>
  <c r="BY3011" i="9"/>
  <c r="BX3011" i="9"/>
  <c r="BW3011" i="9"/>
  <c r="BV3011" i="9"/>
  <c r="BY3010" i="9"/>
  <c r="BX3010" i="9"/>
  <c r="BW3010" i="9"/>
  <c r="BV3010" i="9"/>
  <c r="BY3009" i="9"/>
  <c r="BX3009" i="9"/>
  <c r="BW3009" i="9"/>
  <c r="BV3009" i="9"/>
  <c r="BY3008" i="9"/>
  <c r="BX3008" i="9"/>
  <c r="BW3008" i="9"/>
  <c r="BV3008" i="9"/>
  <c r="BY3007" i="9"/>
  <c r="BX3007" i="9"/>
  <c r="BW3007" i="9"/>
  <c r="BV3007" i="9"/>
  <c r="BY3006" i="9"/>
  <c r="BX3006" i="9"/>
  <c r="BW3006" i="9"/>
  <c r="BV3006" i="9"/>
  <c r="BY3005" i="9"/>
  <c r="BX3005" i="9"/>
  <c r="BW3005" i="9"/>
  <c r="BV3005" i="9"/>
  <c r="BY3004" i="9"/>
  <c r="BX3004" i="9"/>
  <c r="BW3004" i="9"/>
  <c r="BV3004" i="9"/>
  <c r="BY3003" i="9"/>
  <c r="BX3003" i="9"/>
  <c r="BW3003" i="9"/>
  <c r="BV3003" i="9"/>
  <c r="BY3002" i="9"/>
  <c r="BX3002" i="9"/>
  <c r="BW3002" i="9"/>
  <c r="BV3002" i="9"/>
  <c r="BY3001" i="9"/>
  <c r="BX3001" i="9"/>
  <c r="BW3001" i="9"/>
  <c r="BV3001" i="9"/>
  <c r="BY3000" i="9"/>
  <c r="BX3000" i="9"/>
  <c r="BW3000" i="9"/>
  <c r="BV3000" i="9"/>
  <c r="BY2999" i="9"/>
  <c r="BX2999" i="9"/>
  <c r="BW2999" i="9"/>
  <c r="BV2999" i="9"/>
  <c r="BY2998" i="9"/>
  <c r="BX2998" i="9"/>
  <c r="BW2998" i="9"/>
  <c r="BV2998" i="9"/>
  <c r="BY2997" i="9"/>
  <c r="BX2997" i="9"/>
  <c r="BW2997" i="9"/>
  <c r="BV2997" i="9"/>
  <c r="BY2996" i="9"/>
  <c r="BX2996" i="9"/>
  <c r="BW2996" i="9"/>
  <c r="BV2996" i="9"/>
  <c r="BY2995" i="9"/>
  <c r="BX2995" i="9"/>
  <c r="BW2995" i="9"/>
  <c r="BV2995" i="9"/>
  <c r="BY2994" i="9"/>
  <c r="BX2994" i="9"/>
  <c r="BW2994" i="9"/>
  <c r="BV2994" i="9"/>
  <c r="BY2993" i="9"/>
  <c r="BX2993" i="9"/>
  <c r="BW2993" i="9"/>
  <c r="BV2993" i="9"/>
  <c r="BY2992" i="9"/>
  <c r="BX2992" i="9"/>
  <c r="BW2992" i="9"/>
  <c r="BV2992" i="9"/>
  <c r="BY2991" i="9"/>
  <c r="BX2991" i="9"/>
  <c r="BW2991" i="9"/>
  <c r="BV2991" i="9"/>
  <c r="BY2990" i="9"/>
  <c r="BX2990" i="9"/>
  <c r="BW2990" i="9"/>
  <c r="BV2990" i="9"/>
  <c r="BY2989" i="9"/>
  <c r="BX2989" i="9"/>
  <c r="BW2989" i="9"/>
  <c r="BV2989" i="9"/>
  <c r="BY2988" i="9"/>
  <c r="BX2988" i="9"/>
  <c r="BW2988" i="9"/>
  <c r="BV2988" i="9"/>
  <c r="BY2987" i="9"/>
  <c r="BX2987" i="9"/>
  <c r="BW2987" i="9"/>
  <c r="BV2987" i="9"/>
  <c r="BY2986" i="9"/>
  <c r="BX2986" i="9"/>
  <c r="BW2986" i="9"/>
  <c r="BV2986" i="9"/>
  <c r="BY2985" i="9"/>
  <c r="BX2985" i="9"/>
  <c r="BW2985" i="9"/>
  <c r="BV2985" i="9"/>
  <c r="BY2984" i="9"/>
  <c r="BX2984" i="9"/>
  <c r="BW2984" i="9"/>
  <c r="BV2984" i="9"/>
  <c r="BY2983" i="9"/>
  <c r="BX2983" i="9"/>
  <c r="BW2983" i="9"/>
  <c r="BV2983" i="9"/>
  <c r="BY2982" i="9"/>
  <c r="BX2982" i="9"/>
  <c r="BW2982" i="9"/>
  <c r="BV2982" i="9"/>
  <c r="BY2981" i="9"/>
  <c r="BX2981" i="9"/>
  <c r="BW2981" i="9"/>
  <c r="BV2981" i="9"/>
  <c r="BY2980" i="9"/>
  <c r="BX2980" i="9"/>
  <c r="BW2980" i="9"/>
  <c r="BV2980" i="9"/>
  <c r="BY2979" i="9"/>
  <c r="BX2979" i="9"/>
  <c r="BW2979" i="9"/>
  <c r="BV2979" i="9"/>
  <c r="BY2978" i="9"/>
  <c r="BX2978" i="9"/>
  <c r="BW2978" i="9"/>
  <c r="BV2978" i="9"/>
  <c r="BY2977" i="9"/>
  <c r="BX2977" i="9"/>
  <c r="BW2977" i="9"/>
  <c r="BV2977" i="9"/>
  <c r="BY2976" i="9"/>
  <c r="BX2976" i="9"/>
  <c r="BW2976" i="9"/>
  <c r="BV2976" i="9"/>
  <c r="BY2975" i="9"/>
  <c r="BX2975" i="9"/>
  <c r="BW2975" i="9"/>
  <c r="BV2975" i="9"/>
  <c r="BY2974" i="9"/>
  <c r="BX2974" i="9"/>
  <c r="BW2974" i="9"/>
  <c r="BV2974" i="9"/>
  <c r="BY2973" i="9"/>
  <c r="BX2973" i="9"/>
  <c r="BW2973" i="9"/>
  <c r="BV2973" i="9"/>
  <c r="BY2972" i="9"/>
  <c r="BX2972" i="9"/>
  <c r="BW2972" i="9"/>
  <c r="BV2972" i="9"/>
  <c r="BY2971" i="9"/>
  <c r="BX2971" i="9"/>
  <c r="BW2971" i="9"/>
  <c r="BV2971" i="9"/>
  <c r="BY2970" i="9"/>
  <c r="BX2970" i="9"/>
  <c r="BW2970" i="9"/>
  <c r="BV2970" i="9"/>
  <c r="BY2969" i="9"/>
  <c r="BX2969" i="9"/>
  <c r="BW2969" i="9"/>
  <c r="BV2969" i="9"/>
  <c r="BY2968" i="9"/>
  <c r="BX2968" i="9"/>
  <c r="BW2968" i="9"/>
  <c r="BV2968" i="9"/>
  <c r="BY2967" i="9"/>
  <c r="BX2967" i="9"/>
  <c r="BW2967" i="9"/>
  <c r="BV2967" i="9"/>
  <c r="BY2966" i="9"/>
  <c r="BX2966" i="9"/>
  <c r="BW2966" i="9"/>
  <c r="BV2966" i="9"/>
  <c r="BY2965" i="9"/>
  <c r="BX2965" i="9"/>
  <c r="BW2965" i="9"/>
  <c r="BV2965" i="9"/>
  <c r="BY2964" i="9"/>
  <c r="BX2964" i="9"/>
  <c r="BW2964" i="9"/>
  <c r="BV2964" i="9"/>
  <c r="BY2963" i="9"/>
  <c r="BX2963" i="9"/>
  <c r="BW2963" i="9"/>
  <c r="BV2963" i="9"/>
  <c r="BY2962" i="9"/>
  <c r="BX2962" i="9"/>
  <c r="BW2962" i="9"/>
  <c r="BV2962" i="9"/>
  <c r="BY2961" i="9"/>
  <c r="BX2961" i="9"/>
  <c r="BW2961" i="9"/>
  <c r="BV2961" i="9"/>
  <c r="BY2960" i="9"/>
  <c r="BX2960" i="9"/>
  <c r="BW2960" i="9"/>
  <c r="BV2960" i="9"/>
  <c r="BY2959" i="9"/>
  <c r="BX2959" i="9"/>
  <c r="BW2959" i="9"/>
  <c r="BV2959" i="9"/>
  <c r="BY2958" i="9"/>
  <c r="BX2958" i="9"/>
  <c r="BW2958" i="9"/>
  <c r="BV2958" i="9"/>
  <c r="BY2957" i="9"/>
  <c r="BX2957" i="9"/>
  <c r="BW2957" i="9"/>
  <c r="BV2957" i="9"/>
  <c r="BY2956" i="9"/>
  <c r="BX2956" i="9"/>
  <c r="BW2956" i="9"/>
  <c r="BV2956" i="9"/>
  <c r="BY2955" i="9"/>
  <c r="BX2955" i="9"/>
  <c r="BW2955" i="9"/>
  <c r="BV2955" i="9"/>
  <c r="BY2954" i="9"/>
  <c r="BX2954" i="9"/>
  <c r="BW2954" i="9"/>
  <c r="BV2954" i="9"/>
  <c r="BY2953" i="9"/>
  <c r="BX2953" i="9"/>
  <c r="BW2953" i="9"/>
  <c r="BV2953" i="9"/>
  <c r="BY2952" i="9"/>
  <c r="BX2952" i="9"/>
  <c r="BW2952" i="9"/>
  <c r="BV2952" i="9"/>
  <c r="BY2951" i="9"/>
  <c r="BX2951" i="9"/>
  <c r="BW2951" i="9"/>
  <c r="BV2951" i="9"/>
  <c r="BY2950" i="9"/>
  <c r="BX2950" i="9"/>
  <c r="BW2950" i="9"/>
  <c r="BV2950" i="9"/>
  <c r="BY2949" i="9"/>
  <c r="BX2949" i="9"/>
  <c r="BW2949" i="9"/>
  <c r="BV2949" i="9"/>
  <c r="BY2948" i="9"/>
  <c r="BX2948" i="9"/>
  <c r="BW2948" i="9"/>
  <c r="BV2948" i="9"/>
  <c r="BY2947" i="9"/>
  <c r="BX2947" i="9"/>
  <c r="BW2947" i="9"/>
  <c r="BV2947" i="9"/>
  <c r="BY2946" i="9"/>
  <c r="BX2946" i="9"/>
  <c r="BW2946" i="9"/>
  <c r="BV2946" i="9"/>
  <c r="BY2945" i="9"/>
  <c r="BX2945" i="9"/>
  <c r="BW2945" i="9"/>
  <c r="BV2945" i="9"/>
  <c r="BY2944" i="9"/>
  <c r="BX2944" i="9"/>
  <c r="BW2944" i="9"/>
  <c r="BV2944" i="9"/>
  <c r="BY2943" i="9"/>
  <c r="BX2943" i="9"/>
  <c r="BW2943" i="9"/>
  <c r="BV2943" i="9"/>
  <c r="BY2942" i="9"/>
  <c r="BX2942" i="9"/>
  <c r="BW2942" i="9"/>
  <c r="BV2942" i="9"/>
  <c r="BY2941" i="9"/>
  <c r="BX2941" i="9"/>
  <c r="BW2941" i="9"/>
  <c r="BV2941" i="9"/>
  <c r="BY2940" i="9"/>
  <c r="BX2940" i="9"/>
  <c r="BW2940" i="9"/>
  <c r="BV2940" i="9"/>
  <c r="BY2939" i="9"/>
  <c r="BX2939" i="9"/>
  <c r="BW2939" i="9"/>
  <c r="BV2939" i="9"/>
  <c r="BY2938" i="9"/>
  <c r="BX2938" i="9"/>
  <c r="BW2938" i="9"/>
  <c r="BV2938" i="9"/>
  <c r="BY2937" i="9"/>
  <c r="BX2937" i="9"/>
  <c r="BW2937" i="9"/>
  <c r="BV2937" i="9"/>
  <c r="BY2936" i="9"/>
  <c r="BX2936" i="9"/>
  <c r="BW2936" i="9"/>
  <c r="BV2936" i="9"/>
  <c r="BY2935" i="9"/>
  <c r="BX2935" i="9"/>
  <c r="BW2935" i="9"/>
  <c r="BV2935" i="9"/>
  <c r="BY2934" i="9"/>
  <c r="BX2934" i="9"/>
  <c r="BW2934" i="9"/>
  <c r="BV2934" i="9"/>
  <c r="BY2933" i="9"/>
  <c r="BX2933" i="9"/>
  <c r="BW2933" i="9"/>
  <c r="BV2933" i="9"/>
  <c r="BY2932" i="9"/>
  <c r="BX2932" i="9"/>
  <c r="BW2932" i="9"/>
  <c r="BV2932" i="9"/>
  <c r="BY2931" i="9"/>
  <c r="BX2931" i="9"/>
  <c r="BW2931" i="9"/>
  <c r="BV2931" i="9"/>
  <c r="BY2930" i="9"/>
  <c r="BX2930" i="9"/>
  <c r="BW2930" i="9"/>
  <c r="BV2930" i="9"/>
  <c r="BY2929" i="9"/>
  <c r="BX2929" i="9"/>
  <c r="BW2929" i="9"/>
  <c r="BV2929" i="9"/>
  <c r="BY2928" i="9"/>
  <c r="BX2928" i="9"/>
  <c r="BW2928" i="9"/>
  <c r="CA3044" i="11"/>
  <c r="BZ3044" i="11"/>
  <c r="BY3044" i="11"/>
  <c r="BX3044" i="11"/>
  <c r="CA3043" i="11"/>
  <c r="BZ3043" i="11"/>
  <c r="BY3043" i="11"/>
  <c r="BX3043" i="11"/>
  <c r="CA3042" i="11"/>
  <c r="BZ3042" i="11"/>
  <c r="BY3042" i="11"/>
  <c r="BX3042" i="11"/>
  <c r="CA3041" i="11"/>
  <c r="BZ3041" i="11"/>
  <c r="BY3041" i="11"/>
  <c r="BX3041" i="11"/>
  <c r="CA3040" i="11"/>
  <c r="BZ3040" i="11"/>
  <c r="BY3040" i="11"/>
  <c r="BX3040" i="11"/>
  <c r="CA3039" i="11"/>
  <c r="BZ3039" i="11"/>
  <c r="BY3039" i="11"/>
  <c r="BX3039" i="11"/>
  <c r="CA3038" i="11"/>
  <c r="BZ3038" i="11"/>
  <c r="BY3038" i="11"/>
  <c r="BX3038" i="11"/>
  <c r="CA3037" i="11"/>
  <c r="BZ3037" i="11"/>
  <c r="BY3037" i="11"/>
  <c r="BX3037" i="11"/>
  <c r="CA3036" i="11"/>
  <c r="BZ3036" i="11"/>
  <c r="BY3036" i="11"/>
  <c r="BX3036" i="11"/>
  <c r="CA3035" i="11"/>
  <c r="BZ3035" i="11"/>
  <c r="BY3035" i="11"/>
  <c r="BX3035" i="11"/>
  <c r="CA3034" i="11"/>
  <c r="BZ3034" i="11"/>
  <c r="BY3034" i="11"/>
  <c r="BX3034" i="11"/>
  <c r="CA3033" i="11"/>
  <c r="BZ3033" i="11"/>
  <c r="BY3033" i="11"/>
  <c r="BX3033" i="11"/>
  <c r="CA3032" i="11"/>
  <c r="BZ3032" i="11"/>
  <c r="BY3032" i="11"/>
  <c r="BX3032" i="11"/>
  <c r="CA3031" i="11"/>
  <c r="BZ3031" i="11"/>
  <c r="BY3031" i="11"/>
  <c r="BX3031" i="11"/>
  <c r="CA3030" i="11"/>
  <c r="BZ3030" i="11"/>
  <c r="BY3030" i="11"/>
  <c r="BX3030" i="11"/>
  <c r="CA3029" i="11"/>
  <c r="BZ3029" i="11"/>
  <c r="BY3029" i="11"/>
  <c r="BX3029" i="11"/>
  <c r="CA3028" i="11"/>
  <c r="BZ3028" i="11"/>
  <c r="BY3028" i="11"/>
  <c r="BX3028" i="11"/>
  <c r="CA3027" i="11"/>
  <c r="BZ3027" i="11"/>
  <c r="BY3027" i="11"/>
  <c r="BX3027" i="11"/>
  <c r="CA3026" i="11"/>
  <c r="BZ3026" i="11"/>
  <c r="BY3026" i="11"/>
  <c r="BX3026" i="11"/>
  <c r="CA3025" i="11"/>
  <c r="BZ3025" i="11"/>
  <c r="BY3025" i="11"/>
  <c r="BX3025" i="11"/>
  <c r="CA3024" i="11"/>
  <c r="BZ3024" i="11"/>
  <c r="BY3024" i="11"/>
  <c r="BX3024" i="11"/>
  <c r="CA3023" i="11"/>
  <c r="BZ3023" i="11"/>
  <c r="BY3023" i="11"/>
  <c r="BX3023" i="11"/>
  <c r="CA3022" i="11"/>
  <c r="BZ3022" i="11"/>
  <c r="BY3022" i="11"/>
  <c r="BX3022" i="11"/>
  <c r="CA3021" i="11"/>
  <c r="BZ3021" i="11"/>
  <c r="BY3021" i="11"/>
  <c r="BX3021" i="11"/>
  <c r="CA3020" i="11"/>
  <c r="BZ3020" i="11"/>
  <c r="BY3020" i="11"/>
  <c r="BX3020" i="11"/>
  <c r="CA3019" i="11"/>
  <c r="BZ3019" i="11"/>
  <c r="BY3019" i="11"/>
  <c r="BX3019" i="11"/>
  <c r="CA3018" i="11"/>
  <c r="BZ3018" i="11"/>
  <c r="BY3018" i="11"/>
  <c r="BX3018" i="11"/>
  <c r="CA3017" i="11"/>
  <c r="BZ3017" i="11"/>
  <c r="BY3017" i="11"/>
  <c r="BX3017" i="11"/>
  <c r="CA3016" i="11"/>
  <c r="BZ3016" i="11"/>
  <c r="BY3016" i="11"/>
  <c r="BX3016" i="11"/>
  <c r="CA3015" i="11"/>
  <c r="BZ3015" i="11"/>
  <c r="BY3015" i="11"/>
  <c r="BX3015" i="11"/>
  <c r="CA3014" i="11"/>
  <c r="BZ3014" i="11"/>
  <c r="BY3014" i="11"/>
  <c r="BX3014" i="11"/>
  <c r="CA3013" i="11"/>
  <c r="BZ3013" i="11"/>
  <c r="BY3013" i="11"/>
  <c r="BX3013" i="11"/>
  <c r="CA3012" i="11"/>
  <c r="BZ3012" i="11"/>
  <c r="BY3012" i="11"/>
  <c r="BX3012" i="11"/>
  <c r="CA3011" i="11"/>
  <c r="BZ3011" i="11"/>
  <c r="BY3011" i="11"/>
  <c r="BX3011" i="11"/>
  <c r="CA3010" i="11"/>
  <c r="BZ3010" i="11"/>
  <c r="BY3010" i="11"/>
  <c r="BX3010" i="11"/>
  <c r="CA3009" i="11"/>
  <c r="BZ3009" i="11"/>
  <c r="BY3009" i="11"/>
  <c r="BX3009" i="11"/>
  <c r="CA3008" i="11"/>
  <c r="BZ3008" i="11"/>
  <c r="BY3008" i="11"/>
  <c r="BX3008" i="11"/>
  <c r="CA3007" i="11"/>
  <c r="BZ3007" i="11"/>
  <c r="BY3007" i="11"/>
  <c r="BX3007" i="11"/>
  <c r="CA3006" i="11"/>
  <c r="BZ3006" i="11"/>
  <c r="BY3006" i="11"/>
  <c r="BX3006" i="11"/>
  <c r="CA3005" i="11"/>
  <c r="BZ3005" i="11"/>
  <c r="BY3005" i="11"/>
  <c r="BX3005" i="11"/>
  <c r="CA3004" i="11"/>
  <c r="BZ3004" i="11"/>
  <c r="BY3004" i="11"/>
  <c r="BX3004" i="11"/>
  <c r="CA3003" i="11"/>
  <c r="BZ3003" i="11"/>
  <c r="BY3003" i="11"/>
  <c r="BX3003" i="11"/>
  <c r="CA3002" i="11"/>
  <c r="BZ3002" i="11"/>
  <c r="BY3002" i="11"/>
  <c r="BX3002" i="11"/>
  <c r="CA3001" i="11"/>
  <c r="BZ3001" i="11"/>
  <c r="BY3001" i="11"/>
  <c r="BX3001" i="11"/>
  <c r="CA3000" i="11"/>
  <c r="BZ3000" i="11"/>
  <c r="BY3000" i="11"/>
  <c r="BX3000" i="11"/>
  <c r="CA2999" i="11"/>
  <c r="BZ2999" i="11"/>
  <c r="BY2999" i="11"/>
  <c r="BX2999" i="11"/>
  <c r="CA2998" i="11"/>
  <c r="BZ2998" i="11"/>
  <c r="BY2998" i="11"/>
  <c r="BX2998" i="11"/>
  <c r="CA2997" i="11"/>
  <c r="BZ2997" i="11"/>
  <c r="BY2997" i="11"/>
  <c r="BX2997" i="11"/>
  <c r="CA2996" i="11"/>
  <c r="BZ2996" i="11"/>
  <c r="BY2996" i="11"/>
  <c r="BX2996" i="11"/>
  <c r="CA2995" i="11"/>
  <c r="BZ2995" i="11"/>
  <c r="BY2995" i="11"/>
  <c r="BX2995" i="11"/>
  <c r="CA2994" i="11"/>
  <c r="BZ2994" i="11"/>
  <c r="BY2994" i="11"/>
  <c r="BX2994" i="11"/>
  <c r="CA2993" i="11"/>
  <c r="BZ2993" i="11"/>
  <c r="BY2993" i="11"/>
  <c r="BX2993" i="11"/>
  <c r="CA2992" i="11"/>
  <c r="BZ2992" i="11"/>
  <c r="BY2992" i="11"/>
  <c r="BX2992" i="11"/>
  <c r="CA2991" i="11"/>
  <c r="BZ2991" i="11"/>
  <c r="BY2991" i="11"/>
  <c r="BX2991" i="11"/>
  <c r="CA2990" i="11"/>
  <c r="BZ2990" i="11"/>
  <c r="BY2990" i="11"/>
  <c r="BX2990" i="11"/>
  <c r="CA2989" i="11"/>
  <c r="BZ2989" i="11"/>
  <c r="BY2989" i="11"/>
  <c r="BX2989" i="11"/>
  <c r="CA2988" i="11"/>
  <c r="BZ2988" i="11"/>
  <c r="BY2988" i="11"/>
  <c r="BX2988" i="11"/>
  <c r="CA2987" i="11"/>
  <c r="BZ2987" i="11"/>
  <c r="BY2987" i="11"/>
  <c r="BX2987" i="11"/>
  <c r="CA2986" i="11"/>
  <c r="BZ2986" i="11"/>
  <c r="BY2986" i="11"/>
  <c r="BX2986" i="11"/>
  <c r="CA2985" i="11"/>
  <c r="BZ2985" i="11"/>
  <c r="BY2985" i="11"/>
  <c r="BX2985" i="11"/>
  <c r="CA2984" i="11"/>
  <c r="BZ2984" i="11"/>
  <c r="BY2984" i="11"/>
  <c r="BX2984" i="11"/>
  <c r="CA2983" i="11"/>
  <c r="BZ2983" i="11"/>
  <c r="BY2983" i="11"/>
  <c r="BX2983" i="11"/>
  <c r="CA2982" i="11"/>
  <c r="BZ2982" i="11"/>
  <c r="BY2982" i="11"/>
  <c r="BX2982" i="11"/>
  <c r="CA2981" i="11"/>
  <c r="BZ2981" i="11"/>
  <c r="BY2981" i="11"/>
  <c r="BX2981" i="11"/>
  <c r="CA2980" i="11"/>
  <c r="BZ2980" i="11"/>
  <c r="BY2980" i="11"/>
  <c r="BX2980" i="11"/>
  <c r="CA2979" i="11"/>
  <c r="BZ2979" i="11"/>
  <c r="BY2979" i="11"/>
  <c r="BX2979" i="11"/>
  <c r="CA2978" i="11"/>
  <c r="BZ2978" i="11"/>
  <c r="BY2978" i="11"/>
  <c r="BX2978" i="11"/>
  <c r="CA2977" i="11"/>
  <c r="BZ2977" i="11"/>
  <c r="BY2977" i="11"/>
  <c r="BX2977" i="11"/>
  <c r="CA2976" i="11"/>
  <c r="BZ2976" i="11"/>
  <c r="BY2976" i="11"/>
  <c r="BX2976" i="11"/>
  <c r="CA2975" i="11"/>
  <c r="BZ2975" i="11"/>
  <c r="BY2975" i="11"/>
  <c r="BX2975" i="11"/>
  <c r="CA2974" i="11"/>
  <c r="BZ2974" i="11"/>
  <c r="BY2974" i="11"/>
  <c r="BX2974" i="11"/>
  <c r="CA2973" i="11"/>
  <c r="BZ2973" i="11"/>
  <c r="BY2973" i="11"/>
  <c r="BX2973" i="11"/>
  <c r="CA2972" i="11"/>
  <c r="BZ2972" i="11"/>
  <c r="BY2972" i="11"/>
  <c r="BX2972" i="11"/>
  <c r="CA2971" i="11"/>
  <c r="BZ2971" i="11"/>
  <c r="BY2971" i="11"/>
  <c r="BX2971" i="11"/>
  <c r="CA2970" i="11"/>
  <c r="BZ2970" i="11"/>
  <c r="BY2970" i="11"/>
  <c r="BX2970" i="11"/>
  <c r="CA2969" i="11"/>
  <c r="BZ2969" i="11"/>
  <c r="BY2969" i="11"/>
  <c r="BX2969" i="11"/>
  <c r="CA2968" i="11"/>
  <c r="BZ2968" i="11"/>
  <c r="BY2968" i="11"/>
  <c r="BX2968" i="11"/>
  <c r="CA2967" i="11"/>
  <c r="BZ2967" i="11"/>
  <c r="BY2967" i="11"/>
  <c r="BX2967" i="11"/>
  <c r="CA2966" i="11"/>
  <c r="BZ2966" i="11"/>
  <c r="BY2966" i="11"/>
  <c r="BX2966" i="11"/>
  <c r="CA2965" i="11"/>
  <c r="BZ2965" i="11"/>
  <c r="BY2965" i="11"/>
  <c r="BX2965" i="11"/>
  <c r="CA2964" i="11"/>
  <c r="BZ2964" i="11"/>
  <c r="BY2964" i="11"/>
  <c r="BX2964" i="11"/>
  <c r="CA2963" i="11"/>
  <c r="BZ2963" i="11"/>
  <c r="BY2963" i="11"/>
  <c r="BX2963" i="11"/>
  <c r="CA2962" i="11"/>
  <c r="BZ2962" i="11"/>
  <c r="BY2962" i="11"/>
  <c r="BX2962" i="11"/>
  <c r="CA2961" i="11"/>
  <c r="BZ2961" i="11"/>
  <c r="BY2961" i="11"/>
  <c r="BX2961" i="11"/>
  <c r="CA2960" i="11"/>
  <c r="BZ2960" i="11"/>
  <c r="BY2960" i="11"/>
  <c r="BX2960" i="11"/>
  <c r="CA2959" i="11"/>
  <c r="BZ2959" i="11"/>
  <c r="BY2959" i="11"/>
  <c r="BX2959" i="11"/>
  <c r="CA2958" i="11"/>
  <c r="BZ2958" i="11"/>
  <c r="BY2958" i="11"/>
  <c r="BX2958" i="11"/>
  <c r="CA2957" i="11"/>
  <c r="BZ2957" i="11"/>
  <c r="BY2957" i="11"/>
  <c r="BX2957" i="11"/>
  <c r="CA2956" i="11"/>
  <c r="BZ2956" i="11"/>
  <c r="BY2956" i="11"/>
  <c r="BX2956" i="11"/>
  <c r="CA2955" i="11"/>
  <c r="BZ2955" i="11"/>
  <c r="BY2955" i="11"/>
  <c r="BX2955" i="11"/>
  <c r="CA2954" i="11"/>
  <c r="BZ2954" i="11"/>
  <c r="BY2954" i="11"/>
  <c r="BX2954" i="11"/>
  <c r="CA2953" i="11"/>
  <c r="BZ2953" i="11"/>
  <c r="BY2953" i="11"/>
  <c r="BX2953" i="11"/>
  <c r="CA2952" i="11"/>
  <c r="BZ2952" i="11"/>
  <c r="BY2952" i="11"/>
  <c r="BX2952" i="11"/>
  <c r="CA2951" i="11"/>
  <c r="BZ2951" i="11"/>
  <c r="BY2951" i="11"/>
  <c r="BX2951" i="11"/>
  <c r="CA2950" i="11"/>
  <c r="BZ2950" i="11"/>
  <c r="BY2950" i="11"/>
  <c r="BX2950" i="11"/>
  <c r="CA2949" i="11"/>
  <c r="BZ2949" i="11"/>
  <c r="BY2949" i="11"/>
  <c r="BX2949" i="11"/>
  <c r="CA2948" i="11"/>
  <c r="BZ2948" i="11"/>
  <c r="BY2948" i="11"/>
  <c r="BX2948" i="11"/>
  <c r="CA2947" i="11"/>
  <c r="BZ2947" i="11"/>
  <c r="BY2947" i="11"/>
  <c r="BX2947" i="11"/>
  <c r="CA2946" i="11"/>
  <c r="BZ2946" i="11"/>
  <c r="BY2946" i="11"/>
  <c r="BX2946" i="11"/>
  <c r="CA2945" i="11"/>
  <c r="BZ2945" i="11"/>
  <c r="BY2945" i="11"/>
  <c r="BX2945" i="11"/>
  <c r="CA2944" i="11"/>
  <c r="BZ2944" i="11"/>
  <c r="BY2944" i="11"/>
  <c r="BX2944" i="11"/>
  <c r="CA2943" i="11"/>
  <c r="BZ2943" i="11"/>
  <c r="BY2943" i="11"/>
  <c r="BX2943" i="11"/>
  <c r="CA2942" i="11"/>
  <c r="BZ2942" i="11"/>
  <c r="BY2942" i="11"/>
  <c r="BX2942" i="11"/>
  <c r="CA2941" i="11"/>
  <c r="BZ2941" i="11"/>
  <c r="BY2941" i="11"/>
  <c r="BX2941" i="11"/>
  <c r="CA2940" i="11"/>
  <c r="BZ2940" i="11"/>
  <c r="BY2940" i="11"/>
  <c r="BX2940" i="11"/>
  <c r="CA2939" i="11"/>
  <c r="BZ2939" i="11"/>
  <c r="BY2939" i="11"/>
  <c r="BX2939" i="11"/>
  <c r="CA2938" i="11"/>
  <c r="BZ2938" i="11"/>
  <c r="BY2938" i="11"/>
  <c r="BX2938" i="11"/>
  <c r="CA2937" i="11"/>
  <c r="BZ2937" i="11"/>
  <c r="BY2937" i="11"/>
  <c r="BX2937" i="11"/>
  <c r="CA2936" i="11"/>
  <c r="BZ2936" i="11"/>
  <c r="BY2936" i="11"/>
  <c r="BX2936" i="11"/>
  <c r="CA2935" i="11"/>
  <c r="BZ2935" i="11"/>
  <c r="BY2935" i="11"/>
  <c r="BX2935" i="11"/>
  <c r="CA2934" i="11"/>
  <c r="BZ2934" i="11"/>
  <c r="BY2934" i="11"/>
  <c r="BX2934" i="11"/>
  <c r="CA2933" i="11"/>
  <c r="BZ2933" i="11"/>
  <c r="BY2933" i="11"/>
  <c r="BX2933" i="11"/>
  <c r="CA2932" i="11"/>
  <c r="BZ2932" i="11"/>
  <c r="BY2932" i="11"/>
  <c r="BX2932" i="11"/>
  <c r="CA2931" i="11"/>
  <c r="BZ2931" i="11"/>
  <c r="BY2931" i="11"/>
  <c r="BX2931" i="11"/>
  <c r="CA2930" i="11"/>
  <c r="BZ2930" i="11"/>
  <c r="BY2930" i="11"/>
  <c r="BX2930" i="11"/>
  <c r="CA2929" i="11"/>
  <c r="BZ2929" i="11"/>
  <c r="BY2929" i="11"/>
  <c r="BX2929" i="11"/>
  <c r="CA2928" i="11"/>
  <c r="BZ2928" i="11"/>
  <c r="BY2928" i="11"/>
  <c r="BX2928" i="11"/>
  <c r="CA2927" i="11"/>
  <c r="BZ2927" i="11"/>
  <c r="BY2927" i="11"/>
  <c r="BX2927" i="11"/>
  <c r="CA2926" i="11"/>
  <c r="BZ2926" i="11"/>
  <c r="BY2926" i="11"/>
  <c r="BX2926" i="11"/>
  <c r="CA2925" i="11"/>
  <c r="BZ2925" i="11"/>
  <c r="BY2925" i="11"/>
  <c r="BX2925" i="11"/>
  <c r="CA2924" i="11"/>
  <c r="BZ2924" i="11"/>
  <c r="BY2924" i="11"/>
  <c r="BY3056" i="15"/>
  <c r="BX3056" i="15"/>
  <c r="BW3056" i="15"/>
  <c r="BV3056" i="15"/>
  <c r="BY3055" i="15"/>
  <c r="BX3055" i="15"/>
  <c r="BW3055" i="15"/>
  <c r="BV3055" i="15"/>
  <c r="BY3054" i="15"/>
  <c r="BX3054" i="15"/>
  <c r="BW3054" i="15"/>
  <c r="BV3054" i="15"/>
  <c r="BY3053" i="15"/>
  <c r="BX3053" i="15"/>
  <c r="BW3053" i="15"/>
  <c r="BV3053" i="15"/>
  <c r="BY3052" i="15"/>
  <c r="BX3052" i="15"/>
  <c r="BW3052" i="15"/>
  <c r="BV3052" i="15"/>
  <c r="BY3051" i="15"/>
  <c r="BX3051" i="15"/>
  <c r="BW3051" i="15"/>
  <c r="BV3051" i="15"/>
  <c r="BY3050" i="15"/>
  <c r="BX3050" i="15"/>
  <c r="BW3050" i="15"/>
  <c r="BV3050" i="15"/>
  <c r="BY3049" i="15"/>
  <c r="BX3049" i="15"/>
  <c r="BW3049" i="15"/>
  <c r="BV3049" i="15"/>
  <c r="BY3048" i="15"/>
  <c r="BX3048" i="15"/>
  <c r="BW3048" i="15"/>
  <c r="BV3048" i="15"/>
  <c r="BY3047" i="15"/>
  <c r="BX3047" i="15"/>
  <c r="BW3047" i="15"/>
  <c r="BV3047" i="15"/>
  <c r="BY3046" i="15"/>
  <c r="BX3046" i="15"/>
  <c r="BW3046" i="15"/>
  <c r="BV3046" i="15"/>
  <c r="BY3045" i="15"/>
  <c r="BX3045" i="15"/>
  <c r="BW3045" i="15"/>
  <c r="BV3045" i="15"/>
  <c r="BY3044" i="15"/>
  <c r="BX3044" i="15"/>
  <c r="BW3044" i="15"/>
  <c r="BV3044" i="15"/>
  <c r="BY3043" i="15"/>
  <c r="BX3043" i="15"/>
  <c r="BW3043" i="15"/>
  <c r="BV3043" i="15"/>
  <c r="BY3042" i="15"/>
  <c r="BX3042" i="15"/>
  <c r="BW3042" i="15"/>
  <c r="BV3042" i="15"/>
  <c r="BY3041" i="15"/>
  <c r="BX3041" i="15"/>
  <c r="BW3041" i="15"/>
  <c r="BV3041" i="15"/>
  <c r="BY3040" i="15"/>
  <c r="BX3040" i="15"/>
  <c r="BW3040" i="15"/>
  <c r="BV3040" i="15"/>
  <c r="BY3039" i="15"/>
  <c r="BX3039" i="15"/>
  <c r="BW3039" i="15"/>
  <c r="BV3039" i="15"/>
  <c r="BY3038" i="15"/>
  <c r="BX3038" i="15"/>
  <c r="BW3038" i="15"/>
  <c r="BV3038" i="15"/>
  <c r="BY3037" i="15"/>
  <c r="BX3037" i="15"/>
  <c r="BW3037" i="15"/>
  <c r="BV3037" i="15"/>
  <c r="BY3036" i="15"/>
  <c r="BX3036" i="15"/>
  <c r="BW3036" i="15"/>
  <c r="BV3036" i="15"/>
  <c r="BY3035" i="15"/>
  <c r="BX3035" i="15"/>
  <c r="BW3035" i="15"/>
  <c r="BV3035" i="15"/>
  <c r="BY3034" i="15"/>
  <c r="BX3034" i="15"/>
  <c r="BW3034" i="15"/>
  <c r="BV3034" i="15"/>
  <c r="BY3033" i="15"/>
  <c r="BX3033" i="15"/>
  <c r="BW3033" i="15"/>
  <c r="BV3033" i="15"/>
  <c r="BY3032" i="15"/>
  <c r="BX3032" i="15"/>
  <c r="BW3032" i="15"/>
  <c r="BV3032" i="15"/>
  <c r="BY3031" i="15"/>
  <c r="BX3031" i="15"/>
  <c r="BW3031" i="15"/>
  <c r="BV3031" i="15"/>
  <c r="BY3030" i="15"/>
  <c r="BX3030" i="15"/>
  <c r="BW3030" i="15"/>
  <c r="BV3030" i="15"/>
  <c r="BY3029" i="15"/>
  <c r="BX3029" i="15"/>
  <c r="BW3029" i="15"/>
  <c r="BV3029" i="15"/>
  <c r="BY3028" i="15"/>
  <c r="BX3028" i="15"/>
  <c r="BW3028" i="15"/>
  <c r="BV3028" i="15"/>
  <c r="BY3027" i="15"/>
  <c r="BX3027" i="15"/>
  <c r="BW3027" i="15"/>
  <c r="BV3027" i="15"/>
  <c r="BY3026" i="15"/>
  <c r="BX3026" i="15"/>
  <c r="BW3026" i="15"/>
  <c r="BV3026" i="15"/>
  <c r="BY3025" i="15"/>
  <c r="BX3025" i="15"/>
  <c r="BW3025" i="15"/>
  <c r="BV3025" i="15"/>
  <c r="BY3024" i="15"/>
  <c r="BX3024" i="15"/>
  <c r="BW3024" i="15"/>
  <c r="BV3024" i="15"/>
  <c r="BY3023" i="15"/>
  <c r="BX3023" i="15"/>
  <c r="BW3023" i="15"/>
  <c r="BV3023" i="15"/>
  <c r="BY3022" i="15"/>
  <c r="BX3022" i="15"/>
  <c r="BW3022" i="15"/>
  <c r="BV3022" i="15"/>
  <c r="BY3021" i="15"/>
  <c r="BX3021" i="15"/>
  <c r="BW3021" i="15"/>
  <c r="BV3021" i="15"/>
  <c r="BY3020" i="15"/>
  <c r="BX3020" i="15"/>
  <c r="BW3020" i="15"/>
  <c r="BV3020" i="15"/>
  <c r="BY3019" i="15"/>
  <c r="BX3019" i="15"/>
  <c r="BW3019" i="15"/>
  <c r="BV3019" i="15"/>
  <c r="BY3018" i="15"/>
  <c r="BX3018" i="15"/>
  <c r="BW3018" i="15"/>
  <c r="BV3018" i="15"/>
  <c r="BY3017" i="15"/>
  <c r="BX3017" i="15"/>
  <c r="BW3017" i="15"/>
  <c r="BV3017" i="15"/>
  <c r="BY3016" i="15"/>
  <c r="BX3016" i="15"/>
  <c r="BW3016" i="15"/>
  <c r="BV3016" i="15"/>
  <c r="BY3015" i="15"/>
  <c r="BX3015" i="15"/>
  <c r="BW3015" i="15"/>
  <c r="BV3015" i="15"/>
  <c r="BY3014" i="15"/>
  <c r="BX3014" i="15"/>
  <c r="BW3014" i="15"/>
  <c r="BV3014" i="15"/>
  <c r="BY3013" i="15"/>
  <c r="BX3013" i="15"/>
  <c r="BW3013" i="15"/>
  <c r="BV3013" i="15"/>
  <c r="BY3012" i="15"/>
  <c r="BX3012" i="15"/>
  <c r="BW3012" i="15"/>
  <c r="BV3012" i="15"/>
  <c r="BY3011" i="15"/>
  <c r="BX3011" i="15"/>
  <c r="BW3011" i="15"/>
  <c r="BV3011" i="15"/>
  <c r="BY3010" i="15"/>
  <c r="BX3010" i="15"/>
  <c r="BW3010" i="15"/>
  <c r="BV3010" i="15"/>
  <c r="BY3009" i="15"/>
  <c r="BX3009" i="15"/>
  <c r="BW3009" i="15"/>
  <c r="BV3009" i="15"/>
  <c r="BY3008" i="15"/>
  <c r="BX3008" i="15"/>
  <c r="BW3008" i="15"/>
  <c r="BV3008" i="15"/>
  <c r="BY3007" i="15"/>
  <c r="BX3007" i="15"/>
  <c r="BW3007" i="15"/>
  <c r="BV3007" i="15"/>
  <c r="BY3006" i="15"/>
  <c r="BX3006" i="15"/>
  <c r="BW3006" i="15"/>
  <c r="BV3006" i="15"/>
  <c r="BY3005" i="15"/>
  <c r="BX3005" i="15"/>
  <c r="BW3005" i="15"/>
  <c r="BV3005" i="15"/>
  <c r="BY3004" i="15"/>
  <c r="BX3004" i="15"/>
  <c r="BW3004" i="15"/>
  <c r="BV3004" i="15"/>
  <c r="BY3003" i="15"/>
  <c r="BX3003" i="15"/>
  <c r="BW3003" i="15"/>
  <c r="BV3003" i="15"/>
  <c r="BY3002" i="15"/>
  <c r="BX3002" i="15"/>
  <c r="BW3002" i="15"/>
  <c r="BV3002" i="15"/>
  <c r="BY3001" i="15"/>
  <c r="BX3001" i="15"/>
  <c r="BW3001" i="15"/>
  <c r="BV3001" i="15"/>
  <c r="BY3000" i="15"/>
  <c r="BX3000" i="15"/>
  <c r="BW3000" i="15"/>
  <c r="BV3000" i="15"/>
  <c r="BY2999" i="15"/>
  <c r="BX2999" i="15"/>
  <c r="BW2999" i="15"/>
  <c r="BV2999" i="15"/>
  <c r="BY2998" i="15"/>
  <c r="BX2998" i="15"/>
  <c r="BW2998" i="15"/>
  <c r="BV2998" i="15"/>
  <c r="BY2997" i="15"/>
  <c r="BX2997" i="15"/>
  <c r="BW2997" i="15"/>
  <c r="BV2997" i="15"/>
  <c r="BY2996" i="15"/>
  <c r="BX2996" i="15"/>
  <c r="BW2996" i="15"/>
  <c r="BV2996" i="15"/>
  <c r="BY2995" i="15"/>
  <c r="BX2995" i="15"/>
  <c r="BW2995" i="15"/>
  <c r="BV2995" i="15"/>
  <c r="BY2994" i="15"/>
  <c r="BX2994" i="15"/>
  <c r="BW2994" i="15"/>
  <c r="BV2994" i="15"/>
  <c r="BY2993" i="15"/>
  <c r="BX2993" i="15"/>
  <c r="BW2993" i="15"/>
  <c r="BV2993" i="15"/>
  <c r="BY2992" i="15"/>
  <c r="BX2992" i="15"/>
  <c r="BW2992" i="15"/>
  <c r="BV2992" i="15"/>
  <c r="BY2991" i="15"/>
  <c r="BX2991" i="15"/>
  <c r="BW2991" i="15"/>
  <c r="BV2991" i="15"/>
  <c r="BY2990" i="15"/>
  <c r="BX2990" i="15"/>
  <c r="BW2990" i="15"/>
  <c r="BV2990" i="15"/>
  <c r="BY2989" i="15"/>
  <c r="BX2989" i="15"/>
  <c r="BW2989" i="15"/>
  <c r="BV2989" i="15"/>
  <c r="BY2988" i="15"/>
  <c r="BX2988" i="15"/>
  <c r="BW2988" i="15"/>
  <c r="BV2988" i="15"/>
  <c r="BY2987" i="15"/>
  <c r="BX2987" i="15"/>
  <c r="BW2987" i="15"/>
  <c r="BV2987" i="15"/>
  <c r="BY2986" i="15"/>
  <c r="BX2986" i="15"/>
  <c r="BW2986" i="15"/>
  <c r="BV2986" i="15"/>
  <c r="BY2985" i="15"/>
  <c r="BX2985" i="15"/>
  <c r="BW2985" i="15"/>
  <c r="BV2985" i="15"/>
  <c r="BY2984" i="15"/>
  <c r="BX2984" i="15"/>
  <c r="BW2984" i="15"/>
  <c r="BV2984" i="15"/>
  <c r="BY2983" i="15"/>
  <c r="BX2983" i="15"/>
  <c r="BW2983" i="15"/>
  <c r="BV2983" i="15"/>
  <c r="BY2982" i="15"/>
  <c r="BX2982" i="15"/>
  <c r="BW2982" i="15"/>
  <c r="BV2982" i="15"/>
  <c r="BY2981" i="15"/>
  <c r="BX2981" i="15"/>
  <c r="BW2981" i="15"/>
  <c r="BV2981" i="15"/>
  <c r="BY2980" i="15"/>
  <c r="BX2980" i="15"/>
  <c r="BW2980" i="15"/>
  <c r="BV2980" i="15"/>
  <c r="BY2979" i="15"/>
  <c r="BX2979" i="15"/>
  <c r="BW2979" i="15"/>
  <c r="BV2979" i="15"/>
  <c r="BY2978" i="15"/>
  <c r="BX2978" i="15"/>
  <c r="BW2978" i="15"/>
  <c r="BV2978" i="15"/>
  <c r="BY2977" i="15"/>
  <c r="BX2977" i="15"/>
  <c r="BW2977" i="15"/>
  <c r="BV2977" i="15"/>
  <c r="BY2976" i="15"/>
  <c r="BX2976" i="15"/>
  <c r="BW2976" i="15"/>
  <c r="BV2976" i="15"/>
  <c r="BY2975" i="15"/>
  <c r="BX2975" i="15"/>
  <c r="BW2975" i="15"/>
  <c r="BV2975" i="15"/>
  <c r="BY2974" i="15"/>
  <c r="BX2974" i="15"/>
  <c r="BW2974" i="15"/>
  <c r="BV2974" i="15"/>
  <c r="BY2973" i="15"/>
  <c r="BX2973" i="15"/>
  <c r="BW2973" i="15"/>
  <c r="BV2973" i="15"/>
  <c r="BY2972" i="15"/>
  <c r="BX2972" i="15"/>
  <c r="BW2972" i="15"/>
  <c r="BV2972" i="15"/>
  <c r="BY2971" i="15"/>
  <c r="BX2971" i="15"/>
  <c r="BW2971" i="15"/>
  <c r="BV2971" i="15"/>
  <c r="BY2970" i="15"/>
  <c r="BX2970" i="15"/>
  <c r="BW2970" i="15"/>
  <c r="BV2970" i="15"/>
  <c r="BY2969" i="15"/>
  <c r="BX2969" i="15"/>
  <c r="BW2969" i="15"/>
  <c r="BV2969" i="15"/>
  <c r="BY2968" i="15"/>
  <c r="BX2968" i="15"/>
  <c r="BW2968" i="15"/>
  <c r="BV2968" i="15"/>
  <c r="BY2967" i="15"/>
  <c r="BX2967" i="15"/>
  <c r="BW2967" i="15"/>
  <c r="BV2967" i="15"/>
  <c r="BY2966" i="15"/>
  <c r="BX2966" i="15"/>
  <c r="BW2966" i="15"/>
  <c r="BV2966" i="15"/>
  <c r="BY2965" i="15"/>
  <c r="BX2965" i="15"/>
  <c r="BW2965" i="15"/>
  <c r="BV2965" i="15"/>
  <c r="BY2964" i="15"/>
  <c r="BX2964" i="15"/>
  <c r="BW2964" i="15"/>
  <c r="BV2964" i="15"/>
  <c r="BY2963" i="15"/>
  <c r="BX2963" i="15"/>
  <c r="BW2963" i="15"/>
  <c r="BV2963" i="15"/>
  <c r="BY2962" i="15"/>
  <c r="BX2962" i="15"/>
  <c r="BW2962" i="15"/>
  <c r="BV2962" i="15"/>
  <c r="BY2961" i="15"/>
  <c r="BX2961" i="15"/>
  <c r="BW2961" i="15"/>
  <c r="BV2961" i="15"/>
  <c r="BY2960" i="15"/>
  <c r="BX2960" i="15"/>
  <c r="BW2960" i="15"/>
  <c r="BV2960" i="15"/>
  <c r="BY2959" i="15"/>
  <c r="BX2959" i="15"/>
  <c r="BW2959" i="15"/>
  <c r="BV2959" i="15"/>
  <c r="BY2958" i="15"/>
  <c r="BX2958" i="15"/>
  <c r="BW2958" i="15"/>
  <c r="BV2958" i="15"/>
  <c r="BY2957" i="15"/>
  <c r="BX2957" i="15"/>
  <c r="BW2957" i="15"/>
  <c r="BV2957" i="15"/>
  <c r="BY2956" i="15"/>
  <c r="BX2956" i="15"/>
  <c r="BW2956" i="15"/>
  <c r="BV2956" i="15"/>
  <c r="BY2955" i="15"/>
  <c r="BX2955" i="15"/>
  <c r="BW2955" i="15"/>
  <c r="BV2955" i="15"/>
  <c r="BY2954" i="15"/>
  <c r="BX2954" i="15"/>
  <c r="BW2954" i="15"/>
  <c r="BV2954" i="15"/>
  <c r="BY2953" i="15"/>
  <c r="BX2953" i="15"/>
  <c r="BW2953" i="15"/>
  <c r="BV2953" i="15"/>
  <c r="BY2952" i="15"/>
  <c r="BX2952" i="15"/>
  <c r="BW2952" i="15"/>
  <c r="BV2952" i="15"/>
  <c r="BY2951" i="15"/>
  <c r="BX2951" i="15"/>
  <c r="BW2951" i="15"/>
  <c r="BV2951" i="15"/>
  <c r="BY2950" i="15"/>
  <c r="BX2950" i="15"/>
  <c r="BW2950" i="15"/>
  <c r="BV2950" i="15"/>
  <c r="BY2949" i="15"/>
  <c r="BX2949" i="15"/>
  <c r="BW2949" i="15"/>
  <c r="BV2949" i="15"/>
  <c r="BY2948" i="15"/>
  <c r="BX2948" i="15"/>
  <c r="BW2948" i="15"/>
  <c r="BV2948" i="15"/>
  <c r="BY2947" i="15"/>
  <c r="BX2947" i="15"/>
  <c r="BW2947" i="15"/>
  <c r="BV2947" i="15"/>
  <c r="BY2946" i="15"/>
  <c r="BX2946" i="15"/>
  <c r="BW2946" i="15"/>
  <c r="BV2946" i="15"/>
  <c r="BY2945" i="15"/>
  <c r="BX2945" i="15"/>
  <c r="BW2945" i="15"/>
  <c r="BV2945" i="15"/>
  <c r="BY2944" i="15"/>
  <c r="BX2944" i="15"/>
  <c r="BW2944" i="15"/>
  <c r="BV2944" i="15"/>
  <c r="BY2943" i="15"/>
  <c r="BX2943" i="15"/>
  <c r="BW2943" i="15"/>
  <c r="BV2943" i="15"/>
  <c r="BY2942" i="15"/>
  <c r="BX2942" i="15"/>
  <c r="BW2942" i="15"/>
  <c r="BV2942" i="15"/>
  <c r="BY2941" i="15"/>
  <c r="BX2941" i="15"/>
  <c r="BW2941" i="15"/>
  <c r="BV2941" i="15"/>
  <c r="BY2940" i="15"/>
  <c r="BX2940" i="15"/>
  <c r="BW2940" i="15"/>
  <c r="BV2940" i="15"/>
  <c r="BY2939" i="15"/>
  <c r="BX2939" i="15"/>
  <c r="BW2939" i="15"/>
  <c r="BV2939" i="15"/>
  <c r="BY2938" i="15"/>
  <c r="BX2938" i="15"/>
  <c r="BW2938" i="15"/>
  <c r="BV2938" i="15"/>
  <c r="BY2937" i="15"/>
  <c r="BX2937" i="15"/>
  <c r="BW2937" i="15"/>
  <c r="BV2937" i="15"/>
  <c r="BY2936" i="15"/>
  <c r="BX2936" i="15"/>
  <c r="BW2936" i="15"/>
  <c r="BY3002" i="16"/>
  <c r="BX3002" i="16"/>
  <c r="BW3002" i="16"/>
  <c r="BV3002" i="16"/>
  <c r="BY3001" i="16"/>
  <c r="BX3001" i="16"/>
  <c r="BW3001" i="16"/>
  <c r="BV3001" i="16"/>
  <c r="BY3000" i="16"/>
  <c r="BX3000" i="16"/>
  <c r="BW3000" i="16"/>
  <c r="BV3000" i="16"/>
  <c r="BY2999" i="16"/>
  <c r="BX2999" i="16"/>
  <c r="BW2999" i="16"/>
  <c r="BV2999" i="16"/>
  <c r="BY2998" i="16"/>
  <c r="BX2998" i="16"/>
  <c r="BW2998" i="16"/>
  <c r="BV2998" i="16"/>
  <c r="BY2997" i="16"/>
  <c r="BX2997" i="16"/>
  <c r="BW2997" i="16"/>
  <c r="BV2997" i="16"/>
  <c r="BY2996" i="16"/>
  <c r="BX2996" i="16"/>
  <c r="BW2996" i="16"/>
  <c r="BV2996" i="16"/>
  <c r="BY2995" i="16"/>
  <c r="BX2995" i="16"/>
  <c r="BW2995" i="16"/>
  <c r="BV2995" i="16"/>
  <c r="BY2994" i="16"/>
  <c r="BX2994" i="16"/>
  <c r="BW2994" i="16"/>
  <c r="BV2994" i="16"/>
  <c r="BY2993" i="16"/>
  <c r="BX2993" i="16"/>
  <c r="BW2993" i="16"/>
  <c r="BV2993" i="16"/>
  <c r="BY2992" i="16"/>
  <c r="BX2992" i="16"/>
  <c r="BW2992" i="16"/>
  <c r="BV2992" i="16"/>
  <c r="BY2991" i="16"/>
  <c r="BX2991" i="16"/>
  <c r="BW2991" i="16"/>
  <c r="BV2991" i="16"/>
  <c r="BY2990" i="16"/>
  <c r="BX2990" i="16"/>
  <c r="BW2990" i="16"/>
  <c r="BV2990" i="16"/>
  <c r="BY2989" i="16"/>
  <c r="BX2989" i="16"/>
  <c r="BW2989" i="16"/>
  <c r="BV2989" i="16"/>
  <c r="BY2988" i="16"/>
  <c r="BX2988" i="16"/>
  <c r="BW2988" i="16"/>
  <c r="BV2988" i="16"/>
  <c r="BY2987" i="16"/>
  <c r="BX2987" i="16"/>
  <c r="BW2987" i="16"/>
  <c r="BV2987" i="16"/>
  <c r="BY2986" i="16"/>
  <c r="BX2986" i="16"/>
  <c r="BW2986" i="16"/>
  <c r="BV2986" i="16"/>
  <c r="BY2985" i="16"/>
  <c r="BX2985" i="16"/>
  <c r="BW2985" i="16"/>
  <c r="BV2985" i="16"/>
  <c r="BY2984" i="16"/>
  <c r="BX2984" i="16"/>
  <c r="BW2984" i="16"/>
  <c r="BV2984" i="16"/>
  <c r="BY2983" i="16"/>
  <c r="BX2983" i="16"/>
  <c r="BW2983" i="16"/>
  <c r="BV2983" i="16"/>
  <c r="BY2982" i="16"/>
  <c r="BX2982" i="16"/>
  <c r="BW2982" i="16"/>
  <c r="BV2982" i="16"/>
  <c r="BY2981" i="16"/>
  <c r="BX2981" i="16"/>
  <c r="BW2981" i="16"/>
  <c r="BV2981" i="16"/>
  <c r="BY2980" i="16"/>
  <c r="BX2980" i="16"/>
  <c r="BW2980" i="16"/>
  <c r="BV2980" i="16"/>
  <c r="BY2979" i="16"/>
  <c r="BX2979" i="16"/>
  <c r="BW2979" i="16"/>
  <c r="BV2979" i="16"/>
  <c r="BY2978" i="16"/>
  <c r="BX2978" i="16"/>
  <c r="BW2978" i="16"/>
  <c r="BV2978" i="16"/>
  <c r="BY2977" i="16"/>
  <c r="BX2977" i="16"/>
  <c r="BW2977" i="16"/>
  <c r="BV2977" i="16"/>
  <c r="BY2976" i="16"/>
  <c r="BX2976" i="16"/>
  <c r="BW2976" i="16"/>
  <c r="BV2976" i="16"/>
  <c r="BY2975" i="16"/>
  <c r="BX2975" i="16"/>
  <c r="BW2975" i="16"/>
  <c r="BV2975" i="16"/>
  <c r="BY2974" i="16"/>
  <c r="BX2974" i="16"/>
  <c r="BW2974" i="16"/>
  <c r="BV2974" i="16"/>
  <c r="BY2973" i="16"/>
  <c r="BX2973" i="16"/>
  <c r="BW2973" i="16"/>
  <c r="BV2973" i="16"/>
  <c r="BY2972" i="16"/>
  <c r="BX2972" i="16"/>
  <c r="BW2972" i="16"/>
  <c r="BV2972" i="16"/>
  <c r="BY2971" i="16"/>
  <c r="BX2971" i="16"/>
  <c r="BW2971" i="16"/>
  <c r="BV2971" i="16"/>
  <c r="BY2970" i="16"/>
  <c r="BX2970" i="16"/>
  <c r="BW2970" i="16"/>
  <c r="BV2970" i="16"/>
  <c r="BY2969" i="16"/>
  <c r="BX2969" i="16"/>
  <c r="BW2969" i="16"/>
  <c r="BV2969" i="16"/>
  <c r="BY2968" i="16"/>
  <c r="BX2968" i="16"/>
  <c r="BW2968" i="16"/>
  <c r="BV2968" i="16"/>
  <c r="BY2967" i="16"/>
  <c r="BX2967" i="16"/>
  <c r="BW2967" i="16"/>
  <c r="BV2967" i="16"/>
  <c r="BY2966" i="16"/>
  <c r="BX2966" i="16"/>
  <c r="BW2966" i="16"/>
  <c r="BV2966" i="16"/>
  <c r="BY2965" i="16"/>
  <c r="BX2965" i="16"/>
  <c r="BW2965" i="16"/>
  <c r="BV2965" i="16"/>
  <c r="BY2964" i="16"/>
  <c r="BX2964" i="16"/>
  <c r="BW2964" i="16"/>
  <c r="BV2964" i="16"/>
  <c r="BY2963" i="16"/>
  <c r="BX2963" i="16"/>
  <c r="BW2963" i="16"/>
  <c r="BV2963" i="16"/>
  <c r="BY2962" i="16"/>
  <c r="BX2962" i="16"/>
  <c r="BW2962" i="16"/>
  <c r="BV2962" i="16"/>
  <c r="BY2961" i="16"/>
  <c r="BX2961" i="16"/>
  <c r="BW2961" i="16"/>
  <c r="BV2961" i="16"/>
  <c r="BY2960" i="16"/>
  <c r="BX2960" i="16"/>
  <c r="BW2960" i="16"/>
  <c r="BV2960" i="16"/>
  <c r="BY2959" i="16"/>
  <c r="BX2959" i="16"/>
  <c r="BW2959" i="16"/>
  <c r="BV2959" i="16"/>
  <c r="BY2958" i="16"/>
  <c r="BX2958" i="16"/>
  <c r="BW2958" i="16"/>
  <c r="BV2958" i="16"/>
  <c r="BY2957" i="16"/>
  <c r="BX2957" i="16"/>
  <c r="BW2957" i="16"/>
  <c r="BV2957" i="16"/>
  <c r="BY2956" i="16"/>
  <c r="BX2956" i="16"/>
  <c r="BW2956" i="16"/>
  <c r="BV2956" i="16"/>
  <c r="BY2955" i="16"/>
  <c r="BX2955" i="16"/>
  <c r="BW2955" i="16"/>
  <c r="BV2955" i="16"/>
  <c r="BY2954" i="16"/>
  <c r="BX2954" i="16"/>
  <c r="BW2954" i="16"/>
  <c r="BV2954" i="16"/>
  <c r="BY2953" i="16"/>
  <c r="BX2953" i="16"/>
  <c r="BW2953" i="16"/>
  <c r="BV2953" i="16"/>
  <c r="BY2952" i="16"/>
  <c r="BX2952" i="16"/>
  <c r="BW2952" i="16"/>
  <c r="BV2952" i="16"/>
  <c r="BY2951" i="16"/>
  <c r="BX2951" i="16"/>
  <c r="BW2951" i="16"/>
  <c r="BV2951" i="16"/>
  <c r="BY2950" i="16"/>
  <c r="BX2950" i="16"/>
  <c r="BW2950" i="16"/>
  <c r="BV2950" i="16"/>
  <c r="BY2949" i="16"/>
  <c r="BX2949" i="16"/>
  <c r="BW2949" i="16"/>
  <c r="BV2949" i="16"/>
  <c r="BY2948" i="16"/>
  <c r="BX2948" i="16"/>
  <c r="BW2948" i="16"/>
  <c r="BV2948" i="16"/>
  <c r="BY2947" i="16"/>
  <c r="BX2947" i="16"/>
  <c r="BW2947" i="16"/>
  <c r="BV2947" i="16"/>
  <c r="BY2946" i="16"/>
  <c r="BX2946" i="16"/>
  <c r="BW2946" i="16"/>
  <c r="BV2946" i="16"/>
  <c r="BY2945" i="16"/>
  <c r="BX2945" i="16"/>
  <c r="BW2945" i="16"/>
  <c r="BV2945" i="16"/>
  <c r="BY2944" i="16"/>
  <c r="BX2944" i="16"/>
  <c r="BW2944" i="16"/>
  <c r="BV2944" i="16"/>
  <c r="BY2943" i="16"/>
  <c r="BX2943" i="16"/>
  <c r="BW2943" i="16"/>
  <c r="BV2943" i="16"/>
  <c r="BY2942" i="16"/>
  <c r="BX2942" i="16"/>
  <c r="BW2942" i="16"/>
  <c r="BV2942" i="16"/>
  <c r="BY2941" i="16"/>
  <c r="BX2941" i="16"/>
  <c r="BW2941" i="16"/>
  <c r="BV2941" i="16"/>
  <c r="BY2940" i="16"/>
  <c r="BX2940" i="16"/>
  <c r="BW2940" i="16"/>
  <c r="BV2940" i="16"/>
  <c r="BY2939" i="16"/>
  <c r="BX2939" i="16"/>
  <c r="BW2939" i="16"/>
  <c r="BV2939" i="16"/>
  <c r="BY2938" i="16"/>
  <c r="BX2938" i="16"/>
  <c r="BW2938" i="16"/>
  <c r="BV2938" i="16"/>
  <c r="BY2937" i="16"/>
  <c r="BX2937" i="16"/>
  <c r="BW2937" i="16"/>
  <c r="BV2937" i="16"/>
  <c r="BY2936" i="16"/>
  <c r="BX2936" i="16"/>
  <c r="BW2936" i="16"/>
  <c r="BV2936" i="16"/>
  <c r="BY2935" i="16"/>
  <c r="BX2935" i="16"/>
  <c r="BW2935" i="16"/>
  <c r="BV2935" i="16"/>
  <c r="BY2934" i="16"/>
  <c r="BX2934" i="16"/>
  <c r="BW2934" i="16"/>
  <c r="BV2934" i="16"/>
  <c r="BY2933" i="16"/>
  <c r="BX2933" i="16"/>
  <c r="BW2933" i="16"/>
  <c r="BV2933" i="16"/>
  <c r="BY2932" i="16"/>
  <c r="BX2932" i="16"/>
  <c r="BW2932" i="16"/>
  <c r="BV2932" i="16"/>
  <c r="BY2931" i="16"/>
  <c r="BX2931" i="16"/>
  <c r="BW2931" i="16"/>
  <c r="BV2931" i="16"/>
  <c r="BY2930" i="16"/>
  <c r="BX2930" i="16"/>
  <c r="BW2930" i="16"/>
  <c r="BV2930" i="16"/>
  <c r="BY2929" i="16"/>
  <c r="BX2929" i="16"/>
  <c r="BW2929" i="16"/>
  <c r="BV2929" i="16"/>
  <c r="BY2928" i="16"/>
  <c r="BX2928" i="16"/>
  <c r="BW2928" i="16"/>
  <c r="BV2928" i="16"/>
  <c r="BY2927" i="16"/>
  <c r="BX2927" i="16"/>
  <c r="BW2927" i="16"/>
  <c r="BV2927" i="16"/>
  <c r="BY2926" i="16"/>
  <c r="BX2926" i="16"/>
  <c r="BW2926" i="16"/>
  <c r="BV2926" i="16"/>
  <c r="BY2925" i="16"/>
  <c r="BX2925" i="16"/>
  <c r="BW2925" i="16"/>
  <c r="BV2925" i="16"/>
  <c r="BY2924" i="16"/>
  <c r="BX2924" i="16"/>
  <c r="BW2924" i="16"/>
  <c r="BV2924" i="16"/>
  <c r="BY2923" i="16"/>
  <c r="BX2923" i="16"/>
  <c r="BW2923" i="16"/>
  <c r="BV2923" i="16"/>
  <c r="BY2922" i="16"/>
  <c r="BX2922" i="16"/>
  <c r="BW2922" i="16"/>
  <c r="BV2922" i="16"/>
  <c r="BY2921" i="16"/>
  <c r="BX2921" i="16"/>
  <c r="BW2921" i="16"/>
  <c r="BV2921" i="16"/>
  <c r="BY2920" i="16"/>
  <c r="BX2920" i="16"/>
  <c r="BW2920" i="16"/>
  <c r="BV2920" i="16"/>
  <c r="BY2919" i="16"/>
  <c r="BX2919" i="16"/>
  <c r="BW2919" i="16"/>
  <c r="BV2919" i="16"/>
  <c r="BY2918" i="16"/>
  <c r="BX2918" i="16"/>
  <c r="BW2918" i="16"/>
  <c r="BV2918" i="16"/>
  <c r="BY2917" i="16"/>
  <c r="BX2917" i="16"/>
  <c r="BW2917" i="16"/>
  <c r="BV2917" i="16"/>
  <c r="BY2916" i="16"/>
  <c r="BX2916" i="16"/>
  <c r="BW2916" i="16"/>
  <c r="BV2916" i="16"/>
  <c r="BY2915" i="16"/>
  <c r="BX2915" i="16"/>
  <c r="BW2915" i="16"/>
  <c r="BV2915" i="16"/>
  <c r="BY2914" i="16"/>
  <c r="BX2914" i="16"/>
  <c r="BW2914" i="16"/>
  <c r="BV2914" i="16"/>
  <c r="BY2913" i="16"/>
  <c r="BX2913" i="16"/>
  <c r="BW2913" i="16"/>
  <c r="BV2913" i="16"/>
  <c r="BY2912" i="16"/>
  <c r="BX2912" i="16"/>
  <c r="BW2912" i="16"/>
  <c r="BV2912" i="16"/>
  <c r="BY2911" i="16"/>
  <c r="BX2911" i="16"/>
  <c r="BW2911" i="16"/>
  <c r="BV2911" i="16"/>
  <c r="BY2910" i="16"/>
  <c r="BX2910" i="16"/>
  <c r="BW2910" i="16"/>
  <c r="BV2910" i="16"/>
  <c r="BY2909" i="16"/>
  <c r="BX2909" i="16"/>
  <c r="BW2909" i="16"/>
  <c r="BV2909" i="16"/>
  <c r="BY2908" i="16"/>
  <c r="BX2908" i="16"/>
  <c r="BW2908" i="16"/>
  <c r="BV2908" i="16"/>
  <c r="BY2907" i="16"/>
  <c r="BX2907" i="16"/>
  <c r="BW2907" i="16"/>
  <c r="BV2907" i="16"/>
  <c r="BY2906" i="16"/>
  <c r="BX2906" i="16"/>
  <c r="BW2906" i="16"/>
  <c r="BV2906" i="16"/>
  <c r="BY2905" i="16"/>
  <c r="BX2905" i="16"/>
  <c r="BW2905" i="16"/>
  <c r="BV2905" i="16"/>
  <c r="BY2904" i="16"/>
  <c r="BX2904" i="16"/>
  <c r="BW2904" i="16"/>
  <c r="BV2904" i="16"/>
  <c r="BY2903" i="16"/>
  <c r="BX2903" i="16"/>
  <c r="BW2903" i="16"/>
  <c r="BV2903" i="16"/>
  <c r="BY2902" i="16"/>
  <c r="BX2902" i="16"/>
  <c r="BW2902" i="16"/>
  <c r="BV2902" i="16"/>
  <c r="BY2901" i="16"/>
  <c r="BX2901" i="16"/>
  <c r="BW2901" i="16"/>
  <c r="BV2901" i="16"/>
  <c r="BY2900" i="16"/>
  <c r="BX2900" i="16"/>
  <c r="BW2900" i="16"/>
  <c r="BV2900" i="16"/>
  <c r="BY2899" i="16"/>
  <c r="BX2899" i="16"/>
  <c r="BW2899" i="16"/>
  <c r="BV2899" i="16"/>
  <c r="BY2898" i="16"/>
  <c r="BX2898" i="16"/>
  <c r="BW2898" i="16"/>
  <c r="BV2898" i="16"/>
  <c r="BY2897" i="16"/>
  <c r="BX2897" i="16"/>
  <c r="BW2897" i="16"/>
  <c r="BV2897" i="16"/>
  <c r="BY2896" i="16"/>
  <c r="BX2896" i="16"/>
  <c r="BW2896" i="16"/>
  <c r="BV2896" i="16"/>
  <c r="BY2895" i="16"/>
  <c r="BX2895" i="16"/>
  <c r="BW2895" i="16"/>
  <c r="BV2895" i="16"/>
  <c r="BY2894" i="16"/>
  <c r="BX2894" i="16"/>
  <c r="BW2894" i="16"/>
  <c r="BV2894" i="16"/>
  <c r="BY2893" i="16"/>
  <c r="BX2893" i="16"/>
  <c r="BW2893" i="16"/>
  <c r="BV2893" i="16"/>
  <c r="BY2892" i="16"/>
  <c r="BX2892" i="16"/>
  <c r="BW2892" i="16"/>
  <c r="BV2892" i="16"/>
  <c r="BY2891" i="16"/>
  <c r="BX2891" i="16"/>
  <c r="BW2891" i="16"/>
  <c r="BV2891" i="16"/>
  <c r="BY2890" i="16"/>
  <c r="BX2890" i="16"/>
  <c r="BW2890" i="16"/>
  <c r="BV2890" i="16"/>
  <c r="BY2889" i="16"/>
  <c r="BX2889" i="16"/>
  <c r="BW2889" i="16"/>
  <c r="BV2889" i="16"/>
  <c r="BY2888" i="16"/>
  <c r="BX2888" i="16"/>
  <c r="BW2888" i="16"/>
  <c r="BV2888" i="16"/>
  <c r="BY2887" i="16"/>
  <c r="BX2887" i="16"/>
  <c r="BW2887" i="16"/>
  <c r="BV2887" i="16"/>
  <c r="BY2886" i="16"/>
  <c r="BX2886" i="16"/>
  <c r="BW2886" i="16"/>
  <c r="BV2886" i="16"/>
  <c r="BY2885" i="16"/>
  <c r="BX2885" i="16"/>
  <c r="BW2885" i="16"/>
  <c r="BV2885" i="16"/>
  <c r="BY2884" i="16"/>
  <c r="BX2884" i="16"/>
  <c r="BW2884" i="16"/>
  <c r="BV2884" i="16"/>
  <c r="BY2883" i="16"/>
  <c r="BX2883" i="16"/>
  <c r="BW2883" i="16"/>
  <c r="BV2883" i="16"/>
  <c r="BY2882" i="16"/>
  <c r="BX2882" i="16"/>
  <c r="BW2882" i="16"/>
  <c r="BV2928" i="9"/>
  <c r="BX2924" i="11"/>
  <c r="BV2936" i="15"/>
  <c r="BV2882" i="16"/>
  <c r="BP1835" i="10"/>
  <c r="BK350" i="10"/>
  <c r="BM351" i="10"/>
  <c r="BN2925" i="10"/>
  <c r="BN2924" i="10"/>
  <c r="BN2923" i="10"/>
  <c r="BN2921" i="10"/>
  <c r="BN2920" i="10"/>
  <c r="BN2919" i="10"/>
  <c r="BN2918" i="10"/>
  <c r="BN2917" i="10"/>
  <c r="BN2916" i="10"/>
  <c r="BN2915" i="10"/>
  <c r="BN2913" i="10"/>
  <c r="BN2912" i="10"/>
  <c r="AS1607" i="11"/>
  <c r="AT1607" i="11" s="1"/>
  <c r="AS1606" i="11"/>
  <c r="AT1606" i="11" s="1"/>
  <c r="AS1605" i="11"/>
  <c r="AT1605" i="11" s="1"/>
  <c r="AS1604" i="11"/>
  <c r="AT1604" i="11" s="1"/>
  <c r="AS1603" i="11"/>
  <c r="AT1603" i="11" s="1"/>
  <c r="AS1602" i="11"/>
  <c r="AT1602" i="11" s="1"/>
  <c r="AS1601" i="11"/>
  <c r="AT1601" i="11" s="1"/>
  <c r="AS1600" i="11"/>
  <c r="AT1600" i="11" s="1"/>
  <c r="AS1599" i="11"/>
  <c r="AT1599" i="11" s="1"/>
  <c r="AS1598" i="11"/>
  <c r="AT1598" i="11" s="1"/>
  <c r="AS1597" i="11"/>
  <c r="AT1597" i="11" s="1"/>
  <c r="AS1596" i="11"/>
  <c r="AT1596" i="11" s="1"/>
  <c r="AS1595" i="11"/>
  <c r="AT1595" i="11" s="1"/>
  <c r="AS1594" i="11"/>
  <c r="AT1594" i="11" s="1"/>
  <c r="AS1593" i="11"/>
  <c r="AT1593" i="11" s="1"/>
  <c r="AS1592" i="11"/>
  <c r="AT1592" i="11" s="1"/>
  <c r="AS1591" i="11"/>
  <c r="AT1591" i="11" s="1"/>
  <c r="AS1590" i="11"/>
  <c r="AT1590" i="11" s="1"/>
  <c r="AS1589" i="11"/>
  <c r="AT1589" i="11" s="1"/>
  <c r="AS1588" i="11"/>
  <c r="AT1588" i="11" s="1"/>
  <c r="AS1587" i="11"/>
  <c r="AT1587" i="11" s="1"/>
  <c r="AS1586" i="11"/>
  <c r="AT1586" i="11" s="1"/>
  <c r="AS1585" i="11"/>
  <c r="AT1585" i="11" s="1"/>
  <c r="AS1584" i="11"/>
  <c r="AT1584" i="11" s="1"/>
  <c r="AS1583" i="11"/>
  <c r="AT1583" i="11" s="1"/>
  <c r="AS1582" i="11"/>
  <c r="AT1582" i="11" s="1"/>
  <c r="AS1581" i="11"/>
  <c r="AT1581" i="11" s="1"/>
  <c r="AS1580" i="11"/>
  <c r="AT1580" i="11" s="1"/>
  <c r="AS1579" i="11"/>
  <c r="AT1579" i="11" s="1"/>
  <c r="AS1578" i="11"/>
  <c r="AT1578" i="11" s="1"/>
  <c r="AS1577" i="11"/>
  <c r="AT1577" i="11" s="1"/>
  <c r="AS1576" i="11"/>
  <c r="AT1576" i="11" s="1"/>
  <c r="AS1575" i="11"/>
  <c r="AT1575" i="11" s="1"/>
  <c r="AS1574" i="11"/>
  <c r="AT1574" i="11" s="1"/>
  <c r="AS1573" i="11"/>
  <c r="AT1573" i="11" s="1"/>
  <c r="AS1572" i="11"/>
  <c r="AT1572" i="11" s="1"/>
  <c r="AS1571" i="11"/>
  <c r="AT1571" i="11" s="1"/>
  <c r="AS1570" i="11"/>
  <c r="AT1570" i="11" s="1"/>
  <c r="AS1569" i="11"/>
  <c r="AT1569" i="11" s="1"/>
  <c r="AS1568" i="11"/>
  <c r="AT1568" i="11" s="1"/>
  <c r="AS1567" i="11"/>
  <c r="AT1567" i="11" s="1"/>
  <c r="AS1566" i="11"/>
  <c r="AT1566" i="11" s="1"/>
  <c r="AS1565" i="11"/>
  <c r="AT1565" i="11" s="1"/>
  <c r="AS1564" i="11"/>
  <c r="AT1564" i="11" s="1"/>
  <c r="AS1563" i="11"/>
  <c r="AT1563" i="11" s="1"/>
  <c r="AS1562" i="11"/>
  <c r="AT1562" i="11" s="1"/>
  <c r="AS1561" i="11"/>
  <c r="AT1561" i="11" s="1"/>
  <c r="AS1560" i="11"/>
  <c r="AT1560" i="11" s="1"/>
  <c r="AS1559" i="11"/>
  <c r="AT1559" i="11" s="1"/>
  <c r="AS1558" i="11"/>
  <c r="AT1558" i="11" s="1"/>
  <c r="AS1557" i="11"/>
  <c r="AT1557" i="11" s="1"/>
  <c r="AS1556" i="11"/>
  <c r="AT1556" i="11" s="1"/>
  <c r="AS1555" i="11"/>
  <c r="AT1555" i="11" s="1"/>
  <c r="AS1554" i="11"/>
  <c r="AT1554" i="11" s="1"/>
  <c r="AS1553" i="11"/>
  <c r="AT1553" i="11" s="1"/>
  <c r="AS1552" i="11"/>
  <c r="AT1552" i="11" s="1"/>
  <c r="AS1551" i="11"/>
  <c r="AT1551" i="11" s="1"/>
  <c r="AS1550" i="11"/>
  <c r="AT1550" i="11" s="1"/>
  <c r="AS1549" i="11"/>
  <c r="AT1549" i="11" s="1"/>
  <c r="AS1548" i="11"/>
  <c r="AT1548" i="11" s="1"/>
  <c r="AS1547" i="11"/>
  <c r="AT1547" i="11" s="1"/>
  <c r="AS1546" i="11"/>
  <c r="AT1546" i="11" s="1"/>
  <c r="AS1545" i="11"/>
  <c r="AT1545" i="11" s="1"/>
  <c r="AS1544" i="11"/>
  <c r="AT1544" i="11" s="1"/>
  <c r="AS1543" i="11"/>
  <c r="AT1543" i="11" s="1"/>
  <c r="AS1542" i="11"/>
  <c r="AT1542" i="11" s="1"/>
  <c r="AS1541" i="11"/>
  <c r="AT1541" i="11" s="1"/>
  <c r="AS1540" i="11"/>
  <c r="AT1540" i="11" s="1"/>
  <c r="AS1539" i="11"/>
  <c r="AT1539" i="11" s="1"/>
  <c r="AS1538" i="11"/>
  <c r="AT1538" i="11" s="1"/>
  <c r="AS1537" i="11"/>
  <c r="AT1537" i="11" s="1"/>
  <c r="AS1536" i="11"/>
  <c r="AT1536" i="11" s="1"/>
  <c r="AS1535" i="11"/>
  <c r="AT1535" i="11" s="1"/>
  <c r="AS1534" i="11"/>
  <c r="AT1534" i="11" s="1"/>
  <c r="AS1533" i="11"/>
  <c r="AT1533" i="11" s="1"/>
  <c r="AS1532" i="11"/>
  <c r="AT1532" i="11" s="1"/>
  <c r="AS1531" i="11"/>
  <c r="AT1531" i="11" s="1"/>
  <c r="AS1530" i="11"/>
  <c r="AT1530" i="11" s="1"/>
  <c r="AS1529" i="11"/>
  <c r="AT1529" i="11" s="1"/>
  <c r="AS1528" i="11"/>
  <c r="AT1528" i="11" s="1"/>
  <c r="AS1527" i="11"/>
  <c r="AT1527" i="11" s="1"/>
  <c r="AS1526" i="11"/>
  <c r="AT1526" i="11" s="1"/>
  <c r="AS1525" i="11"/>
  <c r="AT1525" i="11" s="1"/>
  <c r="AS1524" i="11"/>
  <c r="AT1524" i="11" s="1"/>
  <c r="AS1523" i="11"/>
  <c r="AT1523" i="11" s="1"/>
  <c r="AS1522" i="11"/>
  <c r="AT1522" i="11" s="1"/>
  <c r="AS1521" i="11"/>
  <c r="AT1521" i="11" s="1"/>
  <c r="AS1520" i="11"/>
  <c r="AT1520" i="11" s="1"/>
  <c r="AS1519" i="11"/>
  <c r="AT1519" i="11" s="1"/>
  <c r="AS1518" i="11"/>
  <c r="AT1518" i="11" s="1"/>
  <c r="AS1517" i="11"/>
  <c r="AT1517" i="11" s="1"/>
  <c r="AS1516" i="11"/>
  <c r="AT1516" i="11" s="1"/>
  <c r="AS1515" i="11"/>
  <c r="AT1515" i="11" s="1"/>
  <c r="AS1514" i="11"/>
  <c r="AT1514" i="11" s="1"/>
  <c r="AS1513" i="11"/>
  <c r="AT1513" i="11" s="1"/>
  <c r="AS1512" i="11"/>
  <c r="AT1512" i="11" s="1"/>
  <c r="AS1511" i="11"/>
  <c r="AT1511" i="11" s="1"/>
  <c r="AS1510" i="11"/>
  <c r="AT1510" i="11" s="1"/>
  <c r="AS1509" i="11"/>
  <c r="AT1509" i="11" s="1"/>
  <c r="AS1508" i="11"/>
  <c r="AT1508" i="11" s="1"/>
  <c r="AS1507" i="11"/>
  <c r="AT1507" i="11" s="1"/>
  <c r="AS1506" i="11"/>
  <c r="AT1506" i="11" s="1"/>
  <c r="AS1505" i="11"/>
  <c r="AT1505" i="11" s="1"/>
  <c r="AS1504" i="11"/>
  <c r="AT1504" i="11" s="1"/>
  <c r="AS1503" i="11"/>
  <c r="AT1503" i="11" s="1"/>
  <c r="AS1502" i="11"/>
  <c r="AT1502" i="11" s="1"/>
  <c r="AS1501" i="11"/>
  <c r="AT1501" i="11" s="1"/>
  <c r="AS1500" i="11"/>
  <c r="AT1500" i="11" s="1"/>
  <c r="AS1499" i="11"/>
  <c r="AT1499" i="11" s="1"/>
  <c r="AS1498" i="11"/>
  <c r="AT1498" i="11" s="1"/>
  <c r="AS1497" i="11"/>
  <c r="AT1497" i="11" s="1"/>
  <c r="AS1496" i="11"/>
  <c r="AT1496" i="11" s="1"/>
  <c r="AS1495" i="11"/>
  <c r="AT1495" i="11" s="1"/>
  <c r="AS1494" i="11"/>
  <c r="AT1494" i="11" s="1"/>
  <c r="AS1493" i="11"/>
  <c r="AT1493" i="11" s="1"/>
  <c r="AS1492" i="11"/>
  <c r="AT1492" i="11" s="1"/>
  <c r="AS1491" i="11"/>
  <c r="AT1491" i="11" s="1"/>
  <c r="AS1490" i="11"/>
  <c r="AT1490" i="11" s="1"/>
  <c r="AS1489" i="11"/>
  <c r="AT1489" i="11" s="1"/>
  <c r="AS1488" i="11"/>
  <c r="AT1488" i="11" s="1"/>
  <c r="AS1487" i="11"/>
  <c r="AT1487" i="11" s="1"/>
  <c r="AS1486" i="11"/>
  <c r="AT1486" i="11" s="1"/>
  <c r="AS1485" i="11"/>
  <c r="AT1485" i="11" s="1"/>
  <c r="AS1484" i="11"/>
  <c r="AT1484" i="11" s="1"/>
  <c r="AS1483" i="11"/>
  <c r="AT1483" i="11" s="1"/>
  <c r="AS1482" i="11"/>
  <c r="AT1482" i="11" s="1"/>
  <c r="AS1481" i="11"/>
  <c r="AT1481" i="11" s="1"/>
  <c r="AS1480" i="11"/>
  <c r="AT1480" i="11" s="1"/>
  <c r="AS1479" i="11"/>
  <c r="AT1479" i="11" s="1"/>
  <c r="AS1478" i="11"/>
  <c r="AT1478" i="11" s="1"/>
  <c r="AS1477" i="11"/>
  <c r="AT1477" i="11" s="1"/>
  <c r="AS1476" i="11"/>
  <c r="AT1476" i="11" s="1"/>
  <c r="AS1475" i="11"/>
  <c r="AT1475" i="11" s="1"/>
  <c r="AS1474" i="11"/>
  <c r="AT1474" i="11" s="1"/>
  <c r="AS1473" i="11"/>
  <c r="AT1473" i="11" s="1"/>
  <c r="AS1472" i="11"/>
  <c r="AT1472" i="11" s="1"/>
  <c r="AS1471" i="11"/>
  <c r="AT1471" i="11" s="1"/>
  <c r="AS1470" i="11"/>
  <c r="AT1470" i="11" s="1"/>
  <c r="AS1469" i="11"/>
  <c r="AT1469" i="11" s="1"/>
  <c r="AS1468" i="11"/>
  <c r="AT1468" i="11" s="1"/>
  <c r="AS1467" i="11"/>
  <c r="AT1467" i="11" s="1"/>
  <c r="AS1466" i="11"/>
  <c r="AT1466" i="11" s="1"/>
  <c r="AS1465" i="11"/>
  <c r="AT1465" i="11" s="1"/>
  <c r="AS1464" i="11"/>
  <c r="AT1464" i="11" s="1"/>
  <c r="AS1463" i="11"/>
  <c r="AT1463" i="11" s="1"/>
  <c r="AS1462" i="11"/>
  <c r="AT1462" i="11" s="1"/>
  <c r="AS1461" i="11"/>
  <c r="AT1461" i="11" s="1"/>
  <c r="AS1460" i="11"/>
  <c r="AT1460" i="11" s="1"/>
  <c r="AS1459" i="11"/>
  <c r="AT1459" i="11" s="1"/>
  <c r="AS1458" i="11"/>
  <c r="AT1458" i="11" s="1"/>
  <c r="AS1457" i="11"/>
  <c r="AT1457" i="11" s="1"/>
  <c r="AS1456" i="11"/>
  <c r="AT1456" i="11" s="1"/>
  <c r="AS1455" i="11"/>
  <c r="AT1455" i="11" s="1"/>
  <c r="AS1454" i="11"/>
  <c r="AT1454" i="11" s="1"/>
  <c r="AS1453" i="11"/>
  <c r="AT1453" i="11" s="1"/>
  <c r="AS1452" i="11"/>
  <c r="AT1452" i="11" s="1"/>
  <c r="AS1451" i="11"/>
  <c r="AT1451" i="11" s="1"/>
  <c r="AS1450" i="11"/>
  <c r="AT1450" i="11" s="1"/>
  <c r="AS1449" i="11"/>
  <c r="AT1449" i="11" s="1"/>
  <c r="AS1448" i="11"/>
  <c r="AT1448" i="11" s="1"/>
  <c r="AS1447" i="11"/>
  <c r="AT1447" i="11" s="1"/>
  <c r="AS1446" i="11"/>
  <c r="AT1446" i="11" s="1"/>
  <c r="AS1445" i="11"/>
  <c r="AT1445" i="11" s="1"/>
  <c r="AS1444" i="11"/>
  <c r="AT1444" i="11" s="1"/>
  <c r="AS1443" i="11"/>
  <c r="AT1443" i="11" s="1"/>
  <c r="AS1442" i="11"/>
  <c r="AT1442" i="11" s="1"/>
  <c r="AS1441" i="11"/>
  <c r="AT1441" i="11" s="1"/>
  <c r="AS1440" i="11"/>
  <c r="AT1440" i="11" s="1"/>
  <c r="AS1439" i="11"/>
  <c r="AT1439" i="11" s="1"/>
  <c r="AS1438" i="11"/>
  <c r="AT1438" i="11" s="1"/>
  <c r="AS1437" i="11"/>
  <c r="AT1437" i="11" s="1"/>
  <c r="AS1436" i="11"/>
  <c r="AT1436" i="11" s="1"/>
  <c r="AS1435" i="11"/>
  <c r="AT1435" i="11" s="1"/>
  <c r="AS1434" i="11"/>
  <c r="AT1434" i="11" s="1"/>
  <c r="AS1433" i="11"/>
  <c r="AT1433" i="11" s="1"/>
  <c r="AS1432" i="11"/>
  <c r="AT1432" i="11" s="1"/>
  <c r="AS1431" i="11"/>
  <c r="AT1431" i="11" s="1"/>
  <c r="AS1430" i="11"/>
  <c r="AT1430" i="11" s="1"/>
  <c r="AS1429" i="11"/>
  <c r="AT1429" i="11" s="1"/>
  <c r="AS1428" i="11"/>
  <c r="AT1428" i="11" s="1"/>
  <c r="AS1427" i="11"/>
  <c r="AT1427" i="11" s="1"/>
  <c r="AS1426" i="11"/>
  <c r="AT1426" i="11" s="1"/>
  <c r="AS1425" i="11"/>
  <c r="AT1425" i="11" s="1"/>
  <c r="AS1424" i="11"/>
  <c r="AT1424" i="11" s="1"/>
  <c r="AS1423" i="11"/>
  <c r="AT1423" i="11" s="1"/>
  <c r="AS1422" i="11"/>
  <c r="AT1422" i="11" s="1"/>
  <c r="AS1421" i="11"/>
  <c r="AT1421" i="11" s="1"/>
  <c r="AS1420" i="11"/>
  <c r="AT1420" i="11" s="1"/>
  <c r="AS1419" i="11"/>
  <c r="AT1419" i="11" s="1"/>
  <c r="AS1418" i="11"/>
  <c r="AT1418" i="11" s="1"/>
  <c r="AS1417" i="11"/>
  <c r="AT1417" i="11" s="1"/>
  <c r="AS1416" i="11"/>
  <c r="AT1416" i="11" s="1"/>
  <c r="AS1415" i="11"/>
  <c r="AT1415" i="11" s="1"/>
  <c r="AS1414" i="11"/>
  <c r="AT1414" i="11" s="1"/>
  <c r="AS1413" i="11"/>
  <c r="AT1413" i="11" s="1"/>
  <c r="AS1412" i="11"/>
  <c r="AT1412" i="11" s="1"/>
  <c r="AS1411" i="11"/>
  <c r="AT1411" i="11" s="1"/>
  <c r="AS1410" i="11"/>
  <c r="AT1410" i="11" s="1"/>
  <c r="AS1409" i="11"/>
  <c r="AT1409" i="11" s="1"/>
  <c r="AS1408" i="11"/>
  <c r="AT1408" i="11" s="1"/>
  <c r="AS1407" i="11"/>
  <c r="AT1407" i="11" s="1"/>
  <c r="AS1406" i="11"/>
  <c r="AT1406" i="11" s="1"/>
  <c r="AS1405" i="11"/>
  <c r="AT1405" i="11" s="1"/>
  <c r="AS1404" i="11"/>
  <c r="AT1404" i="11" s="1"/>
  <c r="AS1403" i="11"/>
  <c r="AT1403" i="11" s="1"/>
  <c r="AS1402" i="11"/>
  <c r="AT1402" i="11" s="1"/>
  <c r="AS1401" i="11"/>
  <c r="AT1401" i="11" s="1"/>
  <c r="AS1400" i="11"/>
  <c r="AT1400" i="11" s="1"/>
  <c r="AS1399" i="11"/>
  <c r="AT1399" i="11" s="1"/>
  <c r="AS1398" i="11"/>
  <c r="AT1398" i="11" s="1"/>
  <c r="AS1397" i="11"/>
  <c r="AT1397" i="11" s="1"/>
  <c r="AS1396" i="11"/>
  <c r="AT1396" i="11" s="1"/>
  <c r="AS1395" i="11"/>
  <c r="AT1395" i="11" s="1"/>
  <c r="AS1394" i="11"/>
  <c r="AT1394" i="11" s="1"/>
  <c r="AS1393" i="11"/>
  <c r="AT1393" i="11" s="1"/>
  <c r="AS1392" i="11"/>
  <c r="AT1392" i="11" s="1"/>
  <c r="AS1391" i="11"/>
  <c r="AT1391" i="11" s="1"/>
  <c r="AS1390" i="11"/>
  <c r="AT1390" i="11" s="1"/>
  <c r="AS1389" i="11"/>
  <c r="AT1389" i="11" s="1"/>
  <c r="AS1388" i="11"/>
  <c r="AT1388" i="11" s="1"/>
  <c r="AS1387" i="11"/>
  <c r="AT1387" i="11" s="1"/>
  <c r="AS1386" i="11"/>
  <c r="AT1386" i="11" s="1"/>
  <c r="AS1385" i="11"/>
  <c r="AT1385" i="11" s="1"/>
  <c r="AS1384" i="11"/>
  <c r="AT1384" i="11" s="1"/>
  <c r="AS1383" i="11"/>
  <c r="AT1383" i="11" s="1"/>
  <c r="AS1382" i="11"/>
  <c r="AT1382" i="11" s="1"/>
  <c r="AS1381" i="11"/>
  <c r="AT1381" i="11" s="1"/>
  <c r="AS1380" i="11"/>
  <c r="AT1380" i="11" s="1"/>
  <c r="AS1379" i="11"/>
  <c r="AT1379" i="11" s="1"/>
  <c r="AS1378" i="11"/>
  <c r="AT1378" i="11" s="1"/>
  <c r="AS1377" i="11"/>
  <c r="AT1377" i="11" s="1"/>
  <c r="AS1376" i="11"/>
  <c r="AT1376" i="11" s="1"/>
  <c r="AS1375" i="11"/>
  <c r="AT1375" i="11" s="1"/>
  <c r="AS1374" i="11"/>
  <c r="AT1374" i="11" s="1"/>
  <c r="AS1373" i="11"/>
  <c r="AT1373" i="11" s="1"/>
  <c r="AS1372" i="11"/>
  <c r="AT1372" i="11" s="1"/>
  <c r="AS1371" i="11"/>
  <c r="AT1371" i="11" s="1"/>
  <c r="AS1370" i="11"/>
  <c r="AT1370" i="11" s="1"/>
  <c r="AS1369" i="11"/>
  <c r="AT1369" i="11" s="1"/>
  <c r="AS1368" i="11"/>
  <c r="AT1368" i="11" s="1"/>
  <c r="AS1367" i="11"/>
  <c r="AT1367" i="11" s="1"/>
  <c r="AS1366" i="11"/>
  <c r="AT1366" i="11" s="1"/>
  <c r="AS1365" i="11"/>
  <c r="AT1365" i="11" s="1"/>
  <c r="AS1364" i="11"/>
  <c r="AT1364" i="11" s="1"/>
  <c r="AS1363" i="11"/>
  <c r="AT1363" i="11" s="1"/>
  <c r="AS1362" i="11"/>
  <c r="AT1362" i="11" s="1"/>
  <c r="AU1608" i="11"/>
  <c r="E1608" i="11"/>
  <c r="J1608" i="11" s="1"/>
  <c r="J1607" i="11"/>
  <c r="J1606" i="11"/>
  <c r="J1605" i="11"/>
  <c r="J1604" i="11"/>
  <c r="J1603" i="11"/>
  <c r="J1602" i="11"/>
  <c r="J1601" i="11"/>
  <c r="J1600" i="11"/>
  <c r="J1599" i="11"/>
  <c r="J1598" i="11"/>
  <c r="J1597" i="11"/>
  <c r="J1596" i="11"/>
  <c r="J1595" i="11"/>
  <c r="J1594" i="11"/>
  <c r="J1593" i="11"/>
  <c r="J1592" i="11"/>
  <c r="J1591" i="11"/>
  <c r="J1590" i="11"/>
  <c r="J1589" i="11"/>
  <c r="J1588" i="11"/>
  <c r="J1587" i="11"/>
  <c r="J1586" i="11"/>
  <c r="J1585" i="11"/>
  <c r="J1584" i="11"/>
  <c r="J1583" i="11"/>
  <c r="J1582" i="11"/>
  <c r="J1581" i="11"/>
  <c r="J1580" i="11"/>
  <c r="J1579" i="11"/>
  <c r="J1578" i="11"/>
  <c r="J1577" i="11"/>
  <c r="J1576" i="11"/>
  <c r="J1575" i="11"/>
  <c r="J1574" i="11"/>
  <c r="J1573" i="11"/>
  <c r="J1572" i="11"/>
  <c r="J1571" i="11"/>
  <c r="J1570" i="11"/>
  <c r="J1569" i="11"/>
  <c r="J1568" i="11"/>
  <c r="J1567" i="11"/>
  <c r="J1566" i="11"/>
  <c r="J1565" i="11"/>
  <c r="J1564" i="11"/>
  <c r="J1563" i="11"/>
  <c r="J1562" i="11"/>
  <c r="J1561" i="11"/>
  <c r="J1560" i="11"/>
  <c r="J1559" i="11"/>
  <c r="J1558" i="11"/>
  <c r="J1557" i="11"/>
  <c r="J1556" i="11"/>
  <c r="J1555" i="11"/>
  <c r="J1554" i="11"/>
  <c r="J1553" i="11"/>
  <c r="J1552" i="11"/>
  <c r="J1551" i="11"/>
  <c r="J1550" i="11"/>
  <c r="J1549" i="11"/>
  <c r="J1548" i="11"/>
  <c r="J1547" i="11"/>
  <c r="J1546" i="11"/>
  <c r="J1545" i="11"/>
  <c r="J1544" i="11"/>
  <c r="J1543" i="11"/>
  <c r="J1542" i="11"/>
  <c r="J1541" i="11"/>
  <c r="J1540" i="11"/>
  <c r="J1539" i="11"/>
  <c r="J1538" i="11"/>
  <c r="J1537" i="11"/>
  <c r="J1536" i="11"/>
  <c r="J1535" i="11"/>
  <c r="J1534" i="11"/>
  <c r="J1533" i="11"/>
  <c r="J1532" i="11"/>
  <c r="J1531" i="11"/>
  <c r="J1530" i="11"/>
  <c r="J1529" i="11"/>
  <c r="J1528" i="11"/>
  <c r="J1527" i="11"/>
  <c r="J1526" i="11"/>
  <c r="J1525" i="11"/>
  <c r="J1524" i="11"/>
  <c r="J1523" i="11"/>
  <c r="J1522" i="11"/>
  <c r="J1521" i="11"/>
  <c r="J1520" i="11"/>
  <c r="J1519" i="11"/>
  <c r="J1518" i="11"/>
  <c r="J1517" i="11"/>
  <c r="J1516" i="11"/>
  <c r="J1515" i="11"/>
  <c r="J1514" i="11"/>
  <c r="J1513" i="11"/>
  <c r="J1512" i="11"/>
  <c r="J1511" i="11"/>
  <c r="J1510" i="11"/>
  <c r="J1509" i="11"/>
  <c r="J1508" i="11"/>
  <c r="J1507" i="11"/>
  <c r="J1506" i="11"/>
  <c r="J1505" i="11"/>
  <c r="J1504" i="11"/>
  <c r="J1503" i="11"/>
  <c r="J1502" i="11"/>
  <c r="J1501" i="11"/>
  <c r="J1500" i="11"/>
  <c r="J1499" i="11"/>
  <c r="J1498" i="11"/>
  <c r="J1497" i="11"/>
  <c r="J1496" i="11"/>
  <c r="J1495" i="11"/>
  <c r="J1494" i="11"/>
  <c r="J1493" i="11"/>
  <c r="J1492" i="11"/>
  <c r="J1491" i="11"/>
  <c r="J1490" i="11"/>
  <c r="J1489" i="11"/>
  <c r="J1488" i="11"/>
  <c r="J1487" i="11"/>
  <c r="J1486" i="11"/>
  <c r="J1485" i="11"/>
  <c r="J1484" i="11"/>
  <c r="J1483" i="11"/>
  <c r="J1482" i="11"/>
  <c r="J1481" i="11"/>
  <c r="J1480" i="11"/>
  <c r="J1479" i="11"/>
  <c r="J1478" i="11"/>
  <c r="J1477" i="11"/>
  <c r="J1476" i="11"/>
  <c r="J1475" i="11"/>
  <c r="J1474" i="11"/>
  <c r="J1473" i="11"/>
  <c r="J1472" i="11"/>
  <c r="J1471" i="11"/>
  <c r="J1470" i="11"/>
  <c r="J1469" i="11"/>
  <c r="J1468" i="11"/>
  <c r="J1467" i="11"/>
  <c r="J1466" i="11"/>
  <c r="J1465" i="11"/>
  <c r="J1464" i="11"/>
  <c r="J1463" i="11"/>
  <c r="J1462" i="11"/>
  <c r="J1461" i="11"/>
  <c r="J1460" i="11"/>
  <c r="J1459" i="11"/>
  <c r="J1458" i="11"/>
  <c r="J1457" i="11"/>
  <c r="J1456" i="11"/>
  <c r="J1455" i="11"/>
  <c r="J1454" i="11"/>
  <c r="J1453" i="11"/>
  <c r="J1452" i="11"/>
  <c r="J1451" i="11"/>
  <c r="J1450" i="11"/>
  <c r="J1449" i="11"/>
  <c r="J1448" i="11"/>
  <c r="J1447" i="11"/>
  <c r="J1446" i="11"/>
  <c r="J1445" i="11"/>
  <c r="J1444" i="11"/>
  <c r="J1443" i="11"/>
  <c r="J1442" i="11"/>
  <c r="J1441" i="11"/>
  <c r="J1440" i="11"/>
  <c r="J1439" i="11"/>
  <c r="J1438" i="11"/>
  <c r="J1437" i="11"/>
  <c r="J1436" i="11"/>
  <c r="J1435" i="11"/>
  <c r="J1434" i="11"/>
  <c r="J1433" i="11"/>
  <c r="J1432" i="11"/>
  <c r="J1431" i="11"/>
  <c r="J1430" i="11"/>
  <c r="J1429" i="11"/>
  <c r="J1428" i="11"/>
  <c r="J1427" i="11"/>
  <c r="J1426" i="11"/>
  <c r="J1425" i="11"/>
  <c r="J1424" i="11"/>
  <c r="J1423" i="11"/>
  <c r="J1422" i="11"/>
  <c r="J1421" i="11"/>
  <c r="J1420" i="11"/>
  <c r="J1419" i="11"/>
  <c r="J1418" i="11"/>
  <c r="J1417" i="11"/>
  <c r="J1416" i="11"/>
  <c r="J1415" i="11"/>
  <c r="J1414" i="11"/>
  <c r="J1413" i="11"/>
  <c r="J1412" i="11"/>
  <c r="J1411" i="11"/>
  <c r="J1410" i="11"/>
  <c r="J1409" i="11"/>
  <c r="J1408" i="11"/>
  <c r="J1407" i="11"/>
  <c r="J1406" i="11"/>
  <c r="J1405" i="11"/>
  <c r="J1404" i="11"/>
  <c r="J1403" i="11"/>
  <c r="J1402" i="11"/>
  <c r="J1401" i="11"/>
  <c r="J1400" i="11"/>
  <c r="J1399" i="11"/>
  <c r="J1398" i="11"/>
  <c r="J1397" i="11"/>
  <c r="J1396" i="11"/>
  <c r="J1395" i="11"/>
  <c r="J1394" i="11"/>
  <c r="J1393" i="11"/>
  <c r="J1392" i="11"/>
  <c r="J1391" i="11"/>
  <c r="J1390" i="11"/>
  <c r="J1389" i="11"/>
  <c r="J1388" i="11"/>
  <c r="J1387" i="11"/>
  <c r="J1386" i="11"/>
  <c r="J1385" i="11"/>
  <c r="J1384" i="11"/>
  <c r="J1383" i="11"/>
  <c r="J1382" i="11"/>
  <c r="J1381" i="11"/>
  <c r="J1380" i="11"/>
  <c r="J1379" i="11"/>
  <c r="J1378" i="11"/>
  <c r="J1377" i="11"/>
  <c r="J1376" i="11"/>
  <c r="J1375" i="11"/>
  <c r="J1374" i="11"/>
  <c r="J1373" i="11"/>
  <c r="J1372" i="11"/>
  <c r="J1371" i="11"/>
  <c r="J1370" i="11"/>
  <c r="J1369" i="11"/>
  <c r="J1368" i="11"/>
  <c r="J1367" i="11"/>
  <c r="J1366" i="11"/>
  <c r="J1365" i="11"/>
  <c r="J1364" i="11"/>
  <c r="J1363" i="11"/>
  <c r="J1362" i="11"/>
  <c r="S1360" i="11"/>
  <c r="M1360" i="11" s="1"/>
  <c r="L1360" i="11"/>
  <c r="K1360" i="11"/>
  <c r="M1359" i="11"/>
  <c r="L1359" i="11"/>
  <c r="K1359" i="11"/>
  <c r="J1359" i="11"/>
  <c r="M1358" i="11"/>
  <c r="L1358" i="11"/>
  <c r="K1358" i="11"/>
  <c r="J1358" i="11"/>
  <c r="M1357" i="11"/>
  <c r="L1357" i="11"/>
  <c r="K1357" i="11"/>
  <c r="J1357" i="11"/>
  <c r="M1356" i="11"/>
  <c r="L1356" i="11"/>
  <c r="K1356" i="11"/>
  <c r="J1356" i="11"/>
  <c r="M1355" i="11"/>
  <c r="L1355" i="11"/>
  <c r="K1355" i="11"/>
  <c r="J1355" i="11"/>
  <c r="M1354" i="11"/>
  <c r="L1354" i="11"/>
  <c r="K1354" i="11"/>
  <c r="J1354" i="11"/>
  <c r="M1353" i="11"/>
  <c r="L1353" i="11"/>
  <c r="K1353" i="11"/>
  <c r="J1353" i="11"/>
  <c r="M1352" i="11"/>
  <c r="L1352" i="11"/>
  <c r="K1352" i="11"/>
  <c r="J1352" i="11"/>
  <c r="M1351" i="11"/>
  <c r="L1351" i="11"/>
  <c r="K1351" i="11"/>
  <c r="J1351" i="11"/>
  <c r="M1350" i="11"/>
  <c r="L1350" i="11"/>
  <c r="K1350" i="11"/>
  <c r="J1350" i="11"/>
  <c r="M1349" i="11"/>
  <c r="L1349" i="11"/>
  <c r="K1349" i="11"/>
  <c r="M1348" i="11"/>
  <c r="L1348" i="11"/>
  <c r="K1348" i="11"/>
  <c r="M1347" i="11"/>
  <c r="L1347" i="11"/>
  <c r="K1347" i="11"/>
  <c r="M1346" i="11"/>
  <c r="L1346" i="11"/>
  <c r="K1346" i="11"/>
  <c r="J1346" i="11"/>
  <c r="M1345" i="11"/>
  <c r="L1345" i="11"/>
  <c r="K1345" i="11"/>
  <c r="J1345" i="11"/>
  <c r="M1344" i="11"/>
  <c r="L1344" i="11"/>
  <c r="K1344" i="11"/>
  <c r="J1344" i="11"/>
  <c r="M1343" i="11"/>
  <c r="L1343" i="11"/>
  <c r="K1343" i="11"/>
  <c r="J1343" i="11"/>
  <c r="M1342" i="11"/>
  <c r="L1342" i="11"/>
  <c r="K1342" i="11"/>
  <c r="J1342" i="11"/>
  <c r="M1341" i="11"/>
  <c r="L1341" i="11"/>
  <c r="K1341" i="11"/>
  <c r="J1341" i="11"/>
  <c r="M1340" i="11"/>
  <c r="L1340" i="11"/>
  <c r="K1340" i="11"/>
  <c r="J1340" i="11"/>
  <c r="M1339" i="11"/>
  <c r="L1339" i="11"/>
  <c r="K1339" i="11"/>
  <c r="J1339" i="11"/>
  <c r="M1338" i="11"/>
  <c r="L1338" i="11"/>
  <c r="K1338" i="11"/>
  <c r="J1338" i="11"/>
  <c r="M1337" i="11"/>
  <c r="L1337" i="11"/>
  <c r="K1337" i="11"/>
  <c r="J1337" i="11"/>
  <c r="M1336" i="11"/>
  <c r="L1336" i="11"/>
  <c r="K1336" i="11"/>
  <c r="M1335" i="11"/>
  <c r="L1335" i="11"/>
  <c r="K1335" i="11"/>
  <c r="J1335" i="11"/>
  <c r="M1334" i="11"/>
  <c r="L1334" i="11"/>
  <c r="K1334" i="11"/>
  <c r="M1333" i="11"/>
  <c r="L1333" i="11"/>
  <c r="K1333" i="11"/>
  <c r="J1333" i="11"/>
  <c r="M1332" i="11"/>
  <c r="L1332" i="11"/>
  <c r="K1332" i="11"/>
  <c r="M1331" i="11"/>
  <c r="L1331" i="11"/>
  <c r="K1331" i="11"/>
  <c r="J1331" i="11"/>
  <c r="M1330" i="11"/>
  <c r="L1330" i="11"/>
  <c r="K1330" i="11"/>
  <c r="J1330" i="11"/>
  <c r="M1329" i="11"/>
  <c r="L1329" i="11"/>
  <c r="K1329" i="11"/>
  <c r="J1329" i="11"/>
  <c r="M1328" i="11"/>
  <c r="L1328" i="11"/>
  <c r="K1328" i="11"/>
  <c r="J1328" i="11"/>
  <c r="M1327" i="11"/>
  <c r="L1327" i="11"/>
  <c r="K1327" i="11"/>
  <c r="M1326" i="11"/>
  <c r="L1326" i="11"/>
  <c r="K1326" i="11"/>
  <c r="J1326" i="11"/>
  <c r="M1325" i="11"/>
  <c r="L1325" i="11"/>
  <c r="K1325" i="11"/>
  <c r="J1325" i="11"/>
  <c r="M1324" i="11"/>
  <c r="L1324" i="11"/>
  <c r="K1324" i="11"/>
  <c r="J1324" i="11"/>
  <c r="M1323" i="11"/>
  <c r="L1323" i="11"/>
  <c r="K1323" i="11"/>
  <c r="J1323" i="11"/>
  <c r="M1322" i="11"/>
  <c r="L1322" i="11"/>
  <c r="K1322" i="11"/>
  <c r="J1322" i="11"/>
  <c r="M1321" i="11"/>
  <c r="L1321" i="11"/>
  <c r="K1321" i="11"/>
  <c r="J1321" i="11"/>
  <c r="M1320" i="11"/>
  <c r="L1320" i="11"/>
  <c r="K1320" i="11"/>
  <c r="J1320" i="11"/>
  <c r="T1318" i="11"/>
  <c r="M1318" i="11" s="1"/>
  <c r="R1318" i="11"/>
  <c r="S1318" i="11"/>
  <c r="L1318" i="11"/>
  <c r="K1318" i="11"/>
  <c r="E1318" i="11"/>
  <c r="J1318" i="11" s="1"/>
  <c r="M1317" i="11"/>
  <c r="L1317" i="11"/>
  <c r="K1317" i="11"/>
  <c r="J1317" i="11"/>
  <c r="M1316" i="11"/>
  <c r="L1316" i="11"/>
  <c r="K1316" i="11"/>
  <c r="J1316" i="11"/>
  <c r="M1315" i="11"/>
  <c r="L1315" i="11"/>
  <c r="K1315" i="11"/>
  <c r="J1315" i="11"/>
  <c r="M1314" i="11"/>
  <c r="L1314" i="11"/>
  <c r="K1314" i="11"/>
  <c r="J1314" i="11"/>
  <c r="M1313" i="11"/>
  <c r="L1313" i="11"/>
  <c r="K1313" i="11"/>
  <c r="J1313" i="11"/>
  <c r="M1312" i="11"/>
  <c r="L1312" i="11"/>
  <c r="K1312" i="11"/>
  <c r="J1312" i="11"/>
  <c r="M1311" i="11"/>
  <c r="L1311" i="11"/>
  <c r="K1311" i="11"/>
  <c r="J1311" i="11"/>
  <c r="M1310" i="11"/>
  <c r="L1310" i="11"/>
  <c r="K1310" i="11"/>
  <c r="J1310" i="11"/>
  <c r="M1309" i="11"/>
  <c r="L1309" i="11"/>
  <c r="K1309" i="11"/>
  <c r="J1309" i="11"/>
  <c r="M1308" i="11"/>
  <c r="L1308" i="11"/>
  <c r="K1308" i="11"/>
  <c r="J1308" i="11"/>
  <c r="M1307" i="11"/>
  <c r="L1307" i="11"/>
  <c r="K1307" i="11"/>
  <c r="J1307" i="11"/>
  <c r="M1306" i="11"/>
  <c r="L1306" i="11"/>
  <c r="K1306" i="11"/>
  <c r="J1306" i="11"/>
  <c r="M1305" i="11"/>
  <c r="L1305" i="11"/>
  <c r="K1305" i="11"/>
  <c r="J1305" i="11"/>
  <c r="M1304" i="11"/>
  <c r="L1304" i="11"/>
  <c r="K1304" i="11"/>
  <c r="J1304" i="11"/>
  <c r="M1303" i="11"/>
  <c r="L1303" i="11"/>
  <c r="K1303" i="11"/>
  <c r="J1303" i="11"/>
  <c r="M1302" i="11"/>
  <c r="L1302" i="11"/>
  <c r="K1302" i="11"/>
  <c r="J1302" i="11"/>
  <c r="M1301" i="11"/>
  <c r="L1301" i="11"/>
  <c r="K1301" i="11"/>
  <c r="J1301" i="11"/>
  <c r="M1300" i="11"/>
  <c r="L1300" i="11"/>
  <c r="K1300" i="11"/>
  <c r="J1300" i="11"/>
  <c r="M1299" i="11"/>
  <c r="L1299" i="11"/>
  <c r="K1299" i="11"/>
  <c r="J1299" i="11"/>
  <c r="M1298" i="11"/>
  <c r="L1298" i="11"/>
  <c r="K1298" i="11"/>
  <c r="J1298" i="11"/>
  <c r="M1297" i="11"/>
  <c r="L1297" i="11"/>
  <c r="K1297" i="11"/>
  <c r="J1297" i="11"/>
  <c r="M1296" i="11"/>
  <c r="L1296" i="11"/>
  <c r="K1296" i="11"/>
  <c r="J1296" i="11"/>
  <c r="M1295" i="11"/>
  <c r="L1295" i="11"/>
  <c r="K1295" i="11"/>
  <c r="J1295" i="11"/>
  <c r="M1294" i="11"/>
  <c r="L1294" i="11"/>
  <c r="K1294" i="11"/>
  <c r="J1294" i="11"/>
  <c r="M1293" i="11"/>
  <c r="L1293" i="11"/>
  <c r="K1293" i="11"/>
  <c r="J1293" i="11"/>
  <c r="M1292" i="11"/>
  <c r="L1292" i="11"/>
  <c r="K1292" i="11"/>
  <c r="J1292" i="11"/>
  <c r="M1291" i="11"/>
  <c r="L1291" i="11"/>
  <c r="K1291" i="11"/>
  <c r="J1291" i="11"/>
  <c r="M1290" i="11"/>
  <c r="L1290" i="11"/>
  <c r="K1290" i="11"/>
  <c r="J1290" i="11"/>
  <c r="M1289" i="11"/>
  <c r="L1289" i="11"/>
  <c r="K1289" i="11"/>
  <c r="J1289" i="11"/>
  <c r="M1288" i="11"/>
  <c r="L1288" i="11"/>
  <c r="K1288" i="11"/>
  <c r="J1288" i="11"/>
  <c r="M1287" i="11"/>
  <c r="L1287" i="11"/>
  <c r="K1287" i="11"/>
  <c r="J1287" i="11"/>
  <c r="M1286" i="11"/>
  <c r="L1286" i="11"/>
  <c r="K1286" i="11"/>
  <c r="J1286" i="11"/>
  <c r="M1285" i="11"/>
  <c r="L1285" i="11"/>
  <c r="K1285" i="11"/>
  <c r="J1285" i="11"/>
  <c r="M1284" i="11"/>
  <c r="L1284" i="11"/>
  <c r="K1284" i="11"/>
  <c r="J1284" i="11"/>
  <c r="M1283" i="11"/>
  <c r="L1283" i="11"/>
  <c r="K1283" i="11"/>
  <c r="J1283" i="11"/>
  <c r="M1282" i="11"/>
  <c r="L1282" i="11"/>
  <c r="K1282" i="11"/>
  <c r="J1282" i="11"/>
  <c r="M1281" i="11"/>
  <c r="L1281" i="11"/>
  <c r="K1281" i="11"/>
  <c r="J1281" i="11"/>
  <c r="M1280" i="11"/>
  <c r="L1280" i="11"/>
  <c r="K1280" i="11"/>
  <c r="J1280" i="11"/>
  <c r="M1279" i="11"/>
  <c r="L1279" i="11"/>
  <c r="K1279" i="11"/>
  <c r="J1279" i="11"/>
  <c r="M1278" i="11"/>
  <c r="L1278" i="11"/>
  <c r="K1278" i="11"/>
  <c r="J1278" i="11"/>
  <c r="M1277" i="11"/>
  <c r="L1277" i="11"/>
  <c r="K1277" i="11"/>
  <c r="J1277" i="11"/>
  <c r="M1276" i="11"/>
  <c r="L1276" i="11"/>
  <c r="K1276" i="11"/>
  <c r="J1276" i="11"/>
  <c r="M1275" i="11"/>
  <c r="L1275" i="11"/>
  <c r="K1275" i="11"/>
  <c r="J1275" i="11"/>
  <c r="M1274" i="11"/>
  <c r="L1274" i="11"/>
  <c r="K1274" i="11"/>
  <c r="J1274" i="11"/>
  <c r="M1273" i="11"/>
  <c r="L1273" i="11"/>
  <c r="K1273" i="11"/>
  <c r="J1273" i="11"/>
  <c r="M1272" i="11"/>
  <c r="L1272" i="11"/>
  <c r="K1272" i="11"/>
  <c r="J1272" i="11"/>
  <c r="M1271" i="11"/>
  <c r="L1271" i="11"/>
  <c r="K1271" i="11"/>
  <c r="J1271" i="11"/>
  <c r="M1270" i="11"/>
  <c r="L1270" i="11"/>
  <c r="K1270" i="11"/>
  <c r="J1270" i="11"/>
  <c r="M1269" i="11"/>
  <c r="L1269" i="11"/>
  <c r="K1269" i="11"/>
  <c r="J1269" i="11"/>
  <c r="M1268" i="11"/>
  <c r="L1268" i="11"/>
  <c r="K1268" i="11"/>
  <c r="J1268" i="11"/>
  <c r="M1267" i="11"/>
  <c r="L1267" i="11"/>
  <c r="K1267" i="11"/>
  <c r="J1267" i="11"/>
  <c r="M1266" i="11"/>
  <c r="L1266" i="11"/>
  <c r="K1266" i="11"/>
  <c r="J1266" i="11"/>
  <c r="M1265" i="11"/>
  <c r="L1265" i="11"/>
  <c r="K1265" i="11"/>
  <c r="J1265" i="11"/>
  <c r="M1264" i="11"/>
  <c r="L1264" i="11"/>
  <c r="K1264" i="11"/>
  <c r="J1264" i="11"/>
  <c r="M1263" i="11"/>
  <c r="L1263" i="11"/>
  <c r="K1263" i="11"/>
  <c r="J1263" i="11"/>
  <c r="M1262" i="11"/>
  <c r="L1262" i="11"/>
  <c r="K1262" i="11"/>
  <c r="J1262" i="11"/>
  <c r="M1261" i="11"/>
  <c r="L1261" i="11"/>
  <c r="K1261" i="11"/>
  <c r="J1261" i="11"/>
  <c r="M1260" i="11"/>
  <c r="L1260" i="11"/>
  <c r="K1260" i="11"/>
  <c r="J1260" i="11"/>
  <c r="M1259" i="11"/>
  <c r="L1259" i="11"/>
  <c r="K1259" i="11"/>
  <c r="J1259" i="11"/>
  <c r="M1258" i="11"/>
  <c r="L1258" i="11"/>
  <c r="K1258" i="11"/>
  <c r="J1258" i="11"/>
  <c r="M1257" i="11"/>
  <c r="L1257" i="11"/>
  <c r="K1257" i="11"/>
  <c r="J1257" i="11"/>
  <c r="M1256" i="11"/>
  <c r="L1256" i="11"/>
  <c r="K1256" i="11"/>
  <c r="J1256" i="11"/>
  <c r="M1255" i="11"/>
  <c r="L1255" i="11"/>
  <c r="K1255" i="11"/>
  <c r="J1255" i="11"/>
  <c r="M1254" i="11"/>
  <c r="L1254" i="11"/>
  <c r="K1254" i="11"/>
  <c r="J1254" i="11"/>
  <c r="M1253" i="11"/>
  <c r="L1253" i="11"/>
  <c r="K1253" i="11"/>
  <c r="J1253" i="11"/>
  <c r="M1252" i="11"/>
  <c r="L1252" i="11"/>
  <c r="K1252" i="11"/>
  <c r="J1252" i="11"/>
  <c r="M1251" i="11"/>
  <c r="L1251" i="11"/>
  <c r="K1251" i="11"/>
  <c r="J1251" i="11"/>
  <c r="M1250" i="11"/>
  <c r="L1250" i="11"/>
  <c r="K1250" i="11"/>
  <c r="J1250" i="11"/>
  <c r="M1249" i="11"/>
  <c r="L1249" i="11"/>
  <c r="K1249" i="11"/>
  <c r="J1249" i="11"/>
  <c r="M1248" i="11"/>
  <c r="L1248" i="11"/>
  <c r="K1248" i="11"/>
  <c r="J1248" i="11"/>
  <c r="M1247" i="11"/>
  <c r="L1247" i="11"/>
  <c r="K1247" i="11"/>
  <c r="J1247" i="11"/>
  <c r="M1246" i="11"/>
  <c r="L1246" i="11"/>
  <c r="K1246" i="11"/>
  <c r="J1246" i="11"/>
  <c r="M1245" i="11"/>
  <c r="L1245" i="11"/>
  <c r="K1245" i="11"/>
  <c r="J1245" i="11"/>
  <c r="M1244" i="11"/>
  <c r="L1244" i="11"/>
  <c r="K1244" i="11"/>
  <c r="J1244" i="11"/>
  <c r="M1243" i="11"/>
  <c r="L1243" i="11"/>
  <c r="K1243" i="11"/>
  <c r="J1243" i="11"/>
  <c r="M1242" i="11"/>
  <c r="L1242" i="11"/>
  <c r="K1242" i="11"/>
  <c r="J1242" i="11"/>
  <c r="M1241" i="11"/>
  <c r="L1241" i="11"/>
  <c r="K1241" i="11"/>
  <c r="J1241" i="11"/>
  <c r="M1240" i="11"/>
  <c r="L1240" i="11"/>
  <c r="K1240" i="11"/>
  <c r="J1240" i="11"/>
  <c r="M1239" i="11"/>
  <c r="L1239" i="11"/>
  <c r="K1239" i="11"/>
  <c r="J1239" i="11"/>
  <c r="M1238" i="11"/>
  <c r="L1238" i="11"/>
  <c r="K1238" i="11"/>
  <c r="J1238" i="11"/>
  <c r="M1237" i="11"/>
  <c r="L1237" i="11"/>
  <c r="K1237" i="11"/>
  <c r="J1237" i="11"/>
  <c r="M1236" i="11"/>
  <c r="L1236" i="11"/>
  <c r="K1236" i="11"/>
  <c r="J1236" i="11"/>
  <c r="M1235" i="11"/>
  <c r="L1235" i="11"/>
  <c r="K1235" i="11"/>
  <c r="J1235" i="11"/>
  <c r="M1234" i="11"/>
  <c r="L1234" i="11"/>
  <c r="K1234" i="11"/>
  <c r="J1234" i="11"/>
  <c r="M1233" i="11"/>
  <c r="L1233" i="11"/>
  <c r="K1233" i="11"/>
  <c r="J1233" i="11"/>
  <c r="M1232" i="11"/>
  <c r="L1232" i="11"/>
  <c r="K1232" i="11"/>
  <c r="J1232" i="11"/>
  <c r="M1231" i="11"/>
  <c r="L1231" i="11"/>
  <c r="K1231" i="11"/>
  <c r="J1231" i="11"/>
  <c r="M1230" i="11"/>
  <c r="L1230" i="11"/>
  <c r="K1230" i="11"/>
  <c r="J1230" i="11"/>
  <c r="M1229" i="11"/>
  <c r="L1229" i="11"/>
  <c r="K1229" i="11"/>
  <c r="J1229" i="11"/>
  <c r="M1228" i="11"/>
  <c r="L1228" i="11"/>
  <c r="K1228" i="11"/>
  <c r="J1228" i="11"/>
  <c r="M1227" i="11"/>
  <c r="L1227" i="11"/>
  <c r="K1227" i="11"/>
  <c r="J1227" i="11"/>
  <c r="M1226" i="11"/>
  <c r="L1226" i="11"/>
  <c r="K1226" i="11"/>
  <c r="J1226" i="11"/>
  <c r="M1225" i="11"/>
  <c r="L1225" i="11"/>
  <c r="K1225" i="11"/>
  <c r="J1225" i="11"/>
  <c r="M1224" i="11"/>
  <c r="L1224" i="11"/>
  <c r="K1224" i="11"/>
  <c r="J1224" i="11"/>
  <c r="M1223" i="11"/>
  <c r="L1223" i="11"/>
  <c r="K1223" i="11"/>
  <c r="J1223" i="11"/>
  <c r="M1222" i="11"/>
  <c r="L1222" i="11"/>
  <c r="K1222" i="11"/>
  <c r="J1222" i="11"/>
  <c r="M1221" i="11"/>
  <c r="L1221" i="11"/>
  <c r="K1221" i="11"/>
  <c r="J1221" i="11"/>
  <c r="M1220" i="11"/>
  <c r="L1220" i="11"/>
  <c r="K1220" i="11"/>
  <c r="J1220" i="11"/>
  <c r="M1219" i="11"/>
  <c r="L1219" i="11"/>
  <c r="K1219" i="11"/>
  <c r="J1219" i="11"/>
  <c r="M1218" i="11"/>
  <c r="L1218" i="11"/>
  <c r="K1218" i="11"/>
  <c r="J1218" i="11"/>
  <c r="M1217" i="11"/>
  <c r="L1217" i="11"/>
  <c r="K1217" i="11"/>
  <c r="J1217" i="11"/>
  <c r="M1216" i="11"/>
  <c r="L1216" i="11"/>
  <c r="K1216" i="11"/>
  <c r="J1216" i="11"/>
  <c r="M1215" i="11"/>
  <c r="L1215" i="11"/>
  <c r="K1215" i="11"/>
  <c r="J1215" i="11"/>
  <c r="M1214" i="11"/>
  <c r="L1214" i="11"/>
  <c r="K1214" i="11"/>
  <c r="J1214" i="11"/>
  <c r="M1213" i="11"/>
  <c r="L1213" i="11"/>
  <c r="K1213" i="11"/>
  <c r="J1213" i="11"/>
  <c r="M1212" i="11"/>
  <c r="L1212" i="11"/>
  <c r="K1212" i="11"/>
  <c r="J1212" i="11"/>
  <c r="M1211" i="11"/>
  <c r="L1211" i="11"/>
  <c r="K1211" i="11"/>
  <c r="J1211" i="11"/>
  <c r="M1210" i="11"/>
  <c r="L1210" i="11"/>
  <c r="K1210" i="11"/>
  <c r="J1210" i="11"/>
  <c r="M1209" i="11"/>
  <c r="L1209" i="11"/>
  <c r="K1209" i="11"/>
  <c r="J1209" i="11"/>
  <c r="M1208" i="11"/>
  <c r="L1208" i="11"/>
  <c r="K1208" i="11"/>
  <c r="J1208" i="11"/>
  <c r="M1207" i="11"/>
  <c r="L1207" i="11"/>
  <c r="K1207" i="11"/>
  <c r="J1207" i="11"/>
  <c r="M1206" i="11"/>
  <c r="L1206" i="11"/>
  <c r="K1206" i="11"/>
  <c r="J1206" i="11"/>
  <c r="M1205" i="11"/>
  <c r="L1205" i="11"/>
  <c r="K1205" i="11"/>
  <c r="J1205" i="11"/>
  <c r="M1204" i="11"/>
  <c r="L1204" i="11"/>
  <c r="K1204" i="11"/>
  <c r="J1204" i="11"/>
  <c r="M1203" i="11"/>
  <c r="L1203" i="11"/>
  <c r="K1203" i="11"/>
  <c r="J1203" i="11"/>
  <c r="M1202" i="11"/>
  <c r="L1202" i="11"/>
  <c r="K1202" i="11"/>
  <c r="J1202" i="11"/>
  <c r="M1201" i="11"/>
  <c r="L1201" i="11"/>
  <c r="K1201" i="11"/>
  <c r="J1201" i="11"/>
  <c r="M1200" i="11"/>
  <c r="L1200" i="11"/>
  <c r="K1200" i="11"/>
  <c r="J1200" i="11"/>
  <c r="M1199" i="11"/>
  <c r="L1199" i="11"/>
  <c r="K1199" i="11"/>
  <c r="J1199" i="11"/>
  <c r="M1198" i="11"/>
  <c r="L1198" i="11"/>
  <c r="K1198" i="11"/>
  <c r="J1198" i="11"/>
  <c r="M1197" i="11"/>
  <c r="L1197" i="11"/>
  <c r="K1197" i="11"/>
  <c r="J1197" i="11"/>
  <c r="M1196" i="11"/>
  <c r="L1196" i="11"/>
  <c r="K1196" i="11"/>
  <c r="J1196" i="11"/>
  <c r="M1195" i="11"/>
  <c r="L1195" i="11"/>
  <c r="K1195" i="11"/>
  <c r="J1195" i="11"/>
  <c r="M1194" i="11"/>
  <c r="L1194" i="11"/>
  <c r="K1194" i="11"/>
  <c r="J1194" i="11"/>
  <c r="M1193" i="11"/>
  <c r="L1193" i="11"/>
  <c r="K1193" i="11"/>
  <c r="J1193" i="11"/>
  <c r="M1192" i="11"/>
  <c r="L1192" i="11"/>
  <c r="K1192" i="11"/>
  <c r="J1192" i="11"/>
  <c r="M1191" i="11"/>
  <c r="L1191" i="11"/>
  <c r="K1191" i="11"/>
  <c r="J1191" i="11"/>
  <c r="M1190" i="11"/>
  <c r="L1190" i="11"/>
  <c r="K1190" i="11"/>
  <c r="J1190" i="11"/>
  <c r="M1189" i="11"/>
  <c r="L1189" i="11"/>
  <c r="K1189" i="11"/>
  <c r="J1189" i="11"/>
  <c r="M1188" i="11"/>
  <c r="L1188" i="11"/>
  <c r="K1188" i="11"/>
  <c r="J1188" i="11"/>
  <c r="M1187" i="11"/>
  <c r="L1187" i="11"/>
  <c r="K1187" i="11"/>
  <c r="J1187" i="11"/>
  <c r="M1186" i="11"/>
  <c r="L1186" i="11"/>
  <c r="K1186" i="11"/>
  <c r="J1186" i="11"/>
  <c r="M1185" i="11"/>
  <c r="L1185" i="11"/>
  <c r="K1185" i="11"/>
  <c r="J1185" i="11"/>
  <c r="M1184" i="11"/>
  <c r="L1184" i="11"/>
  <c r="K1184" i="11"/>
  <c r="J1184" i="11"/>
  <c r="M1183" i="11"/>
  <c r="L1183" i="11"/>
  <c r="K1183" i="11"/>
  <c r="J1183" i="11"/>
  <c r="M1182" i="11"/>
  <c r="L1182" i="11"/>
  <c r="K1182" i="11"/>
  <c r="J1182" i="11"/>
  <c r="M1181" i="11"/>
  <c r="L1181" i="11"/>
  <c r="K1181" i="11"/>
  <c r="J1181" i="11"/>
  <c r="M1180" i="11"/>
  <c r="L1180" i="11"/>
  <c r="K1180" i="11"/>
  <c r="J1180" i="11"/>
  <c r="M1179" i="11"/>
  <c r="L1179" i="11"/>
  <c r="K1179" i="11"/>
  <c r="J1179" i="11"/>
  <c r="M1178" i="11"/>
  <c r="L1178" i="11"/>
  <c r="K1178" i="11"/>
  <c r="J1178" i="11"/>
  <c r="M1177" i="11"/>
  <c r="L1177" i="11"/>
  <c r="K1177" i="11"/>
  <c r="J1177" i="11"/>
  <c r="M1176" i="11"/>
  <c r="L1176" i="11"/>
  <c r="K1176" i="11"/>
  <c r="J1176" i="11"/>
  <c r="M1175" i="11"/>
  <c r="L1175" i="11"/>
  <c r="K1175" i="11"/>
  <c r="J1175" i="11"/>
  <c r="M1174" i="11"/>
  <c r="L1174" i="11"/>
  <c r="K1174" i="11"/>
  <c r="J1174" i="11"/>
  <c r="M1173" i="11"/>
  <c r="L1173" i="11"/>
  <c r="K1173" i="11"/>
  <c r="J1173" i="11"/>
  <c r="M1172" i="11"/>
  <c r="L1172" i="11"/>
  <c r="K1172" i="11"/>
  <c r="J1172" i="11"/>
  <c r="M1171" i="11"/>
  <c r="L1171" i="11"/>
  <c r="K1171" i="11"/>
  <c r="J1171" i="11"/>
  <c r="M1170" i="11"/>
  <c r="L1170" i="11"/>
  <c r="K1170" i="11"/>
  <c r="J1170" i="11"/>
  <c r="M1169" i="11"/>
  <c r="L1169" i="11"/>
  <c r="K1169" i="11"/>
  <c r="J1169" i="11"/>
  <c r="M1168" i="11"/>
  <c r="L1168" i="11"/>
  <c r="K1168" i="11"/>
  <c r="J1168" i="11"/>
  <c r="M1167" i="11"/>
  <c r="L1167" i="11"/>
  <c r="K1167" i="11"/>
  <c r="J1167" i="11"/>
  <c r="M1166" i="11"/>
  <c r="L1166" i="11"/>
  <c r="K1166" i="11"/>
  <c r="J1166" i="11"/>
  <c r="M1165" i="11"/>
  <c r="L1165" i="11"/>
  <c r="K1165" i="11"/>
  <c r="J1165" i="11"/>
  <c r="M1164" i="11"/>
  <c r="L1164" i="11"/>
  <c r="K1164" i="11"/>
  <c r="J1164" i="11"/>
  <c r="M1163" i="11"/>
  <c r="L1163" i="11"/>
  <c r="K1163" i="11"/>
  <c r="J1163" i="11"/>
  <c r="M1162" i="11"/>
  <c r="L1162" i="11"/>
  <c r="K1162" i="11"/>
  <c r="J1162" i="11"/>
  <c r="M1161" i="11"/>
  <c r="L1161" i="11"/>
  <c r="K1161" i="11"/>
  <c r="J1161" i="11"/>
  <c r="M1160" i="11"/>
  <c r="L1160" i="11"/>
  <c r="K1160" i="11"/>
  <c r="J1160" i="11"/>
  <c r="M1159" i="11"/>
  <c r="L1159" i="11"/>
  <c r="K1159" i="11"/>
  <c r="J1159" i="11"/>
  <c r="M1158" i="11"/>
  <c r="L1158" i="11"/>
  <c r="K1158" i="11"/>
  <c r="J1158" i="11"/>
  <c r="M1157" i="11"/>
  <c r="L1157" i="11"/>
  <c r="K1157" i="11"/>
  <c r="J1157" i="11"/>
  <c r="M1156" i="11"/>
  <c r="L1156" i="11"/>
  <c r="K1156" i="11"/>
  <c r="J1156" i="11"/>
  <c r="M1155" i="11"/>
  <c r="L1155" i="11"/>
  <c r="K1155" i="11"/>
  <c r="J1155" i="11"/>
  <c r="M1154" i="11"/>
  <c r="L1154" i="11"/>
  <c r="K1154" i="11"/>
  <c r="J1154" i="11"/>
  <c r="M1153" i="11"/>
  <c r="L1153" i="11"/>
  <c r="K1153" i="11"/>
  <c r="J1153" i="11"/>
  <c r="M1152" i="11"/>
  <c r="L1152" i="11"/>
  <c r="K1152" i="11"/>
  <c r="J1152" i="11"/>
  <c r="M1151" i="11"/>
  <c r="L1151" i="11"/>
  <c r="K1151" i="11"/>
  <c r="J1151" i="11"/>
  <c r="M1150" i="11"/>
  <c r="L1150" i="11"/>
  <c r="K1150" i="11"/>
  <c r="J1150" i="11"/>
  <c r="M1149" i="11"/>
  <c r="L1149" i="11"/>
  <c r="K1149" i="11"/>
  <c r="J1149" i="11"/>
  <c r="M1148" i="11"/>
  <c r="L1148" i="11"/>
  <c r="K1148" i="11"/>
  <c r="J1148" i="11"/>
  <c r="M1147" i="11"/>
  <c r="L1147" i="11"/>
  <c r="K1147" i="11"/>
  <c r="J1147" i="11"/>
  <c r="M1146" i="11"/>
  <c r="L1146" i="11"/>
  <c r="K1146" i="11"/>
  <c r="J1146" i="11"/>
  <c r="M1145" i="11"/>
  <c r="L1145" i="11"/>
  <c r="K1145" i="11"/>
  <c r="J1145" i="11"/>
  <c r="M1144" i="11"/>
  <c r="L1144" i="11"/>
  <c r="K1144" i="11"/>
  <c r="J1144" i="11"/>
  <c r="M1143" i="11"/>
  <c r="L1143" i="11"/>
  <c r="K1143" i="11"/>
  <c r="J1143" i="11"/>
  <c r="M1142" i="11"/>
  <c r="L1142" i="11"/>
  <c r="K1142" i="11"/>
  <c r="J1142" i="11"/>
  <c r="M1141" i="11"/>
  <c r="L1141" i="11"/>
  <c r="K1141" i="11"/>
  <c r="J1141" i="11"/>
  <c r="M1140" i="11"/>
  <c r="L1140" i="11"/>
  <c r="K1140" i="11"/>
  <c r="J1140" i="11"/>
  <c r="M1139" i="11"/>
  <c r="L1139" i="11"/>
  <c r="K1139" i="11"/>
  <c r="J1139" i="11"/>
  <c r="M1138" i="11"/>
  <c r="L1138" i="11"/>
  <c r="K1138" i="11"/>
  <c r="J1138" i="11"/>
  <c r="M1137" i="11"/>
  <c r="L1137" i="11"/>
  <c r="K1137" i="11"/>
  <c r="J1137" i="11"/>
  <c r="M1136" i="11"/>
  <c r="L1136" i="11"/>
  <c r="K1136" i="11"/>
  <c r="J1136" i="11"/>
  <c r="M1135" i="11"/>
  <c r="L1135" i="11"/>
  <c r="K1135" i="11"/>
  <c r="J1135" i="11"/>
  <c r="M1134" i="11"/>
  <c r="L1134" i="11"/>
  <c r="K1134" i="11"/>
  <c r="J1134" i="11"/>
  <c r="M1133" i="11"/>
  <c r="L1133" i="11"/>
  <c r="K1133" i="11"/>
  <c r="J1133" i="11"/>
  <c r="M1132" i="11"/>
  <c r="L1132" i="11"/>
  <c r="K1132" i="11"/>
  <c r="J1132" i="11"/>
  <c r="M1131" i="11"/>
  <c r="L1131" i="11"/>
  <c r="K1131" i="11"/>
  <c r="J1131" i="11"/>
  <c r="M1130" i="11"/>
  <c r="L1130" i="11"/>
  <c r="K1130" i="11"/>
  <c r="J1130" i="11"/>
  <c r="M1129" i="11"/>
  <c r="L1129" i="11"/>
  <c r="K1129" i="11"/>
  <c r="J1129" i="11"/>
  <c r="M1128" i="11"/>
  <c r="L1128" i="11"/>
  <c r="K1128" i="11"/>
  <c r="J1128" i="11"/>
  <c r="M1127" i="11"/>
  <c r="L1127" i="11"/>
  <c r="K1127" i="11"/>
  <c r="J1127" i="11"/>
  <c r="M1126" i="11"/>
  <c r="L1126" i="11"/>
  <c r="K1126" i="11"/>
  <c r="J1126" i="11"/>
  <c r="M1125" i="11"/>
  <c r="L1125" i="11"/>
  <c r="K1125" i="11"/>
  <c r="J1125" i="11"/>
  <c r="M1124" i="11"/>
  <c r="L1124" i="11"/>
  <c r="K1124" i="11"/>
  <c r="J1124" i="11"/>
  <c r="M1123" i="11"/>
  <c r="L1123" i="11"/>
  <c r="K1123" i="11"/>
  <c r="J1123" i="11"/>
  <c r="M1122" i="11"/>
  <c r="L1122" i="11"/>
  <c r="K1122" i="11"/>
  <c r="J1122" i="11"/>
  <c r="M1121" i="11"/>
  <c r="L1121" i="11"/>
  <c r="K1121" i="11"/>
  <c r="J1121" i="11"/>
  <c r="M1120" i="11"/>
  <c r="L1120" i="11"/>
  <c r="K1120" i="11"/>
  <c r="J1120" i="11"/>
  <c r="M1119" i="11"/>
  <c r="L1119" i="11"/>
  <c r="K1119" i="11"/>
  <c r="J1119" i="11"/>
  <c r="M1118" i="11"/>
  <c r="L1118" i="11"/>
  <c r="K1118" i="11"/>
  <c r="J1118" i="11"/>
  <c r="M1117" i="11"/>
  <c r="L1117" i="11"/>
  <c r="K1117" i="11"/>
  <c r="J1117" i="11"/>
  <c r="M1116" i="11"/>
  <c r="L1116" i="11"/>
  <c r="K1116" i="11"/>
  <c r="J1116" i="11"/>
  <c r="M1115" i="11"/>
  <c r="L1115" i="11"/>
  <c r="K1115" i="11"/>
  <c r="J1115" i="11"/>
  <c r="M1114" i="11"/>
  <c r="L1114" i="11"/>
  <c r="K1114" i="11"/>
  <c r="J1114" i="11"/>
  <c r="M1113" i="11"/>
  <c r="L1113" i="11"/>
  <c r="K1113" i="11"/>
  <c r="J1113" i="11"/>
  <c r="M1112" i="11"/>
  <c r="L1112" i="11"/>
  <c r="K1112" i="11"/>
  <c r="J1112" i="11"/>
  <c r="M1111" i="11"/>
  <c r="L1111" i="11"/>
  <c r="K1111" i="11"/>
  <c r="J1111" i="11"/>
  <c r="M1110" i="11"/>
  <c r="L1110" i="11"/>
  <c r="K1110" i="11"/>
  <c r="J1110" i="11"/>
  <c r="M1109" i="11"/>
  <c r="L1109" i="11"/>
  <c r="K1109" i="11"/>
  <c r="J1109" i="11"/>
  <c r="M1108" i="11"/>
  <c r="L1108" i="11"/>
  <c r="K1108" i="11"/>
  <c r="J1108" i="11"/>
  <c r="M1107" i="11"/>
  <c r="L1107" i="11"/>
  <c r="K1107" i="11"/>
  <c r="J1107" i="11"/>
  <c r="M1106" i="11"/>
  <c r="L1106" i="11"/>
  <c r="K1106" i="11"/>
  <c r="J1106" i="11"/>
  <c r="M1105" i="11"/>
  <c r="L1105" i="11"/>
  <c r="K1105" i="11"/>
  <c r="J1105" i="11"/>
  <c r="M1104" i="11"/>
  <c r="L1104" i="11"/>
  <c r="K1104" i="11"/>
  <c r="J1104" i="11"/>
  <c r="M1103" i="11"/>
  <c r="L1103" i="11"/>
  <c r="K1103" i="11"/>
  <c r="J1103" i="11"/>
  <c r="M1102" i="11"/>
  <c r="L1102" i="11"/>
  <c r="K1102" i="11"/>
  <c r="J1102" i="11"/>
  <c r="M1101" i="11"/>
  <c r="L1101" i="11"/>
  <c r="K1101" i="11"/>
  <c r="J1101" i="11"/>
  <c r="M1100" i="11"/>
  <c r="L1100" i="11"/>
  <c r="K1100" i="11"/>
  <c r="J1100" i="11"/>
  <c r="M1099" i="11"/>
  <c r="L1099" i="11"/>
  <c r="K1099" i="11"/>
  <c r="J1099" i="11"/>
  <c r="M1098" i="11"/>
  <c r="L1098" i="11"/>
  <c r="K1098" i="11"/>
  <c r="J1098" i="11"/>
  <c r="M1097" i="11"/>
  <c r="L1097" i="11"/>
  <c r="K1097" i="11"/>
  <c r="J1097" i="11"/>
  <c r="M1096" i="11"/>
  <c r="L1096" i="11"/>
  <c r="K1096" i="11"/>
  <c r="J1096" i="11"/>
  <c r="M1095" i="11"/>
  <c r="L1095" i="11"/>
  <c r="K1095" i="11"/>
  <c r="J1095" i="11"/>
  <c r="M1094" i="11"/>
  <c r="L1094" i="11"/>
  <c r="K1094" i="11"/>
  <c r="J1094" i="11"/>
  <c r="M1093" i="11"/>
  <c r="L1093" i="11"/>
  <c r="K1093" i="11"/>
  <c r="J1093" i="11"/>
  <c r="M1092" i="11"/>
  <c r="L1092" i="11"/>
  <c r="K1092" i="11"/>
  <c r="J1092" i="11"/>
  <c r="M1091" i="11"/>
  <c r="L1091" i="11"/>
  <c r="K1091" i="11"/>
  <c r="J1091" i="11"/>
  <c r="M1090" i="11"/>
  <c r="L1090" i="11"/>
  <c r="K1090" i="11"/>
  <c r="J1090" i="11"/>
  <c r="M1089" i="11"/>
  <c r="L1089" i="11"/>
  <c r="K1089" i="11"/>
  <c r="J1089" i="11"/>
  <c r="M1088" i="11"/>
  <c r="L1088" i="11"/>
  <c r="K1088" i="11"/>
  <c r="J1088" i="11"/>
  <c r="M1087" i="11"/>
  <c r="L1087" i="11"/>
  <c r="K1087" i="11"/>
  <c r="J1087" i="11"/>
  <c r="M1086" i="11"/>
  <c r="L1086" i="11"/>
  <c r="K1086" i="11"/>
  <c r="J1086" i="11"/>
  <c r="M1085" i="11"/>
  <c r="L1085" i="11"/>
  <c r="K1085" i="11"/>
  <c r="J1085" i="11"/>
  <c r="M1084" i="11"/>
  <c r="L1084" i="11"/>
  <c r="K1084" i="11"/>
  <c r="J1084" i="11"/>
  <c r="M1083" i="11"/>
  <c r="L1083" i="11"/>
  <c r="K1083" i="11"/>
  <c r="J1083" i="11"/>
  <c r="M1082" i="11"/>
  <c r="L1082" i="11"/>
  <c r="K1082" i="11"/>
  <c r="J1082" i="11"/>
  <c r="M1081" i="11"/>
  <c r="L1081" i="11"/>
  <c r="K1081" i="11"/>
  <c r="J1081" i="11"/>
  <c r="M1080" i="11"/>
  <c r="L1080" i="11"/>
  <c r="K1080" i="11"/>
  <c r="J1080" i="11"/>
  <c r="M1079" i="11"/>
  <c r="L1079" i="11"/>
  <c r="K1079" i="11"/>
  <c r="J1079" i="11"/>
  <c r="M1078" i="11"/>
  <c r="L1078" i="11"/>
  <c r="K1078" i="11"/>
  <c r="J1078" i="11"/>
  <c r="M1077" i="11"/>
  <c r="L1077" i="11"/>
  <c r="K1077" i="11"/>
  <c r="J1077" i="11"/>
  <c r="T1075" i="11"/>
  <c r="R1075" i="11"/>
  <c r="S1075" i="11"/>
  <c r="U1075" i="11"/>
  <c r="V1075" i="11"/>
  <c r="W1075" i="11"/>
  <c r="M1074" i="11"/>
  <c r="L1074" i="11"/>
  <c r="K1074" i="11"/>
  <c r="J1074" i="11"/>
  <c r="M1073" i="11"/>
  <c r="L1073" i="11"/>
  <c r="K1073" i="11"/>
  <c r="J1073" i="11"/>
  <c r="M1072" i="11"/>
  <c r="L1072" i="11"/>
  <c r="K1072" i="11"/>
  <c r="M1071" i="11"/>
  <c r="L1071" i="11"/>
  <c r="K1071" i="11"/>
  <c r="J1071" i="11"/>
  <c r="M1070" i="11"/>
  <c r="L1070" i="11"/>
  <c r="K1070" i="11"/>
  <c r="J1070" i="11"/>
  <c r="M1069" i="11"/>
  <c r="L1069" i="11"/>
  <c r="K1069" i="11"/>
  <c r="J1069" i="11"/>
  <c r="M1068" i="11"/>
  <c r="L1068" i="11"/>
  <c r="K1068" i="11"/>
  <c r="J1068" i="11"/>
  <c r="M1067" i="11"/>
  <c r="L1067" i="11"/>
  <c r="K1067" i="11"/>
  <c r="J1067" i="11"/>
  <c r="M1066" i="11"/>
  <c r="L1066" i="11"/>
  <c r="K1066" i="11"/>
  <c r="J1066" i="11"/>
  <c r="M1065" i="11"/>
  <c r="L1065" i="11"/>
  <c r="K1065" i="11"/>
  <c r="J1065" i="11"/>
  <c r="M1064" i="11"/>
  <c r="L1064" i="11"/>
  <c r="K1064" i="11"/>
  <c r="M1063" i="11"/>
  <c r="L1063" i="11"/>
  <c r="K1063" i="11"/>
  <c r="J1063" i="11"/>
  <c r="M1062" i="11"/>
  <c r="L1062" i="11"/>
  <c r="K1062" i="11"/>
  <c r="J1062" i="11"/>
  <c r="M1061" i="11"/>
  <c r="L1061" i="11"/>
  <c r="K1061" i="11"/>
  <c r="J1061" i="11"/>
  <c r="M1060" i="11"/>
  <c r="L1060" i="11"/>
  <c r="K1060" i="11"/>
  <c r="J1060" i="11"/>
  <c r="M1059" i="11"/>
  <c r="L1059" i="11"/>
  <c r="K1059" i="11"/>
  <c r="J1059" i="11"/>
  <c r="M1058" i="11"/>
  <c r="L1058" i="11"/>
  <c r="K1058" i="11"/>
  <c r="J1058" i="11"/>
  <c r="M1057" i="11"/>
  <c r="L1057" i="11"/>
  <c r="K1057" i="11"/>
  <c r="J1057" i="11"/>
  <c r="M1056" i="11"/>
  <c r="L1056" i="11"/>
  <c r="K1056" i="11"/>
  <c r="M1055" i="11"/>
  <c r="L1055" i="11"/>
  <c r="K1055" i="11"/>
  <c r="J1055" i="11"/>
  <c r="M1054" i="11"/>
  <c r="L1054" i="11"/>
  <c r="K1054" i="11"/>
  <c r="J1054" i="11"/>
  <c r="M1053" i="11"/>
  <c r="L1053" i="11"/>
  <c r="K1053" i="11"/>
  <c r="J1053" i="11"/>
  <c r="M1052" i="11"/>
  <c r="L1052" i="11"/>
  <c r="K1052" i="11"/>
  <c r="J1052" i="11"/>
  <c r="M1051" i="11"/>
  <c r="L1051" i="11"/>
  <c r="K1051" i="11"/>
  <c r="J1051" i="11"/>
  <c r="M1050" i="11"/>
  <c r="L1050" i="11"/>
  <c r="K1050" i="11"/>
  <c r="J1050" i="11"/>
  <c r="M1049" i="11"/>
  <c r="L1049" i="11"/>
  <c r="K1049" i="11"/>
  <c r="J1049" i="11"/>
  <c r="M1048" i="11"/>
  <c r="L1048" i="11"/>
  <c r="K1048" i="11"/>
  <c r="M1047" i="11"/>
  <c r="L1047" i="11"/>
  <c r="K1047" i="11"/>
  <c r="J1047" i="11"/>
  <c r="M1046" i="11"/>
  <c r="L1046" i="11"/>
  <c r="K1046" i="11"/>
  <c r="J1046" i="11"/>
  <c r="M1045" i="11"/>
  <c r="L1045" i="11"/>
  <c r="K1045" i="11"/>
  <c r="J1045" i="11"/>
  <c r="M1044" i="11"/>
  <c r="L1044" i="11"/>
  <c r="K1044" i="11"/>
  <c r="J1044" i="11"/>
  <c r="M1043" i="11"/>
  <c r="L1043" i="11"/>
  <c r="K1043" i="11"/>
  <c r="J1043" i="11"/>
  <c r="M1042" i="11"/>
  <c r="L1042" i="11"/>
  <c r="K1042" i="11"/>
  <c r="J1042" i="11"/>
  <c r="M1041" i="11"/>
  <c r="L1041" i="11"/>
  <c r="K1041" i="11"/>
  <c r="J1041" i="11"/>
  <c r="M1040" i="11"/>
  <c r="L1040" i="11"/>
  <c r="K1040" i="11"/>
  <c r="M1039" i="11"/>
  <c r="L1039" i="11"/>
  <c r="K1039" i="11"/>
  <c r="J1039" i="11"/>
  <c r="M1038" i="11"/>
  <c r="L1038" i="11"/>
  <c r="K1038" i="11"/>
  <c r="J1038" i="11"/>
  <c r="M1037" i="11"/>
  <c r="L1037" i="11"/>
  <c r="K1037" i="11"/>
  <c r="J1037" i="11"/>
  <c r="M1036" i="11"/>
  <c r="L1036" i="11"/>
  <c r="K1036" i="11"/>
  <c r="J1036" i="11"/>
  <c r="M1035" i="11"/>
  <c r="L1035" i="11"/>
  <c r="K1035" i="11"/>
  <c r="J1035" i="11"/>
  <c r="M1034" i="11"/>
  <c r="L1034" i="11"/>
  <c r="K1034" i="11"/>
  <c r="J1034" i="11"/>
  <c r="M1033" i="11"/>
  <c r="L1033" i="11"/>
  <c r="K1033" i="11"/>
  <c r="J1033" i="11"/>
  <c r="M1032" i="11"/>
  <c r="L1032" i="11"/>
  <c r="K1032" i="11"/>
  <c r="M1031" i="11"/>
  <c r="L1031" i="11"/>
  <c r="K1031" i="11"/>
  <c r="J1031" i="11"/>
  <c r="M1030" i="11"/>
  <c r="L1030" i="11"/>
  <c r="K1030" i="11"/>
  <c r="J1030" i="11"/>
  <c r="M1029" i="11"/>
  <c r="L1029" i="11"/>
  <c r="K1029" i="11"/>
  <c r="J1029" i="11"/>
  <c r="M1028" i="11"/>
  <c r="L1028" i="11"/>
  <c r="K1028" i="11"/>
  <c r="J1028" i="11"/>
  <c r="M1027" i="11"/>
  <c r="L1027" i="11"/>
  <c r="K1027" i="11"/>
  <c r="J1027" i="11"/>
  <c r="M1026" i="11"/>
  <c r="L1026" i="11"/>
  <c r="K1026" i="11"/>
  <c r="J1026" i="11"/>
  <c r="M1025" i="11"/>
  <c r="L1025" i="11"/>
  <c r="K1025" i="11"/>
  <c r="J1025" i="11"/>
  <c r="M1024" i="11"/>
  <c r="L1024" i="11"/>
  <c r="K1024" i="11"/>
  <c r="M1023" i="11"/>
  <c r="L1023" i="11"/>
  <c r="K1023" i="11"/>
  <c r="J1023" i="11"/>
  <c r="M1022" i="11"/>
  <c r="L1022" i="11"/>
  <c r="K1022" i="11"/>
  <c r="J1022" i="11"/>
  <c r="M1021" i="11"/>
  <c r="L1021" i="11"/>
  <c r="K1021" i="11"/>
  <c r="J1021" i="11"/>
  <c r="M1020" i="11"/>
  <c r="L1020" i="11"/>
  <c r="K1020" i="11"/>
  <c r="J1020" i="11"/>
  <c r="M1019" i="11"/>
  <c r="L1019" i="11"/>
  <c r="K1019" i="11"/>
  <c r="J1019" i="11"/>
  <c r="M1018" i="11"/>
  <c r="L1018" i="11"/>
  <c r="K1018" i="11"/>
  <c r="J1018" i="11"/>
  <c r="M1017" i="11"/>
  <c r="L1017" i="11"/>
  <c r="K1017" i="11"/>
  <c r="J1017" i="11"/>
  <c r="M1016" i="11"/>
  <c r="L1016" i="11"/>
  <c r="K1016" i="11"/>
  <c r="M1015" i="11"/>
  <c r="L1015" i="11"/>
  <c r="K1015" i="11"/>
  <c r="J1015" i="11"/>
  <c r="M1014" i="11"/>
  <c r="L1014" i="11"/>
  <c r="K1014" i="11"/>
  <c r="J1014" i="11"/>
  <c r="M1013" i="11"/>
  <c r="L1013" i="11"/>
  <c r="K1013" i="11"/>
  <c r="J1013" i="11"/>
  <c r="M1012" i="11"/>
  <c r="L1012" i="11"/>
  <c r="K1012" i="11"/>
  <c r="J1012" i="11"/>
  <c r="M1011" i="11"/>
  <c r="L1011" i="11"/>
  <c r="K1011" i="11"/>
  <c r="J1011" i="11"/>
  <c r="M1010" i="11"/>
  <c r="L1010" i="11"/>
  <c r="K1010" i="11"/>
  <c r="J1010" i="11"/>
  <c r="M1009" i="11"/>
  <c r="L1009" i="11"/>
  <c r="K1009" i="11"/>
  <c r="J1009" i="11"/>
  <c r="M1008" i="11"/>
  <c r="L1008" i="11"/>
  <c r="K1008" i="11"/>
  <c r="M1007" i="11"/>
  <c r="L1007" i="11"/>
  <c r="K1007" i="11"/>
  <c r="J1007" i="11"/>
  <c r="M1006" i="11"/>
  <c r="L1006" i="11"/>
  <c r="K1006" i="11"/>
  <c r="J1006" i="11"/>
  <c r="M1005" i="11"/>
  <c r="L1005" i="11"/>
  <c r="K1005" i="11"/>
  <c r="J1005" i="11"/>
  <c r="M1004" i="11"/>
  <c r="L1004" i="11"/>
  <c r="K1004" i="11"/>
  <c r="J1004" i="11"/>
  <c r="M1003" i="11"/>
  <c r="L1003" i="11"/>
  <c r="K1003" i="11"/>
  <c r="J1003" i="11"/>
  <c r="M1002" i="11"/>
  <c r="L1002" i="11"/>
  <c r="K1002" i="11"/>
  <c r="J1002" i="11"/>
  <c r="M1001" i="11"/>
  <c r="L1001" i="11"/>
  <c r="K1001" i="11"/>
  <c r="J1001" i="11"/>
  <c r="M1000" i="11"/>
  <c r="L1000" i="11"/>
  <c r="K1000" i="11"/>
  <c r="M999" i="11"/>
  <c r="L999" i="11"/>
  <c r="K999" i="11"/>
  <c r="J999" i="11"/>
  <c r="M998" i="11"/>
  <c r="L998" i="11"/>
  <c r="K998" i="11"/>
  <c r="J998" i="11"/>
  <c r="M997" i="11"/>
  <c r="L997" i="11"/>
  <c r="K997" i="11"/>
  <c r="J997" i="11"/>
  <c r="M996" i="11"/>
  <c r="L996" i="11"/>
  <c r="K996" i="11"/>
  <c r="J996" i="11"/>
  <c r="M995" i="11"/>
  <c r="L995" i="11"/>
  <c r="K995" i="11"/>
  <c r="J995" i="11"/>
  <c r="M994" i="11"/>
  <c r="L994" i="11"/>
  <c r="K994" i="11"/>
  <c r="J994" i="11"/>
  <c r="M993" i="11"/>
  <c r="L993" i="11"/>
  <c r="K993" i="11"/>
  <c r="J993" i="11"/>
  <c r="M992" i="11"/>
  <c r="L992" i="11"/>
  <c r="K992" i="11"/>
  <c r="M991" i="11"/>
  <c r="L991" i="11"/>
  <c r="K991" i="11"/>
  <c r="J991" i="11"/>
  <c r="M990" i="11"/>
  <c r="L990" i="11"/>
  <c r="K990" i="11"/>
  <c r="J990" i="11"/>
  <c r="M989" i="11"/>
  <c r="L989" i="11"/>
  <c r="K989" i="11"/>
  <c r="J989" i="11"/>
  <c r="M988" i="11"/>
  <c r="L988" i="11"/>
  <c r="K988" i="11"/>
  <c r="J988" i="11"/>
  <c r="M987" i="11"/>
  <c r="L987" i="11"/>
  <c r="K987" i="11"/>
  <c r="J987" i="11"/>
  <c r="M986" i="11"/>
  <c r="L986" i="11"/>
  <c r="K986" i="11"/>
  <c r="J986" i="11"/>
  <c r="M985" i="11"/>
  <c r="L985" i="11"/>
  <c r="K985" i="11"/>
  <c r="J985" i="11"/>
  <c r="M984" i="11"/>
  <c r="L984" i="11"/>
  <c r="K984" i="11"/>
  <c r="M983" i="11"/>
  <c r="L983" i="11"/>
  <c r="K983" i="11"/>
  <c r="J983" i="11"/>
  <c r="M982" i="11"/>
  <c r="L982" i="11"/>
  <c r="K982" i="11"/>
  <c r="J982" i="11"/>
  <c r="M981" i="11"/>
  <c r="L981" i="11"/>
  <c r="K981" i="11"/>
  <c r="J981" i="11"/>
  <c r="M980" i="11"/>
  <c r="L980" i="11"/>
  <c r="K980" i="11"/>
  <c r="J980" i="11"/>
  <c r="M979" i="11"/>
  <c r="L979" i="11"/>
  <c r="K979" i="11"/>
  <c r="J979" i="11"/>
  <c r="M978" i="11"/>
  <c r="L978" i="11"/>
  <c r="K978" i="11"/>
  <c r="J978" i="11"/>
  <c r="M977" i="11"/>
  <c r="L977" i="11"/>
  <c r="K977" i="11"/>
  <c r="J977" i="11"/>
  <c r="M976" i="11"/>
  <c r="L976" i="11"/>
  <c r="K976" i="11"/>
  <c r="M975" i="11"/>
  <c r="L975" i="11"/>
  <c r="K975" i="11"/>
  <c r="J975" i="11"/>
  <c r="M974" i="11"/>
  <c r="L974" i="11"/>
  <c r="K974" i="11"/>
  <c r="J974" i="11"/>
  <c r="M973" i="11"/>
  <c r="L973" i="11"/>
  <c r="K973" i="11"/>
  <c r="J973" i="11"/>
  <c r="M972" i="11"/>
  <c r="L972" i="11"/>
  <c r="K972" i="11"/>
  <c r="J972" i="11"/>
  <c r="M971" i="11"/>
  <c r="L971" i="11"/>
  <c r="K971" i="11"/>
  <c r="J971" i="11"/>
  <c r="M970" i="11"/>
  <c r="L970" i="11"/>
  <c r="K970" i="11"/>
  <c r="J970" i="11"/>
  <c r="M969" i="11"/>
  <c r="L969" i="11"/>
  <c r="K969" i="11"/>
  <c r="J969" i="11"/>
  <c r="M968" i="11"/>
  <c r="L968" i="11"/>
  <c r="K968" i="11"/>
  <c r="M967" i="11"/>
  <c r="L967" i="11"/>
  <c r="K967" i="11"/>
  <c r="J967" i="11"/>
  <c r="M966" i="11"/>
  <c r="L966" i="11"/>
  <c r="K966" i="11"/>
  <c r="J966" i="11"/>
  <c r="M965" i="11"/>
  <c r="L965" i="11"/>
  <c r="K965" i="11"/>
  <c r="J965" i="11"/>
  <c r="M964" i="11"/>
  <c r="L964" i="11"/>
  <c r="K964" i="11"/>
  <c r="J964" i="11"/>
  <c r="M963" i="11"/>
  <c r="L963" i="11"/>
  <c r="K963" i="11"/>
  <c r="J963" i="11"/>
  <c r="M962" i="11"/>
  <c r="L962" i="11"/>
  <c r="K962" i="11"/>
  <c r="J962" i="11"/>
  <c r="M961" i="11"/>
  <c r="L961" i="11"/>
  <c r="K961" i="11"/>
  <c r="J961" i="11"/>
  <c r="M960" i="11"/>
  <c r="L960" i="11"/>
  <c r="K960" i="11"/>
  <c r="M959" i="11"/>
  <c r="L959" i="11"/>
  <c r="K959" i="11"/>
  <c r="J959" i="11"/>
  <c r="M958" i="11"/>
  <c r="L958" i="11"/>
  <c r="K958" i="11"/>
  <c r="J958" i="11"/>
  <c r="M957" i="11"/>
  <c r="L957" i="11"/>
  <c r="K957" i="11"/>
  <c r="J957" i="11"/>
  <c r="M956" i="11"/>
  <c r="L956" i="11"/>
  <c r="K956" i="11"/>
  <c r="J956" i="11"/>
  <c r="M955" i="11"/>
  <c r="L955" i="11"/>
  <c r="K955" i="11"/>
  <c r="J955" i="11"/>
  <c r="M954" i="11"/>
  <c r="L954" i="11"/>
  <c r="K954" i="11"/>
  <c r="J954" i="11"/>
  <c r="M953" i="11"/>
  <c r="L953" i="11"/>
  <c r="K953" i="11"/>
  <c r="J953" i="11"/>
  <c r="M952" i="11"/>
  <c r="L952" i="11"/>
  <c r="K952" i="11"/>
  <c r="M951" i="11"/>
  <c r="L951" i="11"/>
  <c r="K951" i="11"/>
  <c r="J951" i="11"/>
  <c r="M950" i="11"/>
  <c r="L950" i="11"/>
  <c r="K950" i="11"/>
  <c r="J950" i="11"/>
  <c r="M949" i="11"/>
  <c r="L949" i="11"/>
  <c r="K949" i="11"/>
  <c r="J949" i="11"/>
  <c r="M948" i="11"/>
  <c r="L948" i="11"/>
  <c r="K948" i="11"/>
  <c r="J948" i="11"/>
  <c r="M947" i="11"/>
  <c r="L947" i="11"/>
  <c r="K947" i="11"/>
  <c r="J947" i="11"/>
  <c r="M946" i="11"/>
  <c r="L946" i="11"/>
  <c r="K946" i="11"/>
  <c r="J946" i="11"/>
  <c r="M945" i="11"/>
  <c r="L945" i="11"/>
  <c r="K945" i="11"/>
  <c r="J945" i="11"/>
  <c r="M944" i="11"/>
  <c r="L944" i="11"/>
  <c r="K944" i="11"/>
  <c r="M943" i="11"/>
  <c r="L943" i="11"/>
  <c r="K943" i="11"/>
  <c r="J943" i="11"/>
  <c r="M942" i="11"/>
  <c r="L942" i="11"/>
  <c r="K942" i="11"/>
  <c r="J942" i="11"/>
  <c r="M941" i="11"/>
  <c r="L941" i="11"/>
  <c r="K941" i="11"/>
  <c r="J941" i="11"/>
  <c r="M940" i="11"/>
  <c r="L940" i="11"/>
  <c r="K940" i="11"/>
  <c r="J940" i="11"/>
  <c r="M939" i="11"/>
  <c r="L939" i="11"/>
  <c r="K939" i="11"/>
  <c r="J939" i="11"/>
  <c r="M938" i="11"/>
  <c r="L938" i="11"/>
  <c r="K938" i="11"/>
  <c r="J938" i="11"/>
  <c r="M937" i="11"/>
  <c r="L937" i="11"/>
  <c r="K937" i="11"/>
  <c r="J937" i="11"/>
  <c r="M936" i="11"/>
  <c r="L936" i="11"/>
  <c r="K936" i="11"/>
  <c r="M935" i="11"/>
  <c r="L935" i="11"/>
  <c r="K935" i="11"/>
  <c r="J935" i="11"/>
  <c r="M934" i="11"/>
  <c r="L934" i="11"/>
  <c r="K934" i="11"/>
  <c r="J934" i="11"/>
  <c r="M933" i="11"/>
  <c r="L933" i="11"/>
  <c r="K933" i="11"/>
  <c r="J933" i="11"/>
  <c r="M932" i="11"/>
  <c r="L932" i="11"/>
  <c r="K932" i="11"/>
  <c r="J932" i="11"/>
  <c r="M931" i="11"/>
  <c r="L931" i="11"/>
  <c r="K931" i="11"/>
  <c r="J931" i="11"/>
  <c r="M930" i="11"/>
  <c r="L930" i="11"/>
  <c r="K930" i="11"/>
  <c r="J930" i="11"/>
  <c r="M929" i="11"/>
  <c r="L929" i="11"/>
  <c r="K929" i="11"/>
  <c r="J929" i="11"/>
  <c r="M928" i="11"/>
  <c r="L928" i="11"/>
  <c r="K928" i="11"/>
  <c r="M927" i="11"/>
  <c r="L927" i="11"/>
  <c r="K927" i="11"/>
  <c r="J927" i="11"/>
  <c r="M926" i="11"/>
  <c r="L926" i="11"/>
  <c r="K926" i="11"/>
  <c r="J926" i="11"/>
  <c r="M925" i="11"/>
  <c r="L925" i="11"/>
  <c r="K925" i="11"/>
  <c r="J925" i="11"/>
  <c r="M924" i="11"/>
  <c r="L924" i="11"/>
  <c r="K924" i="11"/>
  <c r="J924" i="11"/>
  <c r="M923" i="11"/>
  <c r="L923" i="11"/>
  <c r="K923" i="11"/>
  <c r="J923" i="11"/>
  <c r="M922" i="11"/>
  <c r="L922" i="11"/>
  <c r="K922" i="11"/>
  <c r="J922" i="11"/>
  <c r="M921" i="11"/>
  <c r="L921" i="11"/>
  <c r="K921" i="11"/>
  <c r="J921" i="11"/>
  <c r="M920" i="11"/>
  <c r="L920" i="11"/>
  <c r="K920" i="11"/>
  <c r="M919" i="11"/>
  <c r="L919" i="11"/>
  <c r="K919" i="11"/>
  <c r="J919" i="11"/>
  <c r="M918" i="11"/>
  <c r="L918" i="11"/>
  <c r="K918" i="11"/>
  <c r="J918" i="11"/>
  <c r="M917" i="11"/>
  <c r="L917" i="11"/>
  <c r="K917" i="11"/>
  <c r="J917" i="11"/>
  <c r="M916" i="11"/>
  <c r="L916" i="11"/>
  <c r="K916" i="11"/>
  <c r="J916" i="11"/>
  <c r="M915" i="11"/>
  <c r="L915" i="11"/>
  <c r="K915" i="11"/>
  <c r="J915" i="11"/>
  <c r="M914" i="11"/>
  <c r="L914" i="11"/>
  <c r="K914" i="11"/>
  <c r="J914" i="11"/>
  <c r="M913" i="11"/>
  <c r="L913" i="11"/>
  <c r="K913" i="11"/>
  <c r="J913" i="11"/>
  <c r="M912" i="11"/>
  <c r="L912" i="11"/>
  <c r="K912" i="11"/>
  <c r="M911" i="11"/>
  <c r="L911" i="11"/>
  <c r="K911" i="11"/>
  <c r="J911" i="11"/>
  <c r="M910" i="11"/>
  <c r="L910" i="11"/>
  <c r="K910" i="11"/>
  <c r="J910" i="11"/>
  <c r="M909" i="11"/>
  <c r="L909" i="11"/>
  <c r="K909" i="11"/>
  <c r="J909" i="11"/>
  <c r="M908" i="11"/>
  <c r="L908" i="11"/>
  <c r="K908" i="11"/>
  <c r="J908" i="11"/>
  <c r="M907" i="11"/>
  <c r="L907" i="11"/>
  <c r="K907" i="11"/>
  <c r="J907" i="11"/>
  <c r="M906" i="11"/>
  <c r="L906" i="11"/>
  <c r="K906" i="11"/>
  <c r="J906" i="11"/>
  <c r="M905" i="11"/>
  <c r="L905" i="11"/>
  <c r="K905" i="11"/>
  <c r="J905" i="11"/>
  <c r="M904" i="11"/>
  <c r="L904" i="11"/>
  <c r="K904" i="11"/>
  <c r="M903" i="11"/>
  <c r="L903" i="11"/>
  <c r="K903" i="11"/>
  <c r="J903" i="11"/>
  <c r="M902" i="11"/>
  <c r="L902" i="11"/>
  <c r="K902" i="11"/>
  <c r="J902" i="11"/>
  <c r="M901" i="11"/>
  <c r="L901" i="11"/>
  <c r="K901" i="11"/>
  <c r="J901" i="11"/>
  <c r="M900" i="11"/>
  <c r="L900" i="11"/>
  <c r="K900" i="11"/>
  <c r="J900" i="11"/>
  <c r="M899" i="11"/>
  <c r="L899" i="11"/>
  <c r="K899" i="11"/>
  <c r="J899" i="11"/>
  <c r="M898" i="11"/>
  <c r="L898" i="11"/>
  <c r="K898" i="11"/>
  <c r="J898" i="11"/>
  <c r="M897" i="11"/>
  <c r="L897" i="11"/>
  <c r="K897" i="11"/>
  <c r="J897" i="11"/>
  <c r="M896" i="11"/>
  <c r="L896" i="11"/>
  <c r="K896" i="11"/>
  <c r="M895" i="11"/>
  <c r="L895" i="11"/>
  <c r="K895" i="11"/>
  <c r="J895" i="11"/>
  <c r="M894" i="11"/>
  <c r="L894" i="11"/>
  <c r="K894" i="11"/>
  <c r="J894" i="11"/>
  <c r="M893" i="11"/>
  <c r="L893" i="11"/>
  <c r="K893" i="11"/>
  <c r="J893" i="11"/>
  <c r="M892" i="11"/>
  <c r="L892" i="11"/>
  <c r="K892" i="11"/>
  <c r="J892" i="11"/>
  <c r="M891" i="11"/>
  <c r="L891" i="11"/>
  <c r="K891" i="11"/>
  <c r="J891" i="11"/>
  <c r="M890" i="11"/>
  <c r="L890" i="11"/>
  <c r="K890" i="11"/>
  <c r="J890" i="11"/>
  <c r="M889" i="11"/>
  <c r="L889" i="11"/>
  <c r="K889" i="11"/>
  <c r="J889" i="11"/>
  <c r="M888" i="11"/>
  <c r="L888" i="11"/>
  <c r="K888" i="11"/>
  <c r="M887" i="11"/>
  <c r="L887" i="11"/>
  <c r="K887" i="11"/>
  <c r="J887" i="11"/>
  <c r="M886" i="11"/>
  <c r="L886" i="11"/>
  <c r="K886" i="11"/>
  <c r="J886" i="11"/>
  <c r="M885" i="11"/>
  <c r="L885" i="11"/>
  <c r="K885" i="11"/>
  <c r="J885" i="11"/>
  <c r="M884" i="11"/>
  <c r="L884" i="11"/>
  <c r="K884" i="11"/>
  <c r="J884" i="11"/>
  <c r="M883" i="11"/>
  <c r="L883" i="11"/>
  <c r="K883" i="11"/>
  <c r="J883" i="11"/>
  <c r="M882" i="11"/>
  <c r="L882" i="11"/>
  <c r="K882" i="11"/>
  <c r="J882" i="11"/>
  <c r="M881" i="11"/>
  <c r="L881" i="11"/>
  <c r="K881" i="11"/>
  <c r="J881" i="11"/>
  <c r="M880" i="11"/>
  <c r="L880" i="11"/>
  <c r="K880" i="11"/>
  <c r="M879" i="11"/>
  <c r="L879" i="11"/>
  <c r="K879" i="11"/>
  <c r="J879" i="11"/>
  <c r="M878" i="11"/>
  <c r="L878" i="11"/>
  <c r="K878" i="11"/>
  <c r="J878" i="11"/>
  <c r="M877" i="11"/>
  <c r="L877" i="11"/>
  <c r="K877" i="11"/>
  <c r="J877" i="11"/>
  <c r="M876" i="11"/>
  <c r="L876" i="11"/>
  <c r="K876" i="11"/>
  <c r="J876" i="11"/>
  <c r="M875" i="11"/>
  <c r="L875" i="11"/>
  <c r="K875" i="11"/>
  <c r="J875" i="11"/>
  <c r="M874" i="11"/>
  <c r="L874" i="11"/>
  <c r="K874" i="11"/>
  <c r="J874" i="11"/>
  <c r="M873" i="11"/>
  <c r="L873" i="11"/>
  <c r="K873" i="11"/>
  <c r="J873" i="11"/>
  <c r="M872" i="11"/>
  <c r="L872" i="11"/>
  <c r="K872" i="11"/>
  <c r="M871" i="11"/>
  <c r="L871" i="11"/>
  <c r="K871" i="11"/>
  <c r="J871" i="11"/>
  <c r="M870" i="11"/>
  <c r="L870" i="11"/>
  <c r="K870" i="11"/>
  <c r="J870" i="11"/>
  <c r="M869" i="11"/>
  <c r="L869" i="11"/>
  <c r="K869" i="11"/>
  <c r="J869" i="11"/>
  <c r="M868" i="11"/>
  <c r="L868" i="11"/>
  <c r="K868" i="11"/>
  <c r="J868" i="11"/>
  <c r="M867" i="11"/>
  <c r="L867" i="11"/>
  <c r="K867" i="11"/>
  <c r="J867" i="11"/>
  <c r="M866" i="11"/>
  <c r="L866" i="11"/>
  <c r="K866" i="11"/>
  <c r="J866" i="11"/>
  <c r="M865" i="11"/>
  <c r="L865" i="11"/>
  <c r="K865" i="11"/>
  <c r="J865" i="11"/>
  <c r="M864" i="11"/>
  <c r="L864" i="11"/>
  <c r="K864" i="11"/>
  <c r="M863" i="11"/>
  <c r="L863" i="11"/>
  <c r="K863" i="11"/>
  <c r="J863" i="11"/>
  <c r="M862" i="11"/>
  <c r="L862" i="11"/>
  <c r="K862" i="11"/>
  <c r="J862" i="11"/>
  <c r="M861" i="11"/>
  <c r="L861" i="11"/>
  <c r="K861" i="11"/>
  <c r="J861" i="11"/>
  <c r="M860" i="11"/>
  <c r="L860" i="11"/>
  <c r="K860" i="11"/>
  <c r="J860" i="11"/>
  <c r="M859" i="11"/>
  <c r="L859" i="11"/>
  <c r="K859" i="11"/>
  <c r="J859" i="11"/>
  <c r="M858" i="11"/>
  <c r="L858" i="11"/>
  <c r="K858" i="11"/>
  <c r="J858" i="11"/>
  <c r="M857" i="11"/>
  <c r="L857" i="11"/>
  <c r="K857" i="11"/>
  <c r="J857" i="11"/>
  <c r="M856" i="11"/>
  <c r="L856" i="11"/>
  <c r="K856" i="11"/>
  <c r="M855" i="11"/>
  <c r="L855" i="11"/>
  <c r="K855" i="11"/>
  <c r="J855" i="11"/>
  <c r="M854" i="11"/>
  <c r="L854" i="11"/>
  <c r="K854" i="11"/>
  <c r="J854" i="11"/>
  <c r="M853" i="11"/>
  <c r="L853" i="11"/>
  <c r="K853" i="11"/>
  <c r="J853" i="11"/>
  <c r="M852" i="11"/>
  <c r="L852" i="11"/>
  <c r="K852" i="11"/>
  <c r="J852" i="11"/>
  <c r="M851" i="11"/>
  <c r="L851" i="11"/>
  <c r="K851" i="11"/>
  <c r="J851" i="11"/>
  <c r="M850" i="11"/>
  <c r="L850" i="11"/>
  <c r="K850" i="11"/>
  <c r="J850" i="11"/>
  <c r="M849" i="11"/>
  <c r="L849" i="11"/>
  <c r="K849" i="11"/>
  <c r="J849" i="11"/>
  <c r="M848" i="11"/>
  <c r="L848" i="11"/>
  <c r="K848" i="11"/>
  <c r="M847" i="11"/>
  <c r="L847" i="11"/>
  <c r="K847" i="11"/>
  <c r="J847" i="11"/>
  <c r="M846" i="11"/>
  <c r="L846" i="11"/>
  <c r="K846" i="11"/>
  <c r="J846" i="11"/>
  <c r="M845" i="11"/>
  <c r="L845" i="11"/>
  <c r="K845" i="11"/>
  <c r="J845" i="11"/>
  <c r="M844" i="11"/>
  <c r="L844" i="11"/>
  <c r="K844" i="11"/>
  <c r="J844" i="11"/>
  <c r="M843" i="11"/>
  <c r="L843" i="11"/>
  <c r="K843" i="11"/>
  <c r="J843" i="11"/>
  <c r="M842" i="11"/>
  <c r="L842" i="11"/>
  <c r="K842" i="11"/>
  <c r="J842" i="11"/>
  <c r="M841" i="11"/>
  <c r="L841" i="11"/>
  <c r="K841" i="11"/>
  <c r="J841" i="11"/>
  <c r="M840" i="11"/>
  <c r="L840" i="11"/>
  <c r="K840" i="11"/>
  <c r="M839" i="11"/>
  <c r="L839" i="11"/>
  <c r="K839" i="11"/>
  <c r="J839" i="11"/>
  <c r="M838" i="11"/>
  <c r="L838" i="11"/>
  <c r="K838" i="11"/>
  <c r="J838" i="11"/>
  <c r="M837" i="11"/>
  <c r="L837" i="11"/>
  <c r="K837" i="11"/>
  <c r="J837" i="11"/>
  <c r="M836" i="11"/>
  <c r="L836" i="11"/>
  <c r="K836" i="11"/>
  <c r="J836" i="11"/>
  <c r="M835" i="11"/>
  <c r="L835" i="11"/>
  <c r="K835" i="11"/>
  <c r="J835" i="11"/>
  <c r="M834" i="11"/>
  <c r="L834" i="11"/>
  <c r="K834" i="11"/>
  <c r="J834" i="11"/>
  <c r="M833" i="11"/>
  <c r="L833" i="11"/>
  <c r="K833" i="11"/>
  <c r="J833" i="11"/>
  <c r="M832" i="11"/>
  <c r="L832" i="11"/>
  <c r="K832" i="11"/>
  <c r="M831" i="11"/>
  <c r="L831" i="11"/>
  <c r="K831" i="11"/>
  <c r="J831" i="11"/>
  <c r="M830" i="11"/>
  <c r="L830" i="11"/>
  <c r="K830" i="11"/>
  <c r="J830" i="11"/>
  <c r="M829" i="11"/>
  <c r="L829" i="11"/>
  <c r="K829" i="11"/>
  <c r="J829" i="11"/>
  <c r="M828" i="11"/>
  <c r="L828" i="11"/>
  <c r="K828" i="11"/>
  <c r="J828" i="11"/>
  <c r="M827" i="11"/>
  <c r="L827" i="11"/>
  <c r="K827" i="11"/>
  <c r="J827" i="11"/>
  <c r="M826" i="11"/>
  <c r="L826" i="11"/>
  <c r="K826" i="11"/>
  <c r="J826" i="11"/>
  <c r="M825" i="11"/>
  <c r="L825" i="11"/>
  <c r="K825" i="11"/>
  <c r="J825" i="11"/>
  <c r="M824" i="11"/>
  <c r="L824" i="11"/>
  <c r="K824" i="11"/>
  <c r="M823" i="11"/>
  <c r="L823" i="11"/>
  <c r="K823" i="11"/>
  <c r="J823" i="11"/>
  <c r="M822" i="11"/>
  <c r="L822" i="11"/>
  <c r="K822" i="11"/>
  <c r="J822" i="11"/>
  <c r="M821" i="11"/>
  <c r="L821" i="11"/>
  <c r="K821" i="11"/>
  <c r="J821" i="11"/>
  <c r="M820" i="11"/>
  <c r="L820" i="11"/>
  <c r="K820" i="11"/>
  <c r="J820" i="11"/>
  <c r="M819" i="11"/>
  <c r="L819" i="11"/>
  <c r="K819" i="11"/>
  <c r="J819" i="11"/>
  <c r="M818" i="11"/>
  <c r="L818" i="11"/>
  <c r="K818" i="11"/>
  <c r="J818" i="11"/>
  <c r="M817" i="11"/>
  <c r="L817" i="11"/>
  <c r="K817" i="11"/>
  <c r="J817" i="11"/>
  <c r="M816" i="11"/>
  <c r="L816" i="11"/>
  <c r="K816" i="11"/>
  <c r="M815" i="11"/>
  <c r="L815" i="11"/>
  <c r="K815" i="11"/>
  <c r="J815" i="11"/>
  <c r="M814" i="11"/>
  <c r="L814" i="11"/>
  <c r="K814" i="11"/>
  <c r="J814" i="11"/>
  <c r="M813" i="11"/>
  <c r="L813" i="11"/>
  <c r="K813" i="11"/>
  <c r="J813" i="11"/>
  <c r="M812" i="11"/>
  <c r="L812" i="11"/>
  <c r="K812" i="11"/>
  <c r="J812" i="11"/>
  <c r="M811" i="11"/>
  <c r="L811" i="11"/>
  <c r="K811" i="11"/>
  <c r="J811" i="11"/>
  <c r="M810" i="11"/>
  <c r="L810" i="11"/>
  <c r="K810" i="11"/>
  <c r="J810" i="11"/>
  <c r="M809" i="11"/>
  <c r="L809" i="11"/>
  <c r="K809" i="11"/>
  <c r="J809" i="11"/>
  <c r="M808" i="11"/>
  <c r="L808" i="11"/>
  <c r="K808" i="11"/>
  <c r="M807" i="11"/>
  <c r="L807" i="11"/>
  <c r="K807" i="11"/>
  <c r="J807" i="11"/>
  <c r="M806" i="11"/>
  <c r="L806" i="11"/>
  <c r="K806" i="11"/>
  <c r="J806" i="11"/>
  <c r="M805" i="11"/>
  <c r="L805" i="11"/>
  <c r="K805" i="11"/>
  <c r="J805" i="11"/>
  <c r="M804" i="11"/>
  <c r="L804" i="11"/>
  <c r="K804" i="11"/>
  <c r="J804" i="11"/>
  <c r="M803" i="11"/>
  <c r="L803" i="11"/>
  <c r="K803" i="11"/>
  <c r="J803" i="11"/>
  <c r="M802" i="11"/>
  <c r="L802" i="11"/>
  <c r="K802" i="11"/>
  <c r="J802" i="11"/>
  <c r="M801" i="11"/>
  <c r="L801" i="11"/>
  <c r="K801" i="11"/>
  <c r="J801" i="11"/>
  <c r="M800" i="11"/>
  <c r="L800" i="11"/>
  <c r="K800" i="11"/>
  <c r="M799" i="11"/>
  <c r="L799" i="11"/>
  <c r="K799" i="11"/>
  <c r="J799" i="11"/>
  <c r="M798" i="11"/>
  <c r="L798" i="11"/>
  <c r="K798" i="11"/>
  <c r="J798" i="11"/>
  <c r="M797" i="11"/>
  <c r="L797" i="11"/>
  <c r="K797" i="11"/>
  <c r="J797" i="11"/>
  <c r="M796" i="11"/>
  <c r="L796" i="11"/>
  <c r="K796" i="11"/>
  <c r="J796" i="11"/>
  <c r="M795" i="11"/>
  <c r="L795" i="11"/>
  <c r="K795" i="11"/>
  <c r="J795" i="11"/>
  <c r="M794" i="11"/>
  <c r="L794" i="11"/>
  <c r="K794" i="11"/>
  <c r="J794" i="11"/>
  <c r="M793" i="11"/>
  <c r="L793" i="11"/>
  <c r="K793" i="11"/>
  <c r="J793" i="11"/>
  <c r="M792" i="11"/>
  <c r="L792" i="11"/>
  <c r="K792" i="11"/>
  <c r="M791" i="11"/>
  <c r="L791" i="11"/>
  <c r="K791" i="11"/>
  <c r="J791" i="11"/>
  <c r="M790" i="11"/>
  <c r="L790" i="11"/>
  <c r="K790" i="11"/>
  <c r="J790" i="11"/>
  <c r="M789" i="11"/>
  <c r="L789" i="11"/>
  <c r="K789" i="11"/>
  <c r="J789" i="11"/>
  <c r="M788" i="11"/>
  <c r="L788" i="11"/>
  <c r="K788" i="11"/>
  <c r="J788" i="11"/>
  <c r="M787" i="11"/>
  <c r="L787" i="11"/>
  <c r="K787" i="11"/>
  <c r="J787" i="11"/>
  <c r="M786" i="11"/>
  <c r="L786" i="11"/>
  <c r="K786" i="11"/>
  <c r="J786" i="11"/>
  <c r="M785" i="11"/>
  <c r="L785" i="11"/>
  <c r="K785" i="11"/>
  <c r="J785" i="11"/>
  <c r="M784" i="11"/>
  <c r="L784" i="11"/>
  <c r="K784" i="11"/>
  <c r="M783" i="11"/>
  <c r="L783" i="11"/>
  <c r="K783" i="11"/>
  <c r="J783" i="11"/>
  <c r="M782" i="11"/>
  <c r="L782" i="11"/>
  <c r="K782" i="11"/>
  <c r="J782" i="11"/>
  <c r="M781" i="11"/>
  <c r="L781" i="11"/>
  <c r="K781" i="11"/>
  <c r="J781" i="11"/>
  <c r="M780" i="11"/>
  <c r="L780" i="11"/>
  <c r="K780" i="11"/>
  <c r="J780" i="11"/>
  <c r="M779" i="11"/>
  <c r="L779" i="11"/>
  <c r="K779" i="11"/>
  <c r="J779" i="11"/>
  <c r="M778" i="11"/>
  <c r="L778" i="11"/>
  <c r="K778" i="11"/>
  <c r="J778" i="11"/>
  <c r="M777" i="11"/>
  <c r="L777" i="11"/>
  <c r="K777" i="11"/>
  <c r="J777" i="11"/>
  <c r="M776" i="11"/>
  <c r="L776" i="11"/>
  <c r="K776" i="11"/>
  <c r="M775" i="11"/>
  <c r="L775" i="11"/>
  <c r="K775" i="11"/>
  <c r="J775" i="11"/>
  <c r="M774" i="11"/>
  <c r="L774" i="11"/>
  <c r="K774" i="11"/>
  <c r="J774" i="11"/>
  <c r="M773" i="11"/>
  <c r="L773" i="11"/>
  <c r="K773" i="11"/>
  <c r="J773" i="11"/>
  <c r="M772" i="11"/>
  <c r="L772" i="11"/>
  <c r="K772" i="11"/>
  <c r="J772" i="11"/>
  <c r="M771" i="11"/>
  <c r="L771" i="11"/>
  <c r="K771" i="11"/>
  <c r="J771" i="11"/>
  <c r="M770" i="11"/>
  <c r="L770" i="11"/>
  <c r="K770" i="11"/>
  <c r="J770" i="11"/>
  <c r="M769" i="11"/>
  <c r="L769" i="11"/>
  <c r="K769" i="11"/>
  <c r="J769" i="11"/>
  <c r="M768" i="11"/>
  <c r="L768" i="11"/>
  <c r="K768" i="11"/>
  <c r="M767" i="11"/>
  <c r="L767" i="11"/>
  <c r="K767" i="11"/>
  <c r="J767" i="11"/>
  <c r="M766" i="11"/>
  <c r="L766" i="11"/>
  <c r="K766" i="11"/>
  <c r="J766" i="11"/>
  <c r="M765" i="11"/>
  <c r="L765" i="11"/>
  <c r="K765" i="11"/>
  <c r="J765" i="11"/>
  <c r="M764" i="11"/>
  <c r="L764" i="11"/>
  <c r="K764" i="11"/>
  <c r="J764" i="11"/>
  <c r="M763" i="11"/>
  <c r="L763" i="11"/>
  <c r="K763" i="11"/>
  <c r="J763" i="11"/>
  <c r="M762" i="11"/>
  <c r="L762" i="11"/>
  <c r="K762" i="11"/>
  <c r="J762" i="11"/>
  <c r="M761" i="11"/>
  <c r="L761" i="11"/>
  <c r="K761" i="11"/>
  <c r="J761" i="11"/>
  <c r="M760" i="11"/>
  <c r="L760" i="11"/>
  <c r="K760" i="11"/>
  <c r="M759" i="11"/>
  <c r="L759" i="11"/>
  <c r="K759" i="11"/>
  <c r="J759" i="11"/>
  <c r="M758" i="11"/>
  <c r="L758" i="11"/>
  <c r="K758" i="11"/>
  <c r="J758" i="11"/>
  <c r="M757" i="11"/>
  <c r="L757" i="11"/>
  <c r="K757" i="11"/>
  <c r="J757" i="11"/>
  <c r="M756" i="11"/>
  <c r="L756" i="11"/>
  <c r="K756" i="11"/>
  <c r="J756" i="11"/>
  <c r="M755" i="11"/>
  <c r="L755" i="11"/>
  <c r="K755" i="11"/>
  <c r="J755" i="11"/>
  <c r="M754" i="11"/>
  <c r="L754" i="11"/>
  <c r="K754" i="11"/>
  <c r="J754" i="11"/>
  <c r="M753" i="11"/>
  <c r="L753" i="11"/>
  <c r="K753" i="11"/>
  <c r="J753" i="11"/>
  <c r="M752" i="11"/>
  <c r="L752" i="11"/>
  <c r="K752" i="11"/>
  <c r="M751" i="11"/>
  <c r="L751" i="11"/>
  <c r="K751" i="11"/>
  <c r="J751" i="11"/>
  <c r="M750" i="11"/>
  <c r="L750" i="11"/>
  <c r="K750" i="11"/>
  <c r="J750" i="11"/>
  <c r="M749" i="11"/>
  <c r="L749" i="11"/>
  <c r="K749" i="11"/>
  <c r="J749" i="11"/>
  <c r="M748" i="11"/>
  <c r="L748" i="11"/>
  <c r="K748" i="11"/>
  <c r="J748" i="11"/>
  <c r="M747" i="11"/>
  <c r="L747" i="11"/>
  <c r="K747" i="11"/>
  <c r="J747" i="11"/>
  <c r="M746" i="11"/>
  <c r="L746" i="11"/>
  <c r="K746" i="11"/>
  <c r="J746" i="11"/>
  <c r="M745" i="11"/>
  <c r="L745" i="11"/>
  <c r="K745" i="11"/>
  <c r="J745" i="11"/>
  <c r="M744" i="11"/>
  <c r="L744" i="11"/>
  <c r="K744" i="11"/>
  <c r="M743" i="11"/>
  <c r="L743" i="11"/>
  <c r="K743" i="11"/>
  <c r="J743" i="11"/>
  <c r="M742" i="11"/>
  <c r="L742" i="11"/>
  <c r="K742" i="11"/>
  <c r="J742" i="11"/>
  <c r="M741" i="11"/>
  <c r="L741" i="11"/>
  <c r="K741" i="11"/>
  <c r="J741" i="11"/>
  <c r="M740" i="11"/>
  <c r="L740" i="11"/>
  <c r="K740" i="11"/>
  <c r="J740" i="11"/>
  <c r="M739" i="11"/>
  <c r="L739" i="11"/>
  <c r="K739" i="11"/>
  <c r="J739" i="11"/>
  <c r="M738" i="11"/>
  <c r="L738" i="11"/>
  <c r="K738" i="11"/>
  <c r="J738" i="11"/>
  <c r="M737" i="11"/>
  <c r="L737" i="11"/>
  <c r="K737" i="11"/>
  <c r="J737" i="11"/>
  <c r="M736" i="11"/>
  <c r="L736" i="11"/>
  <c r="K736" i="11"/>
  <c r="M735" i="11"/>
  <c r="L735" i="11"/>
  <c r="K735" i="11"/>
  <c r="J735" i="11"/>
  <c r="M734" i="11"/>
  <c r="L734" i="11"/>
  <c r="K734" i="11"/>
  <c r="J734" i="11"/>
  <c r="M733" i="11"/>
  <c r="L733" i="11"/>
  <c r="K733" i="11"/>
  <c r="J733" i="11"/>
  <c r="M732" i="11"/>
  <c r="L732" i="11"/>
  <c r="K732" i="11"/>
  <c r="J732" i="11"/>
  <c r="M731" i="11"/>
  <c r="L731" i="11"/>
  <c r="K731" i="11"/>
  <c r="J731" i="11"/>
  <c r="M730" i="11"/>
  <c r="L730" i="11"/>
  <c r="K730" i="11"/>
  <c r="J730" i="11"/>
  <c r="M729" i="11"/>
  <c r="L729" i="11"/>
  <c r="K729" i="11"/>
  <c r="J729" i="11"/>
  <c r="M728" i="11"/>
  <c r="L728" i="11"/>
  <c r="K728" i="11"/>
  <c r="M727" i="11"/>
  <c r="L727" i="11"/>
  <c r="K727" i="11"/>
  <c r="J727" i="11"/>
  <c r="M726" i="11"/>
  <c r="L726" i="11"/>
  <c r="K726" i="11"/>
  <c r="J726" i="11"/>
  <c r="M725" i="11"/>
  <c r="L725" i="11"/>
  <c r="K725" i="11"/>
  <c r="J725" i="11"/>
  <c r="M724" i="11"/>
  <c r="L724" i="11"/>
  <c r="K724" i="11"/>
  <c r="J724" i="11"/>
  <c r="M174" i="11"/>
  <c r="L174" i="11"/>
  <c r="T172" i="11"/>
  <c r="R172" i="11"/>
  <c r="S172" i="11"/>
  <c r="W172" i="11"/>
  <c r="M171" i="11"/>
  <c r="L171" i="11"/>
  <c r="K171" i="11"/>
  <c r="M170" i="11"/>
  <c r="L170" i="11"/>
  <c r="K170" i="11"/>
  <c r="M169" i="11"/>
  <c r="L169" i="11"/>
  <c r="K169" i="11"/>
  <c r="M168" i="11"/>
  <c r="L168" i="11"/>
  <c r="K168" i="11"/>
  <c r="M167" i="11"/>
  <c r="L167" i="11"/>
  <c r="K167" i="11"/>
  <c r="M166" i="11"/>
  <c r="L166" i="11"/>
  <c r="K166" i="11"/>
  <c r="M165" i="11"/>
  <c r="L165" i="11"/>
  <c r="K165" i="11"/>
  <c r="M164" i="11"/>
  <c r="L164" i="11"/>
  <c r="K164" i="11"/>
  <c r="M163" i="11"/>
  <c r="L163" i="11"/>
  <c r="K163" i="11"/>
  <c r="M162" i="11"/>
  <c r="L162" i="11"/>
  <c r="K162" i="11"/>
  <c r="M161" i="11"/>
  <c r="L161" i="11"/>
  <c r="K161" i="11"/>
  <c r="M160" i="11"/>
  <c r="L160" i="11"/>
  <c r="K160" i="11"/>
  <c r="M159" i="11"/>
  <c r="L159" i="11"/>
  <c r="K159" i="11"/>
  <c r="M158" i="11"/>
  <c r="L158" i="11"/>
  <c r="K158" i="11"/>
  <c r="M157" i="11"/>
  <c r="L157" i="11"/>
  <c r="K157" i="11"/>
  <c r="M156" i="11"/>
  <c r="L156" i="11"/>
  <c r="K156" i="11"/>
  <c r="M155" i="11"/>
  <c r="L155" i="11"/>
  <c r="K155" i="11"/>
  <c r="M154" i="11"/>
  <c r="L154" i="11"/>
  <c r="K154" i="11"/>
  <c r="M153" i="11"/>
  <c r="L153" i="11"/>
  <c r="K153" i="11"/>
  <c r="M152" i="11"/>
  <c r="L152" i="11"/>
  <c r="K152" i="11"/>
  <c r="M151" i="11"/>
  <c r="L151" i="11"/>
  <c r="K151" i="11"/>
  <c r="M150" i="11"/>
  <c r="L150" i="11"/>
  <c r="K150" i="11"/>
  <c r="M149" i="11"/>
  <c r="L149" i="11"/>
  <c r="K149" i="11"/>
  <c r="M148" i="11"/>
  <c r="L148" i="11"/>
  <c r="K148" i="11"/>
  <c r="M147" i="11"/>
  <c r="L147" i="11"/>
  <c r="K147" i="11"/>
  <c r="M146" i="11"/>
  <c r="L146" i="11"/>
  <c r="K146" i="11"/>
  <c r="M145" i="11"/>
  <c r="L145" i="11"/>
  <c r="K145" i="11"/>
  <c r="M144" i="11"/>
  <c r="L144" i="11"/>
  <c r="K144" i="11"/>
  <c r="M143" i="11"/>
  <c r="L143" i="11"/>
  <c r="K143" i="11"/>
  <c r="M142" i="11"/>
  <c r="L142" i="11"/>
  <c r="K142" i="11"/>
  <c r="M141" i="11"/>
  <c r="L141" i="11"/>
  <c r="K141" i="11"/>
  <c r="M140" i="11"/>
  <c r="L140" i="11"/>
  <c r="K140" i="11"/>
  <c r="M139" i="11"/>
  <c r="L139" i="11"/>
  <c r="K139" i="11"/>
  <c r="M138" i="11"/>
  <c r="L138" i="11"/>
  <c r="K138" i="11"/>
  <c r="M137" i="11"/>
  <c r="L137" i="11"/>
  <c r="K137" i="11"/>
  <c r="M136" i="11"/>
  <c r="L136" i="11"/>
  <c r="K136" i="11"/>
  <c r="M135" i="11"/>
  <c r="L135" i="11"/>
  <c r="K135" i="11"/>
  <c r="M134" i="11"/>
  <c r="L134" i="11"/>
  <c r="K134" i="11"/>
  <c r="M133" i="11"/>
  <c r="L133" i="11"/>
  <c r="K133" i="11"/>
  <c r="M132" i="11"/>
  <c r="L132" i="11"/>
  <c r="K132" i="11"/>
  <c r="M131" i="11"/>
  <c r="L131" i="11"/>
  <c r="K131" i="11"/>
  <c r="M130" i="11"/>
  <c r="L130" i="11"/>
  <c r="K130" i="11"/>
  <c r="M129" i="11"/>
  <c r="L129" i="11"/>
  <c r="K129" i="11"/>
  <c r="M128" i="11"/>
  <c r="L128" i="11"/>
  <c r="K128" i="11"/>
  <c r="M127" i="11"/>
  <c r="L127" i="11"/>
  <c r="K127" i="11"/>
  <c r="M126" i="11"/>
  <c r="L126" i="11"/>
  <c r="K126" i="11"/>
  <c r="M125" i="11"/>
  <c r="L125" i="11"/>
  <c r="K125" i="11"/>
  <c r="M124" i="11"/>
  <c r="L124" i="11"/>
  <c r="K124" i="11"/>
  <c r="M123" i="11"/>
  <c r="L123" i="11"/>
  <c r="K123" i="11"/>
  <c r="M122" i="11"/>
  <c r="L122" i="11"/>
  <c r="K122" i="11"/>
  <c r="M121" i="11"/>
  <c r="L121" i="11"/>
  <c r="K121" i="11"/>
  <c r="M120" i="11"/>
  <c r="L120" i="11"/>
  <c r="K120" i="11"/>
  <c r="M119" i="11"/>
  <c r="L119" i="11"/>
  <c r="K119" i="11"/>
  <c r="M118" i="11"/>
  <c r="L118" i="11"/>
  <c r="K118" i="11"/>
  <c r="M117" i="11"/>
  <c r="L117" i="11"/>
  <c r="K117" i="11"/>
  <c r="M116" i="11"/>
  <c r="L116" i="11"/>
  <c r="K116" i="11"/>
  <c r="M115" i="11"/>
  <c r="L115" i="11"/>
  <c r="K115" i="11"/>
  <c r="M114" i="11"/>
  <c r="L114" i="11"/>
  <c r="K114" i="11"/>
  <c r="M113" i="11"/>
  <c r="L113" i="11"/>
  <c r="K113" i="11"/>
  <c r="M112" i="11"/>
  <c r="L112" i="11"/>
  <c r="K112" i="11"/>
  <c r="M111" i="11"/>
  <c r="L111" i="11"/>
  <c r="K111" i="11"/>
  <c r="M110" i="11"/>
  <c r="L110" i="11"/>
  <c r="K110" i="11"/>
  <c r="M109" i="11"/>
  <c r="L109" i="11"/>
  <c r="K109" i="11"/>
  <c r="M108" i="11"/>
  <c r="L108" i="11"/>
  <c r="K108" i="11"/>
  <c r="M107" i="11"/>
  <c r="L107" i="11"/>
  <c r="K107" i="11"/>
  <c r="M106" i="11"/>
  <c r="L106" i="11"/>
  <c r="K106" i="11"/>
  <c r="M105" i="11"/>
  <c r="L105" i="11"/>
  <c r="K105" i="11"/>
  <c r="M104" i="11"/>
  <c r="L104" i="11"/>
  <c r="K104" i="11"/>
  <c r="M103" i="11"/>
  <c r="L103" i="11"/>
  <c r="K103" i="11"/>
  <c r="M102" i="11"/>
  <c r="L102" i="11"/>
  <c r="K102" i="11"/>
  <c r="M101" i="11"/>
  <c r="L101" i="11"/>
  <c r="K101" i="11"/>
  <c r="M100" i="11"/>
  <c r="L100" i="11"/>
  <c r="K100" i="11"/>
  <c r="M99" i="11"/>
  <c r="L99" i="11"/>
  <c r="K99" i="11"/>
  <c r="M98" i="11"/>
  <c r="L98" i="11"/>
  <c r="K98" i="11"/>
  <c r="M97" i="11"/>
  <c r="L97" i="11"/>
  <c r="K97" i="11"/>
  <c r="M96" i="11"/>
  <c r="L96" i="11"/>
  <c r="K96" i="11"/>
  <c r="M95" i="11"/>
  <c r="L95" i="11"/>
  <c r="K95" i="11"/>
  <c r="M94" i="11"/>
  <c r="L94" i="11"/>
  <c r="K94" i="11"/>
  <c r="M93" i="11"/>
  <c r="L93" i="11"/>
  <c r="K93" i="11"/>
  <c r="M92" i="11"/>
  <c r="L92" i="11"/>
  <c r="K92" i="11"/>
  <c r="M91" i="11"/>
  <c r="L91" i="11"/>
  <c r="K91" i="11"/>
  <c r="M90" i="11"/>
  <c r="L90" i="11"/>
  <c r="K90" i="11"/>
  <c r="M89" i="11"/>
  <c r="L89" i="11"/>
  <c r="K89" i="11"/>
  <c r="M88" i="11"/>
  <c r="L88" i="11"/>
  <c r="K88" i="11"/>
  <c r="M87" i="11"/>
  <c r="L87" i="11"/>
  <c r="K87" i="11"/>
  <c r="M86" i="11"/>
  <c r="L86" i="11"/>
  <c r="K86" i="11"/>
  <c r="M85" i="11"/>
  <c r="L85" i="11"/>
  <c r="K85" i="11"/>
  <c r="M84" i="11"/>
  <c r="L84" i="11"/>
  <c r="K84" i="11"/>
  <c r="M83" i="11"/>
  <c r="L83" i="11"/>
  <c r="K83" i="11"/>
  <c r="M82" i="11"/>
  <c r="L82" i="11"/>
  <c r="K82" i="11"/>
  <c r="M81" i="11"/>
  <c r="L81" i="11"/>
  <c r="K81" i="11"/>
  <c r="M80" i="11"/>
  <c r="L80" i="11"/>
  <c r="K80" i="11"/>
  <c r="M79" i="11"/>
  <c r="L79" i="11"/>
  <c r="K79" i="11"/>
  <c r="M78" i="11"/>
  <c r="L78" i="11"/>
  <c r="K78" i="11"/>
  <c r="M77" i="11"/>
  <c r="L77" i="11"/>
  <c r="K77" i="11"/>
  <c r="M76" i="11"/>
  <c r="L76" i="11"/>
  <c r="K76" i="11"/>
  <c r="M75" i="11"/>
  <c r="L75" i="11"/>
  <c r="K75" i="11"/>
  <c r="M74" i="11"/>
  <c r="L74" i="11"/>
  <c r="K74" i="11"/>
  <c r="M73" i="11"/>
  <c r="L73" i="11"/>
  <c r="K73" i="11"/>
  <c r="M72" i="11"/>
  <c r="L72" i="11"/>
  <c r="K72" i="11"/>
  <c r="M71" i="11"/>
  <c r="L71" i="11"/>
  <c r="K71" i="11"/>
  <c r="M70" i="11"/>
  <c r="L70" i="11"/>
  <c r="K70" i="11"/>
  <c r="M69" i="11"/>
  <c r="L69" i="11"/>
  <c r="K69" i="11"/>
  <c r="M68" i="11"/>
  <c r="L68" i="11"/>
  <c r="K68" i="11"/>
  <c r="M67" i="11"/>
  <c r="L67" i="11"/>
  <c r="K67" i="11"/>
  <c r="M66" i="11"/>
  <c r="L66" i="11"/>
  <c r="K66" i="11"/>
  <c r="M65" i="11"/>
  <c r="L65" i="11"/>
  <c r="K65" i="11"/>
  <c r="M64" i="11"/>
  <c r="L64" i="11"/>
  <c r="K64" i="11"/>
  <c r="M63" i="11"/>
  <c r="L63" i="11"/>
  <c r="K63" i="11"/>
  <c r="M62" i="11"/>
  <c r="L62" i="11"/>
  <c r="K62" i="11"/>
  <c r="M61" i="11"/>
  <c r="L61" i="11"/>
  <c r="K61" i="11"/>
  <c r="M60" i="11"/>
  <c r="L60" i="11"/>
  <c r="K60" i="11"/>
  <c r="M59" i="11"/>
  <c r="L59" i="11"/>
  <c r="K59" i="11"/>
  <c r="M58" i="11"/>
  <c r="L58" i="11"/>
  <c r="K58" i="11"/>
  <c r="M57" i="11"/>
  <c r="L57" i="11"/>
  <c r="K57" i="11"/>
  <c r="M56" i="11"/>
  <c r="L56" i="11"/>
  <c r="K56" i="11"/>
  <c r="M55" i="11"/>
  <c r="L55" i="11"/>
  <c r="K55" i="11"/>
  <c r="M54" i="11"/>
  <c r="L54" i="11"/>
  <c r="K54" i="11"/>
  <c r="M53" i="11"/>
  <c r="L53" i="11"/>
  <c r="K53" i="11"/>
  <c r="M52" i="11"/>
  <c r="L52" i="11"/>
  <c r="K52" i="11"/>
  <c r="M51" i="11"/>
  <c r="L51" i="11"/>
  <c r="K51" i="11"/>
  <c r="M50" i="11"/>
  <c r="L50" i="11"/>
  <c r="K50" i="11"/>
  <c r="M49" i="11"/>
  <c r="L49" i="11"/>
  <c r="K49" i="11"/>
  <c r="M48" i="11"/>
  <c r="L48" i="11"/>
  <c r="K48" i="11"/>
  <c r="M47" i="11"/>
  <c r="L47" i="11"/>
  <c r="K47" i="11"/>
  <c r="M46" i="11"/>
  <c r="L46" i="11"/>
  <c r="K46" i="11"/>
  <c r="M45" i="11"/>
  <c r="L45" i="11"/>
  <c r="K45" i="11"/>
  <c r="M44" i="11"/>
  <c r="L44" i="11"/>
  <c r="K44" i="11"/>
  <c r="M43" i="11"/>
  <c r="L43" i="11"/>
  <c r="K43" i="11"/>
  <c r="M42" i="11"/>
  <c r="L42" i="11"/>
  <c r="K42" i="11"/>
  <c r="M41" i="11"/>
  <c r="L41" i="11"/>
  <c r="K41" i="11"/>
  <c r="M40" i="11"/>
  <c r="L40" i="11"/>
  <c r="K40" i="11"/>
  <c r="M39" i="11"/>
  <c r="L39" i="11"/>
  <c r="K39" i="11"/>
  <c r="M38" i="11"/>
  <c r="L38" i="11"/>
  <c r="K38" i="11"/>
  <c r="M37" i="11"/>
  <c r="L37" i="11"/>
  <c r="K37" i="11"/>
  <c r="M36" i="11"/>
  <c r="L36" i="11"/>
  <c r="K36" i="11"/>
  <c r="M35" i="11"/>
  <c r="L35" i="11"/>
  <c r="K35" i="11"/>
  <c r="M34" i="11"/>
  <c r="L34" i="11"/>
  <c r="K34" i="11"/>
  <c r="M33" i="11"/>
  <c r="L33" i="11"/>
  <c r="K33" i="11"/>
  <c r="M32" i="11"/>
  <c r="L32" i="11"/>
  <c r="K32" i="11"/>
  <c r="M31" i="11"/>
  <c r="L31" i="11"/>
  <c r="K31" i="11"/>
  <c r="M30" i="11"/>
  <c r="L30" i="11"/>
  <c r="K30" i="11"/>
  <c r="J30" i="11"/>
  <c r="M29" i="11"/>
  <c r="L29" i="11"/>
  <c r="K29" i="11"/>
  <c r="M28" i="11"/>
  <c r="L28" i="11"/>
  <c r="K28" i="11"/>
  <c r="M27" i="11"/>
  <c r="L27" i="11"/>
  <c r="K27" i="11"/>
  <c r="M26" i="11"/>
  <c r="L26" i="11"/>
  <c r="K26" i="11"/>
  <c r="M25" i="11"/>
  <c r="L25" i="11"/>
  <c r="K25" i="11"/>
  <c r="M24" i="11"/>
  <c r="L24" i="11"/>
  <c r="K24" i="11"/>
  <c r="M23" i="11"/>
  <c r="L23" i="11"/>
  <c r="K23" i="11"/>
  <c r="M22" i="11"/>
  <c r="L22" i="11"/>
  <c r="K22" i="11"/>
  <c r="M21" i="11"/>
  <c r="L21" i="11"/>
  <c r="K21" i="11"/>
  <c r="M20" i="11"/>
  <c r="L20" i="11"/>
  <c r="K20" i="11"/>
  <c r="M19" i="11"/>
  <c r="L19" i="11"/>
  <c r="K19" i="11"/>
  <c r="M18" i="11"/>
  <c r="L18" i="11"/>
  <c r="K18" i="11"/>
  <c r="M17" i="11"/>
  <c r="L17" i="11"/>
  <c r="K17" i="11"/>
  <c r="M16" i="11"/>
  <c r="L16" i="11"/>
  <c r="K16" i="11"/>
  <c r="M15" i="11"/>
  <c r="L15" i="11"/>
  <c r="K15" i="11"/>
  <c r="M14" i="11"/>
  <c r="L14" i="11"/>
  <c r="K14" i="11"/>
  <c r="M13" i="11"/>
  <c r="L13" i="11"/>
  <c r="K13" i="11"/>
  <c r="M12" i="11"/>
  <c r="L12" i="11"/>
  <c r="K12" i="11"/>
  <c r="M11" i="11"/>
  <c r="L11" i="11"/>
  <c r="K11" i="11"/>
  <c r="M10" i="11"/>
  <c r="L10" i="11"/>
  <c r="K10" i="11"/>
  <c r="M9" i="11"/>
  <c r="L9" i="11"/>
  <c r="K9" i="11"/>
  <c r="M8" i="11"/>
  <c r="L8" i="11"/>
  <c r="K8" i="11"/>
  <c r="M7" i="11"/>
  <c r="L7" i="11"/>
  <c r="K7" i="11"/>
  <c r="M6" i="11"/>
  <c r="L6" i="11"/>
  <c r="K6" i="11"/>
  <c r="M5" i="11"/>
  <c r="L5" i="11"/>
  <c r="K5" i="11"/>
  <c r="M4" i="11"/>
  <c r="L4" i="11"/>
  <c r="K4" i="11"/>
  <c r="M3" i="11"/>
  <c r="L3" i="11"/>
  <c r="K3" i="11"/>
  <c r="M1" i="11"/>
  <c r="L1" i="11"/>
  <c r="K1" i="11"/>
  <c r="N3258" i="10"/>
  <c r="M3258" i="10"/>
  <c r="L3258" i="10"/>
  <c r="N3257" i="10"/>
  <c r="M3257" i="10"/>
  <c r="L3257" i="10"/>
  <c r="K3257" i="10"/>
  <c r="N3256" i="10"/>
  <c r="M3256" i="10"/>
  <c r="L3256" i="10"/>
  <c r="K3256" i="10"/>
  <c r="N3255" i="10"/>
  <c r="M3255" i="10"/>
  <c r="L3255" i="10"/>
  <c r="K3255" i="10"/>
  <c r="N3254" i="10"/>
  <c r="M3254" i="10"/>
  <c r="L3254" i="10"/>
  <c r="K3254" i="10"/>
  <c r="N3253" i="10"/>
  <c r="M3253" i="10"/>
  <c r="L3253" i="10"/>
  <c r="K3253" i="10"/>
  <c r="N3252" i="10"/>
  <c r="M3252" i="10"/>
  <c r="L3252" i="10"/>
  <c r="K3252" i="10"/>
  <c r="N3251" i="10"/>
  <c r="M3251" i="10"/>
  <c r="L3251" i="10"/>
  <c r="K3251" i="10"/>
  <c r="N3250" i="10"/>
  <c r="M3250" i="10"/>
  <c r="L3250" i="10"/>
  <c r="K3250" i="10"/>
  <c r="N3249" i="10"/>
  <c r="M3249" i="10"/>
  <c r="L3249" i="10"/>
  <c r="K3249" i="10"/>
  <c r="N3248" i="10"/>
  <c r="M3248" i="10"/>
  <c r="L3248" i="10"/>
  <c r="K3248" i="10"/>
  <c r="N3247" i="10"/>
  <c r="M3247" i="10"/>
  <c r="L3247" i="10"/>
  <c r="K3247" i="10"/>
  <c r="N3246" i="10"/>
  <c r="M3246" i="10"/>
  <c r="L3246" i="10"/>
  <c r="K3246" i="10"/>
  <c r="N3245" i="10"/>
  <c r="M3245" i="10"/>
  <c r="L3245" i="10"/>
  <c r="K3245" i="10"/>
  <c r="N3244" i="10"/>
  <c r="M3244" i="10"/>
  <c r="L3244" i="10"/>
  <c r="K3244" i="10"/>
  <c r="N3243" i="10"/>
  <c r="M3243" i="10"/>
  <c r="L3243" i="10"/>
  <c r="K3243" i="10"/>
  <c r="N3242" i="10"/>
  <c r="M3242" i="10"/>
  <c r="L3242" i="10"/>
  <c r="K3242" i="10"/>
  <c r="N3241" i="10"/>
  <c r="M3241" i="10"/>
  <c r="L3241" i="10"/>
  <c r="K3241" i="10"/>
  <c r="N3240" i="10"/>
  <c r="M3240" i="10"/>
  <c r="L3240" i="10"/>
  <c r="K3240" i="10"/>
  <c r="N3239" i="10"/>
  <c r="M3239" i="10"/>
  <c r="L3239" i="10"/>
  <c r="K3239" i="10"/>
  <c r="N3238" i="10"/>
  <c r="M3238" i="10"/>
  <c r="L3238" i="10"/>
  <c r="K3238" i="10"/>
  <c r="N3237" i="10"/>
  <c r="M3237" i="10"/>
  <c r="L3237" i="10"/>
  <c r="K3237" i="10"/>
  <c r="N3236" i="10"/>
  <c r="M3236" i="10"/>
  <c r="L3236" i="10"/>
  <c r="K3236" i="10"/>
  <c r="N3235" i="10"/>
  <c r="M3235" i="10"/>
  <c r="L3235" i="10"/>
  <c r="K3235" i="10"/>
  <c r="N3233" i="10"/>
  <c r="M3233" i="10"/>
  <c r="L3233" i="10"/>
  <c r="K3233" i="10"/>
  <c r="N3232" i="10"/>
  <c r="M3232" i="10"/>
  <c r="L3232" i="10"/>
  <c r="K3232" i="10"/>
  <c r="N3231" i="10"/>
  <c r="M3231" i="10"/>
  <c r="L3231" i="10"/>
  <c r="K3231" i="10"/>
  <c r="N3230" i="10"/>
  <c r="M3230" i="10"/>
  <c r="L3230" i="10"/>
  <c r="K3230" i="10"/>
  <c r="N3229" i="10"/>
  <c r="M3229" i="10"/>
  <c r="L3229" i="10"/>
  <c r="K3229" i="10"/>
  <c r="N3228" i="10"/>
  <c r="M3228" i="10"/>
  <c r="L3228" i="10"/>
  <c r="K3228" i="10"/>
  <c r="N3227" i="10"/>
  <c r="M3227" i="10"/>
  <c r="L3227" i="10"/>
  <c r="K3227" i="10"/>
  <c r="N3226" i="10"/>
  <c r="M3226" i="10"/>
  <c r="L3226" i="10"/>
  <c r="K3226" i="10"/>
  <c r="N3225" i="10"/>
  <c r="M3225" i="10"/>
  <c r="L3225" i="10"/>
  <c r="K3225" i="10"/>
  <c r="N3224" i="10"/>
  <c r="M3224" i="10"/>
  <c r="L3224" i="10"/>
  <c r="K3224" i="10"/>
  <c r="N3223" i="10"/>
  <c r="M3223" i="10"/>
  <c r="L3223" i="10"/>
  <c r="K3223" i="10"/>
  <c r="N3222" i="10"/>
  <c r="M3222" i="10"/>
  <c r="L3222" i="10"/>
  <c r="K3222" i="10"/>
  <c r="N3221" i="10"/>
  <c r="M3221" i="10"/>
  <c r="L3221" i="10"/>
  <c r="K3221" i="10"/>
  <c r="N3220" i="10"/>
  <c r="M3220" i="10"/>
  <c r="L3220" i="10"/>
  <c r="K3220" i="10"/>
  <c r="N3219" i="10"/>
  <c r="M3219" i="10"/>
  <c r="L3219" i="10"/>
  <c r="K3219" i="10"/>
  <c r="N3218" i="10"/>
  <c r="M3218" i="10"/>
  <c r="L3218" i="10"/>
  <c r="K3218" i="10"/>
  <c r="N3217" i="10"/>
  <c r="M3217" i="10"/>
  <c r="L3217" i="10"/>
  <c r="K3217" i="10"/>
  <c r="N3216" i="10"/>
  <c r="M3216" i="10"/>
  <c r="L3216" i="10"/>
  <c r="K3216" i="10"/>
  <c r="N3215" i="10"/>
  <c r="M3215" i="10"/>
  <c r="L3215" i="10"/>
  <c r="K3215" i="10"/>
  <c r="N3214" i="10"/>
  <c r="M3214" i="10"/>
  <c r="L3214" i="10"/>
  <c r="K3214" i="10"/>
  <c r="N3213" i="10"/>
  <c r="M3213" i="10"/>
  <c r="L3213" i="10"/>
  <c r="K3213" i="10"/>
  <c r="N3212" i="10"/>
  <c r="M3212" i="10"/>
  <c r="L3212" i="10"/>
  <c r="K3212" i="10"/>
  <c r="N3211" i="10"/>
  <c r="M3211" i="10"/>
  <c r="L3211" i="10"/>
  <c r="K3211" i="10"/>
  <c r="N3210" i="10"/>
  <c r="M3210" i="10"/>
  <c r="L3210" i="10"/>
  <c r="K3210" i="10"/>
  <c r="N3209" i="10"/>
  <c r="M3209" i="10"/>
  <c r="L3209" i="10"/>
  <c r="K3209" i="10"/>
  <c r="N3208" i="10"/>
  <c r="M3208" i="10"/>
  <c r="L3208" i="10"/>
  <c r="K3208" i="10"/>
  <c r="N3207" i="10"/>
  <c r="M3207" i="10"/>
  <c r="L3207" i="10"/>
  <c r="K3207" i="10"/>
  <c r="N3206" i="10"/>
  <c r="M3206" i="10"/>
  <c r="L3206" i="10"/>
  <c r="K3206" i="10"/>
  <c r="N3205" i="10"/>
  <c r="M3205" i="10"/>
  <c r="L3205" i="10"/>
  <c r="K3205" i="10"/>
  <c r="N3204" i="10"/>
  <c r="M3204" i="10"/>
  <c r="L3204" i="10"/>
  <c r="K3204" i="10"/>
  <c r="N3203" i="10"/>
  <c r="M3203" i="10"/>
  <c r="L3203" i="10"/>
  <c r="K3203" i="10"/>
  <c r="N3202" i="10"/>
  <c r="M3202" i="10"/>
  <c r="L3202" i="10"/>
  <c r="K3202" i="10"/>
  <c r="N3201" i="10"/>
  <c r="M3201" i="10"/>
  <c r="L3201" i="10"/>
  <c r="K3201" i="10"/>
  <c r="N3200" i="10"/>
  <c r="M3200" i="10"/>
  <c r="L3200" i="10"/>
  <c r="K3200" i="10"/>
  <c r="N3199" i="10"/>
  <c r="M3199" i="10"/>
  <c r="L3199" i="10"/>
  <c r="K3199" i="10"/>
  <c r="N3198" i="10"/>
  <c r="M3198" i="10"/>
  <c r="L3198" i="10"/>
  <c r="K3198" i="10"/>
  <c r="N3197" i="10"/>
  <c r="M3197" i="10"/>
  <c r="L3197" i="10"/>
  <c r="K3197" i="10"/>
  <c r="N3196" i="10"/>
  <c r="M3196" i="10"/>
  <c r="L3196" i="10"/>
  <c r="K3196" i="10"/>
  <c r="N3195" i="10"/>
  <c r="M3195" i="10"/>
  <c r="L3195" i="10"/>
  <c r="K3195" i="10"/>
  <c r="N3194" i="10"/>
  <c r="M3194" i="10"/>
  <c r="L3194" i="10"/>
  <c r="K3194" i="10"/>
  <c r="N3193" i="10"/>
  <c r="M3193" i="10"/>
  <c r="L3193" i="10"/>
  <c r="K3193" i="10"/>
  <c r="N3192" i="10"/>
  <c r="M3192" i="10"/>
  <c r="L3192" i="10"/>
  <c r="K3192" i="10"/>
  <c r="N3191" i="10"/>
  <c r="M3191" i="10"/>
  <c r="L3191" i="10"/>
  <c r="K3191" i="10"/>
  <c r="N3190" i="10"/>
  <c r="M3190" i="10"/>
  <c r="L3190" i="10"/>
  <c r="K3190" i="10"/>
  <c r="N3189" i="10"/>
  <c r="M3189" i="10"/>
  <c r="L3189" i="10"/>
  <c r="K3189" i="10"/>
  <c r="N3188" i="10"/>
  <c r="M3188" i="10"/>
  <c r="L3188" i="10"/>
  <c r="K3188" i="10"/>
  <c r="N3187" i="10"/>
  <c r="M3187" i="10"/>
  <c r="L3187" i="10"/>
  <c r="K3187" i="10"/>
  <c r="N3186" i="10"/>
  <c r="M3186" i="10"/>
  <c r="L3186" i="10"/>
  <c r="K3186" i="10"/>
  <c r="N3185" i="10"/>
  <c r="M3185" i="10"/>
  <c r="L3185" i="10"/>
  <c r="K3185" i="10"/>
  <c r="N3184" i="10"/>
  <c r="M3184" i="10"/>
  <c r="L3184" i="10"/>
  <c r="K3184" i="10"/>
  <c r="N3183" i="10"/>
  <c r="M3183" i="10"/>
  <c r="L3183" i="10"/>
  <c r="K3183" i="10"/>
  <c r="N3182" i="10"/>
  <c r="M3182" i="10"/>
  <c r="L3182" i="10"/>
  <c r="K3182" i="10"/>
  <c r="N3181" i="10"/>
  <c r="M3181" i="10"/>
  <c r="L3181" i="10"/>
  <c r="K3181" i="10"/>
  <c r="N3180" i="10"/>
  <c r="M3180" i="10"/>
  <c r="L3180" i="10"/>
  <c r="K3180" i="10"/>
  <c r="N3179" i="10"/>
  <c r="M3179" i="10"/>
  <c r="L3179" i="10"/>
  <c r="K3179" i="10"/>
  <c r="N3178" i="10"/>
  <c r="M3178" i="10"/>
  <c r="L3178" i="10"/>
  <c r="K3178" i="10"/>
  <c r="N3177" i="10"/>
  <c r="M3177" i="10"/>
  <c r="L3177" i="10"/>
  <c r="K3177" i="10"/>
  <c r="N3176" i="10"/>
  <c r="M3176" i="10"/>
  <c r="L3176" i="10"/>
  <c r="K3176" i="10"/>
  <c r="N3175" i="10"/>
  <c r="M3175" i="10"/>
  <c r="L3175" i="10"/>
  <c r="K3175" i="10"/>
  <c r="N3174" i="10"/>
  <c r="M3174" i="10"/>
  <c r="L3174" i="10"/>
  <c r="K3174" i="10"/>
  <c r="N3173" i="10"/>
  <c r="M3173" i="10"/>
  <c r="L3173" i="10"/>
  <c r="K3173" i="10"/>
  <c r="N3172" i="10"/>
  <c r="M3172" i="10"/>
  <c r="L3172" i="10"/>
  <c r="K3172" i="10"/>
  <c r="N3171" i="10"/>
  <c r="M3171" i="10"/>
  <c r="L3171" i="10"/>
  <c r="K3171" i="10"/>
  <c r="N3170" i="10"/>
  <c r="M3170" i="10"/>
  <c r="L3170" i="10"/>
  <c r="K3170" i="10"/>
  <c r="N3169" i="10"/>
  <c r="M3169" i="10"/>
  <c r="L3169" i="10"/>
  <c r="K3169" i="10"/>
  <c r="N3168" i="10"/>
  <c r="M3168" i="10"/>
  <c r="L3168" i="10"/>
  <c r="K3168" i="10"/>
  <c r="N3167" i="10"/>
  <c r="M3167" i="10"/>
  <c r="L3167" i="10"/>
  <c r="K3167" i="10"/>
  <c r="N3166" i="10"/>
  <c r="M3166" i="10"/>
  <c r="L3166" i="10"/>
  <c r="K3166" i="10"/>
  <c r="N3165" i="10"/>
  <c r="M3165" i="10"/>
  <c r="L3165" i="10"/>
  <c r="K3165" i="10"/>
  <c r="N3164" i="10"/>
  <c r="M3164" i="10"/>
  <c r="L3164" i="10"/>
  <c r="K3164" i="10"/>
  <c r="N3163" i="10"/>
  <c r="M3163" i="10"/>
  <c r="L3163" i="10"/>
  <c r="K3163" i="10"/>
  <c r="N3162" i="10"/>
  <c r="M3162" i="10"/>
  <c r="L3162" i="10"/>
  <c r="K3162" i="10"/>
  <c r="N3161" i="10"/>
  <c r="M3161" i="10"/>
  <c r="L3161" i="10"/>
  <c r="K3161" i="10"/>
  <c r="N3158" i="10"/>
  <c r="M3158" i="10"/>
  <c r="L3158" i="10"/>
  <c r="K3158" i="10"/>
  <c r="N3157" i="10"/>
  <c r="M3157" i="10"/>
  <c r="L3157" i="10"/>
  <c r="K3157" i="10"/>
  <c r="N3156" i="10"/>
  <c r="M3156" i="10"/>
  <c r="L3156" i="10"/>
  <c r="N3155" i="10"/>
  <c r="M3155" i="10"/>
  <c r="L3155" i="10"/>
  <c r="K3155" i="10"/>
  <c r="N3154" i="10"/>
  <c r="M3154" i="10"/>
  <c r="L3154" i="10"/>
  <c r="K3154" i="10"/>
  <c r="N3153" i="10"/>
  <c r="M3153" i="10"/>
  <c r="L3153" i="10"/>
  <c r="K3153" i="10"/>
  <c r="N3152" i="10"/>
  <c r="M3152" i="10"/>
  <c r="L3152" i="10"/>
  <c r="K3152" i="10"/>
  <c r="N3151" i="10"/>
  <c r="M3151" i="10"/>
  <c r="L3151" i="10"/>
  <c r="K3151" i="10"/>
  <c r="N3150" i="10"/>
  <c r="M3150" i="10"/>
  <c r="L3150" i="10"/>
  <c r="K3150" i="10"/>
  <c r="N3149" i="10"/>
  <c r="M3149" i="10"/>
  <c r="L3149" i="10"/>
  <c r="K3149" i="10"/>
  <c r="N3148" i="10"/>
  <c r="M3148" i="10"/>
  <c r="L3148" i="10"/>
  <c r="N3147" i="10"/>
  <c r="M3147" i="10"/>
  <c r="L3147" i="10"/>
  <c r="K3147" i="10"/>
  <c r="N3146" i="10"/>
  <c r="M3146" i="10"/>
  <c r="L3146" i="10"/>
  <c r="K3146" i="10"/>
  <c r="N3145" i="10"/>
  <c r="M3145" i="10"/>
  <c r="L3145" i="10"/>
  <c r="K3145" i="10"/>
  <c r="N3144" i="10"/>
  <c r="M3144" i="10"/>
  <c r="L3144" i="10"/>
  <c r="K3144" i="10"/>
  <c r="N3143" i="10"/>
  <c r="M3143" i="10"/>
  <c r="L3143" i="10"/>
  <c r="K3143" i="10"/>
  <c r="N3142" i="10"/>
  <c r="M3142" i="10"/>
  <c r="L3142" i="10"/>
  <c r="K3142" i="10"/>
  <c r="N3141" i="10"/>
  <c r="M3141" i="10"/>
  <c r="L3141" i="10"/>
  <c r="K3141" i="10"/>
  <c r="N3140" i="10"/>
  <c r="M3140" i="10"/>
  <c r="L3140" i="10"/>
  <c r="N3139" i="10"/>
  <c r="M3139" i="10"/>
  <c r="L3139" i="10"/>
  <c r="K3139" i="10"/>
  <c r="N3138" i="10"/>
  <c r="M3138" i="10"/>
  <c r="L3138" i="10"/>
  <c r="K3138" i="10"/>
  <c r="N3137" i="10"/>
  <c r="M3137" i="10"/>
  <c r="L3137" i="10"/>
  <c r="K3137" i="10"/>
  <c r="N3136" i="10"/>
  <c r="M3136" i="10"/>
  <c r="L3136" i="10"/>
  <c r="K3136" i="10"/>
  <c r="N3135" i="10"/>
  <c r="M3135" i="10"/>
  <c r="L3135" i="10"/>
  <c r="K3135" i="10"/>
  <c r="N3134" i="10"/>
  <c r="M3134" i="10"/>
  <c r="L3134" i="10"/>
  <c r="K3134" i="10"/>
  <c r="N3133" i="10"/>
  <c r="M3133" i="10"/>
  <c r="L3133" i="10"/>
  <c r="K3133" i="10"/>
  <c r="N3132" i="10"/>
  <c r="M3132" i="10"/>
  <c r="L3132" i="10"/>
  <c r="N3131" i="10"/>
  <c r="M3131" i="10"/>
  <c r="L3131" i="10"/>
  <c r="K3131" i="10"/>
  <c r="N3130" i="10"/>
  <c r="M3130" i="10"/>
  <c r="L3130" i="10"/>
  <c r="K3130" i="10"/>
  <c r="N3129" i="10"/>
  <c r="M3129" i="10"/>
  <c r="L3129" i="10"/>
  <c r="K3129" i="10"/>
  <c r="N3128" i="10"/>
  <c r="M3128" i="10"/>
  <c r="L3128" i="10"/>
  <c r="K3128" i="10"/>
  <c r="N3127" i="10"/>
  <c r="M3127" i="10"/>
  <c r="L3127" i="10"/>
  <c r="K3127" i="10"/>
  <c r="N3126" i="10"/>
  <c r="M3126" i="10"/>
  <c r="L3126" i="10"/>
  <c r="K3126" i="10"/>
  <c r="N3125" i="10"/>
  <c r="M3125" i="10"/>
  <c r="L3125" i="10"/>
  <c r="K3125" i="10"/>
  <c r="N3124" i="10"/>
  <c r="M3124" i="10"/>
  <c r="L3124" i="10"/>
  <c r="N3123" i="10"/>
  <c r="M3123" i="10"/>
  <c r="L3123" i="10"/>
  <c r="K3123" i="10"/>
  <c r="N3122" i="10"/>
  <c r="M3122" i="10"/>
  <c r="L3122" i="10"/>
  <c r="K3122" i="10"/>
  <c r="N3121" i="10"/>
  <c r="M3121" i="10"/>
  <c r="L3121" i="10"/>
  <c r="K3121" i="10"/>
  <c r="N3120" i="10"/>
  <c r="M3120" i="10"/>
  <c r="L3120" i="10"/>
  <c r="K3120" i="10"/>
  <c r="N3119" i="10"/>
  <c r="M3119" i="10"/>
  <c r="L3119" i="10"/>
  <c r="K3119" i="10"/>
  <c r="N3118" i="10"/>
  <c r="M3118" i="10"/>
  <c r="L3118" i="10"/>
  <c r="K3118" i="10"/>
  <c r="N3117" i="10"/>
  <c r="M3117" i="10"/>
  <c r="L3117" i="10"/>
  <c r="K3117" i="10"/>
  <c r="N3116" i="10"/>
  <c r="M3116" i="10"/>
  <c r="L3116" i="10"/>
  <c r="N3115" i="10"/>
  <c r="M3115" i="10"/>
  <c r="L3115" i="10"/>
  <c r="K3115" i="10"/>
  <c r="N3114" i="10"/>
  <c r="M3114" i="10"/>
  <c r="L3114" i="10"/>
  <c r="K3114" i="10"/>
  <c r="N3113" i="10"/>
  <c r="M3113" i="10"/>
  <c r="L3113" i="10"/>
  <c r="K3113" i="10"/>
  <c r="N3112" i="10"/>
  <c r="M3112" i="10"/>
  <c r="L3112" i="10"/>
  <c r="K3112" i="10"/>
  <c r="N3111" i="10"/>
  <c r="M3111" i="10"/>
  <c r="L3111" i="10"/>
  <c r="K3111" i="10"/>
  <c r="N3110" i="10"/>
  <c r="M3110" i="10"/>
  <c r="L3110" i="10"/>
  <c r="K3110" i="10"/>
  <c r="N3109" i="10"/>
  <c r="M3109" i="10"/>
  <c r="L3109" i="10"/>
  <c r="K3109" i="10"/>
  <c r="N3108" i="10"/>
  <c r="M3108" i="10"/>
  <c r="L3108" i="10"/>
  <c r="N3107" i="10"/>
  <c r="M3107" i="10"/>
  <c r="L3107" i="10"/>
  <c r="K3107" i="10"/>
  <c r="N3106" i="10"/>
  <c r="M3106" i="10"/>
  <c r="L3106" i="10"/>
  <c r="K3106" i="10"/>
  <c r="N3105" i="10"/>
  <c r="M3105" i="10"/>
  <c r="L3105" i="10"/>
  <c r="K3105" i="10"/>
  <c r="N3104" i="10"/>
  <c r="M3104" i="10"/>
  <c r="L3104" i="10"/>
  <c r="K3104" i="10"/>
  <c r="N3102" i="10"/>
  <c r="M3102" i="10"/>
  <c r="L3102" i="10"/>
  <c r="K3102" i="10"/>
  <c r="N3101" i="10"/>
  <c r="M3101" i="10"/>
  <c r="L3101" i="10"/>
  <c r="K3101" i="10"/>
  <c r="N3100" i="10"/>
  <c r="M3100" i="10"/>
  <c r="L3100" i="10"/>
  <c r="K3100" i="10"/>
  <c r="N3099" i="10"/>
  <c r="M3099" i="10"/>
  <c r="L3099" i="10"/>
  <c r="K3099" i="10"/>
  <c r="N3098" i="10"/>
  <c r="M3098" i="10"/>
  <c r="L3098" i="10"/>
  <c r="K3098" i="10"/>
  <c r="N3097" i="10"/>
  <c r="M3097" i="10"/>
  <c r="L3097" i="10"/>
  <c r="K3097" i="10"/>
  <c r="N3096" i="10"/>
  <c r="M3096" i="10"/>
  <c r="L3096" i="10"/>
  <c r="K3096" i="10"/>
  <c r="N3095" i="10"/>
  <c r="M3095" i="10"/>
  <c r="L3095" i="10"/>
  <c r="K3095" i="10"/>
  <c r="N3094" i="10"/>
  <c r="M3094" i="10"/>
  <c r="L3094" i="10"/>
  <c r="K3094" i="10"/>
  <c r="N3093" i="10"/>
  <c r="M3093" i="10"/>
  <c r="L3093" i="10"/>
  <c r="K3093" i="10"/>
  <c r="N3092" i="10"/>
  <c r="M3092" i="10"/>
  <c r="L3092" i="10"/>
  <c r="K3092" i="10"/>
  <c r="N3091" i="10"/>
  <c r="M3091" i="10"/>
  <c r="L3091" i="10"/>
  <c r="K3091" i="10"/>
  <c r="N3090" i="10"/>
  <c r="M3090" i="10"/>
  <c r="L3090" i="10"/>
  <c r="K3090" i="10"/>
  <c r="N3089" i="10"/>
  <c r="M3089" i="10"/>
  <c r="L3089" i="10"/>
  <c r="K3089" i="10"/>
  <c r="N3088" i="10"/>
  <c r="M3088" i="10"/>
  <c r="L3088" i="10"/>
  <c r="K3088" i="10"/>
  <c r="N3087" i="10"/>
  <c r="M3087" i="10"/>
  <c r="L3087" i="10"/>
  <c r="K3087" i="10"/>
  <c r="N3086" i="10"/>
  <c r="M3086" i="10"/>
  <c r="L3086" i="10"/>
  <c r="K3086" i="10"/>
  <c r="N3085" i="10"/>
  <c r="M3085" i="10"/>
  <c r="L3085" i="10"/>
  <c r="K3085" i="10"/>
  <c r="N3084" i="10"/>
  <c r="M3084" i="10"/>
  <c r="L3084" i="10"/>
  <c r="K3084" i="10"/>
  <c r="N3083" i="10"/>
  <c r="M3083" i="10"/>
  <c r="L3083" i="10"/>
  <c r="K3083" i="10"/>
  <c r="N3082" i="10"/>
  <c r="M3082" i="10"/>
  <c r="L3082" i="10"/>
  <c r="K3082" i="10"/>
  <c r="N3081" i="10"/>
  <c r="M3081" i="10"/>
  <c r="L3081" i="10"/>
  <c r="K3081" i="10"/>
  <c r="N3080" i="10"/>
  <c r="M3080" i="10"/>
  <c r="L3080" i="10"/>
  <c r="K3080" i="10"/>
  <c r="N3079" i="10"/>
  <c r="M3079" i="10"/>
  <c r="L3079" i="10"/>
  <c r="K3079" i="10"/>
  <c r="N3078" i="10"/>
  <c r="M3078" i="10"/>
  <c r="L3078" i="10"/>
  <c r="K3078" i="10"/>
  <c r="N3077" i="10"/>
  <c r="M3077" i="10"/>
  <c r="L3077" i="10"/>
  <c r="K3077" i="10"/>
  <c r="N3076" i="10"/>
  <c r="M3076" i="10"/>
  <c r="L3076" i="10"/>
  <c r="K3076" i="10"/>
  <c r="N3075" i="10"/>
  <c r="M3075" i="10"/>
  <c r="L3075" i="10"/>
  <c r="K3075" i="10"/>
  <c r="N3074" i="10"/>
  <c r="M3074" i="10"/>
  <c r="L3074" i="10"/>
  <c r="K3074" i="10"/>
  <c r="N3073" i="10"/>
  <c r="M3073" i="10"/>
  <c r="L3073" i="10"/>
  <c r="K3073" i="10"/>
  <c r="N3072" i="10"/>
  <c r="M3072" i="10"/>
  <c r="L3072" i="10"/>
  <c r="K3072" i="10"/>
  <c r="N3071" i="10"/>
  <c r="M3071" i="10"/>
  <c r="L3071" i="10"/>
  <c r="K3071" i="10"/>
  <c r="N3070" i="10"/>
  <c r="M3070" i="10"/>
  <c r="L3070" i="10"/>
  <c r="K3070" i="10"/>
  <c r="N3069" i="10"/>
  <c r="M3069" i="10"/>
  <c r="L3069" i="10"/>
  <c r="K3069" i="10"/>
  <c r="N3068" i="10"/>
  <c r="M3068" i="10"/>
  <c r="L3068" i="10"/>
  <c r="K3068" i="10"/>
  <c r="N3067" i="10"/>
  <c r="M3067" i="10"/>
  <c r="L3067" i="10"/>
  <c r="K3067" i="10"/>
  <c r="N3066" i="10"/>
  <c r="M3066" i="10"/>
  <c r="L3066" i="10"/>
  <c r="K3066" i="10"/>
  <c r="N3065" i="10"/>
  <c r="M3065" i="10"/>
  <c r="L3065" i="10"/>
  <c r="K3065" i="10"/>
  <c r="N3064" i="10"/>
  <c r="M3064" i="10"/>
  <c r="L3064" i="10"/>
  <c r="K3064" i="10"/>
  <c r="N3063" i="10"/>
  <c r="M3063" i="10"/>
  <c r="L3063" i="10"/>
  <c r="K3063" i="10"/>
  <c r="N3061" i="10"/>
  <c r="M3061" i="10"/>
  <c r="L3061" i="10"/>
  <c r="N3060" i="10"/>
  <c r="M3060" i="10"/>
  <c r="L3060" i="10"/>
  <c r="K3060" i="10"/>
  <c r="N3059" i="10"/>
  <c r="M3059" i="10"/>
  <c r="L3059" i="10"/>
  <c r="K3059" i="10"/>
  <c r="N3058" i="10"/>
  <c r="M3058" i="10"/>
  <c r="L3058" i="10"/>
  <c r="K3058" i="10"/>
  <c r="N3057" i="10"/>
  <c r="M3057" i="10"/>
  <c r="L3057" i="10"/>
  <c r="K3057" i="10"/>
  <c r="N3056" i="10"/>
  <c r="M3056" i="10"/>
  <c r="L3056" i="10"/>
  <c r="K3056" i="10"/>
  <c r="N3055" i="10"/>
  <c r="M3055" i="10"/>
  <c r="L3055" i="10"/>
  <c r="K3055" i="10"/>
  <c r="N3054" i="10"/>
  <c r="M3054" i="10"/>
  <c r="L3054" i="10"/>
  <c r="K3054" i="10"/>
  <c r="N3053" i="10"/>
  <c r="M3053" i="10"/>
  <c r="L3053" i="10"/>
  <c r="K3053" i="10"/>
  <c r="N3052" i="10"/>
  <c r="M3052" i="10"/>
  <c r="L3052" i="10"/>
  <c r="K3052" i="10"/>
  <c r="N3051" i="10"/>
  <c r="M3051" i="10"/>
  <c r="L3051" i="10"/>
  <c r="K3051" i="10"/>
  <c r="N3050" i="10"/>
  <c r="M3050" i="10"/>
  <c r="L3050" i="10"/>
  <c r="K3050" i="10"/>
  <c r="N3049" i="10"/>
  <c r="M3049" i="10"/>
  <c r="L3049" i="10"/>
  <c r="K3049" i="10"/>
  <c r="N3048" i="10"/>
  <c r="M3048" i="10"/>
  <c r="L3048" i="10"/>
  <c r="K3048" i="10"/>
  <c r="N3047" i="10"/>
  <c r="M3047" i="10"/>
  <c r="L3047" i="10"/>
  <c r="K3047" i="10"/>
  <c r="N3046" i="10"/>
  <c r="M3046" i="10"/>
  <c r="L3046" i="10"/>
  <c r="K3046" i="10"/>
  <c r="N3045" i="10"/>
  <c r="M3045" i="10"/>
  <c r="L3045" i="10"/>
  <c r="K3045" i="10"/>
  <c r="N3044" i="10"/>
  <c r="M3044" i="10"/>
  <c r="L3044" i="10"/>
  <c r="K3044" i="10"/>
  <c r="N3043" i="10"/>
  <c r="M3043" i="10"/>
  <c r="L3043" i="10"/>
  <c r="K3043" i="10"/>
  <c r="N3042" i="10"/>
  <c r="M3042" i="10"/>
  <c r="L3042" i="10"/>
  <c r="K3042" i="10"/>
  <c r="N3041" i="10"/>
  <c r="M3041" i="10"/>
  <c r="L3041" i="10"/>
  <c r="K3041" i="10"/>
  <c r="N3040" i="10"/>
  <c r="M3040" i="10"/>
  <c r="L3040" i="10"/>
  <c r="K3040" i="10"/>
  <c r="N3039" i="10"/>
  <c r="M3039" i="10"/>
  <c r="L3039" i="10"/>
  <c r="K3039" i="10"/>
  <c r="N3038" i="10"/>
  <c r="M3038" i="10"/>
  <c r="L3038" i="10"/>
  <c r="K3038" i="10"/>
  <c r="N3037" i="10"/>
  <c r="M3037" i="10"/>
  <c r="L3037" i="10"/>
  <c r="K3037" i="10"/>
  <c r="N3036" i="10"/>
  <c r="M3036" i="10"/>
  <c r="L3036" i="10"/>
  <c r="K3036" i="10"/>
  <c r="N3035" i="10"/>
  <c r="M3035" i="10"/>
  <c r="L3035" i="10"/>
  <c r="K3035" i="10"/>
  <c r="N3034" i="10"/>
  <c r="M3034" i="10"/>
  <c r="L3034" i="10"/>
  <c r="K3034" i="10"/>
  <c r="N3033" i="10"/>
  <c r="M3033" i="10"/>
  <c r="L3033" i="10"/>
  <c r="K3033" i="10"/>
  <c r="N3032" i="10"/>
  <c r="M3032" i="10"/>
  <c r="L3032" i="10"/>
  <c r="K3032" i="10"/>
  <c r="N3031" i="10"/>
  <c r="M3031" i="10"/>
  <c r="L3031" i="10"/>
  <c r="K3031" i="10"/>
  <c r="N3030" i="10"/>
  <c r="M3030" i="10"/>
  <c r="L3030" i="10"/>
  <c r="K3030" i="10"/>
  <c r="N3029" i="10"/>
  <c r="M3029" i="10"/>
  <c r="L3029" i="10"/>
  <c r="K3029" i="10"/>
  <c r="N3028" i="10"/>
  <c r="M3028" i="10"/>
  <c r="L3028" i="10"/>
  <c r="K3028" i="10"/>
  <c r="N3027" i="10"/>
  <c r="M3027" i="10"/>
  <c r="L3027" i="10"/>
  <c r="N3026" i="10"/>
  <c r="M3026" i="10"/>
  <c r="L3026" i="10"/>
  <c r="K3026" i="10"/>
  <c r="N3025" i="10"/>
  <c r="M3025" i="10"/>
  <c r="L3025" i="10"/>
  <c r="K3025" i="10"/>
  <c r="N3024" i="10"/>
  <c r="M3024" i="10"/>
  <c r="L3024" i="10"/>
  <c r="K3024" i="10"/>
  <c r="N3023" i="10"/>
  <c r="M3023" i="10"/>
  <c r="L3023" i="10"/>
  <c r="K3023" i="10"/>
  <c r="N3022" i="10"/>
  <c r="M3022" i="10"/>
  <c r="L3022" i="10"/>
  <c r="K3022" i="10"/>
  <c r="N3021" i="10"/>
  <c r="M3021" i="10"/>
  <c r="L3021" i="10"/>
  <c r="K3021" i="10"/>
  <c r="N3020" i="10"/>
  <c r="M3020" i="10"/>
  <c r="L3020" i="10"/>
  <c r="K3020" i="10"/>
  <c r="N3019" i="10"/>
  <c r="M3019" i="10"/>
  <c r="L3019" i="10"/>
  <c r="K3019" i="10"/>
  <c r="N3018" i="10"/>
  <c r="M3018" i="10"/>
  <c r="L3018" i="10"/>
  <c r="K3018" i="10"/>
  <c r="N3017" i="10"/>
  <c r="M3017" i="10"/>
  <c r="L3017" i="10"/>
  <c r="K3017" i="10"/>
  <c r="N3016" i="10"/>
  <c r="M3016" i="10"/>
  <c r="L3016" i="10"/>
  <c r="K3016" i="10"/>
  <c r="N3015" i="10"/>
  <c r="M3015" i="10"/>
  <c r="L3015" i="10"/>
  <c r="K3015" i="10"/>
  <c r="N3014" i="10"/>
  <c r="M3014" i="10"/>
  <c r="L3014" i="10"/>
  <c r="K3014" i="10"/>
  <c r="N3013" i="10"/>
  <c r="M3013" i="10"/>
  <c r="L3013" i="10"/>
  <c r="K3013" i="10"/>
  <c r="N3012" i="10"/>
  <c r="M3012" i="10"/>
  <c r="L3012" i="10"/>
  <c r="K3012" i="10"/>
  <c r="N3011" i="10"/>
  <c r="M3011" i="10"/>
  <c r="L3011" i="10"/>
  <c r="K3011" i="10"/>
  <c r="N3010" i="10"/>
  <c r="M3010" i="10"/>
  <c r="L3010" i="10"/>
  <c r="K3010" i="10"/>
  <c r="N3009" i="10"/>
  <c r="M3009" i="10"/>
  <c r="L3009" i="10"/>
  <c r="K3009" i="10"/>
  <c r="N3008" i="10"/>
  <c r="M3008" i="10"/>
  <c r="L3008" i="10"/>
  <c r="K3008" i="10"/>
  <c r="N3007" i="10"/>
  <c r="M3007" i="10"/>
  <c r="L3007" i="10"/>
  <c r="K3007" i="10"/>
  <c r="N3006" i="10"/>
  <c r="M3006" i="10"/>
  <c r="L3006" i="10"/>
  <c r="K3006" i="10"/>
  <c r="N3005" i="10"/>
  <c r="M3005" i="10"/>
  <c r="L3005" i="10"/>
  <c r="K3005" i="10"/>
  <c r="N3004" i="10"/>
  <c r="M3004" i="10"/>
  <c r="L3004" i="10"/>
  <c r="K3004" i="10"/>
  <c r="N3003" i="10"/>
  <c r="M3003" i="10"/>
  <c r="L3003" i="10"/>
  <c r="K3003" i="10"/>
  <c r="N3002" i="10"/>
  <c r="M3002" i="10"/>
  <c r="L3002" i="10"/>
  <c r="K3002" i="10"/>
  <c r="N3001" i="10"/>
  <c r="M3001" i="10"/>
  <c r="L3001" i="10"/>
  <c r="K3001" i="10"/>
  <c r="N3000" i="10"/>
  <c r="M3000" i="10"/>
  <c r="L3000" i="10"/>
  <c r="K3000" i="10"/>
  <c r="N2999" i="10"/>
  <c r="M2999" i="10"/>
  <c r="L2999" i="10"/>
  <c r="K2999" i="10"/>
  <c r="N2998" i="10"/>
  <c r="M2998" i="10"/>
  <c r="L2998" i="10"/>
  <c r="K2998" i="10"/>
  <c r="N2997" i="10"/>
  <c r="M2997" i="10"/>
  <c r="L2997" i="10"/>
  <c r="N2996" i="10"/>
  <c r="M2996" i="10"/>
  <c r="L2996" i="10"/>
  <c r="K2996" i="10"/>
  <c r="N2995" i="10"/>
  <c r="M2995" i="10"/>
  <c r="L2995" i="10"/>
  <c r="K2995" i="10"/>
  <c r="N2994" i="10"/>
  <c r="M2994" i="10"/>
  <c r="L2994" i="10"/>
  <c r="K2994" i="10"/>
  <c r="N2993" i="10"/>
  <c r="M2993" i="10"/>
  <c r="L2993" i="10"/>
  <c r="K2993" i="10"/>
  <c r="N2992" i="10"/>
  <c r="M2992" i="10"/>
  <c r="L2992" i="10"/>
  <c r="K2992" i="10"/>
  <c r="N2991" i="10"/>
  <c r="M2991" i="10"/>
  <c r="L2991" i="10"/>
  <c r="K2991" i="10"/>
  <c r="N2990" i="10"/>
  <c r="M2990" i="10"/>
  <c r="L2990" i="10"/>
  <c r="K2990" i="10"/>
  <c r="N2989" i="10"/>
  <c r="M2989" i="10"/>
  <c r="L2989" i="10"/>
  <c r="K2989" i="10"/>
  <c r="N2988" i="10"/>
  <c r="M2988" i="10"/>
  <c r="L2988" i="10"/>
  <c r="K2988" i="10"/>
  <c r="N2987" i="10"/>
  <c r="M2987" i="10"/>
  <c r="L2987" i="10"/>
  <c r="K2987" i="10"/>
  <c r="N2986" i="10"/>
  <c r="M2986" i="10"/>
  <c r="L2986" i="10"/>
  <c r="K2986" i="10"/>
  <c r="N2985" i="10"/>
  <c r="M2985" i="10"/>
  <c r="L2985" i="10"/>
  <c r="K2985" i="10"/>
  <c r="N2984" i="10"/>
  <c r="M2984" i="10"/>
  <c r="L2984" i="10"/>
  <c r="K2984" i="10"/>
  <c r="N2983" i="10"/>
  <c r="M2983" i="10"/>
  <c r="L2983" i="10"/>
  <c r="N2982" i="10"/>
  <c r="M2982" i="10"/>
  <c r="L2982" i="10"/>
  <c r="K2982" i="10"/>
  <c r="N2981" i="10"/>
  <c r="M2981" i="10"/>
  <c r="L2981" i="10"/>
  <c r="K2981" i="10"/>
  <c r="N2980" i="10"/>
  <c r="M2980" i="10"/>
  <c r="L2980" i="10"/>
  <c r="K2980" i="10"/>
  <c r="N2979" i="10"/>
  <c r="M2979" i="10"/>
  <c r="L2979" i="10"/>
  <c r="K2979" i="10"/>
  <c r="N2978" i="10"/>
  <c r="M2978" i="10"/>
  <c r="L2978" i="10"/>
  <c r="K2978" i="10"/>
  <c r="N2977" i="10"/>
  <c r="M2977" i="10"/>
  <c r="L2977" i="10"/>
  <c r="K2977" i="10"/>
  <c r="N2976" i="10"/>
  <c r="M2976" i="10"/>
  <c r="L2976" i="10"/>
  <c r="K2976" i="10"/>
  <c r="N2975" i="10"/>
  <c r="M2975" i="10"/>
  <c r="L2975" i="10"/>
  <c r="K2975" i="10"/>
  <c r="N2974" i="10"/>
  <c r="M2974" i="10"/>
  <c r="L2974" i="10"/>
  <c r="K2974" i="10"/>
  <c r="N2973" i="10"/>
  <c r="M2973" i="10"/>
  <c r="L2973" i="10"/>
  <c r="K2973" i="10"/>
  <c r="N2972" i="10"/>
  <c r="M2972" i="10"/>
  <c r="L2972" i="10"/>
  <c r="K2972" i="10"/>
  <c r="N2971" i="10"/>
  <c r="M2971" i="10"/>
  <c r="L2971" i="10"/>
  <c r="K2971" i="10"/>
  <c r="N2970" i="10"/>
  <c r="M2970" i="10"/>
  <c r="L2970" i="10"/>
  <c r="K2970" i="10"/>
  <c r="N2969" i="10"/>
  <c r="M2969" i="10"/>
  <c r="L2969" i="10"/>
  <c r="K2969" i="10"/>
  <c r="N2968" i="10"/>
  <c r="M2968" i="10"/>
  <c r="L2968" i="10"/>
  <c r="K2968" i="10"/>
  <c r="N2967" i="10"/>
  <c r="M2967" i="10"/>
  <c r="L2967" i="10"/>
  <c r="K2967" i="10"/>
  <c r="N2966" i="10"/>
  <c r="M2966" i="10"/>
  <c r="L2966" i="10"/>
  <c r="K2966" i="10"/>
  <c r="N2965" i="10"/>
  <c r="M2965" i="10"/>
  <c r="L2965" i="10"/>
  <c r="K2965" i="10"/>
  <c r="N2964" i="10"/>
  <c r="M2964" i="10"/>
  <c r="L2964" i="10"/>
  <c r="K2964" i="10"/>
  <c r="N2963" i="10"/>
  <c r="M2963" i="10"/>
  <c r="L2963" i="10"/>
  <c r="K2963" i="10"/>
  <c r="N2962" i="10"/>
  <c r="M2962" i="10"/>
  <c r="L2962" i="10"/>
  <c r="K2962" i="10"/>
  <c r="N2961" i="10"/>
  <c r="M2961" i="10"/>
  <c r="L2961" i="10"/>
  <c r="K2961" i="10"/>
  <c r="N2960" i="10"/>
  <c r="M2960" i="10"/>
  <c r="L2960" i="10"/>
  <c r="K2960" i="10"/>
  <c r="N2959" i="10"/>
  <c r="M2959" i="10"/>
  <c r="L2959" i="10"/>
  <c r="K2959" i="10"/>
  <c r="N2958" i="10"/>
  <c r="M2958" i="10"/>
  <c r="L2958" i="10"/>
  <c r="N2957" i="10"/>
  <c r="M2957" i="10"/>
  <c r="L2957" i="10"/>
  <c r="K2957" i="10"/>
  <c r="N2956" i="10"/>
  <c r="M2956" i="10"/>
  <c r="L2956" i="10"/>
  <c r="K2956" i="10"/>
  <c r="N2955" i="10"/>
  <c r="M2955" i="10"/>
  <c r="L2955" i="10"/>
  <c r="K2955" i="10"/>
  <c r="N2954" i="10"/>
  <c r="M2954" i="10"/>
  <c r="L2954" i="10"/>
  <c r="N2953" i="10"/>
  <c r="M2953" i="10"/>
  <c r="L2953" i="10"/>
  <c r="N2952" i="10"/>
  <c r="M2952" i="10"/>
  <c r="L2952" i="10"/>
  <c r="K2952" i="10"/>
  <c r="N2951" i="10"/>
  <c r="M2951" i="10"/>
  <c r="L2951" i="10"/>
  <c r="K2951" i="10"/>
  <c r="N2950" i="10"/>
  <c r="M2950" i="10"/>
  <c r="L2950" i="10"/>
  <c r="K2950" i="10"/>
  <c r="N2949" i="10"/>
  <c r="M2949" i="10"/>
  <c r="L2949" i="10"/>
  <c r="K2949" i="10"/>
  <c r="N2948" i="10"/>
  <c r="M2948" i="10"/>
  <c r="L2948" i="10"/>
  <c r="K2948" i="10"/>
  <c r="N2947" i="10"/>
  <c r="M2947" i="10"/>
  <c r="L2947" i="10"/>
  <c r="K2947" i="10"/>
  <c r="N2946" i="10"/>
  <c r="M2946" i="10"/>
  <c r="L2946" i="10"/>
  <c r="K2946" i="10"/>
  <c r="N2945" i="10"/>
  <c r="M2945" i="10"/>
  <c r="L2945" i="10"/>
  <c r="K2945" i="10"/>
  <c r="N2944" i="10"/>
  <c r="M2944" i="10"/>
  <c r="L2944" i="10"/>
  <c r="K2944" i="10"/>
  <c r="N2943" i="10"/>
  <c r="M2943" i="10"/>
  <c r="L2943" i="10"/>
  <c r="K2943" i="10"/>
  <c r="N2942" i="10"/>
  <c r="M2942" i="10"/>
  <c r="L2942" i="10"/>
  <c r="K2942" i="10"/>
  <c r="N2941" i="10"/>
  <c r="M2941" i="10"/>
  <c r="L2941" i="10"/>
  <c r="K2941" i="10"/>
  <c r="N2940" i="10"/>
  <c r="M2940" i="10"/>
  <c r="L2940" i="10"/>
  <c r="K2940" i="10"/>
  <c r="N2939" i="10"/>
  <c r="M2939" i="10"/>
  <c r="L2939" i="10"/>
  <c r="K2939" i="10"/>
  <c r="N2938" i="10"/>
  <c r="M2938" i="10"/>
  <c r="L2938" i="10"/>
  <c r="N2937" i="10"/>
  <c r="M2937" i="10"/>
  <c r="L2937" i="10"/>
  <c r="N2936" i="10"/>
  <c r="M2936" i="10"/>
  <c r="L2936" i="10"/>
  <c r="K2936" i="10"/>
  <c r="N2935" i="10"/>
  <c r="M2935" i="10"/>
  <c r="L2935" i="10"/>
  <c r="K2935" i="10"/>
  <c r="N2934" i="10"/>
  <c r="M2934" i="10"/>
  <c r="L2934" i="10"/>
  <c r="K2934" i="10"/>
  <c r="N2933" i="10"/>
  <c r="M2933" i="10"/>
  <c r="L2933" i="10"/>
  <c r="K2933" i="10"/>
  <c r="N2932" i="10"/>
  <c r="M2932" i="10"/>
  <c r="L2932" i="10"/>
  <c r="K2932" i="10"/>
  <c r="N2931" i="10"/>
  <c r="M2931" i="10"/>
  <c r="L2931" i="10"/>
  <c r="K2931" i="10"/>
  <c r="N2930" i="10"/>
  <c r="M2930" i="10"/>
  <c r="L2930" i="10"/>
  <c r="K2930" i="10"/>
  <c r="N2929" i="10"/>
  <c r="M2929" i="10"/>
  <c r="L2929" i="10"/>
  <c r="K2929" i="10"/>
  <c r="N2928" i="10"/>
  <c r="M2928" i="10"/>
  <c r="L2928" i="10"/>
  <c r="K2928" i="10"/>
  <c r="N2926" i="10"/>
  <c r="M2926" i="10"/>
  <c r="L2926" i="10"/>
  <c r="N2925" i="10"/>
  <c r="M2925" i="10"/>
  <c r="L2925" i="10"/>
  <c r="N2924" i="10"/>
  <c r="M2924" i="10"/>
  <c r="L2924" i="10"/>
  <c r="N2923" i="10"/>
  <c r="M2923" i="10"/>
  <c r="L2923" i="10"/>
  <c r="N2922" i="10"/>
  <c r="M2922" i="10"/>
  <c r="L2922" i="10"/>
  <c r="N2921" i="10"/>
  <c r="M2921" i="10"/>
  <c r="L2921" i="10"/>
  <c r="N2920" i="10"/>
  <c r="M2920" i="10"/>
  <c r="L2920" i="10"/>
  <c r="N2919" i="10"/>
  <c r="M2919" i="10"/>
  <c r="L2919" i="10"/>
  <c r="N2918" i="10"/>
  <c r="M2918" i="10"/>
  <c r="L2918" i="10"/>
  <c r="N2917" i="10"/>
  <c r="M2917" i="10"/>
  <c r="L2917" i="10"/>
  <c r="N2916" i="10"/>
  <c r="M2916" i="10"/>
  <c r="L2916" i="10"/>
  <c r="N2915" i="10"/>
  <c r="M2915" i="10"/>
  <c r="L2915" i="10"/>
  <c r="N2914" i="10"/>
  <c r="M2914" i="10"/>
  <c r="L2914" i="10"/>
  <c r="N2913" i="10"/>
  <c r="M2913" i="10"/>
  <c r="L2913" i="10"/>
  <c r="N2912" i="10"/>
  <c r="M2912" i="10"/>
  <c r="L2912" i="10"/>
  <c r="N2909" i="10"/>
  <c r="M2909" i="10"/>
  <c r="L2909" i="10"/>
  <c r="N2908" i="10"/>
  <c r="M2908" i="10"/>
  <c r="L2908" i="10"/>
  <c r="N2907" i="10"/>
  <c r="M2907" i="10"/>
  <c r="L2907" i="10"/>
  <c r="N2906" i="10"/>
  <c r="M2906" i="10"/>
  <c r="L2906" i="10"/>
  <c r="N2905" i="10"/>
  <c r="M2905" i="10"/>
  <c r="L2905" i="10"/>
  <c r="N2904" i="10"/>
  <c r="M2904" i="10"/>
  <c r="L2904" i="10"/>
  <c r="N2903" i="10"/>
  <c r="M2903" i="10"/>
  <c r="L2903" i="10"/>
  <c r="N2902" i="10"/>
  <c r="M2902" i="10"/>
  <c r="L2902" i="10"/>
  <c r="N2901" i="10"/>
  <c r="M2901" i="10"/>
  <c r="L2901" i="10"/>
  <c r="N2900" i="10"/>
  <c r="M2900" i="10"/>
  <c r="L2900" i="10"/>
  <c r="N2899" i="10"/>
  <c r="M2899" i="10"/>
  <c r="L2899" i="10"/>
  <c r="N2898" i="10"/>
  <c r="M2898" i="10"/>
  <c r="L2898" i="10"/>
  <c r="N2897" i="10"/>
  <c r="M2897" i="10"/>
  <c r="L2897" i="10"/>
  <c r="N2896" i="10"/>
  <c r="M2896" i="10"/>
  <c r="L2896" i="10"/>
  <c r="N2895" i="10"/>
  <c r="M2895" i="10"/>
  <c r="L2895" i="10"/>
  <c r="N2894" i="10"/>
  <c r="M2894" i="10"/>
  <c r="L2894" i="10"/>
  <c r="N2893" i="10"/>
  <c r="M2893" i="10"/>
  <c r="L2893" i="10"/>
  <c r="N2892" i="10"/>
  <c r="M2892" i="10"/>
  <c r="L2892" i="10"/>
  <c r="N2891" i="10"/>
  <c r="M2891" i="10"/>
  <c r="L2891" i="10"/>
  <c r="N2890" i="10"/>
  <c r="M2890" i="10"/>
  <c r="L2890" i="10"/>
  <c r="N2889" i="10"/>
  <c r="M2889" i="10"/>
  <c r="L2889" i="10"/>
  <c r="N2888" i="10"/>
  <c r="M2888" i="10"/>
  <c r="L2888" i="10"/>
  <c r="N2887" i="10"/>
  <c r="M2887" i="10"/>
  <c r="L2887" i="10"/>
  <c r="N2886" i="10"/>
  <c r="M2886" i="10"/>
  <c r="L2886" i="10"/>
  <c r="N2885" i="10"/>
  <c r="M2885" i="10"/>
  <c r="L2885" i="10"/>
  <c r="N2884" i="10"/>
  <c r="M2884" i="10"/>
  <c r="L2884" i="10"/>
  <c r="N2883" i="10"/>
  <c r="M2883" i="10"/>
  <c r="L2883" i="10"/>
  <c r="N2882" i="10"/>
  <c r="M2882" i="10"/>
  <c r="L2882" i="10"/>
  <c r="N2881" i="10"/>
  <c r="M2881" i="10"/>
  <c r="L2881" i="10"/>
  <c r="N2879" i="10"/>
  <c r="M2879" i="10"/>
  <c r="L2879" i="10"/>
  <c r="N2878" i="10"/>
  <c r="M2878" i="10"/>
  <c r="L2878" i="10"/>
  <c r="K2878" i="10"/>
  <c r="N2877" i="10"/>
  <c r="M2877" i="10"/>
  <c r="L2877" i="10"/>
  <c r="K2877" i="10"/>
  <c r="N2876" i="10"/>
  <c r="M2876" i="10"/>
  <c r="L2876" i="10"/>
  <c r="K2876" i="10"/>
  <c r="N2875" i="10"/>
  <c r="M2875" i="10"/>
  <c r="L2875" i="10"/>
  <c r="K2875" i="10"/>
  <c r="N2874" i="10"/>
  <c r="M2874" i="10"/>
  <c r="L2874" i="10"/>
  <c r="K2874" i="10"/>
  <c r="N2873" i="10"/>
  <c r="M2873" i="10"/>
  <c r="L2873" i="10"/>
  <c r="N2872" i="10"/>
  <c r="M2872" i="10"/>
  <c r="L2872" i="10"/>
  <c r="K2872" i="10"/>
  <c r="N2871" i="10"/>
  <c r="M2871" i="10"/>
  <c r="L2871" i="10"/>
  <c r="K2871" i="10"/>
  <c r="N2870" i="10"/>
  <c r="M2870" i="10"/>
  <c r="L2870" i="10"/>
  <c r="K2870" i="10"/>
  <c r="N2869" i="10"/>
  <c r="M2869" i="10"/>
  <c r="L2869" i="10"/>
  <c r="K2869" i="10"/>
  <c r="N2868" i="10"/>
  <c r="M2868" i="10"/>
  <c r="L2868" i="10"/>
  <c r="K2868" i="10"/>
  <c r="N2867" i="10"/>
  <c r="M2867" i="10"/>
  <c r="L2867" i="10"/>
  <c r="K2867" i="10"/>
  <c r="N2866" i="10"/>
  <c r="M2866" i="10"/>
  <c r="L2866" i="10"/>
  <c r="K2866" i="10"/>
  <c r="N2865" i="10"/>
  <c r="M2865" i="10"/>
  <c r="L2865" i="10"/>
  <c r="K2865" i="10"/>
  <c r="N2864" i="10"/>
  <c r="M2864" i="10"/>
  <c r="L2864" i="10"/>
  <c r="K2864" i="10"/>
  <c r="N2863" i="10"/>
  <c r="M2863" i="10"/>
  <c r="L2863" i="10"/>
  <c r="K2863" i="10"/>
  <c r="N2862" i="10"/>
  <c r="M2862" i="10"/>
  <c r="L2862" i="10"/>
  <c r="K2862" i="10"/>
  <c r="N2861" i="10"/>
  <c r="M2861" i="10"/>
  <c r="L2861" i="10"/>
  <c r="K2861" i="10"/>
  <c r="N2860" i="10"/>
  <c r="M2860" i="10"/>
  <c r="L2860" i="10"/>
  <c r="K2860" i="10"/>
  <c r="N2859" i="10"/>
  <c r="M2859" i="10"/>
  <c r="L2859" i="10"/>
  <c r="N2858" i="10"/>
  <c r="M2858" i="10"/>
  <c r="L2858" i="10"/>
  <c r="K2858" i="10"/>
  <c r="N2857" i="10"/>
  <c r="M2857" i="10"/>
  <c r="L2857" i="10"/>
  <c r="K2857" i="10"/>
  <c r="N2856" i="10"/>
  <c r="M2856" i="10"/>
  <c r="L2856" i="10"/>
  <c r="K2856" i="10"/>
  <c r="N2855" i="10"/>
  <c r="M2855" i="10"/>
  <c r="L2855" i="10"/>
  <c r="K2855" i="10"/>
  <c r="N2854" i="10"/>
  <c r="M2854" i="10"/>
  <c r="L2854" i="10"/>
  <c r="K2854" i="10"/>
  <c r="N2853" i="10"/>
  <c r="M2853" i="10"/>
  <c r="L2853" i="10"/>
  <c r="K2853" i="10"/>
  <c r="N2852" i="10"/>
  <c r="M2852" i="10"/>
  <c r="L2852" i="10"/>
  <c r="K2852" i="10"/>
  <c r="N2851" i="10"/>
  <c r="M2851" i="10"/>
  <c r="L2851" i="10"/>
  <c r="K2851" i="10"/>
  <c r="N2850" i="10"/>
  <c r="M2850" i="10"/>
  <c r="L2850" i="10"/>
  <c r="N2849" i="10"/>
  <c r="M2849" i="10"/>
  <c r="L2849" i="10"/>
  <c r="K2849" i="10"/>
  <c r="N2848" i="10"/>
  <c r="M2848" i="10"/>
  <c r="L2848" i="10"/>
  <c r="K2848" i="10"/>
  <c r="N2847" i="10"/>
  <c r="M2847" i="10"/>
  <c r="L2847" i="10"/>
  <c r="K2847" i="10"/>
  <c r="N2846" i="10"/>
  <c r="M2846" i="10"/>
  <c r="L2846" i="10"/>
  <c r="K2846" i="10"/>
  <c r="N2845" i="10"/>
  <c r="M2845" i="10"/>
  <c r="L2845" i="10"/>
  <c r="K2845" i="10"/>
  <c r="N2844" i="10"/>
  <c r="M2844" i="10"/>
  <c r="L2844" i="10"/>
  <c r="K2844" i="10"/>
  <c r="N2843" i="10"/>
  <c r="M2843" i="10"/>
  <c r="L2843" i="10"/>
  <c r="K2843" i="10"/>
  <c r="N2842" i="10"/>
  <c r="M2842" i="10"/>
  <c r="L2842" i="10"/>
  <c r="K2842" i="10"/>
  <c r="N2841" i="10"/>
  <c r="M2841" i="10"/>
  <c r="L2841" i="10"/>
  <c r="N2840" i="10"/>
  <c r="M2840" i="10"/>
  <c r="L2840" i="10"/>
  <c r="K2840" i="10"/>
  <c r="N2839" i="10"/>
  <c r="M2839" i="10"/>
  <c r="L2839" i="10"/>
  <c r="K2839" i="10"/>
  <c r="N2838" i="10"/>
  <c r="M2838" i="10"/>
  <c r="L2838" i="10"/>
  <c r="K2838" i="10"/>
  <c r="N2837" i="10"/>
  <c r="M2837" i="10"/>
  <c r="L2837" i="10"/>
  <c r="K2837" i="10"/>
  <c r="N2836" i="10"/>
  <c r="M2836" i="10"/>
  <c r="L2836" i="10"/>
  <c r="K2836" i="10"/>
  <c r="N2835" i="10"/>
  <c r="M2835" i="10"/>
  <c r="L2835" i="10"/>
  <c r="K2835" i="10"/>
  <c r="N2834" i="10"/>
  <c r="M2834" i="10"/>
  <c r="L2834" i="10"/>
  <c r="K2834" i="10"/>
  <c r="N2833" i="10"/>
  <c r="M2833" i="10"/>
  <c r="L2833" i="10"/>
  <c r="K2833" i="10"/>
  <c r="N2832" i="10"/>
  <c r="M2832" i="10"/>
  <c r="L2832" i="10"/>
  <c r="K2832" i="10"/>
  <c r="N2831" i="10"/>
  <c r="M2831" i="10"/>
  <c r="L2831" i="10"/>
  <c r="K2831" i="10"/>
  <c r="N2830" i="10"/>
  <c r="M2830" i="10"/>
  <c r="L2830" i="10"/>
  <c r="K2830" i="10"/>
  <c r="N2829" i="10"/>
  <c r="M2829" i="10"/>
  <c r="L2829" i="10"/>
  <c r="K2829" i="10"/>
  <c r="N2828" i="10"/>
  <c r="M2828" i="10"/>
  <c r="L2828" i="10"/>
  <c r="K2828" i="10"/>
  <c r="N2827" i="10"/>
  <c r="M2827" i="10"/>
  <c r="L2827" i="10"/>
  <c r="N2826" i="10"/>
  <c r="M2826" i="10"/>
  <c r="L2826" i="10"/>
  <c r="K2826" i="10"/>
  <c r="N2825" i="10"/>
  <c r="M2825" i="10"/>
  <c r="L2825" i="10"/>
  <c r="K2825" i="10"/>
  <c r="N2824" i="10"/>
  <c r="M2824" i="10"/>
  <c r="L2824" i="10"/>
  <c r="K2824" i="10"/>
  <c r="N2823" i="10"/>
  <c r="M2823" i="10"/>
  <c r="L2823" i="10"/>
  <c r="K2823" i="10"/>
  <c r="N2822" i="10"/>
  <c r="M2822" i="10"/>
  <c r="L2822" i="10"/>
  <c r="K2822" i="10"/>
  <c r="N2821" i="10"/>
  <c r="M2821" i="10"/>
  <c r="L2821" i="10"/>
  <c r="K2821" i="10"/>
  <c r="N2820" i="10"/>
  <c r="M2820" i="10"/>
  <c r="L2820" i="10"/>
  <c r="K2820" i="10"/>
  <c r="N2819" i="10"/>
  <c r="M2819" i="10"/>
  <c r="L2819" i="10"/>
  <c r="K2819" i="10"/>
  <c r="N2818" i="10"/>
  <c r="M2818" i="10"/>
  <c r="L2818" i="10"/>
  <c r="K2818" i="10"/>
  <c r="N2817" i="10"/>
  <c r="M2817" i="10"/>
  <c r="L2817" i="10"/>
  <c r="K2817" i="10"/>
  <c r="N2816" i="10"/>
  <c r="M2816" i="10"/>
  <c r="L2816" i="10"/>
  <c r="K2816" i="10"/>
  <c r="N2815" i="10"/>
  <c r="M2815" i="10"/>
  <c r="L2815" i="10"/>
  <c r="K2815" i="10"/>
  <c r="N2814" i="10"/>
  <c r="M2814" i="10"/>
  <c r="L2814" i="10"/>
  <c r="K2814" i="10"/>
  <c r="N2813" i="10"/>
  <c r="M2813" i="10"/>
  <c r="L2813" i="10"/>
  <c r="K2813" i="10"/>
  <c r="N2812" i="10"/>
  <c r="M2812" i="10"/>
  <c r="L2812" i="10"/>
  <c r="K2812" i="10"/>
  <c r="N2811" i="10"/>
  <c r="M2811" i="10"/>
  <c r="L2811" i="10"/>
  <c r="K2811" i="10"/>
  <c r="N2810" i="10"/>
  <c r="M2810" i="10"/>
  <c r="L2810" i="10"/>
  <c r="K2810" i="10"/>
  <c r="N2809" i="10"/>
  <c r="M2809" i="10"/>
  <c r="L2809" i="10"/>
  <c r="K2809" i="10"/>
  <c r="N2808" i="10"/>
  <c r="M2808" i="10"/>
  <c r="L2808" i="10"/>
  <c r="K2808" i="10"/>
  <c r="N2807" i="10"/>
  <c r="M2807" i="10"/>
  <c r="L2807" i="10"/>
  <c r="K2807" i="10"/>
  <c r="N2806" i="10"/>
  <c r="M2806" i="10"/>
  <c r="L2806" i="10"/>
  <c r="K2806" i="10"/>
  <c r="N2805" i="10"/>
  <c r="M2805" i="10"/>
  <c r="L2805" i="10"/>
  <c r="K2805" i="10"/>
  <c r="N2804" i="10"/>
  <c r="M2804" i="10"/>
  <c r="L2804" i="10"/>
  <c r="K2804" i="10"/>
  <c r="N2803" i="10"/>
  <c r="M2803" i="10"/>
  <c r="L2803" i="10"/>
  <c r="K2803" i="10"/>
  <c r="N2802" i="10"/>
  <c r="M2802" i="10"/>
  <c r="L2802" i="10"/>
  <c r="K2802" i="10"/>
  <c r="N2801" i="10"/>
  <c r="M2801" i="10"/>
  <c r="L2801" i="10"/>
  <c r="K2801" i="10"/>
  <c r="N2800" i="10"/>
  <c r="M2800" i="10"/>
  <c r="L2800" i="10"/>
  <c r="K2800" i="10"/>
  <c r="N2799" i="10"/>
  <c r="M2799" i="10"/>
  <c r="L2799" i="10"/>
  <c r="K2799" i="10"/>
  <c r="N2798" i="10"/>
  <c r="M2798" i="10"/>
  <c r="L2798" i="10"/>
  <c r="K2798" i="10"/>
  <c r="N2797" i="10"/>
  <c r="M2797" i="10"/>
  <c r="L2797" i="10"/>
  <c r="K2797" i="10"/>
  <c r="N2796" i="10"/>
  <c r="M2796" i="10"/>
  <c r="L2796" i="10"/>
  <c r="K2796" i="10"/>
  <c r="N2795" i="10"/>
  <c r="M2795" i="10"/>
  <c r="L2795" i="10"/>
  <c r="K2795" i="10"/>
  <c r="N2794" i="10"/>
  <c r="M2794" i="10"/>
  <c r="L2794" i="10"/>
  <c r="K2794" i="10"/>
  <c r="N2793" i="10"/>
  <c r="M2793" i="10"/>
  <c r="L2793" i="10"/>
  <c r="K2793" i="10"/>
  <c r="N2792" i="10"/>
  <c r="M2792" i="10"/>
  <c r="L2792" i="10"/>
  <c r="K2792" i="10"/>
  <c r="N2791" i="10"/>
  <c r="M2791" i="10"/>
  <c r="L2791" i="10"/>
  <c r="K2791" i="10"/>
  <c r="N2790" i="10"/>
  <c r="M2790" i="10"/>
  <c r="L2790" i="10"/>
  <c r="K2790" i="10"/>
  <c r="N2789" i="10"/>
  <c r="M2789" i="10"/>
  <c r="L2789" i="10"/>
  <c r="K2789" i="10"/>
  <c r="N2788" i="10"/>
  <c r="M2788" i="10"/>
  <c r="L2788" i="10"/>
  <c r="K2788" i="10"/>
  <c r="N2787" i="10"/>
  <c r="M2787" i="10"/>
  <c r="L2787" i="10"/>
  <c r="K2787" i="10"/>
  <c r="N2786" i="10"/>
  <c r="M2786" i="10"/>
  <c r="L2786" i="10"/>
  <c r="N2785" i="10"/>
  <c r="M2785" i="10"/>
  <c r="L2785" i="10"/>
  <c r="K2785" i="10"/>
  <c r="N2784" i="10"/>
  <c r="M2784" i="10"/>
  <c r="L2784" i="10"/>
  <c r="K2784" i="10"/>
  <c r="N2783" i="10"/>
  <c r="M2783" i="10"/>
  <c r="L2783" i="10"/>
  <c r="K2783" i="10"/>
  <c r="N2782" i="10"/>
  <c r="M2782" i="10"/>
  <c r="L2782" i="10"/>
  <c r="K2782" i="10"/>
  <c r="N2781" i="10"/>
  <c r="M2781" i="10"/>
  <c r="L2781" i="10"/>
  <c r="K2781" i="10"/>
  <c r="N2780" i="10"/>
  <c r="M2780" i="10"/>
  <c r="L2780" i="10"/>
  <c r="K2780" i="10"/>
  <c r="N2779" i="10"/>
  <c r="M2779" i="10"/>
  <c r="L2779" i="10"/>
  <c r="K2779" i="10"/>
  <c r="N2778" i="10"/>
  <c r="M2778" i="10"/>
  <c r="L2778" i="10"/>
  <c r="K2778" i="10"/>
  <c r="N2777" i="10"/>
  <c r="M2777" i="10"/>
  <c r="L2777" i="10"/>
  <c r="N2776" i="10"/>
  <c r="M2776" i="10"/>
  <c r="L2776" i="10"/>
  <c r="K2776" i="10"/>
  <c r="N2775" i="10"/>
  <c r="M2775" i="10"/>
  <c r="L2775" i="10"/>
  <c r="K2775" i="10"/>
  <c r="N2774" i="10"/>
  <c r="M2774" i="10"/>
  <c r="L2774" i="10"/>
  <c r="K2774" i="10"/>
  <c r="N2773" i="10"/>
  <c r="M2773" i="10"/>
  <c r="L2773" i="10"/>
  <c r="K2773" i="10"/>
  <c r="N2772" i="10"/>
  <c r="M2772" i="10"/>
  <c r="L2772" i="10"/>
  <c r="K2772" i="10"/>
  <c r="N2771" i="10"/>
  <c r="M2771" i="10"/>
  <c r="L2771" i="10"/>
  <c r="K2771" i="10"/>
  <c r="N2770" i="10"/>
  <c r="M2770" i="10"/>
  <c r="L2770" i="10"/>
  <c r="K2770" i="10"/>
  <c r="N2769" i="10"/>
  <c r="M2769" i="10"/>
  <c r="L2769" i="10"/>
  <c r="K2769" i="10"/>
  <c r="N2768" i="10"/>
  <c r="M2768" i="10"/>
  <c r="L2768" i="10"/>
  <c r="K2768" i="10"/>
  <c r="N2767" i="10"/>
  <c r="M2767" i="10"/>
  <c r="L2767" i="10"/>
  <c r="K2767" i="10"/>
  <c r="N2766" i="10"/>
  <c r="M2766" i="10"/>
  <c r="L2766" i="10"/>
  <c r="K2766" i="10"/>
  <c r="N2765" i="10"/>
  <c r="M2765" i="10"/>
  <c r="L2765" i="10"/>
  <c r="K2765" i="10"/>
  <c r="N2764" i="10"/>
  <c r="M2764" i="10"/>
  <c r="L2764" i="10"/>
  <c r="K2764" i="10"/>
  <c r="N2763" i="10"/>
  <c r="M2763" i="10"/>
  <c r="L2763" i="10"/>
  <c r="N2762" i="10"/>
  <c r="M2762" i="10"/>
  <c r="L2762" i="10"/>
  <c r="K2762" i="10"/>
  <c r="N2761" i="10"/>
  <c r="M2761" i="10"/>
  <c r="L2761" i="10"/>
  <c r="K2761" i="10"/>
  <c r="N2760" i="10"/>
  <c r="M2760" i="10"/>
  <c r="L2760" i="10"/>
  <c r="K2760" i="10"/>
  <c r="N2759" i="10"/>
  <c r="M2759" i="10"/>
  <c r="L2759" i="10"/>
  <c r="K2759" i="10"/>
  <c r="N2758" i="10"/>
  <c r="M2758" i="10"/>
  <c r="L2758" i="10"/>
  <c r="K2758" i="10"/>
  <c r="N2757" i="10"/>
  <c r="M2757" i="10"/>
  <c r="L2757" i="10"/>
  <c r="K2757" i="10"/>
  <c r="N2756" i="10"/>
  <c r="M2756" i="10"/>
  <c r="L2756" i="10"/>
  <c r="K2756" i="10"/>
  <c r="N2755" i="10"/>
  <c r="M2755" i="10"/>
  <c r="L2755" i="10"/>
  <c r="K2755" i="10"/>
  <c r="N2754" i="10"/>
  <c r="M2754" i="10"/>
  <c r="L2754" i="10"/>
  <c r="N2753" i="10"/>
  <c r="M2753" i="10"/>
  <c r="L2753" i="10"/>
  <c r="K2753" i="10"/>
  <c r="N2752" i="10"/>
  <c r="M2752" i="10"/>
  <c r="L2752" i="10"/>
  <c r="K2752" i="10"/>
  <c r="N2751" i="10"/>
  <c r="M2751" i="10"/>
  <c r="L2751" i="10"/>
  <c r="K2751" i="10"/>
  <c r="N2750" i="10"/>
  <c r="M2750" i="10"/>
  <c r="L2750" i="10"/>
  <c r="K2750" i="10"/>
  <c r="N2749" i="10"/>
  <c r="M2749" i="10"/>
  <c r="L2749" i="10"/>
  <c r="K2749" i="10"/>
  <c r="N2748" i="10"/>
  <c r="M2748" i="10"/>
  <c r="L2748" i="10"/>
  <c r="K2748" i="10"/>
  <c r="N2747" i="10"/>
  <c r="M2747" i="10"/>
  <c r="L2747" i="10"/>
  <c r="K2747" i="10"/>
  <c r="N2746" i="10"/>
  <c r="M2746" i="10"/>
  <c r="L2746" i="10"/>
  <c r="K2746" i="10"/>
  <c r="N2745" i="10"/>
  <c r="M2745" i="10"/>
  <c r="L2745" i="10"/>
  <c r="N2744" i="10"/>
  <c r="M2744" i="10"/>
  <c r="L2744" i="10"/>
  <c r="K2744" i="10"/>
  <c r="N2743" i="10"/>
  <c r="M2743" i="10"/>
  <c r="L2743" i="10"/>
  <c r="K2743" i="10"/>
  <c r="N2742" i="10"/>
  <c r="M2742" i="10"/>
  <c r="L2742" i="10"/>
  <c r="K2742" i="10"/>
  <c r="N2741" i="10"/>
  <c r="M2741" i="10"/>
  <c r="L2741" i="10"/>
  <c r="K2741" i="10"/>
  <c r="N2740" i="10"/>
  <c r="M2740" i="10"/>
  <c r="L2740" i="10"/>
  <c r="K2740" i="10"/>
  <c r="N2739" i="10"/>
  <c r="M2739" i="10"/>
  <c r="L2739" i="10"/>
  <c r="K2739" i="10"/>
  <c r="N2738" i="10"/>
  <c r="M2738" i="10"/>
  <c r="L2738" i="10"/>
  <c r="K2738" i="10"/>
  <c r="N2737" i="10"/>
  <c r="M2737" i="10"/>
  <c r="L2737" i="10"/>
  <c r="K2737" i="10"/>
  <c r="N2736" i="10"/>
  <c r="M2736" i="10"/>
  <c r="L2736" i="10"/>
  <c r="K2736" i="10"/>
  <c r="N2735" i="10"/>
  <c r="M2735" i="10"/>
  <c r="L2735" i="10"/>
  <c r="K2735" i="10"/>
  <c r="N2734" i="10"/>
  <c r="M2734" i="10"/>
  <c r="L2734" i="10"/>
  <c r="K2734" i="10"/>
  <c r="N2733" i="10"/>
  <c r="M2733" i="10"/>
  <c r="L2733" i="10"/>
  <c r="K2733" i="10"/>
  <c r="N2732" i="10"/>
  <c r="M2732" i="10"/>
  <c r="L2732" i="10"/>
  <c r="K2732" i="10"/>
  <c r="N2731" i="10"/>
  <c r="M2731" i="10"/>
  <c r="L2731" i="10"/>
  <c r="K2731" i="10"/>
  <c r="N2730" i="10"/>
  <c r="M2730" i="10"/>
  <c r="L2730" i="10"/>
  <c r="K2730" i="10"/>
  <c r="N2729" i="10"/>
  <c r="M2729" i="10"/>
  <c r="L2729" i="10"/>
  <c r="K2729" i="10"/>
  <c r="N2728" i="10"/>
  <c r="M2728" i="10"/>
  <c r="L2728" i="10"/>
  <c r="K2728" i="10"/>
  <c r="N2727" i="10"/>
  <c r="M2727" i="10"/>
  <c r="L2727" i="10"/>
  <c r="K2727" i="10"/>
  <c r="N2726" i="10"/>
  <c r="M2726" i="10"/>
  <c r="L2726" i="10"/>
  <c r="K2726" i="10"/>
  <c r="N2725" i="10"/>
  <c r="M2725" i="10"/>
  <c r="L2725" i="10"/>
  <c r="K2725" i="10"/>
  <c r="N2724" i="10"/>
  <c r="M2724" i="10"/>
  <c r="L2724" i="10"/>
  <c r="K2724" i="10"/>
  <c r="N2723" i="10"/>
  <c r="M2723" i="10"/>
  <c r="L2723" i="10"/>
  <c r="K2723" i="10"/>
  <c r="N2722" i="10"/>
  <c r="M2722" i="10"/>
  <c r="L2722" i="10"/>
  <c r="K2722" i="10"/>
  <c r="N2721" i="10"/>
  <c r="M2721" i="10"/>
  <c r="L2721" i="10"/>
  <c r="K2721" i="10"/>
  <c r="N2720" i="10"/>
  <c r="M2720" i="10"/>
  <c r="L2720" i="10"/>
  <c r="K2720" i="10"/>
  <c r="N2719" i="10"/>
  <c r="M2719" i="10"/>
  <c r="L2719" i="10"/>
  <c r="K2719" i="10"/>
  <c r="N2718" i="10"/>
  <c r="M2718" i="10"/>
  <c r="L2718" i="10"/>
  <c r="K2718" i="10"/>
  <c r="N2717" i="10"/>
  <c r="M2717" i="10"/>
  <c r="L2717" i="10"/>
  <c r="K2717" i="10"/>
  <c r="N2716" i="10"/>
  <c r="M2716" i="10"/>
  <c r="L2716" i="10"/>
  <c r="K2716" i="10"/>
  <c r="N2715" i="10"/>
  <c r="M2715" i="10"/>
  <c r="L2715" i="10"/>
  <c r="K2715" i="10"/>
  <c r="N2714" i="10"/>
  <c r="M2714" i="10"/>
  <c r="L2714" i="10"/>
  <c r="K2714" i="10"/>
  <c r="N2713" i="10"/>
  <c r="M2713" i="10"/>
  <c r="L2713" i="10"/>
  <c r="K2713" i="10"/>
  <c r="N2712" i="10"/>
  <c r="M2712" i="10"/>
  <c r="L2712" i="10"/>
  <c r="K2712" i="10"/>
  <c r="N2711" i="10"/>
  <c r="M2711" i="10"/>
  <c r="L2711" i="10"/>
  <c r="K2711" i="10"/>
  <c r="N2710" i="10"/>
  <c r="M2710" i="10"/>
  <c r="L2710" i="10"/>
  <c r="K2710" i="10"/>
  <c r="N2709" i="10"/>
  <c r="M2709" i="10"/>
  <c r="L2709" i="10"/>
  <c r="K2709" i="10"/>
  <c r="N2708" i="10"/>
  <c r="M2708" i="10"/>
  <c r="L2708" i="10"/>
  <c r="K2708" i="10"/>
  <c r="N2707" i="10"/>
  <c r="M2707" i="10"/>
  <c r="L2707" i="10"/>
  <c r="K2707" i="10"/>
  <c r="N2706" i="10"/>
  <c r="M2706" i="10"/>
  <c r="L2706" i="10"/>
  <c r="K2706" i="10"/>
  <c r="N2705" i="10"/>
  <c r="M2705" i="10"/>
  <c r="L2705" i="10"/>
  <c r="K2705" i="10"/>
  <c r="N2704" i="10"/>
  <c r="M2704" i="10"/>
  <c r="L2704" i="10"/>
  <c r="K2704" i="10"/>
  <c r="N2703" i="10"/>
  <c r="M2703" i="10"/>
  <c r="L2703" i="10"/>
  <c r="K2703" i="10"/>
  <c r="N2702" i="10"/>
  <c r="M2702" i="10"/>
  <c r="L2702" i="10"/>
  <c r="K2702" i="10"/>
  <c r="N2701" i="10"/>
  <c r="M2701" i="10"/>
  <c r="L2701" i="10"/>
  <c r="K2701" i="10"/>
  <c r="N2700" i="10"/>
  <c r="M2700" i="10"/>
  <c r="L2700" i="10"/>
  <c r="K2700" i="10"/>
  <c r="N2699" i="10"/>
  <c r="M2699" i="10"/>
  <c r="L2699" i="10"/>
  <c r="N2698" i="10"/>
  <c r="M2698" i="10"/>
  <c r="L2698" i="10"/>
  <c r="K2698" i="10"/>
  <c r="N2697" i="10"/>
  <c r="M2697" i="10"/>
  <c r="L2697" i="10"/>
  <c r="K2697" i="10"/>
  <c r="N2696" i="10"/>
  <c r="M2696" i="10"/>
  <c r="L2696" i="10"/>
  <c r="K2696" i="10"/>
  <c r="N2695" i="10"/>
  <c r="M2695" i="10"/>
  <c r="L2695" i="10"/>
  <c r="K2695" i="10"/>
  <c r="N2694" i="10"/>
  <c r="M2694" i="10"/>
  <c r="L2694" i="10"/>
  <c r="K2694" i="10"/>
  <c r="N2693" i="10"/>
  <c r="M2693" i="10"/>
  <c r="L2693" i="10"/>
  <c r="K2693" i="10"/>
  <c r="N2692" i="10"/>
  <c r="M2692" i="10"/>
  <c r="L2692" i="10"/>
  <c r="K2692" i="10"/>
  <c r="N2691" i="10"/>
  <c r="M2691" i="10"/>
  <c r="L2691" i="10"/>
  <c r="K2691" i="10"/>
  <c r="N2690" i="10"/>
  <c r="M2690" i="10"/>
  <c r="L2690" i="10"/>
  <c r="N2689" i="10"/>
  <c r="M2689" i="10"/>
  <c r="L2689" i="10"/>
  <c r="K2689" i="10"/>
  <c r="N2688" i="10"/>
  <c r="M2688" i="10"/>
  <c r="L2688" i="10"/>
  <c r="K2688" i="10"/>
  <c r="N2687" i="10"/>
  <c r="M2687" i="10"/>
  <c r="L2687" i="10"/>
  <c r="K2687" i="10"/>
  <c r="N2686" i="10"/>
  <c r="M2686" i="10"/>
  <c r="L2686" i="10"/>
  <c r="K2686" i="10"/>
  <c r="N2685" i="10"/>
  <c r="M2685" i="10"/>
  <c r="L2685" i="10"/>
  <c r="K2685" i="10"/>
  <c r="N2684" i="10"/>
  <c r="M2684" i="10"/>
  <c r="L2684" i="10"/>
  <c r="K2684" i="10"/>
  <c r="N2683" i="10"/>
  <c r="M2683" i="10"/>
  <c r="L2683" i="10"/>
  <c r="K2683" i="10"/>
  <c r="N2682" i="10"/>
  <c r="M2682" i="10"/>
  <c r="L2682" i="10"/>
  <c r="K2682" i="10"/>
  <c r="N2681" i="10"/>
  <c r="M2681" i="10"/>
  <c r="L2681" i="10"/>
  <c r="N2680" i="10"/>
  <c r="M2680" i="10"/>
  <c r="L2680" i="10"/>
  <c r="K2680" i="10"/>
  <c r="N2679" i="10"/>
  <c r="M2679" i="10"/>
  <c r="L2679" i="10"/>
  <c r="K2679" i="10"/>
  <c r="N2678" i="10"/>
  <c r="M2678" i="10"/>
  <c r="L2678" i="10"/>
  <c r="K2678" i="10"/>
  <c r="N2677" i="10"/>
  <c r="M2677" i="10"/>
  <c r="L2677" i="10"/>
  <c r="K2677" i="10"/>
  <c r="N2676" i="10"/>
  <c r="M2676" i="10"/>
  <c r="L2676" i="10"/>
  <c r="K2676" i="10"/>
  <c r="N2675" i="10"/>
  <c r="M2675" i="10"/>
  <c r="L2675" i="10"/>
  <c r="K2675" i="10"/>
  <c r="N2674" i="10"/>
  <c r="M2674" i="10"/>
  <c r="L2674" i="10"/>
  <c r="K2674" i="10"/>
  <c r="N2673" i="10"/>
  <c r="M2673" i="10"/>
  <c r="L2673" i="10"/>
  <c r="K2673" i="10"/>
  <c r="N2672" i="10"/>
  <c r="M2672" i="10"/>
  <c r="L2672" i="10"/>
  <c r="K2672" i="10"/>
  <c r="N2671" i="10"/>
  <c r="M2671" i="10"/>
  <c r="L2671" i="10"/>
  <c r="K2671" i="10"/>
  <c r="N2670" i="10"/>
  <c r="M2670" i="10"/>
  <c r="L2670" i="10"/>
  <c r="K2670" i="10"/>
  <c r="N2669" i="10"/>
  <c r="M2669" i="10"/>
  <c r="L2669" i="10"/>
  <c r="K2669" i="10"/>
  <c r="N2668" i="10"/>
  <c r="M2668" i="10"/>
  <c r="L2668" i="10"/>
  <c r="K2668" i="10"/>
  <c r="N2667" i="10"/>
  <c r="M2667" i="10"/>
  <c r="L2667" i="10"/>
  <c r="N2666" i="10"/>
  <c r="M2666" i="10"/>
  <c r="L2666" i="10"/>
  <c r="K2666" i="10"/>
  <c r="N2665" i="10"/>
  <c r="M2665" i="10"/>
  <c r="L2665" i="10"/>
  <c r="K2665" i="10"/>
  <c r="N2664" i="10"/>
  <c r="M2664" i="10"/>
  <c r="L2664" i="10"/>
  <c r="K2664" i="10"/>
  <c r="N2663" i="10"/>
  <c r="M2663" i="10"/>
  <c r="L2663" i="10"/>
  <c r="K2663" i="10"/>
  <c r="N2662" i="10"/>
  <c r="M2662" i="10"/>
  <c r="L2662" i="10"/>
  <c r="K2662" i="10"/>
  <c r="N2661" i="10"/>
  <c r="M2661" i="10"/>
  <c r="L2661" i="10"/>
  <c r="K2661" i="10"/>
  <c r="N2660" i="10"/>
  <c r="M2660" i="10"/>
  <c r="L2660" i="10"/>
  <c r="K2660" i="10"/>
  <c r="N2659" i="10"/>
  <c r="M2659" i="10"/>
  <c r="L2659" i="10"/>
  <c r="K2659" i="10"/>
  <c r="N2658" i="10"/>
  <c r="M2658" i="10"/>
  <c r="L2658" i="10"/>
  <c r="N2657" i="10"/>
  <c r="M2657" i="10"/>
  <c r="L2657" i="10"/>
  <c r="K2657" i="10"/>
  <c r="N2656" i="10"/>
  <c r="M2656" i="10"/>
  <c r="L2656" i="10"/>
  <c r="K2656" i="10"/>
  <c r="N2655" i="10"/>
  <c r="M2655" i="10"/>
  <c r="L2655" i="10"/>
  <c r="K2655" i="10"/>
  <c r="N2654" i="10"/>
  <c r="M2654" i="10"/>
  <c r="L2654" i="10"/>
  <c r="K2654" i="10"/>
  <c r="N2653" i="10"/>
  <c r="M2653" i="10"/>
  <c r="L2653" i="10"/>
  <c r="K2653" i="10"/>
  <c r="N2652" i="10"/>
  <c r="M2652" i="10"/>
  <c r="L2652" i="10"/>
  <c r="K2652" i="10"/>
  <c r="N2651" i="10"/>
  <c r="M2651" i="10"/>
  <c r="L2651" i="10"/>
  <c r="K2651" i="10"/>
  <c r="N2650" i="10"/>
  <c r="M2650" i="10"/>
  <c r="L2650" i="10"/>
  <c r="K2650" i="10"/>
  <c r="N2649" i="10"/>
  <c r="M2649" i="10"/>
  <c r="L2649" i="10"/>
  <c r="K2649" i="10"/>
  <c r="N2648" i="10"/>
  <c r="M2648" i="10"/>
  <c r="L2648" i="10"/>
  <c r="K2648" i="10"/>
  <c r="N2647" i="10"/>
  <c r="M2647" i="10"/>
  <c r="L2647" i="10"/>
  <c r="K2647" i="10"/>
  <c r="N2646" i="10"/>
  <c r="M2646" i="10"/>
  <c r="L2646" i="10"/>
  <c r="K2646" i="10"/>
  <c r="N2645" i="10"/>
  <c r="M2645" i="10"/>
  <c r="L2645" i="10"/>
  <c r="K2645" i="10"/>
  <c r="N2644" i="10"/>
  <c r="M2644" i="10"/>
  <c r="L2644" i="10"/>
  <c r="K2644" i="10"/>
  <c r="N2643" i="10"/>
  <c r="M2643" i="10"/>
  <c r="L2643" i="10"/>
  <c r="K2643" i="10"/>
  <c r="N2642" i="10"/>
  <c r="M2642" i="10"/>
  <c r="L2642" i="10"/>
  <c r="K2642" i="10"/>
  <c r="N2641" i="10"/>
  <c r="M2641" i="10"/>
  <c r="L2641" i="10"/>
  <c r="K2641" i="10"/>
  <c r="N2640" i="10"/>
  <c r="M2640" i="10"/>
  <c r="L2640" i="10"/>
  <c r="K2640" i="10"/>
  <c r="N2639" i="10"/>
  <c r="M2639" i="10"/>
  <c r="L2639" i="10"/>
  <c r="K2639" i="10"/>
  <c r="N2638" i="10"/>
  <c r="M2638" i="10"/>
  <c r="L2638" i="10"/>
  <c r="K2638" i="10"/>
  <c r="N2637" i="10"/>
  <c r="M2637" i="10"/>
  <c r="L2637" i="10"/>
  <c r="K2637" i="10"/>
  <c r="N2636" i="10"/>
  <c r="M2636" i="10"/>
  <c r="L2636" i="10"/>
  <c r="K2636" i="10"/>
  <c r="N2635" i="10"/>
  <c r="M2635" i="10"/>
  <c r="L2635" i="10"/>
  <c r="K2635" i="10"/>
  <c r="N2634" i="10"/>
  <c r="M2634" i="10"/>
  <c r="L2634" i="10"/>
  <c r="K2634" i="10"/>
  <c r="N2633" i="10"/>
  <c r="M2633" i="10"/>
  <c r="L2633" i="10"/>
  <c r="K2633" i="10"/>
  <c r="N2632" i="10"/>
  <c r="M2632" i="10"/>
  <c r="L2632" i="10"/>
  <c r="K2632" i="10"/>
  <c r="N2631" i="10"/>
  <c r="M2631" i="10"/>
  <c r="L2631" i="10"/>
  <c r="K2631" i="10"/>
  <c r="N2630" i="10"/>
  <c r="M2630" i="10"/>
  <c r="L2630" i="10"/>
  <c r="K2630" i="10"/>
  <c r="N2629" i="10"/>
  <c r="M2629" i="10"/>
  <c r="L2629" i="10"/>
  <c r="K2629" i="10"/>
  <c r="N2628" i="10"/>
  <c r="M2628" i="10"/>
  <c r="L2628" i="10"/>
  <c r="K2628" i="10"/>
  <c r="N2627" i="10"/>
  <c r="M2627" i="10"/>
  <c r="L2627" i="10"/>
  <c r="K2627" i="10"/>
  <c r="N2626" i="10"/>
  <c r="M2626" i="10"/>
  <c r="L2626" i="10"/>
  <c r="K2626" i="10"/>
  <c r="N2625" i="10"/>
  <c r="M2625" i="10"/>
  <c r="L2625" i="10"/>
  <c r="K2625" i="10"/>
  <c r="N2623" i="10"/>
  <c r="M2623" i="10"/>
  <c r="L2623" i="10"/>
  <c r="K2623" i="10"/>
  <c r="N2622" i="10"/>
  <c r="M2622" i="10"/>
  <c r="L2622" i="10"/>
  <c r="K2622" i="10"/>
  <c r="N2621" i="10"/>
  <c r="M2621" i="10"/>
  <c r="L2621" i="10"/>
  <c r="K2621" i="10"/>
  <c r="N2620" i="10"/>
  <c r="M2620" i="10"/>
  <c r="L2620" i="10"/>
  <c r="K2620" i="10"/>
  <c r="N2619" i="10"/>
  <c r="M2619" i="10"/>
  <c r="L2619" i="10"/>
  <c r="K2619" i="10"/>
  <c r="N2618" i="10"/>
  <c r="M2618" i="10"/>
  <c r="L2618" i="10"/>
  <c r="K2618" i="10"/>
  <c r="N2617" i="10"/>
  <c r="M2617" i="10"/>
  <c r="L2617" i="10"/>
  <c r="K2617" i="10"/>
  <c r="N2616" i="10"/>
  <c r="M2616" i="10"/>
  <c r="L2616" i="10"/>
  <c r="K2616" i="10"/>
  <c r="N2615" i="10"/>
  <c r="M2615" i="10"/>
  <c r="L2615" i="10"/>
  <c r="K2615" i="10"/>
  <c r="N2614" i="10"/>
  <c r="M2614" i="10"/>
  <c r="L2614" i="10"/>
  <c r="K2614" i="10"/>
  <c r="N2613" i="10"/>
  <c r="M2613" i="10"/>
  <c r="L2613" i="10"/>
  <c r="K2613" i="10"/>
  <c r="N2612" i="10"/>
  <c r="M2612" i="10"/>
  <c r="L2612" i="10"/>
  <c r="K2612" i="10"/>
  <c r="N2611" i="10"/>
  <c r="M2611" i="10"/>
  <c r="L2611" i="10"/>
  <c r="K2611" i="10"/>
  <c r="N2610" i="10"/>
  <c r="M2610" i="10"/>
  <c r="L2610" i="10"/>
  <c r="K2610" i="10"/>
  <c r="N2609" i="10"/>
  <c r="M2609" i="10"/>
  <c r="L2609" i="10"/>
  <c r="K2609" i="10"/>
  <c r="N2608" i="10"/>
  <c r="M2608" i="10"/>
  <c r="L2608" i="10"/>
  <c r="K2608" i="10"/>
  <c r="N2607" i="10"/>
  <c r="M2607" i="10"/>
  <c r="L2607" i="10"/>
  <c r="K2607" i="10"/>
  <c r="N2606" i="10"/>
  <c r="M2606" i="10"/>
  <c r="L2606" i="10"/>
  <c r="K2606" i="10"/>
  <c r="N2605" i="10"/>
  <c r="M2605" i="10"/>
  <c r="L2605" i="10"/>
  <c r="K2605" i="10"/>
  <c r="N2604" i="10"/>
  <c r="M2604" i="10"/>
  <c r="L2604" i="10"/>
  <c r="K2604" i="10"/>
  <c r="N2603" i="10"/>
  <c r="M2603" i="10"/>
  <c r="L2603" i="10"/>
  <c r="K2603" i="10"/>
  <c r="N2602" i="10"/>
  <c r="M2602" i="10"/>
  <c r="L2602" i="10"/>
  <c r="K2602" i="10"/>
  <c r="N2601" i="10"/>
  <c r="M2601" i="10"/>
  <c r="L2601" i="10"/>
  <c r="K2601" i="10"/>
  <c r="N2600" i="10"/>
  <c r="M2600" i="10"/>
  <c r="L2600" i="10"/>
  <c r="K2600" i="10"/>
  <c r="N2599" i="10"/>
  <c r="M2599" i="10"/>
  <c r="L2599" i="10"/>
  <c r="K2599" i="10"/>
  <c r="N2598" i="10"/>
  <c r="M2598" i="10"/>
  <c r="L2598" i="10"/>
  <c r="K2598" i="10"/>
  <c r="N2597" i="10"/>
  <c r="M2597" i="10"/>
  <c r="L2597" i="10"/>
  <c r="K2597" i="10"/>
  <c r="N2596" i="10"/>
  <c r="M2596" i="10"/>
  <c r="L2596" i="10"/>
  <c r="K2596" i="10"/>
  <c r="N2595" i="10"/>
  <c r="M2595" i="10"/>
  <c r="L2595" i="10"/>
  <c r="K2595" i="10"/>
  <c r="N2594" i="10"/>
  <c r="M2594" i="10"/>
  <c r="L2594" i="10"/>
  <c r="K2594" i="10"/>
  <c r="N2593" i="10"/>
  <c r="M2593" i="10"/>
  <c r="L2593" i="10"/>
  <c r="K2593" i="10"/>
  <c r="N2592" i="10"/>
  <c r="M2592" i="10"/>
  <c r="L2592" i="10"/>
  <c r="K2592" i="10"/>
  <c r="N2591" i="10"/>
  <c r="M2591" i="10"/>
  <c r="L2591" i="10"/>
  <c r="K2591" i="10"/>
  <c r="N2590" i="10"/>
  <c r="M2590" i="10"/>
  <c r="L2590" i="10"/>
  <c r="K2590" i="10"/>
  <c r="N2589" i="10"/>
  <c r="M2589" i="10"/>
  <c r="L2589" i="10"/>
  <c r="K2589" i="10"/>
  <c r="N2588" i="10"/>
  <c r="M2588" i="10"/>
  <c r="L2588" i="10"/>
  <c r="K2588" i="10"/>
  <c r="N2587" i="10"/>
  <c r="M2587" i="10"/>
  <c r="L2587" i="10"/>
  <c r="K2587" i="10"/>
  <c r="N2586" i="10"/>
  <c r="M2586" i="10"/>
  <c r="L2586" i="10"/>
  <c r="K2586" i="10"/>
  <c r="N2585" i="10"/>
  <c r="M2585" i="10"/>
  <c r="L2585" i="10"/>
  <c r="K2585" i="10"/>
  <c r="N2584" i="10"/>
  <c r="M2584" i="10"/>
  <c r="L2584" i="10"/>
  <c r="K2584" i="10"/>
  <c r="N2583" i="10"/>
  <c r="M2583" i="10"/>
  <c r="L2583" i="10"/>
  <c r="K2583" i="10"/>
  <c r="N2582" i="10"/>
  <c r="M2582" i="10"/>
  <c r="L2582" i="10"/>
  <c r="K2582" i="10"/>
  <c r="N2581" i="10"/>
  <c r="M2581" i="10"/>
  <c r="L2581" i="10"/>
  <c r="K2581" i="10"/>
  <c r="N2580" i="10"/>
  <c r="M2580" i="10"/>
  <c r="L2580" i="10"/>
  <c r="K2580" i="10"/>
  <c r="N2579" i="10"/>
  <c r="M2579" i="10"/>
  <c r="L2579" i="10"/>
  <c r="K2579" i="10"/>
  <c r="N2578" i="10"/>
  <c r="M2578" i="10"/>
  <c r="L2578" i="10"/>
  <c r="K2578" i="10"/>
  <c r="N2577" i="10"/>
  <c r="M2577" i="10"/>
  <c r="L2577" i="10"/>
  <c r="K2577" i="10"/>
  <c r="N2576" i="10"/>
  <c r="M2576" i="10"/>
  <c r="L2576" i="10"/>
  <c r="K2576" i="10"/>
  <c r="N2575" i="10"/>
  <c r="M2575" i="10"/>
  <c r="L2575" i="10"/>
  <c r="K2575" i="10"/>
  <c r="N2574" i="10"/>
  <c r="M2574" i="10"/>
  <c r="L2574" i="10"/>
  <c r="K2574" i="10"/>
  <c r="N2573" i="10"/>
  <c r="M2573" i="10"/>
  <c r="L2573" i="10"/>
  <c r="K2573" i="10"/>
  <c r="N2572" i="10"/>
  <c r="M2572" i="10"/>
  <c r="L2572" i="10"/>
  <c r="K2572" i="10"/>
  <c r="N2571" i="10"/>
  <c r="M2571" i="10"/>
  <c r="L2571" i="10"/>
  <c r="K2571" i="10"/>
  <c r="N2570" i="10"/>
  <c r="M2570" i="10"/>
  <c r="L2570" i="10"/>
  <c r="K2570" i="10"/>
  <c r="N2569" i="10"/>
  <c r="M2569" i="10"/>
  <c r="L2569" i="10"/>
  <c r="K2569" i="10"/>
  <c r="N2568" i="10"/>
  <c r="M2568" i="10"/>
  <c r="L2568" i="10"/>
  <c r="K2568" i="10"/>
  <c r="N2567" i="10"/>
  <c r="M2567" i="10"/>
  <c r="L2567" i="10"/>
  <c r="K2567" i="10"/>
  <c r="N2566" i="10"/>
  <c r="M2566" i="10"/>
  <c r="L2566" i="10"/>
  <c r="K2566" i="10"/>
  <c r="N2565" i="10"/>
  <c r="M2565" i="10"/>
  <c r="L2565" i="10"/>
  <c r="K2565" i="10"/>
  <c r="N2564" i="10"/>
  <c r="M2564" i="10"/>
  <c r="L2564" i="10"/>
  <c r="K2564" i="10"/>
  <c r="N2563" i="10"/>
  <c r="M2563" i="10"/>
  <c r="L2563" i="10"/>
  <c r="K2563" i="10"/>
  <c r="N2562" i="10"/>
  <c r="M2562" i="10"/>
  <c r="L2562" i="10"/>
  <c r="K2562" i="10"/>
  <c r="N2561" i="10"/>
  <c r="M2561" i="10"/>
  <c r="L2561" i="10"/>
  <c r="K2561" i="10"/>
  <c r="N2560" i="10"/>
  <c r="M2560" i="10"/>
  <c r="L2560" i="10"/>
  <c r="K2560" i="10"/>
  <c r="N2559" i="10"/>
  <c r="M2559" i="10"/>
  <c r="L2559" i="10"/>
  <c r="K2559" i="10"/>
  <c r="N2558" i="10"/>
  <c r="M2558" i="10"/>
  <c r="L2558" i="10"/>
  <c r="K2558" i="10"/>
  <c r="N2557" i="10"/>
  <c r="M2557" i="10"/>
  <c r="L2557" i="10"/>
  <c r="K2557" i="10"/>
  <c r="N2556" i="10"/>
  <c r="M2556" i="10"/>
  <c r="L2556" i="10"/>
  <c r="K2556" i="10"/>
  <c r="N2555" i="10"/>
  <c r="M2555" i="10"/>
  <c r="L2555" i="10"/>
  <c r="K2555" i="10"/>
  <c r="N2554" i="10"/>
  <c r="M2554" i="10"/>
  <c r="L2554" i="10"/>
  <c r="K2554" i="10"/>
  <c r="N2553" i="10"/>
  <c r="M2553" i="10"/>
  <c r="L2553" i="10"/>
  <c r="K2553" i="10"/>
  <c r="N2552" i="10"/>
  <c r="M2552" i="10"/>
  <c r="L2552" i="10"/>
  <c r="K2552" i="10"/>
  <c r="N2551" i="10"/>
  <c r="M2551" i="10"/>
  <c r="L2551" i="10"/>
  <c r="K2551" i="10"/>
  <c r="N2550" i="10"/>
  <c r="M2550" i="10"/>
  <c r="L2550" i="10"/>
  <c r="K2550" i="10"/>
  <c r="N2549" i="10"/>
  <c r="M2549" i="10"/>
  <c r="L2549" i="10"/>
  <c r="K2549" i="10"/>
  <c r="N2548" i="10"/>
  <c r="M2548" i="10"/>
  <c r="L2548" i="10"/>
  <c r="K2548" i="10"/>
  <c r="N2547" i="10"/>
  <c r="M2547" i="10"/>
  <c r="L2547" i="10"/>
  <c r="K2547" i="10"/>
  <c r="N2546" i="10"/>
  <c r="M2546" i="10"/>
  <c r="L2546" i="10"/>
  <c r="K2546" i="10"/>
  <c r="N2545" i="10"/>
  <c r="M2545" i="10"/>
  <c r="L2545" i="10"/>
  <c r="K2545" i="10"/>
  <c r="N2544" i="10"/>
  <c r="M2544" i="10"/>
  <c r="L2544" i="10"/>
  <c r="K2544" i="10"/>
  <c r="N2543" i="10"/>
  <c r="M2543" i="10"/>
  <c r="L2543" i="10"/>
  <c r="K2543" i="10"/>
  <c r="N2542" i="10"/>
  <c r="M2542" i="10"/>
  <c r="L2542" i="10"/>
  <c r="K2542" i="10"/>
  <c r="N2541" i="10"/>
  <c r="M2541" i="10"/>
  <c r="L2541" i="10"/>
  <c r="K2541" i="10"/>
  <c r="N2540" i="10"/>
  <c r="M2540" i="10"/>
  <c r="L2540" i="10"/>
  <c r="K2540" i="10"/>
  <c r="N2539" i="10"/>
  <c r="M2539" i="10"/>
  <c r="L2539" i="10"/>
  <c r="K2539" i="10"/>
  <c r="N2538" i="10"/>
  <c r="M2538" i="10"/>
  <c r="L2538" i="10"/>
  <c r="K2538" i="10"/>
  <c r="N2537" i="10"/>
  <c r="M2537" i="10"/>
  <c r="L2537" i="10"/>
  <c r="K2537" i="10"/>
  <c r="N2536" i="10"/>
  <c r="M2536" i="10"/>
  <c r="L2536" i="10"/>
  <c r="K2536" i="10"/>
  <c r="N2535" i="10"/>
  <c r="M2535" i="10"/>
  <c r="L2535" i="10"/>
  <c r="K2535" i="10"/>
  <c r="N2534" i="10"/>
  <c r="M2534" i="10"/>
  <c r="L2534" i="10"/>
  <c r="K2534" i="10"/>
  <c r="N2533" i="10"/>
  <c r="M2533" i="10"/>
  <c r="L2533" i="10"/>
  <c r="K2533" i="10"/>
  <c r="N2532" i="10"/>
  <c r="M2532" i="10"/>
  <c r="L2532" i="10"/>
  <c r="K2532" i="10"/>
  <c r="N2531" i="10"/>
  <c r="M2531" i="10"/>
  <c r="L2531" i="10"/>
  <c r="K2531" i="10"/>
  <c r="N2530" i="10"/>
  <c r="M2530" i="10"/>
  <c r="L2530" i="10"/>
  <c r="K2530" i="10"/>
  <c r="N2529" i="10"/>
  <c r="M2529" i="10"/>
  <c r="L2529" i="10"/>
  <c r="K2529" i="10"/>
  <c r="N2528" i="10"/>
  <c r="M2528" i="10"/>
  <c r="L2528" i="10"/>
  <c r="K2528" i="10"/>
  <c r="N2525" i="10"/>
  <c r="M2525" i="10"/>
  <c r="L2525" i="10"/>
  <c r="N2524" i="10"/>
  <c r="M2524" i="10"/>
  <c r="L2524" i="10"/>
  <c r="N2523" i="10"/>
  <c r="M2523" i="10"/>
  <c r="L2523" i="10"/>
  <c r="K2523" i="10"/>
  <c r="N2522" i="10"/>
  <c r="M2522" i="10"/>
  <c r="L2522" i="10"/>
  <c r="K2522" i="10"/>
  <c r="N2521" i="10"/>
  <c r="M2521" i="10"/>
  <c r="L2521" i="10"/>
  <c r="N2520" i="10"/>
  <c r="M2520" i="10"/>
  <c r="L2520" i="10"/>
  <c r="N2519" i="10"/>
  <c r="M2519" i="10"/>
  <c r="L2519" i="10"/>
  <c r="K2519" i="10"/>
  <c r="N2518" i="10"/>
  <c r="M2518" i="10"/>
  <c r="L2518" i="10"/>
  <c r="K2518" i="10"/>
  <c r="N2517" i="10"/>
  <c r="M2517" i="10"/>
  <c r="L2517" i="10"/>
  <c r="N2516" i="10"/>
  <c r="M2516" i="10"/>
  <c r="L2516" i="10"/>
  <c r="N2510" i="10"/>
  <c r="M2510" i="10"/>
  <c r="L2510" i="10"/>
  <c r="N2515" i="10"/>
  <c r="M2515" i="10"/>
  <c r="L2515" i="10"/>
  <c r="N2514" i="10"/>
  <c r="M2514" i="10"/>
  <c r="L2514" i="10"/>
  <c r="N2513" i="10"/>
  <c r="M2513" i="10"/>
  <c r="L2513" i="10"/>
  <c r="N2512" i="10"/>
  <c r="M2512" i="10"/>
  <c r="L2512" i="10"/>
  <c r="N2511" i="10"/>
  <c r="M2511" i="10"/>
  <c r="L2511" i="10"/>
  <c r="N2509" i="10"/>
  <c r="M2509" i="10"/>
  <c r="L2509" i="10"/>
  <c r="K2509" i="10"/>
  <c r="N2508" i="10"/>
  <c r="M2508" i="10"/>
  <c r="L2508" i="10"/>
  <c r="N2507" i="10"/>
  <c r="M2507" i="10"/>
  <c r="L2507" i="10"/>
  <c r="K2507" i="10"/>
  <c r="N2506" i="10"/>
  <c r="M2506" i="10"/>
  <c r="L2506" i="10"/>
  <c r="N2505" i="10"/>
  <c r="M2505" i="10"/>
  <c r="L2505" i="10"/>
  <c r="N2504" i="10"/>
  <c r="M2504" i="10"/>
  <c r="L2504" i="10"/>
  <c r="N2503" i="10"/>
  <c r="M2503" i="10"/>
  <c r="L2503" i="10"/>
  <c r="N2502" i="10"/>
  <c r="M2502" i="10"/>
  <c r="L2502" i="10"/>
  <c r="N2501" i="10"/>
  <c r="M2501" i="10"/>
  <c r="L2501" i="10"/>
  <c r="K2501" i="10"/>
  <c r="N2500" i="10"/>
  <c r="M2500" i="10"/>
  <c r="L2500" i="10"/>
  <c r="K2500" i="10"/>
  <c r="N2499" i="10"/>
  <c r="M2499" i="10"/>
  <c r="L2499" i="10"/>
  <c r="N2498" i="10"/>
  <c r="M2498" i="10"/>
  <c r="L2498" i="10"/>
  <c r="N2497" i="10"/>
  <c r="M2497" i="10"/>
  <c r="L2497" i="10"/>
  <c r="N2496" i="10"/>
  <c r="M2496" i="10"/>
  <c r="L2496" i="10"/>
  <c r="N2495" i="10"/>
  <c r="M2495" i="10"/>
  <c r="L2495" i="10"/>
  <c r="N2494" i="10"/>
  <c r="M2494" i="10"/>
  <c r="L2494" i="10"/>
  <c r="K2494" i="10"/>
  <c r="N2493" i="10"/>
  <c r="M2493" i="10"/>
  <c r="L2493" i="10"/>
  <c r="N2492" i="10"/>
  <c r="M2492" i="10"/>
  <c r="L2492" i="10"/>
  <c r="N2491" i="10"/>
  <c r="M2491" i="10"/>
  <c r="L2491" i="10"/>
  <c r="N2490" i="10"/>
  <c r="M2490" i="10"/>
  <c r="L2490" i="10"/>
  <c r="K2490" i="10"/>
  <c r="N2489" i="10"/>
  <c r="M2489" i="10"/>
  <c r="L2489" i="10"/>
  <c r="N2488" i="10"/>
  <c r="M2488" i="10"/>
  <c r="L2488" i="10"/>
  <c r="N2487" i="10"/>
  <c r="M2487" i="10"/>
  <c r="L2487" i="10"/>
  <c r="N2486" i="10"/>
  <c r="M2486" i="10"/>
  <c r="L2486" i="10"/>
  <c r="N2485" i="10"/>
  <c r="M2485" i="10"/>
  <c r="L2485" i="10"/>
  <c r="K2485" i="10"/>
  <c r="N2484" i="10"/>
  <c r="M2484" i="10"/>
  <c r="L2484" i="10"/>
  <c r="N2483" i="10"/>
  <c r="M2483" i="10"/>
  <c r="L2483" i="10"/>
  <c r="N2482" i="10"/>
  <c r="M2482" i="10"/>
  <c r="L2482" i="10"/>
  <c r="K2482" i="10"/>
  <c r="N2481" i="10"/>
  <c r="M2481" i="10"/>
  <c r="L2481" i="10"/>
  <c r="N2480" i="10"/>
  <c r="M2480" i="10"/>
  <c r="L2480" i="10"/>
  <c r="N2479" i="10"/>
  <c r="M2479" i="10"/>
  <c r="L2479" i="10"/>
  <c r="N2478" i="10"/>
  <c r="M2478" i="10"/>
  <c r="L2478" i="10"/>
  <c r="N2477" i="10"/>
  <c r="M2477" i="10"/>
  <c r="L2477" i="10"/>
  <c r="N2476" i="10"/>
  <c r="M2476" i="10"/>
  <c r="L2476" i="10"/>
  <c r="N2475" i="10"/>
  <c r="M2475" i="10"/>
  <c r="L2475" i="10"/>
  <c r="N2474" i="10"/>
  <c r="M2474" i="10"/>
  <c r="L2474" i="10"/>
  <c r="N2473" i="10"/>
  <c r="M2473" i="10"/>
  <c r="L2473" i="10"/>
  <c r="N2472" i="10"/>
  <c r="M2472" i="10"/>
  <c r="L2472" i="10"/>
  <c r="N2471" i="10"/>
  <c r="M2471" i="10"/>
  <c r="L2471" i="10"/>
  <c r="N2470" i="10"/>
  <c r="M2470" i="10"/>
  <c r="L2470" i="10"/>
  <c r="N2469" i="10"/>
  <c r="M2469" i="10"/>
  <c r="L2469" i="10"/>
  <c r="N2468" i="10"/>
  <c r="M2468" i="10"/>
  <c r="L2468" i="10"/>
  <c r="N2467" i="10"/>
  <c r="M2467" i="10"/>
  <c r="L2467" i="10"/>
  <c r="K2467" i="10"/>
  <c r="N2466" i="10"/>
  <c r="M2466" i="10"/>
  <c r="L2466" i="10"/>
  <c r="N2465" i="10"/>
  <c r="M2465" i="10"/>
  <c r="L2465" i="10"/>
  <c r="N2464" i="10"/>
  <c r="M2464" i="10"/>
  <c r="L2464" i="10"/>
  <c r="K2464" i="10"/>
  <c r="N2463" i="10"/>
  <c r="M2463" i="10"/>
  <c r="L2463" i="10"/>
  <c r="N2462" i="10"/>
  <c r="M2462" i="10"/>
  <c r="L2462" i="10"/>
  <c r="N2461" i="10"/>
  <c r="M2461" i="10"/>
  <c r="L2461" i="10"/>
  <c r="N2460" i="10"/>
  <c r="M2460" i="10"/>
  <c r="L2460" i="10"/>
  <c r="K2460" i="10"/>
  <c r="N2458" i="10"/>
  <c r="M2458" i="10"/>
  <c r="L2458" i="10"/>
  <c r="K2458" i="10"/>
  <c r="N2457" i="10"/>
  <c r="M2457" i="10"/>
  <c r="L2457" i="10"/>
  <c r="K2457" i="10"/>
  <c r="N2456" i="10"/>
  <c r="M2456" i="10"/>
  <c r="L2456" i="10"/>
  <c r="K2456" i="10"/>
  <c r="N2455" i="10"/>
  <c r="M2455" i="10"/>
  <c r="L2455" i="10"/>
  <c r="K2455" i="10"/>
  <c r="N2454" i="10"/>
  <c r="M2454" i="10"/>
  <c r="L2454" i="10"/>
  <c r="K2454" i="10"/>
  <c r="N2453" i="10"/>
  <c r="M2453" i="10"/>
  <c r="L2453" i="10"/>
  <c r="K2453" i="10"/>
  <c r="N2452" i="10"/>
  <c r="M2452" i="10"/>
  <c r="L2452" i="10"/>
  <c r="K2452" i="10"/>
  <c r="N2451" i="10"/>
  <c r="M2451" i="10"/>
  <c r="L2451" i="10"/>
  <c r="K2451" i="10"/>
  <c r="N2450" i="10"/>
  <c r="M2450" i="10"/>
  <c r="L2450" i="10"/>
  <c r="K2450" i="10"/>
  <c r="N2449" i="10"/>
  <c r="M2449" i="10"/>
  <c r="L2449" i="10"/>
  <c r="K2449" i="10"/>
  <c r="N2448" i="10"/>
  <c r="M2448" i="10"/>
  <c r="L2448" i="10"/>
  <c r="K2448" i="10"/>
  <c r="N2447" i="10"/>
  <c r="M2447" i="10"/>
  <c r="L2447" i="10"/>
  <c r="K2447" i="10"/>
  <c r="N2446" i="10"/>
  <c r="M2446" i="10"/>
  <c r="L2446" i="10"/>
  <c r="K2446" i="10"/>
  <c r="N2445" i="10"/>
  <c r="M2445" i="10"/>
  <c r="L2445" i="10"/>
  <c r="K2445" i="10"/>
  <c r="N2444" i="10"/>
  <c r="M2444" i="10"/>
  <c r="L2444" i="10"/>
  <c r="K2444" i="10"/>
  <c r="N2443" i="10"/>
  <c r="M2443" i="10"/>
  <c r="L2443" i="10"/>
  <c r="K2443" i="10"/>
  <c r="N2442" i="10"/>
  <c r="M2442" i="10"/>
  <c r="L2442" i="10"/>
  <c r="K2442" i="10"/>
  <c r="N2441" i="10"/>
  <c r="M2441" i="10"/>
  <c r="L2441" i="10"/>
  <c r="K2441" i="10"/>
  <c r="N2440" i="10"/>
  <c r="M2440" i="10"/>
  <c r="L2440" i="10"/>
  <c r="K2440" i="10"/>
  <c r="N2439" i="10"/>
  <c r="M2439" i="10"/>
  <c r="L2439" i="10"/>
  <c r="K2439" i="10"/>
  <c r="N2438" i="10"/>
  <c r="M2438" i="10"/>
  <c r="L2438" i="10"/>
  <c r="K2438" i="10"/>
  <c r="N2437" i="10"/>
  <c r="M2437" i="10"/>
  <c r="L2437" i="10"/>
  <c r="K2437" i="10"/>
  <c r="N2436" i="10"/>
  <c r="M2436" i="10"/>
  <c r="L2436" i="10"/>
  <c r="K2436" i="10"/>
  <c r="N2435" i="10"/>
  <c r="M2435" i="10"/>
  <c r="L2435" i="10"/>
  <c r="K2435" i="10"/>
  <c r="N2434" i="10"/>
  <c r="M2434" i="10"/>
  <c r="L2434" i="10"/>
  <c r="K2434" i="10"/>
  <c r="N2433" i="10"/>
  <c r="M2433" i="10"/>
  <c r="L2433" i="10"/>
  <c r="K2433" i="10"/>
  <c r="N2432" i="10"/>
  <c r="M2432" i="10"/>
  <c r="L2432" i="10"/>
  <c r="K2432" i="10"/>
  <c r="N2431" i="10"/>
  <c r="M2431" i="10"/>
  <c r="L2431" i="10"/>
  <c r="K2431" i="10"/>
  <c r="N2430" i="10"/>
  <c r="M2430" i="10"/>
  <c r="L2430" i="10"/>
  <c r="K2430" i="10"/>
  <c r="N2429" i="10"/>
  <c r="M2429" i="10"/>
  <c r="L2429" i="10"/>
  <c r="K2429" i="10"/>
  <c r="N2428" i="10"/>
  <c r="M2428" i="10"/>
  <c r="L2428" i="10"/>
  <c r="K2428" i="10"/>
  <c r="N2427" i="10"/>
  <c r="M2427" i="10"/>
  <c r="L2427" i="10"/>
  <c r="K2427" i="10"/>
  <c r="N2426" i="10"/>
  <c r="M2426" i="10"/>
  <c r="L2426" i="10"/>
  <c r="K2426" i="10"/>
  <c r="N2425" i="10"/>
  <c r="M2425" i="10"/>
  <c r="L2425" i="10"/>
  <c r="K2425" i="10"/>
  <c r="N2424" i="10"/>
  <c r="M2424" i="10"/>
  <c r="L2424" i="10"/>
  <c r="K2424" i="10"/>
  <c r="N2423" i="10"/>
  <c r="M2423" i="10"/>
  <c r="L2423" i="10"/>
  <c r="K2423" i="10"/>
  <c r="N2422" i="10"/>
  <c r="M2422" i="10"/>
  <c r="L2422" i="10"/>
  <c r="K2422" i="10"/>
  <c r="N2421" i="10"/>
  <c r="M2421" i="10"/>
  <c r="L2421" i="10"/>
  <c r="K2421" i="10"/>
  <c r="N2420" i="10"/>
  <c r="M2420" i="10"/>
  <c r="L2420" i="10"/>
  <c r="K2420" i="10"/>
  <c r="N2419" i="10"/>
  <c r="M2419" i="10"/>
  <c r="L2419" i="10"/>
  <c r="K2419" i="10"/>
  <c r="N2418" i="10"/>
  <c r="M2418" i="10"/>
  <c r="L2418" i="10"/>
  <c r="K2418" i="10"/>
  <c r="N2417" i="10"/>
  <c r="M2417" i="10"/>
  <c r="L2417" i="10"/>
  <c r="K2417" i="10"/>
  <c r="N2416" i="10"/>
  <c r="M2416" i="10"/>
  <c r="L2416" i="10"/>
  <c r="K2416" i="10"/>
  <c r="N2415" i="10"/>
  <c r="M2415" i="10"/>
  <c r="L2415" i="10"/>
  <c r="K2415" i="10"/>
  <c r="N2414" i="10"/>
  <c r="M2414" i="10"/>
  <c r="L2414" i="10"/>
  <c r="K2414" i="10"/>
  <c r="N2413" i="10"/>
  <c r="M2413" i="10"/>
  <c r="L2413" i="10"/>
  <c r="K2413" i="10"/>
  <c r="N2412" i="10"/>
  <c r="M2412" i="10"/>
  <c r="L2412" i="10"/>
  <c r="K2412" i="10"/>
  <c r="K2409" i="10"/>
  <c r="N2402" i="10"/>
  <c r="N2401" i="10"/>
  <c r="M2401" i="10"/>
  <c r="L2401" i="10"/>
  <c r="K2401" i="10"/>
  <c r="N2400" i="10"/>
  <c r="M2400" i="10"/>
  <c r="L2400" i="10"/>
  <c r="K2400" i="10"/>
  <c r="N2399" i="10"/>
  <c r="M2399" i="10"/>
  <c r="L2399" i="10"/>
  <c r="K2399" i="10"/>
  <c r="N2398" i="10"/>
  <c r="M2398" i="10"/>
  <c r="L2398" i="10"/>
  <c r="K2398" i="10"/>
  <c r="N2397" i="10"/>
  <c r="M2397" i="10"/>
  <c r="L2397" i="10"/>
  <c r="K2397" i="10"/>
  <c r="N2396" i="10"/>
  <c r="M2396" i="10"/>
  <c r="L2396" i="10"/>
  <c r="K2396" i="10"/>
  <c r="N2395" i="10"/>
  <c r="M2395" i="10"/>
  <c r="L2395" i="10"/>
  <c r="K2395" i="10"/>
  <c r="N2394" i="10"/>
  <c r="M2394" i="10"/>
  <c r="L2394" i="10"/>
  <c r="K2394" i="10"/>
  <c r="N2393" i="10"/>
  <c r="M2393" i="10"/>
  <c r="L2393" i="10"/>
  <c r="K2393" i="10"/>
  <c r="N2392" i="10"/>
  <c r="M2392" i="10"/>
  <c r="L2392" i="10"/>
  <c r="K2392" i="10"/>
  <c r="N2391" i="10"/>
  <c r="M2391" i="10"/>
  <c r="L2391" i="10"/>
  <c r="K2391" i="10"/>
  <c r="N2390" i="10"/>
  <c r="M2390" i="10"/>
  <c r="L2390" i="10"/>
  <c r="K2390" i="10"/>
  <c r="N2389" i="10"/>
  <c r="M2389" i="10"/>
  <c r="L2389" i="10"/>
  <c r="K2389" i="10"/>
  <c r="N2388" i="10"/>
  <c r="M2388" i="10"/>
  <c r="L2388" i="10"/>
  <c r="K2388" i="10"/>
  <c r="N2387" i="10"/>
  <c r="M2387" i="10"/>
  <c r="L2387" i="10"/>
  <c r="K2387" i="10"/>
  <c r="N2386" i="10"/>
  <c r="M2386" i="10"/>
  <c r="L2386" i="10"/>
  <c r="K2386" i="10"/>
  <c r="N2385" i="10"/>
  <c r="M2385" i="10"/>
  <c r="L2385" i="10"/>
  <c r="K2385" i="10"/>
  <c r="N2384" i="10"/>
  <c r="M2384" i="10"/>
  <c r="L2384" i="10"/>
  <c r="K2384" i="10"/>
  <c r="N2383" i="10"/>
  <c r="M2383" i="10"/>
  <c r="L2383" i="10"/>
  <c r="K2383" i="10"/>
  <c r="N2382" i="10"/>
  <c r="M2382" i="10"/>
  <c r="L2382" i="10"/>
  <c r="K2382" i="10"/>
  <c r="N2381" i="10"/>
  <c r="M2381" i="10"/>
  <c r="L2381" i="10"/>
  <c r="K2381" i="10"/>
  <c r="N2380" i="10"/>
  <c r="M2380" i="10"/>
  <c r="L2380" i="10"/>
  <c r="K2380" i="10"/>
  <c r="N2379" i="10"/>
  <c r="M2379" i="10"/>
  <c r="L2379" i="10"/>
  <c r="K2379" i="10"/>
  <c r="N2378" i="10"/>
  <c r="M2378" i="10"/>
  <c r="L2378" i="10"/>
  <c r="K2378" i="10"/>
  <c r="N2377" i="10"/>
  <c r="M2377" i="10"/>
  <c r="L2377" i="10"/>
  <c r="K2377" i="10"/>
  <c r="N2376" i="10"/>
  <c r="M2376" i="10"/>
  <c r="L2376" i="10"/>
  <c r="K2376" i="10"/>
  <c r="N2375" i="10"/>
  <c r="M2375" i="10"/>
  <c r="L2375" i="10"/>
  <c r="K2375" i="10"/>
  <c r="N2374" i="10"/>
  <c r="M2374" i="10"/>
  <c r="L2374" i="10"/>
  <c r="K2374" i="10"/>
  <c r="N2373" i="10"/>
  <c r="M2373" i="10"/>
  <c r="L2373" i="10"/>
  <c r="K2373" i="10"/>
  <c r="N2372" i="10"/>
  <c r="M2372" i="10"/>
  <c r="L2372" i="10"/>
  <c r="K2372" i="10"/>
  <c r="N2371" i="10"/>
  <c r="M2371" i="10"/>
  <c r="L2371" i="10"/>
  <c r="K2371" i="10"/>
  <c r="N2370" i="10"/>
  <c r="M2370" i="10"/>
  <c r="L2370" i="10"/>
  <c r="K2370" i="10"/>
  <c r="N2369" i="10"/>
  <c r="M2369" i="10"/>
  <c r="L2369" i="10"/>
  <c r="K2369" i="10"/>
  <c r="N2368" i="10"/>
  <c r="M2368" i="10"/>
  <c r="L2368" i="10"/>
  <c r="K2368" i="10"/>
  <c r="N2367" i="10"/>
  <c r="M2367" i="10"/>
  <c r="L2367" i="10"/>
  <c r="K2367" i="10"/>
  <c r="N2366" i="10"/>
  <c r="M2366" i="10"/>
  <c r="L2366" i="10"/>
  <c r="K2366" i="10"/>
  <c r="N2365" i="10"/>
  <c r="M2365" i="10"/>
  <c r="L2365" i="10"/>
  <c r="K2365" i="10"/>
  <c r="N2364" i="10"/>
  <c r="M2364" i="10"/>
  <c r="L2364" i="10"/>
  <c r="K2364" i="10"/>
  <c r="N2363" i="10"/>
  <c r="M2363" i="10"/>
  <c r="L2363" i="10"/>
  <c r="K2363" i="10"/>
  <c r="N2362" i="10"/>
  <c r="M2362" i="10"/>
  <c r="L2362" i="10"/>
  <c r="K2362" i="10"/>
  <c r="N2361" i="10"/>
  <c r="M2361" i="10"/>
  <c r="L2361" i="10"/>
  <c r="K2361" i="10"/>
  <c r="N2360" i="10"/>
  <c r="M2360" i="10"/>
  <c r="L2360" i="10"/>
  <c r="K2360" i="10"/>
  <c r="N2359" i="10"/>
  <c r="M2359" i="10"/>
  <c r="L2359" i="10"/>
  <c r="K2359" i="10"/>
  <c r="N2358" i="10"/>
  <c r="M2358" i="10"/>
  <c r="L2358" i="10"/>
  <c r="K2358" i="10"/>
  <c r="N2357" i="10"/>
  <c r="M2357" i="10"/>
  <c r="L2357" i="10"/>
  <c r="K2357" i="10"/>
  <c r="N2356" i="10"/>
  <c r="M2356" i="10"/>
  <c r="L2356" i="10"/>
  <c r="K2356" i="10"/>
  <c r="N2355" i="10"/>
  <c r="M2355" i="10"/>
  <c r="L2355" i="10"/>
  <c r="K2355" i="10"/>
  <c r="N2354" i="10"/>
  <c r="M2354" i="10"/>
  <c r="L2354" i="10"/>
  <c r="K2354" i="10"/>
  <c r="N2353" i="10"/>
  <c r="M2353" i="10"/>
  <c r="L2353" i="10"/>
  <c r="K2353" i="10"/>
  <c r="N2352" i="10"/>
  <c r="M2352" i="10"/>
  <c r="L2352" i="10"/>
  <c r="K2352" i="10"/>
  <c r="N2351" i="10"/>
  <c r="M2351" i="10"/>
  <c r="L2351" i="10"/>
  <c r="K2351" i="10"/>
  <c r="N2350" i="10"/>
  <c r="M2350" i="10"/>
  <c r="L2350" i="10"/>
  <c r="K2350" i="10"/>
  <c r="N2349" i="10"/>
  <c r="M2349" i="10"/>
  <c r="L2349" i="10"/>
  <c r="K2349" i="10"/>
  <c r="N2348" i="10"/>
  <c r="M2348" i="10"/>
  <c r="L2348" i="10"/>
  <c r="K2348" i="10"/>
  <c r="N2347" i="10"/>
  <c r="M2347" i="10"/>
  <c r="L2347" i="10"/>
  <c r="K2347" i="10"/>
  <c r="N2346" i="10"/>
  <c r="M2346" i="10"/>
  <c r="L2346" i="10"/>
  <c r="K2346" i="10"/>
  <c r="N2345" i="10"/>
  <c r="M2345" i="10"/>
  <c r="L2345" i="10"/>
  <c r="K2345" i="10"/>
  <c r="N2344" i="10"/>
  <c r="M2344" i="10"/>
  <c r="L2344" i="10"/>
  <c r="K2344" i="10"/>
  <c r="N2343" i="10"/>
  <c r="M2343" i="10"/>
  <c r="L2343" i="10"/>
  <c r="K2343" i="10"/>
  <c r="N2342" i="10"/>
  <c r="M2342" i="10"/>
  <c r="L2342" i="10"/>
  <c r="K2342" i="10"/>
  <c r="N2341" i="10"/>
  <c r="M2341" i="10"/>
  <c r="L2341" i="10"/>
  <c r="K2341" i="10"/>
  <c r="N2340" i="10"/>
  <c r="M2340" i="10"/>
  <c r="L2340" i="10"/>
  <c r="K2340" i="10"/>
  <c r="N2339" i="10"/>
  <c r="M2339" i="10"/>
  <c r="L2339" i="10"/>
  <c r="K2339" i="10"/>
  <c r="N2338" i="10"/>
  <c r="M2338" i="10"/>
  <c r="L2338" i="10"/>
  <c r="K2338" i="10"/>
  <c r="N2337" i="10"/>
  <c r="M2337" i="10"/>
  <c r="L2337" i="10"/>
  <c r="K2337" i="10"/>
  <c r="N2336" i="10"/>
  <c r="M2336" i="10"/>
  <c r="L2336" i="10"/>
  <c r="K2336" i="10"/>
  <c r="N2335" i="10"/>
  <c r="M2335" i="10"/>
  <c r="L2335" i="10"/>
  <c r="K2335" i="10"/>
  <c r="N2333" i="10"/>
  <c r="M2333" i="10"/>
  <c r="L2333" i="10"/>
  <c r="N2332" i="10"/>
  <c r="M2332" i="10"/>
  <c r="L2332" i="10"/>
  <c r="K2332" i="10"/>
  <c r="N2331" i="10"/>
  <c r="M2331" i="10"/>
  <c r="L2331" i="10"/>
  <c r="K2331" i="10"/>
  <c r="N2330" i="10"/>
  <c r="M2330" i="10"/>
  <c r="L2330" i="10"/>
  <c r="K2330" i="10"/>
  <c r="N2329" i="10"/>
  <c r="M2329" i="10"/>
  <c r="L2329" i="10"/>
  <c r="K2329" i="10"/>
  <c r="N2328" i="10"/>
  <c r="M2328" i="10"/>
  <c r="L2328" i="10"/>
  <c r="K2328" i="10"/>
  <c r="N2327" i="10"/>
  <c r="M2327" i="10"/>
  <c r="L2327" i="10"/>
  <c r="K2327" i="10"/>
  <c r="N2326" i="10"/>
  <c r="M2326" i="10"/>
  <c r="L2326" i="10"/>
  <c r="K2326" i="10"/>
  <c r="N2325" i="10"/>
  <c r="M2325" i="10"/>
  <c r="L2325" i="10"/>
  <c r="K2325" i="10"/>
  <c r="N2324" i="10"/>
  <c r="M2324" i="10"/>
  <c r="L2324" i="10"/>
  <c r="K2324" i="10"/>
  <c r="N2323" i="10"/>
  <c r="M2323" i="10"/>
  <c r="L2323" i="10"/>
  <c r="K2323" i="10"/>
  <c r="N2322" i="10"/>
  <c r="M2322" i="10"/>
  <c r="L2322" i="10"/>
  <c r="K2322" i="10"/>
  <c r="N2321" i="10"/>
  <c r="M2321" i="10"/>
  <c r="L2321" i="10"/>
  <c r="K2321" i="10"/>
  <c r="N2320" i="10"/>
  <c r="M2320" i="10"/>
  <c r="L2320" i="10"/>
  <c r="K2320" i="10"/>
  <c r="N2319" i="10"/>
  <c r="M2319" i="10"/>
  <c r="L2319" i="10"/>
  <c r="K2319" i="10"/>
  <c r="N2318" i="10"/>
  <c r="M2318" i="10"/>
  <c r="L2318" i="10"/>
  <c r="K2318" i="10"/>
  <c r="N2317" i="10"/>
  <c r="M2317" i="10"/>
  <c r="L2317" i="10"/>
  <c r="K2317" i="10"/>
  <c r="N2316" i="10"/>
  <c r="M2316" i="10"/>
  <c r="L2316" i="10"/>
  <c r="K2316" i="10"/>
  <c r="N2315" i="10"/>
  <c r="M2315" i="10"/>
  <c r="L2315" i="10"/>
  <c r="K2315" i="10"/>
  <c r="N2314" i="10"/>
  <c r="M2314" i="10"/>
  <c r="L2314" i="10"/>
  <c r="K2314" i="10"/>
  <c r="N2313" i="10"/>
  <c r="M2313" i="10"/>
  <c r="L2313" i="10"/>
  <c r="K2313" i="10"/>
  <c r="N2312" i="10"/>
  <c r="M2312" i="10"/>
  <c r="L2312" i="10"/>
  <c r="K2312" i="10"/>
  <c r="N2311" i="10"/>
  <c r="M2311" i="10"/>
  <c r="L2311" i="10"/>
  <c r="K2311" i="10"/>
  <c r="N2310" i="10"/>
  <c r="M2310" i="10"/>
  <c r="L2310" i="10"/>
  <c r="K2310" i="10"/>
  <c r="N2309" i="10"/>
  <c r="M2309" i="10"/>
  <c r="L2309" i="10"/>
  <c r="K2309" i="10"/>
  <c r="N2308" i="10"/>
  <c r="M2308" i="10"/>
  <c r="L2308" i="10"/>
  <c r="K2308" i="10"/>
  <c r="N2307" i="10"/>
  <c r="M2307" i="10"/>
  <c r="L2307" i="10"/>
  <c r="K2307" i="10"/>
  <c r="N2306" i="10"/>
  <c r="M2306" i="10"/>
  <c r="L2306" i="10"/>
  <c r="K2306" i="10"/>
  <c r="N2305" i="10"/>
  <c r="M2305" i="10"/>
  <c r="L2305" i="10"/>
  <c r="K2305" i="10"/>
  <c r="N2304" i="10"/>
  <c r="M2304" i="10"/>
  <c r="L2304" i="10"/>
  <c r="K2304" i="10"/>
  <c r="N2303" i="10"/>
  <c r="M2303" i="10"/>
  <c r="L2303" i="10"/>
  <c r="K2303" i="10"/>
  <c r="N2302" i="10"/>
  <c r="M2302" i="10"/>
  <c r="L2302" i="10"/>
  <c r="K2302" i="10"/>
  <c r="N2301" i="10"/>
  <c r="M2301" i="10"/>
  <c r="L2301" i="10"/>
  <c r="K2301" i="10"/>
  <c r="N2300" i="10"/>
  <c r="M2300" i="10"/>
  <c r="L2300" i="10"/>
  <c r="K2300" i="10"/>
  <c r="N2299" i="10"/>
  <c r="M2299" i="10"/>
  <c r="L2299" i="10"/>
  <c r="K2299" i="10"/>
  <c r="N2298" i="10"/>
  <c r="M2298" i="10"/>
  <c r="L2298" i="10"/>
  <c r="K2298" i="10"/>
  <c r="N2297" i="10"/>
  <c r="M2297" i="10"/>
  <c r="L2297" i="10"/>
  <c r="K2297" i="10"/>
  <c r="N2295" i="10"/>
  <c r="M2295" i="10"/>
  <c r="L2295" i="10"/>
  <c r="N2294" i="10"/>
  <c r="M2294" i="10"/>
  <c r="L2294" i="10"/>
  <c r="K2294" i="10"/>
  <c r="N2293" i="10"/>
  <c r="M2293" i="10"/>
  <c r="L2293" i="10"/>
  <c r="K2293" i="10"/>
  <c r="N2292" i="10"/>
  <c r="M2292" i="10"/>
  <c r="L2292" i="10"/>
  <c r="K2292" i="10"/>
  <c r="N2291" i="10"/>
  <c r="M2291" i="10"/>
  <c r="L2291" i="10"/>
  <c r="K2291" i="10"/>
  <c r="N2290" i="10"/>
  <c r="M2290" i="10"/>
  <c r="L2290" i="10"/>
  <c r="K2290" i="10"/>
  <c r="N2289" i="10"/>
  <c r="M2289" i="10"/>
  <c r="L2289" i="10"/>
  <c r="K2289" i="10"/>
  <c r="N2288" i="10"/>
  <c r="M2288" i="10"/>
  <c r="L2288" i="10"/>
  <c r="K2288" i="10"/>
  <c r="N2287" i="10"/>
  <c r="M2287" i="10"/>
  <c r="L2287" i="10"/>
  <c r="K2287" i="10"/>
  <c r="N2286" i="10"/>
  <c r="M2286" i="10"/>
  <c r="L2286" i="10"/>
  <c r="K2286" i="10"/>
  <c r="N2285" i="10"/>
  <c r="M2285" i="10"/>
  <c r="L2285" i="10"/>
  <c r="K2285" i="10"/>
  <c r="N2284" i="10"/>
  <c r="M2284" i="10"/>
  <c r="L2284" i="10"/>
  <c r="K2284" i="10"/>
  <c r="N2283" i="10"/>
  <c r="M2283" i="10"/>
  <c r="L2283" i="10"/>
  <c r="K2283" i="10"/>
  <c r="N2282" i="10"/>
  <c r="M2282" i="10"/>
  <c r="L2282" i="10"/>
  <c r="K2282" i="10"/>
  <c r="N2281" i="10"/>
  <c r="M2281" i="10"/>
  <c r="L2281" i="10"/>
  <c r="K2281" i="10"/>
  <c r="N2280" i="10"/>
  <c r="M2280" i="10"/>
  <c r="L2280" i="10"/>
  <c r="K2280" i="10"/>
  <c r="N2279" i="10"/>
  <c r="M2279" i="10"/>
  <c r="L2279" i="10"/>
  <c r="K2279" i="10"/>
  <c r="N2278" i="10"/>
  <c r="M2278" i="10"/>
  <c r="L2278" i="10"/>
  <c r="K2278" i="10"/>
  <c r="N2277" i="10"/>
  <c r="M2277" i="10"/>
  <c r="L2277" i="10"/>
  <c r="K2277" i="10"/>
  <c r="N2276" i="10"/>
  <c r="M2276" i="10"/>
  <c r="L2276" i="10"/>
  <c r="K2276" i="10"/>
  <c r="N2275" i="10"/>
  <c r="M2275" i="10"/>
  <c r="L2275" i="10"/>
  <c r="K2275" i="10"/>
  <c r="N2274" i="10"/>
  <c r="M2274" i="10"/>
  <c r="L2274" i="10"/>
  <c r="K2274" i="10"/>
  <c r="N2273" i="10"/>
  <c r="M2273" i="10"/>
  <c r="L2273" i="10"/>
  <c r="K2273" i="10"/>
  <c r="N2272" i="10"/>
  <c r="M2272" i="10"/>
  <c r="L2272" i="10"/>
  <c r="K2272" i="10"/>
  <c r="N2271" i="10"/>
  <c r="M2271" i="10"/>
  <c r="L2271" i="10"/>
  <c r="K2271" i="10"/>
  <c r="N2270" i="10"/>
  <c r="M2270" i="10"/>
  <c r="L2270" i="10"/>
  <c r="K2270" i="10"/>
  <c r="N2269" i="10"/>
  <c r="M2269" i="10"/>
  <c r="L2269" i="10"/>
  <c r="K2269" i="10"/>
  <c r="N2268" i="10"/>
  <c r="M2268" i="10"/>
  <c r="L2268" i="10"/>
  <c r="K2268" i="10"/>
  <c r="N2267" i="10"/>
  <c r="M2267" i="10"/>
  <c r="L2267" i="10"/>
  <c r="K2267" i="10"/>
  <c r="N2266" i="10"/>
  <c r="M2266" i="10"/>
  <c r="L2266" i="10"/>
  <c r="K2266" i="10"/>
  <c r="N2265" i="10"/>
  <c r="M2265" i="10"/>
  <c r="L2265" i="10"/>
  <c r="K2265" i="10"/>
  <c r="N2264" i="10"/>
  <c r="M2264" i="10"/>
  <c r="L2264" i="10"/>
  <c r="K2264" i="10"/>
  <c r="N2263" i="10"/>
  <c r="M2263" i="10"/>
  <c r="L2263" i="10"/>
  <c r="K2263" i="10"/>
  <c r="N2262" i="10"/>
  <c r="M2262" i="10"/>
  <c r="L2262" i="10"/>
  <c r="K2262" i="10"/>
  <c r="N2261" i="10"/>
  <c r="M2261" i="10"/>
  <c r="L2261" i="10"/>
  <c r="K2261" i="10"/>
  <c r="N2260" i="10"/>
  <c r="M2260" i="10"/>
  <c r="L2260" i="10"/>
  <c r="K2260" i="10"/>
  <c r="N2259" i="10"/>
  <c r="M2259" i="10"/>
  <c r="L2259" i="10"/>
  <c r="K2259" i="10"/>
  <c r="N2258" i="10"/>
  <c r="M2258" i="10"/>
  <c r="L2258" i="10"/>
  <c r="K2258" i="10"/>
  <c r="N2257" i="10"/>
  <c r="M2257" i="10"/>
  <c r="L2257" i="10"/>
  <c r="K2257" i="10"/>
  <c r="N2256" i="10"/>
  <c r="M2256" i="10"/>
  <c r="L2256" i="10"/>
  <c r="K2256" i="10"/>
  <c r="N2255" i="10"/>
  <c r="M2255" i="10"/>
  <c r="L2255" i="10"/>
  <c r="K2255" i="10"/>
  <c r="N2254" i="10"/>
  <c r="M2254" i="10"/>
  <c r="L2254" i="10"/>
  <c r="K2254" i="10"/>
  <c r="N2253" i="10"/>
  <c r="M2253" i="10"/>
  <c r="L2253" i="10"/>
  <c r="K2253" i="10"/>
  <c r="N2252" i="10"/>
  <c r="M2252" i="10"/>
  <c r="L2252" i="10"/>
  <c r="K2252" i="10"/>
  <c r="N2251" i="10"/>
  <c r="M2251" i="10"/>
  <c r="L2251" i="10"/>
  <c r="K2251" i="10"/>
  <c r="N2250" i="10"/>
  <c r="M2250" i="10"/>
  <c r="L2250" i="10"/>
  <c r="K2250" i="10"/>
  <c r="N2249" i="10"/>
  <c r="M2249" i="10"/>
  <c r="L2249" i="10"/>
  <c r="K2249" i="10"/>
  <c r="N2248" i="10"/>
  <c r="M2248" i="10"/>
  <c r="L2248" i="10"/>
  <c r="K2248" i="10"/>
  <c r="N2247" i="10"/>
  <c r="M2247" i="10"/>
  <c r="L2247" i="10"/>
  <c r="K2247" i="10"/>
  <c r="N2246" i="10"/>
  <c r="M2246" i="10"/>
  <c r="L2246" i="10"/>
  <c r="K2246" i="10"/>
  <c r="N2245" i="10"/>
  <c r="M2245" i="10"/>
  <c r="L2245" i="10"/>
  <c r="K2245" i="10"/>
  <c r="N2244" i="10"/>
  <c r="M2244" i="10"/>
  <c r="L2244" i="10"/>
  <c r="K2244" i="10"/>
  <c r="N2243" i="10"/>
  <c r="M2243" i="10"/>
  <c r="L2243" i="10"/>
  <c r="K2243" i="10"/>
  <c r="N2242" i="10"/>
  <c r="M2242" i="10"/>
  <c r="L2242" i="10"/>
  <c r="K2242" i="10"/>
  <c r="N2241" i="10"/>
  <c r="M2241" i="10"/>
  <c r="L2241" i="10"/>
  <c r="K2241" i="10"/>
  <c r="N2240" i="10"/>
  <c r="M2240" i="10"/>
  <c r="L2240" i="10"/>
  <c r="K2240" i="10"/>
  <c r="N2239" i="10"/>
  <c r="M2239" i="10"/>
  <c r="L2239" i="10"/>
  <c r="K2239" i="10"/>
  <c r="N2238" i="10"/>
  <c r="M2238" i="10"/>
  <c r="L2238" i="10"/>
  <c r="K2238" i="10"/>
  <c r="N2237" i="10"/>
  <c r="M2237" i="10"/>
  <c r="L2237" i="10"/>
  <c r="K2237" i="10"/>
  <c r="N2236" i="10"/>
  <c r="M2236" i="10"/>
  <c r="L2236" i="10"/>
  <c r="K2236" i="10"/>
  <c r="N2235" i="10"/>
  <c r="M2235" i="10"/>
  <c r="L2235" i="10"/>
  <c r="K2235" i="10"/>
  <c r="N2234" i="10"/>
  <c r="M2234" i="10"/>
  <c r="L2234" i="10"/>
  <c r="K2234" i="10"/>
  <c r="N2233" i="10"/>
  <c r="M2233" i="10"/>
  <c r="L2233" i="10"/>
  <c r="K2233" i="10"/>
  <c r="N2232" i="10"/>
  <c r="M2232" i="10"/>
  <c r="L2232" i="10"/>
  <c r="K2232" i="10"/>
  <c r="N2231" i="10"/>
  <c r="M2231" i="10"/>
  <c r="L2231" i="10"/>
  <c r="K2231" i="10"/>
  <c r="N2230" i="10"/>
  <c r="M2230" i="10"/>
  <c r="L2230" i="10"/>
  <c r="K2230" i="10"/>
  <c r="N2229" i="10"/>
  <c r="M2229" i="10"/>
  <c r="L2229" i="10"/>
  <c r="K2229" i="10"/>
  <c r="N2228" i="10"/>
  <c r="M2228" i="10"/>
  <c r="L2228" i="10"/>
  <c r="K2228" i="10"/>
  <c r="N2227" i="10"/>
  <c r="M2227" i="10"/>
  <c r="L2227" i="10"/>
  <c r="K2227" i="10"/>
  <c r="N2226" i="10"/>
  <c r="M2226" i="10"/>
  <c r="L2226" i="10"/>
  <c r="K2226" i="10"/>
  <c r="N2225" i="10"/>
  <c r="M2225" i="10"/>
  <c r="L2225" i="10"/>
  <c r="K2225" i="10"/>
  <c r="N2224" i="10"/>
  <c r="M2224" i="10"/>
  <c r="L2224" i="10"/>
  <c r="K2224" i="10"/>
  <c r="N2223" i="10"/>
  <c r="M2223" i="10"/>
  <c r="L2223" i="10"/>
  <c r="K2223" i="10"/>
  <c r="N2222" i="10"/>
  <c r="M2222" i="10"/>
  <c r="L2222" i="10"/>
  <c r="K2222" i="10"/>
  <c r="N2221" i="10"/>
  <c r="M2221" i="10"/>
  <c r="L2221" i="10"/>
  <c r="K2221" i="10"/>
  <c r="N2220" i="10"/>
  <c r="M2220" i="10"/>
  <c r="L2220" i="10"/>
  <c r="K2220" i="10"/>
  <c r="N2219" i="10"/>
  <c r="M2219" i="10"/>
  <c r="L2219" i="10"/>
  <c r="K2219" i="10"/>
  <c r="N2218" i="10"/>
  <c r="M2218" i="10"/>
  <c r="L2218" i="10"/>
  <c r="K2218" i="10"/>
  <c r="N2216" i="10"/>
  <c r="M2216" i="10"/>
  <c r="L2216" i="10"/>
  <c r="K2216" i="10"/>
  <c r="N2215" i="10"/>
  <c r="M2215" i="10"/>
  <c r="L2215" i="10"/>
  <c r="K2215" i="10"/>
  <c r="N2214" i="10"/>
  <c r="M2214" i="10"/>
  <c r="L2214" i="10"/>
  <c r="K2214" i="10"/>
  <c r="N2213" i="10"/>
  <c r="M2213" i="10"/>
  <c r="L2213" i="10"/>
  <c r="K2213" i="10"/>
  <c r="N2212" i="10"/>
  <c r="M2212" i="10"/>
  <c r="L2212" i="10"/>
  <c r="K2212" i="10"/>
  <c r="N2211" i="10"/>
  <c r="M2211" i="10"/>
  <c r="L2211" i="10"/>
  <c r="K2211" i="10"/>
  <c r="N2210" i="10"/>
  <c r="M2210" i="10"/>
  <c r="L2210" i="10"/>
  <c r="K2210" i="10"/>
  <c r="N2209" i="10"/>
  <c r="M2209" i="10"/>
  <c r="L2209" i="10"/>
  <c r="K2209" i="10"/>
  <c r="N2208" i="10"/>
  <c r="M2208" i="10"/>
  <c r="L2208" i="10"/>
  <c r="K2208" i="10"/>
  <c r="N2207" i="10"/>
  <c r="M2207" i="10"/>
  <c r="L2207" i="10"/>
  <c r="K2207" i="10"/>
  <c r="N2206" i="10"/>
  <c r="M2206" i="10"/>
  <c r="L2206" i="10"/>
  <c r="K2206" i="10"/>
  <c r="N2205" i="10"/>
  <c r="M2205" i="10"/>
  <c r="L2205" i="10"/>
  <c r="K2205" i="10"/>
  <c r="N2204" i="10"/>
  <c r="M2204" i="10"/>
  <c r="L2204" i="10"/>
  <c r="K2204" i="10"/>
  <c r="N2203" i="10"/>
  <c r="M2203" i="10"/>
  <c r="L2203" i="10"/>
  <c r="K2203" i="10"/>
  <c r="N2202" i="10"/>
  <c r="M2202" i="10"/>
  <c r="L2202" i="10"/>
  <c r="K2202" i="10"/>
  <c r="N2201" i="10"/>
  <c r="M2201" i="10"/>
  <c r="L2201" i="10"/>
  <c r="K2201" i="10"/>
  <c r="N2200" i="10"/>
  <c r="M2200" i="10"/>
  <c r="L2200" i="10"/>
  <c r="K2200" i="10"/>
  <c r="N2199" i="10"/>
  <c r="M2199" i="10"/>
  <c r="L2199" i="10"/>
  <c r="K2199" i="10"/>
  <c r="N2198" i="10"/>
  <c r="M2198" i="10"/>
  <c r="L2198" i="10"/>
  <c r="K2198" i="10"/>
  <c r="N2197" i="10"/>
  <c r="M2197" i="10"/>
  <c r="L2197" i="10"/>
  <c r="K2197" i="10"/>
  <c r="N2196" i="10"/>
  <c r="M2196" i="10"/>
  <c r="L2196" i="10"/>
  <c r="K2196" i="10"/>
  <c r="N2195" i="10"/>
  <c r="M2195" i="10"/>
  <c r="L2195" i="10"/>
  <c r="K2195" i="10"/>
  <c r="N2194" i="10"/>
  <c r="M2194" i="10"/>
  <c r="L2194" i="10"/>
  <c r="K2194" i="10"/>
  <c r="N2193" i="10"/>
  <c r="M2193" i="10"/>
  <c r="L2193" i="10"/>
  <c r="K2193" i="10"/>
  <c r="N2192" i="10"/>
  <c r="M2192" i="10"/>
  <c r="L2192" i="10"/>
  <c r="K2192" i="10"/>
  <c r="N2191" i="10"/>
  <c r="M2191" i="10"/>
  <c r="L2191" i="10"/>
  <c r="K2191" i="10"/>
  <c r="N2190" i="10"/>
  <c r="M2190" i="10"/>
  <c r="L2190" i="10"/>
  <c r="K2190" i="10"/>
  <c r="N2189" i="10"/>
  <c r="M2189" i="10"/>
  <c r="L2189" i="10"/>
  <c r="K2189" i="10"/>
  <c r="N2188" i="10"/>
  <c r="M2188" i="10"/>
  <c r="L2188" i="10"/>
  <c r="K2188" i="10"/>
  <c r="N2187" i="10"/>
  <c r="M2187" i="10"/>
  <c r="L2187" i="10"/>
  <c r="K2187" i="10"/>
  <c r="N2186" i="10"/>
  <c r="M2186" i="10"/>
  <c r="L2186" i="10"/>
  <c r="K2186" i="10"/>
  <c r="N2185" i="10"/>
  <c r="M2185" i="10"/>
  <c r="L2185" i="10"/>
  <c r="K2185" i="10"/>
  <c r="N2184" i="10"/>
  <c r="M2184" i="10"/>
  <c r="L2184" i="10"/>
  <c r="K2184" i="10"/>
  <c r="N2183" i="10"/>
  <c r="M2183" i="10"/>
  <c r="L2183" i="10"/>
  <c r="K2183" i="10"/>
  <c r="N2182" i="10"/>
  <c r="M2182" i="10"/>
  <c r="L2182" i="10"/>
  <c r="K2182" i="10"/>
  <c r="N2181" i="10"/>
  <c r="M2181" i="10"/>
  <c r="L2181" i="10"/>
  <c r="K2181" i="10"/>
  <c r="N2180" i="10"/>
  <c r="M2180" i="10"/>
  <c r="L2180" i="10"/>
  <c r="K2180" i="10"/>
  <c r="N2179" i="10"/>
  <c r="M2179" i="10"/>
  <c r="L2179" i="10"/>
  <c r="K2179" i="10"/>
  <c r="N2178" i="10"/>
  <c r="M2178" i="10"/>
  <c r="L2178" i="10"/>
  <c r="K2178" i="10"/>
  <c r="N2177" i="10"/>
  <c r="M2177" i="10"/>
  <c r="L2177" i="10"/>
  <c r="K2177" i="10"/>
  <c r="N2176" i="10"/>
  <c r="M2176" i="10"/>
  <c r="L2176" i="10"/>
  <c r="K2176" i="10"/>
  <c r="N2175" i="10"/>
  <c r="M2175" i="10"/>
  <c r="L2175" i="10"/>
  <c r="K2175" i="10"/>
  <c r="N2174" i="10"/>
  <c r="M2174" i="10"/>
  <c r="L2174" i="10"/>
  <c r="K2174" i="10"/>
  <c r="N2173" i="10"/>
  <c r="M2173" i="10"/>
  <c r="L2173" i="10"/>
  <c r="K2173" i="10"/>
  <c r="N2172" i="10"/>
  <c r="M2172" i="10"/>
  <c r="L2172" i="10"/>
  <c r="K2172" i="10"/>
  <c r="N2171" i="10"/>
  <c r="M2171" i="10"/>
  <c r="L2171" i="10"/>
  <c r="K2171" i="10"/>
  <c r="N2170" i="10"/>
  <c r="M2170" i="10"/>
  <c r="L2170" i="10"/>
  <c r="K2170" i="10"/>
  <c r="N2169" i="10"/>
  <c r="M2169" i="10"/>
  <c r="L2169" i="10"/>
  <c r="K2169" i="10"/>
  <c r="N2168" i="10"/>
  <c r="M2168" i="10"/>
  <c r="L2168" i="10"/>
  <c r="K2168" i="10"/>
  <c r="N2167" i="10"/>
  <c r="M2167" i="10"/>
  <c r="L2167" i="10"/>
  <c r="K2167" i="10"/>
  <c r="N2166" i="10"/>
  <c r="M2166" i="10"/>
  <c r="L2166" i="10"/>
  <c r="K2166" i="10"/>
  <c r="N2165" i="10"/>
  <c r="M2165" i="10"/>
  <c r="L2165" i="10"/>
  <c r="K2165" i="10"/>
  <c r="N2164" i="10"/>
  <c r="M2164" i="10"/>
  <c r="L2164" i="10"/>
  <c r="K2164" i="10"/>
  <c r="N2163" i="10"/>
  <c r="M2163" i="10"/>
  <c r="L2163" i="10"/>
  <c r="K2163" i="10"/>
  <c r="N2162" i="10"/>
  <c r="M2162" i="10"/>
  <c r="L2162" i="10"/>
  <c r="K2162" i="10"/>
  <c r="N2161" i="10"/>
  <c r="M2161" i="10"/>
  <c r="L2161" i="10"/>
  <c r="K2161" i="10"/>
  <c r="N2160" i="10"/>
  <c r="M2160" i="10"/>
  <c r="L2160" i="10"/>
  <c r="K2160" i="10"/>
  <c r="N2159" i="10"/>
  <c r="M2159" i="10"/>
  <c r="L2159" i="10"/>
  <c r="K2159" i="10"/>
  <c r="N2158" i="10"/>
  <c r="M2158" i="10"/>
  <c r="L2158" i="10"/>
  <c r="K2158" i="10"/>
  <c r="N2157" i="10"/>
  <c r="M2157" i="10"/>
  <c r="L2157" i="10"/>
  <c r="K2157" i="10"/>
  <c r="N2156" i="10"/>
  <c r="M2156" i="10"/>
  <c r="L2156" i="10"/>
  <c r="K2156" i="10"/>
  <c r="N2155" i="10"/>
  <c r="M2155" i="10"/>
  <c r="L2155" i="10"/>
  <c r="K2155" i="10"/>
  <c r="N2154" i="10"/>
  <c r="M2154" i="10"/>
  <c r="L2154" i="10"/>
  <c r="K2154" i="10"/>
  <c r="N2153" i="10"/>
  <c r="M2153" i="10"/>
  <c r="L2153" i="10"/>
  <c r="K2153" i="10"/>
  <c r="N2152" i="10"/>
  <c r="M2152" i="10"/>
  <c r="L2152" i="10"/>
  <c r="K2152" i="10"/>
  <c r="N2151" i="10"/>
  <c r="M2151" i="10"/>
  <c r="L2151" i="10"/>
  <c r="K2151" i="10"/>
  <c r="N2150" i="10"/>
  <c r="M2150" i="10"/>
  <c r="L2150" i="10"/>
  <c r="K2150" i="10"/>
  <c r="N2149" i="10"/>
  <c r="M2149" i="10"/>
  <c r="L2149" i="10"/>
  <c r="K2149" i="10"/>
  <c r="N2148" i="10"/>
  <c r="M2148" i="10"/>
  <c r="L2148" i="10"/>
  <c r="K2148" i="10"/>
  <c r="N2147" i="10"/>
  <c r="M2147" i="10"/>
  <c r="L2147" i="10"/>
  <c r="K2147" i="10"/>
  <c r="N2146" i="10"/>
  <c r="M2146" i="10"/>
  <c r="L2146" i="10"/>
  <c r="K2146" i="10"/>
  <c r="N2145" i="10"/>
  <c r="M2145" i="10"/>
  <c r="L2145" i="10"/>
  <c r="K2145" i="10"/>
  <c r="N2144" i="10"/>
  <c r="M2144" i="10"/>
  <c r="L2144" i="10"/>
  <c r="K2144" i="10"/>
  <c r="N2143" i="10"/>
  <c r="M2143" i="10"/>
  <c r="L2143" i="10"/>
  <c r="K2143" i="10"/>
  <c r="N2142" i="10"/>
  <c r="M2142" i="10"/>
  <c r="L2142" i="10"/>
  <c r="K2142" i="10"/>
  <c r="N2141" i="10"/>
  <c r="M2141" i="10"/>
  <c r="L2141" i="10"/>
  <c r="K2141" i="10"/>
  <c r="N2140" i="10"/>
  <c r="M2140" i="10"/>
  <c r="L2140" i="10"/>
  <c r="K2140" i="10"/>
  <c r="N2139" i="10"/>
  <c r="M2139" i="10"/>
  <c r="L2139" i="10"/>
  <c r="K2139" i="10"/>
  <c r="N2138" i="10"/>
  <c r="M2138" i="10"/>
  <c r="L2138" i="10"/>
  <c r="K2138" i="10"/>
  <c r="N2137" i="10"/>
  <c r="M2137" i="10"/>
  <c r="L2137" i="10"/>
  <c r="K2137" i="10"/>
  <c r="N2136" i="10"/>
  <c r="M2136" i="10"/>
  <c r="L2136" i="10"/>
  <c r="K2136" i="10"/>
  <c r="N2135" i="10"/>
  <c r="M2135" i="10"/>
  <c r="L2135" i="10"/>
  <c r="K2135" i="10"/>
  <c r="N2134" i="10"/>
  <c r="M2134" i="10"/>
  <c r="L2134" i="10"/>
  <c r="K2134" i="10"/>
  <c r="N2133" i="10"/>
  <c r="M2133" i="10"/>
  <c r="L2133" i="10"/>
  <c r="K2133" i="10"/>
  <c r="N2132" i="10"/>
  <c r="M2132" i="10"/>
  <c r="L2132" i="10"/>
  <c r="K2132" i="10"/>
  <c r="N2131" i="10"/>
  <c r="M2131" i="10"/>
  <c r="L2131" i="10"/>
  <c r="K2131" i="10"/>
  <c r="N2130" i="10"/>
  <c r="M2130" i="10"/>
  <c r="L2130" i="10"/>
  <c r="K2130" i="10"/>
  <c r="N2129" i="10"/>
  <c r="M2129" i="10"/>
  <c r="L2129" i="10"/>
  <c r="K2129" i="10"/>
  <c r="N2128" i="10"/>
  <c r="M2128" i="10"/>
  <c r="L2128" i="10"/>
  <c r="K2128" i="10"/>
  <c r="N2126" i="10"/>
  <c r="M2126" i="10"/>
  <c r="L2126" i="10"/>
  <c r="K2126" i="10"/>
  <c r="N2125" i="10"/>
  <c r="M2125" i="10"/>
  <c r="L2125" i="10"/>
  <c r="K2125" i="10"/>
  <c r="N2124" i="10"/>
  <c r="M2124" i="10"/>
  <c r="L2124" i="10"/>
  <c r="K2124" i="10"/>
  <c r="N2123" i="10"/>
  <c r="M2123" i="10"/>
  <c r="L2123" i="10"/>
  <c r="K2123" i="10"/>
  <c r="N2122" i="10"/>
  <c r="M2122" i="10"/>
  <c r="L2122" i="10"/>
  <c r="K2122" i="10"/>
  <c r="N2121" i="10"/>
  <c r="M2121" i="10"/>
  <c r="L2121" i="10"/>
  <c r="K2121" i="10"/>
  <c r="N2120" i="10"/>
  <c r="M2120" i="10"/>
  <c r="L2120" i="10"/>
  <c r="K2120" i="10"/>
  <c r="N2119" i="10"/>
  <c r="M2119" i="10"/>
  <c r="L2119" i="10"/>
  <c r="K2119" i="10"/>
  <c r="N2118" i="10"/>
  <c r="M2118" i="10"/>
  <c r="L2118" i="10"/>
  <c r="K2118" i="10"/>
  <c r="N2117" i="10"/>
  <c r="M2117" i="10"/>
  <c r="L2117" i="10"/>
  <c r="K2117" i="10"/>
  <c r="N2116" i="10"/>
  <c r="M2116" i="10"/>
  <c r="L2116" i="10"/>
  <c r="K2116" i="10"/>
  <c r="N2115" i="10"/>
  <c r="M2115" i="10"/>
  <c r="L2115" i="10"/>
  <c r="K2115" i="10"/>
  <c r="N2114" i="10"/>
  <c r="M2114" i="10"/>
  <c r="L2114" i="10"/>
  <c r="K2114" i="10"/>
  <c r="N2113" i="10"/>
  <c r="M2113" i="10"/>
  <c r="L2113" i="10"/>
  <c r="K2113" i="10"/>
  <c r="N2112" i="10"/>
  <c r="M2112" i="10"/>
  <c r="L2112" i="10"/>
  <c r="K2112" i="10"/>
  <c r="N2111" i="10"/>
  <c r="M2111" i="10"/>
  <c r="L2111" i="10"/>
  <c r="K2111" i="10"/>
  <c r="N2110" i="10"/>
  <c r="M2110" i="10"/>
  <c r="L2110" i="10"/>
  <c r="K2110" i="10"/>
  <c r="N2109" i="10"/>
  <c r="M2109" i="10"/>
  <c r="L2109" i="10"/>
  <c r="K2109" i="10"/>
  <c r="N2108" i="10"/>
  <c r="M2108" i="10"/>
  <c r="L2108" i="10"/>
  <c r="K2108" i="10"/>
  <c r="N2107" i="10"/>
  <c r="M2107" i="10"/>
  <c r="L2107" i="10"/>
  <c r="K2107" i="10"/>
  <c r="N2106" i="10"/>
  <c r="M2106" i="10"/>
  <c r="L2106" i="10"/>
  <c r="K2106" i="10"/>
  <c r="N2105" i="10"/>
  <c r="M2105" i="10"/>
  <c r="L2105" i="10"/>
  <c r="K2105" i="10"/>
  <c r="N2104" i="10"/>
  <c r="M2104" i="10"/>
  <c r="L2104" i="10"/>
  <c r="K2104" i="10"/>
  <c r="N2103" i="10"/>
  <c r="M2103" i="10"/>
  <c r="L2103" i="10"/>
  <c r="K2103" i="10"/>
  <c r="N2102" i="10"/>
  <c r="M2102" i="10"/>
  <c r="L2102" i="10"/>
  <c r="K2102" i="10"/>
  <c r="N2101" i="10"/>
  <c r="M2101" i="10"/>
  <c r="L2101" i="10"/>
  <c r="K2101" i="10"/>
  <c r="N2100" i="10"/>
  <c r="M2100" i="10"/>
  <c r="L2100" i="10"/>
  <c r="K2100" i="10"/>
  <c r="N2099" i="10"/>
  <c r="M2099" i="10"/>
  <c r="L2099" i="10"/>
  <c r="K2099" i="10"/>
  <c r="N2098" i="10"/>
  <c r="M2098" i="10"/>
  <c r="L2098" i="10"/>
  <c r="K2098" i="10"/>
  <c r="N2097" i="10"/>
  <c r="M2097" i="10"/>
  <c r="L2097" i="10"/>
  <c r="K2097" i="10"/>
  <c r="N2096" i="10"/>
  <c r="M2096" i="10"/>
  <c r="L2096" i="10"/>
  <c r="K2096" i="10"/>
  <c r="N2095" i="10"/>
  <c r="M2095" i="10"/>
  <c r="L2095" i="10"/>
  <c r="K2095" i="10"/>
  <c r="N2094" i="10"/>
  <c r="M2094" i="10"/>
  <c r="L2094" i="10"/>
  <c r="K2094" i="10"/>
  <c r="N2093" i="10"/>
  <c r="M2093" i="10"/>
  <c r="L2093" i="10"/>
  <c r="K2093" i="10"/>
  <c r="N2092" i="10"/>
  <c r="M2092" i="10"/>
  <c r="L2092" i="10"/>
  <c r="K2092" i="10"/>
  <c r="N2091" i="10"/>
  <c r="M2091" i="10"/>
  <c r="L2091" i="10"/>
  <c r="K2091" i="10"/>
  <c r="N2090" i="10"/>
  <c r="M2090" i="10"/>
  <c r="L2090" i="10"/>
  <c r="K2090" i="10"/>
  <c r="N2089" i="10"/>
  <c r="M2089" i="10"/>
  <c r="L2089" i="10"/>
  <c r="K2089" i="10"/>
  <c r="N2088" i="10"/>
  <c r="M2088" i="10"/>
  <c r="L2088" i="10"/>
  <c r="K2088" i="10"/>
  <c r="N2087" i="10"/>
  <c r="M2087" i="10"/>
  <c r="L2087" i="10"/>
  <c r="K2087" i="10"/>
  <c r="N2086" i="10"/>
  <c r="M2086" i="10"/>
  <c r="L2086" i="10"/>
  <c r="K2086" i="10"/>
  <c r="N2085" i="10"/>
  <c r="M2085" i="10"/>
  <c r="L2085" i="10"/>
  <c r="K2085" i="10"/>
  <c r="N2084" i="10"/>
  <c r="M2084" i="10"/>
  <c r="L2084" i="10"/>
  <c r="K2084" i="10"/>
  <c r="N2083" i="10"/>
  <c r="M2083" i="10"/>
  <c r="L2083" i="10"/>
  <c r="K2083" i="10"/>
  <c r="N2082" i="10"/>
  <c r="M2082" i="10"/>
  <c r="L2082" i="10"/>
  <c r="K2082" i="10"/>
  <c r="N2081" i="10"/>
  <c r="M2081" i="10"/>
  <c r="L2081" i="10"/>
  <c r="K2081" i="10"/>
  <c r="N2080" i="10"/>
  <c r="M2080" i="10"/>
  <c r="L2080" i="10"/>
  <c r="K2080" i="10"/>
  <c r="N2079" i="10"/>
  <c r="M2079" i="10"/>
  <c r="L2079" i="10"/>
  <c r="K2079" i="10"/>
  <c r="N2078" i="10"/>
  <c r="M2078" i="10"/>
  <c r="L2078" i="10"/>
  <c r="K2078" i="10"/>
  <c r="N2077" i="10"/>
  <c r="M2077" i="10"/>
  <c r="L2077" i="10"/>
  <c r="K2077" i="10"/>
  <c r="N2076" i="10"/>
  <c r="M2076" i="10"/>
  <c r="L2076" i="10"/>
  <c r="K2076" i="10"/>
  <c r="N2075" i="10"/>
  <c r="M2075" i="10"/>
  <c r="L2075" i="10"/>
  <c r="K2075" i="10"/>
  <c r="N2074" i="10"/>
  <c r="M2074" i="10"/>
  <c r="L2074" i="10"/>
  <c r="K2074" i="10"/>
  <c r="N2073" i="10"/>
  <c r="M2073" i="10"/>
  <c r="L2073" i="10"/>
  <c r="K2073" i="10"/>
  <c r="N2071" i="10"/>
  <c r="M2071" i="10"/>
  <c r="L2071" i="10"/>
  <c r="N2070" i="10"/>
  <c r="M2070" i="10"/>
  <c r="L2070" i="10"/>
  <c r="K2070" i="10"/>
  <c r="N2069" i="10"/>
  <c r="M2069" i="10"/>
  <c r="L2069" i="10"/>
  <c r="K2069" i="10"/>
  <c r="N2068" i="10"/>
  <c r="M2068" i="10"/>
  <c r="L2068" i="10"/>
  <c r="K2068" i="10"/>
  <c r="N2067" i="10"/>
  <c r="M2067" i="10"/>
  <c r="L2067" i="10"/>
  <c r="K2067" i="10"/>
  <c r="N2066" i="10"/>
  <c r="M2066" i="10"/>
  <c r="L2066" i="10"/>
  <c r="K2066" i="10"/>
  <c r="N2065" i="10"/>
  <c r="M2065" i="10"/>
  <c r="L2065" i="10"/>
  <c r="K2065" i="10"/>
  <c r="N2064" i="10"/>
  <c r="M2064" i="10"/>
  <c r="L2064" i="10"/>
  <c r="K2064" i="10"/>
  <c r="N2063" i="10"/>
  <c r="M2063" i="10"/>
  <c r="L2063" i="10"/>
  <c r="K2063" i="10"/>
  <c r="N2062" i="10"/>
  <c r="M2062" i="10"/>
  <c r="L2062" i="10"/>
  <c r="K2062" i="10"/>
  <c r="N2061" i="10"/>
  <c r="M2061" i="10"/>
  <c r="L2061" i="10"/>
  <c r="K2061" i="10"/>
  <c r="N2060" i="10"/>
  <c r="M2060" i="10"/>
  <c r="L2060" i="10"/>
  <c r="K2060" i="10"/>
  <c r="N2059" i="10"/>
  <c r="M2059" i="10"/>
  <c r="L2059" i="10"/>
  <c r="K2059" i="10"/>
  <c r="N2058" i="10"/>
  <c r="M2058" i="10"/>
  <c r="L2058" i="10"/>
  <c r="K2058" i="10"/>
  <c r="N2057" i="10"/>
  <c r="M2057" i="10"/>
  <c r="L2057" i="10"/>
  <c r="K2057" i="10"/>
  <c r="N2056" i="10"/>
  <c r="M2056" i="10"/>
  <c r="L2056" i="10"/>
  <c r="K2056" i="10"/>
  <c r="N2055" i="10"/>
  <c r="M2055" i="10"/>
  <c r="L2055" i="10"/>
  <c r="K2055" i="10"/>
  <c r="N2054" i="10"/>
  <c r="M2054" i="10"/>
  <c r="L2054" i="10"/>
  <c r="K2054" i="10"/>
  <c r="N2053" i="10"/>
  <c r="M2053" i="10"/>
  <c r="L2053" i="10"/>
  <c r="K2053" i="10"/>
  <c r="N2052" i="10"/>
  <c r="M2052" i="10"/>
  <c r="L2052" i="10"/>
  <c r="K2052" i="10"/>
  <c r="N2051" i="10"/>
  <c r="M2051" i="10"/>
  <c r="L2051" i="10"/>
  <c r="K2051" i="10"/>
  <c r="N2050" i="10"/>
  <c r="M2050" i="10"/>
  <c r="L2050" i="10"/>
  <c r="K2050" i="10"/>
  <c r="N2049" i="10"/>
  <c r="M2049" i="10"/>
  <c r="L2049" i="10"/>
  <c r="K2049" i="10"/>
  <c r="N2048" i="10"/>
  <c r="M2048" i="10"/>
  <c r="L2048" i="10"/>
  <c r="K2048" i="10"/>
  <c r="N2047" i="10"/>
  <c r="M2047" i="10"/>
  <c r="L2047" i="10"/>
  <c r="K2047" i="10"/>
  <c r="N2046" i="10"/>
  <c r="M2046" i="10"/>
  <c r="L2046" i="10"/>
  <c r="K2046" i="10"/>
  <c r="N2045" i="10"/>
  <c r="M2045" i="10"/>
  <c r="L2045" i="10"/>
  <c r="K2045" i="10"/>
  <c r="N2044" i="10"/>
  <c r="M2044" i="10"/>
  <c r="L2044" i="10"/>
  <c r="K2044" i="10"/>
  <c r="N2043" i="10"/>
  <c r="M2043" i="10"/>
  <c r="L2043" i="10"/>
  <c r="K2043" i="10"/>
  <c r="N2042" i="10"/>
  <c r="M2042" i="10"/>
  <c r="L2042" i="10"/>
  <c r="K2042" i="10"/>
  <c r="N2041" i="10"/>
  <c r="M2041" i="10"/>
  <c r="L2041" i="10"/>
  <c r="K2041" i="10"/>
  <c r="N2040" i="10"/>
  <c r="M2040" i="10"/>
  <c r="L2040" i="10"/>
  <c r="K2040" i="10"/>
  <c r="N2039" i="10"/>
  <c r="M2039" i="10"/>
  <c r="L2039" i="10"/>
  <c r="K2039" i="10"/>
  <c r="N2038" i="10"/>
  <c r="M2038" i="10"/>
  <c r="L2038" i="10"/>
  <c r="K2038" i="10"/>
  <c r="N2037" i="10"/>
  <c r="M2037" i="10"/>
  <c r="L2037" i="10"/>
  <c r="K2037" i="10"/>
  <c r="N2036" i="10"/>
  <c r="M2036" i="10"/>
  <c r="L2036" i="10"/>
  <c r="K2036" i="10"/>
  <c r="N2035" i="10"/>
  <c r="M2035" i="10"/>
  <c r="L2035" i="10"/>
  <c r="K2035" i="10"/>
  <c r="N2034" i="10"/>
  <c r="M2034" i="10"/>
  <c r="L2034" i="10"/>
  <c r="K2034" i="10"/>
  <c r="N2033" i="10"/>
  <c r="M2033" i="10"/>
  <c r="L2033" i="10"/>
  <c r="K2033" i="10"/>
  <c r="N2032" i="10"/>
  <c r="M2032" i="10"/>
  <c r="L2032" i="10"/>
  <c r="K2032" i="10"/>
  <c r="N2031" i="10"/>
  <c r="M2031" i="10"/>
  <c r="L2031" i="10"/>
  <c r="K2031" i="10"/>
  <c r="N2030" i="10"/>
  <c r="M2030" i="10"/>
  <c r="L2030" i="10"/>
  <c r="K2030" i="10"/>
  <c r="N2029" i="10"/>
  <c r="M2029" i="10"/>
  <c r="L2029" i="10"/>
  <c r="K2029" i="10"/>
  <c r="N2028" i="10"/>
  <c r="M2028" i="10"/>
  <c r="L2028" i="10"/>
  <c r="K2028" i="10"/>
  <c r="N2027" i="10"/>
  <c r="M2027" i="10"/>
  <c r="L2027" i="10"/>
  <c r="K2027" i="10"/>
  <c r="N2026" i="10"/>
  <c r="M2026" i="10"/>
  <c r="L2026" i="10"/>
  <c r="K2026" i="10"/>
  <c r="N2025" i="10"/>
  <c r="M2025" i="10"/>
  <c r="L2025" i="10"/>
  <c r="K2025" i="10"/>
  <c r="N2024" i="10"/>
  <c r="M2024" i="10"/>
  <c r="L2024" i="10"/>
  <c r="K2024" i="10"/>
  <c r="N2023" i="10"/>
  <c r="M2023" i="10"/>
  <c r="L2023" i="10"/>
  <c r="K2023" i="10"/>
  <c r="N2022" i="10"/>
  <c r="M2022" i="10"/>
  <c r="L2022" i="10"/>
  <c r="K2022" i="10"/>
  <c r="N2021" i="10"/>
  <c r="M2021" i="10"/>
  <c r="L2021" i="10"/>
  <c r="K2021" i="10"/>
  <c r="N2020" i="10"/>
  <c r="M2020" i="10"/>
  <c r="L2020" i="10"/>
  <c r="K2020" i="10"/>
  <c r="N2019" i="10"/>
  <c r="M2019" i="10"/>
  <c r="L2019" i="10"/>
  <c r="K2019" i="10"/>
  <c r="N2018" i="10"/>
  <c r="M2018" i="10"/>
  <c r="L2018" i="10"/>
  <c r="K2018" i="10"/>
  <c r="N2017" i="10"/>
  <c r="M2017" i="10"/>
  <c r="L2017" i="10"/>
  <c r="K2017" i="10"/>
  <c r="N2016" i="10"/>
  <c r="M2016" i="10"/>
  <c r="L2016" i="10"/>
  <c r="K2016" i="10"/>
  <c r="N2015" i="10"/>
  <c r="M2015" i="10"/>
  <c r="L2015" i="10"/>
  <c r="K2015" i="10"/>
  <c r="N2014" i="10"/>
  <c r="M2014" i="10"/>
  <c r="L2014" i="10"/>
  <c r="K2014" i="10"/>
  <c r="N2013" i="10"/>
  <c r="M2013" i="10"/>
  <c r="L2013" i="10"/>
  <c r="K2013" i="10"/>
  <c r="N2012" i="10"/>
  <c r="M2012" i="10"/>
  <c r="L2012" i="10"/>
  <c r="K2012" i="10"/>
  <c r="N2011" i="10"/>
  <c r="M2011" i="10"/>
  <c r="L2011" i="10"/>
  <c r="K2011" i="10"/>
  <c r="N2010" i="10"/>
  <c r="M2010" i="10"/>
  <c r="L2010" i="10"/>
  <c r="K2010" i="10"/>
  <c r="N2009" i="10"/>
  <c r="M2009" i="10"/>
  <c r="L2009" i="10"/>
  <c r="K2009" i="10"/>
  <c r="N2008" i="10"/>
  <c r="M2008" i="10"/>
  <c r="L2008" i="10"/>
  <c r="K2008" i="10"/>
  <c r="N2007" i="10"/>
  <c r="M2007" i="10"/>
  <c r="L2007" i="10"/>
  <c r="K2007" i="10"/>
  <c r="N2006" i="10"/>
  <c r="M2006" i="10"/>
  <c r="L2006" i="10"/>
  <c r="K2006" i="10"/>
  <c r="N2005" i="10"/>
  <c r="M2005" i="10"/>
  <c r="L2005" i="10"/>
  <c r="K2005" i="10"/>
  <c r="N2004" i="10"/>
  <c r="M2004" i="10"/>
  <c r="L2004" i="10"/>
  <c r="K2004" i="10"/>
  <c r="N2003" i="10"/>
  <c r="M2003" i="10"/>
  <c r="L2003" i="10"/>
  <c r="K2003" i="10"/>
  <c r="N2002" i="10"/>
  <c r="M2002" i="10"/>
  <c r="L2002" i="10"/>
  <c r="K2002" i="10"/>
  <c r="N2001" i="10"/>
  <c r="M2001" i="10"/>
  <c r="L2001" i="10"/>
  <c r="K2001" i="10"/>
  <c r="N2000" i="10"/>
  <c r="M2000" i="10"/>
  <c r="L2000" i="10"/>
  <c r="K2000" i="10"/>
  <c r="N1999" i="10"/>
  <c r="M1999" i="10"/>
  <c r="L1999" i="10"/>
  <c r="K1999" i="10"/>
  <c r="N1998" i="10"/>
  <c r="M1998" i="10"/>
  <c r="L1998" i="10"/>
  <c r="K1998" i="10"/>
  <c r="N1997" i="10"/>
  <c r="M1997" i="10"/>
  <c r="L1997" i="10"/>
  <c r="K1997" i="10"/>
  <c r="N1996" i="10"/>
  <c r="M1996" i="10"/>
  <c r="L1996" i="10"/>
  <c r="K1996" i="10"/>
  <c r="N1995" i="10"/>
  <c r="M1995" i="10"/>
  <c r="L1995" i="10"/>
  <c r="K1995" i="10"/>
  <c r="N1994" i="10"/>
  <c r="M1994" i="10"/>
  <c r="L1994" i="10"/>
  <c r="K1994" i="10"/>
  <c r="N1993" i="10"/>
  <c r="M1993" i="10"/>
  <c r="L1993" i="10"/>
  <c r="K1993" i="10"/>
  <c r="N1992" i="10"/>
  <c r="M1992" i="10"/>
  <c r="L1992" i="10"/>
  <c r="K1992" i="10"/>
  <c r="N1991" i="10"/>
  <c r="M1991" i="10"/>
  <c r="L1991" i="10"/>
  <c r="K1991" i="10"/>
  <c r="N1990" i="10"/>
  <c r="M1990" i="10"/>
  <c r="L1990" i="10"/>
  <c r="K1990" i="10"/>
  <c r="N1989" i="10"/>
  <c r="M1989" i="10"/>
  <c r="L1989" i="10"/>
  <c r="K1989" i="10"/>
  <c r="N1988" i="10"/>
  <c r="M1988" i="10"/>
  <c r="L1988" i="10"/>
  <c r="K1988" i="10"/>
  <c r="N1987" i="10"/>
  <c r="M1987" i="10"/>
  <c r="L1987" i="10"/>
  <c r="K1987" i="10"/>
  <c r="N1986" i="10"/>
  <c r="M1986" i="10"/>
  <c r="L1986" i="10"/>
  <c r="K1986" i="10"/>
  <c r="N1985" i="10"/>
  <c r="M1985" i="10"/>
  <c r="L1985" i="10"/>
  <c r="K1985" i="10"/>
  <c r="N1984" i="10"/>
  <c r="M1984" i="10"/>
  <c r="L1984" i="10"/>
  <c r="K1984" i="10"/>
  <c r="N1983" i="10"/>
  <c r="M1983" i="10"/>
  <c r="L1983" i="10"/>
  <c r="K1983" i="10"/>
  <c r="N1982" i="10"/>
  <c r="M1982" i="10"/>
  <c r="L1982" i="10"/>
  <c r="K1982" i="10"/>
  <c r="N1981" i="10"/>
  <c r="M1981" i="10"/>
  <c r="L1981" i="10"/>
  <c r="K1981" i="10"/>
  <c r="N1980" i="10"/>
  <c r="M1980" i="10"/>
  <c r="L1980" i="10"/>
  <c r="K1980" i="10"/>
  <c r="N1979" i="10"/>
  <c r="M1979" i="10"/>
  <c r="L1979" i="10"/>
  <c r="K1979" i="10"/>
  <c r="N1978" i="10"/>
  <c r="M1978" i="10"/>
  <c r="L1978" i="10"/>
  <c r="K1978" i="10"/>
  <c r="N1977" i="10"/>
  <c r="M1977" i="10"/>
  <c r="L1977" i="10"/>
  <c r="K1977" i="10"/>
  <c r="N1976" i="10"/>
  <c r="M1976" i="10"/>
  <c r="L1976" i="10"/>
  <c r="K1976" i="10"/>
  <c r="N1975" i="10"/>
  <c r="M1975" i="10"/>
  <c r="L1975" i="10"/>
  <c r="K1975" i="10"/>
  <c r="N1974" i="10"/>
  <c r="M1974" i="10"/>
  <c r="L1974" i="10"/>
  <c r="K1974" i="10"/>
  <c r="N1973" i="10"/>
  <c r="M1973" i="10"/>
  <c r="L1973" i="10"/>
  <c r="K1973" i="10"/>
  <c r="N1972" i="10"/>
  <c r="M1972" i="10"/>
  <c r="L1972" i="10"/>
  <c r="K1972" i="10"/>
  <c r="N1971" i="10"/>
  <c r="M1971" i="10"/>
  <c r="L1971" i="10"/>
  <c r="K1971" i="10"/>
  <c r="N1968" i="10"/>
  <c r="M1968" i="10"/>
  <c r="L1968" i="10"/>
  <c r="K1968" i="10"/>
  <c r="N1967" i="10"/>
  <c r="M1967" i="10"/>
  <c r="L1967" i="10"/>
  <c r="N1966" i="10"/>
  <c r="M1966" i="10"/>
  <c r="L1966" i="10"/>
  <c r="K1966" i="10"/>
  <c r="N1965" i="10"/>
  <c r="M1965" i="10"/>
  <c r="L1965" i="10"/>
  <c r="N1964" i="10"/>
  <c r="M1964" i="10"/>
  <c r="L1964" i="10"/>
  <c r="N1963" i="10"/>
  <c r="M1963" i="10"/>
  <c r="L1963" i="10"/>
  <c r="N1962" i="10"/>
  <c r="M1962" i="10"/>
  <c r="L1962" i="10"/>
  <c r="N1961" i="10"/>
  <c r="M1961" i="10"/>
  <c r="L1961" i="10"/>
  <c r="N1960" i="10"/>
  <c r="M1960" i="10"/>
  <c r="L1960" i="10"/>
  <c r="K1960" i="10"/>
  <c r="N1959" i="10"/>
  <c r="M1959" i="10"/>
  <c r="L1959" i="10"/>
  <c r="N1958" i="10"/>
  <c r="M1958" i="10"/>
  <c r="L1958" i="10"/>
  <c r="K1958" i="10"/>
  <c r="N1957" i="10"/>
  <c r="M1957" i="10"/>
  <c r="L1957" i="10"/>
  <c r="N1956" i="10"/>
  <c r="M1956" i="10"/>
  <c r="L1956" i="10"/>
  <c r="N1955" i="10"/>
  <c r="M1955" i="10"/>
  <c r="L1955" i="10"/>
  <c r="N1954" i="10"/>
  <c r="M1954" i="10"/>
  <c r="L1954" i="10"/>
  <c r="K1954" i="10"/>
  <c r="N1953" i="10"/>
  <c r="M1953" i="10"/>
  <c r="L1953" i="10"/>
  <c r="N1952" i="10"/>
  <c r="M1952" i="10"/>
  <c r="L1952" i="10"/>
  <c r="K1952" i="10"/>
  <c r="N1951" i="10"/>
  <c r="M1951" i="10"/>
  <c r="L1951" i="10"/>
  <c r="N1950" i="10"/>
  <c r="M1950" i="10"/>
  <c r="L1950" i="10"/>
  <c r="K1950" i="10"/>
  <c r="N1949" i="10"/>
  <c r="M1949" i="10"/>
  <c r="L1949" i="10"/>
  <c r="N1948" i="10"/>
  <c r="M1948" i="10"/>
  <c r="L1948" i="10"/>
  <c r="N1947" i="10"/>
  <c r="M1947" i="10"/>
  <c r="L1947" i="10"/>
  <c r="N1946" i="10"/>
  <c r="M1946" i="10"/>
  <c r="L1946" i="10"/>
  <c r="K1946" i="10"/>
  <c r="N1945" i="10"/>
  <c r="M1945" i="10"/>
  <c r="L1945" i="10"/>
  <c r="N1944" i="10"/>
  <c r="M1944" i="10"/>
  <c r="L1944" i="10"/>
  <c r="K1944" i="10"/>
  <c r="N1943" i="10"/>
  <c r="M1943" i="10"/>
  <c r="L1943" i="10"/>
  <c r="N1942" i="10"/>
  <c r="M1942" i="10"/>
  <c r="L1942" i="10"/>
  <c r="K1942" i="10"/>
  <c r="N1941" i="10"/>
  <c r="M1941" i="10"/>
  <c r="L1941" i="10"/>
  <c r="N1940" i="10"/>
  <c r="M1940" i="10"/>
  <c r="L1940" i="10"/>
  <c r="K1940" i="10"/>
  <c r="N1939" i="10"/>
  <c r="M1939" i="10"/>
  <c r="L1939" i="10"/>
  <c r="N1938" i="10"/>
  <c r="M1938" i="10"/>
  <c r="L1938" i="10"/>
  <c r="K1938" i="10"/>
  <c r="N1937" i="10"/>
  <c r="M1937" i="10"/>
  <c r="L1937" i="10"/>
  <c r="N1936" i="10"/>
  <c r="M1936" i="10"/>
  <c r="L1936" i="10"/>
  <c r="K1936" i="10"/>
  <c r="N1935" i="10"/>
  <c r="M1935" i="10"/>
  <c r="L1935" i="10"/>
  <c r="N1934" i="10"/>
  <c r="M1934" i="10"/>
  <c r="L1934" i="10"/>
  <c r="N1933" i="10"/>
  <c r="M1933" i="10"/>
  <c r="L1933" i="10"/>
  <c r="N1932" i="10"/>
  <c r="M1932" i="10"/>
  <c r="L1932" i="10"/>
  <c r="N1931" i="10"/>
  <c r="M1931" i="10"/>
  <c r="L1931" i="10"/>
  <c r="N1930" i="10"/>
  <c r="M1930" i="10"/>
  <c r="L1930" i="10"/>
  <c r="K1930" i="10"/>
  <c r="N1929" i="10"/>
  <c r="M1929" i="10"/>
  <c r="L1929" i="10"/>
  <c r="N1928" i="10"/>
  <c r="M1928" i="10"/>
  <c r="L1928" i="10"/>
  <c r="N1927" i="10"/>
  <c r="M1927" i="10"/>
  <c r="L1927" i="10"/>
  <c r="N1926" i="10"/>
  <c r="M1926" i="10"/>
  <c r="L1926" i="10"/>
  <c r="K1926" i="10"/>
  <c r="N1925" i="10"/>
  <c r="M1925" i="10"/>
  <c r="L1925" i="10"/>
  <c r="K1925" i="10"/>
  <c r="N1924" i="10"/>
  <c r="M1924" i="10"/>
  <c r="L1924" i="10"/>
  <c r="K1924" i="10"/>
  <c r="N1923" i="10"/>
  <c r="M1923" i="10"/>
  <c r="L1923" i="10"/>
  <c r="N1922" i="10"/>
  <c r="M1922" i="10"/>
  <c r="L1922" i="10"/>
  <c r="K1922" i="10"/>
  <c r="N1921" i="10"/>
  <c r="M1921" i="10"/>
  <c r="L1921" i="10"/>
  <c r="N1920" i="10"/>
  <c r="M1920" i="10"/>
  <c r="L1920" i="10"/>
  <c r="K1920" i="10"/>
  <c r="N1919" i="10"/>
  <c r="M1919" i="10"/>
  <c r="L1919" i="10"/>
  <c r="N1918" i="10"/>
  <c r="M1918" i="10"/>
  <c r="L1918" i="10"/>
  <c r="K1918" i="10"/>
  <c r="N1917" i="10"/>
  <c r="M1917" i="10"/>
  <c r="L1917" i="10"/>
  <c r="N1916" i="10"/>
  <c r="M1916" i="10"/>
  <c r="L1916" i="10"/>
  <c r="N1915" i="10"/>
  <c r="M1915" i="10"/>
  <c r="L1915" i="10"/>
  <c r="N1914" i="10"/>
  <c r="M1914" i="10"/>
  <c r="L1914" i="10"/>
  <c r="N1913" i="10"/>
  <c r="M1913" i="10"/>
  <c r="L1913" i="10"/>
  <c r="N1912" i="10"/>
  <c r="M1912" i="10"/>
  <c r="L1912" i="10"/>
  <c r="K1912" i="10"/>
  <c r="N1911" i="10"/>
  <c r="M1911" i="10"/>
  <c r="L1911" i="10"/>
  <c r="N1910" i="10"/>
  <c r="M1910" i="10"/>
  <c r="L1910" i="10"/>
  <c r="K1910" i="10"/>
  <c r="N1909" i="10"/>
  <c r="M1909" i="10"/>
  <c r="L1909" i="10"/>
  <c r="N1908" i="10"/>
  <c r="M1908" i="10"/>
  <c r="L1908" i="10"/>
  <c r="N1907" i="10"/>
  <c r="M1907" i="10"/>
  <c r="L1907" i="10"/>
  <c r="N1905" i="10"/>
  <c r="M1905" i="10"/>
  <c r="L1905" i="10"/>
  <c r="N1904" i="10"/>
  <c r="M1904" i="10"/>
  <c r="L1904" i="10"/>
  <c r="K1904" i="10"/>
  <c r="N1903" i="10"/>
  <c r="M1903" i="10"/>
  <c r="L1903" i="10"/>
  <c r="K1903" i="10"/>
  <c r="N1902" i="10"/>
  <c r="M1902" i="10"/>
  <c r="L1902" i="10"/>
  <c r="K1902" i="10"/>
  <c r="N1901" i="10"/>
  <c r="M1901" i="10"/>
  <c r="L1901" i="10"/>
  <c r="K1901" i="10"/>
  <c r="N1900" i="10"/>
  <c r="M1900" i="10"/>
  <c r="L1900" i="10"/>
  <c r="K1900" i="10"/>
  <c r="N1899" i="10"/>
  <c r="M1899" i="10"/>
  <c r="L1899" i="10"/>
  <c r="K1899" i="10"/>
  <c r="N1898" i="10"/>
  <c r="M1898" i="10"/>
  <c r="L1898" i="10"/>
  <c r="K1898" i="10"/>
  <c r="N1897" i="10"/>
  <c r="M1897" i="10"/>
  <c r="L1897" i="10"/>
  <c r="K1897" i="10"/>
  <c r="N1896" i="10"/>
  <c r="M1896" i="10"/>
  <c r="L1896" i="10"/>
  <c r="K1896" i="10"/>
  <c r="N1895" i="10"/>
  <c r="M1895" i="10"/>
  <c r="L1895" i="10"/>
  <c r="K1895" i="10"/>
  <c r="N1894" i="10"/>
  <c r="M1894" i="10"/>
  <c r="L1894" i="10"/>
  <c r="K1894" i="10"/>
  <c r="N1893" i="10"/>
  <c r="M1893" i="10"/>
  <c r="L1893" i="10"/>
  <c r="K1893" i="10"/>
  <c r="N1892" i="10"/>
  <c r="M1892" i="10"/>
  <c r="L1892" i="10"/>
  <c r="K1892" i="10"/>
  <c r="N1891" i="10"/>
  <c r="M1891" i="10"/>
  <c r="L1891" i="10"/>
  <c r="K1891" i="10"/>
  <c r="N1890" i="10"/>
  <c r="M1890" i="10"/>
  <c r="L1890" i="10"/>
  <c r="K1890" i="10"/>
  <c r="N1889" i="10"/>
  <c r="M1889" i="10"/>
  <c r="L1889" i="10"/>
  <c r="K1889" i="10"/>
  <c r="N1888" i="10"/>
  <c r="M1888" i="10"/>
  <c r="L1888" i="10"/>
  <c r="K1888" i="10"/>
  <c r="N1887" i="10"/>
  <c r="M1887" i="10"/>
  <c r="L1887" i="10"/>
  <c r="K1887" i="10"/>
  <c r="N1886" i="10"/>
  <c r="M1886" i="10"/>
  <c r="L1886" i="10"/>
  <c r="K1886" i="10"/>
  <c r="N1885" i="10"/>
  <c r="M1885" i="10"/>
  <c r="L1885" i="10"/>
  <c r="K1885" i="10"/>
  <c r="N1884" i="10"/>
  <c r="M1884" i="10"/>
  <c r="L1884" i="10"/>
  <c r="K1884" i="10"/>
  <c r="N1883" i="10"/>
  <c r="M1883" i="10"/>
  <c r="L1883" i="10"/>
  <c r="K1883" i="10"/>
  <c r="N1882" i="10"/>
  <c r="M1882" i="10"/>
  <c r="L1882" i="10"/>
  <c r="K1882" i="10"/>
  <c r="N1881" i="10"/>
  <c r="M1881" i="10"/>
  <c r="L1881" i="10"/>
  <c r="K1881" i="10"/>
  <c r="N1880" i="10"/>
  <c r="M1880" i="10"/>
  <c r="L1880" i="10"/>
  <c r="K1880" i="10"/>
  <c r="N1879" i="10"/>
  <c r="M1879" i="10"/>
  <c r="L1879" i="10"/>
  <c r="K1879" i="10"/>
  <c r="N1878" i="10"/>
  <c r="M1878" i="10"/>
  <c r="L1878" i="10"/>
  <c r="K1878" i="10"/>
  <c r="N1877" i="10"/>
  <c r="M1877" i="10"/>
  <c r="L1877" i="10"/>
  <c r="K1877" i="10"/>
  <c r="N1876" i="10"/>
  <c r="M1876" i="10"/>
  <c r="L1876" i="10"/>
  <c r="K1876" i="10"/>
  <c r="N1875" i="10"/>
  <c r="M1875" i="10"/>
  <c r="L1875" i="10"/>
  <c r="K1875" i="10"/>
  <c r="N1874" i="10"/>
  <c r="M1874" i="10"/>
  <c r="L1874" i="10"/>
  <c r="K1874" i="10"/>
  <c r="N1873" i="10"/>
  <c r="M1873" i="10"/>
  <c r="L1873" i="10"/>
  <c r="K1873" i="10"/>
  <c r="N1872" i="10"/>
  <c r="M1872" i="10"/>
  <c r="L1872" i="10"/>
  <c r="K1872" i="10"/>
  <c r="N1870" i="10"/>
  <c r="M1870" i="10"/>
  <c r="L1870" i="10"/>
  <c r="K1870" i="10"/>
  <c r="N1869" i="10"/>
  <c r="M1869" i="10"/>
  <c r="L1869" i="10"/>
  <c r="K1869" i="10"/>
  <c r="N1868" i="10"/>
  <c r="M1868" i="10"/>
  <c r="L1868" i="10"/>
  <c r="K1868" i="10"/>
  <c r="N1867" i="10"/>
  <c r="M1867" i="10"/>
  <c r="L1867" i="10"/>
  <c r="K1867" i="10"/>
  <c r="N1866" i="10"/>
  <c r="M1866" i="10"/>
  <c r="L1866" i="10"/>
  <c r="K1866" i="10"/>
  <c r="N1865" i="10"/>
  <c r="M1865" i="10"/>
  <c r="L1865" i="10"/>
  <c r="K1865" i="10"/>
  <c r="N1864" i="10"/>
  <c r="M1864" i="10"/>
  <c r="L1864" i="10"/>
  <c r="K1864" i="10"/>
  <c r="N1863" i="10"/>
  <c r="M1863" i="10"/>
  <c r="L1863" i="10"/>
  <c r="K1863" i="10"/>
  <c r="N1862" i="10"/>
  <c r="M1862" i="10"/>
  <c r="L1862" i="10"/>
  <c r="K1862" i="10"/>
  <c r="N1861" i="10"/>
  <c r="M1861" i="10"/>
  <c r="L1861" i="10"/>
  <c r="K1861" i="10"/>
  <c r="N1860" i="10"/>
  <c r="M1860" i="10"/>
  <c r="L1860" i="10"/>
  <c r="K1860" i="10"/>
  <c r="N1859" i="10"/>
  <c r="M1859" i="10"/>
  <c r="L1859" i="10"/>
  <c r="K1859" i="10"/>
  <c r="N1858" i="10"/>
  <c r="M1858" i="10"/>
  <c r="L1858" i="10"/>
  <c r="K1858" i="10"/>
  <c r="N1857" i="10"/>
  <c r="M1857" i="10"/>
  <c r="L1857" i="10"/>
  <c r="K1857" i="10"/>
  <c r="N1856" i="10"/>
  <c r="M1856" i="10"/>
  <c r="L1856" i="10"/>
  <c r="K1856" i="10"/>
  <c r="N1855" i="10"/>
  <c r="M1855" i="10"/>
  <c r="L1855" i="10"/>
  <c r="K1855" i="10"/>
  <c r="N1854" i="10"/>
  <c r="M1854" i="10"/>
  <c r="L1854" i="10"/>
  <c r="K1854" i="10"/>
  <c r="N1853" i="10"/>
  <c r="M1853" i="10"/>
  <c r="L1853" i="10"/>
  <c r="K1853" i="10"/>
  <c r="N1852" i="10"/>
  <c r="M1852" i="10"/>
  <c r="L1852" i="10"/>
  <c r="K1852" i="10"/>
  <c r="N1851" i="10"/>
  <c r="M1851" i="10"/>
  <c r="L1851" i="10"/>
  <c r="K1851" i="10"/>
  <c r="N1850" i="10"/>
  <c r="M1850" i="10"/>
  <c r="L1850" i="10"/>
  <c r="K1850" i="10"/>
  <c r="N1849" i="10"/>
  <c r="M1849" i="10"/>
  <c r="L1849" i="10"/>
  <c r="K1849" i="10"/>
  <c r="N1834" i="10"/>
  <c r="M1834" i="10"/>
  <c r="L1834" i="10"/>
  <c r="K1834" i="10"/>
  <c r="N1833" i="10"/>
  <c r="M1833" i="10"/>
  <c r="L1833" i="10"/>
  <c r="K1833" i="10"/>
  <c r="N1832" i="10"/>
  <c r="M1832" i="10"/>
  <c r="L1832" i="10"/>
  <c r="K1832" i="10"/>
  <c r="N1831" i="10"/>
  <c r="M1831" i="10"/>
  <c r="L1831" i="10"/>
  <c r="K1831" i="10"/>
  <c r="N1830" i="10"/>
  <c r="M1830" i="10"/>
  <c r="L1830" i="10"/>
  <c r="K1830" i="10"/>
  <c r="N1829" i="10"/>
  <c r="M1829" i="10"/>
  <c r="L1829" i="10"/>
  <c r="K1829" i="10"/>
  <c r="N1828" i="10"/>
  <c r="M1828" i="10"/>
  <c r="L1828" i="10"/>
  <c r="K1828" i="10"/>
  <c r="N1827" i="10"/>
  <c r="M1827" i="10"/>
  <c r="L1827" i="10"/>
  <c r="N1826" i="10"/>
  <c r="M1826" i="10"/>
  <c r="L1826" i="10"/>
  <c r="K1826" i="10"/>
  <c r="N1825" i="10"/>
  <c r="M1825" i="10"/>
  <c r="L1825" i="10"/>
  <c r="K1825" i="10"/>
  <c r="N1824" i="10"/>
  <c r="M1824" i="10"/>
  <c r="L1824" i="10"/>
  <c r="K1824" i="10"/>
  <c r="N1823" i="10"/>
  <c r="M1823" i="10"/>
  <c r="L1823" i="10"/>
  <c r="K1823" i="10"/>
  <c r="N1822" i="10"/>
  <c r="M1822" i="10"/>
  <c r="L1822" i="10"/>
  <c r="K1822" i="10"/>
  <c r="N1821" i="10"/>
  <c r="M1821" i="10"/>
  <c r="L1821" i="10"/>
  <c r="K1821" i="10"/>
  <c r="N1820" i="10"/>
  <c r="M1820" i="10"/>
  <c r="L1820" i="10"/>
  <c r="K1820" i="10"/>
  <c r="N1819" i="10"/>
  <c r="M1819" i="10"/>
  <c r="L1819" i="10"/>
  <c r="N1818" i="10"/>
  <c r="M1818" i="10"/>
  <c r="L1818" i="10"/>
  <c r="K1818" i="10"/>
  <c r="N1815" i="10"/>
  <c r="M1815" i="10"/>
  <c r="L1815" i="10"/>
  <c r="K1815" i="10"/>
  <c r="N1814" i="10"/>
  <c r="M1814" i="10"/>
  <c r="L1814" i="10"/>
  <c r="K1814" i="10"/>
  <c r="N1813" i="10"/>
  <c r="M1813" i="10"/>
  <c r="L1813" i="10"/>
  <c r="N1812" i="10"/>
  <c r="M1812" i="10"/>
  <c r="L1812" i="10"/>
  <c r="K1812" i="10"/>
  <c r="N1811" i="10"/>
  <c r="M1811" i="10"/>
  <c r="L1811" i="10"/>
  <c r="K1811" i="10"/>
  <c r="N1810" i="10"/>
  <c r="M1810" i="10"/>
  <c r="L1810" i="10"/>
  <c r="K1810" i="10"/>
  <c r="N1809" i="10"/>
  <c r="M1809" i="10"/>
  <c r="L1809" i="10"/>
  <c r="N1808" i="10"/>
  <c r="M1808" i="10"/>
  <c r="L1808" i="10"/>
  <c r="K1808" i="10"/>
  <c r="N1807" i="10"/>
  <c r="M1807" i="10"/>
  <c r="L1807" i="10"/>
  <c r="K1807" i="10"/>
  <c r="N1806" i="10"/>
  <c r="M1806" i="10"/>
  <c r="L1806" i="10"/>
  <c r="K1806" i="10"/>
  <c r="N1805" i="10"/>
  <c r="M1805" i="10"/>
  <c r="L1805" i="10"/>
  <c r="N1804" i="10"/>
  <c r="M1804" i="10"/>
  <c r="L1804" i="10"/>
  <c r="K1804" i="10"/>
  <c r="N1803" i="10"/>
  <c r="M1803" i="10"/>
  <c r="L1803" i="10"/>
  <c r="K1803" i="10"/>
  <c r="N1802" i="10"/>
  <c r="M1802" i="10"/>
  <c r="L1802" i="10"/>
  <c r="K1802" i="10"/>
  <c r="N1801" i="10"/>
  <c r="M1801" i="10"/>
  <c r="L1801" i="10"/>
  <c r="N1800" i="10"/>
  <c r="M1800" i="10"/>
  <c r="L1800" i="10"/>
  <c r="K1800" i="10"/>
  <c r="N1799" i="10"/>
  <c r="M1799" i="10"/>
  <c r="L1799" i="10"/>
  <c r="K1799" i="10"/>
  <c r="N1798" i="10"/>
  <c r="M1798" i="10"/>
  <c r="L1798" i="10"/>
  <c r="K1798" i="10"/>
  <c r="N1797" i="10"/>
  <c r="M1797" i="10"/>
  <c r="L1797" i="10"/>
  <c r="N1796" i="10"/>
  <c r="M1796" i="10"/>
  <c r="L1796" i="10"/>
  <c r="K1796" i="10"/>
  <c r="N1795" i="10"/>
  <c r="M1795" i="10"/>
  <c r="L1795" i="10"/>
  <c r="K1795" i="10"/>
  <c r="N1794" i="10"/>
  <c r="M1794" i="10"/>
  <c r="L1794" i="10"/>
  <c r="K1794" i="10"/>
  <c r="N1793" i="10"/>
  <c r="M1793" i="10"/>
  <c r="L1793" i="10"/>
  <c r="N1792" i="10"/>
  <c r="M1792" i="10"/>
  <c r="L1792" i="10"/>
  <c r="K1792" i="10"/>
  <c r="N1791" i="10"/>
  <c r="M1791" i="10"/>
  <c r="L1791" i="10"/>
  <c r="K1791" i="10"/>
  <c r="N1790" i="10"/>
  <c r="M1790" i="10"/>
  <c r="L1790" i="10"/>
  <c r="K1790" i="10"/>
  <c r="N1789" i="10"/>
  <c r="M1789" i="10"/>
  <c r="L1789" i="10"/>
  <c r="N1788" i="10"/>
  <c r="M1788" i="10"/>
  <c r="L1788" i="10"/>
  <c r="K1788" i="10"/>
  <c r="N1787" i="10"/>
  <c r="M1787" i="10"/>
  <c r="L1787" i="10"/>
  <c r="K1787" i="10"/>
  <c r="N1786" i="10"/>
  <c r="M1786" i="10"/>
  <c r="L1786" i="10"/>
  <c r="K1786" i="10"/>
  <c r="N1785" i="10"/>
  <c r="M1785" i="10"/>
  <c r="L1785" i="10"/>
  <c r="K1785" i="10"/>
  <c r="N1784" i="10"/>
  <c r="M1784" i="10"/>
  <c r="L1784" i="10"/>
  <c r="K1784" i="10"/>
  <c r="N1783" i="10"/>
  <c r="M1783" i="10"/>
  <c r="L1783" i="10"/>
  <c r="K1783" i="10"/>
  <c r="N1782" i="10"/>
  <c r="M1782" i="10"/>
  <c r="L1782" i="10"/>
  <c r="K1782" i="10"/>
  <c r="N1781" i="10"/>
  <c r="M1781" i="10"/>
  <c r="L1781" i="10"/>
  <c r="N1780" i="10"/>
  <c r="M1780" i="10"/>
  <c r="L1780" i="10"/>
  <c r="K1780" i="10"/>
  <c r="N1779" i="10"/>
  <c r="M1779" i="10"/>
  <c r="L1779" i="10"/>
  <c r="K1779" i="10"/>
  <c r="N1778" i="10"/>
  <c r="M1778" i="10"/>
  <c r="L1778" i="10"/>
  <c r="K1778" i="10"/>
  <c r="N1777" i="10"/>
  <c r="M1777" i="10"/>
  <c r="L1777" i="10"/>
  <c r="N1776" i="10"/>
  <c r="M1776" i="10"/>
  <c r="L1776" i="10"/>
  <c r="K1776" i="10"/>
  <c r="N1775" i="10"/>
  <c r="M1775" i="10"/>
  <c r="L1775" i="10"/>
  <c r="K1775" i="10"/>
  <c r="N1774" i="10"/>
  <c r="M1774" i="10"/>
  <c r="L1774" i="10"/>
  <c r="K1774" i="10"/>
  <c r="N1773" i="10"/>
  <c r="M1773" i="10"/>
  <c r="L1773" i="10"/>
  <c r="N1772" i="10"/>
  <c r="M1772" i="10"/>
  <c r="L1772" i="10"/>
  <c r="K1772" i="10"/>
  <c r="N1771" i="10"/>
  <c r="M1771" i="10"/>
  <c r="L1771" i="10"/>
  <c r="K1771" i="10"/>
  <c r="N1770" i="10"/>
  <c r="M1770" i="10"/>
  <c r="L1770" i="10"/>
  <c r="K1770" i="10"/>
  <c r="N1769" i="10"/>
  <c r="M1769" i="10"/>
  <c r="L1769" i="10"/>
  <c r="N1768" i="10"/>
  <c r="M1768" i="10"/>
  <c r="L1768" i="10"/>
  <c r="K1768" i="10"/>
  <c r="N1767" i="10"/>
  <c r="M1767" i="10"/>
  <c r="L1767" i="10"/>
  <c r="K1767" i="10"/>
  <c r="N1766" i="10"/>
  <c r="M1766" i="10"/>
  <c r="L1766" i="10"/>
  <c r="K1766" i="10"/>
  <c r="N1765" i="10"/>
  <c r="M1765" i="10"/>
  <c r="L1765" i="10"/>
  <c r="N1764" i="10"/>
  <c r="M1764" i="10"/>
  <c r="L1764" i="10"/>
  <c r="K1764" i="10"/>
  <c r="N1763" i="10"/>
  <c r="M1763" i="10"/>
  <c r="L1763" i="10"/>
  <c r="K1763" i="10"/>
  <c r="N1762" i="10"/>
  <c r="M1762" i="10"/>
  <c r="L1762" i="10"/>
  <c r="K1762" i="10"/>
  <c r="N1761" i="10"/>
  <c r="M1761" i="10"/>
  <c r="L1761" i="10"/>
  <c r="N1760" i="10"/>
  <c r="M1760" i="10"/>
  <c r="L1760" i="10"/>
  <c r="K1760" i="10"/>
  <c r="N1759" i="10"/>
  <c r="M1759" i="10"/>
  <c r="L1759" i="10"/>
  <c r="K1759" i="10"/>
  <c r="N1758" i="10"/>
  <c r="M1758" i="10"/>
  <c r="L1758" i="10"/>
  <c r="K1758" i="10"/>
  <c r="N1757" i="10"/>
  <c r="M1757" i="10"/>
  <c r="L1757" i="10"/>
  <c r="N1756" i="10"/>
  <c r="M1756" i="10"/>
  <c r="L1756" i="10"/>
  <c r="K1756" i="10"/>
  <c r="N1755" i="10"/>
  <c r="M1755" i="10"/>
  <c r="L1755" i="10"/>
  <c r="K1755" i="10"/>
  <c r="N1754" i="10"/>
  <c r="M1754" i="10"/>
  <c r="L1754" i="10"/>
  <c r="K1754" i="10"/>
  <c r="N1753" i="10"/>
  <c r="M1753" i="10"/>
  <c r="L1753" i="10"/>
  <c r="N1752" i="10"/>
  <c r="M1752" i="10"/>
  <c r="L1752" i="10"/>
  <c r="K1752" i="10"/>
  <c r="N1751" i="10"/>
  <c r="M1751" i="10"/>
  <c r="L1751" i="10"/>
  <c r="K1751" i="10"/>
  <c r="N1750" i="10"/>
  <c r="M1750" i="10"/>
  <c r="L1750" i="10"/>
  <c r="K1750" i="10"/>
  <c r="N1749" i="10"/>
  <c r="M1749" i="10"/>
  <c r="L1749" i="10"/>
  <c r="N1748" i="10"/>
  <c r="M1748" i="10"/>
  <c r="L1748" i="10"/>
  <c r="K1748" i="10"/>
  <c r="N1747" i="10"/>
  <c r="M1747" i="10"/>
  <c r="L1747" i="10"/>
  <c r="K1747" i="10"/>
  <c r="N1746" i="10"/>
  <c r="M1746" i="10"/>
  <c r="L1746" i="10"/>
  <c r="K1746" i="10"/>
  <c r="N1745" i="10"/>
  <c r="M1745" i="10"/>
  <c r="L1745" i="10"/>
  <c r="N1744" i="10"/>
  <c r="M1744" i="10"/>
  <c r="L1744" i="10"/>
  <c r="K1744" i="10"/>
  <c r="N1743" i="10"/>
  <c r="M1743" i="10"/>
  <c r="L1743" i="10"/>
  <c r="K1743" i="10"/>
  <c r="N1742" i="10"/>
  <c r="M1742" i="10"/>
  <c r="L1742" i="10"/>
  <c r="K1742" i="10"/>
  <c r="N1741" i="10"/>
  <c r="M1741" i="10"/>
  <c r="L1741" i="10"/>
  <c r="N1740" i="10"/>
  <c r="M1740" i="10"/>
  <c r="L1740" i="10"/>
  <c r="K1740" i="10"/>
  <c r="N1739" i="10"/>
  <c r="M1739" i="10"/>
  <c r="L1739" i="10"/>
  <c r="K1739" i="10"/>
  <c r="N1738" i="10"/>
  <c r="M1738" i="10"/>
  <c r="L1738" i="10"/>
  <c r="K1738" i="10"/>
  <c r="N1737" i="10"/>
  <c r="M1737" i="10"/>
  <c r="L1737" i="10"/>
  <c r="N1736" i="10"/>
  <c r="M1736" i="10"/>
  <c r="L1736" i="10"/>
  <c r="K1736" i="10"/>
  <c r="N1735" i="10"/>
  <c r="M1735" i="10"/>
  <c r="L1735" i="10"/>
  <c r="K1735" i="10"/>
  <c r="N1734" i="10"/>
  <c r="M1734" i="10"/>
  <c r="L1734" i="10"/>
  <c r="K1734" i="10"/>
  <c r="N1733" i="10"/>
  <c r="M1733" i="10"/>
  <c r="L1733" i="10"/>
  <c r="N1732" i="10"/>
  <c r="M1732" i="10"/>
  <c r="L1732" i="10"/>
  <c r="K1732" i="10"/>
  <c r="N1731" i="10"/>
  <c r="M1731" i="10"/>
  <c r="L1731" i="10"/>
  <c r="K1731" i="10"/>
  <c r="N1730" i="10"/>
  <c r="M1730" i="10"/>
  <c r="L1730" i="10"/>
  <c r="K1730" i="10"/>
  <c r="N1729" i="10"/>
  <c r="M1729" i="10"/>
  <c r="L1729" i="10"/>
  <c r="N1728" i="10"/>
  <c r="M1728" i="10"/>
  <c r="L1728" i="10"/>
  <c r="K1728" i="10"/>
  <c r="N1727" i="10"/>
  <c r="M1727" i="10"/>
  <c r="L1727" i="10"/>
  <c r="K1727" i="10"/>
  <c r="N1726" i="10"/>
  <c r="M1726" i="10"/>
  <c r="L1726" i="10"/>
  <c r="K1726" i="10"/>
  <c r="N1725" i="10"/>
  <c r="M1725" i="10"/>
  <c r="L1725" i="10"/>
  <c r="N1724" i="10"/>
  <c r="M1724" i="10"/>
  <c r="L1724" i="10"/>
  <c r="K1724" i="10"/>
  <c r="N1723" i="10"/>
  <c r="M1723" i="10"/>
  <c r="L1723" i="10"/>
  <c r="K1723" i="10"/>
  <c r="N1721" i="10"/>
  <c r="M1721" i="10"/>
  <c r="L1721" i="10"/>
  <c r="K1721" i="10"/>
  <c r="N1720" i="10"/>
  <c r="M1720" i="10"/>
  <c r="L1720" i="10"/>
  <c r="K1720" i="10"/>
  <c r="N1719" i="10"/>
  <c r="M1719" i="10"/>
  <c r="L1719" i="10"/>
  <c r="K1719" i="10"/>
  <c r="N1718" i="10"/>
  <c r="M1718" i="10"/>
  <c r="L1718" i="10"/>
  <c r="K1718" i="10"/>
  <c r="N1717" i="10"/>
  <c r="M1717" i="10"/>
  <c r="L1717" i="10"/>
  <c r="K1717" i="10"/>
  <c r="N1716" i="10"/>
  <c r="M1716" i="10"/>
  <c r="L1716" i="10"/>
  <c r="K1716" i="10"/>
  <c r="N1715" i="10"/>
  <c r="M1715" i="10"/>
  <c r="L1715" i="10"/>
  <c r="K1715" i="10"/>
  <c r="N1714" i="10"/>
  <c r="M1714" i="10"/>
  <c r="L1714" i="10"/>
  <c r="K1714" i="10"/>
  <c r="N1713" i="10"/>
  <c r="M1713" i="10"/>
  <c r="L1713" i="10"/>
  <c r="K1713" i="10"/>
  <c r="N1712" i="10"/>
  <c r="M1712" i="10"/>
  <c r="L1712" i="10"/>
  <c r="K1712" i="10"/>
  <c r="N1711" i="10"/>
  <c r="M1711" i="10"/>
  <c r="L1711" i="10"/>
  <c r="K1711" i="10"/>
  <c r="N1710" i="10"/>
  <c r="M1710" i="10"/>
  <c r="L1710" i="10"/>
  <c r="K1710" i="10"/>
  <c r="N1709" i="10"/>
  <c r="M1709" i="10"/>
  <c r="L1709" i="10"/>
  <c r="K1709" i="10"/>
  <c r="N1708" i="10"/>
  <c r="M1708" i="10"/>
  <c r="L1708" i="10"/>
  <c r="K1708" i="10"/>
  <c r="N1707" i="10"/>
  <c r="M1707" i="10"/>
  <c r="L1707" i="10"/>
  <c r="K1707" i="10"/>
  <c r="N1706" i="10"/>
  <c r="M1706" i="10"/>
  <c r="L1706" i="10"/>
  <c r="K1706" i="10"/>
  <c r="N1705" i="10"/>
  <c r="M1705" i="10"/>
  <c r="L1705" i="10"/>
  <c r="K1705" i="10"/>
  <c r="N1704" i="10"/>
  <c r="M1704" i="10"/>
  <c r="L1704" i="10"/>
  <c r="K1704" i="10"/>
  <c r="N1703" i="10"/>
  <c r="M1703" i="10"/>
  <c r="L1703" i="10"/>
  <c r="K1703" i="10"/>
  <c r="N1702" i="10"/>
  <c r="M1702" i="10"/>
  <c r="L1702" i="10"/>
  <c r="K1702" i="10"/>
  <c r="N1701" i="10"/>
  <c r="M1701" i="10"/>
  <c r="L1701" i="10"/>
  <c r="K1701" i="10"/>
  <c r="N1700" i="10"/>
  <c r="M1700" i="10"/>
  <c r="L1700" i="10"/>
  <c r="K1700" i="10"/>
  <c r="N1699" i="10"/>
  <c r="M1699" i="10"/>
  <c r="L1699" i="10"/>
  <c r="K1699" i="10"/>
  <c r="N1698" i="10"/>
  <c r="M1698" i="10"/>
  <c r="L1698" i="10"/>
  <c r="K1698" i="10"/>
  <c r="N1697" i="10"/>
  <c r="M1697" i="10"/>
  <c r="L1697" i="10"/>
  <c r="K1697" i="10"/>
  <c r="N1696" i="10"/>
  <c r="M1696" i="10"/>
  <c r="L1696" i="10"/>
  <c r="K1696" i="10"/>
  <c r="N1695" i="10"/>
  <c r="M1695" i="10"/>
  <c r="L1695" i="10"/>
  <c r="K1695" i="10"/>
  <c r="N1694" i="10"/>
  <c r="M1694" i="10"/>
  <c r="L1694" i="10"/>
  <c r="K1694" i="10"/>
  <c r="N1693" i="10"/>
  <c r="M1693" i="10"/>
  <c r="L1693" i="10"/>
  <c r="K1693" i="10"/>
  <c r="N1692" i="10"/>
  <c r="M1692" i="10"/>
  <c r="L1692" i="10"/>
  <c r="K1692" i="10"/>
  <c r="N1691" i="10"/>
  <c r="M1691" i="10"/>
  <c r="L1691" i="10"/>
  <c r="K1691" i="10"/>
  <c r="N1690" i="10"/>
  <c r="M1690" i="10"/>
  <c r="L1690" i="10"/>
  <c r="K1690" i="10"/>
  <c r="N1689" i="10"/>
  <c r="M1689" i="10"/>
  <c r="L1689" i="10"/>
  <c r="K1689" i="10"/>
  <c r="N1688" i="10"/>
  <c r="M1688" i="10"/>
  <c r="L1688" i="10"/>
  <c r="K1688" i="10"/>
  <c r="N1687" i="10"/>
  <c r="M1687" i="10"/>
  <c r="L1687" i="10"/>
  <c r="K1687" i="10"/>
  <c r="N1686" i="10"/>
  <c r="M1686" i="10"/>
  <c r="L1686" i="10"/>
  <c r="K1686" i="10"/>
  <c r="N1685" i="10"/>
  <c r="M1685" i="10"/>
  <c r="L1685" i="10"/>
  <c r="K1685" i="10"/>
  <c r="N1684" i="10"/>
  <c r="M1684" i="10"/>
  <c r="L1684" i="10"/>
  <c r="K1684" i="10"/>
  <c r="N1683" i="10"/>
  <c r="M1683" i="10"/>
  <c r="L1683" i="10"/>
  <c r="K1683" i="10"/>
  <c r="N1682" i="10"/>
  <c r="M1682" i="10"/>
  <c r="L1682" i="10"/>
  <c r="K1682" i="10"/>
  <c r="N1681" i="10"/>
  <c r="M1681" i="10"/>
  <c r="L1681" i="10"/>
  <c r="K1681" i="10"/>
  <c r="N1680" i="10"/>
  <c r="M1680" i="10"/>
  <c r="L1680" i="10"/>
  <c r="K1680" i="10"/>
  <c r="N1679" i="10"/>
  <c r="M1679" i="10"/>
  <c r="L1679" i="10"/>
  <c r="K1679" i="10"/>
  <c r="N1678" i="10"/>
  <c r="M1678" i="10"/>
  <c r="L1678" i="10"/>
  <c r="K1678" i="10"/>
  <c r="N1677" i="10"/>
  <c r="M1677" i="10"/>
  <c r="L1677" i="10"/>
  <c r="K1677" i="10"/>
  <c r="N1676" i="10"/>
  <c r="M1676" i="10"/>
  <c r="L1676" i="10"/>
  <c r="K1676" i="10"/>
  <c r="N1675" i="10"/>
  <c r="M1675" i="10"/>
  <c r="L1675" i="10"/>
  <c r="K1675" i="10"/>
  <c r="N1674" i="10"/>
  <c r="M1674" i="10"/>
  <c r="L1674" i="10"/>
  <c r="K1674" i="10"/>
  <c r="N1673" i="10"/>
  <c r="M1673" i="10"/>
  <c r="L1673" i="10"/>
  <c r="K1673" i="10"/>
  <c r="N1672" i="10"/>
  <c r="M1672" i="10"/>
  <c r="L1672" i="10"/>
  <c r="K1672" i="10"/>
  <c r="N1671" i="10"/>
  <c r="M1671" i="10"/>
  <c r="L1671" i="10"/>
  <c r="K1671" i="10"/>
  <c r="N1670" i="10"/>
  <c r="M1670" i="10"/>
  <c r="L1670" i="10"/>
  <c r="K1670" i="10"/>
  <c r="N1669" i="10"/>
  <c r="M1669" i="10"/>
  <c r="L1669" i="10"/>
  <c r="K1669" i="10"/>
  <c r="N1668" i="10"/>
  <c r="M1668" i="10"/>
  <c r="L1668" i="10"/>
  <c r="K1668" i="10"/>
  <c r="N1667" i="10"/>
  <c r="M1667" i="10"/>
  <c r="L1667" i="10"/>
  <c r="K1667" i="10"/>
  <c r="N1666" i="10"/>
  <c r="M1666" i="10"/>
  <c r="L1666" i="10"/>
  <c r="K1666" i="10"/>
  <c r="N1665" i="10"/>
  <c r="M1665" i="10"/>
  <c r="L1665" i="10"/>
  <c r="K1665" i="10"/>
  <c r="N1663" i="10"/>
  <c r="M1663" i="10"/>
  <c r="L1663" i="10"/>
  <c r="K1663" i="10"/>
  <c r="N1662" i="10"/>
  <c r="M1662" i="10"/>
  <c r="L1662" i="10"/>
  <c r="K1662" i="10"/>
  <c r="N1661" i="10"/>
  <c r="M1661" i="10"/>
  <c r="L1661" i="10"/>
  <c r="K1661" i="10"/>
  <c r="N1660" i="10"/>
  <c r="M1660" i="10"/>
  <c r="L1660" i="10"/>
  <c r="K1660" i="10"/>
  <c r="N1659" i="10"/>
  <c r="M1659" i="10"/>
  <c r="L1659" i="10"/>
  <c r="K1659" i="10"/>
  <c r="N1658" i="10"/>
  <c r="M1658" i="10"/>
  <c r="L1658" i="10"/>
  <c r="K1658" i="10"/>
  <c r="N1657" i="10"/>
  <c r="M1657" i="10"/>
  <c r="L1657" i="10"/>
  <c r="K1657" i="10"/>
  <c r="N1656" i="10"/>
  <c r="M1656" i="10"/>
  <c r="L1656" i="10"/>
  <c r="K1656" i="10"/>
  <c r="N1655" i="10"/>
  <c r="M1655" i="10"/>
  <c r="L1655" i="10"/>
  <c r="K1655" i="10"/>
  <c r="N1654" i="10"/>
  <c r="M1654" i="10"/>
  <c r="L1654" i="10"/>
  <c r="K1654" i="10"/>
  <c r="N1653" i="10"/>
  <c r="M1653" i="10"/>
  <c r="L1653" i="10"/>
  <c r="K1653" i="10"/>
  <c r="N1652" i="10"/>
  <c r="M1652" i="10"/>
  <c r="L1652" i="10"/>
  <c r="K1652" i="10"/>
  <c r="N1651" i="10"/>
  <c r="M1651" i="10"/>
  <c r="L1651" i="10"/>
  <c r="K1651" i="10"/>
  <c r="N1650" i="10"/>
  <c r="M1650" i="10"/>
  <c r="L1650" i="10"/>
  <c r="K1650" i="10"/>
  <c r="N1649" i="10"/>
  <c r="M1649" i="10"/>
  <c r="L1649" i="10"/>
  <c r="K1649" i="10"/>
  <c r="N1648" i="10"/>
  <c r="M1648" i="10"/>
  <c r="L1648" i="10"/>
  <c r="K1648" i="10"/>
  <c r="N1647" i="10"/>
  <c r="M1647" i="10"/>
  <c r="L1647" i="10"/>
  <c r="K1647" i="10"/>
  <c r="N1646" i="10"/>
  <c r="M1646" i="10"/>
  <c r="L1646" i="10"/>
  <c r="K1646" i="10"/>
  <c r="N1645" i="10"/>
  <c r="M1645" i="10"/>
  <c r="L1645" i="10"/>
  <c r="K1645" i="10"/>
  <c r="N1644" i="10"/>
  <c r="M1644" i="10"/>
  <c r="L1644" i="10"/>
  <c r="K1644" i="10"/>
  <c r="N1643" i="10"/>
  <c r="M1643" i="10"/>
  <c r="L1643" i="10"/>
  <c r="K1643" i="10"/>
  <c r="N1642" i="10"/>
  <c r="M1642" i="10"/>
  <c r="L1642" i="10"/>
  <c r="K1642" i="10"/>
  <c r="N1641" i="10"/>
  <c r="M1641" i="10"/>
  <c r="L1641" i="10"/>
  <c r="K1641" i="10"/>
  <c r="N1640" i="10"/>
  <c r="M1640" i="10"/>
  <c r="L1640" i="10"/>
  <c r="K1640" i="10"/>
  <c r="N1639" i="10"/>
  <c r="M1639" i="10"/>
  <c r="L1639" i="10"/>
  <c r="K1639" i="10"/>
  <c r="N1638" i="10"/>
  <c r="M1638" i="10"/>
  <c r="L1638" i="10"/>
  <c r="K1638" i="10"/>
  <c r="N1637" i="10"/>
  <c r="M1637" i="10"/>
  <c r="L1637" i="10"/>
  <c r="K1637" i="10"/>
  <c r="N1636" i="10"/>
  <c r="M1636" i="10"/>
  <c r="L1636" i="10"/>
  <c r="K1636" i="10"/>
  <c r="N1635" i="10"/>
  <c r="M1635" i="10"/>
  <c r="L1635" i="10"/>
  <c r="K1635" i="10"/>
  <c r="N1634" i="10"/>
  <c r="M1634" i="10"/>
  <c r="L1634" i="10"/>
  <c r="K1634" i="10"/>
  <c r="N1633" i="10"/>
  <c r="M1633" i="10"/>
  <c r="L1633" i="10"/>
  <c r="K1633" i="10"/>
  <c r="N1632" i="10"/>
  <c r="M1632" i="10"/>
  <c r="L1632" i="10"/>
  <c r="K1632" i="10"/>
  <c r="N1631" i="10"/>
  <c r="M1631" i="10"/>
  <c r="L1631" i="10"/>
  <c r="K1631" i="10"/>
  <c r="N1630" i="10"/>
  <c r="M1630" i="10"/>
  <c r="L1630" i="10"/>
  <c r="K1630" i="10"/>
  <c r="N1629" i="10"/>
  <c r="M1629" i="10"/>
  <c r="L1629" i="10"/>
  <c r="K1629" i="10"/>
  <c r="N1628" i="10"/>
  <c r="M1628" i="10"/>
  <c r="L1628" i="10"/>
  <c r="K1628" i="10"/>
  <c r="N1627" i="10"/>
  <c r="M1627" i="10"/>
  <c r="L1627" i="10"/>
  <c r="K1627" i="10"/>
  <c r="N1626" i="10"/>
  <c r="M1626" i="10"/>
  <c r="L1626" i="10"/>
  <c r="K1626" i="10"/>
  <c r="N1625" i="10"/>
  <c r="M1625" i="10"/>
  <c r="L1625" i="10"/>
  <c r="K1625" i="10"/>
  <c r="N1624" i="10"/>
  <c r="M1624" i="10"/>
  <c r="L1624" i="10"/>
  <c r="K1624" i="10"/>
  <c r="N1623" i="10"/>
  <c r="M1623" i="10"/>
  <c r="L1623" i="10"/>
  <c r="K1623" i="10"/>
  <c r="N1622" i="10"/>
  <c r="M1622" i="10"/>
  <c r="L1622" i="10"/>
  <c r="K1622" i="10"/>
  <c r="N1621" i="10"/>
  <c r="M1621" i="10"/>
  <c r="L1621" i="10"/>
  <c r="K1621" i="10"/>
  <c r="N1620" i="10"/>
  <c r="M1620" i="10"/>
  <c r="L1620" i="10"/>
  <c r="K1620" i="10"/>
  <c r="N1619" i="10"/>
  <c r="M1619" i="10"/>
  <c r="L1619" i="10"/>
  <c r="K1619" i="10"/>
  <c r="N1618" i="10"/>
  <c r="M1618" i="10"/>
  <c r="L1618" i="10"/>
  <c r="K1618" i="10"/>
  <c r="N1617" i="10"/>
  <c r="M1617" i="10"/>
  <c r="L1617" i="10"/>
  <c r="K1617" i="10"/>
  <c r="N1616" i="10"/>
  <c r="M1616" i="10"/>
  <c r="L1616" i="10"/>
  <c r="K1616" i="10"/>
  <c r="N1615" i="10"/>
  <c r="M1615" i="10"/>
  <c r="L1615" i="10"/>
  <c r="K1615" i="10"/>
  <c r="N1614" i="10"/>
  <c r="M1614" i="10"/>
  <c r="L1614" i="10"/>
  <c r="K1614" i="10"/>
  <c r="N1613" i="10"/>
  <c r="M1613" i="10"/>
  <c r="L1613" i="10"/>
  <c r="K1613" i="10"/>
  <c r="N1612" i="10"/>
  <c r="M1612" i="10"/>
  <c r="L1612" i="10"/>
  <c r="K1612" i="10"/>
  <c r="N1611" i="10"/>
  <c r="M1611" i="10"/>
  <c r="L1611" i="10"/>
  <c r="K1611" i="10"/>
  <c r="N1610" i="10"/>
  <c r="M1610" i="10"/>
  <c r="L1610" i="10"/>
  <c r="K1610" i="10"/>
  <c r="N1609" i="10"/>
  <c r="M1609" i="10"/>
  <c r="L1609" i="10"/>
  <c r="K1609" i="10"/>
  <c r="N1608" i="10"/>
  <c r="M1608" i="10"/>
  <c r="L1608" i="10"/>
  <c r="K1608" i="10"/>
  <c r="N1607" i="10"/>
  <c r="M1607" i="10"/>
  <c r="L1607" i="10"/>
  <c r="K1607" i="10"/>
  <c r="N1606" i="10"/>
  <c r="M1606" i="10"/>
  <c r="L1606" i="10"/>
  <c r="K1606" i="10"/>
  <c r="N1605" i="10"/>
  <c r="M1605" i="10"/>
  <c r="L1605" i="10"/>
  <c r="K1605" i="10"/>
  <c r="N1604" i="10"/>
  <c r="M1604" i="10"/>
  <c r="L1604" i="10"/>
  <c r="K1604" i="10"/>
  <c r="N1603" i="10"/>
  <c r="M1603" i="10"/>
  <c r="L1603" i="10"/>
  <c r="K1603" i="10"/>
  <c r="N1602" i="10"/>
  <c r="M1602" i="10"/>
  <c r="L1602" i="10"/>
  <c r="K1602" i="10"/>
  <c r="N1601" i="10"/>
  <c r="M1601" i="10"/>
  <c r="L1601" i="10"/>
  <c r="K1601" i="10"/>
  <c r="N1600" i="10"/>
  <c r="M1600" i="10"/>
  <c r="L1600" i="10"/>
  <c r="K1600" i="10"/>
  <c r="N1599" i="10"/>
  <c r="M1599" i="10"/>
  <c r="L1599" i="10"/>
  <c r="K1599" i="10"/>
  <c r="N1598" i="10"/>
  <c r="M1598" i="10"/>
  <c r="L1598" i="10"/>
  <c r="K1598" i="10"/>
  <c r="N1597" i="10"/>
  <c r="M1597" i="10"/>
  <c r="L1597" i="10"/>
  <c r="K1597" i="10"/>
  <c r="N1596" i="10"/>
  <c r="M1596" i="10"/>
  <c r="L1596" i="10"/>
  <c r="K1596" i="10"/>
  <c r="N1595" i="10"/>
  <c r="M1595" i="10"/>
  <c r="L1595" i="10"/>
  <c r="K1595" i="10"/>
  <c r="N1594" i="10"/>
  <c r="M1594" i="10"/>
  <c r="L1594" i="10"/>
  <c r="K1594" i="10"/>
  <c r="N1593" i="10"/>
  <c r="M1593" i="10"/>
  <c r="L1593" i="10"/>
  <c r="K1593" i="10"/>
  <c r="N1592" i="10"/>
  <c r="M1592" i="10"/>
  <c r="L1592" i="10"/>
  <c r="K1592" i="10"/>
  <c r="N1591" i="10"/>
  <c r="M1591" i="10"/>
  <c r="L1591" i="10"/>
  <c r="K1591" i="10"/>
  <c r="N1590" i="10"/>
  <c r="M1590" i="10"/>
  <c r="L1590" i="10"/>
  <c r="K1590" i="10"/>
  <c r="N1589" i="10"/>
  <c r="M1589" i="10"/>
  <c r="L1589" i="10"/>
  <c r="K1589" i="10"/>
  <c r="N1588" i="10"/>
  <c r="M1588" i="10"/>
  <c r="L1588" i="10"/>
  <c r="K1588" i="10"/>
  <c r="N1587" i="10"/>
  <c r="M1587" i="10"/>
  <c r="L1587" i="10"/>
  <c r="K1587" i="10"/>
  <c r="N1586" i="10"/>
  <c r="M1586" i="10"/>
  <c r="L1586" i="10"/>
  <c r="K1586" i="10"/>
  <c r="N1585" i="10"/>
  <c r="M1585" i="10"/>
  <c r="L1585" i="10"/>
  <c r="K1585" i="10"/>
  <c r="N1584" i="10"/>
  <c r="M1584" i="10"/>
  <c r="L1584" i="10"/>
  <c r="K1584" i="10"/>
  <c r="N1583" i="10"/>
  <c r="M1583" i="10"/>
  <c r="L1583" i="10"/>
  <c r="K1583" i="10"/>
  <c r="N1582" i="10"/>
  <c r="M1582" i="10"/>
  <c r="L1582" i="10"/>
  <c r="K1582" i="10"/>
  <c r="N1581" i="10"/>
  <c r="M1581" i="10"/>
  <c r="L1581" i="10"/>
  <c r="K1581" i="10"/>
  <c r="N1580" i="10"/>
  <c r="M1580" i="10"/>
  <c r="L1580" i="10"/>
  <c r="K1580" i="10"/>
  <c r="N1579" i="10"/>
  <c r="M1579" i="10"/>
  <c r="L1579" i="10"/>
  <c r="K1579" i="10"/>
  <c r="N1578" i="10"/>
  <c r="M1578" i="10"/>
  <c r="L1578" i="10"/>
  <c r="K1578" i="10"/>
  <c r="N1577" i="10"/>
  <c r="M1577" i="10"/>
  <c r="L1577" i="10"/>
  <c r="K1577" i="10"/>
  <c r="N1576" i="10"/>
  <c r="M1576" i="10"/>
  <c r="L1576" i="10"/>
  <c r="K1576" i="10"/>
  <c r="N1575" i="10"/>
  <c r="M1575" i="10"/>
  <c r="L1575" i="10"/>
  <c r="K1575" i="10"/>
  <c r="N1574" i="10"/>
  <c r="M1574" i="10"/>
  <c r="L1574" i="10"/>
  <c r="K1574" i="10"/>
  <c r="N1573" i="10"/>
  <c r="M1573" i="10"/>
  <c r="L1573" i="10"/>
  <c r="K1573" i="10"/>
  <c r="N1572" i="10"/>
  <c r="M1572" i="10"/>
  <c r="L1572" i="10"/>
  <c r="K1572" i="10"/>
  <c r="N1571" i="10"/>
  <c r="M1571" i="10"/>
  <c r="L1571" i="10"/>
  <c r="K1571" i="10"/>
  <c r="N1570" i="10"/>
  <c r="M1570" i="10"/>
  <c r="L1570" i="10"/>
  <c r="K1570" i="10"/>
  <c r="N1569" i="10"/>
  <c r="M1569" i="10"/>
  <c r="L1569" i="10"/>
  <c r="K1569" i="10"/>
  <c r="N1568" i="10"/>
  <c r="M1568" i="10"/>
  <c r="L1568" i="10"/>
  <c r="K1568" i="10"/>
  <c r="N1567" i="10"/>
  <c r="M1567" i="10"/>
  <c r="L1567" i="10"/>
  <c r="K1567" i="10"/>
  <c r="N1566" i="10"/>
  <c r="M1566" i="10"/>
  <c r="L1566" i="10"/>
  <c r="K1566" i="10"/>
  <c r="N1565" i="10"/>
  <c r="M1565" i="10"/>
  <c r="L1565" i="10"/>
  <c r="K1565" i="10"/>
  <c r="N1564" i="10"/>
  <c r="M1564" i="10"/>
  <c r="L1564" i="10"/>
  <c r="K1564" i="10"/>
  <c r="N1563" i="10"/>
  <c r="M1563" i="10"/>
  <c r="L1563" i="10"/>
  <c r="K1563" i="10"/>
  <c r="N1562" i="10"/>
  <c r="M1562" i="10"/>
  <c r="L1562" i="10"/>
  <c r="K1562" i="10"/>
  <c r="N1561" i="10"/>
  <c r="M1561" i="10"/>
  <c r="L1561" i="10"/>
  <c r="K1561" i="10"/>
  <c r="N1560" i="10"/>
  <c r="M1560" i="10"/>
  <c r="L1560" i="10"/>
  <c r="K1560" i="10"/>
  <c r="N1559" i="10"/>
  <c r="M1559" i="10"/>
  <c r="L1559" i="10"/>
  <c r="K1559" i="10"/>
  <c r="N1558" i="10"/>
  <c r="M1558" i="10"/>
  <c r="L1558" i="10"/>
  <c r="K1558" i="10"/>
  <c r="N1557" i="10"/>
  <c r="M1557" i="10"/>
  <c r="L1557" i="10"/>
  <c r="K1557" i="10"/>
  <c r="N1556" i="10"/>
  <c r="M1556" i="10"/>
  <c r="L1556" i="10"/>
  <c r="K1556" i="10"/>
  <c r="N1555" i="10"/>
  <c r="M1555" i="10"/>
  <c r="L1555" i="10"/>
  <c r="K1555" i="10"/>
  <c r="N1554" i="10"/>
  <c r="M1554" i="10"/>
  <c r="L1554" i="10"/>
  <c r="K1554" i="10"/>
  <c r="N1553" i="10"/>
  <c r="M1553" i="10"/>
  <c r="L1553" i="10"/>
  <c r="K1553" i="10"/>
  <c r="N1552" i="10"/>
  <c r="M1552" i="10"/>
  <c r="L1552" i="10"/>
  <c r="K1552" i="10"/>
  <c r="N1551" i="10"/>
  <c r="M1551" i="10"/>
  <c r="L1551" i="10"/>
  <c r="K1551" i="10"/>
  <c r="N1550" i="10"/>
  <c r="M1550" i="10"/>
  <c r="L1550" i="10"/>
  <c r="K1550" i="10"/>
  <c r="N1549" i="10"/>
  <c r="M1549" i="10"/>
  <c r="L1549" i="10"/>
  <c r="K1549" i="10"/>
  <c r="N1548" i="10"/>
  <c r="M1548" i="10"/>
  <c r="L1548" i="10"/>
  <c r="K1548" i="10"/>
  <c r="N1546" i="10"/>
  <c r="M1546" i="10"/>
  <c r="L1546" i="10"/>
  <c r="N1545" i="10"/>
  <c r="M1545" i="10"/>
  <c r="L1545" i="10"/>
  <c r="K1545" i="10"/>
  <c r="N1544" i="10"/>
  <c r="M1544" i="10"/>
  <c r="L1544" i="10"/>
  <c r="K1544" i="10"/>
  <c r="N1543" i="10"/>
  <c r="M1543" i="10"/>
  <c r="L1543" i="10"/>
  <c r="K1543" i="10"/>
  <c r="N1542" i="10"/>
  <c r="M1542" i="10"/>
  <c r="L1542" i="10"/>
  <c r="K1542" i="10"/>
  <c r="N1541" i="10"/>
  <c r="M1541" i="10"/>
  <c r="L1541" i="10"/>
  <c r="K1541" i="10"/>
  <c r="N1540" i="10"/>
  <c r="M1540" i="10"/>
  <c r="L1540" i="10"/>
  <c r="K1540" i="10"/>
  <c r="N1539" i="10"/>
  <c r="M1539" i="10"/>
  <c r="L1539" i="10"/>
  <c r="K1539" i="10"/>
  <c r="N1538" i="10"/>
  <c r="M1538" i="10"/>
  <c r="L1538" i="10"/>
  <c r="K1538" i="10"/>
  <c r="N1537" i="10"/>
  <c r="M1537" i="10"/>
  <c r="L1537" i="10"/>
  <c r="K1537" i="10"/>
  <c r="N1536" i="10"/>
  <c r="M1536" i="10"/>
  <c r="L1536" i="10"/>
  <c r="K1536" i="10"/>
  <c r="N1535" i="10"/>
  <c r="M1535" i="10"/>
  <c r="L1535" i="10"/>
  <c r="K1535" i="10"/>
  <c r="N1534" i="10"/>
  <c r="M1534" i="10"/>
  <c r="L1534" i="10"/>
  <c r="K1534" i="10"/>
  <c r="N1533" i="10"/>
  <c r="M1533" i="10"/>
  <c r="L1533" i="10"/>
  <c r="K1533" i="10"/>
  <c r="N1532" i="10"/>
  <c r="M1532" i="10"/>
  <c r="L1532" i="10"/>
  <c r="K1532" i="10"/>
  <c r="N1531" i="10"/>
  <c r="M1531" i="10"/>
  <c r="L1531" i="10"/>
  <c r="K1531" i="10"/>
  <c r="N1530" i="10"/>
  <c r="M1530" i="10"/>
  <c r="L1530" i="10"/>
  <c r="K1530" i="10"/>
  <c r="N1529" i="10"/>
  <c r="M1529" i="10"/>
  <c r="L1529" i="10"/>
  <c r="K1529" i="10"/>
  <c r="N1528" i="10"/>
  <c r="M1528" i="10"/>
  <c r="L1528" i="10"/>
  <c r="K1528" i="10"/>
  <c r="N1527" i="10"/>
  <c r="M1527" i="10"/>
  <c r="L1527" i="10"/>
  <c r="K1527" i="10"/>
  <c r="N1526" i="10"/>
  <c r="M1526" i="10"/>
  <c r="L1526" i="10"/>
  <c r="K1526" i="10"/>
  <c r="N1525" i="10"/>
  <c r="M1525" i="10"/>
  <c r="L1525" i="10"/>
  <c r="K1525" i="10"/>
  <c r="N1524" i="10"/>
  <c r="M1524" i="10"/>
  <c r="L1524" i="10"/>
  <c r="K1524" i="10"/>
  <c r="N1523" i="10"/>
  <c r="M1523" i="10"/>
  <c r="L1523" i="10"/>
  <c r="K1523" i="10"/>
  <c r="N1522" i="10"/>
  <c r="M1522" i="10"/>
  <c r="L1522" i="10"/>
  <c r="K1522" i="10"/>
  <c r="N1521" i="10"/>
  <c r="M1521" i="10"/>
  <c r="L1521" i="10"/>
  <c r="K1521" i="10"/>
  <c r="N1520" i="10"/>
  <c r="M1520" i="10"/>
  <c r="L1520" i="10"/>
  <c r="N1519" i="10"/>
  <c r="M1519" i="10"/>
  <c r="L1519" i="10"/>
  <c r="K1519" i="10"/>
  <c r="N1518" i="10"/>
  <c r="M1518" i="10"/>
  <c r="L1518" i="10"/>
  <c r="K1518" i="10"/>
  <c r="N1517" i="10"/>
  <c r="M1517" i="10"/>
  <c r="L1517" i="10"/>
  <c r="K1517" i="10"/>
  <c r="N1516" i="10"/>
  <c r="M1516" i="10"/>
  <c r="L1516" i="10"/>
  <c r="K1516" i="10"/>
  <c r="N1515" i="10"/>
  <c r="M1515" i="10"/>
  <c r="L1515" i="10"/>
  <c r="K1515" i="10"/>
  <c r="N1514" i="10"/>
  <c r="M1514" i="10"/>
  <c r="L1514" i="10"/>
  <c r="K1514" i="10"/>
  <c r="N1513" i="10"/>
  <c r="M1513" i="10"/>
  <c r="L1513" i="10"/>
  <c r="K1513" i="10"/>
  <c r="N1512" i="10"/>
  <c r="M1512" i="10"/>
  <c r="L1512" i="10"/>
  <c r="K1512" i="10"/>
  <c r="N1511" i="10"/>
  <c r="M1511" i="10"/>
  <c r="L1511" i="10"/>
  <c r="K1511" i="10"/>
  <c r="N1510" i="10"/>
  <c r="M1510" i="10"/>
  <c r="L1510" i="10"/>
  <c r="K1510" i="10"/>
  <c r="N1509" i="10"/>
  <c r="M1509" i="10"/>
  <c r="L1509" i="10"/>
  <c r="K1509" i="10"/>
  <c r="N1508" i="10"/>
  <c r="M1508" i="10"/>
  <c r="L1508" i="10"/>
  <c r="K1508" i="10"/>
  <c r="N1507" i="10"/>
  <c r="M1507" i="10"/>
  <c r="L1507" i="10"/>
  <c r="K1507" i="10"/>
  <c r="N1506" i="10"/>
  <c r="M1506" i="10"/>
  <c r="L1506" i="10"/>
  <c r="K1506" i="10"/>
  <c r="N1505" i="10"/>
  <c r="M1505" i="10"/>
  <c r="L1505" i="10"/>
  <c r="K1505" i="10"/>
  <c r="N1504" i="10"/>
  <c r="M1504" i="10"/>
  <c r="L1504" i="10"/>
  <c r="K1504" i="10"/>
  <c r="N1503" i="10"/>
  <c r="M1503" i="10"/>
  <c r="L1503" i="10"/>
  <c r="K1503" i="10"/>
  <c r="N1502" i="10"/>
  <c r="M1502" i="10"/>
  <c r="L1502" i="10"/>
  <c r="K1502" i="10"/>
  <c r="N1501" i="10"/>
  <c r="M1501" i="10"/>
  <c r="L1501" i="10"/>
  <c r="K1501" i="10"/>
  <c r="N1500" i="10"/>
  <c r="M1500" i="10"/>
  <c r="L1500" i="10"/>
  <c r="N1499" i="10"/>
  <c r="M1499" i="10"/>
  <c r="L1499" i="10"/>
  <c r="K1499" i="10"/>
  <c r="N1498" i="10"/>
  <c r="M1498" i="10"/>
  <c r="L1498" i="10"/>
  <c r="K1498" i="10"/>
  <c r="N1497" i="10"/>
  <c r="M1497" i="10"/>
  <c r="L1497" i="10"/>
  <c r="K1497" i="10"/>
  <c r="N1496" i="10"/>
  <c r="M1496" i="10"/>
  <c r="L1496" i="10"/>
  <c r="K1496" i="10"/>
  <c r="N1495" i="10"/>
  <c r="M1495" i="10"/>
  <c r="L1495" i="10"/>
  <c r="K1495" i="10"/>
  <c r="N1494" i="10"/>
  <c r="M1494" i="10"/>
  <c r="L1494" i="10"/>
  <c r="N1493" i="10"/>
  <c r="M1493" i="10"/>
  <c r="L1493" i="10"/>
  <c r="K1493" i="10"/>
  <c r="N1492" i="10"/>
  <c r="M1492" i="10"/>
  <c r="L1492" i="10"/>
  <c r="K1492" i="10"/>
  <c r="N1491" i="10"/>
  <c r="M1491" i="10"/>
  <c r="L1491" i="10"/>
  <c r="K1491" i="10"/>
  <c r="N1490" i="10"/>
  <c r="M1490" i="10"/>
  <c r="L1490" i="10"/>
  <c r="N1489" i="10"/>
  <c r="M1489" i="10"/>
  <c r="L1489" i="10"/>
  <c r="K1489" i="10"/>
  <c r="N1488" i="10"/>
  <c r="M1488" i="10"/>
  <c r="L1488" i="10"/>
  <c r="K1488" i="10"/>
  <c r="N1487" i="10"/>
  <c r="M1487" i="10"/>
  <c r="L1487" i="10"/>
  <c r="K1487" i="10"/>
  <c r="N1486" i="10"/>
  <c r="M1486" i="10"/>
  <c r="L1486" i="10"/>
  <c r="K1486" i="10"/>
  <c r="N1485" i="10"/>
  <c r="M1485" i="10"/>
  <c r="L1485" i="10"/>
  <c r="K1485" i="10"/>
  <c r="N1484" i="10"/>
  <c r="M1484" i="10"/>
  <c r="L1484" i="10"/>
  <c r="K1484" i="10"/>
  <c r="N1483" i="10"/>
  <c r="M1483" i="10"/>
  <c r="L1483" i="10"/>
  <c r="K1483" i="10"/>
  <c r="N1482" i="10"/>
  <c r="M1482" i="10"/>
  <c r="L1482" i="10"/>
  <c r="K1482" i="10"/>
  <c r="N1481" i="10"/>
  <c r="M1481" i="10"/>
  <c r="L1481" i="10"/>
  <c r="K1481" i="10"/>
  <c r="N1480" i="10"/>
  <c r="M1480" i="10"/>
  <c r="L1480" i="10"/>
  <c r="K1480" i="10"/>
  <c r="N1479" i="10"/>
  <c r="M1479" i="10"/>
  <c r="L1479" i="10"/>
  <c r="K1479" i="10"/>
  <c r="N1478" i="10"/>
  <c r="M1478" i="10"/>
  <c r="L1478" i="10"/>
  <c r="K1478" i="10"/>
  <c r="N1477" i="10"/>
  <c r="M1477" i="10"/>
  <c r="L1477" i="10"/>
  <c r="K1477" i="10"/>
  <c r="N1476" i="10"/>
  <c r="M1476" i="10"/>
  <c r="L1476" i="10"/>
  <c r="K1476" i="10"/>
  <c r="N1475" i="10"/>
  <c r="M1475" i="10"/>
  <c r="L1475" i="10"/>
  <c r="N1474" i="10"/>
  <c r="M1474" i="10"/>
  <c r="L1474" i="10"/>
  <c r="K1474" i="10"/>
  <c r="N1473" i="10"/>
  <c r="M1473" i="10"/>
  <c r="L1473" i="10"/>
  <c r="K1473" i="10"/>
  <c r="N1472" i="10"/>
  <c r="M1472" i="10"/>
  <c r="L1472" i="10"/>
  <c r="K1472" i="10"/>
  <c r="N1471" i="10"/>
  <c r="M1471" i="10"/>
  <c r="L1471" i="10"/>
  <c r="K1471" i="10"/>
  <c r="N1470" i="10"/>
  <c r="M1470" i="10"/>
  <c r="L1470" i="10"/>
  <c r="K1470" i="10"/>
  <c r="N1469" i="10"/>
  <c r="M1469" i="10"/>
  <c r="L1469" i="10"/>
  <c r="N1468" i="10"/>
  <c r="M1468" i="10"/>
  <c r="L1468" i="10"/>
  <c r="K1468" i="10"/>
  <c r="N1467" i="10"/>
  <c r="M1467" i="10"/>
  <c r="L1467" i="10"/>
  <c r="K1467" i="10"/>
  <c r="N1466" i="10"/>
  <c r="M1466" i="10"/>
  <c r="L1466" i="10"/>
  <c r="N1465" i="10"/>
  <c r="M1465" i="10"/>
  <c r="L1465" i="10"/>
  <c r="K1465" i="10"/>
  <c r="N1464" i="10"/>
  <c r="M1464" i="10"/>
  <c r="L1464" i="10"/>
  <c r="K1464" i="10"/>
  <c r="N1462" i="10"/>
  <c r="M1462" i="10"/>
  <c r="L1462" i="10"/>
  <c r="N1461" i="10"/>
  <c r="M1461" i="10"/>
  <c r="L1461" i="10"/>
  <c r="K1461" i="10"/>
  <c r="N1460" i="10"/>
  <c r="M1460" i="10"/>
  <c r="L1460" i="10"/>
  <c r="K1460" i="10"/>
  <c r="N1459" i="10"/>
  <c r="M1459" i="10"/>
  <c r="L1459" i="10"/>
  <c r="K1459" i="10"/>
  <c r="N1458" i="10"/>
  <c r="M1458" i="10"/>
  <c r="L1458" i="10"/>
  <c r="K1458" i="10"/>
  <c r="N1457" i="10"/>
  <c r="M1457" i="10"/>
  <c r="L1457" i="10"/>
  <c r="K1457" i="10"/>
  <c r="N1456" i="10"/>
  <c r="M1456" i="10"/>
  <c r="L1456" i="10"/>
  <c r="K1456" i="10"/>
  <c r="N1455" i="10"/>
  <c r="M1455" i="10"/>
  <c r="L1455" i="10"/>
  <c r="K1455" i="10"/>
  <c r="N1454" i="10"/>
  <c r="M1454" i="10"/>
  <c r="L1454" i="10"/>
  <c r="K1454" i="10"/>
  <c r="N1453" i="10"/>
  <c r="M1453" i="10"/>
  <c r="L1453" i="10"/>
  <c r="K1453" i="10"/>
  <c r="N1452" i="10"/>
  <c r="M1452" i="10"/>
  <c r="L1452" i="10"/>
  <c r="K1452" i="10"/>
  <c r="N1451" i="10"/>
  <c r="M1451" i="10"/>
  <c r="L1451" i="10"/>
  <c r="K1451" i="10"/>
  <c r="N1450" i="10"/>
  <c r="M1450" i="10"/>
  <c r="L1450" i="10"/>
  <c r="K1450" i="10"/>
  <c r="N1449" i="10"/>
  <c r="M1449" i="10"/>
  <c r="L1449" i="10"/>
  <c r="K1449" i="10"/>
  <c r="N1448" i="10"/>
  <c r="M1448" i="10"/>
  <c r="L1448" i="10"/>
  <c r="K1448" i="10"/>
  <c r="N1447" i="10"/>
  <c r="M1447" i="10"/>
  <c r="L1447" i="10"/>
  <c r="K1447" i="10"/>
  <c r="N1446" i="10"/>
  <c r="M1446" i="10"/>
  <c r="L1446" i="10"/>
  <c r="K1446" i="10"/>
  <c r="N1445" i="10"/>
  <c r="M1445" i="10"/>
  <c r="L1445" i="10"/>
  <c r="K1445" i="10"/>
  <c r="N1444" i="10"/>
  <c r="M1444" i="10"/>
  <c r="L1444" i="10"/>
  <c r="K1444" i="10"/>
  <c r="N1443" i="10"/>
  <c r="M1443" i="10"/>
  <c r="L1443" i="10"/>
  <c r="K1443" i="10"/>
  <c r="N1442" i="10"/>
  <c r="M1442" i="10"/>
  <c r="L1442" i="10"/>
  <c r="K1442" i="10"/>
  <c r="N1441" i="10"/>
  <c r="M1441" i="10"/>
  <c r="L1441" i="10"/>
  <c r="K1441" i="10"/>
  <c r="N1440" i="10"/>
  <c r="M1440" i="10"/>
  <c r="L1440" i="10"/>
  <c r="K1440" i="10"/>
  <c r="N1439" i="10"/>
  <c r="M1439" i="10"/>
  <c r="L1439" i="10"/>
  <c r="K1439" i="10"/>
  <c r="N1438" i="10"/>
  <c r="M1438" i="10"/>
  <c r="L1438" i="10"/>
  <c r="K1438" i="10"/>
  <c r="N1437" i="10"/>
  <c r="M1437" i="10"/>
  <c r="L1437" i="10"/>
  <c r="K1437" i="10"/>
  <c r="N1436" i="10"/>
  <c r="M1436" i="10"/>
  <c r="L1436" i="10"/>
  <c r="K1436" i="10"/>
  <c r="N1435" i="10"/>
  <c r="M1435" i="10"/>
  <c r="L1435" i="10"/>
  <c r="K1435" i="10"/>
  <c r="N1434" i="10"/>
  <c r="M1434" i="10"/>
  <c r="L1434" i="10"/>
  <c r="K1434" i="10"/>
  <c r="N1433" i="10"/>
  <c r="M1433" i="10"/>
  <c r="L1433" i="10"/>
  <c r="K1433" i="10"/>
  <c r="N1432" i="10"/>
  <c r="M1432" i="10"/>
  <c r="L1432" i="10"/>
  <c r="K1432" i="10"/>
  <c r="N1431" i="10"/>
  <c r="M1431" i="10"/>
  <c r="L1431" i="10"/>
  <c r="K1431" i="10"/>
  <c r="N1430" i="10"/>
  <c r="M1430" i="10"/>
  <c r="L1430" i="10"/>
  <c r="K1430" i="10"/>
  <c r="N1429" i="10"/>
  <c r="M1429" i="10"/>
  <c r="L1429" i="10"/>
  <c r="K1429" i="10"/>
  <c r="N1428" i="10"/>
  <c r="M1428" i="10"/>
  <c r="L1428" i="10"/>
  <c r="K1428" i="10"/>
  <c r="N1427" i="10"/>
  <c r="M1427" i="10"/>
  <c r="L1427" i="10"/>
  <c r="K1427" i="10"/>
  <c r="N1426" i="10"/>
  <c r="M1426" i="10"/>
  <c r="L1426" i="10"/>
  <c r="K1426" i="10"/>
  <c r="N1425" i="10"/>
  <c r="M1425" i="10"/>
  <c r="L1425" i="10"/>
  <c r="K1425" i="10"/>
  <c r="N1424" i="10"/>
  <c r="M1424" i="10"/>
  <c r="L1424" i="10"/>
  <c r="K1424" i="10"/>
  <c r="N1423" i="10"/>
  <c r="M1423" i="10"/>
  <c r="L1423" i="10"/>
  <c r="K1423" i="10"/>
  <c r="N1422" i="10"/>
  <c r="M1422" i="10"/>
  <c r="L1422" i="10"/>
  <c r="K1422" i="10"/>
  <c r="N1421" i="10"/>
  <c r="M1421" i="10"/>
  <c r="L1421" i="10"/>
  <c r="K1421" i="10"/>
  <c r="N1420" i="10"/>
  <c r="M1420" i="10"/>
  <c r="L1420" i="10"/>
  <c r="K1420" i="10"/>
  <c r="N1419" i="10"/>
  <c r="M1419" i="10"/>
  <c r="L1419" i="10"/>
  <c r="K1419" i="10"/>
  <c r="N1418" i="10"/>
  <c r="M1418" i="10"/>
  <c r="L1418" i="10"/>
  <c r="K1418" i="10"/>
  <c r="N1417" i="10"/>
  <c r="M1417" i="10"/>
  <c r="L1417" i="10"/>
  <c r="K1417" i="10"/>
  <c r="N1416" i="10"/>
  <c r="M1416" i="10"/>
  <c r="L1416" i="10"/>
  <c r="K1416" i="10"/>
  <c r="N1415" i="10"/>
  <c r="M1415" i="10"/>
  <c r="L1415" i="10"/>
  <c r="K1415" i="10"/>
  <c r="N1414" i="10"/>
  <c r="M1414" i="10"/>
  <c r="L1414" i="10"/>
  <c r="K1414" i="10"/>
  <c r="N1413" i="10"/>
  <c r="M1413" i="10"/>
  <c r="L1413" i="10"/>
  <c r="K1413" i="10"/>
  <c r="N1412" i="10"/>
  <c r="M1412" i="10"/>
  <c r="L1412" i="10"/>
  <c r="K1412" i="10"/>
  <c r="N1411" i="10"/>
  <c r="M1411" i="10"/>
  <c r="L1411" i="10"/>
  <c r="K1411" i="10"/>
  <c r="N1410" i="10"/>
  <c r="M1410" i="10"/>
  <c r="L1410" i="10"/>
  <c r="K1410" i="10"/>
  <c r="N1409" i="10"/>
  <c r="M1409" i="10"/>
  <c r="L1409" i="10"/>
  <c r="K1409" i="10"/>
  <c r="N1408" i="10"/>
  <c r="M1408" i="10"/>
  <c r="L1408" i="10"/>
  <c r="K1408" i="10"/>
  <c r="N1407" i="10"/>
  <c r="M1407" i="10"/>
  <c r="L1407" i="10"/>
  <c r="K1407" i="10"/>
  <c r="N1406" i="10"/>
  <c r="M1406" i="10"/>
  <c r="L1406" i="10"/>
  <c r="K1406" i="10"/>
  <c r="N1405" i="10"/>
  <c r="M1405" i="10"/>
  <c r="L1405" i="10"/>
  <c r="K1405" i="10"/>
  <c r="N1404" i="10"/>
  <c r="M1404" i="10"/>
  <c r="L1404" i="10"/>
  <c r="K1404" i="10"/>
  <c r="N1403" i="10"/>
  <c r="M1403" i="10"/>
  <c r="L1403" i="10"/>
  <c r="K1403" i="10"/>
  <c r="N1402" i="10"/>
  <c r="M1402" i="10"/>
  <c r="L1402" i="10"/>
  <c r="K1402" i="10"/>
  <c r="N1401" i="10"/>
  <c r="M1401" i="10"/>
  <c r="L1401" i="10"/>
  <c r="K1401" i="10"/>
  <c r="N1400" i="10"/>
  <c r="M1400" i="10"/>
  <c r="L1400" i="10"/>
  <c r="K1400" i="10"/>
  <c r="N1399" i="10"/>
  <c r="M1399" i="10"/>
  <c r="L1399" i="10"/>
  <c r="K1399" i="10"/>
  <c r="N1398" i="10"/>
  <c r="M1398" i="10"/>
  <c r="L1398" i="10"/>
  <c r="K1398" i="10"/>
  <c r="N1397" i="10"/>
  <c r="M1397" i="10"/>
  <c r="L1397" i="10"/>
  <c r="K1397" i="10"/>
  <c r="N1396" i="10"/>
  <c r="M1396" i="10"/>
  <c r="L1396" i="10"/>
  <c r="K1396" i="10"/>
  <c r="N1395" i="10"/>
  <c r="M1395" i="10"/>
  <c r="L1395" i="10"/>
  <c r="K1395" i="10"/>
  <c r="N1394" i="10"/>
  <c r="M1394" i="10"/>
  <c r="L1394" i="10"/>
  <c r="K1394" i="10"/>
  <c r="N1393" i="10"/>
  <c r="M1393" i="10"/>
  <c r="L1393" i="10"/>
  <c r="K1393" i="10"/>
  <c r="N1392" i="10"/>
  <c r="M1392" i="10"/>
  <c r="L1392" i="10"/>
  <c r="K1392" i="10"/>
  <c r="N1391" i="10"/>
  <c r="M1391" i="10"/>
  <c r="L1391" i="10"/>
  <c r="K1391" i="10"/>
  <c r="N1390" i="10"/>
  <c r="M1390" i="10"/>
  <c r="L1390" i="10"/>
  <c r="K1390" i="10"/>
  <c r="N1389" i="10"/>
  <c r="M1389" i="10"/>
  <c r="L1389" i="10"/>
  <c r="K1389" i="10"/>
  <c r="N1388" i="10"/>
  <c r="M1388" i="10"/>
  <c r="L1388" i="10"/>
  <c r="K1388" i="10"/>
  <c r="N1387" i="10"/>
  <c r="M1387" i="10"/>
  <c r="L1387" i="10"/>
  <c r="K1387" i="10"/>
  <c r="N1386" i="10"/>
  <c r="M1386" i="10"/>
  <c r="L1386" i="10"/>
  <c r="K1386" i="10"/>
  <c r="N1385" i="10"/>
  <c r="M1385" i="10"/>
  <c r="L1385" i="10"/>
  <c r="K1385" i="10"/>
  <c r="N1384" i="10"/>
  <c r="M1384" i="10"/>
  <c r="L1384" i="10"/>
  <c r="K1384" i="10"/>
  <c r="N1383" i="10"/>
  <c r="M1383" i="10"/>
  <c r="L1383" i="10"/>
  <c r="K1383" i="10"/>
  <c r="N1382" i="10"/>
  <c r="M1382" i="10"/>
  <c r="L1382" i="10"/>
  <c r="K1382" i="10"/>
  <c r="N1381" i="10"/>
  <c r="M1381" i="10"/>
  <c r="L1381" i="10"/>
  <c r="K1381" i="10"/>
  <c r="N1380" i="10"/>
  <c r="M1380" i="10"/>
  <c r="L1380" i="10"/>
  <c r="K1380" i="10"/>
  <c r="N1379" i="10"/>
  <c r="M1379" i="10"/>
  <c r="L1379" i="10"/>
  <c r="K1379" i="10"/>
  <c r="N1378" i="10"/>
  <c r="M1378" i="10"/>
  <c r="L1378" i="10"/>
  <c r="K1378" i="10"/>
  <c r="N1377" i="10"/>
  <c r="M1377" i="10"/>
  <c r="L1377" i="10"/>
  <c r="K1377" i="10"/>
  <c r="N1376" i="10"/>
  <c r="M1376" i="10"/>
  <c r="L1376" i="10"/>
  <c r="K1376" i="10"/>
  <c r="N1375" i="10"/>
  <c r="M1375" i="10"/>
  <c r="L1375" i="10"/>
  <c r="K1375" i="10"/>
  <c r="N1373" i="10"/>
  <c r="M1373" i="10"/>
  <c r="L1373" i="10"/>
  <c r="K1373" i="10"/>
  <c r="N1372" i="10"/>
  <c r="M1372" i="10"/>
  <c r="L1372" i="10"/>
  <c r="K1372" i="10"/>
  <c r="N1371" i="10"/>
  <c r="M1371" i="10"/>
  <c r="L1371" i="10"/>
  <c r="K1371" i="10"/>
  <c r="N1370" i="10"/>
  <c r="M1370" i="10"/>
  <c r="L1370" i="10"/>
  <c r="K1370" i="10"/>
  <c r="N1369" i="10"/>
  <c r="M1369" i="10"/>
  <c r="L1369" i="10"/>
  <c r="K1369" i="10"/>
  <c r="N1368" i="10"/>
  <c r="M1368" i="10"/>
  <c r="L1368" i="10"/>
  <c r="K1368" i="10"/>
  <c r="N1367" i="10"/>
  <c r="M1367" i="10"/>
  <c r="L1367" i="10"/>
  <c r="K1367" i="10"/>
  <c r="N1366" i="10"/>
  <c r="M1366" i="10"/>
  <c r="L1366" i="10"/>
  <c r="K1366" i="10"/>
  <c r="N1365" i="10"/>
  <c r="M1365" i="10"/>
  <c r="L1365" i="10"/>
  <c r="K1365" i="10"/>
  <c r="N1364" i="10"/>
  <c r="M1364" i="10"/>
  <c r="L1364" i="10"/>
  <c r="K1364" i="10"/>
  <c r="N1363" i="10"/>
  <c r="M1363" i="10"/>
  <c r="L1363" i="10"/>
  <c r="K1363" i="10"/>
  <c r="N1362" i="10"/>
  <c r="M1362" i="10"/>
  <c r="L1362" i="10"/>
  <c r="K1362" i="10"/>
  <c r="N1361" i="10"/>
  <c r="M1361" i="10"/>
  <c r="L1361" i="10"/>
  <c r="K1361" i="10"/>
  <c r="N1360" i="10"/>
  <c r="M1360" i="10"/>
  <c r="L1360" i="10"/>
  <c r="K1360" i="10"/>
  <c r="N1359" i="10"/>
  <c r="M1359" i="10"/>
  <c r="L1359" i="10"/>
  <c r="K1359" i="10"/>
  <c r="N1358" i="10"/>
  <c r="M1358" i="10"/>
  <c r="L1358" i="10"/>
  <c r="K1358" i="10"/>
  <c r="N1357" i="10"/>
  <c r="M1357" i="10"/>
  <c r="L1357" i="10"/>
  <c r="K1357" i="10"/>
  <c r="N1356" i="10"/>
  <c r="M1356" i="10"/>
  <c r="L1356" i="10"/>
  <c r="K1356" i="10"/>
  <c r="N1355" i="10"/>
  <c r="M1355" i="10"/>
  <c r="L1355" i="10"/>
  <c r="K1355" i="10"/>
  <c r="N1354" i="10"/>
  <c r="M1354" i="10"/>
  <c r="L1354" i="10"/>
  <c r="K1354" i="10"/>
  <c r="N1353" i="10"/>
  <c r="M1353" i="10"/>
  <c r="L1353" i="10"/>
  <c r="K1353" i="10"/>
  <c r="N1352" i="10"/>
  <c r="M1352" i="10"/>
  <c r="L1352" i="10"/>
  <c r="K1352" i="10"/>
  <c r="N1351" i="10"/>
  <c r="M1351" i="10"/>
  <c r="L1351" i="10"/>
  <c r="K1351" i="10"/>
  <c r="N1350" i="10"/>
  <c r="M1350" i="10"/>
  <c r="L1350" i="10"/>
  <c r="K1350" i="10"/>
  <c r="N1349" i="10"/>
  <c r="M1349" i="10"/>
  <c r="L1349" i="10"/>
  <c r="K1349" i="10"/>
  <c r="N1348" i="10"/>
  <c r="M1348" i="10"/>
  <c r="L1348" i="10"/>
  <c r="K1348" i="10"/>
  <c r="N1347" i="10"/>
  <c r="M1347" i="10"/>
  <c r="L1347" i="10"/>
  <c r="K1347" i="10"/>
  <c r="N1346" i="10"/>
  <c r="M1346" i="10"/>
  <c r="L1346" i="10"/>
  <c r="K1346" i="10"/>
  <c r="N1345" i="10"/>
  <c r="M1345" i="10"/>
  <c r="L1345" i="10"/>
  <c r="K1345" i="10"/>
  <c r="N1344" i="10"/>
  <c r="M1344" i="10"/>
  <c r="L1344" i="10"/>
  <c r="K1344" i="10"/>
  <c r="N1343" i="10"/>
  <c r="M1343" i="10"/>
  <c r="L1343" i="10"/>
  <c r="K1343" i="10"/>
  <c r="N1342" i="10"/>
  <c r="M1342" i="10"/>
  <c r="L1342" i="10"/>
  <c r="K1342" i="10"/>
  <c r="N1341" i="10"/>
  <c r="M1341" i="10"/>
  <c r="L1341" i="10"/>
  <c r="K1341" i="10"/>
  <c r="N1340" i="10"/>
  <c r="M1340" i="10"/>
  <c r="L1340" i="10"/>
  <c r="K1340" i="10"/>
  <c r="N1339" i="10"/>
  <c r="M1339" i="10"/>
  <c r="L1339" i="10"/>
  <c r="K1339" i="10"/>
  <c r="N1338" i="10"/>
  <c r="M1338" i="10"/>
  <c r="L1338" i="10"/>
  <c r="K1338" i="10"/>
  <c r="N1337" i="10"/>
  <c r="M1337" i="10"/>
  <c r="L1337" i="10"/>
  <c r="K1337" i="10"/>
  <c r="N1336" i="10"/>
  <c r="M1336" i="10"/>
  <c r="L1336" i="10"/>
  <c r="K1336" i="10"/>
  <c r="N1335" i="10"/>
  <c r="M1335" i="10"/>
  <c r="L1335" i="10"/>
  <c r="K1335" i="10"/>
  <c r="N1334" i="10"/>
  <c r="M1334" i="10"/>
  <c r="L1334" i="10"/>
  <c r="K1334" i="10"/>
  <c r="N1333" i="10"/>
  <c r="M1333" i="10"/>
  <c r="L1333" i="10"/>
  <c r="K1333" i="10"/>
  <c r="N1332" i="10"/>
  <c r="M1332" i="10"/>
  <c r="L1332" i="10"/>
  <c r="K1332" i="10"/>
  <c r="N1331" i="10"/>
  <c r="M1331" i="10"/>
  <c r="L1331" i="10"/>
  <c r="K1331" i="10"/>
  <c r="N1330" i="10"/>
  <c r="M1330" i="10"/>
  <c r="L1330" i="10"/>
  <c r="K1330" i="10"/>
  <c r="N1329" i="10"/>
  <c r="M1329" i="10"/>
  <c r="L1329" i="10"/>
  <c r="K1329" i="10"/>
  <c r="N1328" i="10"/>
  <c r="M1328" i="10"/>
  <c r="L1328" i="10"/>
  <c r="K1328" i="10"/>
  <c r="N1327" i="10"/>
  <c r="M1327" i="10"/>
  <c r="L1327" i="10"/>
  <c r="K1327" i="10"/>
  <c r="N1326" i="10"/>
  <c r="M1326" i="10"/>
  <c r="L1326" i="10"/>
  <c r="K1326" i="10"/>
  <c r="N1325" i="10"/>
  <c r="M1325" i="10"/>
  <c r="L1325" i="10"/>
  <c r="K1325" i="10"/>
  <c r="N1324" i="10"/>
  <c r="M1324" i="10"/>
  <c r="L1324" i="10"/>
  <c r="K1324" i="10"/>
  <c r="N1323" i="10"/>
  <c r="M1323" i="10"/>
  <c r="L1323" i="10"/>
  <c r="K1323" i="10"/>
  <c r="N1322" i="10"/>
  <c r="M1322" i="10"/>
  <c r="L1322" i="10"/>
  <c r="K1322" i="10"/>
  <c r="N1321" i="10"/>
  <c r="M1321" i="10"/>
  <c r="L1321" i="10"/>
  <c r="K1321" i="10"/>
  <c r="N1320" i="10"/>
  <c r="M1320" i="10"/>
  <c r="L1320" i="10"/>
  <c r="K1320" i="10"/>
  <c r="N1319" i="10"/>
  <c r="M1319" i="10"/>
  <c r="L1319" i="10"/>
  <c r="K1319" i="10"/>
  <c r="N1318" i="10"/>
  <c r="M1318" i="10"/>
  <c r="L1318" i="10"/>
  <c r="K1318" i="10"/>
  <c r="N1317" i="10"/>
  <c r="M1317" i="10"/>
  <c r="L1317" i="10"/>
  <c r="K1317" i="10"/>
  <c r="N1316" i="10"/>
  <c r="M1316" i="10"/>
  <c r="L1316" i="10"/>
  <c r="K1316" i="10"/>
  <c r="N1315" i="10"/>
  <c r="M1315" i="10"/>
  <c r="L1315" i="10"/>
  <c r="K1315" i="10"/>
  <c r="N1314" i="10"/>
  <c r="M1314" i="10"/>
  <c r="L1314" i="10"/>
  <c r="K1314" i="10"/>
  <c r="N1313" i="10"/>
  <c r="M1313" i="10"/>
  <c r="L1313" i="10"/>
  <c r="K1313" i="10"/>
  <c r="N1312" i="10"/>
  <c r="M1312" i="10"/>
  <c r="L1312" i="10"/>
  <c r="K1312" i="10"/>
  <c r="N1311" i="10"/>
  <c r="M1311" i="10"/>
  <c r="L1311" i="10"/>
  <c r="K1311" i="10"/>
  <c r="N1310" i="10"/>
  <c r="M1310" i="10"/>
  <c r="L1310" i="10"/>
  <c r="K1310" i="10"/>
  <c r="N1309" i="10"/>
  <c r="M1309" i="10"/>
  <c r="L1309" i="10"/>
  <c r="K1309" i="10"/>
  <c r="N1308" i="10"/>
  <c r="M1308" i="10"/>
  <c r="L1308" i="10"/>
  <c r="K1308" i="10"/>
  <c r="N1307" i="10"/>
  <c r="M1307" i="10"/>
  <c r="L1307" i="10"/>
  <c r="K1307" i="10"/>
  <c r="N1306" i="10"/>
  <c r="M1306" i="10"/>
  <c r="L1306" i="10"/>
  <c r="K1306" i="10"/>
  <c r="N1305" i="10"/>
  <c r="M1305" i="10"/>
  <c r="L1305" i="10"/>
  <c r="K1305" i="10"/>
  <c r="N1304" i="10"/>
  <c r="M1304" i="10"/>
  <c r="L1304" i="10"/>
  <c r="K1304" i="10"/>
  <c r="N1303" i="10"/>
  <c r="M1303" i="10"/>
  <c r="L1303" i="10"/>
  <c r="K1303" i="10"/>
  <c r="N1302" i="10"/>
  <c r="M1302" i="10"/>
  <c r="L1302" i="10"/>
  <c r="K1302" i="10"/>
  <c r="N1301" i="10"/>
  <c r="M1301" i="10"/>
  <c r="L1301" i="10"/>
  <c r="K1301" i="10"/>
  <c r="N1300" i="10"/>
  <c r="M1300" i="10"/>
  <c r="L1300" i="10"/>
  <c r="K1300" i="10"/>
  <c r="N1299" i="10"/>
  <c r="M1299" i="10"/>
  <c r="L1299" i="10"/>
  <c r="K1299" i="10"/>
  <c r="N1298" i="10"/>
  <c r="M1298" i="10"/>
  <c r="L1298" i="10"/>
  <c r="K1298" i="10"/>
  <c r="N1297" i="10"/>
  <c r="M1297" i="10"/>
  <c r="L1297" i="10"/>
  <c r="K1297" i="10"/>
  <c r="N1296" i="10"/>
  <c r="M1296" i="10"/>
  <c r="L1296" i="10"/>
  <c r="K1296" i="10"/>
  <c r="N1295" i="10"/>
  <c r="M1295" i="10"/>
  <c r="L1295" i="10"/>
  <c r="K1295" i="10"/>
  <c r="N1294" i="10"/>
  <c r="M1294" i="10"/>
  <c r="L1294" i="10"/>
  <c r="K1294" i="10"/>
  <c r="N1293" i="10"/>
  <c r="M1293" i="10"/>
  <c r="L1293" i="10"/>
  <c r="K1293" i="10"/>
  <c r="N1292" i="10"/>
  <c r="M1292" i="10"/>
  <c r="L1292" i="10"/>
  <c r="K1292" i="10"/>
  <c r="N1291" i="10"/>
  <c r="M1291" i="10"/>
  <c r="L1291" i="10"/>
  <c r="K1291" i="10"/>
  <c r="N1290" i="10"/>
  <c r="M1290" i="10"/>
  <c r="L1290" i="10"/>
  <c r="K1290" i="10"/>
  <c r="N1272" i="10"/>
  <c r="M1272" i="10"/>
  <c r="L1272" i="10"/>
  <c r="K1272" i="10"/>
  <c r="N1271" i="10"/>
  <c r="M1271" i="10"/>
  <c r="L1271" i="10"/>
  <c r="K1271" i="10"/>
  <c r="N1270" i="10"/>
  <c r="M1270" i="10"/>
  <c r="L1270" i="10"/>
  <c r="K1270" i="10"/>
  <c r="N1269" i="10"/>
  <c r="M1269" i="10"/>
  <c r="L1269" i="10"/>
  <c r="K1269" i="10"/>
  <c r="N1268" i="10"/>
  <c r="M1268" i="10"/>
  <c r="L1268" i="10"/>
  <c r="K1268" i="10"/>
  <c r="N1267" i="10"/>
  <c r="M1267" i="10"/>
  <c r="L1267" i="10"/>
  <c r="K1267" i="10"/>
  <c r="N1266" i="10"/>
  <c r="M1266" i="10"/>
  <c r="L1266" i="10"/>
  <c r="K1266" i="10"/>
  <c r="N1265" i="10"/>
  <c r="M1265" i="10"/>
  <c r="L1265" i="10"/>
  <c r="K1265" i="10"/>
  <c r="N1264" i="10"/>
  <c r="M1264" i="10"/>
  <c r="L1264" i="10"/>
  <c r="K1264" i="10"/>
  <c r="N1263" i="10"/>
  <c r="M1263" i="10"/>
  <c r="L1263" i="10"/>
  <c r="K1263" i="10"/>
  <c r="N1262" i="10"/>
  <c r="M1262" i="10"/>
  <c r="L1262" i="10"/>
  <c r="K1262" i="10"/>
  <c r="N1261" i="10"/>
  <c r="M1261" i="10"/>
  <c r="L1261" i="10"/>
  <c r="K1261" i="10"/>
  <c r="N1260" i="10"/>
  <c r="M1260" i="10"/>
  <c r="L1260" i="10"/>
  <c r="K1260" i="10"/>
  <c r="N1259" i="10"/>
  <c r="M1259" i="10"/>
  <c r="L1259" i="10"/>
  <c r="K1259" i="10"/>
  <c r="N1258" i="10"/>
  <c r="M1258" i="10"/>
  <c r="L1258" i="10"/>
  <c r="K1258" i="10"/>
  <c r="N1257" i="10"/>
  <c r="M1257" i="10"/>
  <c r="L1257" i="10"/>
  <c r="K1257" i="10"/>
  <c r="N1256" i="10"/>
  <c r="M1256" i="10"/>
  <c r="L1256" i="10"/>
  <c r="K1256" i="10"/>
  <c r="N1255" i="10"/>
  <c r="M1255" i="10"/>
  <c r="L1255" i="10"/>
  <c r="K1255" i="10"/>
  <c r="N1254" i="10"/>
  <c r="M1254" i="10"/>
  <c r="L1254" i="10"/>
  <c r="K1254" i="10"/>
  <c r="N1253" i="10"/>
  <c r="M1253" i="10"/>
  <c r="L1253" i="10"/>
  <c r="K1253" i="10"/>
  <c r="N1252" i="10"/>
  <c r="M1252" i="10"/>
  <c r="L1252" i="10"/>
  <c r="K1252" i="10"/>
  <c r="N1251" i="10"/>
  <c r="M1251" i="10"/>
  <c r="L1251" i="10"/>
  <c r="K1251" i="10"/>
  <c r="N1250" i="10"/>
  <c r="M1250" i="10"/>
  <c r="L1250" i="10"/>
  <c r="K1250" i="10"/>
  <c r="N1249" i="10"/>
  <c r="M1249" i="10"/>
  <c r="L1249" i="10"/>
  <c r="K1249" i="10"/>
  <c r="N1248" i="10"/>
  <c r="M1248" i="10"/>
  <c r="L1248" i="10"/>
  <c r="K1248" i="10"/>
  <c r="N1245" i="10"/>
  <c r="M1245" i="10"/>
  <c r="L1245" i="10"/>
  <c r="N1244" i="10"/>
  <c r="M1244" i="10"/>
  <c r="L1244" i="10"/>
  <c r="N1243" i="10"/>
  <c r="M1243" i="10"/>
  <c r="L1243" i="10"/>
  <c r="N1242" i="10"/>
  <c r="M1242" i="10"/>
  <c r="L1242" i="10"/>
  <c r="N1241" i="10"/>
  <c r="M1241" i="10"/>
  <c r="L1241" i="10"/>
  <c r="N1240" i="10"/>
  <c r="M1240" i="10"/>
  <c r="L1240" i="10"/>
  <c r="N1239" i="10"/>
  <c r="M1239" i="10"/>
  <c r="N1238" i="10"/>
  <c r="M1238" i="10"/>
  <c r="L1238" i="10"/>
  <c r="N1237" i="10"/>
  <c r="M1237" i="10"/>
  <c r="L1237" i="10"/>
  <c r="N1236" i="10"/>
  <c r="M1236" i="10"/>
  <c r="L1236" i="10"/>
  <c r="N1235" i="10"/>
  <c r="M1235" i="10"/>
  <c r="L1235" i="10"/>
  <c r="N1234" i="10"/>
  <c r="M1234" i="10"/>
  <c r="L1234" i="10"/>
  <c r="N1233" i="10"/>
  <c r="M1233" i="10"/>
  <c r="L1233" i="10"/>
  <c r="N1232" i="10"/>
  <c r="M1232" i="10"/>
  <c r="L1232" i="10"/>
  <c r="N1231" i="10"/>
  <c r="M1231" i="10"/>
  <c r="L1231" i="10"/>
  <c r="N1230" i="10"/>
  <c r="M1230" i="10"/>
  <c r="L1230" i="10"/>
  <c r="N1229" i="10"/>
  <c r="M1229" i="10"/>
  <c r="L1229" i="10"/>
  <c r="N1227" i="10"/>
  <c r="M1227" i="10"/>
  <c r="L1227" i="10"/>
  <c r="N1226" i="10"/>
  <c r="M1226" i="10"/>
  <c r="L1226" i="10"/>
  <c r="K1226" i="10"/>
  <c r="N1225" i="10"/>
  <c r="M1225" i="10"/>
  <c r="L1225" i="10"/>
  <c r="K1225" i="10"/>
  <c r="N1224" i="10"/>
  <c r="M1224" i="10"/>
  <c r="L1224" i="10"/>
  <c r="K1224" i="10"/>
  <c r="N1223" i="10"/>
  <c r="M1223" i="10"/>
  <c r="L1223" i="10"/>
  <c r="K1223" i="10"/>
  <c r="N1222" i="10"/>
  <c r="M1222" i="10"/>
  <c r="L1222" i="10"/>
  <c r="K1222" i="10"/>
  <c r="N1221" i="10"/>
  <c r="M1221" i="10"/>
  <c r="L1221" i="10"/>
  <c r="K1221" i="10"/>
  <c r="N1220" i="10"/>
  <c r="M1220" i="10"/>
  <c r="L1220" i="10"/>
  <c r="K1220" i="10"/>
  <c r="N1219" i="10"/>
  <c r="M1219" i="10"/>
  <c r="L1219" i="10"/>
  <c r="K1219" i="10"/>
  <c r="N1218" i="10"/>
  <c r="M1218" i="10"/>
  <c r="L1218" i="10"/>
  <c r="K1218" i="10"/>
  <c r="N1217" i="10"/>
  <c r="M1217" i="10"/>
  <c r="L1217" i="10"/>
  <c r="K1217" i="10"/>
  <c r="N1216" i="10"/>
  <c r="M1216" i="10"/>
  <c r="L1216" i="10"/>
  <c r="K1216" i="10"/>
  <c r="N1215" i="10"/>
  <c r="M1215" i="10"/>
  <c r="L1215" i="10"/>
  <c r="K1215" i="10"/>
  <c r="N1214" i="10"/>
  <c r="M1214" i="10"/>
  <c r="L1214" i="10"/>
  <c r="K1214" i="10"/>
  <c r="N1213" i="10"/>
  <c r="M1213" i="10"/>
  <c r="L1213" i="10"/>
  <c r="K1213" i="10"/>
  <c r="N1212" i="10"/>
  <c r="M1212" i="10"/>
  <c r="L1212" i="10"/>
  <c r="K1212" i="10"/>
  <c r="N1211" i="10"/>
  <c r="M1211" i="10"/>
  <c r="L1211" i="10"/>
  <c r="K1211" i="10"/>
  <c r="N1210" i="10"/>
  <c r="M1210" i="10"/>
  <c r="L1210" i="10"/>
  <c r="K1210" i="10"/>
  <c r="N1209" i="10"/>
  <c r="M1209" i="10"/>
  <c r="L1209" i="10"/>
  <c r="K1209" i="10"/>
  <c r="N1208" i="10"/>
  <c r="M1208" i="10"/>
  <c r="L1208" i="10"/>
  <c r="K1208" i="10"/>
  <c r="N1207" i="10"/>
  <c r="M1207" i="10"/>
  <c r="L1207" i="10"/>
  <c r="K1207" i="10"/>
  <c r="N1206" i="10"/>
  <c r="M1206" i="10"/>
  <c r="L1206" i="10"/>
  <c r="K1206" i="10"/>
  <c r="N1205" i="10"/>
  <c r="M1205" i="10"/>
  <c r="L1205" i="10"/>
  <c r="K1205" i="10"/>
  <c r="N1204" i="10"/>
  <c r="M1204" i="10"/>
  <c r="L1204" i="10"/>
  <c r="K1204" i="10"/>
  <c r="N1203" i="10"/>
  <c r="M1203" i="10"/>
  <c r="L1203" i="10"/>
  <c r="K1203" i="10"/>
  <c r="N1202" i="10"/>
  <c r="M1202" i="10"/>
  <c r="L1202" i="10"/>
  <c r="K1202" i="10"/>
  <c r="N1201" i="10"/>
  <c r="M1201" i="10"/>
  <c r="L1201" i="10"/>
  <c r="K1201" i="10"/>
  <c r="N1200" i="10"/>
  <c r="M1200" i="10"/>
  <c r="L1200" i="10"/>
  <c r="K1200" i="10"/>
  <c r="N1199" i="10"/>
  <c r="M1199" i="10"/>
  <c r="L1199" i="10"/>
  <c r="K1199" i="10"/>
  <c r="N1198" i="10"/>
  <c r="M1198" i="10"/>
  <c r="L1198" i="10"/>
  <c r="K1198" i="10"/>
  <c r="N1197" i="10"/>
  <c r="M1197" i="10"/>
  <c r="L1197" i="10"/>
  <c r="K1197" i="10"/>
  <c r="N1196" i="10"/>
  <c r="M1196" i="10"/>
  <c r="L1196" i="10"/>
  <c r="K1196" i="10"/>
  <c r="N1195" i="10"/>
  <c r="M1195" i="10"/>
  <c r="L1195" i="10"/>
  <c r="K1195" i="10"/>
  <c r="N1194" i="10"/>
  <c r="M1194" i="10"/>
  <c r="L1194" i="10"/>
  <c r="K1194" i="10"/>
  <c r="N1193" i="10"/>
  <c r="M1193" i="10"/>
  <c r="L1193" i="10"/>
  <c r="K1193" i="10"/>
  <c r="N1192" i="10"/>
  <c r="M1192" i="10"/>
  <c r="L1192" i="10"/>
  <c r="K1192" i="10"/>
  <c r="N1191" i="10"/>
  <c r="M1191" i="10"/>
  <c r="L1191" i="10"/>
  <c r="K1191" i="10"/>
  <c r="N1190" i="10"/>
  <c r="M1190" i="10"/>
  <c r="L1190" i="10"/>
  <c r="K1190" i="10"/>
  <c r="N1189" i="10"/>
  <c r="M1189" i="10"/>
  <c r="L1189" i="10"/>
  <c r="K1189" i="10"/>
  <c r="N1188" i="10"/>
  <c r="M1188" i="10"/>
  <c r="L1188" i="10"/>
  <c r="K1188" i="10"/>
  <c r="N1187" i="10"/>
  <c r="M1187" i="10"/>
  <c r="L1187" i="10"/>
  <c r="K1187" i="10"/>
  <c r="N1186" i="10"/>
  <c r="M1186" i="10"/>
  <c r="L1186" i="10"/>
  <c r="K1186" i="10"/>
  <c r="N1185" i="10"/>
  <c r="M1185" i="10"/>
  <c r="L1185" i="10"/>
  <c r="K1185" i="10"/>
  <c r="N1184" i="10"/>
  <c r="M1184" i="10"/>
  <c r="L1184" i="10"/>
  <c r="K1184" i="10"/>
  <c r="N1183" i="10"/>
  <c r="M1183" i="10"/>
  <c r="L1183" i="10"/>
  <c r="K1183" i="10"/>
  <c r="N1182" i="10"/>
  <c r="M1182" i="10"/>
  <c r="L1182" i="10"/>
  <c r="K1182" i="10"/>
  <c r="N1181" i="10"/>
  <c r="M1181" i="10"/>
  <c r="L1181" i="10"/>
  <c r="K1181" i="10"/>
  <c r="N1180" i="10"/>
  <c r="M1180" i="10"/>
  <c r="L1180" i="10"/>
  <c r="K1180" i="10"/>
  <c r="N1179" i="10"/>
  <c r="M1179" i="10"/>
  <c r="L1179" i="10"/>
  <c r="K1179" i="10"/>
  <c r="N1178" i="10"/>
  <c r="M1178" i="10"/>
  <c r="L1178" i="10"/>
  <c r="K1178" i="10"/>
  <c r="N1177" i="10"/>
  <c r="M1177" i="10"/>
  <c r="L1177" i="10"/>
  <c r="K1177" i="10"/>
  <c r="N1176" i="10"/>
  <c r="M1176" i="10"/>
  <c r="L1176" i="10"/>
  <c r="K1176" i="10"/>
  <c r="N1175" i="10"/>
  <c r="M1175" i="10"/>
  <c r="L1175" i="10"/>
  <c r="K1175" i="10"/>
  <c r="N1174" i="10"/>
  <c r="M1174" i="10"/>
  <c r="L1174" i="10"/>
  <c r="K1174" i="10"/>
  <c r="N1173" i="10"/>
  <c r="M1173" i="10"/>
  <c r="L1173" i="10"/>
  <c r="K1173" i="10"/>
  <c r="N1172" i="10"/>
  <c r="M1172" i="10"/>
  <c r="L1172" i="10"/>
  <c r="K1172" i="10"/>
  <c r="N1171" i="10"/>
  <c r="M1171" i="10"/>
  <c r="L1171" i="10"/>
  <c r="K1171" i="10"/>
  <c r="N1170" i="10"/>
  <c r="M1170" i="10"/>
  <c r="L1170" i="10"/>
  <c r="K1170" i="10"/>
  <c r="N1169" i="10"/>
  <c r="M1169" i="10"/>
  <c r="L1169" i="10"/>
  <c r="K1169" i="10"/>
  <c r="N1168" i="10"/>
  <c r="M1168" i="10"/>
  <c r="L1168" i="10"/>
  <c r="K1168" i="10"/>
  <c r="N1167" i="10"/>
  <c r="M1167" i="10"/>
  <c r="L1167" i="10"/>
  <c r="K1167" i="10"/>
  <c r="N1166" i="10"/>
  <c r="M1166" i="10"/>
  <c r="L1166" i="10"/>
  <c r="K1166" i="10"/>
  <c r="N1165" i="10"/>
  <c r="M1165" i="10"/>
  <c r="L1165" i="10"/>
  <c r="K1165" i="10"/>
  <c r="N1164" i="10"/>
  <c r="M1164" i="10"/>
  <c r="L1164" i="10"/>
  <c r="K1164" i="10"/>
  <c r="N1163" i="10"/>
  <c r="M1163" i="10"/>
  <c r="L1163" i="10"/>
  <c r="K1163" i="10"/>
  <c r="N1161" i="10"/>
  <c r="M1161" i="10"/>
  <c r="L1161" i="10"/>
  <c r="N1160" i="10"/>
  <c r="M1160" i="10"/>
  <c r="L1160" i="10"/>
  <c r="N1159" i="10"/>
  <c r="M1159" i="10"/>
  <c r="L1159" i="10"/>
  <c r="N1158" i="10"/>
  <c r="M1158" i="10"/>
  <c r="L1158" i="10"/>
  <c r="N1157" i="10"/>
  <c r="M1157" i="10"/>
  <c r="L1157" i="10"/>
  <c r="K1157" i="10"/>
  <c r="N1156" i="10"/>
  <c r="M1156" i="10"/>
  <c r="L1156" i="10"/>
  <c r="K1156" i="10"/>
  <c r="N1155" i="10"/>
  <c r="M1155" i="10"/>
  <c r="L1155" i="10"/>
  <c r="K1155" i="10"/>
  <c r="N1154" i="10"/>
  <c r="M1154" i="10"/>
  <c r="L1154" i="10"/>
  <c r="K1154" i="10"/>
  <c r="N1153" i="10"/>
  <c r="M1153" i="10"/>
  <c r="L1153" i="10"/>
  <c r="N1152" i="10"/>
  <c r="M1152" i="10"/>
  <c r="L1152" i="10"/>
  <c r="N1151" i="10"/>
  <c r="M1151" i="10"/>
  <c r="L1151" i="10"/>
  <c r="N1150" i="10"/>
  <c r="M1150" i="10"/>
  <c r="L1150" i="10"/>
  <c r="K1150" i="10"/>
  <c r="N1149" i="10"/>
  <c r="M1149" i="10"/>
  <c r="L1149" i="10"/>
  <c r="K1149" i="10"/>
  <c r="N1148" i="10"/>
  <c r="M1148" i="10"/>
  <c r="L1148" i="10"/>
  <c r="K1148" i="10"/>
  <c r="N1147" i="10"/>
  <c r="M1147" i="10"/>
  <c r="L1147" i="10"/>
  <c r="K1147" i="10"/>
  <c r="N1146" i="10"/>
  <c r="M1146" i="10"/>
  <c r="L1146" i="10"/>
  <c r="K1146" i="10"/>
  <c r="N1145" i="10"/>
  <c r="M1145" i="10"/>
  <c r="L1145" i="10"/>
  <c r="N1144" i="10"/>
  <c r="M1144" i="10"/>
  <c r="L1144" i="10"/>
  <c r="N1143" i="10"/>
  <c r="M1143" i="10"/>
  <c r="L1143" i="10"/>
  <c r="N1142" i="10"/>
  <c r="M1142" i="10"/>
  <c r="L1142" i="10"/>
  <c r="N1141" i="10"/>
  <c r="M1141" i="10"/>
  <c r="L1141" i="10"/>
  <c r="K1141" i="10"/>
  <c r="N1140" i="10"/>
  <c r="M1140" i="10"/>
  <c r="L1140" i="10"/>
  <c r="K1140" i="10"/>
  <c r="N1139" i="10"/>
  <c r="M1139" i="10"/>
  <c r="L1139" i="10"/>
  <c r="K1139" i="10"/>
  <c r="N1138" i="10"/>
  <c r="M1138" i="10"/>
  <c r="L1138" i="10"/>
  <c r="K1138" i="10"/>
  <c r="N1137" i="10"/>
  <c r="M1137" i="10"/>
  <c r="L1137" i="10"/>
  <c r="N1136" i="10"/>
  <c r="M1136" i="10"/>
  <c r="L1136" i="10"/>
  <c r="N1135" i="10"/>
  <c r="M1135" i="10"/>
  <c r="L1135" i="10"/>
  <c r="N1134" i="10"/>
  <c r="M1134" i="10"/>
  <c r="L1134" i="10"/>
  <c r="N1133" i="10"/>
  <c r="M1133" i="10"/>
  <c r="L1133" i="10"/>
  <c r="K1133" i="10"/>
  <c r="N1132" i="10"/>
  <c r="M1132" i="10"/>
  <c r="L1132" i="10"/>
  <c r="K1132" i="10"/>
  <c r="N1131" i="10"/>
  <c r="M1131" i="10"/>
  <c r="L1131" i="10"/>
  <c r="K1131" i="10"/>
  <c r="N1130" i="10"/>
  <c r="M1130" i="10"/>
  <c r="L1130" i="10"/>
  <c r="K1130" i="10"/>
  <c r="N1129" i="10"/>
  <c r="M1129" i="10"/>
  <c r="L1129" i="10"/>
  <c r="N1128" i="10"/>
  <c r="M1128" i="10"/>
  <c r="L1128" i="10"/>
  <c r="N1127" i="10"/>
  <c r="M1127" i="10"/>
  <c r="L1127" i="10"/>
  <c r="N1126" i="10"/>
  <c r="M1126" i="10"/>
  <c r="L1126" i="10"/>
  <c r="N1125" i="10"/>
  <c r="M1125" i="10"/>
  <c r="L1125" i="10"/>
  <c r="K1125" i="10"/>
  <c r="N1124" i="10"/>
  <c r="M1124" i="10"/>
  <c r="L1124" i="10"/>
  <c r="K1124" i="10"/>
  <c r="N1123" i="10"/>
  <c r="M1123" i="10"/>
  <c r="L1123" i="10"/>
  <c r="K1123" i="10"/>
  <c r="N1122" i="10"/>
  <c r="M1122" i="10"/>
  <c r="L1122" i="10"/>
  <c r="K1122" i="10"/>
  <c r="N1121" i="10"/>
  <c r="M1121" i="10"/>
  <c r="L1121" i="10"/>
  <c r="K1121" i="10"/>
  <c r="N1120" i="10"/>
  <c r="M1120" i="10"/>
  <c r="L1120" i="10"/>
  <c r="N1119" i="10"/>
  <c r="M1119" i="10"/>
  <c r="L1119" i="10"/>
  <c r="N1118" i="10"/>
  <c r="M1118" i="10"/>
  <c r="L1118" i="10"/>
  <c r="K1118" i="10"/>
  <c r="N1117" i="10"/>
  <c r="M1117" i="10"/>
  <c r="L1117" i="10"/>
  <c r="K1117" i="10"/>
  <c r="N1116" i="10"/>
  <c r="M1116" i="10"/>
  <c r="L1116" i="10"/>
  <c r="K1116" i="10"/>
  <c r="N1115" i="10"/>
  <c r="M1115" i="10"/>
  <c r="L1115" i="10"/>
  <c r="K1115" i="10"/>
  <c r="N1114" i="10"/>
  <c r="M1114" i="10"/>
  <c r="L1114" i="10"/>
  <c r="K1114" i="10"/>
  <c r="N1113" i="10"/>
  <c r="M1113" i="10"/>
  <c r="L1113" i="10"/>
  <c r="N1112" i="10"/>
  <c r="M1112" i="10"/>
  <c r="L1112" i="10"/>
  <c r="N1111" i="10"/>
  <c r="M1111" i="10"/>
  <c r="L1111" i="10"/>
  <c r="N1110" i="10"/>
  <c r="M1110" i="10"/>
  <c r="L1110" i="10"/>
  <c r="N1109" i="10"/>
  <c r="M1109" i="10"/>
  <c r="L1109" i="10"/>
  <c r="K1109" i="10"/>
  <c r="N1108" i="10"/>
  <c r="M1108" i="10"/>
  <c r="L1108" i="10"/>
  <c r="K1108" i="10"/>
  <c r="N1107" i="10"/>
  <c r="M1107" i="10"/>
  <c r="L1107" i="10"/>
  <c r="K1107" i="10"/>
  <c r="N1106" i="10"/>
  <c r="M1106" i="10"/>
  <c r="L1106" i="10"/>
  <c r="K1106" i="10"/>
  <c r="N1105" i="10"/>
  <c r="M1105" i="10"/>
  <c r="L1105" i="10"/>
  <c r="N1104" i="10"/>
  <c r="M1104" i="10"/>
  <c r="L1104" i="10"/>
  <c r="N1103" i="10"/>
  <c r="M1103" i="10"/>
  <c r="L1103" i="10"/>
  <c r="N1102" i="10"/>
  <c r="M1102" i="10"/>
  <c r="L1102" i="10"/>
  <c r="N1101" i="10"/>
  <c r="M1101" i="10"/>
  <c r="L1101" i="10"/>
  <c r="K1101" i="10"/>
  <c r="N1100" i="10"/>
  <c r="M1100" i="10"/>
  <c r="L1100" i="10"/>
  <c r="K1100" i="10"/>
  <c r="N1099" i="10"/>
  <c r="M1099" i="10"/>
  <c r="L1099" i="10"/>
  <c r="K1099" i="10"/>
  <c r="N1098" i="10"/>
  <c r="M1098" i="10"/>
  <c r="L1098" i="10"/>
  <c r="K1098" i="10"/>
  <c r="N1097" i="10"/>
  <c r="M1097" i="10"/>
  <c r="L1097" i="10"/>
  <c r="K1097" i="10"/>
  <c r="N1096" i="10"/>
  <c r="M1096" i="10"/>
  <c r="L1096" i="10"/>
  <c r="N1095" i="10"/>
  <c r="M1095" i="10"/>
  <c r="L1095" i="10"/>
  <c r="N1094" i="10"/>
  <c r="M1094" i="10"/>
  <c r="L1094" i="10"/>
  <c r="N1093" i="10"/>
  <c r="M1093" i="10"/>
  <c r="L1093" i="10"/>
  <c r="K1093" i="10"/>
  <c r="N1092" i="10"/>
  <c r="M1092" i="10"/>
  <c r="L1092" i="10"/>
  <c r="K1092" i="10"/>
  <c r="N1091" i="10"/>
  <c r="M1091" i="10"/>
  <c r="L1091" i="10"/>
  <c r="K1091" i="10"/>
  <c r="N1090" i="10"/>
  <c r="M1090" i="10"/>
  <c r="L1090" i="10"/>
  <c r="K1090" i="10"/>
  <c r="N1089" i="10"/>
  <c r="M1089" i="10"/>
  <c r="L1089" i="10"/>
  <c r="N1088" i="10"/>
  <c r="M1088" i="10"/>
  <c r="L1088" i="10"/>
  <c r="N1087" i="10"/>
  <c r="M1087" i="10"/>
  <c r="L1087" i="10"/>
  <c r="N1086" i="10"/>
  <c r="M1086" i="10"/>
  <c r="L1086" i="10"/>
  <c r="N1085" i="10"/>
  <c r="M1085" i="10"/>
  <c r="L1085" i="10"/>
  <c r="K1085" i="10"/>
  <c r="N1084" i="10"/>
  <c r="M1084" i="10"/>
  <c r="L1084" i="10"/>
  <c r="K1084" i="10"/>
  <c r="N1083" i="10"/>
  <c r="M1083" i="10"/>
  <c r="L1083" i="10"/>
  <c r="K1083" i="10"/>
  <c r="N1082" i="10"/>
  <c r="M1082" i="10"/>
  <c r="L1082" i="10"/>
  <c r="K1082" i="10"/>
  <c r="N1081" i="10"/>
  <c r="M1081" i="10"/>
  <c r="L1081" i="10"/>
  <c r="N1080" i="10"/>
  <c r="M1080" i="10"/>
  <c r="L1080" i="10"/>
  <c r="N1079" i="10"/>
  <c r="M1079" i="10"/>
  <c r="L1079" i="10"/>
  <c r="N1078" i="10"/>
  <c r="M1078" i="10"/>
  <c r="L1078" i="10"/>
  <c r="K1078" i="10"/>
  <c r="N1077" i="10"/>
  <c r="M1077" i="10"/>
  <c r="L1077" i="10"/>
  <c r="K1077" i="10"/>
  <c r="N1076" i="10"/>
  <c r="M1076" i="10"/>
  <c r="L1076" i="10"/>
  <c r="K1076" i="10"/>
  <c r="N1075" i="10"/>
  <c r="M1075" i="10"/>
  <c r="L1075" i="10"/>
  <c r="K1075" i="10"/>
  <c r="N1074" i="10"/>
  <c r="M1074" i="10"/>
  <c r="L1074" i="10"/>
  <c r="K1074" i="10"/>
  <c r="N1073" i="10"/>
  <c r="M1073" i="10"/>
  <c r="L1073" i="10"/>
  <c r="K1073" i="10"/>
  <c r="N1072" i="10"/>
  <c r="M1072" i="10"/>
  <c r="L1072" i="10"/>
  <c r="N1071" i="10"/>
  <c r="M1071" i="10"/>
  <c r="L1071" i="10"/>
  <c r="N1070" i="10"/>
  <c r="M1070" i="10"/>
  <c r="L1070" i="10"/>
  <c r="N1069" i="10"/>
  <c r="M1069" i="10"/>
  <c r="L1069" i="10"/>
  <c r="K1069" i="10"/>
  <c r="N1068" i="10"/>
  <c r="M1068" i="10"/>
  <c r="L1068" i="10"/>
  <c r="K1068" i="10"/>
  <c r="N1067" i="10"/>
  <c r="M1067" i="10"/>
  <c r="L1067" i="10"/>
  <c r="K1067" i="10"/>
  <c r="N1066" i="10"/>
  <c r="M1066" i="10"/>
  <c r="L1066" i="10"/>
  <c r="K1066" i="10"/>
  <c r="N1065" i="10"/>
  <c r="M1065" i="10"/>
  <c r="L1065" i="10"/>
  <c r="N1064" i="10"/>
  <c r="M1064" i="10"/>
  <c r="L1064" i="10"/>
  <c r="N1063" i="10"/>
  <c r="M1063" i="10"/>
  <c r="L1063" i="10"/>
  <c r="N1062" i="10"/>
  <c r="M1062" i="10"/>
  <c r="L1062" i="10"/>
  <c r="N1061" i="10"/>
  <c r="M1061" i="10"/>
  <c r="L1061" i="10"/>
  <c r="K1061" i="10"/>
  <c r="N1060" i="10"/>
  <c r="M1060" i="10"/>
  <c r="L1060" i="10"/>
  <c r="K1060" i="10"/>
  <c r="N1059" i="10"/>
  <c r="M1059" i="10"/>
  <c r="L1059" i="10"/>
  <c r="K1059" i="10"/>
  <c r="N1058" i="10"/>
  <c r="M1058" i="10"/>
  <c r="L1058" i="10"/>
  <c r="K1058" i="10"/>
  <c r="N1057" i="10"/>
  <c r="M1057" i="10"/>
  <c r="L1057" i="10"/>
  <c r="K1057" i="10"/>
  <c r="N1056" i="10"/>
  <c r="M1056" i="10"/>
  <c r="L1056" i="10"/>
  <c r="N1055" i="10"/>
  <c r="M1055" i="10"/>
  <c r="L1055" i="10"/>
  <c r="N1054" i="10"/>
  <c r="M1054" i="10"/>
  <c r="L1054" i="10"/>
  <c r="N1053" i="10"/>
  <c r="M1053" i="10"/>
  <c r="L1053" i="10"/>
  <c r="K1053" i="10"/>
  <c r="N1052" i="10"/>
  <c r="M1052" i="10"/>
  <c r="L1052" i="10"/>
  <c r="K1052" i="10"/>
  <c r="N1051" i="10"/>
  <c r="M1051" i="10"/>
  <c r="L1051" i="10"/>
  <c r="K1051" i="10"/>
  <c r="N1050" i="10"/>
  <c r="M1050" i="10"/>
  <c r="L1050" i="10"/>
  <c r="K1050" i="10"/>
  <c r="N1049" i="10"/>
  <c r="M1049" i="10"/>
  <c r="L1049" i="10"/>
  <c r="K1049" i="10"/>
  <c r="N1048" i="10"/>
  <c r="M1048" i="10"/>
  <c r="L1048" i="10"/>
  <c r="N1047" i="10"/>
  <c r="M1047" i="10"/>
  <c r="L1047" i="10"/>
  <c r="N1046" i="10"/>
  <c r="M1046" i="10"/>
  <c r="L1046" i="10"/>
  <c r="K1046" i="10"/>
  <c r="N1045" i="10"/>
  <c r="M1045" i="10"/>
  <c r="L1045" i="10"/>
  <c r="K1045" i="10"/>
  <c r="N1044" i="10"/>
  <c r="M1044" i="10"/>
  <c r="L1044" i="10"/>
  <c r="K1044" i="10"/>
  <c r="N1043" i="10"/>
  <c r="M1043" i="10"/>
  <c r="L1043" i="10"/>
  <c r="K1043" i="10"/>
  <c r="N1042" i="10"/>
  <c r="M1042" i="10"/>
  <c r="L1042" i="10"/>
  <c r="K1042" i="10"/>
  <c r="N1041" i="10"/>
  <c r="M1041" i="10"/>
  <c r="L1041" i="10"/>
  <c r="K1041" i="10"/>
  <c r="N1038" i="10"/>
  <c r="M1038" i="10"/>
  <c r="L1038" i="10"/>
  <c r="K1038" i="10"/>
  <c r="N1037" i="10"/>
  <c r="M1037" i="10"/>
  <c r="L1037" i="10"/>
  <c r="K1037" i="10"/>
  <c r="N1036" i="10"/>
  <c r="M1036" i="10"/>
  <c r="L1036" i="10"/>
  <c r="N1035" i="10"/>
  <c r="M1035" i="10"/>
  <c r="L1035" i="10"/>
  <c r="N1034" i="10"/>
  <c r="M1034" i="10"/>
  <c r="L1034" i="10"/>
  <c r="N1033" i="10"/>
  <c r="M1033" i="10"/>
  <c r="L1033" i="10"/>
  <c r="K1033" i="10"/>
  <c r="N1032" i="10"/>
  <c r="M1032" i="10"/>
  <c r="L1032" i="10"/>
  <c r="K1032" i="10"/>
  <c r="N1031" i="10"/>
  <c r="M1031" i="10"/>
  <c r="L1031" i="10"/>
  <c r="K1031" i="10"/>
  <c r="N1030" i="10"/>
  <c r="M1030" i="10"/>
  <c r="L1030" i="10"/>
  <c r="K1030" i="10"/>
  <c r="N1029" i="10"/>
  <c r="M1029" i="10"/>
  <c r="L1029" i="10"/>
  <c r="K1029" i="10"/>
  <c r="N1028" i="10"/>
  <c r="M1028" i="10"/>
  <c r="L1028" i="10"/>
  <c r="N1027" i="10"/>
  <c r="M1027" i="10"/>
  <c r="L1027" i="10"/>
  <c r="K1027" i="10"/>
  <c r="N1026" i="10"/>
  <c r="M1026" i="10"/>
  <c r="L1026" i="10"/>
  <c r="N1025" i="10"/>
  <c r="M1025" i="10"/>
  <c r="L1025" i="10"/>
  <c r="K1025" i="10"/>
  <c r="N1024" i="10"/>
  <c r="M1024" i="10"/>
  <c r="L1024" i="10"/>
  <c r="K1024" i="10"/>
  <c r="N1023" i="10"/>
  <c r="M1023" i="10"/>
  <c r="L1023" i="10"/>
  <c r="K1023" i="10"/>
  <c r="N1022" i="10"/>
  <c r="M1022" i="10"/>
  <c r="L1022" i="10"/>
  <c r="K1022" i="10"/>
  <c r="N1021" i="10"/>
  <c r="M1021" i="10"/>
  <c r="L1021" i="10"/>
  <c r="K1021" i="10"/>
  <c r="N1020" i="10"/>
  <c r="M1020" i="10"/>
  <c r="L1020" i="10"/>
  <c r="N1019" i="10"/>
  <c r="M1019" i="10"/>
  <c r="L1019" i="10"/>
  <c r="K1019" i="10"/>
  <c r="N1018" i="10"/>
  <c r="M1018" i="10"/>
  <c r="L1018" i="10"/>
  <c r="N1017" i="10"/>
  <c r="M1017" i="10"/>
  <c r="L1017" i="10"/>
  <c r="K1017" i="10"/>
  <c r="N1016" i="10"/>
  <c r="M1016" i="10"/>
  <c r="L1016" i="10"/>
  <c r="K1016" i="10"/>
  <c r="N1015" i="10"/>
  <c r="M1015" i="10"/>
  <c r="L1015" i="10"/>
  <c r="K1015" i="10"/>
  <c r="N1014" i="10"/>
  <c r="M1014" i="10"/>
  <c r="L1014" i="10"/>
  <c r="K1014" i="10"/>
  <c r="N1013" i="10"/>
  <c r="M1013" i="10"/>
  <c r="L1013" i="10"/>
  <c r="K1013" i="10"/>
  <c r="N1012" i="10"/>
  <c r="M1012" i="10"/>
  <c r="L1012" i="10"/>
  <c r="N1011" i="10"/>
  <c r="M1011" i="10"/>
  <c r="L1011" i="10"/>
  <c r="N1010" i="10"/>
  <c r="M1010" i="10"/>
  <c r="L1010" i="10"/>
  <c r="N1009" i="10"/>
  <c r="M1009" i="10"/>
  <c r="L1009" i="10"/>
  <c r="K1009" i="10"/>
  <c r="N1008" i="10"/>
  <c r="M1008" i="10"/>
  <c r="L1008" i="10"/>
  <c r="K1008" i="10"/>
  <c r="N1007" i="10"/>
  <c r="M1007" i="10"/>
  <c r="L1007" i="10"/>
  <c r="K1007" i="10"/>
  <c r="N1006" i="10"/>
  <c r="M1006" i="10"/>
  <c r="L1006" i="10"/>
  <c r="K1006" i="10"/>
  <c r="N1005" i="10"/>
  <c r="M1005" i="10"/>
  <c r="L1005" i="10"/>
  <c r="K1005" i="10"/>
  <c r="N1004" i="10"/>
  <c r="M1004" i="10"/>
  <c r="L1004" i="10"/>
  <c r="N1003" i="10"/>
  <c r="M1003" i="10"/>
  <c r="L1003" i="10"/>
  <c r="N1002" i="10"/>
  <c r="M1002" i="10"/>
  <c r="L1002" i="10"/>
  <c r="N1001" i="10"/>
  <c r="M1001" i="10"/>
  <c r="L1001" i="10"/>
  <c r="K1001" i="10"/>
  <c r="N1000" i="10"/>
  <c r="M1000" i="10"/>
  <c r="L1000" i="10"/>
  <c r="K1000" i="10"/>
  <c r="N999" i="10"/>
  <c r="M999" i="10"/>
  <c r="L999" i="10"/>
  <c r="K999" i="10"/>
  <c r="N998" i="10"/>
  <c r="M998" i="10"/>
  <c r="L998" i="10"/>
  <c r="K998" i="10"/>
  <c r="N997" i="10"/>
  <c r="M997" i="10"/>
  <c r="L997" i="10"/>
  <c r="K997" i="10"/>
  <c r="N996" i="10"/>
  <c r="M996" i="10"/>
  <c r="L996" i="10"/>
  <c r="K996" i="10"/>
  <c r="N995" i="10"/>
  <c r="M995" i="10"/>
  <c r="L995" i="10"/>
  <c r="N994" i="10"/>
  <c r="M994" i="10"/>
  <c r="L994" i="10"/>
  <c r="N993" i="10"/>
  <c r="M993" i="10"/>
  <c r="L993" i="10"/>
  <c r="K993" i="10"/>
  <c r="N992" i="10"/>
  <c r="M992" i="10"/>
  <c r="L992" i="10"/>
  <c r="K992" i="10"/>
  <c r="N991" i="10"/>
  <c r="M991" i="10"/>
  <c r="L991" i="10"/>
  <c r="K991" i="10"/>
  <c r="N990" i="10"/>
  <c r="M990" i="10"/>
  <c r="L990" i="10"/>
  <c r="K990" i="10"/>
  <c r="N989" i="10"/>
  <c r="M989" i="10"/>
  <c r="L989" i="10"/>
  <c r="K989" i="10"/>
  <c r="N988" i="10"/>
  <c r="M988" i="10"/>
  <c r="L988" i="10"/>
  <c r="N987" i="10"/>
  <c r="M987" i="10"/>
  <c r="L987" i="10"/>
  <c r="N986" i="10"/>
  <c r="M986" i="10"/>
  <c r="L986" i="10"/>
  <c r="N985" i="10"/>
  <c r="M985" i="10"/>
  <c r="L985" i="10"/>
  <c r="K985" i="10"/>
  <c r="N984" i="10"/>
  <c r="M984" i="10"/>
  <c r="L984" i="10"/>
  <c r="K984" i="10"/>
  <c r="N983" i="10"/>
  <c r="M983" i="10"/>
  <c r="L983" i="10"/>
  <c r="K983" i="10"/>
  <c r="N982" i="10"/>
  <c r="M982" i="10"/>
  <c r="L982" i="10"/>
  <c r="K982" i="10"/>
  <c r="N981" i="10"/>
  <c r="M981" i="10"/>
  <c r="L981" i="10"/>
  <c r="K981" i="10"/>
  <c r="N980" i="10"/>
  <c r="M980" i="10"/>
  <c r="L980" i="10"/>
  <c r="N979" i="10"/>
  <c r="M979" i="10"/>
  <c r="L979" i="10"/>
  <c r="N978" i="10"/>
  <c r="M978" i="10"/>
  <c r="L978" i="10"/>
  <c r="N977" i="10"/>
  <c r="M977" i="10"/>
  <c r="L977" i="10"/>
  <c r="K977" i="10"/>
  <c r="N976" i="10"/>
  <c r="M976" i="10"/>
  <c r="L976" i="10"/>
  <c r="K976" i="10"/>
  <c r="N975" i="10"/>
  <c r="M975" i="10"/>
  <c r="L975" i="10"/>
  <c r="K975" i="10"/>
  <c r="N974" i="10"/>
  <c r="M974" i="10"/>
  <c r="L974" i="10"/>
  <c r="K974" i="10"/>
  <c r="N973" i="10"/>
  <c r="M973" i="10"/>
  <c r="L973" i="10"/>
  <c r="K973" i="10"/>
  <c r="N972" i="10"/>
  <c r="M972" i="10"/>
  <c r="L972" i="10"/>
  <c r="N971" i="10"/>
  <c r="M971" i="10"/>
  <c r="L971" i="10"/>
  <c r="N970" i="10"/>
  <c r="M970" i="10"/>
  <c r="L970" i="10"/>
  <c r="N969" i="10"/>
  <c r="M969" i="10"/>
  <c r="L969" i="10"/>
  <c r="K969" i="10"/>
  <c r="N968" i="10"/>
  <c r="M968" i="10"/>
  <c r="L968" i="10"/>
  <c r="K968" i="10"/>
  <c r="N967" i="10"/>
  <c r="M967" i="10"/>
  <c r="L967" i="10"/>
  <c r="K967" i="10"/>
  <c r="N966" i="10"/>
  <c r="M966" i="10"/>
  <c r="L966" i="10"/>
  <c r="K966" i="10"/>
  <c r="N965" i="10"/>
  <c r="M965" i="10"/>
  <c r="L965" i="10"/>
  <c r="K965" i="10"/>
  <c r="N964" i="10"/>
  <c r="M964" i="10"/>
  <c r="L964" i="10"/>
  <c r="N963" i="10"/>
  <c r="M963" i="10"/>
  <c r="L963" i="10"/>
  <c r="K963" i="10"/>
  <c r="N962" i="10"/>
  <c r="M962" i="10"/>
  <c r="L962" i="10"/>
  <c r="N961" i="10"/>
  <c r="M961" i="10"/>
  <c r="L961" i="10"/>
  <c r="K961" i="10"/>
  <c r="N960" i="10"/>
  <c r="M960" i="10"/>
  <c r="L960" i="10"/>
  <c r="K960" i="10"/>
  <c r="N959" i="10"/>
  <c r="M959" i="10"/>
  <c r="L959" i="10"/>
  <c r="K959" i="10"/>
  <c r="N958" i="10"/>
  <c r="M958" i="10"/>
  <c r="L958" i="10"/>
  <c r="K958" i="10"/>
  <c r="N957" i="10"/>
  <c r="M957" i="10"/>
  <c r="L957" i="10"/>
  <c r="K957" i="10"/>
  <c r="N956" i="10"/>
  <c r="M956" i="10"/>
  <c r="L956" i="10"/>
  <c r="N955" i="10"/>
  <c r="M955" i="10"/>
  <c r="L955" i="10"/>
  <c r="K955" i="10"/>
  <c r="N954" i="10"/>
  <c r="M954" i="10"/>
  <c r="L954" i="10"/>
  <c r="N953" i="10"/>
  <c r="M953" i="10"/>
  <c r="L953" i="10"/>
  <c r="K953" i="10"/>
  <c r="N952" i="10"/>
  <c r="M952" i="10"/>
  <c r="L952" i="10"/>
  <c r="K952" i="10"/>
  <c r="N951" i="10"/>
  <c r="M951" i="10"/>
  <c r="L951" i="10"/>
  <c r="K951" i="10"/>
  <c r="N950" i="10"/>
  <c r="M950" i="10"/>
  <c r="L950" i="10"/>
  <c r="K950" i="10"/>
  <c r="N949" i="10"/>
  <c r="M949" i="10"/>
  <c r="L949" i="10"/>
  <c r="K949" i="10"/>
  <c r="N948" i="10"/>
  <c r="M948" i="10"/>
  <c r="L948" i="10"/>
  <c r="N947" i="10"/>
  <c r="M947" i="10"/>
  <c r="L947" i="10"/>
  <c r="N946" i="10"/>
  <c r="M946" i="10"/>
  <c r="L946" i="10"/>
  <c r="N945" i="10"/>
  <c r="M945" i="10"/>
  <c r="L945" i="10"/>
  <c r="K945" i="10"/>
  <c r="N944" i="10"/>
  <c r="M944" i="10"/>
  <c r="L944" i="10"/>
  <c r="K944" i="10"/>
  <c r="N943" i="10"/>
  <c r="M943" i="10"/>
  <c r="L943" i="10"/>
  <c r="K943" i="10"/>
  <c r="N942" i="10"/>
  <c r="M942" i="10"/>
  <c r="L942" i="10"/>
  <c r="K942" i="10"/>
  <c r="N941" i="10"/>
  <c r="M941" i="10"/>
  <c r="L941" i="10"/>
  <c r="K941" i="10"/>
  <c r="N940" i="10"/>
  <c r="M940" i="10"/>
  <c r="L940" i="10"/>
  <c r="N939" i="10"/>
  <c r="M939" i="10"/>
  <c r="L939" i="10"/>
  <c r="N938" i="10"/>
  <c r="M938" i="10"/>
  <c r="L938" i="10"/>
  <c r="N937" i="10"/>
  <c r="M937" i="10"/>
  <c r="L937" i="10"/>
  <c r="K937" i="10"/>
  <c r="N936" i="10"/>
  <c r="M936" i="10"/>
  <c r="L936" i="10"/>
  <c r="K936" i="10"/>
  <c r="N935" i="10"/>
  <c r="M935" i="10"/>
  <c r="L935" i="10"/>
  <c r="K935" i="10"/>
  <c r="N934" i="10"/>
  <c r="M934" i="10"/>
  <c r="L934" i="10"/>
  <c r="K934" i="10"/>
  <c r="N932" i="10"/>
  <c r="M932" i="10"/>
  <c r="L932" i="10"/>
  <c r="N931" i="10"/>
  <c r="M931" i="10"/>
  <c r="L931" i="10"/>
  <c r="N930" i="10"/>
  <c r="M930" i="10"/>
  <c r="L930" i="10"/>
  <c r="K930" i="10"/>
  <c r="N929" i="10"/>
  <c r="M929" i="10"/>
  <c r="L929" i="10"/>
  <c r="K929" i="10"/>
  <c r="N928" i="10"/>
  <c r="M928" i="10"/>
  <c r="L928" i="10"/>
  <c r="K928" i="10"/>
  <c r="N927" i="10"/>
  <c r="M927" i="10"/>
  <c r="L927" i="10"/>
  <c r="N926" i="10"/>
  <c r="M926" i="10"/>
  <c r="L926" i="10"/>
  <c r="K926" i="10"/>
  <c r="N925" i="10"/>
  <c r="M925" i="10"/>
  <c r="L925" i="10"/>
  <c r="K925" i="10"/>
  <c r="N924" i="10"/>
  <c r="M924" i="10"/>
  <c r="L924" i="10"/>
  <c r="N923" i="10"/>
  <c r="M923" i="10"/>
  <c r="L923" i="10"/>
  <c r="K923" i="10"/>
  <c r="N922" i="10"/>
  <c r="M922" i="10"/>
  <c r="L922" i="10"/>
  <c r="K922" i="10"/>
  <c r="N921" i="10"/>
  <c r="M921" i="10"/>
  <c r="L921" i="10"/>
  <c r="K921" i="10"/>
  <c r="N920" i="10"/>
  <c r="M920" i="10"/>
  <c r="L920" i="10"/>
  <c r="N919" i="10"/>
  <c r="M919" i="10"/>
  <c r="L919" i="10"/>
  <c r="N918" i="10"/>
  <c r="M918" i="10"/>
  <c r="L918" i="10"/>
  <c r="K918" i="10"/>
  <c r="N917" i="10"/>
  <c r="M917" i="10"/>
  <c r="L917" i="10"/>
  <c r="K917" i="10"/>
  <c r="N916" i="10"/>
  <c r="M916" i="10"/>
  <c r="L916" i="10"/>
  <c r="N915" i="10"/>
  <c r="M915" i="10"/>
  <c r="L915" i="10"/>
  <c r="N914" i="10"/>
  <c r="M914" i="10"/>
  <c r="L914" i="10"/>
  <c r="K914" i="10"/>
  <c r="N913" i="10"/>
  <c r="M913" i="10"/>
  <c r="L913" i="10"/>
  <c r="K913" i="10"/>
  <c r="N912" i="10"/>
  <c r="M912" i="10"/>
  <c r="L912" i="10"/>
  <c r="K912" i="10"/>
  <c r="N911" i="10"/>
  <c r="M911" i="10"/>
  <c r="L911" i="10"/>
  <c r="N910" i="10"/>
  <c r="M910" i="10"/>
  <c r="L910" i="10"/>
  <c r="K910" i="10"/>
  <c r="N909" i="10"/>
  <c r="M909" i="10"/>
  <c r="L909" i="10"/>
  <c r="K909" i="10"/>
  <c r="N908" i="10"/>
  <c r="M908" i="10"/>
  <c r="L908" i="10"/>
  <c r="N907" i="10"/>
  <c r="M907" i="10"/>
  <c r="L907" i="10"/>
  <c r="K907" i="10"/>
  <c r="N906" i="10"/>
  <c r="M906" i="10"/>
  <c r="L906" i="10"/>
  <c r="K906" i="10"/>
  <c r="N905" i="10"/>
  <c r="M905" i="10"/>
  <c r="L905" i="10"/>
  <c r="K905" i="10"/>
  <c r="N904" i="10"/>
  <c r="M904" i="10"/>
  <c r="L904" i="10"/>
  <c r="N903" i="10"/>
  <c r="M903" i="10"/>
  <c r="L903" i="10"/>
  <c r="N902" i="10"/>
  <c r="M902" i="10"/>
  <c r="L902" i="10"/>
  <c r="K902" i="10"/>
  <c r="N901" i="10"/>
  <c r="M901" i="10"/>
  <c r="L901" i="10"/>
  <c r="K901" i="10"/>
  <c r="N900" i="10"/>
  <c r="M900" i="10"/>
  <c r="L900" i="10"/>
  <c r="N899" i="10"/>
  <c r="M899" i="10"/>
  <c r="L899" i="10"/>
  <c r="N898" i="10"/>
  <c r="M898" i="10"/>
  <c r="L898" i="10"/>
  <c r="K898" i="10"/>
  <c r="N897" i="10"/>
  <c r="M897" i="10"/>
  <c r="L897" i="10"/>
  <c r="K897" i="10"/>
  <c r="N896" i="10"/>
  <c r="M896" i="10"/>
  <c r="L896" i="10"/>
  <c r="K896" i="10"/>
  <c r="N895" i="10"/>
  <c r="M895" i="10"/>
  <c r="L895" i="10"/>
  <c r="N894" i="10"/>
  <c r="M894" i="10"/>
  <c r="L894" i="10"/>
  <c r="K894" i="10"/>
  <c r="N893" i="10"/>
  <c r="M893" i="10"/>
  <c r="L893" i="10"/>
  <c r="K893" i="10"/>
  <c r="N892" i="10"/>
  <c r="M892" i="10"/>
  <c r="L892" i="10"/>
  <c r="N891" i="10"/>
  <c r="M891" i="10"/>
  <c r="L891" i="10"/>
  <c r="K891" i="10"/>
  <c r="N890" i="10"/>
  <c r="M890" i="10"/>
  <c r="L890" i="10"/>
  <c r="K890" i="10"/>
  <c r="N889" i="10"/>
  <c r="M889" i="10"/>
  <c r="L889" i="10"/>
  <c r="K889" i="10"/>
  <c r="N888" i="10"/>
  <c r="M888" i="10"/>
  <c r="L888" i="10"/>
  <c r="N887" i="10"/>
  <c r="M887" i="10"/>
  <c r="L887" i="10"/>
  <c r="N886" i="10"/>
  <c r="M886" i="10"/>
  <c r="L886" i="10"/>
  <c r="K886" i="10"/>
  <c r="N885" i="10"/>
  <c r="M885" i="10"/>
  <c r="L885" i="10"/>
  <c r="K885" i="10"/>
  <c r="N884" i="10"/>
  <c r="M884" i="10"/>
  <c r="L884" i="10"/>
  <c r="N883" i="10"/>
  <c r="M883" i="10"/>
  <c r="L883" i="10"/>
  <c r="N882" i="10"/>
  <c r="M882" i="10"/>
  <c r="L882" i="10"/>
  <c r="K882" i="10"/>
  <c r="N881" i="10"/>
  <c r="M881" i="10"/>
  <c r="L881" i="10"/>
  <c r="K881" i="10"/>
  <c r="N880" i="10"/>
  <c r="M880" i="10"/>
  <c r="L880" i="10"/>
  <c r="K880" i="10"/>
  <c r="N879" i="10"/>
  <c r="M879" i="10"/>
  <c r="L879" i="10"/>
  <c r="N878" i="10"/>
  <c r="M878" i="10"/>
  <c r="L878" i="10"/>
  <c r="K878" i="10"/>
  <c r="N877" i="10"/>
  <c r="M877" i="10"/>
  <c r="L877" i="10"/>
  <c r="K877" i="10"/>
  <c r="N876" i="10"/>
  <c r="M876" i="10"/>
  <c r="L876" i="10"/>
  <c r="N875" i="10"/>
  <c r="M875" i="10"/>
  <c r="L875" i="10"/>
  <c r="K875" i="10"/>
  <c r="N874" i="10"/>
  <c r="M874" i="10"/>
  <c r="L874" i="10"/>
  <c r="K874" i="10"/>
  <c r="N873" i="10"/>
  <c r="M873" i="10"/>
  <c r="L873" i="10"/>
  <c r="K873" i="10"/>
  <c r="N872" i="10"/>
  <c r="M872" i="10"/>
  <c r="L872" i="10"/>
  <c r="N871" i="10"/>
  <c r="M871" i="10"/>
  <c r="L871" i="10"/>
  <c r="N870" i="10"/>
  <c r="M870" i="10"/>
  <c r="L870" i="10"/>
  <c r="K870" i="10"/>
  <c r="N869" i="10"/>
  <c r="M869" i="10"/>
  <c r="L869" i="10"/>
  <c r="K869" i="10"/>
  <c r="N868" i="10"/>
  <c r="M868" i="10"/>
  <c r="L868" i="10"/>
  <c r="N867" i="10"/>
  <c r="M867" i="10"/>
  <c r="L867" i="10"/>
  <c r="N866" i="10"/>
  <c r="M866" i="10"/>
  <c r="L866" i="10"/>
  <c r="K866" i="10"/>
  <c r="N865" i="10"/>
  <c r="M865" i="10"/>
  <c r="L865" i="10"/>
  <c r="K865" i="10"/>
  <c r="N864" i="10"/>
  <c r="M864" i="10"/>
  <c r="L864" i="10"/>
  <c r="K864" i="10"/>
  <c r="N863" i="10"/>
  <c r="M863" i="10"/>
  <c r="L863" i="10"/>
  <c r="N862" i="10"/>
  <c r="M862" i="10"/>
  <c r="L862" i="10"/>
  <c r="K862" i="10"/>
  <c r="N861" i="10"/>
  <c r="M861" i="10"/>
  <c r="L861" i="10"/>
  <c r="K861" i="10"/>
  <c r="N860" i="10"/>
  <c r="M860" i="10"/>
  <c r="L860" i="10"/>
  <c r="N859" i="10"/>
  <c r="M859" i="10"/>
  <c r="L859" i="10"/>
  <c r="K859" i="10"/>
  <c r="N858" i="10"/>
  <c r="M858" i="10"/>
  <c r="L858" i="10"/>
  <c r="K858" i="10"/>
  <c r="N857" i="10"/>
  <c r="M857" i="10"/>
  <c r="L857" i="10"/>
  <c r="K857" i="10"/>
  <c r="N856" i="10"/>
  <c r="M856" i="10"/>
  <c r="L856" i="10"/>
  <c r="N855" i="10"/>
  <c r="M855" i="10"/>
  <c r="L855" i="10"/>
  <c r="N854" i="10"/>
  <c r="M854" i="10"/>
  <c r="L854" i="10"/>
  <c r="K854" i="10"/>
  <c r="N853" i="10"/>
  <c r="M853" i="10"/>
  <c r="L853" i="10"/>
  <c r="K853" i="10"/>
  <c r="N852" i="10"/>
  <c r="M852" i="10"/>
  <c r="L852" i="10"/>
  <c r="N851" i="10"/>
  <c r="M851" i="10"/>
  <c r="L851" i="10"/>
  <c r="N850" i="10"/>
  <c r="M850" i="10"/>
  <c r="L850" i="10"/>
  <c r="K850" i="10"/>
  <c r="N849" i="10"/>
  <c r="M849" i="10"/>
  <c r="L849" i="10"/>
  <c r="K849" i="10"/>
  <c r="N848" i="10"/>
  <c r="M848" i="10"/>
  <c r="L848" i="10"/>
  <c r="K848" i="10"/>
  <c r="N847" i="10"/>
  <c r="M847" i="10"/>
  <c r="L847" i="10"/>
  <c r="N846" i="10"/>
  <c r="M846" i="10"/>
  <c r="L846" i="10"/>
  <c r="K846" i="10"/>
  <c r="N845" i="10"/>
  <c r="M845" i="10"/>
  <c r="L845" i="10"/>
  <c r="K845" i="10"/>
  <c r="N844" i="10"/>
  <c r="M844" i="10"/>
  <c r="L844" i="10"/>
  <c r="N843" i="10"/>
  <c r="M843" i="10"/>
  <c r="L843" i="10"/>
  <c r="K843" i="10"/>
  <c r="N842" i="10"/>
  <c r="M842" i="10"/>
  <c r="L842" i="10"/>
  <c r="K842" i="10"/>
  <c r="N841" i="10"/>
  <c r="M841" i="10"/>
  <c r="L841" i="10"/>
  <c r="K841" i="10"/>
  <c r="N840" i="10"/>
  <c r="M840" i="10"/>
  <c r="L840" i="10"/>
  <c r="N839" i="10"/>
  <c r="M839" i="10"/>
  <c r="L839" i="10"/>
  <c r="N838" i="10"/>
  <c r="M838" i="10"/>
  <c r="L838" i="10"/>
  <c r="K838" i="10"/>
  <c r="N837" i="10"/>
  <c r="M837" i="10"/>
  <c r="L837" i="10"/>
  <c r="K837" i="10"/>
  <c r="N836" i="10"/>
  <c r="M836" i="10"/>
  <c r="L836" i="10"/>
  <c r="N835" i="10"/>
  <c r="M835" i="10"/>
  <c r="L835" i="10"/>
  <c r="N834" i="10"/>
  <c r="M834" i="10"/>
  <c r="L834" i="10"/>
  <c r="K834" i="10"/>
  <c r="N833" i="10"/>
  <c r="M833" i="10"/>
  <c r="L833" i="10"/>
  <c r="K833" i="10"/>
  <c r="N831" i="10"/>
  <c r="M831" i="10"/>
  <c r="L831" i="10"/>
  <c r="N830" i="10"/>
  <c r="M830" i="10"/>
  <c r="L830" i="10"/>
  <c r="K830" i="10"/>
  <c r="N829" i="10"/>
  <c r="M829" i="10"/>
  <c r="L829" i="10"/>
  <c r="K829" i="10"/>
  <c r="N828" i="10"/>
  <c r="M828" i="10"/>
  <c r="L828" i="10"/>
  <c r="K828" i="10"/>
  <c r="N827" i="10"/>
  <c r="M827" i="10"/>
  <c r="L827" i="10"/>
  <c r="K827" i="10"/>
  <c r="N826" i="10"/>
  <c r="M826" i="10"/>
  <c r="L826" i="10"/>
  <c r="K826" i="10"/>
  <c r="N825" i="10"/>
  <c r="M825" i="10"/>
  <c r="L825" i="10"/>
  <c r="K825" i="10"/>
  <c r="N824" i="10"/>
  <c r="M824" i="10"/>
  <c r="L824" i="10"/>
  <c r="K824" i="10"/>
  <c r="N823" i="10"/>
  <c r="M823" i="10"/>
  <c r="L823" i="10"/>
  <c r="K823" i="10"/>
  <c r="N822" i="10"/>
  <c r="M822" i="10"/>
  <c r="L822" i="10"/>
  <c r="K822" i="10"/>
  <c r="N821" i="10"/>
  <c r="M821" i="10"/>
  <c r="L821" i="10"/>
  <c r="K821" i="10"/>
  <c r="N820" i="10"/>
  <c r="M820" i="10"/>
  <c r="L820" i="10"/>
  <c r="K820" i="10"/>
  <c r="N819" i="10"/>
  <c r="M819" i="10"/>
  <c r="L819" i="10"/>
  <c r="K819" i="10"/>
  <c r="N818" i="10"/>
  <c r="M818" i="10"/>
  <c r="L818" i="10"/>
  <c r="K818" i="10"/>
  <c r="N817" i="10"/>
  <c r="M817" i="10"/>
  <c r="L817" i="10"/>
  <c r="K817" i="10"/>
  <c r="N816" i="10"/>
  <c r="M816" i="10"/>
  <c r="L816" i="10"/>
  <c r="K816" i="10"/>
  <c r="N815" i="10"/>
  <c r="M815" i="10"/>
  <c r="L815" i="10"/>
  <c r="K815" i="10"/>
  <c r="N814" i="10"/>
  <c r="M814" i="10"/>
  <c r="L814" i="10"/>
  <c r="K814" i="10"/>
  <c r="N813" i="10"/>
  <c r="M813" i="10"/>
  <c r="L813" i="10"/>
  <c r="K813" i="10"/>
  <c r="N812" i="10"/>
  <c r="M812" i="10"/>
  <c r="L812" i="10"/>
  <c r="K812" i="10"/>
  <c r="N811" i="10"/>
  <c r="M811" i="10"/>
  <c r="L811" i="10"/>
  <c r="K811" i="10"/>
  <c r="N810" i="10"/>
  <c r="M810" i="10"/>
  <c r="L810" i="10"/>
  <c r="K810" i="10"/>
  <c r="N809" i="10"/>
  <c r="M809" i="10"/>
  <c r="L809" i="10"/>
  <c r="K809" i="10"/>
  <c r="N808" i="10"/>
  <c r="M808" i="10"/>
  <c r="L808" i="10"/>
  <c r="K808" i="10"/>
  <c r="N807" i="10"/>
  <c r="M807" i="10"/>
  <c r="L807" i="10"/>
  <c r="K807" i="10"/>
  <c r="N806" i="10"/>
  <c r="M806" i="10"/>
  <c r="L806" i="10"/>
  <c r="K806" i="10"/>
  <c r="N805" i="10"/>
  <c r="M805" i="10"/>
  <c r="L805" i="10"/>
  <c r="K805" i="10"/>
  <c r="N804" i="10"/>
  <c r="M804" i="10"/>
  <c r="L804" i="10"/>
  <c r="K804" i="10"/>
  <c r="N803" i="10"/>
  <c r="M803" i="10"/>
  <c r="L803" i="10"/>
  <c r="K803" i="10"/>
  <c r="N802" i="10"/>
  <c r="M802" i="10"/>
  <c r="L802" i="10"/>
  <c r="K802" i="10"/>
  <c r="N801" i="10"/>
  <c r="M801" i="10"/>
  <c r="L801" i="10"/>
  <c r="K801" i="10"/>
  <c r="N800" i="10"/>
  <c r="M800" i="10"/>
  <c r="L800" i="10"/>
  <c r="K800" i="10"/>
  <c r="N799" i="10"/>
  <c r="M799" i="10"/>
  <c r="L799" i="10"/>
  <c r="K799" i="10"/>
  <c r="N798" i="10"/>
  <c r="M798" i="10"/>
  <c r="L798" i="10"/>
  <c r="K798" i="10"/>
  <c r="N797" i="10"/>
  <c r="M797" i="10"/>
  <c r="L797" i="10"/>
  <c r="K797" i="10"/>
  <c r="N796" i="10"/>
  <c r="M796" i="10"/>
  <c r="L796" i="10"/>
  <c r="K796" i="10"/>
  <c r="N795" i="10"/>
  <c r="M795" i="10"/>
  <c r="L795" i="10"/>
  <c r="K795" i="10"/>
  <c r="N794" i="10"/>
  <c r="M794" i="10"/>
  <c r="L794" i="10"/>
  <c r="K794" i="10"/>
  <c r="N793" i="10"/>
  <c r="M793" i="10"/>
  <c r="L793" i="10"/>
  <c r="K793" i="10"/>
  <c r="N792" i="10"/>
  <c r="M792" i="10"/>
  <c r="L792" i="10"/>
  <c r="K792" i="10"/>
  <c r="N791" i="10"/>
  <c r="M791" i="10"/>
  <c r="L791" i="10"/>
  <c r="K791" i="10"/>
  <c r="N790" i="10"/>
  <c r="M790" i="10"/>
  <c r="L790" i="10"/>
  <c r="K790" i="10"/>
  <c r="N789" i="10"/>
  <c r="M789" i="10"/>
  <c r="L789" i="10"/>
  <c r="K789" i="10"/>
  <c r="N788" i="10"/>
  <c r="M788" i="10"/>
  <c r="L788" i="10"/>
  <c r="K788" i="10"/>
  <c r="N787" i="10"/>
  <c r="M787" i="10"/>
  <c r="L787" i="10"/>
  <c r="K787" i="10"/>
  <c r="N786" i="10"/>
  <c r="M786" i="10"/>
  <c r="L786" i="10"/>
  <c r="K786" i="10"/>
  <c r="N785" i="10"/>
  <c r="M785" i="10"/>
  <c r="L785" i="10"/>
  <c r="K785" i="10"/>
  <c r="N784" i="10"/>
  <c r="M784" i="10"/>
  <c r="L784" i="10"/>
  <c r="K784" i="10"/>
  <c r="N783" i="10"/>
  <c r="M783" i="10"/>
  <c r="L783" i="10"/>
  <c r="K783" i="10"/>
  <c r="N782" i="10"/>
  <c r="M782" i="10"/>
  <c r="L782" i="10"/>
  <c r="K782" i="10"/>
  <c r="N781" i="10"/>
  <c r="M781" i="10"/>
  <c r="L781" i="10"/>
  <c r="K781" i="10"/>
  <c r="N780" i="10"/>
  <c r="M780" i="10"/>
  <c r="L780" i="10"/>
  <c r="K780" i="10"/>
  <c r="N779" i="10"/>
  <c r="M779" i="10"/>
  <c r="L779" i="10"/>
  <c r="K779" i="10"/>
  <c r="N778" i="10"/>
  <c r="M778" i="10"/>
  <c r="L778" i="10"/>
  <c r="K778" i="10"/>
  <c r="N777" i="10"/>
  <c r="M777" i="10"/>
  <c r="L777" i="10"/>
  <c r="K777" i="10"/>
  <c r="N776" i="10"/>
  <c r="M776" i="10"/>
  <c r="L776" i="10"/>
  <c r="K776" i="10"/>
  <c r="N775" i="10"/>
  <c r="M775" i="10"/>
  <c r="L775" i="10"/>
  <c r="K775" i="10"/>
  <c r="N774" i="10"/>
  <c r="M774" i="10"/>
  <c r="L774" i="10"/>
  <c r="K774" i="10"/>
  <c r="N773" i="10"/>
  <c r="M773" i="10"/>
  <c r="L773" i="10"/>
  <c r="K773" i="10"/>
  <c r="N772" i="10"/>
  <c r="M772" i="10"/>
  <c r="L772" i="10"/>
  <c r="K772" i="10"/>
  <c r="N771" i="10"/>
  <c r="M771" i="10"/>
  <c r="L771" i="10"/>
  <c r="K771" i="10"/>
  <c r="N770" i="10"/>
  <c r="M770" i="10"/>
  <c r="L770" i="10"/>
  <c r="K770" i="10"/>
  <c r="N769" i="10"/>
  <c r="M769" i="10"/>
  <c r="L769" i="10"/>
  <c r="K769" i="10"/>
  <c r="N768" i="10"/>
  <c r="M768" i="10"/>
  <c r="L768" i="10"/>
  <c r="K768" i="10"/>
  <c r="N767" i="10"/>
  <c r="M767" i="10"/>
  <c r="L767" i="10"/>
  <c r="K767" i="10"/>
  <c r="N766" i="10"/>
  <c r="M766" i="10"/>
  <c r="L766" i="10"/>
  <c r="K766" i="10"/>
  <c r="N765" i="10"/>
  <c r="M765" i="10"/>
  <c r="L765" i="10"/>
  <c r="K765" i="10"/>
  <c r="N764" i="10"/>
  <c r="M764" i="10"/>
  <c r="L764" i="10"/>
  <c r="K764" i="10"/>
  <c r="N763" i="10"/>
  <c r="M763" i="10"/>
  <c r="L763" i="10"/>
  <c r="K763" i="10"/>
  <c r="N762" i="10"/>
  <c r="M762" i="10"/>
  <c r="L762" i="10"/>
  <c r="K762" i="10"/>
  <c r="N761" i="10"/>
  <c r="M761" i="10"/>
  <c r="L761" i="10"/>
  <c r="K761" i="10"/>
  <c r="N760" i="10"/>
  <c r="M760" i="10"/>
  <c r="L760" i="10"/>
  <c r="K760" i="10"/>
  <c r="N759" i="10"/>
  <c r="M759" i="10"/>
  <c r="L759" i="10"/>
  <c r="K759" i="10"/>
  <c r="N758" i="10"/>
  <c r="M758" i="10"/>
  <c r="L758" i="10"/>
  <c r="K758" i="10"/>
  <c r="N757" i="10"/>
  <c r="M757" i="10"/>
  <c r="L757" i="10"/>
  <c r="K757" i="10"/>
  <c r="N756" i="10"/>
  <c r="M756" i="10"/>
  <c r="L756" i="10"/>
  <c r="K756" i="10"/>
  <c r="N755" i="10"/>
  <c r="M755" i="10"/>
  <c r="L755" i="10"/>
  <c r="K755" i="10"/>
  <c r="N754" i="10"/>
  <c r="M754" i="10"/>
  <c r="L754" i="10"/>
  <c r="K754" i="10"/>
  <c r="N753" i="10"/>
  <c r="M753" i="10"/>
  <c r="L753" i="10"/>
  <c r="K753" i="10"/>
  <c r="N752" i="10"/>
  <c r="M752" i="10"/>
  <c r="L752" i="10"/>
  <c r="K752" i="10"/>
  <c r="N751" i="10"/>
  <c r="M751" i="10"/>
  <c r="L751" i="10"/>
  <c r="K751" i="10"/>
  <c r="N750" i="10"/>
  <c r="M750" i="10"/>
  <c r="L750" i="10"/>
  <c r="K750" i="10"/>
  <c r="N749" i="10"/>
  <c r="M749" i="10"/>
  <c r="L749" i="10"/>
  <c r="K749" i="10"/>
  <c r="N748" i="10"/>
  <c r="M748" i="10"/>
  <c r="L748" i="10"/>
  <c r="K748" i="10"/>
  <c r="N747" i="10"/>
  <c r="M747" i="10"/>
  <c r="L747" i="10"/>
  <c r="K747" i="10"/>
  <c r="N746" i="10"/>
  <c r="M746" i="10"/>
  <c r="L746" i="10"/>
  <c r="K746" i="10"/>
  <c r="N745" i="10"/>
  <c r="M745" i="10"/>
  <c r="L745" i="10"/>
  <c r="K745" i="10"/>
  <c r="N744" i="10"/>
  <c r="M744" i="10"/>
  <c r="L744" i="10"/>
  <c r="K744" i="10"/>
  <c r="N743" i="10"/>
  <c r="M743" i="10"/>
  <c r="L743" i="10"/>
  <c r="K743" i="10"/>
  <c r="N742" i="10"/>
  <c r="M742" i="10"/>
  <c r="L742" i="10"/>
  <c r="K742" i="10"/>
  <c r="N741" i="10"/>
  <c r="M741" i="10"/>
  <c r="L741" i="10"/>
  <c r="K741" i="10"/>
  <c r="N740" i="10"/>
  <c r="M740" i="10"/>
  <c r="L740" i="10"/>
  <c r="K740" i="10"/>
  <c r="N739" i="10"/>
  <c r="M739" i="10"/>
  <c r="L739" i="10"/>
  <c r="K739" i="10"/>
  <c r="N737" i="10"/>
  <c r="M737" i="10"/>
  <c r="L737" i="10"/>
  <c r="N736" i="10"/>
  <c r="M736" i="10"/>
  <c r="L736" i="10"/>
  <c r="K736" i="10"/>
  <c r="N735" i="10"/>
  <c r="M735" i="10"/>
  <c r="L735" i="10"/>
  <c r="K735" i="10"/>
  <c r="N734" i="10"/>
  <c r="M734" i="10"/>
  <c r="L734" i="10"/>
  <c r="K734" i="10"/>
  <c r="N733" i="10"/>
  <c r="M733" i="10"/>
  <c r="L733" i="10"/>
  <c r="K733" i="10"/>
  <c r="N732" i="10"/>
  <c r="M732" i="10"/>
  <c r="L732" i="10"/>
  <c r="K732" i="10"/>
  <c r="N731" i="10"/>
  <c r="M731" i="10"/>
  <c r="L731" i="10"/>
  <c r="K731" i="10"/>
  <c r="N730" i="10"/>
  <c r="M730" i="10"/>
  <c r="L730" i="10"/>
  <c r="K730" i="10"/>
  <c r="N729" i="10"/>
  <c r="M729" i="10"/>
  <c r="L729" i="10"/>
  <c r="K729" i="10"/>
  <c r="N728" i="10"/>
  <c r="M728" i="10"/>
  <c r="L728" i="10"/>
  <c r="K728" i="10"/>
  <c r="N727" i="10"/>
  <c r="M727" i="10"/>
  <c r="L727" i="10"/>
  <c r="K727" i="10"/>
  <c r="N726" i="10"/>
  <c r="M726" i="10"/>
  <c r="L726" i="10"/>
  <c r="K726" i="10"/>
  <c r="N725" i="10"/>
  <c r="M725" i="10"/>
  <c r="L725" i="10"/>
  <c r="K725" i="10"/>
  <c r="N724" i="10"/>
  <c r="M724" i="10"/>
  <c r="L724" i="10"/>
  <c r="K724" i="10"/>
  <c r="N723" i="10"/>
  <c r="M723" i="10"/>
  <c r="L723" i="10"/>
  <c r="K723" i="10"/>
  <c r="N722" i="10"/>
  <c r="M722" i="10"/>
  <c r="L722" i="10"/>
  <c r="K722" i="10"/>
  <c r="N721" i="10"/>
  <c r="M721" i="10"/>
  <c r="L721" i="10"/>
  <c r="K721" i="10"/>
  <c r="N720" i="10"/>
  <c r="M720" i="10"/>
  <c r="L720" i="10"/>
  <c r="K720" i="10"/>
  <c r="N719" i="10"/>
  <c r="M719" i="10"/>
  <c r="L719" i="10"/>
  <c r="K719" i="10"/>
  <c r="N718" i="10"/>
  <c r="M718" i="10"/>
  <c r="L718" i="10"/>
  <c r="K718" i="10"/>
  <c r="N717" i="10"/>
  <c r="M717" i="10"/>
  <c r="L717" i="10"/>
  <c r="K717" i="10"/>
  <c r="N716" i="10"/>
  <c r="M716" i="10"/>
  <c r="L716" i="10"/>
  <c r="K716" i="10"/>
  <c r="N715" i="10"/>
  <c r="M715" i="10"/>
  <c r="L715" i="10"/>
  <c r="K715" i="10"/>
  <c r="N714" i="10"/>
  <c r="M714" i="10"/>
  <c r="L714" i="10"/>
  <c r="K714" i="10"/>
  <c r="N713" i="10"/>
  <c r="M713" i="10"/>
  <c r="L713" i="10"/>
  <c r="K713" i="10"/>
  <c r="N712" i="10"/>
  <c r="M712" i="10"/>
  <c r="L712" i="10"/>
  <c r="K712" i="10"/>
  <c r="N711" i="10"/>
  <c r="M711" i="10"/>
  <c r="L711" i="10"/>
  <c r="K711" i="10"/>
  <c r="N710" i="10"/>
  <c r="M710" i="10"/>
  <c r="L710" i="10"/>
  <c r="K710" i="10"/>
  <c r="N709" i="10"/>
  <c r="M709" i="10"/>
  <c r="L709" i="10"/>
  <c r="K709" i="10"/>
  <c r="N708" i="10"/>
  <c r="M708" i="10"/>
  <c r="L708" i="10"/>
  <c r="K708" i="10"/>
  <c r="N707" i="10"/>
  <c r="M707" i="10"/>
  <c r="L707" i="10"/>
  <c r="K707" i="10"/>
  <c r="N706" i="10"/>
  <c r="M706" i="10"/>
  <c r="L706" i="10"/>
  <c r="K706" i="10"/>
  <c r="N705" i="10"/>
  <c r="M705" i="10"/>
  <c r="L705" i="10"/>
  <c r="K705" i="10"/>
  <c r="N704" i="10"/>
  <c r="M704" i="10"/>
  <c r="L704" i="10"/>
  <c r="K704" i="10"/>
  <c r="N703" i="10"/>
  <c r="M703" i="10"/>
  <c r="L703" i="10"/>
  <c r="K703" i="10"/>
  <c r="N702" i="10"/>
  <c r="M702" i="10"/>
  <c r="L702" i="10"/>
  <c r="K702" i="10"/>
  <c r="N701" i="10"/>
  <c r="M701" i="10"/>
  <c r="L701" i="10"/>
  <c r="K701" i="10"/>
  <c r="N700" i="10"/>
  <c r="M700" i="10"/>
  <c r="L700" i="10"/>
  <c r="K700" i="10"/>
  <c r="N699" i="10"/>
  <c r="M699" i="10"/>
  <c r="L699" i="10"/>
  <c r="K699" i="10"/>
  <c r="N698" i="10"/>
  <c r="M698" i="10"/>
  <c r="L698" i="10"/>
  <c r="K698" i="10"/>
  <c r="N697" i="10"/>
  <c r="M697" i="10"/>
  <c r="L697" i="10"/>
  <c r="K697" i="10"/>
  <c r="N696" i="10"/>
  <c r="M696" i="10"/>
  <c r="L696" i="10"/>
  <c r="K696" i="10"/>
  <c r="N695" i="10"/>
  <c r="M695" i="10"/>
  <c r="L695" i="10"/>
  <c r="K695" i="10"/>
  <c r="N694" i="10"/>
  <c r="M694" i="10"/>
  <c r="L694" i="10"/>
  <c r="K694" i="10"/>
  <c r="N693" i="10"/>
  <c r="M693" i="10"/>
  <c r="L693" i="10"/>
  <c r="K693" i="10"/>
  <c r="N692" i="10"/>
  <c r="M692" i="10"/>
  <c r="L692" i="10"/>
  <c r="K692" i="10"/>
  <c r="N691" i="10"/>
  <c r="M691" i="10"/>
  <c r="L691" i="10"/>
  <c r="K691" i="10"/>
  <c r="N690" i="10"/>
  <c r="M690" i="10"/>
  <c r="L690" i="10"/>
  <c r="K690" i="10"/>
  <c r="N689" i="10"/>
  <c r="M689" i="10"/>
  <c r="L689" i="10"/>
  <c r="K689" i="10"/>
  <c r="N688" i="10"/>
  <c r="M688" i="10"/>
  <c r="L688" i="10"/>
  <c r="K688" i="10"/>
  <c r="N687" i="10"/>
  <c r="M687" i="10"/>
  <c r="L687" i="10"/>
  <c r="K687" i="10"/>
  <c r="N686" i="10"/>
  <c r="M686" i="10"/>
  <c r="L686" i="10"/>
  <c r="K686" i="10"/>
  <c r="N685" i="10"/>
  <c r="M685" i="10"/>
  <c r="L685" i="10"/>
  <c r="K685" i="10"/>
  <c r="N684" i="10"/>
  <c r="M684" i="10"/>
  <c r="L684" i="10"/>
  <c r="K684" i="10"/>
  <c r="N683" i="10"/>
  <c r="M683" i="10"/>
  <c r="L683" i="10"/>
  <c r="K683" i="10"/>
  <c r="N682" i="10"/>
  <c r="M682" i="10"/>
  <c r="L682" i="10"/>
  <c r="K682" i="10"/>
  <c r="N681" i="10"/>
  <c r="M681" i="10"/>
  <c r="L681" i="10"/>
  <c r="K681" i="10"/>
  <c r="N680" i="10"/>
  <c r="M680" i="10"/>
  <c r="L680" i="10"/>
  <c r="K680" i="10"/>
  <c r="N679" i="10"/>
  <c r="M679" i="10"/>
  <c r="L679" i="10"/>
  <c r="K679" i="10"/>
  <c r="N678" i="10"/>
  <c r="M678" i="10"/>
  <c r="L678" i="10"/>
  <c r="K678" i="10"/>
  <c r="N677" i="10"/>
  <c r="M677" i="10"/>
  <c r="L677" i="10"/>
  <c r="K677" i="10"/>
  <c r="N676" i="10"/>
  <c r="M676" i="10"/>
  <c r="L676" i="10"/>
  <c r="K676" i="10"/>
  <c r="N675" i="10"/>
  <c r="M675" i="10"/>
  <c r="L675" i="10"/>
  <c r="K675" i="10"/>
  <c r="N674" i="10"/>
  <c r="M674" i="10"/>
  <c r="L674" i="10"/>
  <c r="K674" i="10"/>
  <c r="N673" i="10"/>
  <c r="M673" i="10"/>
  <c r="L673" i="10"/>
  <c r="K673" i="10"/>
  <c r="N672" i="10"/>
  <c r="M672" i="10"/>
  <c r="L672" i="10"/>
  <c r="K672" i="10"/>
  <c r="N671" i="10"/>
  <c r="M671" i="10"/>
  <c r="L671" i="10"/>
  <c r="K671" i="10"/>
  <c r="N670" i="10"/>
  <c r="M670" i="10"/>
  <c r="L670" i="10"/>
  <c r="K670" i="10"/>
  <c r="N669" i="10"/>
  <c r="M669" i="10"/>
  <c r="L669" i="10"/>
  <c r="K669" i="10"/>
  <c r="N668" i="10"/>
  <c r="M668" i="10"/>
  <c r="L668" i="10"/>
  <c r="K668" i="10"/>
  <c r="N667" i="10"/>
  <c r="M667" i="10"/>
  <c r="L667" i="10"/>
  <c r="K667" i="10"/>
  <c r="N666" i="10"/>
  <c r="M666" i="10"/>
  <c r="L666" i="10"/>
  <c r="K666" i="10"/>
  <c r="N665" i="10"/>
  <c r="M665" i="10"/>
  <c r="L665" i="10"/>
  <c r="K665" i="10"/>
  <c r="N664" i="10"/>
  <c r="M664" i="10"/>
  <c r="L664" i="10"/>
  <c r="K664" i="10"/>
  <c r="N663" i="10"/>
  <c r="M663" i="10"/>
  <c r="L663" i="10"/>
  <c r="K663" i="10"/>
  <c r="N662" i="10"/>
  <c r="M662" i="10"/>
  <c r="L662" i="10"/>
  <c r="K662" i="10"/>
  <c r="N661" i="10"/>
  <c r="M661" i="10"/>
  <c r="L661" i="10"/>
  <c r="K661" i="10"/>
  <c r="N660" i="10"/>
  <c r="M660" i="10"/>
  <c r="L660" i="10"/>
  <c r="K660" i="10"/>
  <c r="N659" i="10"/>
  <c r="M659" i="10"/>
  <c r="L659" i="10"/>
  <c r="K659" i="10"/>
  <c r="N658" i="10"/>
  <c r="M658" i="10"/>
  <c r="L658" i="10"/>
  <c r="K658" i="10"/>
  <c r="N657" i="10"/>
  <c r="M657" i="10"/>
  <c r="L657" i="10"/>
  <c r="K657" i="10"/>
  <c r="N656" i="10"/>
  <c r="M656" i="10"/>
  <c r="L656" i="10"/>
  <c r="K656" i="10"/>
  <c r="N655" i="10"/>
  <c r="M655" i="10"/>
  <c r="L655" i="10"/>
  <c r="K655" i="10"/>
  <c r="N654" i="10"/>
  <c r="M654" i="10"/>
  <c r="L654" i="10"/>
  <c r="K654" i="10"/>
  <c r="N653" i="10"/>
  <c r="M653" i="10"/>
  <c r="L653" i="10"/>
  <c r="K653" i="10"/>
  <c r="N652" i="10"/>
  <c r="M652" i="10"/>
  <c r="L652" i="10"/>
  <c r="K652" i="10"/>
  <c r="N651" i="10"/>
  <c r="M651" i="10"/>
  <c r="L651" i="10"/>
  <c r="K651" i="10"/>
  <c r="N650" i="10"/>
  <c r="M650" i="10"/>
  <c r="L650" i="10"/>
  <c r="K650" i="10"/>
  <c r="N649" i="10"/>
  <c r="M649" i="10"/>
  <c r="L649" i="10"/>
  <c r="K649" i="10"/>
  <c r="N648" i="10"/>
  <c r="M648" i="10"/>
  <c r="L648" i="10"/>
  <c r="K648" i="10"/>
  <c r="N647" i="10"/>
  <c r="M647" i="10"/>
  <c r="L647" i="10"/>
  <c r="K647" i="10"/>
  <c r="N646" i="10"/>
  <c r="M646" i="10"/>
  <c r="L646" i="10"/>
  <c r="K646" i="10"/>
  <c r="N645" i="10"/>
  <c r="M645" i="10"/>
  <c r="L645" i="10"/>
  <c r="K645" i="10"/>
  <c r="N644" i="10"/>
  <c r="M644" i="10"/>
  <c r="L644" i="10"/>
  <c r="K644" i="10"/>
  <c r="N643" i="10"/>
  <c r="M643" i="10"/>
  <c r="L643" i="10"/>
  <c r="K643" i="10"/>
  <c r="N642" i="10"/>
  <c r="M642" i="10"/>
  <c r="L642" i="10"/>
  <c r="K642" i="10"/>
  <c r="N641" i="10"/>
  <c r="M641" i="10"/>
  <c r="L641" i="10"/>
  <c r="K641" i="10"/>
  <c r="N640" i="10"/>
  <c r="M640" i="10"/>
  <c r="L640" i="10"/>
  <c r="K640" i="10"/>
  <c r="N639" i="10"/>
  <c r="M639" i="10"/>
  <c r="L639" i="10"/>
  <c r="K639" i="10"/>
  <c r="N638" i="10"/>
  <c r="M638" i="10"/>
  <c r="L638" i="10"/>
  <c r="K638" i="10"/>
  <c r="N637" i="10"/>
  <c r="M637" i="10"/>
  <c r="L637" i="10"/>
  <c r="K637" i="10"/>
  <c r="N636" i="10"/>
  <c r="M636" i="10"/>
  <c r="L636" i="10"/>
  <c r="K636" i="10"/>
  <c r="N635" i="10"/>
  <c r="M635" i="10"/>
  <c r="L635" i="10"/>
  <c r="K635" i="10"/>
  <c r="N633" i="10"/>
  <c r="M633" i="10"/>
  <c r="L633" i="10"/>
  <c r="N632" i="10"/>
  <c r="M632" i="10"/>
  <c r="L632" i="10"/>
  <c r="K632" i="10"/>
  <c r="N631" i="10"/>
  <c r="M631" i="10"/>
  <c r="L631" i="10"/>
  <c r="K631" i="10"/>
  <c r="N630" i="10"/>
  <c r="M630" i="10"/>
  <c r="L630" i="10"/>
  <c r="K630" i="10"/>
  <c r="N629" i="10"/>
  <c r="M629" i="10"/>
  <c r="L629" i="10"/>
  <c r="K629" i="10"/>
  <c r="N628" i="10"/>
  <c r="M628" i="10"/>
  <c r="L628" i="10"/>
  <c r="K628" i="10"/>
  <c r="N627" i="10"/>
  <c r="M627" i="10"/>
  <c r="L627" i="10"/>
  <c r="K627" i="10"/>
  <c r="N626" i="10"/>
  <c r="M626" i="10"/>
  <c r="L626" i="10"/>
  <c r="K626" i="10"/>
  <c r="N625" i="10"/>
  <c r="M625" i="10"/>
  <c r="L625" i="10"/>
  <c r="K625" i="10"/>
  <c r="N624" i="10"/>
  <c r="M624" i="10"/>
  <c r="L624" i="10"/>
  <c r="K624" i="10"/>
  <c r="N623" i="10"/>
  <c r="M623" i="10"/>
  <c r="L623" i="10"/>
  <c r="K623" i="10"/>
  <c r="N622" i="10"/>
  <c r="M622" i="10"/>
  <c r="L622" i="10"/>
  <c r="K622" i="10"/>
  <c r="N621" i="10"/>
  <c r="M621" i="10"/>
  <c r="L621" i="10"/>
  <c r="K621" i="10"/>
  <c r="N620" i="10"/>
  <c r="M620" i="10"/>
  <c r="L620" i="10"/>
  <c r="K620" i="10"/>
  <c r="N619" i="10"/>
  <c r="M619" i="10"/>
  <c r="L619" i="10"/>
  <c r="K619" i="10"/>
  <c r="N618" i="10"/>
  <c r="M618" i="10"/>
  <c r="L618" i="10"/>
  <c r="K618" i="10"/>
  <c r="N617" i="10"/>
  <c r="M617" i="10"/>
  <c r="L617" i="10"/>
  <c r="K617" i="10"/>
  <c r="N616" i="10"/>
  <c r="M616" i="10"/>
  <c r="L616" i="10"/>
  <c r="K616" i="10"/>
  <c r="N615" i="10"/>
  <c r="M615" i="10"/>
  <c r="L615" i="10"/>
  <c r="K615" i="10"/>
  <c r="N614" i="10"/>
  <c r="M614" i="10"/>
  <c r="L614" i="10"/>
  <c r="K614" i="10"/>
  <c r="N613" i="10"/>
  <c r="M613" i="10"/>
  <c r="L613" i="10"/>
  <c r="K613" i="10"/>
  <c r="N612" i="10"/>
  <c r="M612" i="10"/>
  <c r="L612" i="10"/>
  <c r="K612" i="10"/>
  <c r="N611" i="10"/>
  <c r="M611" i="10"/>
  <c r="L611" i="10"/>
  <c r="K611" i="10"/>
  <c r="N610" i="10"/>
  <c r="M610" i="10"/>
  <c r="L610" i="10"/>
  <c r="K610" i="10"/>
  <c r="N609" i="10"/>
  <c r="M609" i="10"/>
  <c r="L609" i="10"/>
  <c r="K609" i="10"/>
  <c r="N608" i="10"/>
  <c r="M608" i="10"/>
  <c r="L608" i="10"/>
  <c r="K608" i="10"/>
  <c r="N607" i="10"/>
  <c r="M607" i="10"/>
  <c r="L607" i="10"/>
  <c r="K607" i="10"/>
  <c r="N606" i="10"/>
  <c r="M606" i="10"/>
  <c r="L606" i="10"/>
  <c r="K606" i="10"/>
  <c r="N605" i="10"/>
  <c r="M605" i="10"/>
  <c r="L605" i="10"/>
  <c r="K605" i="10"/>
  <c r="N604" i="10"/>
  <c r="M604" i="10"/>
  <c r="L604" i="10"/>
  <c r="K604" i="10"/>
  <c r="N603" i="10"/>
  <c r="M603" i="10"/>
  <c r="L603" i="10"/>
  <c r="K603" i="10"/>
  <c r="N602" i="10"/>
  <c r="M602" i="10"/>
  <c r="L602" i="10"/>
  <c r="K602" i="10"/>
  <c r="N601" i="10"/>
  <c r="M601" i="10"/>
  <c r="L601" i="10"/>
  <c r="K601" i="10"/>
  <c r="N600" i="10"/>
  <c r="M600" i="10"/>
  <c r="L600" i="10"/>
  <c r="K600" i="10"/>
  <c r="N599" i="10"/>
  <c r="M599" i="10"/>
  <c r="L599" i="10"/>
  <c r="K599" i="10"/>
  <c r="N598" i="10"/>
  <c r="M598" i="10"/>
  <c r="L598" i="10"/>
  <c r="K598" i="10"/>
  <c r="N597" i="10"/>
  <c r="M597" i="10"/>
  <c r="L597" i="10"/>
  <c r="K597" i="10"/>
  <c r="N596" i="10"/>
  <c r="M596" i="10"/>
  <c r="L596" i="10"/>
  <c r="K596" i="10"/>
  <c r="N595" i="10"/>
  <c r="M595" i="10"/>
  <c r="L595" i="10"/>
  <c r="K595" i="10"/>
  <c r="N594" i="10"/>
  <c r="M594" i="10"/>
  <c r="L594" i="10"/>
  <c r="K594" i="10"/>
  <c r="N593" i="10"/>
  <c r="M593" i="10"/>
  <c r="L593" i="10"/>
  <c r="K593" i="10"/>
  <c r="N592" i="10"/>
  <c r="M592" i="10"/>
  <c r="L592" i="10"/>
  <c r="K592" i="10"/>
  <c r="N591" i="10"/>
  <c r="M591" i="10"/>
  <c r="L591" i="10"/>
  <c r="K591" i="10"/>
  <c r="N590" i="10"/>
  <c r="M590" i="10"/>
  <c r="L590" i="10"/>
  <c r="K590" i="10"/>
  <c r="N589" i="10"/>
  <c r="M589" i="10"/>
  <c r="L589" i="10"/>
  <c r="K589" i="10"/>
  <c r="N587" i="10"/>
  <c r="M587" i="10"/>
  <c r="L587" i="10"/>
  <c r="K587" i="10"/>
  <c r="N586" i="10"/>
  <c r="M586" i="10"/>
  <c r="L586" i="10"/>
  <c r="K586" i="10"/>
  <c r="N585" i="10"/>
  <c r="M585" i="10"/>
  <c r="L585" i="10"/>
  <c r="K585" i="10"/>
  <c r="N584" i="10"/>
  <c r="M584" i="10"/>
  <c r="L584" i="10"/>
  <c r="K584" i="10"/>
  <c r="N583" i="10"/>
  <c r="M583" i="10"/>
  <c r="L583" i="10"/>
  <c r="K583" i="10"/>
  <c r="N581" i="10"/>
  <c r="M581" i="10"/>
  <c r="L581" i="10"/>
  <c r="K581" i="10"/>
  <c r="N580" i="10"/>
  <c r="M580" i="10"/>
  <c r="L580" i="10"/>
  <c r="K580" i="10"/>
  <c r="N579" i="10"/>
  <c r="M579" i="10"/>
  <c r="L579" i="10"/>
  <c r="K579" i="10"/>
  <c r="N578" i="10"/>
  <c r="M578" i="10"/>
  <c r="L578" i="10"/>
  <c r="K578" i="10"/>
  <c r="N577" i="10"/>
  <c r="M577" i="10"/>
  <c r="L577" i="10"/>
  <c r="K577" i="10"/>
  <c r="N576" i="10"/>
  <c r="M576" i="10"/>
  <c r="L576" i="10"/>
  <c r="K576" i="10"/>
  <c r="N575" i="10"/>
  <c r="M575" i="10"/>
  <c r="L575" i="10"/>
  <c r="K575" i="10"/>
  <c r="N574" i="10"/>
  <c r="M574" i="10"/>
  <c r="L574" i="10"/>
  <c r="K574" i="10"/>
  <c r="N573" i="10"/>
  <c r="M573" i="10"/>
  <c r="L573" i="10"/>
  <c r="K573" i="10"/>
  <c r="N572" i="10"/>
  <c r="M572" i="10"/>
  <c r="L572" i="10"/>
  <c r="K572" i="10"/>
  <c r="N571" i="10"/>
  <c r="M571" i="10"/>
  <c r="L571" i="10"/>
  <c r="K571" i="10"/>
  <c r="N570" i="10"/>
  <c r="M570" i="10"/>
  <c r="L570" i="10"/>
  <c r="K570" i="10"/>
  <c r="N569" i="10"/>
  <c r="M569" i="10"/>
  <c r="L569" i="10"/>
  <c r="K569" i="10"/>
  <c r="N568" i="10"/>
  <c r="M568" i="10"/>
  <c r="L568" i="10"/>
  <c r="K568" i="10"/>
  <c r="N567" i="10"/>
  <c r="M567" i="10"/>
  <c r="L567" i="10"/>
  <c r="K567" i="10"/>
  <c r="N566" i="10"/>
  <c r="M566" i="10"/>
  <c r="L566" i="10"/>
  <c r="K566" i="10"/>
  <c r="N565" i="10"/>
  <c r="M565" i="10"/>
  <c r="L565" i="10"/>
  <c r="K565" i="10"/>
  <c r="N564" i="10"/>
  <c r="M564" i="10"/>
  <c r="L564" i="10"/>
  <c r="K564" i="10"/>
  <c r="N563" i="10"/>
  <c r="M563" i="10"/>
  <c r="L563" i="10"/>
  <c r="K563" i="10"/>
  <c r="N562" i="10"/>
  <c r="M562" i="10"/>
  <c r="L562" i="10"/>
  <c r="K562" i="10"/>
  <c r="N561" i="10"/>
  <c r="M561" i="10"/>
  <c r="L561" i="10"/>
  <c r="K561" i="10"/>
  <c r="N560" i="10"/>
  <c r="M560" i="10"/>
  <c r="L560" i="10"/>
  <c r="K560" i="10"/>
  <c r="N559" i="10"/>
  <c r="M559" i="10"/>
  <c r="L559" i="10"/>
  <c r="K559" i="10"/>
  <c r="N558" i="10"/>
  <c r="M558" i="10"/>
  <c r="L558" i="10"/>
  <c r="K558" i="10"/>
  <c r="N557" i="10"/>
  <c r="M557" i="10"/>
  <c r="L557" i="10"/>
  <c r="K557" i="10"/>
  <c r="N556" i="10"/>
  <c r="M556" i="10"/>
  <c r="L556" i="10"/>
  <c r="K556" i="10"/>
  <c r="N555" i="10"/>
  <c r="M555" i="10"/>
  <c r="L555" i="10"/>
  <c r="K555" i="10"/>
  <c r="N554" i="10"/>
  <c r="M554" i="10"/>
  <c r="L554" i="10"/>
  <c r="K554" i="10"/>
  <c r="N553" i="10"/>
  <c r="M553" i="10"/>
  <c r="L553" i="10"/>
  <c r="K553" i="10"/>
  <c r="N552" i="10"/>
  <c r="M552" i="10"/>
  <c r="L552" i="10"/>
  <c r="K552" i="10"/>
  <c r="N551" i="10"/>
  <c r="M551" i="10"/>
  <c r="L551" i="10"/>
  <c r="K551" i="10"/>
  <c r="N550" i="10"/>
  <c r="M550" i="10"/>
  <c r="L550" i="10"/>
  <c r="K550" i="10"/>
  <c r="N549" i="10"/>
  <c r="M549" i="10"/>
  <c r="L549" i="10"/>
  <c r="K549" i="10"/>
  <c r="N548" i="10"/>
  <c r="M548" i="10"/>
  <c r="L548" i="10"/>
  <c r="K548" i="10"/>
  <c r="N547" i="10"/>
  <c r="M547" i="10"/>
  <c r="L547" i="10"/>
  <c r="K547" i="10"/>
  <c r="N546" i="10"/>
  <c r="M546" i="10"/>
  <c r="L546" i="10"/>
  <c r="K546" i="10"/>
  <c r="N545" i="10"/>
  <c r="M545" i="10"/>
  <c r="L545" i="10"/>
  <c r="K545" i="10"/>
  <c r="N544" i="10"/>
  <c r="M544" i="10"/>
  <c r="L544" i="10"/>
  <c r="K544" i="10"/>
  <c r="N543" i="10"/>
  <c r="M543" i="10"/>
  <c r="L543" i="10"/>
  <c r="K543" i="10"/>
  <c r="N542" i="10"/>
  <c r="M542" i="10"/>
  <c r="L542" i="10"/>
  <c r="K542" i="10"/>
  <c r="N541" i="10"/>
  <c r="M541" i="10"/>
  <c r="L541" i="10"/>
  <c r="K541" i="10"/>
  <c r="N540" i="10"/>
  <c r="M540" i="10"/>
  <c r="L540" i="10"/>
  <c r="K540" i="10"/>
  <c r="N539" i="10"/>
  <c r="M539" i="10"/>
  <c r="L539" i="10"/>
  <c r="K539" i="10"/>
  <c r="N538" i="10"/>
  <c r="M538" i="10"/>
  <c r="L538" i="10"/>
  <c r="K538" i="10"/>
  <c r="N537" i="10"/>
  <c r="M537" i="10"/>
  <c r="L537" i="10"/>
  <c r="K537" i="10"/>
  <c r="N536" i="10"/>
  <c r="M536" i="10"/>
  <c r="L536" i="10"/>
  <c r="K536" i="10"/>
  <c r="N535" i="10"/>
  <c r="M535" i="10"/>
  <c r="L535" i="10"/>
  <c r="K535" i="10"/>
  <c r="N534" i="10"/>
  <c r="M534" i="10"/>
  <c r="L534" i="10"/>
  <c r="K534" i="10"/>
  <c r="N533" i="10"/>
  <c r="M533" i="10"/>
  <c r="L533" i="10"/>
  <c r="K533" i="10"/>
  <c r="N532" i="10"/>
  <c r="M532" i="10"/>
  <c r="L532" i="10"/>
  <c r="K532" i="10"/>
  <c r="N531" i="10"/>
  <c r="M531" i="10"/>
  <c r="L531" i="10"/>
  <c r="K531" i="10"/>
  <c r="N530" i="10"/>
  <c r="M530" i="10"/>
  <c r="L530" i="10"/>
  <c r="K530" i="10"/>
  <c r="N529" i="10"/>
  <c r="M529" i="10"/>
  <c r="L529" i="10"/>
  <c r="K529" i="10"/>
  <c r="N528" i="10"/>
  <c r="M528" i="10"/>
  <c r="L528" i="10"/>
  <c r="K528" i="10"/>
  <c r="N527" i="10"/>
  <c r="M527" i="10"/>
  <c r="L527" i="10"/>
  <c r="K527" i="10"/>
  <c r="N526" i="10"/>
  <c r="M526" i="10"/>
  <c r="L526" i="10"/>
  <c r="K526" i="10"/>
  <c r="N525" i="10"/>
  <c r="M525" i="10"/>
  <c r="L525" i="10"/>
  <c r="K525" i="10"/>
  <c r="N524" i="10"/>
  <c r="M524" i="10"/>
  <c r="L524" i="10"/>
  <c r="K524" i="10"/>
  <c r="N523" i="10"/>
  <c r="M523" i="10"/>
  <c r="L523" i="10"/>
  <c r="K523" i="10"/>
  <c r="N522" i="10"/>
  <c r="M522" i="10"/>
  <c r="L522" i="10"/>
  <c r="K522" i="10"/>
  <c r="N521" i="10"/>
  <c r="M521" i="10"/>
  <c r="L521" i="10"/>
  <c r="K521" i="10"/>
  <c r="N520" i="10"/>
  <c r="M520" i="10"/>
  <c r="L520" i="10"/>
  <c r="K520" i="10"/>
  <c r="N519" i="10"/>
  <c r="M519" i="10"/>
  <c r="L519" i="10"/>
  <c r="K519" i="10"/>
  <c r="N518" i="10"/>
  <c r="M518" i="10"/>
  <c r="L518" i="10"/>
  <c r="K518" i="10"/>
  <c r="N517" i="10"/>
  <c r="M517" i="10"/>
  <c r="L517" i="10"/>
  <c r="K517" i="10"/>
  <c r="N516" i="10"/>
  <c r="M516" i="10"/>
  <c r="L516" i="10"/>
  <c r="K516" i="10"/>
  <c r="N515" i="10"/>
  <c r="M515" i="10"/>
  <c r="L515" i="10"/>
  <c r="K515" i="10"/>
  <c r="N514" i="10"/>
  <c r="M514" i="10"/>
  <c r="L514" i="10"/>
  <c r="K514" i="10"/>
  <c r="N513" i="10"/>
  <c r="M513" i="10"/>
  <c r="L513" i="10"/>
  <c r="K513" i="10"/>
  <c r="N512" i="10"/>
  <c r="M512" i="10"/>
  <c r="L512" i="10"/>
  <c r="K512" i="10"/>
  <c r="N511" i="10"/>
  <c r="M511" i="10"/>
  <c r="L511" i="10"/>
  <c r="K511" i="10"/>
  <c r="N510" i="10"/>
  <c r="M510" i="10"/>
  <c r="L510" i="10"/>
  <c r="K510" i="10"/>
  <c r="N509" i="10"/>
  <c r="M509" i="10"/>
  <c r="L509" i="10"/>
  <c r="K509" i="10"/>
  <c r="N508" i="10"/>
  <c r="M508" i="10"/>
  <c r="L508" i="10"/>
  <c r="K508" i="10"/>
  <c r="N507" i="10"/>
  <c r="M507" i="10"/>
  <c r="L507" i="10"/>
  <c r="K507" i="10"/>
  <c r="N506" i="10"/>
  <c r="M506" i="10"/>
  <c r="L506" i="10"/>
  <c r="K506" i="10"/>
  <c r="N505" i="10"/>
  <c r="M505" i="10"/>
  <c r="L505" i="10"/>
  <c r="K505" i="10"/>
  <c r="N504" i="10"/>
  <c r="M504" i="10"/>
  <c r="L504" i="10"/>
  <c r="K504" i="10"/>
  <c r="N503" i="10"/>
  <c r="M503" i="10"/>
  <c r="L503" i="10"/>
  <c r="K503" i="10"/>
  <c r="N502" i="10"/>
  <c r="M502" i="10"/>
  <c r="L502" i="10"/>
  <c r="K502" i="10"/>
  <c r="N501" i="10"/>
  <c r="M501" i="10"/>
  <c r="L501" i="10"/>
  <c r="K501" i="10"/>
  <c r="N500" i="10"/>
  <c r="M500" i="10"/>
  <c r="L500" i="10"/>
  <c r="K500" i="10"/>
  <c r="N499" i="10"/>
  <c r="M499" i="10"/>
  <c r="L499" i="10"/>
  <c r="K499" i="10"/>
  <c r="N498" i="10"/>
  <c r="M498" i="10"/>
  <c r="L498" i="10"/>
  <c r="K498" i="10"/>
  <c r="N497" i="10"/>
  <c r="M497" i="10"/>
  <c r="L497" i="10"/>
  <c r="K497" i="10"/>
  <c r="N496" i="10"/>
  <c r="M496" i="10"/>
  <c r="L496" i="10"/>
  <c r="K496" i="10"/>
  <c r="N495" i="10"/>
  <c r="M495" i="10"/>
  <c r="L495" i="10"/>
  <c r="K495" i="10"/>
  <c r="N494" i="10"/>
  <c r="M494" i="10"/>
  <c r="L494" i="10"/>
  <c r="K494" i="10"/>
  <c r="N493" i="10"/>
  <c r="M493" i="10"/>
  <c r="L493" i="10"/>
  <c r="K493" i="10"/>
  <c r="N492" i="10"/>
  <c r="M492" i="10"/>
  <c r="L492" i="10"/>
  <c r="K492" i="10"/>
  <c r="N491" i="10"/>
  <c r="M491" i="10"/>
  <c r="L491" i="10"/>
  <c r="K491" i="10"/>
  <c r="N490" i="10"/>
  <c r="M490" i="10"/>
  <c r="L490" i="10"/>
  <c r="K490" i="10"/>
  <c r="N489" i="10"/>
  <c r="M489" i="10"/>
  <c r="L489" i="10"/>
  <c r="K489" i="10"/>
  <c r="N488" i="10"/>
  <c r="M488" i="10"/>
  <c r="L488" i="10"/>
  <c r="K488" i="10"/>
  <c r="N487" i="10"/>
  <c r="M487" i="10"/>
  <c r="L487" i="10"/>
  <c r="K487" i="10"/>
  <c r="N486" i="10"/>
  <c r="M486" i="10"/>
  <c r="L486" i="10"/>
  <c r="K486" i="10"/>
  <c r="N485" i="10"/>
  <c r="M485" i="10"/>
  <c r="L485" i="10"/>
  <c r="K485" i="10"/>
  <c r="N484" i="10"/>
  <c r="M484" i="10"/>
  <c r="L484" i="10"/>
  <c r="K484" i="10"/>
  <c r="N483" i="10"/>
  <c r="M483" i="10"/>
  <c r="L483" i="10"/>
  <c r="K483" i="10"/>
  <c r="N482" i="10"/>
  <c r="M482" i="10"/>
  <c r="L482" i="10"/>
  <c r="K482" i="10"/>
  <c r="N481" i="10"/>
  <c r="M481" i="10"/>
  <c r="L481" i="10"/>
  <c r="K481" i="10"/>
  <c r="N480" i="10"/>
  <c r="M480" i="10"/>
  <c r="L480" i="10"/>
  <c r="K480" i="10"/>
  <c r="N479" i="10"/>
  <c r="M479" i="10"/>
  <c r="L479" i="10"/>
  <c r="K479" i="10"/>
  <c r="N478" i="10"/>
  <c r="M478" i="10"/>
  <c r="L478" i="10"/>
  <c r="K478" i="10"/>
  <c r="N477" i="10"/>
  <c r="M477" i="10"/>
  <c r="L477" i="10"/>
  <c r="K477" i="10"/>
  <c r="N476" i="10"/>
  <c r="M476" i="10"/>
  <c r="L476" i="10"/>
  <c r="K476" i="10"/>
  <c r="N475" i="10"/>
  <c r="M475" i="10"/>
  <c r="L475" i="10"/>
  <c r="K475" i="10"/>
  <c r="N474" i="10"/>
  <c r="M474" i="10"/>
  <c r="L474" i="10"/>
  <c r="K474" i="10"/>
  <c r="N473" i="10"/>
  <c r="M473" i="10"/>
  <c r="L473" i="10"/>
  <c r="K473" i="10"/>
  <c r="N472" i="10"/>
  <c r="M472" i="10"/>
  <c r="L472" i="10"/>
  <c r="K472" i="10"/>
  <c r="N471" i="10"/>
  <c r="M471" i="10"/>
  <c r="L471" i="10"/>
  <c r="K471" i="10"/>
  <c r="N470" i="10"/>
  <c r="M470" i="10"/>
  <c r="L470" i="10"/>
  <c r="K470" i="10"/>
  <c r="N469" i="10"/>
  <c r="M469" i="10"/>
  <c r="L469" i="10"/>
  <c r="K469" i="10"/>
  <c r="N468" i="10"/>
  <c r="M468" i="10"/>
  <c r="L468" i="10"/>
  <c r="K468" i="10"/>
  <c r="N467" i="10"/>
  <c r="M467" i="10"/>
  <c r="L467" i="10"/>
  <c r="K467" i="10"/>
  <c r="N466" i="10"/>
  <c r="M466" i="10"/>
  <c r="L466" i="10"/>
  <c r="K466" i="10"/>
  <c r="N465" i="10"/>
  <c r="M465" i="10"/>
  <c r="L465" i="10"/>
  <c r="K465" i="10"/>
  <c r="N464" i="10"/>
  <c r="M464" i="10"/>
  <c r="L464" i="10"/>
  <c r="K464" i="10"/>
  <c r="N463" i="10"/>
  <c r="M463" i="10"/>
  <c r="L463" i="10"/>
  <c r="K463" i="10"/>
  <c r="N462" i="10"/>
  <c r="M462" i="10"/>
  <c r="L462" i="10"/>
  <c r="K462" i="10"/>
  <c r="N461" i="10"/>
  <c r="M461" i="10"/>
  <c r="L461" i="10"/>
  <c r="K461" i="10"/>
  <c r="N460" i="10"/>
  <c r="M460" i="10"/>
  <c r="L460" i="10"/>
  <c r="K460" i="10"/>
  <c r="N459" i="10"/>
  <c r="M459" i="10"/>
  <c r="L459" i="10"/>
  <c r="K459" i="10"/>
  <c r="N458" i="10"/>
  <c r="M458" i="10"/>
  <c r="L458" i="10"/>
  <c r="K458" i="10"/>
  <c r="N457" i="10"/>
  <c r="M457" i="10"/>
  <c r="L457" i="10"/>
  <c r="K457" i="10"/>
  <c r="N456" i="10"/>
  <c r="M456" i="10"/>
  <c r="L456" i="10"/>
  <c r="K456" i="10"/>
  <c r="N455" i="10"/>
  <c r="M455" i="10"/>
  <c r="L455" i="10"/>
  <c r="K455" i="10"/>
  <c r="N454" i="10"/>
  <c r="M454" i="10"/>
  <c r="L454" i="10"/>
  <c r="K454" i="10"/>
  <c r="N453" i="10"/>
  <c r="M453" i="10"/>
  <c r="L453" i="10"/>
  <c r="K453" i="10"/>
  <c r="N452" i="10"/>
  <c r="M452" i="10"/>
  <c r="L452" i="10"/>
  <c r="K452" i="10"/>
  <c r="N451" i="10"/>
  <c r="M451" i="10"/>
  <c r="L451" i="10"/>
  <c r="K451" i="10"/>
  <c r="N450" i="10"/>
  <c r="M450" i="10"/>
  <c r="L450" i="10"/>
  <c r="K450" i="10"/>
  <c r="N449" i="10"/>
  <c r="M449" i="10"/>
  <c r="L449" i="10"/>
  <c r="K449" i="10"/>
  <c r="N448" i="10"/>
  <c r="M448" i="10"/>
  <c r="L448" i="10"/>
  <c r="K448" i="10"/>
  <c r="N447" i="10"/>
  <c r="M447" i="10"/>
  <c r="L447" i="10"/>
  <c r="K447" i="10"/>
  <c r="N446" i="10"/>
  <c r="M446" i="10"/>
  <c r="L446" i="10"/>
  <c r="K446" i="10"/>
  <c r="N445" i="10"/>
  <c r="M445" i="10"/>
  <c r="L445" i="10"/>
  <c r="K445" i="10"/>
  <c r="N444" i="10"/>
  <c r="M444" i="10"/>
  <c r="L444" i="10"/>
  <c r="K444" i="10"/>
  <c r="N443" i="10"/>
  <c r="M443" i="10"/>
  <c r="L443" i="10"/>
  <c r="K443" i="10"/>
  <c r="N442" i="10"/>
  <c r="M442" i="10"/>
  <c r="L442" i="10"/>
  <c r="K442" i="10"/>
  <c r="N441" i="10"/>
  <c r="M441" i="10"/>
  <c r="L441" i="10"/>
  <c r="K441" i="10"/>
  <c r="N440" i="10"/>
  <c r="M440" i="10"/>
  <c r="L440" i="10"/>
  <c r="K440" i="10"/>
  <c r="N439" i="10"/>
  <c r="M439" i="10"/>
  <c r="L439" i="10"/>
  <c r="K439" i="10"/>
  <c r="N438" i="10"/>
  <c r="M438" i="10"/>
  <c r="L438" i="10"/>
  <c r="K438" i="10"/>
  <c r="N437" i="10"/>
  <c r="M437" i="10"/>
  <c r="L437" i="10"/>
  <c r="K437" i="10"/>
  <c r="N436" i="10"/>
  <c r="M436" i="10"/>
  <c r="L436" i="10"/>
  <c r="K436" i="10"/>
  <c r="N435" i="10"/>
  <c r="M435" i="10"/>
  <c r="L435" i="10"/>
  <c r="K435" i="10"/>
  <c r="N434" i="10"/>
  <c r="M434" i="10"/>
  <c r="L434" i="10"/>
  <c r="K434" i="10"/>
  <c r="N433" i="10"/>
  <c r="M433" i="10"/>
  <c r="L433" i="10"/>
  <c r="K433" i="10"/>
  <c r="N432" i="10"/>
  <c r="M432" i="10"/>
  <c r="L432" i="10"/>
  <c r="K432" i="10"/>
  <c r="N431" i="10"/>
  <c r="M431" i="10"/>
  <c r="L431" i="10"/>
  <c r="K431" i="10"/>
  <c r="N430" i="10"/>
  <c r="M430" i="10"/>
  <c r="L430" i="10"/>
  <c r="K430" i="10"/>
  <c r="N429" i="10"/>
  <c r="M429" i="10"/>
  <c r="L429" i="10"/>
  <c r="K429" i="10"/>
  <c r="N428" i="10"/>
  <c r="M428" i="10"/>
  <c r="L428" i="10"/>
  <c r="K428" i="10"/>
  <c r="N427" i="10"/>
  <c r="M427" i="10"/>
  <c r="L427" i="10"/>
  <c r="K427" i="10"/>
  <c r="N426" i="10"/>
  <c r="M426" i="10"/>
  <c r="L426" i="10"/>
  <c r="K426" i="10"/>
  <c r="N425" i="10"/>
  <c r="M425" i="10"/>
  <c r="L425" i="10"/>
  <c r="K425" i="10"/>
  <c r="N424" i="10"/>
  <c r="M424" i="10"/>
  <c r="L424" i="10"/>
  <c r="K424" i="10"/>
  <c r="N423" i="10"/>
  <c r="M423" i="10"/>
  <c r="L423" i="10"/>
  <c r="K423" i="10"/>
  <c r="N422" i="10"/>
  <c r="M422" i="10"/>
  <c r="L422" i="10"/>
  <c r="K422" i="10"/>
  <c r="K420" i="10"/>
  <c r="N419" i="10"/>
  <c r="M419" i="10"/>
  <c r="L419" i="10"/>
  <c r="K419" i="10"/>
  <c r="N418" i="10"/>
  <c r="M418" i="10"/>
  <c r="L418" i="10"/>
  <c r="K418" i="10"/>
  <c r="N417" i="10"/>
  <c r="M417" i="10"/>
  <c r="L417" i="10"/>
  <c r="K417" i="10"/>
  <c r="N416" i="10"/>
  <c r="M416" i="10"/>
  <c r="L416" i="10"/>
  <c r="K416" i="10"/>
  <c r="N415" i="10"/>
  <c r="M415" i="10"/>
  <c r="L415" i="10"/>
  <c r="K415" i="10"/>
  <c r="N414" i="10"/>
  <c r="M414" i="10"/>
  <c r="L414" i="10"/>
  <c r="K414" i="10"/>
  <c r="N413" i="10"/>
  <c r="M413" i="10"/>
  <c r="L413" i="10"/>
  <c r="K413" i="10"/>
  <c r="N412" i="10"/>
  <c r="M412" i="10"/>
  <c r="L412" i="10"/>
  <c r="K412" i="10"/>
  <c r="N411" i="10"/>
  <c r="M411" i="10"/>
  <c r="L411" i="10"/>
  <c r="K411" i="10"/>
  <c r="N410" i="10"/>
  <c r="M410" i="10"/>
  <c r="L410" i="10"/>
  <c r="K410" i="10"/>
  <c r="N409" i="10"/>
  <c r="M409" i="10"/>
  <c r="L409" i="10"/>
  <c r="K409" i="10"/>
  <c r="N408" i="10"/>
  <c r="M408" i="10"/>
  <c r="L408" i="10"/>
  <c r="K408" i="10"/>
  <c r="N407" i="10"/>
  <c r="M407" i="10"/>
  <c r="L407" i="10"/>
  <c r="K407" i="10"/>
  <c r="N406" i="10"/>
  <c r="M406" i="10"/>
  <c r="L406" i="10"/>
  <c r="K406" i="10"/>
  <c r="N405" i="10"/>
  <c r="M405" i="10"/>
  <c r="L405" i="10"/>
  <c r="K405" i="10"/>
  <c r="N404" i="10"/>
  <c r="M404" i="10"/>
  <c r="L404" i="10"/>
  <c r="K404" i="10"/>
  <c r="N403" i="10"/>
  <c r="M403" i="10"/>
  <c r="L403" i="10"/>
  <c r="K403" i="10"/>
  <c r="N402" i="10"/>
  <c r="M402" i="10"/>
  <c r="L402" i="10"/>
  <c r="K402" i="10"/>
  <c r="N401" i="10"/>
  <c r="M401" i="10"/>
  <c r="L401" i="10"/>
  <c r="K401" i="10"/>
  <c r="N400" i="10"/>
  <c r="M400" i="10"/>
  <c r="L400" i="10"/>
  <c r="K400" i="10"/>
  <c r="N399" i="10"/>
  <c r="M399" i="10"/>
  <c r="L399" i="10"/>
  <c r="K399" i="10"/>
  <c r="N398" i="10"/>
  <c r="M398" i="10"/>
  <c r="L398" i="10"/>
  <c r="K398" i="10"/>
  <c r="N397" i="10"/>
  <c r="M397" i="10"/>
  <c r="L397" i="10"/>
  <c r="K397" i="10"/>
  <c r="N396" i="10"/>
  <c r="M396" i="10"/>
  <c r="L396" i="10"/>
  <c r="K396" i="10"/>
  <c r="N395" i="10"/>
  <c r="M395" i="10"/>
  <c r="L395" i="10"/>
  <c r="K395" i="10"/>
  <c r="N394" i="10"/>
  <c r="M394" i="10"/>
  <c r="L394" i="10"/>
  <c r="K394" i="10"/>
  <c r="N393" i="10"/>
  <c r="M393" i="10"/>
  <c r="L393" i="10"/>
  <c r="K393" i="10"/>
  <c r="N392" i="10"/>
  <c r="M392" i="10"/>
  <c r="L392" i="10"/>
  <c r="K392" i="10"/>
  <c r="N391" i="10"/>
  <c r="M391" i="10"/>
  <c r="L391" i="10"/>
  <c r="K391" i="10"/>
  <c r="N390" i="10"/>
  <c r="M390" i="10"/>
  <c r="L390" i="10"/>
  <c r="K390" i="10"/>
  <c r="N389" i="10"/>
  <c r="M389" i="10"/>
  <c r="L389" i="10"/>
  <c r="K389" i="10"/>
  <c r="N388" i="10"/>
  <c r="M388" i="10"/>
  <c r="L388" i="10"/>
  <c r="K388" i="10"/>
  <c r="N387" i="10"/>
  <c r="M387" i="10"/>
  <c r="L387" i="10"/>
  <c r="K387" i="10"/>
  <c r="N386" i="10"/>
  <c r="M386" i="10"/>
  <c r="L386" i="10"/>
  <c r="K386" i="10"/>
  <c r="N385" i="10"/>
  <c r="M385" i="10"/>
  <c r="L385" i="10"/>
  <c r="K385" i="10"/>
  <c r="N384" i="10"/>
  <c r="M384" i="10"/>
  <c r="L384" i="10"/>
  <c r="K384" i="10"/>
  <c r="N383" i="10"/>
  <c r="M383" i="10"/>
  <c r="L383" i="10"/>
  <c r="K383" i="10"/>
  <c r="N382" i="10"/>
  <c r="M382" i="10"/>
  <c r="L382" i="10"/>
  <c r="K382" i="10"/>
  <c r="N381" i="10"/>
  <c r="M381" i="10"/>
  <c r="L381" i="10"/>
  <c r="K381" i="10"/>
  <c r="N380" i="10"/>
  <c r="M380" i="10"/>
  <c r="L380" i="10"/>
  <c r="K380" i="10"/>
  <c r="N379" i="10"/>
  <c r="M379" i="10"/>
  <c r="L379" i="10"/>
  <c r="K379" i="10"/>
  <c r="N378" i="10"/>
  <c r="M378" i="10"/>
  <c r="L378" i="10"/>
  <c r="K378" i="10"/>
  <c r="N377" i="10"/>
  <c r="M377" i="10"/>
  <c r="L377" i="10"/>
  <c r="K377" i="10"/>
  <c r="N376" i="10"/>
  <c r="M376" i="10"/>
  <c r="L376" i="10"/>
  <c r="K376" i="10"/>
  <c r="N375" i="10"/>
  <c r="M375" i="10"/>
  <c r="L375" i="10"/>
  <c r="K375" i="10"/>
  <c r="N374" i="10"/>
  <c r="M374" i="10"/>
  <c r="L374" i="10"/>
  <c r="K374" i="10"/>
  <c r="N373" i="10"/>
  <c r="M373" i="10"/>
  <c r="L373" i="10"/>
  <c r="K373" i="10"/>
  <c r="N372" i="10"/>
  <c r="M372" i="10"/>
  <c r="L372" i="10"/>
  <c r="K372" i="10"/>
  <c r="N371" i="10"/>
  <c r="M371" i="10"/>
  <c r="L371" i="10"/>
  <c r="K371" i="10"/>
  <c r="N370" i="10"/>
  <c r="M370" i="10"/>
  <c r="L370" i="10"/>
  <c r="K370" i="10"/>
  <c r="N369" i="10"/>
  <c r="M369" i="10"/>
  <c r="L369" i="10"/>
  <c r="K369" i="10"/>
  <c r="N368" i="10"/>
  <c r="M368" i="10"/>
  <c r="L368" i="10"/>
  <c r="K368" i="10"/>
  <c r="N367" i="10"/>
  <c r="M367" i="10"/>
  <c r="L367" i="10"/>
  <c r="K367" i="10"/>
  <c r="N366" i="10"/>
  <c r="M366" i="10"/>
  <c r="L366" i="10"/>
  <c r="K366" i="10"/>
  <c r="N365" i="10"/>
  <c r="M365" i="10"/>
  <c r="L365" i="10"/>
  <c r="K365" i="10"/>
  <c r="N364" i="10"/>
  <c r="M364" i="10"/>
  <c r="L364" i="10"/>
  <c r="K364" i="10"/>
  <c r="N363" i="10"/>
  <c r="M363" i="10"/>
  <c r="L363" i="10"/>
  <c r="K363" i="10"/>
  <c r="N362" i="10"/>
  <c r="M362" i="10"/>
  <c r="L362" i="10"/>
  <c r="K362" i="10"/>
  <c r="N361" i="10"/>
  <c r="M361" i="10"/>
  <c r="L361" i="10"/>
  <c r="K361" i="10"/>
  <c r="N360" i="10"/>
  <c r="M360" i="10"/>
  <c r="L360" i="10"/>
  <c r="K360" i="10"/>
  <c r="N359" i="10"/>
  <c r="M359" i="10"/>
  <c r="L359" i="10"/>
  <c r="K359" i="10"/>
  <c r="N358" i="10"/>
  <c r="M358" i="10"/>
  <c r="L358" i="10"/>
  <c r="K358" i="10"/>
  <c r="N357" i="10"/>
  <c r="M357" i="10"/>
  <c r="L357" i="10"/>
  <c r="K357" i="10"/>
  <c r="N356" i="10"/>
  <c r="M356" i="10"/>
  <c r="L356" i="10"/>
  <c r="K356" i="10"/>
  <c r="N355" i="10"/>
  <c r="M355" i="10"/>
  <c r="L355" i="10"/>
  <c r="K355" i="10"/>
  <c r="N354" i="10"/>
  <c r="M354" i="10"/>
  <c r="L354" i="10"/>
  <c r="K354" i="10"/>
  <c r="N353" i="10"/>
  <c r="M353" i="10"/>
  <c r="L353" i="10"/>
  <c r="K353" i="10"/>
  <c r="N351" i="10"/>
  <c r="M351" i="10"/>
  <c r="L351" i="10"/>
  <c r="K351" i="10"/>
  <c r="N350" i="10"/>
  <c r="M350" i="10"/>
  <c r="L350" i="10"/>
  <c r="K350" i="10"/>
  <c r="N347" i="10"/>
  <c r="M347" i="10"/>
  <c r="L347" i="10"/>
  <c r="N346" i="10"/>
  <c r="M346" i="10"/>
  <c r="L346" i="10"/>
  <c r="K346" i="10"/>
  <c r="N345" i="10"/>
  <c r="M345" i="10"/>
  <c r="L345" i="10"/>
  <c r="K345" i="10"/>
  <c r="N333" i="10"/>
  <c r="M333" i="10"/>
  <c r="L333" i="10"/>
  <c r="N332" i="10"/>
  <c r="M332" i="10"/>
  <c r="L332" i="10"/>
  <c r="K332" i="10"/>
  <c r="N331" i="10"/>
  <c r="M331" i="10"/>
  <c r="L331" i="10"/>
  <c r="K331" i="10"/>
  <c r="N330" i="10"/>
  <c r="M330" i="10"/>
  <c r="L330" i="10"/>
  <c r="K330" i="10"/>
  <c r="N329" i="10"/>
  <c r="M329" i="10"/>
  <c r="L329" i="10"/>
  <c r="K329" i="10"/>
  <c r="N328" i="10"/>
  <c r="M328" i="10"/>
  <c r="L328" i="10"/>
  <c r="K328" i="10"/>
  <c r="N327" i="10"/>
  <c r="M327" i="10"/>
  <c r="L327" i="10"/>
  <c r="K327" i="10"/>
  <c r="N326" i="10"/>
  <c r="M326" i="10"/>
  <c r="L326" i="10"/>
  <c r="K326" i="10"/>
  <c r="N325" i="10"/>
  <c r="M325" i="10"/>
  <c r="L325" i="10"/>
  <c r="K325" i="10"/>
  <c r="N324" i="10"/>
  <c r="M324" i="10"/>
  <c r="L324" i="10"/>
  <c r="K324" i="10"/>
  <c r="N323" i="10"/>
  <c r="M323" i="10"/>
  <c r="L323" i="10"/>
  <c r="K323" i="10"/>
  <c r="N322" i="10"/>
  <c r="M322" i="10"/>
  <c r="L322" i="10"/>
  <c r="K322" i="10"/>
  <c r="N321" i="10"/>
  <c r="M321" i="10"/>
  <c r="L321" i="10"/>
  <c r="K321" i="10"/>
  <c r="N320" i="10"/>
  <c r="M320" i="10"/>
  <c r="L320" i="10"/>
  <c r="K320" i="10"/>
  <c r="N319" i="10"/>
  <c r="M319" i="10"/>
  <c r="L319" i="10"/>
  <c r="K319" i="10"/>
  <c r="N318" i="10"/>
  <c r="M318" i="10"/>
  <c r="L318" i="10"/>
  <c r="K318" i="10"/>
  <c r="N317" i="10"/>
  <c r="M317" i="10"/>
  <c r="L317" i="10"/>
  <c r="K317" i="10"/>
  <c r="N316" i="10"/>
  <c r="M316" i="10"/>
  <c r="L316" i="10"/>
  <c r="K316" i="10"/>
  <c r="N315" i="10"/>
  <c r="M315" i="10"/>
  <c r="L315" i="10"/>
  <c r="K315" i="10"/>
  <c r="N314" i="10"/>
  <c r="M314" i="10"/>
  <c r="L314" i="10"/>
  <c r="K314" i="10"/>
  <c r="N313" i="10"/>
  <c r="M313" i="10"/>
  <c r="L313" i="10"/>
  <c r="K313" i="10"/>
  <c r="N312" i="10"/>
  <c r="M312" i="10"/>
  <c r="L312" i="10"/>
  <c r="K312" i="10"/>
  <c r="N311" i="10"/>
  <c r="M311" i="10"/>
  <c r="L311" i="10"/>
  <c r="K311" i="10"/>
  <c r="N310" i="10"/>
  <c r="M310" i="10"/>
  <c r="L310" i="10"/>
  <c r="K310" i="10"/>
  <c r="N309" i="10"/>
  <c r="M309" i="10"/>
  <c r="L309" i="10"/>
  <c r="K309" i="10"/>
  <c r="N308" i="10"/>
  <c r="M308" i="10"/>
  <c r="L308" i="10"/>
  <c r="K308" i="10"/>
  <c r="N307" i="10"/>
  <c r="M307" i="10"/>
  <c r="L307" i="10"/>
  <c r="K307" i="10"/>
  <c r="N306" i="10"/>
  <c r="M306" i="10"/>
  <c r="L306" i="10"/>
  <c r="K306" i="10"/>
  <c r="N305" i="10"/>
  <c r="M305" i="10"/>
  <c r="L305" i="10"/>
  <c r="K305" i="10"/>
  <c r="N304" i="10"/>
  <c r="M304" i="10"/>
  <c r="L304" i="10"/>
  <c r="K304" i="10"/>
  <c r="N303" i="10"/>
  <c r="M303" i="10"/>
  <c r="L303" i="10"/>
  <c r="K303" i="10"/>
  <c r="N302" i="10"/>
  <c r="M302" i="10"/>
  <c r="L302" i="10"/>
  <c r="K302" i="10"/>
  <c r="N301" i="10"/>
  <c r="M301" i="10"/>
  <c r="L301" i="10"/>
  <c r="K301" i="10"/>
  <c r="N300" i="10"/>
  <c r="M300" i="10"/>
  <c r="L300" i="10"/>
  <c r="K300" i="10"/>
  <c r="N299" i="10"/>
  <c r="M299" i="10"/>
  <c r="L299" i="10"/>
  <c r="K299" i="10"/>
  <c r="N298" i="10"/>
  <c r="M298" i="10"/>
  <c r="L298" i="10"/>
  <c r="K298" i="10"/>
  <c r="N297" i="10"/>
  <c r="M297" i="10"/>
  <c r="L297" i="10"/>
  <c r="K297" i="10"/>
  <c r="N296" i="10"/>
  <c r="M296" i="10"/>
  <c r="L296" i="10"/>
  <c r="K296" i="10"/>
  <c r="N295" i="10"/>
  <c r="M295" i="10"/>
  <c r="L295" i="10"/>
  <c r="K295" i="10"/>
  <c r="N294" i="10"/>
  <c r="M294" i="10"/>
  <c r="L294" i="10"/>
  <c r="K294" i="10"/>
  <c r="N293" i="10"/>
  <c r="M293" i="10"/>
  <c r="L293" i="10"/>
  <c r="K293" i="10"/>
  <c r="N292" i="10"/>
  <c r="M292" i="10"/>
  <c r="L292" i="10"/>
  <c r="K292" i="10"/>
  <c r="N291" i="10"/>
  <c r="M291" i="10"/>
  <c r="L291" i="10"/>
  <c r="K291" i="10"/>
  <c r="N290" i="10"/>
  <c r="M290" i="10"/>
  <c r="L290" i="10"/>
  <c r="K290" i="10"/>
  <c r="N289" i="10"/>
  <c r="M289" i="10"/>
  <c r="L289" i="10"/>
  <c r="K289" i="10"/>
  <c r="N288" i="10"/>
  <c r="M288" i="10"/>
  <c r="L288" i="10"/>
  <c r="K288" i="10"/>
  <c r="N287" i="10"/>
  <c r="M287" i="10"/>
  <c r="L287" i="10"/>
  <c r="K287" i="10"/>
  <c r="N286" i="10"/>
  <c r="M286" i="10"/>
  <c r="L286" i="10"/>
  <c r="K286" i="10"/>
  <c r="N285" i="10"/>
  <c r="M285" i="10"/>
  <c r="L285" i="10"/>
  <c r="K285" i="10"/>
  <c r="N284" i="10"/>
  <c r="M284" i="10"/>
  <c r="L284" i="10"/>
  <c r="K284" i="10"/>
  <c r="N283" i="10"/>
  <c r="M283" i="10"/>
  <c r="L283" i="10"/>
  <c r="K283" i="10"/>
  <c r="N282" i="10"/>
  <c r="M282" i="10"/>
  <c r="L282" i="10"/>
  <c r="K282" i="10"/>
  <c r="N281" i="10"/>
  <c r="M281" i="10"/>
  <c r="L281" i="10"/>
  <c r="K281" i="10"/>
  <c r="N280" i="10"/>
  <c r="M280" i="10"/>
  <c r="L280" i="10"/>
  <c r="K280" i="10"/>
  <c r="N279" i="10"/>
  <c r="M279" i="10"/>
  <c r="L279" i="10"/>
  <c r="K279" i="10"/>
  <c r="N278" i="10"/>
  <c r="M278" i="10"/>
  <c r="L278" i="10"/>
  <c r="K278" i="10"/>
  <c r="N277" i="10"/>
  <c r="M277" i="10"/>
  <c r="L277" i="10"/>
  <c r="K277" i="10"/>
  <c r="N276" i="10"/>
  <c r="M276" i="10"/>
  <c r="L276" i="10"/>
  <c r="K276" i="10"/>
  <c r="N275" i="10"/>
  <c r="M275" i="10"/>
  <c r="L275" i="10"/>
  <c r="K275" i="10"/>
  <c r="N274" i="10"/>
  <c r="M274" i="10"/>
  <c r="L274" i="10"/>
  <c r="K274" i="10"/>
  <c r="N273" i="10"/>
  <c r="M273" i="10"/>
  <c r="L273" i="10"/>
  <c r="K273" i="10"/>
  <c r="N272" i="10"/>
  <c r="M272" i="10"/>
  <c r="L272" i="10"/>
  <c r="K272" i="10"/>
  <c r="N271" i="10"/>
  <c r="M271" i="10"/>
  <c r="L271" i="10"/>
  <c r="K271" i="10"/>
  <c r="N270" i="10"/>
  <c r="M270" i="10"/>
  <c r="L270" i="10"/>
  <c r="K270" i="10"/>
  <c r="N269" i="10"/>
  <c r="M269" i="10"/>
  <c r="L269" i="10"/>
  <c r="K269" i="10"/>
  <c r="N266" i="10"/>
  <c r="M266" i="10"/>
  <c r="L266" i="10"/>
  <c r="N265" i="10"/>
  <c r="M265" i="10"/>
  <c r="L265" i="10"/>
  <c r="N264" i="10"/>
  <c r="M264" i="10"/>
  <c r="L264" i="10"/>
  <c r="N263" i="10"/>
  <c r="M263" i="10"/>
  <c r="L263" i="10"/>
  <c r="K263" i="10"/>
  <c r="N262" i="10"/>
  <c r="M262" i="10"/>
  <c r="L262" i="10"/>
  <c r="K262" i="10"/>
  <c r="N261" i="10"/>
  <c r="M261" i="10"/>
  <c r="L261" i="10"/>
  <c r="K261" i="10"/>
  <c r="N260" i="10"/>
  <c r="M260" i="10"/>
  <c r="L260" i="10"/>
  <c r="K260" i="10"/>
  <c r="N259" i="10"/>
  <c r="M259" i="10"/>
  <c r="L259" i="10"/>
  <c r="N258" i="10"/>
  <c r="M258" i="10"/>
  <c r="L258" i="10"/>
  <c r="N257" i="10"/>
  <c r="M257" i="10"/>
  <c r="L257" i="10"/>
  <c r="N256" i="10"/>
  <c r="M256" i="10"/>
  <c r="L256" i="10"/>
  <c r="N255" i="10"/>
  <c r="M255" i="10"/>
  <c r="L255" i="10"/>
  <c r="K255" i="10"/>
  <c r="N254" i="10"/>
  <c r="M254" i="10"/>
  <c r="L254" i="10"/>
  <c r="K254" i="10"/>
  <c r="N253" i="10"/>
  <c r="M253" i="10"/>
  <c r="L253" i="10"/>
  <c r="K253" i="10"/>
  <c r="N252" i="10"/>
  <c r="M252" i="10"/>
  <c r="L252" i="10"/>
  <c r="K252" i="10"/>
  <c r="N251" i="10"/>
  <c r="M251" i="10"/>
  <c r="L251" i="10"/>
  <c r="N250" i="10"/>
  <c r="M250" i="10"/>
  <c r="L250" i="10"/>
  <c r="N249" i="10"/>
  <c r="M249" i="10"/>
  <c r="L249" i="10"/>
  <c r="N248" i="10"/>
  <c r="M248" i="10"/>
  <c r="L248" i="10"/>
  <c r="K248" i="10"/>
  <c r="N247" i="10"/>
  <c r="M247" i="10"/>
  <c r="L247" i="10"/>
  <c r="K247" i="10"/>
  <c r="N246" i="10"/>
  <c r="M246" i="10"/>
  <c r="L246" i="10"/>
  <c r="K246" i="10"/>
  <c r="N245" i="10"/>
  <c r="M245" i="10"/>
  <c r="L245" i="10"/>
  <c r="K245" i="10"/>
  <c r="N244" i="10"/>
  <c r="M244" i="10"/>
  <c r="L244" i="10"/>
  <c r="K244" i="10"/>
  <c r="N243" i="10"/>
  <c r="M243" i="10"/>
  <c r="L243" i="10"/>
  <c r="N242" i="10"/>
  <c r="M242" i="10"/>
  <c r="L242" i="10"/>
  <c r="N241" i="10"/>
  <c r="M241" i="10"/>
  <c r="L241" i="10"/>
  <c r="N240" i="10"/>
  <c r="M240" i="10"/>
  <c r="L240" i="10"/>
  <c r="K240" i="10"/>
  <c r="N239" i="10"/>
  <c r="M239" i="10"/>
  <c r="L239" i="10"/>
  <c r="K239" i="10"/>
  <c r="N238" i="10"/>
  <c r="M238" i="10"/>
  <c r="L238" i="10"/>
  <c r="K238" i="10"/>
  <c r="N237" i="10"/>
  <c r="M237" i="10"/>
  <c r="L237" i="10"/>
  <c r="K237" i="10"/>
  <c r="N236" i="10"/>
  <c r="M236" i="10"/>
  <c r="L236" i="10"/>
  <c r="K236" i="10"/>
  <c r="N235" i="10"/>
  <c r="M235" i="10"/>
  <c r="L235" i="10"/>
  <c r="N234" i="10"/>
  <c r="M234" i="10"/>
  <c r="L234" i="10"/>
  <c r="N233" i="10"/>
  <c r="M233" i="10"/>
  <c r="L233" i="10"/>
  <c r="N232" i="10"/>
  <c r="M232" i="10"/>
  <c r="L232" i="10"/>
  <c r="N231" i="10"/>
  <c r="M231" i="10"/>
  <c r="L231" i="10"/>
  <c r="K231" i="10"/>
  <c r="N230" i="10"/>
  <c r="M230" i="10"/>
  <c r="L230" i="10"/>
  <c r="K230" i="10"/>
  <c r="N229" i="10"/>
  <c r="M229" i="10"/>
  <c r="L229" i="10"/>
  <c r="K229" i="10"/>
  <c r="N228" i="10"/>
  <c r="M228" i="10"/>
  <c r="L228" i="10"/>
  <c r="K228" i="10"/>
  <c r="N227" i="10"/>
  <c r="M227" i="10"/>
  <c r="L227" i="10"/>
  <c r="N226" i="10"/>
  <c r="M226" i="10"/>
  <c r="L226" i="10"/>
  <c r="N225" i="10"/>
  <c r="M225" i="10"/>
  <c r="L225" i="10"/>
  <c r="N224" i="10"/>
  <c r="M224" i="10"/>
  <c r="L224" i="10"/>
  <c r="N223" i="10"/>
  <c r="M223" i="10"/>
  <c r="L223" i="10"/>
  <c r="K223" i="10"/>
  <c r="N222" i="10"/>
  <c r="M222" i="10"/>
  <c r="L222" i="10"/>
  <c r="K222" i="10"/>
  <c r="N221" i="10"/>
  <c r="M221" i="10"/>
  <c r="L221" i="10"/>
  <c r="K221" i="10"/>
  <c r="N220" i="10"/>
  <c r="M220" i="10"/>
  <c r="L220" i="10"/>
  <c r="K220" i="10"/>
  <c r="N219" i="10"/>
  <c r="M219" i="10"/>
  <c r="L219" i="10"/>
  <c r="N218" i="10"/>
  <c r="M218" i="10"/>
  <c r="L218" i="10"/>
  <c r="N217" i="10"/>
  <c r="M217" i="10"/>
  <c r="L217" i="10"/>
  <c r="N216" i="10"/>
  <c r="M216" i="10"/>
  <c r="L216" i="10"/>
  <c r="N215" i="10"/>
  <c r="M215" i="10"/>
  <c r="L215" i="10"/>
  <c r="K215" i="10"/>
  <c r="N214" i="10"/>
  <c r="M214" i="10"/>
  <c r="L214" i="10"/>
  <c r="K214" i="10"/>
  <c r="N213" i="10"/>
  <c r="M213" i="10"/>
  <c r="L213" i="10"/>
  <c r="K213" i="10"/>
  <c r="N212" i="10"/>
  <c r="M212" i="10"/>
  <c r="L212" i="10"/>
  <c r="K212" i="10"/>
  <c r="N211" i="10"/>
  <c r="M211" i="10"/>
  <c r="L211" i="10"/>
  <c r="N210" i="10"/>
  <c r="M210" i="10"/>
  <c r="L210" i="10"/>
  <c r="N209" i="10"/>
  <c r="M209" i="10"/>
  <c r="L209" i="10"/>
  <c r="N207" i="10"/>
  <c r="M207" i="10"/>
  <c r="L207" i="10"/>
  <c r="K207" i="10"/>
  <c r="N206" i="10"/>
  <c r="M206" i="10"/>
  <c r="L206" i="10"/>
  <c r="K206" i="10"/>
  <c r="N205" i="10"/>
  <c r="M205" i="10"/>
  <c r="L205" i="10"/>
  <c r="K205" i="10"/>
  <c r="N204" i="10"/>
  <c r="M204" i="10"/>
  <c r="L204" i="10"/>
  <c r="K204" i="10"/>
  <c r="N203" i="10"/>
  <c r="M203" i="10"/>
  <c r="L203" i="10"/>
  <c r="K203" i="10"/>
  <c r="N202" i="10"/>
  <c r="M202" i="10"/>
  <c r="L202" i="10"/>
  <c r="K202" i="10"/>
  <c r="N201" i="10"/>
  <c r="M201" i="10"/>
  <c r="L201" i="10"/>
  <c r="K201" i="10"/>
  <c r="N200" i="10"/>
  <c r="M200" i="10"/>
  <c r="L200" i="10"/>
  <c r="K200" i="10"/>
  <c r="N199" i="10"/>
  <c r="M199" i="10"/>
  <c r="L199" i="10"/>
  <c r="K199" i="10"/>
  <c r="N198" i="10"/>
  <c r="M198" i="10"/>
  <c r="L198" i="10"/>
  <c r="K198" i="10"/>
  <c r="N197" i="10"/>
  <c r="M197" i="10"/>
  <c r="L197" i="10"/>
  <c r="K197" i="10"/>
  <c r="N196" i="10"/>
  <c r="M196" i="10"/>
  <c r="L196" i="10"/>
  <c r="K196" i="10"/>
  <c r="N195" i="10"/>
  <c r="M195" i="10"/>
  <c r="L195" i="10"/>
  <c r="K195" i="10"/>
  <c r="N194" i="10"/>
  <c r="M194" i="10"/>
  <c r="L194" i="10"/>
  <c r="K194" i="10"/>
  <c r="N193" i="10"/>
  <c r="M193" i="10"/>
  <c r="L193" i="10"/>
  <c r="K193" i="10"/>
  <c r="N192" i="10"/>
  <c r="M192" i="10"/>
  <c r="L192" i="10"/>
  <c r="K192" i="10"/>
  <c r="N191" i="10"/>
  <c r="M191" i="10"/>
  <c r="L191" i="10"/>
  <c r="K191" i="10"/>
  <c r="N190" i="10"/>
  <c r="M190" i="10"/>
  <c r="L190" i="10"/>
  <c r="K190" i="10"/>
  <c r="N189" i="10"/>
  <c r="M189" i="10"/>
  <c r="L189" i="10"/>
  <c r="K189" i="10"/>
  <c r="N188" i="10"/>
  <c r="M188" i="10"/>
  <c r="L188" i="10"/>
  <c r="K188" i="10"/>
  <c r="N187" i="10"/>
  <c r="M187" i="10"/>
  <c r="L187" i="10"/>
  <c r="K187" i="10"/>
  <c r="N186" i="10"/>
  <c r="M186" i="10"/>
  <c r="L186" i="10"/>
  <c r="K186" i="10"/>
  <c r="N185" i="10"/>
  <c r="M185" i="10"/>
  <c r="L185" i="10"/>
  <c r="K185" i="10"/>
  <c r="N184" i="10"/>
  <c r="M184" i="10"/>
  <c r="L184" i="10"/>
  <c r="K184" i="10"/>
  <c r="N183" i="10"/>
  <c r="M183" i="10"/>
  <c r="L183" i="10"/>
  <c r="K183" i="10"/>
  <c r="N182" i="10"/>
  <c r="M182" i="10"/>
  <c r="L182" i="10"/>
  <c r="K182" i="10"/>
  <c r="N181" i="10"/>
  <c r="M181" i="10"/>
  <c r="L181" i="10"/>
  <c r="K181" i="10"/>
  <c r="N180" i="10"/>
  <c r="M180" i="10"/>
  <c r="L180" i="10"/>
  <c r="K180" i="10"/>
  <c r="N179" i="10"/>
  <c r="M179" i="10"/>
  <c r="L179" i="10"/>
  <c r="K179" i="10"/>
  <c r="N178" i="10"/>
  <c r="M178" i="10"/>
  <c r="L178" i="10"/>
  <c r="K178" i="10"/>
  <c r="N177" i="10"/>
  <c r="M177" i="10"/>
  <c r="L177" i="10"/>
  <c r="K177" i="10"/>
  <c r="N176" i="10"/>
  <c r="M176" i="10"/>
  <c r="L176" i="10"/>
  <c r="K176" i="10"/>
  <c r="N175" i="10"/>
  <c r="M175" i="10"/>
  <c r="L175" i="10"/>
  <c r="K175" i="10"/>
  <c r="N174" i="10"/>
  <c r="M174" i="10"/>
  <c r="L174" i="10"/>
  <c r="K174" i="10"/>
  <c r="N173" i="10"/>
  <c r="M173" i="10"/>
  <c r="L173" i="10"/>
  <c r="K173" i="10"/>
  <c r="N172" i="10"/>
  <c r="M172" i="10"/>
  <c r="L172" i="10"/>
  <c r="K172" i="10"/>
  <c r="N171" i="10"/>
  <c r="M171" i="10"/>
  <c r="L171" i="10"/>
  <c r="K171" i="10"/>
  <c r="N170" i="10"/>
  <c r="M170" i="10"/>
  <c r="L170" i="10"/>
  <c r="K170" i="10"/>
  <c r="N169" i="10"/>
  <c r="M169" i="10"/>
  <c r="L169" i="10"/>
  <c r="K169" i="10"/>
  <c r="N168" i="10"/>
  <c r="M168" i="10"/>
  <c r="L168" i="10"/>
  <c r="K168" i="10"/>
  <c r="N167" i="10"/>
  <c r="M167" i="10"/>
  <c r="L167" i="10"/>
  <c r="K167" i="10"/>
  <c r="N166" i="10"/>
  <c r="M166" i="10"/>
  <c r="L166" i="10"/>
  <c r="K166" i="10"/>
  <c r="N165" i="10"/>
  <c r="M165" i="10"/>
  <c r="L165" i="10"/>
  <c r="K165" i="10"/>
  <c r="N164" i="10"/>
  <c r="M164" i="10"/>
  <c r="L164" i="10"/>
  <c r="K164" i="10"/>
  <c r="N163" i="10"/>
  <c r="M163" i="10"/>
  <c r="L163" i="10"/>
  <c r="K163" i="10"/>
  <c r="N162" i="10"/>
  <c r="M162" i="10"/>
  <c r="L162" i="10"/>
  <c r="K162" i="10"/>
  <c r="N161" i="10"/>
  <c r="M161" i="10"/>
  <c r="L161" i="10"/>
  <c r="K161" i="10"/>
  <c r="N160" i="10"/>
  <c r="M160" i="10"/>
  <c r="L160" i="10"/>
  <c r="K160" i="10"/>
  <c r="N159" i="10"/>
  <c r="M159" i="10"/>
  <c r="L159" i="10"/>
  <c r="K159" i="10"/>
  <c r="N158" i="10"/>
  <c r="M158" i="10"/>
  <c r="L158" i="10"/>
  <c r="K158" i="10"/>
  <c r="N157" i="10"/>
  <c r="M157" i="10"/>
  <c r="L157" i="10"/>
  <c r="K157" i="10"/>
  <c r="N156" i="10"/>
  <c r="M156" i="10"/>
  <c r="L156" i="10"/>
  <c r="K156" i="10"/>
  <c r="N155" i="10"/>
  <c r="M155" i="10"/>
  <c r="L155" i="10"/>
  <c r="K155" i="10"/>
  <c r="N154" i="10"/>
  <c r="M154" i="10"/>
  <c r="L154" i="10"/>
  <c r="K154" i="10"/>
  <c r="N153" i="10"/>
  <c r="M153" i="10"/>
  <c r="L153" i="10"/>
  <c r="K153" i="10"/>
  <c r="N152" i="10"/>
  <c r="M152" i="10"/>
  <c r="L152" i="10"/>
  <c r="K152" i="10"/>
  <c r="N151" i="10"/>
  <c r="M151" i="10"/>
  <c r="L151" i="10"/>
  <c r="K151" i="10"/>
  <c r="N150" i="10"/>
  <c r="M150" i="10"/>
  <c r="L150" i="10"/>
  <c r="K150" i="10"/>
  <c r="N149" i="10"/>
  <c r="M149" i="10"/>
  <c r="L149" i="10"/>
  <c r="K149" i="10"/>
  <c r="N148" i="10"/>
  <c r="M148" i="10"/>
  <c r="L148" i="10"/>
  <c r="K148" i="10"/>
  <c r="N147" i="10"/>
  <c r="M147" i="10"/>
  <c r="L147" i="10"/>
  <c r="K147" i="10"/>
  <c r="N146" i="10"/>
  <c r="M146" i="10"/>
  <c r="L146" i="10"/>
  <c r="K146" i="10"/>
  <c r="N145" i="10"/>
  <c r="M145" i="10"/>
  <c r="L145" i="10"/>
  <c r="K145" i="10"/>
  <c r="N144" i="10"/>
  <c r="M144" i="10"/>
  <c r="L144" i="10"/>
  <c r="K144" i="10"/>
  <c r="N143" i="10"/>
  <c r="M143" i="10"/>
  <c r="L143" i="10"/>
  <c r="K143" i="10"/>
  <c r="N142" i="10"/>
  <c r="M142" i="10"/>
  <c r="L142" i="10"/>
  <c r="K142" i="10"/>
  <c r="N141" i="10"/>
  <c r="M141" i="10"/>
  <c r="L141" i="10"/>
  <c r="K141" i="10"/>
  <c r="N140" i="10"/>
  <c r="M140" i="10"/>
  <c r="L140" i="10"/>
  <c r="K140" i="10"/>
  <c r="N139" i="10"/>
  <c r="M139" i="10"/>
  <c r="L139" i="10"/>
  <c r="K139" i="10"/>
  <c r="N138" i="10"/>
  <c r="M138" i="10"/>
  <c r="L138" i="10"/>
  <c r="K138" i="10"/>
  <c r="N137" i="10"/>
  <c r="M137" i="10"/>
  <c r="L137" i="10"/>
  <c r="K137" i="10"/>
  <c r="N136" i="10"/>
  <c r="M136" i="10"/>
  <c r="L136" i="10"/>
  <c r="K136" i="10"/>
  <c r="N135" i="10"/>
  <c r="M135" i="10"/>
  <c r="L135" i="10"/>
  <c r="K135" i="10"/>
  <c r="N134" i="10"/>
  <c r="M134" i="10"/>
  <c r="L134" i="10"/>
  <c r="K134" i="10"/>
  <c r="N133" i="10"/>
  <c r="M133" i="10"/>
  <c r="L133" i="10"/>
  <c r="K133" i="10"/>
  <c r="N132" i="10"/>
  <c r="M132" i="10"/>
  <c r="L132" i="10"/>
  <c r="K132" i="10"/>
  <c r="N130" i="10"/>
  <c r="M130" i="10"/>
  <c r="L130" i="10"/>
  <c r="N129" i="10"/>
  <c r="M129" i="10"/>
  <c r="L129" i="10"/>
  <c r="N128" i="10"/>
  <c r="M128" i="10"/>
  <c r="L128" i="10"/>
  <c r="K128" i="10"/>
  <c r="N127" i="10"/>
  <c r="M127" i="10"/>
  <c r="L127" i="10"/>
  <c r="K127" i="10"/>
  <c r="N126" i="10"/>
  <c r="M126" i="10"/>
  <c r="L126" i="10"/>
  <c r="K126" i="10"/>
  <c r="N125" i="10"/>
  <c r="M125" i="10"/>
  <c r="L125" i="10"/>
  <c r="K125" i="10"/>
  <c r="N124" i="10"/>
  <c r="M124" i="10"/>
  <c r="L124" i="10"/>
  <c r="K124" i="10"/>
  <c r="N123" i="10"/>
  <c r="M123" i="10"/>
  <c r="L123" i="10"/>
  <c r="K123" i="10"/>
  <c r="N122" i="10"/>
  <c r="M122" i="10"/>
  <c r="L122" i="10"/>
  <c r="K122" i="10"/>
  <c r="N121" i="10"/>
  <c r="M121" i="10"/>
  <c r="L121" i="10"/>
  <c r="K121" i="10"/>
  <c r="N120" i="10"/>
  <c r="M120" i="10"/>
  <c r="L120" i="10"/>
  <c r="K120" i="10"/>
  <c r="N119" i="10"/>
  <c r="M119" i="10"/>
  <c r="L119" i="10"/>
  <c r="N118" i="10"/>
  <c r="M118" i="10"/>
  <c r="L118" i="10"/>
  <c r="K118" i="10"/>
  <c r="N117" i="10"/>
  <c r="M117" i="10"/>
  <c r="L117" i="10"/>
  <c r="K117" i="10"/>
  <c r="N116" i="10"/>
  <c r="M116" i="10"/>
  <c r="L116" i="10"/>
  <c r="K116" i="10"/>
  <c r="N115" i="10"/>
  <c r="M115" i="10"/>
  <c r="L115" i="10"/>
  <c r="K115" i="10"/>
  <c r="N113" i="10"/>
  <c r="M113" i="10"/>
  <c r="L113" i="10"/>
  <c r="N112" i="10"/>
  <c r="M112" i="10"/>
  <c r="L112" i="10"/>
  <c r="K112" i="10"/>
  <c r="N110" i="10"/>
  <c r="M110" i="10"/>
  <c r="L110" i="10"/>
  <c r="K110" i="10"/>
  <c r="N109" i="10"/>
  <c r="M109" i="10"/>
  <c r="L109" i="10"/>
  <c r="K109" i="10"/>
  <c r="N108" i="10"/>
  <c r="M108" i="10"/>
  <c r="L108" i="10"/>
  <c r="K108" i="10"/>
  <c r="N107" i="10"/>
  <c r="M107" i="10"/>
  <c r="L107" i="10"/>
  <c r="K107" i="10"/>
  <c r="N106" i="10"/>
  <c r="M106" i="10"/>
  <c r="L106" i="10"/>
  <c r="K106" i="10"/>
  <c r="N105" i="10"/>
  <c r="M105" i="10"/>
  <c r="L105" i="10"/>
  <c r="K105" i="10"/>
  <c r="N104" i="10"/>
  <c r="M104" i="10"/>
  <c r="L104" i="10"/>
  <c r="K104" i="10"/>
  <c r="N103" i="10"/>
  <c r="M103" i="10"/>
  <c r="L103" i="10"/>
  <c r="K103" i="10"/>
  <c r="N102" i="10"/>
  <c r="M102" i="10"/>
  <c r="L102" i="10"/>
  <c r="K102" i="10"/>
  <c r="N101" i="10"/>
  <c r="M101" i="10"/>
  <c r="L101" i="10"/>
  <c r="K101" i="10"/>
  <c r="N100" i="10"/>
  <c r="M100" i="10"/>
  <c r="L100" i="10"/>
  <c r="K100" i="10"/>
  <c r="N99" i="10"/>
  <c r="M99" i="10"/>
  <c r="L99" i="10"/>
  <c r="K99" i="10"/>
  <c r="N98" i="10"/>
  <c r="M98" i="10"/>
  <c r="L98" i="10"/>
  <c r="K98" i="10"/>
  <c r="N97" i="10"/>
  <c r="M97" i="10"/>
  <c r="L97" i="10"/>
  <c r="K97" i="10"/>
  <c r="N96" i="10"/>
  <c r="M96" i="10"/>
  <c r="L96" i="10"/>
  <c r="K96" i="10"/>
  <c r="N95" i="10"/>
  <c r="M95" i="10"/>
  <c r="L95" i="10"/>
  <c r="K95" i="10"/>
  <c r="N94" i="10"/>
  <c r="M94" i="10"/>
  <c r="L94" i="10"/>
  <c r="K94" i="10"/>
  <c r="N93" i="10"/>
  <c r="M93" i="10"/>
  <c r="L93" i="10"/>
  <c r="K93" i="10"/>
  <c r="N92" i="10"/>
  <c r="M92" i="10"/>
  <c r="L92" i="10"/>
  <c r="K92" i="10"/>
  <c r="N91" i="10"/>
  <c r="M91" i="10"/>
  <c r="L91" i="10"/>
  <c r="K91" i="10"/>
  <c r="N90" i="10"/>
  <c r="M90" i="10"/>
  <c r="L90" i="10"/>
  <c r="K90" i="10"/>
  <c r="N89" i="10"/>
  <c r="M89" i="10"/>
  <c r="L89" i="10"/>
  <c r="K89" i="10"/>
  <c r="N88" i="10"/>
  <c r="M88" i="10"/>
  <c r="L88" i="10"/>
  <c r="K88" i="10"/>
  <c r="N87" i="10"/>
  <c r="M87" i="10"/>
  <c r="L87" i="10"/>
  <c r="K87" i="10"/>
  <c r="N86" i="10"/>
  <c r="M86" i="10"/>
  <c r="L86" i="10"/>
  <c r="K86" i="10"/>
  <c r="N85" i="10"/>
  <c r="M85" i="10"/>
  <c r="L85" i="10"/>
  <c r="K85" i="10"/>
  <c r="N84" i="10"/>
  <c r="M84" i="10"/>
  <c r="L84" i="10"/>
  <c r="K84" i="10"/>
  <c r="N83" i="10"/>
  <c r="M83" i="10"/>
  <c r="L83" i="10"/>
  <c r="K83" i="10"/>
  <c r="N82" i="10"/>
  <c r="M82" i="10"/>
  <c r="L82" i="10"/>
  <c r="K82" i="10"/>
  <c r="N81" i="10"/>
  <c r="M81" i="10"/>
  <c r="L81" i="10"/>
  <c r="K81" i="10"/>
  <c r="N80" i="10"/>
  <c r="M80" i="10"/>
  <c r="L80" i="10"/>
  <c r="K80" i="10"/>
  <c r="N79" i="10"/>
  <c r="M79" i="10"/>
  <c r="L79" i="10"/>
  <c r="K79" i="10"/>
  <c r="N78" i="10"/>
  <c r="M78" i="10"/>
  <c r="L78" i="10"/>
  <c r="K78" i="10"/>
  <c r="N77" i="10"/>
  <c r="M77" i="10"/>
  <c r="L77" i="10"/>
  <c r="K77" i="10"/>
  <c r="N76" i="10"/>
  <c r="M76" i="10"/>
  <c r="L76" i="10"/>
  <c r="K76" i="10"/>
  <c r="N75" i="10"/>
  <c r="M75" i="10"/>
  <c r="L75" i="10"/>
  <c r="K75" i="10"/>
  <c r="N74" i="10"/>
  <c r="M74" i="10"/>
  <c r="L74" i="10"/>
  <c r="K74" i="10"/>
  <c r="N73" i="10"/>
  <c r="M73" i="10"/>
  <c r="L73" i="10"/>
  <c r="K73" i="10"/>
  <c r="N72" i="10"/>
  <c r="M72" i="10"/>
  <c r="L72" i="10"/>
  <c r="K72" i="10"/>
  <c r="N70" i="10"/>
  <c r="M70" i="10"/>
  <c r="L70" i="10"/>
  <c r="J70" i="10"/>
  <c r="N69" i="10"/>
  <c r="M69" i="10"/>
  <c r="L69" i="10"/>
  <c r="N68" i="10"/>
  <c r="M68" i="10"/>
  <c r="L68" i="10"/>
  <c r="K68" i="10"/>
  <c r="N67" i="10"/>
  <c r="M67" i="10"/>
  <c r="L67" i="10"/>
  <c r="K67" i="10"/>
  <c r="N66" i="10"/>
  <c r="M66" i="10"/>
  <c r="L66" i="10"/>
  <c r="N65" i="10"/>
  <c r="M65" i="10"/>
  <c r="L65" i="10"/>
  <c r="K65" i="10"/>
  <c r="N64" i="10"/>
  <c r="M64" i="10"/>
  <c r="L64" i="10"/>
  <c r="N63" i="10"/>
  <c r="M63" i="10"/>
  <c r="L63" i="10"/>
  <c r="K63" i="10"/>
  <c r="N62" i="10"/>
  <c r="M62" i="10"/>
  <c r="L62" i="10"/>
  <c r="K62" i="10"/>
  <c r="N61" i="10"/>
  <c r="M61" i="10"/>
  <c r="L61" i="10"/>
  <c r="N60" i="10"/>
  <c r="M60" i="10"/>
  <c r="L60" i="10"/>
  <c r="K60" i="10"/>
  <c r="N59" i="10"/>
  <c r="M59" i="10"/>
  <c r="L59" i="10"/>
  <c r="K59" i="10"/>
  <c r="N58" i="10"/>
  <c r="M58" i="10"/>
  <c r="L58" i="10"/>
  <c r="K58" i="10"/>
  <c r="N57" i="10"/>
  <c r="M57" i="10"/>
  <c r="L57" i="10"/>
  <c r="N56" i="10"/>
  <c r="M56" i="10"/>
  <c r="L56" i="10"/>
  <c r="N55" i="10"/>
  <c r="M55" i="10"/>
  <c r="L55" i="10"/>
  <c r="K55" i="10"/>
  <c r="N54" i="10"/>
  <c r="M54" i="10"/>
  <c r="L54" i="10"/>
  <c r="K54" i="10"/>
  <c r="N53" i="10"/>
  <c r="M53" i="10"/>
  <c r="L53" i="10"/>
  <c r="K53" i="10"/>
  <c r="N52" i="10"/>
  <c r="M52" i="10"/>
  <c r="L52" i="10"/>
  <c r="N51" i="10"/>
  <c r="M51" i="10"/>
  <c r="L51" i="10"/>
  <c r="K51" i="10"/>
  <c r="N50" i="10"/>
  <c r="M50" i="10"/>
  <c r="L50" i="10"/>
  <c r="K50" i="10"/>
  <c r="N49" i="10"/>
  <c r="M49" i="10"/>
  <c r="L49" i="10"/>
  <c r="K49" i="10"/>
  <c r="N48" i="10"/>
  <c r="M48" i="10"/>
  <c r="L48" i="10"/>
  <c r="K48" i="10"/>
  <c r="N47" i="10"/>
  <c r="M47" i="10"/>
  <c r="L47" i="10"/>
  <c r="K47" i="10"/>
  <c r="N46" i="10"/>
  <c r="M46" i="10"/>
  <c r="L46" i="10"/>
  <c r="K46" i="10"/>
  <c r="N45" i="10"/>
  <c r="M45" i="10"/>
  <c r="L45" i="10"/>
  <c r="N44" i="10"/>
  <c r="M44" i="10"/>
  <c r="L44" i="10"/>
  <c r="K44" i="10"/>
  <c r="N43" i="10"/>
  <c r="M43" i="10"/>
  <c r="L43" i="10"/>
  <c r="K43" i="10"/>
  <c r="N42" i="10"/>
  <c r="M42" i="10"/>
  <c r="L42" i="10"/>
  <c r="K42" i="10"/>
  <c r="N41" i="10"/>
  <c r="M41" i="10"/>
  <c r="L41" i="10"/>
  <c r="N40" i="10"/>
  <c r="M40" i="10"/>
  <c r="L40" i="10"/>
  <c r="K40" i="10"/>
  <c r="N39" i="10"/>
  <c r="M39" i="10"/>
  <c r="L39" i="10"/>
  <c r="K39" i="10"/>
  <c r="N38" i="10"/>
  <c r="M38" i="10"/>
  <c r="L38" i="10"/>
  <c r="K38" i="10"/>
  <c r="N37" i="10"/>
  <c r="M37" i="10"/>
  <c r="L37" i="10"/>
  <c r="K37" i="10"/>
  <c r="N36" i="10"/>
  <c r="M36" i="10"/>
  <c r="L36" i="10"/>
  <c r="N35" i="10"/>
  <c r="M35" i="10"/>
  <c r="L35" i="10"/>
  <c r="K35" i="10"/>
  <c r="N34" i="10"/>
  <c r="M34" i="10"/>
  <c r="L34" i="10"/>
  <c r="K34" i="10"/>
  <c r="N33" i="10"/>
  <c r="M33" i="10"/>
  <c r="L33" i="10"/>
  <c r="N32" i="10"/>
  <c r="M32" i="10"/>
  <c r="L32" i="10"/>
  <c r="K32" i="10"/>
  <c r="N31" i="10"/>
  <c r="M31" i="10"/>
  <c r="L31" i="10"/>
  <c r="K31" i="10"/>
  <c r="N30" i="10"/>
  <c r="M30" i="10"/>
  <c r="L30" i="10"/>
  <c r="K30" i="10"/>
  <c r="N29" i="10"/>
  <c r="M29" i="10"/>
  <c r="L29" i="10"/>
  <c r="N28" i="10"/>
  <c r="M28" i="10"/>
  <c r="L28" i="10"/>
  <c r="K28" i="10"/>
  <c r="N27" i="10"/>
  <c r="M27" i="10"/>
  <c r="L27" i="10"/>
  <c r="K27" i="10"/>
  <c r="N26" i="10"/>
  <c r="M26" i="10"/>
  <c r="L26" i="10"/>
  <c r="K26" i="10"/>
  <c r="N25" i="10"/>
  <c r="M25" i="10"/>
  <c r="L25" i="10"/>
  <c r="N24" i="10"/>
  <c r="M24" i="10"/>
  <c r="L24" i="10"/>
  <c r="K24" i="10"/>
  <c r="N23" i="10"/>
  <c r="M23" i="10"/>
  <c r="L23" i="10"/>
  <c r="K23" i="10"/>
  <c r="N22" i="10"/>
  <c r="M22" i="10"/>
  <c r="L22" i="10"/>
  <c r="K22" i="10"/>
  <c r="N21" i="10"/>
  <c r="M21" i="10"/>
  <c r="L21" i="10"/>
  <c r="K21" i="10"/>
  <c r="N20" i="10"/>
  <c r="M20" i="10"/>
  <c r="L20" i="10"/>
  <c r="N19" i="10"/>
  <c r="M19" i="10"/>
  <c r="L19" i="10"/>
  <c r="K19" i="10"/>
  <c r="N18" i="10"/>
  <c r="M18" i="10"/>
  <c r="L18" i="10"/>
  <c r="K18" i="10"/>
  <c r="N17" i="10"/>
  <c r="M17" i="10"/>
  <c r="L17" i="10"/>
  <c r="K17" i="10"/>
  <c r="N16" i="10"/>
  <c r="M16" i="10"/>
  <c r="L16" i="10"/>
  <c r="K16" i="10"/>
  <c r="N15" i="10"/>
  <c r="M15" i="10"/>
  <c r="L15" i="10"/>
  <c r="K15" i="10"/>
  <c r="N14" i="10"/>
  <c r="M14" i="10"/>
  <c r="L14" i="10"/>
  <c r="K14" i="10"/>
  <c r="N13" i="10"/>
  <c r="M13" i="10"/>
  <c r="L13" i="10"/>
  <c r="N12" i="10"/>
  <c r="M12" i="10"/>
  <c r="L12" i="10"/>
  <c r="K12" i="10"/>
  <c r="N11" i="10"/>
  <c r="M11" i="10"/>
  <c r="L11" i="10"/>
  <c r="K11" i="10"/>
  <c r="N10" i="10"/>
  <c r="M10" i="10"/>
  <c r="L10" i="10"/>
  <c r="K10" i="10"/>
  <c r="N9" i="10"/>
  <c r="M9" i="10"/>
  <c r="L9" i="10"/>
  <c r="N8" i="10"/>
  <c r="M8" i="10"/>
  <c r="L8" i="10"/>
  <c r="K8" i="10"/>
  <c r="N7" i="10"/>
  <c r="M7" i="10"/>
  <c r="L7" i="10"/>
  <c r="K7" i="10"/>
  <c r="N6" i="10"/>
  <c r="M6" i="10"/>
  <c r="L6" i="10"/>
  <c r="K6" i="10"/>
  <c r="N5" i="10"/>
  <c r="M5" i="10"/>
  <c r="L5" i="10"/>
  <c r="K5" i="10"/>
  <c r="N4" i="10"/>
  <c r="M4" i="10"/>
  <c r="L4" i="10"/>
  <c r="K4" i="10"/>
  <c r="N3" i="10"/>
  <c r="M3" i="10"/>
  <c r="L3" i="10"/>
  <c r="K3" i="10"/>
  <c r="N1" i="10"/>
  <c r="M1" i="10"/>
  <c r="L1" i="10"/>
  <c r="AQ1359" i="11"/>
  <c r="BH2623" i="10"/>
  <c r="BI2528" i="10"/>
  <c r="BI2529" i="10"/>
  <c r="BI2530" i="10"/>
  <c r="BI2531" i="10"/>
  <c r="BI2532" i="10"/>
  <c r="BI2533" i="10"/>
  <c r="BI2534" i="10"/>
  <c r="BI2535" i="10"/>
  <c r="BI2536" i="10"/>
  <c r="BI2537" i="10"/>
  <c r="BI2538" i="10"/>
  <c r="BI2539" i="10"/>
  <c r="BI2540" i="10"/>
  <c r="BI2541" i="10"/>
  <c r="BI2542" i="10"/>
  <c r="BI2543" i="10"/>
  <c r="BI2544" i="10"/>
  <c r="BI2545" i="10"/>
  <c r="BI2546" i="10"/>
  <c r="BI2547" i="10"/>
  <c r="BI2548" i="10"/>
  <c r="BI2549" i="10"/>
  <c r="BI2550" i="10"/>
  <c r="BI2551" i="10"/>
  <c r="BI2552" i="10"/>
  <c r="BI2553" i="10"/>
  <c r="BI2554" i="10"/>
  <c r="BI2555" i="10"/>
  <c r="BI2556" i="10"/>
  <c r="BI2557" i="10"/>
  <c r="BI2558" i="10"/>
  <c r="BI2559" i="10"/>
  <c r="BI2560" i="10"/>
  <c r="BI2561" i="10"/>
  <c r="BI2562" i="10"/>
  <c r="BI2563" i="10"/>
  <c r="BI2564" i="10"/>
  <c r="BI2565" i="10"/>
  <c r="BI2566" i="10"/>
  <c r="BI2567" i="10"/>
  <c r="BI2568" i="10"/>
  <c r="BI2569" i="10"/>
  <c r="BI2570" i="10"/>
  <c r="BI2571" i="10"/>
  <c r="BI2572" i="10"/>
  <c r="BI2573" i="10"/>
  <c r="BI2574" i="10"/>
  <c r="BI2575" i="10"/>
  <c r="BI2576" i="10"/>
  <c r="BI2577" i="10"/>
  <c r="BI2578" i="10"/>
  <c r="BI2579" i="10"/>
  <c r="BI2580" i="10"/>
  <c r="BI2581" i="10"/>
  <c r="BI2582" i="10"/>
  <c r="BI2583" i="10"/>
  <c r="BI2584" i="10"/>
  <c r="BI2585" i="10"/>
  <c r="BI2586" i="10"/>
  <c r="BI2587" i="10"/>
  <c r="BI2588" i="10"/>
  <c r="BI2589" i="10"/>
  <c r="BI2590" i="10"/>
  <c r="BI2591" i="10"/>
  <c r="BI2592" i="10"/>
  <c r="BI2593" i="10"/>
  <c r="BI2594" i="10"/>
  <c r="BI2595" i="10"/>
  <c r="BI2596" i="10"/>
  <c r="BI2597" i="10"/>
  <c r="BI2598" i="10"/>
  <c r="BI2599" i="10"/>
  <c r="BI2600" i="10"/>
  <c r="BI2601" i="10"/>
  <c r="BI2602" i="10"/>
  <c r="BI2603" i="10"/>
  <c r="BI2604" i="10"/>
  <c r="BI2605" i="10"/>
  <c r="BI2606" i="10"/>
  <c r="BI2607" i="10"/>
  <c r="BI2608" i="10"/>
  <c r="BI2609" i="10"/>
  <c r="BI2610" i="10"/>
  <c r="BI2611" i="10"/>
  <c r="BI2612" i="10"/>
  <c r="BI2613" i="10"/>
  <c r="BI2614" i="10"/>
  <c r="BI2615" i="10"/>
  <c r="BI2616" i="10"/>
  <c r="BI2617" i="10"/>
  <c r="BI2618" i="10"/>
  <c r="BI2619" i="10"/>
  <c r="BI2620" i="10"/>
  <c r="BI2621" i="10"/>
  <c r="BI2622" i="10"/>
  <c r="BI932" i="10"/>
  <c r="BE932" i="10"/>
  <c r="BN932" i="10"/>
  <c r="BL932" i="10"/>
  <c r="BL1037" i="10"/>
  <c r="BL1036" i="10"/>
  <c r="BL1035" i="10"/>
  <c r="BL1034" i="10"/>
  <c r="BL1033" i="10"/>
  <c r="BL1032" i="10"/>
  <c r="BL1031" i="10"/>
  <c r="BL1030" i="10"/>
  <c r="BL1029" i="10"/>
  <c r="BL1028" i="10"/>
  <c r="BL1027" i="10"/>
  <c r="BL1026" i="10"/>
  <c r="BL1025" i="10"/>
  <c r="BL1024" i="10"/>
  <c r="BL1023" i="10"/>
  <c r="BL1022" i="10"/>
  <c r="BL1021" i="10"/>
  <c r="BL1020" i="10"/>
  <c r="BL1019" i="10"/>
  <c r="BL1018" i="10"/>
  <c r="BL1017" i="10"/>
  <c r="BL1016" i="10"/>
  <c r="BL1015" i="10"/>
  <c r="BL1014" i="10"/>
  <c r="BL1013" i="10"/>
  <c r="BL1012" i="10"/>
  <c r="BL1011" i="10"/>
  <c r="BL1010" i="10"/>
  <c r="BL1009" i="10"/>
  <c r="BL1008" i="10"/>
  <c r="BL1007" i="10"/>
  <c r="BL1006" i="10"/>
  <c r="BL1005" i="10"/>
  <c r="BL1004" i="10"/>
  <c r="BL1003" i="10"/>
  <c r="BL1002" i="10"/>
  <c r="BL1001" i="10"/>
  <c r="BL1000" i="10"/>
  <c r="BL999" i="10"/>
  <c r="BL998" i="10"/>
  <c r="BL997" i="10"/>
  <c r="BL996" i="10"/>
  <c r="BL995" i="10"/>
  <c r="BL994" i="10"/>
  <c r="BL993" i="10"/>
  <c r="BL992" i="10"/>
  <c r="BL991" i="10"/>
  <c r="BL990" i="10"/>
  <c r="BL989" i="10"/>
  <c r="BL988" i="10"/>
  <c r="BL987" i="10"/>
  <c r="BL986" i="10"/>
  <c r="BL985" i="10"/>
  <c r="BL984" i="10"/>
  <c r="BL983" i="10"/>
  <c r="BL982" i="10"/>
  <c r="BL981" i="10"/>
  <c r="BL980" i="10"/>
  <c r="BL979" i="10"/>
  <c r="BL978" i="10"/>
  <c r="BL977" i="10"/>
  <c r="BL976" i="10"/>
  <c r="BL975" i="10"/>
  <c r="BL974" i="10"/>
  <c r="BL973" i="10"/>
  <c r="BL972" i="10"/>
  <c r="BL971" i="10"/>
  <c r="BL970" i="10"/>
  <c r="BL969" i="10"/>
  <c r="BL968" i="10"/>
  <c r="BL967" i="10"/>
  <c r="BL966" i="10"/>
  <c r="BL965" i="10"/>
  <c r="BL964" i="10"/>
  <c r="BL963" i="10"/>
  <c r="BL962" i="10"/>
  <c r="BL961" i="10"/>
  <c r="BL960" i="10"/>
  <c r="BL959" i="10"/>
  <c r="BL958" i="10"/>
  <c r="BL957" i="10"/>
  <c r="BL956" i="10"/>
  <c r="BL955" i="10"/>
  <c r="BL954" i="10"/>
  <c r="BL953" i="10"/>
  <c r="BL952" i="10"/>
  <c r="BL951" i="10"/>
  <c r="BL950" i="10"/>
  <c r="BL949" i="10"/>
  <c r="BL948" i="10"/>
  <c r="BL947" i="10"/>
  <c r="BL946" i="10"/>
  <c r="BL945" i="10"/>
  <c r="BL944" i="10"/>
  <c r="BL943" i="10"/>
  <c r="BL942" i="10"/>
  <c r="BL941" i="10"/>
  <c r="BL940" i="10"/>
  <c r="BL939" i="10"/>
  <c r="BL938" i="10"/>
  <c r="BL937" i="10"/>
  <c r="BL936" i="10"/>
  <c r="BL935" i="10"/>
  <c r="BL934" i="10"/>
  <c r="BL1038" i="10"/>
  <c r="BN1433" i="10"/>
  <c r="BN1432" i="10"/>
  <c r="BN1431" i="10"/>
  <c r="BL1431" i="10" s="1"/>
  <c r="BN1430" i="10"/>
  <c r="BL1430" i="10" s="1"/>
  <c r="BN1429" i="10"/>
  <c r="BN1428" i="10"/>
  <c r="BN1427" i="10"/>
  <c r="BN1426" i="10"/>
  <c r="BN1425" i="10"/>
  <c r="BN1424" i="10"/>
  <c r="BN1423" i="10"/>
  <c r="BN1422" i="10"/>
  <c r="BN1421" i="10"/>
  <c r="BN1420" i="10"/>
  <c r="BN1419" i="10"/>
  <c r="BN1418" i="10"/>
  <c r="BN1417" i="10"/>
  <c r="BN1416" i="10"/>
  <c r="BN1415" i="10"/>
  <c r="BL1415" i="10" s="1"/>
  <c r="BN1414" i="10"/>
  <c r="BL1414" i="10" s="1"/>
  <c r="BN1413" i="10"/>
  <c r="BN1412" i="10"/>
  <c r="BN1411" i="10"/>
  <c r="BN1410" i="10"/>
  <c r="BN1409" i="10"/>
  <c r="BN1408" i="10"/>
  <c r="BN1454" i="10"/>
  <c r="BL1454" i="10" s="1"/>
  <c r="BN1453" i="10"/>
  <c r="BN1452" i="10"/>
  <c r="BN1451" i="10"/>
  <c r="BN1450" i="10"/>
  <c r="BN1449" i="10"/>
  <c r="BN1448" i="10"/>
  <c r="BN1447" i="10"/>
  <c r="BN1446" i="10"/>
  <c r="BL1446" i="10" s="1"/>
  <c r="BN1445" i="10"/>
  <c r="BL1445" i="10" s="1"/>
  <c r="BN1444" i="10"/>
  <c r="BN1443" i="10"/>
  <c r="BN1442" i="10"/>
  <c r="BN1441" i="10"/>
  <c r="BN1440" i="10"/>
  <c r="BN1439" i="10"/>
  <c r="BN1438" i="10"/>
  <c r="BL1438" i="10" s="1"/>
  <c r="BN1437" i="10"/>
  <c r="BN1436" i="10"/>
  <c r="BN1435" i="10"/>
  <c r="BL1435" i="10" s="1"/>
  <c r="BN1461" i="10"/>
  <c r="BN1460" i="10"/>
  <c r="BN1459" i="10"/>
  <c r="BN1458" i="10"/>
  <c r="BN1457" i="10"/>
  <c r="BN1456" i="10"/>
  <c r="BL1456" i="10" s="1"/>
  <c r="BN1455" i="10"/>
  <c r="BN1434" i="10"/>
  <c r="BN1407" i="10"/>
  <c r="BN1406" i="10"/>
  <c r="BN1405" i="10"/>
  <c r="BN1404" i="10"/>
  <c r="BN1403" i="10"/>
  <c r="BL1403" i="10" s="1"/>
  <c r="BN1402" i="10"/>
  <c r="BL1402" i="10" s="1"/>
  <c r="BN1401" i="10"/>
  <c r="BN1400" i="10"/>
  <c r="BL1400" i="10" s="1"/>
  <c r="BN1399" i="10"/>
  <c r="BN1398" i="10"/>
  <c r="BN1397" i="10"/>
  <c r="BN1396" i="10"/>
  <c r="BN1395" i="10"/>
  <c r="BL1395" i="10" s="1"/>
  <c r="BN1394" i="10"/>
  <c r="BL1394" i="10" s="1"/>
  <c r="BN1393" i="10"/>
  <c r="BN1392" i="10"/>
  <c r="BN1391" i="10"/>
  <c r="BN1390" i="10"/>
  <c r="BN1389" i="10"/>
  <c r="BN1388" i="10"/>
  <c r="BN1387" i="10"/>
  <c r="BL1387" i="10" s="1"/>
  <c r="BN1386" i="10"/>
  <c r="BL1386" i="10" s="1"/>
  <c r="BN1385" i="10"/>
  <c r="BN1384" i="10"/>
  <c r="BN1383" i="10"/>
  <c r="BN1382" i="10"/>
  <c r="BN1381" i="10"/>
  <c r="BN1380" i="10"/>
  <c r="BN1379" i="10"/>
  <c r="BL1379" i="10" s="1"/>
  <c r="BN1378" i="10"/>
  <c r="BL1378" i="10" s="1"/>
  <c r="BN1377" i="10"/>
  <c r="BN1376" i="10"/>
  <c r="BW1462" i="10"/>
  <c r="BV1462" i="10"/>
  <c r="BU1462" i="10"/>
  <c r="BK1461" i="10"/>
  <c r="BL1461" i="10"/>
  <c r="BK1460" i="10"/>
  <c r="BL1460" i="10" s="1"/>
  <c r="BK1459" i="10"/>
  <c r="BK1458" i="10"/>
  <c r="BK1457" i="10"/>
  <c r="BK1456" i="10"/>
  <c r="BK1455" i="10"/>
  <c r="BK1454" i="10"/>
  <c r="BK1453" i="10"/>
  <c r="BK1452" i="10"/>
  <c r="BL1452" i="10" s="1"/>
  <c r="BK1451" i="10"/>
  <c r="BL1451" i="10" s="1"/>
  <c r="BK1450" i="10"/>
  <c r="BL1450" i="10" s="1"/>
  <c r="BK1449" i="10"/>
  <c r="BL1449" i="10"/>
  <c r="BK1448" i="10"/>
  <c r="BL1448" i="10" s="1"/>
  <c r="BK1447" i="10"/>
  <c r="BK1446" i="10"/>
  <c r="BK1445" i="10"/>
  <c r="BK1444" i="10"/>
  <c r="BK1443" i="10"/>
  <c r="BL1443" i="10"/>
  <c r="BK1442" i="10"/>
  <c r="BL1442" i="10" s="1"/>
  <c r="BK1441" i="10"/>
  <c r="BL1441" i="10" s="1"/>
  <c r="BK1440" i="10"/>
  <c r="BL1440" i="10" s="1"/>
  <c r="BK1439" i="10"/>
  <c r="BK1438" i="10"/>
  <c r="BK1437" i="10"/>
  <c r="BK1436" i="10"/>
  <c r="BL1436" i="10"/>
  <c r="BK1435" i="10"/>
  <c r="BK1434" i="10"/>
  <c r="BL1434" i="10" s="1"/>
  <c r="BK1433" i="10"/>
  <c r="BL1433" i="10" s="1"/>
  <c r="BK1432" i="10"/>
  <c r="BL1432" i="10"/>
  <c r="BK1431" i="10"/>
  <c r="BK1430" i="10"/>
  <c r="BK1429" i="10"/>
  <c r="BL1429" i="10" s="1"/>
  <c r="BK1428" i="10"/>
  <c r="BL1428" i="10"/>
  <c r="BK1427" i="10"/>
  <c r="BL1427" i="10" s="1"/>
  <c r="BK1426" i="10"/>
  <c r="BL1426" i="10" s="1"/>
  <c r="BK1425" i="10"/>
  <c r="BL1425" i="10" s="1"/>
  <c r="BK1424" i="10"/>
  <c r="BL1424" i="10" s="1"/>
  <c r="BK1423" i="10"/>
  <c r="BK1422" i="10"/>
  <c r="BK1421" i="10"/>
  <c r="BK1420" i="10"/>
  <c r="BL1420" i="10" s="1"/>
  <c r="BK1419" i="10"/>
  <c r="BL1419" i="10"/>
  <c r="BK1418" i="10"/>
  <c r="BL1418" i="10" s="1"/>
  <c r="BK1417" i="10"/>
  <c r="BL1417" i="10" s="1"/>
  <c r="BK1416" i="10"/>
  <c r="BL1416" i="10" s="1"/>
  <c r="BK1415" i="10"/>
  <c r="BK1414" i="10"/>
  <c r="BK1413" i="10"/>
  <c r="BL1413" i="10" s="1"/>
  <c r="BK1412" i="10"/>
  <c r="BL1412" i="10"/>
  <c r="BK1411" i="10"/>
  <c r="BL1411" i="10" s="1"/>
  <c r="BK1410" i="10"/>
  <c r="BL1410" i="10" s="1"/>
  <c r="BK1409" i="10"/>
  <c r="BL1409" i="10" s="1"/>
  <c r="BK1408" i="10"/>
  <c r="BL1408" i="10"/>
  <c r="BK1407" i="10"/>
  <c r="BL1407" i="10" s="1"/>
  <c r="BK1406" i="10"/>
  <c r="BL1406" i="10" s="1"/>
  <c r="BK1405" i="10"/>
  <c r="BL1405" i="10" s="1"/>
  <c r="BK1404" i="10"/>
  <c r="BL1404" i="10"/>
  <c r="BK1403" i="10"/>
  <c r="BK1402" i="10"/>
  <c r="BK1401" i="10"/>
  <c r="BK1400" i="10"/>
  <c r="BK1399" i="10"/>
  <c r="BL1399" i="10" s="1"/>
  <c r="BK1398" i="10"/>
  <c r="BL1398" i="10" s="1"/>
  <c r="BK1397" i="10"/>
  <c r="BL1397" i="10"/>
  <c r="BK1396" i="10"/>
  <c r="BL1396" i="10"/>
  <c r="BK1395" i="10"/>
  <c r="BK1394" i="10"/>
  <c r="BK1393" i="10"/>
  <c r="BL1393" i="10" s="1"/>
  <c r="BK1392" i="10"/>
  <c r="BL1392" i="10" s="1"/>
  <c r="BK1391" i="10"/>
  <c r="BL1391" i="10" s="1"/>
  <c r="BK1390" i="10"/>
  <c r="BL1390" i="10" s="1"/>
  <c r="BK1389" i="10"/>
  <c r="BL1389" i="10" s="1"/>
  <c r="BK1388" i="10"/>
  <c r="BL1388" i="10" s="1"/>
  <c r="BK1387" i="10"/>
  <c r="BK1386" i="10"/>
  <c r="BK1385" i="10"/>
  <c r="BK1384" i="10"/>
  <c r="BK1383" i="10"/>
  <c r="BL1383" i="10" s="1"/>
  <c r="BK1382" i="10"/>
  <c r="BL1382" i="10" s="1"/>
  <c r="BK1381" i="10"/>
  <c r="BL1381" i="10"/>
  <c r="BK1380" i="10"/>
  <c r="BL1380" i="10" s="1"/>
  <c r="BK1379" i="10"/>
  <c r="BK1378" i="10"/>
  <c r="BK1377" i="10"/>
  <c r="BL1377" i="10"/>
  <c r="BK1376" i="10"/>
  <c r="BL1376" i="10" s="1"/>
  <c r="BD633" i="10"/>
  <c r="BK586" i="10"/>
  <c r="BK585" i="10"/>
  <c r="BN1846" i="10"/>
  <c r="BN1845" i="10"/>
  <c r="BN1844" i="10"/>
  <c r="BN1843" i="10"/>
  <c r="BN1842" i="10"/>
  <c r="BN1841" i="10"/>
  <c r="BN1840" i="10"/>
  <c r="BN1839" i="10"/>
  <c r="BN1838" i="10"/>
  <c r="BN1837" i="10"/>
  <c r="BN1847" i="10"/>
  <c r="BL1846" i="10"/>
  <c r="BL1845" i="10"/>
  <c r="BL1844" i="10"/>
  <c r="BL1843" i="10"/>
  <c r="BL1842" i="10"/>
  <c r="BL1841" i="10"/>
  <c r="BL1840" i="10"/>
  <c r="BL1839" i="10"/>
  <c r="BL1838" i="10"/>
  <c r="BL1837" i="10"/>
  <c r="AU1318" i="11"/>
  <c r="AT1318" i="11"/>
  <c r="AS1077" i="11"/>
  <c r="AS1078" i="11"/>
  <c r="AS1079" i="11"/>
  <c r="AS1080" i="11"/>
  <c r="AS1081" i="11"/>
  <c r="AS1082" i="11"/>
  <c r="AS1083" i="11"/>
  <c r="AS1084" i="11"/>
  <c r="AS1085" i="11"/>
  <c r="AS1086" i="11"/>
  <c r="AS1087" i="11"/>
  <c r="AS1088" i="11"/>
  <c r="AS1089" i="11"/>
  <c r="AS1090" i="11"/>
  <c r="AS1091" i="11"/>
  <c r="AS1092" i="11"/>
  <c r="AS1093" i="11"/>
  <c r="AS1094" i="11"/>
  <c r="AS1095" i="11"/>
  <c r="AS1096" i="11"/>
  <c r="AS1097" i="11"/>
  <c r="AS1098" i="11"/>
  <c r="AS1099" i="11"/>
  <c r="AS1100" i="11"/>
  <c r="AS1101" i="11"/>
  <c r="AS1102" i="11"/>
  <c r="AS1103" i="11"/>
  <c r="AS1104" i="11"/>
  <c r="AS1105" i="11"/>
  <c r="AS1106" i="11"/>
  <c r="AS1107" i="11"/>
  <c r="AS1108" i="11"/>
  <c r="AS1109" i="11"/>
  <c r="AS1110" i="11"/>
  <c r="AS1111" i="11"/>
  <c r="AS1112" i="11"/>
  <c r="AS1113" i="11"/>
  <c r="AS1114" i="11"/>
  <c r="AS1115" i="11"/>
  <c r="AS1116" i="11"/>
  <c r="AS1117" i="11"/>
  <c r="AS1118" i="11"/>
  <c r="AS1119" i="11"/>
  <c r="AS1120" i="11"/>
  <c r="AS1121" i="11"/>
  <c r="AS1122" i="11"/>
  <c r="AS1123" i="11"/>
  <c r="AS1124" i="11"/>
  <c r="AS1125" i="11"/>
  <c r="AS1126" i="11"/>
  <c r="AS1127" i="11"/>
  <c r="AS1128" i="11"/>
  <c r="AS1129" i="11"/>
  <c r="AS1130" i="11"/>
  <c r="AS1131" i="11"/>
  <c r="AS1132" i="11"/>
  <c r="AS1133" i="11"/>
  <c r="AS1134" i="11"/>
  <c r="AS1135" i="11"/>
  <c r="AS1136" i="11"/>
  <c r="AS1137" i="11"/>
  <c r="AS1138" i="11"/>
  <c r="AS1139" i="11"/>
  <c r="AS1140" i="11"/>
  <c r="AS1141" i="11"/>
  <c r="AS1142" i="11"/>
  <c r="AS1143" i="11"/>
  <c r="AS1144" i="11"/>
  <c r="AS1145" i="11"/>
  <c r="AS1146" i="11"/>
  <c r="AS1147" i="11"/>
  <c r="AS1148" i="11"/>
  <c r="AS1149" i="11"/>
  <c r="AS1150" i="11"/>
  <c r="AS1151" i="11"/>
  <c r="AS1152" i="11"/>
  <c r="AS1153" i="11"/>
  <c r="AS1154" i="11"/>
  <c r="AS1155" i="11"/>
  <c r="AS1156" i="11"/>
  <c r="AS1157" i="11"/>
  <c r="AS1158" i="11"/>
  <c r="AS1159" i="11"/>
  <c r="AS1160" i="11"/>
  <c r="AS1161" i="11"/>
  <c r="AS1162" i="11"/>
  <c r="AS1163" i="11"/>
  <c r="AS1164" i="11"/>
  <c r="AS1165" i="11"/>
  <c r="AS1166" i="11"/>
  <c r="AS1167" i="11"/>
  <c r="AS1168" i="11"/>
  <c r="AS1169" i="11"/>
  <c r="AS1170" i="11"/>
  <c r="AS1171" i="11"/>
  <c r="AS1172" i="11"/>
  <c r="AS1173" i="11"/>
  <c r="AS1174" i="11"/>
  <c r="AS1175" i="11"/>
  <c r="AS1176" i="11"/>
  <c r="AS1177" i="11"/>
  <c r="AS1178" i="11"/>
  <c r="AS1179" i="11"/>
  <c r="AS1180" i="11"/>
  <c r="AS1181" i="11"/>
  <c r="AS1182" i="11"/>
  <c r="AS1183" i="11"/>
  <c r="AS1184" i="11"/>
  <c r="AS1185" i="11"/>
  <c r="AS1186" i="11"/>
  <c r="AS1187" i="11"/>
  <c r="AS1188" i="11"/>
  <c r="AS1189" i="11"/>
  <c r="AS1190" i="11"/>
  <c r="AS1191" i="11"/>
  <c r="AS1192" i="11"/>
  <c r="AS1193" i="11"/>
  <c r="AS1194" i="11"/>
  <c r="AS1195" i="11"/>
  <c r="AS1196" i="11"/>
  <c r="AS1197" i="11"/>
  <c r="AS1198" i="11"/>
  <c r="AS1199" i="11"/>
  <c r="AS1200" i="11"/>
  <c r="AS1201" i="11"/>
  <c r="AS1202" i="11"/>
  <c r="AS1203" i="11"/>
  <c r="AS1204" i="11"/>
  <c r="AS1205" i="11"/>
  <c r="AS1206" i="11"/>
  <c r="AS1207" i="11"/>
  <c r="AS1208" i="11"/>
  <c r="AS1209" i="11"/>
  <c r="AS1210" i="11"/>
  <c r="AS1211" i="11"/>
  <c r="AS1212" i="11"/>
  <c r="AS1213" i="11"/>
  <c r="AS1214" i="11"/>
  <c r="AS1215" i="11"/>
  <c r="AS1216" i="11"/>
  <c r="AS1217" i="11"/>
  <c r="AS1218" i="11"/>
  <c r="AS1219" i="11"/>
  <c r="AS1220" i="11"/>
  <c r="AS1221" i="11"/>
  <c r="AS1222" i="11"/>
  <c r="AS1223" i="11"/>
  <c r="AS1224" i="11"/>
  <c r="AS1225" i="11"/>
  <c r="AS1226" i="11"/>
  <c r="AS1227" i="11"/>
  <c r="AS1228" i="11"/>
  <c r="AS1229" i="11"/>
  <c r="AS1230" i="11"/>
  <c r="AS1231" i="11"/>
  <c r="AS1232" i="11"/>
  <c r="AS1233" i="11"/>
  <c r="AS1234" i="11"/>
  <c r="AS1235" i="11"/>
  <c r="AS1236" i="11"/>
  <c r="AS1237" i="11"/>
  <c r="AS1238" i="11"/>
  <c r="AS1239" i="11"/>
  <c r="AS1240" i="11"/>
  <c r="AS1241" i="11"/>
  <c r="AS1242" i="11"/>
  <c r="AS1243" i="11"/>
  <c r="AS1244" i="11"/>
  <c r="AS1245" i="11"/>
  <c r="AS1246" i="11"/>
  <c r="AS1247" i="11"/>
  <c r="AS1248" i="11"/>
  <c r="AS1249" i="11"/>
  <c r="AS1250" i="11"/>
  <c r="AS1251" i="11"/>
  <c r="AS1252" i="11"/>
  <c r="AS1253" i="11"/>
  <c r="AS1254" i="11"/>
  <c r="AS1255" i="11"/>
  <c r="AS1256" i="11"/>
  <c r="AS1257" i="11"/>
  <c r="AS1258" i="11"/>
  <c r="AS1259" i="11"/>
  <c r="AS1260" i="11"/>
  <c r="AS1261" i="11"/>
  <c r="AS1262" i="11"/>
  <c r="AS1263" i="11"/>
  <c r="AS1264" i="11"/>
  <c r="AS1265" i="11"/>
  <c r="AS1266" i="11"/>
  <c r="AS1267" i="11"/>
  <c r="AS1268" i="11"/>
  <c r="AS1269" i="11"/>
  <c r="AS1270" i="11"/>
  <c r="AS1271" i="11"/>
  <c r="AS1272" i="11"/>
  <c r="AS1273" i="11"/>
  <c r="AS1274" i="11"/>
  <c r="AS1275" i="11"/>
  <c r="AS1276" i="11"/>
  <c r="AS1277" i="11"/>
  <c r="AS1278" i="11"/>
  <c r="AS1279" i="11"/>
  <c r="AS1280" i="11"/>
  <c r="AS1281" i="11"/>
  <c r="AS1282" i="11"/>
  <c r="AS1283" i="11"/>
  <c r="AS1284" i="11"/>
  <c r="AS1285" i="11"/>
  <c r="AS1286" i="11"/>
  <c r="AS1287" i="11"/>
  <c r="AS1288" i="11"/>
  <c r="AS1289" i="11"/>
  <c r="AS1290" i="11"/>
  <c r="AS1291" i="11"/>
  <c r="AS1292" i="11"/>
  <c r="AS1293" i="11"/>
  <c r="AS1294" i="11"/>
  <c r="AS1295" i="11"/>
  <c r="AS1296" i="11"/>
  <c r="AS1297" i="11"/>
  <c r="AS1298" i="11"/>
  <c r="AS1299" i="11"/>
  <c r="AS1300" i="11"/>
  <c r="AS1301" i="11"/>
  <c r="AS1302" i="11"/>
  <c r="AS1303" i="11"/>
  <c r="AS1304" i="11"/>
  <c r="AS1305" i="11"/>
  <c r="AS1306" i="11"/>
  <c r="AS1307" i="11"/>
  <c r="AS1308" i="11"/>
  <c r="AS1309" i="11"/>
  <c r="AS1310" i="11"/>
  <c r="AS1311" i="11"/>
  <c r="AS1312" i="11"/>
  <c r="AS1313" i="11"/>
  <c r="AS1314" i="11"/>
  <c r="AS1315" i="11"/>
  <c r="AS1316" i="11"/>
  <c r="AS1317" i="11"/>
  <c r="BD1075" i="11"/>
  <c r="AQ3" i="11"/>
  <c r="E3" i="11" s="1"/>
  <c r="J3" i="11" s="1"/>
  <c r="AQ4" i="11"/>
  <c r="AQ5" i="11"/>
  <c r="E5" i="11" s="1"/>
  <c r="J5" i="11" s="1"/>
  <c r="AQ6" i="11"/>
  <c r="E6" i="11" s="1"/>
  <c r="J6" i="11" s="1"/>
  <c r="AQ7" i="11"/>
  <c r="E7" i="11" s="1"/>
  <c r="J7" i="11" s="1"/>
  <c r="AQ8" i="11"/>
  <c r="E8" i="11" s="1"/>
  <c r="J8" i="11" s="1"/>
  <c r="AQ9" i="11"/>
  <c r="E9" i="11" s="1"/>
  <c r="AQ10" i="11"/>
  <c r="E10" i="11" s="1"/>
  <c r="AQ11" i="11"/>
  <c r="E11" i="11" s="1"/>
  <c r="J11" i="11" s="1"/>
  <c r="AQ12" i="11"/>
  <c r="E12" i="11" s="1"/>
  <c r="J12" i="11" s="1"/>
  <c r="AQ13" i="11"/>
  <c r="E13" i="11" s="1"/>
  <c r="J13" i="11" s="1"/>
  <c r="AQ14" i="11"/>
  <c r="E14" i="11" s="1"/>
  <c r="J14" i="11" s="1"/>
  <c r="AQ15" i="11"/>
  <c r="E15" i="11" s="1"/>
  <c r="J15" i="11" s="1"/>
  <c r="AQ16" i="11"/>
  <c r="E16" i="11" s="1"/>
  <c r="J16" i="11" s="1"/>
  <c r="AQ17" i="11"/>
  <c r="E17" i="11" s="1"/>
  <c r="J17" i="11" s="1"/>
  <c r="AQ18" i="11"/>
  <c r="E18" i="11" s="1"/>
  <c r="J18" i="11" s="1"/>
  <c r="AQ19" i="11"/>
  <c r="E19" i="11" s="1"/>
  <c r="J19" i="11" s="1"/>
  <c r="AQ20" i="11"/>
  <c r="E20" i="11" s="1"/>
  <c r="J20" i="11" s="1"/>
  <c r="AQ21" i="11"/>
  <c r="E21" i="11" s="1"/>
  <c r="J21" i="11" s="1"/>
  <c r="AQ22" i="11"/>
  <c r="E22" i="11" s="1"/>
  <c r="J22" i="11" s="1"/>
  <c r="AQ23" i="11"/>
  <c r="E23" i="11" s="1"/>
  <c r="J23" i="11" s="1"/>
  <c r="AQ24" i="11"/>
  <c r="E24" i="11" s="1"/>
  <c r="J24" i="11" s="1"/>
  <c r="AQ25" i="11"/>
  <c r="E25" i="11" s="1"/>
  <c r="J25" i="11" s="1"/>
  <c r="AQ26" i="11"/>
  <c r="E26" i="11" s="1"/>
  <c r="J26" i="11" s="1"/>
  <c r="AQ27" i="11"/>
  <c r="E27" i="11" s="1"/>
  <c r="J27" i="11" s="1"/>
  <c r="AQ28" i="11"/>
  <c r="E28" i="11" s="1"/>
  <c r="J28" i="11" s="1"/>
  <c r="AQ29" i="11"/>
  <c r="E29" i="11" s="1"/>
  <c r="J29" i="11" s="1"/>
  <c r="AQ30" i="11"/>
  <c r="E30" i="11" s="1"/>
  <c r="AQ31" i="11"/>
  <c r="E31" i="11" s="1"/>
  <c r="J31" i="11" s="1"/>
  <c r="AQ32" i="11"/>
  <c r="E32" i="11" s="1"/>
  <c r="J32" i="11" s="1"/>
  <c r="AQ33" i="11"/>
  <c r="E33" i="11" s="1"/>
  <c r="J33" i="11" s="1"/>
  <c r="AQ34" i="11"/>
  <c r="E34" i="11" s="1"/>
  <c r="J34" i="11" s="1"/>
  <c r="AQ35" i="11"/>
  <c r="E35" i="11" s="1"/>
  <c r="J35" i="11" s="1"/>
  <c r="AQ36" i="11"/>
  <c r="E36" i="11" s="1"/>
  <c r="J36" i="11" s="1"/>
  <c r="AQ37" i="11"/>
  <c r="E37" i="11" s="1"/>
  <c r="J37" i="11" s="1"/>
  <c r="AQ38" i="11"/>
  <c r="E38" i="11" s="1"/>
  <c r="J38" i="11" s="1"/>
  <c r="AQ39" i="11"/>
  <c r="E39" i="11" s="1"/>
  <c r="J39" i="11" s="1"/>
  <c r="AQ40" i="11"/>
  <c r="E40" i="11" s="1"/>
  <c r="J40" i="11" s="1"/>
  <c r="AQ41" i="11"/>
  <c r="E41" i="11" s="1"/>
  <c r="J41" i="11" s="1"/>
  <c r="AQ42" i="11"/>
  <c r="E42" i="11" s="1"/>
  <c r="J42" i="11" s="1"/>
  <c r="AQ43" i="11"/>
  <c r="E43" i="11" s="1"/>
  <c r="J43" i="11" s="1"/>
  <c r="AQ44" i="11"/>
  <c r="E44" i="11" s="1"/>
  <c r="J44" i="11" s="1"/>
  <c r="AQ45" i="11"/>
  <c r="E45" i="11" s="1"/>
  <c r="J45" i="11" s="1"/>
  <c r="AQ46" i="11"/>
  <c r="E46" i="11" s="1"/>
  <c r="J46" i="11" s="1"/>
  <c r="AQ47" i="11"/>
  <c r="E47" i="11" s="1"/>
  <c r="J47" i="11" s="1"/>
  <c r="AQ48" i="11"/>
  <c r="E48" i="11" s="1"/>
  <c r="J48" i="11" s="1"/>
  <c r="AQ49" i="11"/>
  <c r="E49" i="11" s="1"/>
  <c r="J49" i="11" s="1"/>
  <c r="AQ50" i="11"/>
  <c r="E50" i="11" s="1"/>
  <c r="J50" i="11" s="1"/>
  <c r="AQ51" i="11"/>
  <c r="E51" i="11" s="1"/>
  <c r="J51" i="11" s="1"/>
  <c r="AQ52" i="11"/>
  <c r="E52" i="11" s="1"/>
  <c r="J52" i="11" s="1"/>
  <c r="AQ53" i="11"/>
  <c r="E53" i="11" s="1"/>
  <c r="J53" i="11" s="1"/>
  <c r="AQ54" i="11"/>
  <c r="E54" i="11" s="1"/>
  <c r="J54" i="11" s="1"/>
  <c r="AQ55" i="11"/>
  <c r="E55" i="11" s="1"/>
  <c r="J55" i="11" s="1"/>
  <c r="AQ56" i="11"/>
  <c r="E56" i="11" s="1"/>
  <c r="J56" i="11" s="1"/>
  <c r="AQ57" i="11"/>
  <c r="E57" i="11" s="1"/>
  <c r="J57" i="11" s="1"/>
  <c r="AQ58" i="11"/>
  <c r="E58" i="11" s="1"/>
  <c r="J58" i="11" s="1"/>
  <c r="AQ59" i="11"/>
  <c r="E59" i="11" s="1"/>
  <c r="J59" i="11" s="1"/>
  <c r="AQ60" i="11"/>
  <c r="E60" i="11" s="1"/>
  <c r="J60" i="11" s="1"/>
  <c r="AQ61" i="11"/>
  <c r="E61" i="11" s="1"/>
  <c r="J61" i="11" s="1"/>
  <c r="AQ62" i="11"/>
  <c r="E62" i="11" s="1"/>
  <c r="J62" i="11" s="1"/>
  <c r="AQ63" i="11"/>
  <c r="E63" i="11" s="1"/>
  <c r="J63" i="11" s="1"/>
  <c r="AQ64" i="11"/>
  <c r="E64" i="11" s="1"/>
  <c r="J64" i="11" s="1"/>
  <c r="AQ65" i="11"/>
  <c r="E65" i="11" s="1"/>
  <c r="J65" i="11" s="1"/>
  <c r="AQ66" i="11"/>
  <c r="E66" i="11" s="1"/>
  <c r="J66" i="11" s="1"/>
  <c r="AQ67" i="11"/>
  <c r="E67" i="11" s="1"/>
  <c r="J67" i="11" s="1"/>
  <c r="AQ68" i="11"/>
  <c r="E68" i="11" s="1"/>
  <c r="J68" i="11" s="1"/>
  <c r="AQ69" i="11"/>
  <c r="E69" i="11" s="1"/>
  <c r="J69" i="11" s="1"/>
  <c r="AQ70" i="11"/>
  <c r="E70" i="11" s="1"/>
  <c r="J70" i="11" s="1"/>
  <c r="AQ71" i="11"/>
  <c r="E71" i="11" s="1"/>
  <c r="J71" i="11" s="1"/>
  <c r="AQ72" i="11"/>
  <c r="E72" i="11" s="1"/>
  <c r="J72" i="11" s="1"/>
  <c r="AQ73" i="11"/>
  <c r="E73" i="11" s="1"/>
  <c r="J73" i="11" s="1"/>
  <c r="AQ74" i="11"/>
  <c r="E74" i="11" s="1"/>
  <c r="J74" i="11" s="1"/>
  <c r="AQ75" i="11"/>
  <c r="E75" i="11" s="1"/>
  <c r="J75" i="11" s="1"/>
  <c r="AQ76" i="11"/>
  <c r="E76" i="11" s="1"/>
  <c r="J76" i="11" s="1"/>
  <c r="AQ77" i="11"/>
  <c r="E77" i="11" s="1"/>
  <c r="J77" i="11" s="1"/>
  <c r="AQ78" i="11"/>
  <c r="E78" i="11" s="1"/>
  <c r="J78" i="11" s="1"/>
  <c r="AQ79" i="11"/>
  <c r="E79" i="11" s="1"/>
  <c r="J79" i="11" s="1"/>
  <c r="AQ80" i="11"/>
  <c r="E80" i="11" s="1"/>
  <c r="J80" i="11" s="1"/>
  <c r="AQ81" i="11"/>
  <c r="E81" i="11" s="1"/>
  <c r="J81" i="11" s="1"/>
  <c r="AQ82" i="11"/>
  <c r="E82" i="11" s="1"/>
  <c r="J82" i="11" s="1"/>
  <c r="AQ83" i="11"/>
  <c r="E83" i="11" s="1"/>
  <c r="J83" i="11" s="1"/>
  <c r="AQ84" i="11"/>
  <c r="E84" i="11" s="1"/>
  <c r="J84" i="11" s="1"/>
  <c r="AQ85" i="11"/>
  <c r="E85" i="11" s="1"/>
  <c r="J85" i="11" s="1"/>
  <c r="AQ86" i="11"/>
  <c r="E86" i="11" s="1"/>
  <c r="J86" i="11" s="1"/>
  <c r="AQ87" i="11"/>
  <c r="E87" i="11" s="1"/>
  <c r="J87" i="11" s="1"/>
  <c r="AQ88" i="11"/>
  <c r="E88" i="11" s="1"/>
  <c r="J88" i="11" s="1"/>
  <c r="AQ89" i="11"/>
  <c r="E89" i="11" s="1"/>
  <c r="J89" i="11" s="1"/>
  <c r="AQ90" i="11"/>
  <c r="E90" i="11" s="1"/>
  <c r="J90" i="11" s="1"/>
  <c r="AQ91" i="11"/>
  <c r="E91" i="11" s="1"/>
  <c r="J91" i="11" s="1"/>
  <c r="AQ92" i="11"/>
  <c r="E92" i="11" s="1"/>
  <c r="J92" i="11" s="1"/>
  <c r="AQ93" i="11"/>
  <c r="E93" i="11" s="1"/>
  <c r="J93" i="11" s="1"/>
  <c r="AQ94" i="11"/>
  <c r="E94" i="11" s="1"/>
  <c r="J94" i="11" s="1"/>
  <c r="AQ95" i="11"/>
  <c r="E95" i="11" s="1"/>
  <c r="J95" i="11" s="1"/>
  <c r="AQ96" i="11"/>
  <c r="E96" i="11" s="1"/>
  <c r="J96" i="11" s="1"/>
  <c r="AQ97" i="11"/>
  <c r="E97" i="11" s="1"/>
  <c r="J97" i="11" s="1"/>
  <c r="AQ98" i="11"/>
  <c r="E98" i="11" s="1"/>
  <c r="J98" i="11" s="1"/>
  <c r="AQ99" i="11"/>
  <c r="E99" i="11" s="1"/>
  <c r="J99" i="11" s="1"/>
  <c r="AQ100" i="11"/>
  <c r="E100" i="11" s="1"/>
  <c r="J100" i="11" s="1"/>
  <c r="AQ101" i="11"/>
  <c r="E101" i="11" s="1"/>
  <c r="J101" i="11" s="1"/>
  <c r="AQ102" i="11"/>
  <c r="E102" i="11" s="1"/>
  <c r="J102" i="11" s="1"/>
  <c r="AQ103" i="11"/>
  <c r="E103" i="11" s="1"/>
  <c r="J103" i="11" s="1"/>
  <c r="AQ104" i="11"/>
  <c r="E104" i="11" s="1"/>
  <c r="J104" i="11" s="1"/>
  <c r="AQ105" i="11"/>
  <c r="E105" i="11" s="1"/>
  <c r="J105" i="11" s="1"/>
  <c r="AQ106" i="11"/>
  <c r="E106" i="11" s="1"/>
  <c r="J106" i="11" s="1"/>
  <c r="AQ107" i="11"/>
  <c r="E107" i="11" s="1"/>
  <c r="J107" i="11" s="1"/>
  <c r="AQ108" i="11"/>
  <c r="E108" i="11" s="1"/>
  <c r="J108" i="11" s="1"/>
  <c r="AQ109" i="11"/>
  <c r="E109" i="11" s="1"/>
  <c r="J109" i="11" s="1"/>
  <c r="AQ110" i="11"/>
  <c r="E110" i="11" s="1"/>
  <c r="J110" i="11" s="1"/>
  <c r="AQ111" i="11"/>
  <c r="E111" i="11" s="1"/>
  <c r="J111" i="11" s="1"/>
  <c r="AQ112" i="11"/>
  <c r="E112" i="11" s="1"/>
  <c r="J112" i="11" s="1"/>
  <c r="AQ113" i="11"/>
  <c r="E113" i="11" s="1"/>
  <c r="J113" i="11" s="1"/>
  <c r="AQ114" i="11"/>
  <c r="E114" i="11" s="1"/>
  <c r="J114" i="11" s="1"/>
  <c r="AQ115" i="11"/>
  <c r="E115" i="11" s="1"/>
  <c r="J115" i="11" s="1"/>
  <c r="AQ116" i="11"/>
  <c r="E116" i="11" s="1"/>
  <c r="J116" i="11" s="1"/>
  <c r="AQ117" i="11"/>
  <c r="E117" i="11" s="1"/>
  <c r="J117" i="11" s="1"/>
  <c r="AQ118" i="11"/>
  <c r="E118" i="11" s="1"/>
  <c r="J118" i="11" s="1"/>
  <c r="AQ119" i="11"/>
  <c r="E119" i="11" s="1"/>
  <c r="J119" i="11" s="1"/>
  <c r="AQ120" i="11"/>
  <c r="E120" i="11" s="1"/>
  <c r="J120" i="11" s="1"/>
  <c r="AQ121" i="11"/>
  <c r="E121" i="11" s="1"/>
  <c r="J121" i="11" s="1"/>
  <c r="AQ122" i="11"/>
  <c r="E122" i="11" s="1"/>
  <c r="J122" i="11" s="1"/>
  <c r="AQ123" i="11"/>
  <c r="E123" i="11" s="1"/>
  <c r="J123" i="11" s="1"/>
  <c r="AQ124" i="11"/>
  <c r="E124" i="11" s="1"/>
  <c r="J124" i="11" s="1"/>
  <c r="AQ125" i="11"/>
  <c r="E125" i="11" s="1"/>
  <c r="J125" i="11" s="1"/>
  <c r="AQ126" i="11"/>
  <c r="E126" i="11" s="1"/>
  <c r="J126" i="11" s="1"/>
  <c r="AQ127" i="11"/>
  <c r="E127" i="11" s="1"/>
  <c r="J127" i="11" s="1"/>
  <c r="AQ128" i="11"/>
  <c r="E128" i="11" s="1"/>
  <c r="J128" i="11" s="1"/>
  <c r="AQ129" i="11"/>
  <c r="E129" i="11" s="1"/>
  <c r="J129" i="11" s="1"/>
  <c r="AQ130" i="11"/>
  <c r="E130" i="11" s="1"/>
  <c r="J130" i="11" s="1"/>
  <c r="AQ131" i="11"/>
  <c r="E131" i="11" s="1"/>
  <c r="J131" i="11" s="1"/>
  <c r="AQ132" i="11"/>
  <c r="E132" i="11" s="1"/>
  <c r="J132" i="11" s="1"/>
  <c r="AQ133" i="11"/>
  <c r="E133" i="11" s="1"/>
  <c r="J133" i="11" s="1"/>
  <c r="AQ134" i="11"/>
  <c r="E134" i="11" s="1"/>
  <c r="J134" i="11" s="1"/>
  <c r="AQ135" i="11"/>
  <c r="E135" i="11" s="1"/>
  <c r="J135" i="11" s="1"/>
  <c r="AQ136" i="11"/>
  <c r="E136" i="11" s="1"/>
  <c r="J136" i="11" s="1"/>
  <c r="AQ137" i="11"/>
  <c r="E137" i="11" s="1"/>
  <c r="J137" i="11" s="1"/>
  <c r="AQ138" i="11"/>
  <c r="E138" i="11" s="1"/>
  <c r="J138" i="11" s="1"/>
  <c r="AQ139" i="11"/>
  <c r="E139" i="11" s="1"/>
  <c r="J139" i="11" s="1"/>
  <c r="AQ140" i="11"/>
  <c r="E140" i="11" s="1"/>
  <c r="J140" i="11" s="1"/>
  <c r="AQ141" i="11"/>
  <c r="E141" i="11" s="1"/>
  <c r="J141" i="11" s="1"/>
  <c r="AQ142" i="11"/>
  <c r="E142" i="11" s="1"/>
  <c r="J142" i="11" s="1"/>
  <c r="AQ143" i="11"/>
  <c r="E143" i="11" s="1"/>
  <c r="J143" i="11" s="1"/>
  <c r="AQ144" i="11"/>
  <c r="E144" i="11" s="1"/>
  <c r="J144" i="11" s="1"/>
  <c r="AQ145" i="11"/>
  <c r="E145" i="11" s="1"/>
  <c r="J145" i="11" s="1"/>
  <c r="AQ146" i="11"/>
  <c r="E146" i="11" s="1"/>
  <c r="J146" i="11" s="1"/>
  <c r="AQ147" i="11"/>
  <c r="E147" i="11" s="1"/>
  <c r="J147" i="11" s="1"/>
  <c r="AQ148" i="11"/>
  <c r="E148" i="11" s="1"/>
  <c r="J148" i="11" s="1"/>
  <c r="AQ149" i="11"/>
  <c r="E149" i="11" s="1"/>
  <c r="J149" i="11" s="1"/>
  <c r="AQ150" i="11"/>
  <c r="E150" i="11" s="1"/>
  <c r="J150" i="11" s="1"/>
  <c r="AQ151" i="11"/>
  <c r="E151" i="11" s="1"/>
  <c r="J151" i="11" s="1"/>
  <c r="AQ152" i="11"/>
  <c r="E152" i="11" s="1"/>
  <c r="J152" i="11" s="1"/>
  <c r="AQ153" i="11"/>
  <c r="E153" i="11" s="1"/>
  <c r="J153" i="11" s="1"/>
  <c r="AQ154" i="11"/>
  <c r="E154" i="11" s="1"/>
  <c r="J154" i="11" s="1"/>
  <c r="AQ155" i="11"/>
  <c r="E155" i="11" s="1"/>
  <c r="J155" i="11" s="1"/>
  <c r="AQ156" i="11"/>
  <c r="E156" i="11" s="1"/>
  <c r="J156" i="11" s="1"/>
  <c r="AQ157" i="11"/>
  <c r="E157" i="11" s="1"/>
  <c r="J157" i="11" s="1"/>
  <c r="AQ158" i="11"/>
  <c r="E158" i="11" s="1"/>
  <c r="J158" i="11" s="1"/>
  <c r="AQ159" i="11"/>
  <c r="E159" i="11" s="1"/>
  <c r="J159" i="11" s="1"/>
  <c r="AQ160" i="11"/>
  <c r="E160" i="11" s="1"/>
  <c r="J160" i="11" s="1"/>
  <c r="AQ161" i="11"/>
  <c r="E161" i="11" s="1"/>
  <c r="J161" i="11" s="1"/>
  <c r="AQ162" i="11"/>
  <c r="E162" i="11" s="1"/>
  <c r="J162" i="11" s="1"/>
  <c r="AQ163" i="11"/>
  <c r="E163" i="11" s="1"/>
  <c r="J163" i="11" s="1"/>
  <c r="AQ164" i="11"/>
  <c r="E164" i="11" s="1"/>
  <c r="J164" i="11" s="1"/>
  <c r="AQ165" i="11"/>
  <c r="E165" i="11" s="1"/>
  <c r="J165" i="11" s="1"/>
  <c r="AQ166" i="11"/>
  <c r="E166" i="11" s="1"/>
  <c r="J166" i="11" s="1"/>
  <c r="AQ167" i="11"/>
  <c r="E167" i="11" s="1"/>
  <c r="J167" i="11" s="1"/>
  <c r="AQ168" i="11"/>
  <c r="E168" i="11" s="1"/>
  <c r="J168" i="11" s="1"/>
  <c r="AQ169" i="11"/>
  <c r="E169" i="11" s="1"/>
  <c r="J169" i="11" s="1"/>
  <c r="AQ170" i="11"/>
  <c r="E170" i="11" s="1"/>
  <c r="J170" i="11" s="1"/>
  <c r="AQ171" i="11"/>
  <c r="E171" i="11" s="1"/>
  <c r="J171" i="11" s="1"/>
  <c r="AS172" i="11"/>
  <c r="BH2404" i="10"/>
  <c r="BH2405" i="10"/>
  <c r="BH2410" i="10" s="1"/>
  <c r="BH2406" i="10"/>
  <c r="BH2407" i="10"/>
  <c r="BH2408" i="10"/>
  <c r="BH2409" i="10"/>
  <c r="BI130" i="10"/>
  <c r="BH130" i="10"/>
  <c r="BG130" i="10"/>
  <c r="BG3061" i="10"/>
  <c r="BM1272" i="10"/>
  <c r="BL1272" i="10"/>
  <c r="BN1272" i="10"/>
  <c r="BQ1272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69" i="10"/>
  <c r="AZ68" i="10"/>
  <c r="AZ67" i="10"/>
  <c r="AZ66" i="10"/>
  <c r="AZ65" i="10"/>
  <c r="AZ64" i="10"/>
  <c r="AZ63" i="10"/>
  <c r="AZ62" i="10"/>
  <c r="AZ61" i="10"/>
  <c r="AZ60" i="10"/>
  <c r="AZ59" i="10"/>
  <c r="AZ58" i="10"/>
  <c r="AZ57" i="10"/>
  <c r="AZ56" i="10"/>
  <c r="AZ55" i="10"/>
  <c r="AZ54" i="10"/>
  <c r="AZ53" i="10"/>
  <c r="AZ52" i="10"/>
  <c r="AZ51" i="10"/>
  <c r="AZ50" i="10"/>
  <c r="AZ49" i="10"/>
  <c r="AZ48" i="10"/>
  <c r="AZ47" i="10"/>
  <c r="AZ46" i="10"/>
  <c r="AZ45" i="10"/>
  <c r="AZ44" i="10"/>
  <c r="AZ43" i="10"/>
  <c r="AZ42" i="10"/>
  <c r="AZ41" i="10"/>
  <c r="AZ40" i="10"/>
  <c r="AZ39" i="10"/>
  <c r="AZ38" i="10"/>
  <c r="AZ37" i="10"/>
  <c r="AZ36" i="10"/>
  <c r="AZ35" i="10"/>
  <c r="AZ34" i="10"/>
  <c r="AZ33" i="10"/>
  <c r="AZ32" i="10"/>
  <c r="AZ31" i="10"/>
  <c r="AZ30" i="10"/>
  <c r="AZ29" i="10"/>
  <c r="AZ28" i="10"/>
  <c r="AZ27" i="10"/>
  <c r="AZ26" i="10"/>
  <c r="AZ25" i="10"/>
  <c r="AZ24" i="10"/>
  <c r="AZ23" i="10"/>
  <c r="AZ22" i="10"/>
  <c r="AZ21" i="10"/>
  <c r="AZ20" i="10"/>
  <c r="AZ19" i="10"/>
  <c r="AZ18" i="10"/>
  <c r="AZ17" i="10"/>
  <c r="AZ16" i="10"/>
  <c r="AZ15" i="10"/>
  <c r="AZ14" i="10"/>
  <c r="AZ13" i="10"/>
  <c r="AZ12" i="10"/>
  <c r="AZ11" i="10"/>
  <c r="AZ10" i="10"/>
  <c r="AZ9" i="10"/>
  <c r="AZ8" i="10"/>
  <c r="AZ7" i="10"/>
  <c r="AZ6" i="10"/>
  <c r="AZ5" i="10"/>
  <c r="AZ4" i="10"/>
  <c r="AZ3" i="10"/>
  <c r="BL2404" i="10"/>
  <c r="BN2404" i="10"/>
  <c r="BL2405" i="10"/>
  <c r="BK2405" i="10" s="1"/>
  <c r="BN2405" i="10"/>
  <c r="BL2406" i="10"/>
  <c r="BN2406" i="10"/>
  <c r="BK2406" i="10" s="1"/>
  <c r="BL2407" i="10"/>
  <c r="BN2407" i="10"/>
  <c r="BL2408" i="10"/>
  <c r="BN2408" i="10"/>
  <c r="BL2409" i="10"/>
  <c r="BK2409" i="10" s="1"/>
  <c r="BN2409" i="10"/>
  <c r="AU1360" i="11"/>
  <c r="AT1360" i="11"/>
  <c r="G1360" i="11"/>
  <c r="BH2910" i="10"/>
  <c r="BH1246" i="10"/>
  <c r="O1229" i="10"/>
  <c r="P1229" i="10"/>
  <c r="Q1229" i="10"/>
  <c r="R1229" i="10" s="1"/>
  <c r="O1230" i="10"/>
  <c r="P1230" i="10"/>
  <c r="R1230" i="10" s="1"/>
  <c r="Q1230" i="10"/>
  <c r="O1231" i="10"/>
  <c r="P1231" i="10"/>
  <c r="Q1231" i="10"/>
  <c r="R1231" i="10"/>
  <c r="O1232" i="10"/>
  <c r="P1232" i="10"/>
  <c r="R1232" i="10" s="1"/>
  <c r="Q1232" i="10"/>
  <c r="O1233" i="10"/>
  <c r="P1233" i="10"/>
  <c r="Q1233" i="10"/>
  <c r="R1233" i="10"/>
  <c r="O1234" i="10"/>
  <c r="P1234" i="10"/>
  <c r="R1234" i="10" s="1"/>
  <c r="Q1234" i="10"/>
  <c r="O1235" i="10"/>
  <c r="P1235" i="10"/>
  <c r="Q1235" i="10"/>
  <c r="R1235" i="10"/>
  <c r="O1236" i="10"/>
  <c r="P1236" i="10"/>
  <c r="R1236" i="10" s="1"/>
  <c r="Q1236" i="10"/>
  <c r="O1237" i="10"/>
  <c r="P1237" i="10"/>
  <c r="Q1237" i="10"/>
  <c r="R1237" i="10"/>
  <c r="O1238" i="10"/>
  <c r="P1238" i="10"/>
  <c r="R1238" i="10" s="1"/>
  <c r="Q1238" i="10"/>
  <c r="O1240" i="10"/>
  <c r="P1240" i="10"/>
  <c r="Q1240" i="10"/>
  <c r="R1240" i="10"/>
  <c r="O1241" i="10"/>
  <c r="P1241" i="10"/>
  <c r="R1241" i="10" s="1"/>
  <c r="Q1241" i="10"/>
  <c r="O1242" i="10"/>
  <c r="P1242" i="10"/>
  <c r="Q1242" i="10"/>
  <c r="R1242" i="10"/>
  <c r="O1243" i="10"/>
  <c r="P1243" i="10"/>
  <c r="R1243" i="10" s="1"/>
  <c r="Q1243" i="10"/>
  <c r="O1244" i="10"/>
  <c r="P1244" i="10"/>
  <c r="Q1244" i="10"/>
  <c r="R1244" i="10"/>
  <c r="R1245" i="10"/>
  <c r="N724" i="11"/>
  <c r="O724" i="11"/>
  <c r="P724" i="11"/>
  <c r="N725" i="11"/>
  <c r="O725" i="11"/>
  <c r="P725" i="11"/>
  <c r="N726" i="11"/>
  <c r="Q726" i="11" s="1"/>
  <c r="O726" i="11"/>
  <c r="P726" i="11"/>
  <c r="N727" i="11"/>
  <c r="O727" i="11"/>
  <c r="P727" i="11"/>
  <c r="N728" i="11"/>
  <c r="O728" i="11"/>
  <c r="Q728" i="11" s="1"/>
  <c r="P728" i="11"/>
  <c r="N729" i="11"/>
  <c r="O729" i="11"/>
  <c r="Q729" i="11" s="1"/>
  <c r="P729" i="11"/>
  <c r="N730" i="11"/>
  <c r="O730" i="11"/>
  <c r="Q730" i="11" s="1"/>
  <c r="P730" i="11"/>
  <c r="N731" i="11"/>
  <c r="O731" i="11"/>
  <c r="P731" i="11"/>
  <c r="N732" i="11"/>
  <c r="O732" i="11"/>
  <c r="Q732" i="11"/>
  <c r="P732" i="11"/>
  <c r="N733" i="11"/>
  <c r="O733" i="11"/>
  <c r="Q733" i="11"/>
  <c r="P733" i="11"/>
  <c r="N734" i="11"/>
  <c r="O734" i="11"/>
  <c r="P734" i="11"/>
  <c r="Q734" i="11" s="1"/>
  <c r="N735" i="11"/>
  <c r="O735" i="11"/>
  <c r="P735" i="11"/>
  <c r="N736" i="11"/>
  <c r="O736" i="11"/>
  <c r="P736" i="11"/>
  <c r="Q736" i="11"/>
  <c r="N737" i="11"/>
  <c r="Q737" i="11" s="1"/>
  <c r="O737" i="11"/>
  <c r="P737" i="11"/>
  <c r="N738" i="11"/>
  <c r="O738" i="11"/>
  <c r="P738" i="11"/>
  <c r="Q738" i="11"/>
  <c r="N739" i="11"/>
  <c r="Q739" i="11" s="1"/>
  <c r="O739" i="11"/>
  <c r="P739" i="11"/>
  <c r="N740" i="11"/>
  <c r="O740" i="11"/>
  <c r="P740" i="11"/>
  <c r="Q740" i="11"/>
  <c r="N741" i="11"/>
  <c r="O741" i="11"/>
  <c r="P741" i="11"/>
  <c r="N742" i="11"/>
  <c r="Q742" i="11" s="1"/>
  <c r="O742" i="11"/>
  <c r="P742" i="11"/>
  <c r="N743" i="11"/>
  <c r="O743" i="11"/>
  <c r="P743" i="11"/>
  <c r="N744" i="11"/>
  <c r="O744" i="11"/>
  <c r="P744" i="11"/>
  <c r="N745" i="11"/>
  <c r="O745" i="11"/>
  <c r="Q745" i="11" s="1"/>
  <c r="P745" i="11"/>
  <c r="N746" i="11"/>
  <c r="O746" i="11"/>
  <c r="Q746" i="11" s="1"/>
  <c r="P746" i="11"/>
  <c r="N747" i="11"/>
  <c r="O747" i="11"/>
  <c r="P747" i="11"/>
  <c r="N748" i="11"/>
  <c r="O748" i="11"/>
  <c r="Q748" i="11"/>
  <c r="P748" i="11"/>
  <c r="N749" i="11"/>
  <c r="O749" i="11"/>
  <c r="Q749" i="11"/>
  <c r="P749" i="11"/>
  <c r="N750" i="11"/>
  <c r="O750" i="11"/>
  <c r="P750" i="11"/>
  <c r="Q750" i="11" s="1"/>
  <c r="N751" i="11"/>
  <c r="O751" i="11"/>
  <c r="P751" i="11"/>
  <c r="N752" i="11"/>
  <c r="O752" i="11"/>
  <c r="P752" i="11"/>
  <c r="Q752" i="11"/>
  <c r="N753" i="11"/>
  <c r="Q753" i="11" s="1"/>
  <c r="O753" i="11"/>
  <c r="P753" i="11"/>
  <c r="N754" i="11"/>
  <c r="O754" i="11"/>
  <c r="P754" i="11"/>
  <c r="Q754" i="11"/>
  <c r="N755" i="11"/>
  <c r="Q755" i="11" s="1"/>
  <c r="O755" i="11"/>
  <c r="P755" i="11"/>
  <c r="N756" i="11"/>
  <c r="O756" i="11"/>
  <c r="P756" i="11"/>
  <c r="Q756" i="11"/>
  <c r="N757" i="11"/>
  <c r="O757" i="11"/>
  <c r="P757" i="11"/>
  <c r="N758" i="11"/>
  <c r="Q758" i="11" s="1"/>
  <c r="O758" i="11"/>
  <c r="P758" i="11"/>
  <c r="N759" i="11"/>
  <c r="O759" i="11"/>
  <c r="P759" i="11"/>
  <c r="N760" i="11"/>
  <c r="O760" i="11"/>
  <c r="Q760" i="11" s="1"/>
  <c r="P760" i="11"/>
  <c r="N761" i="11"/>
  <c r="O761" i="11"/>
  <c r="Q761" i="11" s="1"/>
  <c r="P761" i="11"/>
  <c r="N762" i="11"/>
  <c r="O762" i="11"/>
  <c r="Q762" i="11" s="1"/>
  <c r="P762" i="11"/>
  <c r="N763" i="11"/>
  <c r="O763" i="11"/>
  <c r="P763" i="11"/>
  <c r="N764" i="11"/>
  <c r="O764" i="11"/>
  <c r="Q764" i="11"/>
  <c r="P764" i="11"/>
  <c r="N765" i="11"/>
  <c r="O765" i="11"/>
  <c r="Q765" i="11"/>
  <c r="P765" i="11"/>
  <c r="N766" i="11"/>
  <c r="O766" i="11"/>
  <c r="P766" i="11"/>
  <c r="Q766" i="11" s="1"/>
  <c r="N767" i="11"/>
  <c r="O767" i="11"/>
  <c r="P767" i="11"/>
  <c r="N768" i="11"/>
  <c r="O768" i="11"/>
  <c r="P768" i="11"/>
  <c r="Q768" i="11"/>
  <c r="N769" i="11"/>
  <c r="Q769" i="11" s="1"/>
  <c r="O769" i="11"/>
  <c r="P769" i="11"/>
  <c r="N770" i="11"/>
  <c r="O770" i="11"/>
  <c r="P770" i="11"/>
  <c r="Q770" i="11"/>
  <c r="N771" i="11"/>
  <c r="Q771" i="11" s="1"/>
  <c r="O771" i="11"/>
  <c r="P771" i="11"/>
  <c r="N772" i="11"/>
  <c r="O772" i="11"/>
  <c r="P772" i="11"/>
  <c r="Q772" i="11"/>
  <c r="N773" i="11"/>
  <c r="O773" i="11"/>
  <c r="P773" i="11"/>
  <c r="N774" i="11"/>
  <c r="Q774" i="11" s="1"/>
  <c r="O774" i="11"/>
  <c r="P774" i="11"/>
  <c r="N775" i="11"/>
  <c r="O775" i="11"/>
  <c r="P775" i="11"/>
  <c r="N776" i="11"/>
  <c r="O776" i="11"/>
  <c r="P776" i="11"/>
  <c r="N777" i="11"/>
  <c r="O777" i="11"/>
  <c r="Q777" i="11" s="1"/>
  <c r="P777" i="11"/>
  <c r="N778" i="11"/>
  <c r="O778" i="11"/>
  <c r="Q778" i="11" s="1"/>
  <c r="P778" i="11"/>
  <c r="N779" i="11"/>
  <c r="O779" i="11"/>
  <c r="P779" i="11"/>
  <c r="N780" i="11"/>
  <c r="O780" i="11"/>
  <c r="Q780" i="11"/>
  <c r="P780" i="11"/>
  <c r="N781" i="11"/>
  <c r="O781" i="11"/>
  <c r="Q781" i="11"/>
  <c r="P781" i="11"/>
  <c r="N782" i="11"/>
  <c r="O782" i="11"/>
  <c r="P782" i="11"/>
  <c r="Q782" i="11" s="1"/>
  <c r="N783" i="11"/>
  <c r="O783" i="11"/>
  <c r="P783" i="11"/>
  <c r="N784" i="11"/>
  <c r="O784" i="11"/>
  <c r="P784" i="11"/>
  <c r="Q784" i="11"/>
  <c r="N785" i="11"/>
  <c r="Q785" i="11" s="1"/>
  <c r="O785" i="11"/>
  <c r="P785" i="11"/>
  <c r="N786" i="11"/>
  <c r="O786" i="11"/>
  <c r="P786" i="11"/>
  <c r="Q786" i="11"/>
  <c r="N787" i="11"/>
  <c r="Q787" i="11" s="1"/>
  <c r="O787" i="11"/>
  <c r="P787" i="11"/>
  <c r="N788" i="11"/>
  <c r="O788" i="11"/>
  <c r="P788" i="11"/>
  <c r="Q788" i="11"/>
  <c r="N789" i="11"/>
  <c r="O789" i="11"/>
  <c r="P789" i="11"/>
  <c r="N790" i="11"/>
  <c r="Q790" i="11" s="1"/>
  <c r="O790" i="11"/>
  <c r="P790" i="11"/>
  <c r="N791" i="11"/>
  <c r="O791" i="11"/>
  <c r="P791" i="11"/>
  <c r="N792" i="11"/>
  <c r="O792" i="11"/>
  <c r="Q792" i="11" s="1"/>
  <c r="P792" i="11"/>
  <c r="N793" i="11"/>
  <c r="O793" i="11"/>
  <c r="Q793" i="11" s="1"/>
  <c r="P793" i="11"/>
  <c r="N794" i="11"/>
  <c r="O794" i="11"/>
  <c r="Q794" i="11" s="1"/>
  <c r="P794" i="11"/>
  <c r="N795" i="11"/>
  <c r="O795" i="11"/>
  <c r="P795" i="11"/>
  <c r="N796" i="11"/>
  <c r="O796" i="11"/>
  <c r="Q796" i="11"/>
  <c r="P796" i="11"/>
  <c r="N797" i="11"/>
  <c r="O797" i="11"/>
  <c r="Q797" i="11"/>
  <c r="P797" i="11"/>
  <c r="N798" i="11"/>
  <c r="O798" i="11"/>
  <c r="P798" i="11"/>
  <c r="Q798" i="11" s="1"/>
  <c r="N799" i="11"/>
  <c r="O799" i="11"/>
  <c r="P799" i="11"/>
  <c r="N800" i="11"/>
  <c r="O800" i="11"/>
  <c r="P800" i="11"/>
  <c r="Q800" i="11"/>
  <c r="N801" i="11"/>
  <c r="O801" i="11"/>
  <c r="P801" i="11"/>
  <c r="N802" i="11"/>
  <c r="O802" i="11"/>
  <c r="P802" i="11"/>
  <c r="Q802" i="11"/>
  <c r="N803" i="11"/>
  <c r="O803" i="11"/>
  <c r="P803" i="11"/>
  <c r="N804" i="11"/>
  <c r="O804" i="11"/>
  <c r="P804" i="11"/>
  <c r="Q804" i="11"/>
  <c r="N805" i="11"/>
  <c r="Q805" i="11" s="1"/>
  <c r="O805" i="11"/>
  <c r="P805" i="11"/>
  <c r="N806" i="11"/>
  <c r="O806" i="11"/>
  <c r="P806" i="11"/>
  <c r="Q806" i="11"/>
  <c r="N807" i="11"/>
  <c r="Q807" i="11" s="1"/>
  <c r="O807" i="11"/>
  <c r="P807" i="11"/>
  <c r="N808" i="11"/>
  <c r="O808" i="11"/>
  <c r="P808" i="11"/>
  <c r="Q808" i="11"/>
  <c r="N809" i="11"/>
  <c r="Q809" i="11" s="1"/>
  <c r="O809" i="11"/>
  <c r="P809" i="11"/>
  <c r="N810" i="11"/>
  <c r="O810" i="11"/>
  <c r="P810" i="11"/>
  <c r="Q810" i="11"/>
  <c r="N811" i="11"/>
  <c r="Q811" i="11" s="1"/>
  <c r="O811" i="11"/>
  <c r="P811" i="11"/>
  <c r="N812" i="11"/>
  <c r="O812" i="11"/>
  <c r="P812" i="11"/>
  <c r="Q812" i="11"/>
  <c r="N813" i="11"/>
  <c r="O813" i="11"/>
  <c r="P813" i="11"/>
  <c r="N814" i="11"/>
  <c r="O814" i="11"/>
  <c r="P814" i="11"/>
  <c r="Q814" i="11"/>
  <c r="N815" i="11"/>
  <c r="O815" i="11"/>
  <c r="P815" i="11"/>
  <c r="N816" i="11"/>
  <c r="O816" i="11"/>
  <c r="P816" i="11"/>
  <c r="Q816" i="11"/>
  <c r="N817" i="11"/>
  <c r="O817" i="11"/>
  <c r="P817" i="11"/>
  <c r="N818" i="11"/>
  <c r="O818" i="11"/>
  <c r="P818" i="11"/>
  <c r="Q818" i="11"/>
  <c r="N819" i="11"/>
  <c r="O819" i="11"/>
  <c r="P819" i="11"/>
  <c r="N820" i="11"/>
  <c r="O820" i="11"/>
  <c r="P820" i="11"/>
  <c r="Q820" i="11"/>
  <c r="N821" i="11"/>
  <c r="Q821" i="11" s="1"/>
  <c r="O821" i="11"/>
  <c r="P821" i="11"/>
  <c r="N822" i="11"/>
  <c r="O822" i="11"/>
  <c r="P822" i="11"/>
  <c r="Q822" i="11"/>
  <c r="N823" i="11"/>
  <c r="Q823" i="11" s="1"/>
  <c r="O823" i="11"/>
  <c r="P823" i="11"/>
  <c r="N824" i="11"/>
  <c r="O824" i="11"/>
  <c r="P824" i="11"/>
  <c r="Q824" i="11"/>
  <c r="N825" i="11"/>
  <c r="Q825" i="11" s="1"/>
  <c r="O825" i="11"/>
  <c r="P825" i="11"/>
  <c r="N826" i="11"/>
  <c r="O826" i="11"/>
  <c r="P826" i="11"/>
  <c r="Q826" i="11"/>
  <c r="N827" i="11"/>
  <c r="Q827" i="11" s="1"/>
  <c r="O827" i="11"/>
  <c r="P827" i="11"/>
  <c r="N828" i="11"/>
  <c r="O828" i="11"/>
  <c r="P828" i="11"/>
  <c r="Q828" i="11"/>
  <c r="N829" i="11"/>
  <c r="O829" i="11"/>
  <c r="P829" i="11"/>
  <c r="N830" i="11"/>
  <c r="O830" i="11"/>
  <c r="P830" i="11"/>
  <c r="Q830" i="11"/>
  <c r="N831" i="11"/>
  <c r="O831" i="11"/>
  <c r="P831" i="11"/>
  <c r="N832" i="11"/>
  <c r="O832" i="11"/>
  <c r="P832" i="11"/>
  <c r="Q832" i="11"/>
  <c r="N833" i="11"/>
  <c r="O833" i="11"/>
  <c r="P833" i="11"/>
  <c r="N834" i="11"/>
  <c r="O834" i="11"/>
  <c r="P834" i="11"/>
  <c r="Q834" i="11"/>
  <c r="N835" i="11"/>
  <c r="O835" i="11"/>
  <c r="P835" i="11"/>
  <c r="N836" i="11"/>
  <c r="O836" i="11"/>
  <c r="P836" i="11"/>
  <c r="Q836" i="11"/>
  <c r="N837" i="11"/>
  <c r="Q837" i="11" s="1"/>
  <c r="O837" i="11"/>
  <c r="P837" i="11"/>
  <c r="N838" i="11"/>
  <c r="O838" i="11"/>
  <c r="P838" i="11"/>
  <c r="Q838" i="11"/>
  <c r="N839" i="11"/>
  <c r="Q839" i="11" s="1"/>
  <c r="O839" i="11"/>
  <c r="P839" i="11"/>
  <c r="N840" i="11"/>
  <c r="O840" i="11"/>
  <c r="P840" i="11"/>
  <c r="Q840" i="11"/>
  <c r="N841" i="11"/>
  <c r="Q841" i="11" s="1"/>
  <c r="O841" i="11"/>
  <c r="P841" i="11"/>
  <c r="N842" i="11"/>
  <c r="O842" i="11"/>
  <c r="P842" i="11"/>
  <c r="Q842" i="11"/>
  <c r="N843" i="11"/>
  <c r="Q843" i="11" s="1"/>
  <c r="O843" i="11"/>
  <c r="P843" i="11"/>
  <c r="N844" i="11"/>
  <c r="O844" i="11"/>
  <c r="P844" i="11"/>
  <c r="Q844" i="11"/>
  <c r="N845" i="11"/>
  <c r="O845" i="11"/>
  <c r="P845" i="11"/>
  <c r="N846" i="11"/>
  <c r="O846" i="11"/>
  <c r="P846" i="11"/>
  <c r="Q846" i="11"/>
  <c r="N847" i="11"/>
  <c r="O847" i="11"/>
  <c r="P847" i="11"/>
  <c r="N848" i="11"/>
  <c r="O848" i="11"/>
  <c r="P848" i="11"/>
  <c r="Q848" i="11"/>
  <c r="N849" i="11"/>
  <c r="O849" i="11"/>
  <c r="P849" i="11"/>
  <c r="N850" i="11"/>
  <c r="O850" i="11"/>
  <c r="P850" i="11"/>
  <c r="Q850" i="11"/>
  <c r="N851" i="11"/>
  <c r="O851" i="11"/>
  <c r="P851" i="11"/>
  <c r="N852" i="11"/>
  <c r="O852" i="11"/>
  <c r="P852" i="11"/>
  <c r="Q852" i="11"/>
  <c r="N853" i="11"/>
  <c r="Q853" i="11" s="1"/>
  <c r="O853" i="11"/>
  <c r="P853" i="11"/>
  <c r="N854" i="11"/>
  <c r="O854" i="11"/>
  <c r="P854" i="11"/>
  <c r="Q854" i="11"/>
  <c r="N855" i="11"/>
  <c r="Q855" i="11" s="1"/>
  <c r="O855" i="11"/>
  <c r="P855" i="11"/>
  <c r="N856" i="11"/>
  <c r="O856" i="11"/>
  <c r="P856" i="11"/>
  <c r="Q856" i="11"/>
  <c r="N857" i="11"/>
  <c r="Q857" i="11" s="1"/>
  <c r="O857" i="11"/>
  <c r="P857" i="11"/>
  <c r="N858" i="11"/>
  <c r="Q858" i="11" s="1"/>
  <c r="O858" i="11"/>
  <c r="P858" i="11"/>
  <c r="N859" i="11"/>
  <c r="O859" i="11"/>
  <c r="P859" i="11"/>
  <c r="N860" i="11"/>
  <c r="Q860" i="11" s="1"/>
  <c r="O860" i="11"/>
  <c r="P860" i="11"/>
  <c r="N861" i="11"/>
  <c r="O861" i="11"/>
  <c r="P861" i="11"/>
  <c r="N862" i="11"/>
  <c r="Q862" i="11" s="1"/>
  <c r="O862" i="11"/>
  <c r="P862" i="11"/>
  <c r="N863" i="11"/>
  <c r="Q863" i="11" s="1"/>
  <c r="O863" i="11"/>
  <c r="P863" i="11"/>
  <c r="N864" i="11"/>
  <c r="Q864" i="11" s="1"/>
  <c r="O864" i="11"/>
  <c r="P864" i="11"/>
  <c r="N865" i="11"/>
  <c r="Q865" i="11" s="1"/>
  <c r="O865" i="11"/>
  <c r="P865" i="11"/>
  <c r="N866" i="11"/>
  <c r="Q866" i="11" s="1"/>
  <c r="O866" i="11"/>
  <c r="P866" i="11"/>
  <c r="N867" i="11"/>
  <c r="O867" i="11"/>
  <c r="P867" i="11"/>
  <c r="N868" i="11"/>
  <c r="Q868" i="11" s="1"/>
  <c r="O868" i="11"/>
  <c r="P868" i="11"/>
  <c r="N869" i="11"/>
  <c r="O869" i="11"/>
  <c r="P869" i="11"/>
  <c r="N870" i="11"/>
  <c r="Q870" i="11" s="1"/>
  <c r="O870" i="11"/>
  <c r="P870" i="11"/>
  <c r="N871" i="11"/>
  <c r="Q871" i="11" s="1"/>
  <c r="O871" i="11"/>
  <c r="P871" i="11"/>
  <c r="N872" i="11"/>
  <c r="Q872" i="11" s="1"/>
  <c r="O872" i="11"/>
  <c r="P872" i="11"/>
  <c r="N873" i="11"/>
  <c r="Q873" i="11" s="1"/>
  <c r="O873" i="11"/>
  <c r="P873" i="11"/>
  <c r="N874" i="11"/>
  <c r="Q874" i="11" s="1"/>
  <c r="O874" i="11"/>
  <c r="P874" i="11"/>
  <c r="N875" i="11"/>
  <c r="O875" i="11"/>
  <c r="P875" i="11"/>
  <c r="N876" i="11"/>
  <c r="Q876" i="11" s="1"/>
  <c r="O876" i="11"/>
  <c r="P876" i="11"/>
  <c r="N877" i="11"/>
  <c r="O877" i="11"/>
  <c r="P877" i="11"/>
  <c r="N878" i="11"/>
  <c r="Q878" i="11" s="1"/>
  <c r="O878" i="11"/>
  <c r="P878" i="11"/>
  <c r="N879" i="11"/>
  <c r="Q879" i="11" s="1"/>
  <c r="O879" i="11"/>
  <c r="P879" i="11"/>
  <c r="N880" i="11"/>
  <c r="Q880" i="11" s="1"/>
  <c r="O880" i="11"/>
  <c r="P880" i="11"/>
  <c r="N881" i="11"/>
  <c r="Q881" i="11" s="1"/>
  <c r="O881" i="11"/>
  <c r="P881" i="11"/>
  <c r="N882" i="11"/>
  <c r="Q882" i="11" s="1"/>
  <c r="O882" i="11"/>
  <c r="P882" i="11"/>
  <c r="N883" i="11"/>
  <c r="O883" i="11"/>
  <c r="P883" i="11"/>
  <c r="N884" i="11"/>
  <c r="Q884" i="11" s="1"/>
  <c r="O884" i="11"/>
  <c r="P884" i="11"/>
  <c r="N885" i="11"/>
  <c r="O885" i="11"/>
  <c r="P885" i="11"/>
  <c r="N886" i="11"/>
  <c r="Q886" i="11" s="1"/>
  <c r="O886" i="11"/>
  <c r="P886" i="11"/>
  <c r="N887" i="11"/>
  <c r="Q887" i="11" s="1"/>
  <c r="O887" i="11"/>
  <c r="P887" i="11"/>
  <c r="N888" i="11"/>
  <c r="Q888" i="11" s="1"/>
  <c r="O888" i="11"/>
  <c r="P888" i="11"/>
  <c r="N889" i="11"/>
  <c r="Q889" i="11" s="1"/>
  <c r="O889" i="11"/>
  <c r="P889" i="11"/>
  <c r="N890" i="11"/>
  <c r="Q890" i="11" s="1"/>
  <c r="O890" i="11"/>
  <c r="P890" i="11"/>
  <c r="N891" i="11"/>
  <c r="O891" i="11"/>
  <c r="P891" i="11"/>
  <c r="N892" i="11"/>
  <c r="Q892" i="11" s="1"/>
  <c r="O892" i="11"/>
  <c r="P892" i="11"/>
  <c r="N893" i="11"/>
  <c r="O893" i="11"/>
  <c r="P893" i="11"/>
  <c r="N894" i="11"/>
  <c r="Q894" i="11" s="1"/>
  <c r="O894" i="11"/>
  <c r="P894" i="11"/>
  <c r="N895" i="11"/>
  <c r="Q895" i="11" s="1"/>
  <c r="O895" i="11"/>
  <c r="P895" i="11"/>
  <c r="N896" i="11"/>
  <c r="Q896" i="11" s="1"/>
  <c r="O896" i="11"/>
  <c r="P896" i="11"/>
  <c r="N897" i="11"/>
  <c r="Q897" i="11" s="1"/>
  <c r="O897" i="11"/>
  <c r="P897" i="11"/>
  <c r="N898" i="11"/>
  <c r="Q898" i="11" s="1"/>
  <c r="O898" i="11"/>
  <c r="P898" i="11"/>
  <c r="N899" i="11"/>
  <c r="O899" i="11"/>
  <c r="P899" i="11"/>
  <c r="N900" i="11"/>
  <c r="Q900" i="11" s="1"/>
  <c r="O900" i="11"/>
  <c r="P900" i="11"/>
  <c r="N901" i="11"/>
  <c r="O901" i="11"/>
  <c r="P901" i="11"/>
  <c r="N902" i="11"/>
  <c r="Q902" i="11" s="1"/>
  <c r="O902" i="11"/>
  <c r="P902" i="11"/>
  <c r="N903" i="11"/>
  <c r="Q903" i="11" s="1"/>
  <c r="O903" i="11"/>
  <c r="P903" i="11"/>
  <c r="N904" i="11"/>
  <c r="Q904" i="11" s="1"/>
  <c r="O904" i="11"/>
  <c r="P904" i="11"/>
  <c r="N905" i="11"/>
  <c r="Q905" i="11" s="1"/>
  <c r="O905" i="11"/>
  <c r="P905" i="11"/>
  <c r="N906" i="11"/>
  <c r="Q906" i="11" s="1"/>
  <c r="O906" i="11"/>
  <c r="P906" i="11"/>
  <c r="N907" i="11"/>
  <c r="O907" i="11"/>
  <c r="P907" i="11"/>
  <c r="N908" i="11"/>
  <c r="Q908" i="11" s="1"/>
  <c r="O908" i="11"/>
  <c r="P908" i="11"/>
  <c r="N909" i="11"/>
  <c r="O909" i="11"/>
  <c r="P909" i="11"/>
  <c r="N910" i="11"/>
  <c r="Q910" i="11" s="1"/>
  <c r="O910" i="11"/>
  <c r="P910" i="11"/>
  <c r="N911" i="11"/>
  <c r="Q911" i="11" s="1"/>
  <c r="O911" i="11"/>
  <c r="P911" i="11"/>
  <c r="N912" i="11"/>
  <c r="Q912" i="11" s="1"/>
  <c r="O912" i="11"/>
  <c r="P912" i="11"/>
  <c r="N913" i="11"/>
  <c r="Q913" i="11" s="1"/>
  <c r="O913" i="11"/>
  <c r="P913" i="11"/>
  <c r="N914" i="11"/>
  <c r="O914" i="11"/>
  <c r="P914" i="11"/>
  <c r="N915" i="11"/>
  <c r="O915" i="11"/>
  <c r="P915" i="11"/>
  <c r="N916" i="11"/>
  <c r="Q916" i="11" s="1"/>
  <c r="O916" i="11"/>
  <c r="P916" i="11"/>
  <c r="N917" i="11"/>
  <c r="O917" i="11"/>
  <c r="P917" i="11"/>
  <c r="N918" i="11"/>
  <c r="Q918" i="11" s="1"/>
  <c r="O918" i="11"/>
  <c r="P918" i="11"/>
  <c r="N919" i="11"/>
  <c r="Q919" i="11" s="1"/>
  <c r="O919" i="11"/>
  <c r="P919" i="11"/>
  <c r="N920" i="11"/>
  <c r="O920" i="11"/>
  <c r="P920" i="11"/>
  <c r="N921" i="11"/>
  <c r="Q921" i="11" s="1"/>
  <c r="O921" i="11"/>
  <c r="P921" i="11"/>
  <c r="N922" i="11"/>
  <c r="O922" i="11"/>
  <c r="P922" i="11"/>
  <c r="N923" i="11"/>
  <c r="O923" i="11"/>
  <c r="P923" i="11"/>
  <c r="N924" i="11"/>
  <c r="Q924" i="11" s="1"/>
  <c r="O924" i="11"/>
  <c r="P924" i="11"/>
  <c r="N925" i="11"/>
  <c r="O925" i="11"/>
  <c r="P925" i="11"/>
  <c r="N926" i="11"/>
  <c r="Q926" i="11" s="1"/>
  <c r="O926" i="11"/>
  <c r="P926" i="11"/>
  <c r="N927" i="11"/>
  <c r="Q927" i="11" s="1"/>
  <c r="O927" i="11"/>
  <c r="P927" i="11"/>
  <c r="N928" i="11"/>
  <c r="O928" i="11"/>
  <c r="P928" i="11"/>
  <c r="N929" i="11"/>
  <c r="Q929" i="11" s="1"/>
  <c r="O929" i="11"/>
  <c r="P929" i="11"/>
  <c r="N930" i="11"/>
  <c r="O930" i="11"/>
  <c r="P930" i="11"/>
  <c r="N931" i="11"/>
  <c r="O931" i="11"/>
  <c r="P931" i="11"/>
  <c r="N932" i="11"/>
  <c r="Q932" i="11" s="1"/>
  <c r="O932" i="11"/>
  <c r="P932" i="11"/>
  <c r="N933" i="11"/>
  <c r="O933" i="11"/>
  <c r="P933" i="11"/>
  <c r="N934" i="11"/>
  <c r="Q934" i="11" s="1"/>
  <c r="O934" i="11"/>
  <c r="P934" i="11"/>
  <c r="N935" i="11"/>
  <c r="Q935" i="11" s="1"/>
  <c r="O935" i="11"/>
  <c r="P935" i="11"/>
  <c r="N936" i="11"/>
  <c r="O936" i="11"/>
  <c r="P936" i="11"/>
  <c r="N937" i="11"/>
  <c r="Q937" i="11" s="1"/>
  <c r="O937" i="11"/>
  <c r="P937" i="11"/>
  <c r="N938" i="11"/>
  <c r="O938" i="11"/>
  <c r="P938" i="11"/>
  <c r="N939" i="11"/>
  <c r="O939" i="11"/>
  <c r="P939" i="11"/>
  <c r="N940" i="11"/>
  <c r="Q940" i="11" s="1"/>
  <c r="O940" i="11"/>
  <c r="P940" i="11"/>
  <c r="N941" i="11"/>
  <c r="O941" i="11"/>
  <c r="P941" i="11"/>
  <c r="N942" i="11"/>
  <c r="Q942" i="11" s="1"/>
  <c r="O942" i="11"/>
  <c r="P942" i="11"/>
  <c r="N943" i="11"/>
  <c r="Q943" i="11" s="1"/>
  <c r="O943" i="11"/>
  <c r="P943" i="11"/>
  <c r="N944" i="11"/>
  <c r="O944" i="11"/>
  <c r="P944" i="11"/>
  <c r="N945" i="11"/>
  <c r="Q945" i="11" s="1"/>
  <c r="O945" i="11"/>
  <c r="P945" i="11"/>
  <c r="N946" i="11"/>
  <c r="O946" i="11"/>
  <c r="P946" i="11"/>
  <c r="N947" i="11"/>
  <c r="O947" i="11"/>
  <c r="P947" i="11"/>
  <c r="N948" i="11"/>
  <c r="Q948" i="11" s="1"/>
  <c r="O948" i="11"/>
  <c r="P948" i="11"/>
  <c r="N949" i="11"/>
  <c r="O949" i="11"/>
  <c r="P949" i="11"/>
  <c r="N950" i="11"/>
  <c r="Q950" i="11" s="1"/>
  <c r="O950" i="11"/>
  <c r="P950" i="11"/>
  <c r="N951" i="11"/>
  <c r="Q951" i="11" s="1"/>
  <c r="O951" i="11"/>
  <c r="P951" i="11"/>
  <c r="N952" i="11"/>
  <c r="O952" i="11"/>
  <c r="P952" i="11"/>
  <c r="N953" i="11"/>
  <c r="Q953" i="11" s="1"/>
  <c r="O953" i="11"/>
  <c r="P953" i="11"/>
  <c r="N954" i="11"/>
  <c r="O954" i="11"/>
  <c r="P954" i="11"/>
  <c r="N955" i="11"/>
  <c r="O955" i="11"/>
  <c r="P955" i="11"/>
  <c r="N956" i="11"/>
  <c r="Q956" i="11" s="1"/>
  <c r="O956" i="11"/>
  <c r="P956" i="11"/>
  <c r="N957" i="11"/>
  <c r="O957" i="11"/>
  <c r="P957" i="11"/>
  <c r="N958" i="11"/>
  <c r="Q958" i="11" s="1"/>
  <c r="O958" i="11"/>
  <c r="P958" i="11"/>
  <c r="N959" i="11"/>
  <c r="Q959" i="11" s="1"/>
  <c r="O959" i="11"/>
  <c r="P959" i="11"/>
  <c r="N960" i="11"/>
  <c r="O960" i="11"/>
  <c r="P960" i="11"/>
  <c r="N961" i="11"/>
  <c r="Q961" i="11" s="1"/>
  <c r="O961" i="11"/>
  <c r="P961" i="11"/>
  <c r="N962" i="11"/>
  <c r="O962" i="11"/>
  <c r="P962" i="11"/>
  <c r="N963" i="11"/>
  <c r="O963" i="11"/>
  <c r="P963" i="11"/>
  <c r="N964" i="11"/>
  <c r="Q964" i="11" s="1"/>
  <c r="O964" i="11"/>
  <c r="P964" i="11"/>
  <c r="N965" i="11"/>
  <c r="O965" i="11"/>
  <c r="P965" i="11"/>
  <c r="N966" i="11"/>
  <c r="Q966" i="11" s="1"/>
  <c r="O966" i="11"/>
  <c r="P966" i="11"/>
  <c r="N967" i="11"/>
  <c r="Q967" i="11" s="1"/>
  <c r="O967" i="11"/>
  <c r="P967" i="11"/>
  <c r="N968" i="11"/>
  <c r="O968" i="11"/>
  <c r="P968" i="11"/>
  <c r="N969" i="11"/>
  <c r="Q969" i="11" s="1"/>
  <c r="O969" i="11"/>
  <c r="P969" i="11"/>
  <c r="N970" i="11"/>
  <c r="O970" i="11"/>
  <c r="P970" i="11"/>
  <c r="N971" i="11"/>
  <c r="O971" i="11"/>
  <c r="P971" i="11"/>
  <c r="N972" i="11"/>
  <c r="Q972" i="11" s="1"/>
  <c r="O972" i="11"/>
  <c r="P972" i="11"/>
  <c r="N973" i="11"/>
  <c r="O973" i="11"/>
  <c r="P973" i="11"/>
  <c r="N974" i="11"/>
  <c r="Q974" i="11" s="1"/>
  <c r="O974" i="11"/>
  <c r="P974" i="11"/>
  <c r="N975" i="11"/>
  <c r="Q975" i="11" s="1"/>
  <c r="O975" i="11"/>
  <c r="P975" i="11"/>
  <c r="N976" i="11"/>
  <c r="O976" i="11"/>
  <c r="P976" i="11"/>
  <c r="N977" i="11"/>
  <c r="Q977" i="11" s="1"/>
  <c r="O977" i="11"/>
  <c r="P977" i="11"/>
  <c r="N978" i="11"/>
  <c r="O978" i="11"/>
  <c r="P978" i="11"/>
  <c r="N979" i="11"/>
  <c r="O979" i="11"/>
  <c r="P979" i="11"/>
  <c r="N980" i="11"/>
  <c r="Q980" i="11" s="1"/>
  <c r="O980" i="11"/>
  <c r="P980" i="11"/>
  <c r="N981" i="11"/>
  <c r="O981" i="11"/>
  <c r="P981" i="11"/>
  <c r="N982" i="11"/>
  <c r="Q982" i="11" s="1"/>
  <c r="O982" i="11"/>
  <c r="P982" i="11"/>
  <c r="N983" i="11"/>
  <c r="Q983" i="11" s="1"/>
  <c r="O983" i="11"/>
  <c r="P983" i="11"/>
  <c r="N984" i="11"/>
  <c r="O984" i="11"/>
  <c r="P984" i="11"/>
  <c r="N985" i="11"/>
  <c r="Q985" i="11" s="1"/>
  <c r="O985" i="11"/>
  <c r="P985" i="11"/>
  <c r="N986" i="11"/>
  <c r="O986" i="11"/>
  <c r="P986" i="11"/>
  <c r="N987" i="11"/>
  <c r="O987" i="11"/>
  <c r="P987" i="11"/>
  <c r="N988" i="11"/>
  <c r="Q988" i="11" s="1"/>
  <c r="O988" i="11"/>
  <c r="P988" i="11"/>
  <c r="N989" i="11"/>
  <c r="O989" i="11"/>
  <c r="P989" i="11"/>
  <c r="N990" i="11"/>
  <c r="Q990" i="11" s="1"/>
  <c r="O990" i="11"/>
  <c r="P990" i="11"/>
  <c r="N991" i="11"/>
  <c r="Q991" i="11" s="1"/>
  <c r="O991" i="11"/>
  <c r="P991" i="11"/>
  <c r="N992" i="11"/>
  <c r="O992" i="11"/>
  <c r="P992" i="11"/>
  <c r="N993" i="11"/>
  <c r="Q993" i="11" s="1"/>
  <c r="O993" i="11"/>
  <c r="P993" i="11"/>
  <c r="N994" i="11"/>
  <c r="O994" i="11"/>
  <c r="P994" i="11"/>
  <c r="N995" i="11"/>
  <c r="O995" i="11"/>
  <c r="P995" i="11"/>
  <c r="N996" i="11"/>
  <c r="Q996" i="11" s="1"/>
  <c r="O996" i="11"/>
  <c r="P996" i="11"/>
  <c r="N997" i="11"/>
  <c r="O997" i="11"/>
  <c r="P997" i="11"/>
  <c r="N998" i="11"/>
  <c r="Q998" i="11" s="1"/>
  <c r="O998" i="11"/>
  <c r="P998" i="11"/>
  <c r="N999" i="11"/>
  <c r="Q999" i="11" s="1"/>
  <c r="O999" i="11"/>
  <c r="P999" i="11"/>
  <c r="N1000" i="11"/>
  <c r="O1000" i="11"/>
  <c r="P1000" i="11"/>
  <c r="N1001" i="11"/>
  <c r="Q1001" i="11" s="1"/>
  <c r="O1001" i="11"/>
  <c r="P1001" i="11"/>
  <c r="N1002" i="11"/>
  <c r="O1002" i="11"/>
  <c r="P1002" i="11"/>
  <c r="N1003" i="11"/>
  <c r="O1003" i="11"/>
  <c r="P1003" i="11"/>
  <c r="N1004" i="11"/>
  <c r="Q1004" i="11" s="1"/>
  <c r="O1004" i="11"/>
  <c r="P1004" i="11"/>
  <c r="N1005" i="11"/>
  <c r="O1005" i="11"/>
  <c r="P1005" i="11"/>
  <c r="N1006" i="11"/>
  <c r="Q1006" i="11" s="1"/>
  <c r="O1006" i="11"/>
  <c r="P1006" i="11"/>
  <c r="N1007" i="11"/>
  <c r="Q1007" i="11" s="1"/>
  <c r="O1007" i="11"/>
  <c r="P1007" i="11"/>
  <c r="N1008" i="11"/>
  <c r="O1008" i="11"/>
  <c r="P1008" i="11"/>
  <c r="N1009" i="11"/>
  <c r="Q1009" i="11" s="1"/>
  <c r="O1009" i="11"/>
  <c r="P1009" i="11"/>
  <c r="N1010" i="11"/>
  <c r="O1010" i="11"/>
  <c r="P1010" i="11"/>
  <c r="N1011" i="11"/>
  <c r="O1011" i="11"/>
  <c r="P1011" i="11"/>
  <c r="N1012" i="11"/>
  <c r="Q1012" i="11" s="1"/>
  <c r="O1012" i="11"/>
  <c r="P1012" i="11"/>
  <c r="N1013" i="11"/>
  <c r="O1013" i="11"/>
  <c r="P1013" i="11"/>
  <c r="N1014" i="11"/>
  <c r="Q1014" i="11" s="1"/>
  <c r="O1014" i="11"/>
  <c r="P1014" i="11"/>
  <c r="N1015" i="11"/>
  <c r="Q1015" i="11" s="1"/>
  <c r="O1015" i="11"/>
  <c r="P1015" i="11"/>
  <c r="N1016" i="11"/>
  <c r="O1016" i="11"/>
  <c r="P1016" i="11"/>
  <c r="N1017" i="11"/>
  <c r="Q1017" i="11" s="1"/>
  <c r="O1017" i="11"/>
  <c r="P1017" i="11"/>
  <c r="N1018" i="11"/>
  <c r="O1018" i="11"/>
  <c r="P1018" i="11"/>
  <c r="N1019" i="11"/>
  <c r="O1019" i="11"/>
  <c r="P1019" i="11"/>
  <c r="N1020" i="11"/>
  <c r="Q1020" i="11" s="1"/>
  <c r="O1020" i="11"/>
  <c r="P1020" i="11"/>
  <c r="N1021" i="11"/>
  <c r="O1021" i="11"/>
  <c r="P1021" i="11"/>
  <c r="N1022" i="11"/>
  <c r="Q1022" i="11" s="1"/>
  <c r="O1022" i="11"/>
  <c r="P1022" i="11"/>
  <c r="N1023" i="11"/>
  <c r="Q1023" i="11" s="1"/>
  <c r="O1023" i="11"/>
  <c r="P1023" i="11"/>
  <c r="N1024" i="11"/>
  <c r="O1024" i="11"/>
  <c r="P1024" i="11"/>
  <c r="N1025" i="11"/>
  <c r="Q1025" i="11" s="1"/>
  <c r="O1025" i="11"/>
  <c r="P1025" i="11"/>
  <c r="N1026" i="11"/>
  <c r="O1026" i="11"/>
  <c r="P1026" i="11"/>
  <c r="N1027" i="11"/>
  <c r="O1027" i="11"/>
  <c r="P1027" i="11"/>
  <c r="N1028" i="11"/>
  <c r="Q1028" i="11" s="1"/>
  <c r="O1028" i="11"/>
  <c r="P1028" i="11"/>
  <c r="N1029" i="11"/>
  <c r="O1029" i="11"/>
  <c r="P1029" i="11"/>
  <c r="N1030" i="11"/>
  <c r="Q1030" i="11" s="1"/>
  <c r="O1030" i="11"/>
  <c r="P1030" i="11"/>
  <c r="N1031" i="11"/>
  <c r="Q1031" i="11" s="1"/>
  <c r="O1031" i="11"/>
  <c r="P1031" i="11"/>
  <c r="N1032" i="11"/>
  <c r="O1032" i="11"/>
  <c r="P1032" i="11"/>
  <c r="N1033" i="11"/>
  <c r="Q1033" i="11" s="1"/>
  <c r="O1033" i="11"/>
  <c r="P1033" i="11"/>
  <c r="N1034" i="11"/>
  <c r="O1034" i="11"/>
  <c r="P1034" i="11"/>
  <c r="N1035" i="11"/>
  <c r="O1035" i="11"/>
  <c r="P1035" i="11"/>
  <c r="N1036" i="11"/>
  <c r="Q1036" i="11" s="1"/>
  <c r="O1036" i="11"/>
  <c r="P1036" i="11"/>
  <c r="N1037" i="11"/>
  <c r="O1037" i="11"/>
  <c r="P1037" i="11"/>
  <c r="N1038" i="11"/>
  <c r="Q1038" i="11" s="1"/>
  <c r="O1038" i="11"/>
  <c r="P1038" i="11"/>
  <c r="N1039" i="11"/>
  <c r="Q1039" i="11" s="1"/>
  <c r="O1039" i="11"/>
  <c r="P1039" i="11"/>
  <c r="N1040" i="11"/>
  <c r="O1040" i="11"/>
  <c r="P1040" i="11"/>
  <c r="N1041" i="11"/>
  <c r="Q1041" i="11" s="1"/>
  <c r="O1041" i="11"/>
  <c r="P1041" i="11"/>
  <c r="N1042" i="11"/>
  <c r="O1042" i="11"/>
  <c r="P1042" i="11"/>
  <c r="N1043" i="11"/>
  <c r="O1043" i="11"/>
  <c r="P1043" i="11"/>
  <c r="N1044" i="11"/>
  <c r="Q1044" i="11" s="1"/>
  <c r="O1044" i="11"/>
  <c r="P1044" i="11"/>
  <c r="N1045" i="11"/>
  <c r="O1045" i="11"/>
  <c r="P1045" i="11"/>
  <c r="N1046" i="11"/>
  <c r="Q1046" i="11" s="1"/>
  <c r="O1046" i="11"/>
  <c r="P1046" i="11"/>
  <c r="N1047" i="11"/>
  <c r="Q1047" i="11" s="1"/>
  <c r="O1047" i="11"/>
  <c r="P1047" i="11"/>
  <c r="N1048" i="11"/>
  <c r="O1048" i="11"/>
  <c r="P1048" i="11"/>
  <c r="N1049" i="11"/>
  <c r="Q1049" i="11" s="1"/>
  <c r="O1049" i="11"/>
  <c r="P1049" i="11"/>
  <c r="N1050" i="11"/>
  <c r="O1050" i="11"/>
  <c r="P1050" i="11"/>
  <c r="N1051" i="11"/>
  <c r="O1051" i="11"/>
  <c r="P1051" i="11"/>
  <c r="N1052" i="11"/>
  <c r="Q1052" i="11" s="1"/>
  <c r="O1052" i="11"/>
  <c r="P1052" i="11"/>
  <c r="N1053" i="11"/>
  <c r="O1053" i="11"/>
  <c r="P1053" i="11"/>
  <c r="N1054" i="11"/>
  <c r="Q1054" i="11" s="1"/>
  <c r="O1054" i="11"/>
  <c r="P1054" i="11"/>
  <c r="N1055" i="11"/>
  <c r="Q1055" i="11" s="1"/>
  <c r="O1055" i="11"/>
  <c r="P1055" i="11"/>
  <c r="N1056" i="11"/>
  <c r="O1056" i="11"/>
  <c r="P1056" i="11"/>
  <c r="N1057" i="11"/>
  <c r="Q1057" i="11" s="1"/>
  <c r="O1057" i="11"/>
  <c r="P1057" i="11"/>
  <c r="N1058" i="11"/>
  <c r="O1058" i="11"/>
  <c r="P1058" i="11"/>
  <c r="N1059" i="11"/>
  <c r="O1059" i="11"/>
  <c r="P1059" i="11"/>
  <c r="N1060" i="11"/>
  <c r="Q1060" i="11" s="1"/>
  <c r="O1060" i="11"/>
  <c r="P1060" i="11"/>
  <c r="N1061" i="11"/>
  <c r="O1061" i="11"/>
  <c r="P1061" i="11"/>
  <c r="N1062" i="11"/>
  <c r="Q1062" i="11" s="1"/>
  <c r="O1062" i="11"/>
  <c r="P1062" i="11"/>
  <c r="N1063" i="11"/>
  <c r="Q1063" i="11" s="1"/>
  <c r="O1063" i="11"/>
  <c r="P1063" i="11"/>
  <c r="N1064" i="11"/>
  <c r="O1064" i="11"/>
  <c r="P1064" i="11"/>
  <c r="N1065" i="11"/>
  <c r="Q1065" i="11" s="1"/>
  <c r="O1065" i="11"/>
  <c r="P1065" i="11"/>
  <c r="N1066" i="11"/>
  <c r="O1066" i="11"/>
  <c r="P1066" i="11"/>
  <c r="N1067" i="11"/>
  <c r="O1067" i="11"/>
  <c r="P1067" i="11"/>
  <c r="N1068" i="11"/>
  <c r="Q1068" i="11" s="1"/>
  <c r="O1068" i="11"/>
  <c r="P1068" i="11"/>
  <c r="N1069" i="11"/>
  <c r="O1069" i="11"/>
  <c r="P1069" i="11"/>
  <c r="N1070" i="11"/>
  <c r="Q1070" i="11" s="1"/>
  <c r="O1070" i="11"/>
  <c r="P1070" i="11"/>
  <c r="N1071" i="11"/>
  <c r="Q1071" i="11" s="1"/>
  <c r="O1071" i="11"/>
  <c r="P1071" i="11"/>
  <c r="N1072" i="11"/>
  <c r="O1072" i="11"/>
  <c r="P1072" i="11"/>
  <c r="N1073" i="11"/>
  <c r="Q1073" i="11" s="1"/>
  <c r="O1073" i="11"/>
  <c r="P1073" i="11"/>
  <c r="N1074" i="11"/>
  <c r="O1074" i="11"/>
  <c r="P1074" i="11"/>
  <c r="BH1546" i="10"/>
  <c r="BG1546" i="10"/>
  <c r="BK1869" i="10"/>
  <c r="BK1868" i="10"/>
  <c r="BK1867" i="10"/>
  <c r="BK1866" i="10"/>
  <c r="BK1865" i="10"/>
  <c r="BK1864" i="10"/>
  <c r="BK1863" i="10"/>
  <c r="BK1862" i="10"/>
  <c r="BK1861" i="10"/>
  <c r="BK1860" i="10"/>
  <c r="BK1859" i="10"/>
  <c r="BK1858" i="10"/>
  <c r="BK1857" i="10"/>
  <c r="BK1856" i="10"/>
  <c r="BK1855" i="10"/>
  <c r="BK1854" i="10"/>
  <c r="BK1853" i="10"/>
  <c r="BK1852" i="10"/>
  <c r="BK1851" i="10"/>
  <c r="BK1850" i="10"/>
  <c r="BK1849" i="10"/>
  <c r="BS1870" i="10"/>
  <c r="BR1870" i="10"/>
  <c r="BO1870" i="10"/>
  <c r="BQ1870" i="10"/>
  <c r="BN1870" i="10"/>
  <c r="BM1870" i="10"/>
  <c r="BL1870" i="10"/>
  <c r="AP172" i="11"/>
  <c r="AO172" i="11"/>
  <c r="AU172" i="11"/>
  <c r="BM2623" i="10"/>
  <c r="BK2528" i="10"/>
  <c r="BL2528" i="10" s="1"/>
  <c r="BK2529" i="10"/>
  <c r="BL2529" i="10"/>
  <c r="BK2530" i="10"/>
  <c r="BL2530" i="10" s="1"/>
  <c r="BK2531" i="10"/>
  <c r="BL2531" i="10" s="1"/>
  <c r="BK2532" i="10"/>
  <c r="BL2532" i="10"/>
  <c r="BK2533" i="10"/>
  <c r="BL2533" i="10" s="1"/>
  <c r="BK2534" i="10"/>
  <c r="BL2534" i="10" s="1"/>
  <c r="BK2535" i="10"/>
  <c r="BL2535" i="10"/>
  <c r="BK2536" i="10"/>
  <c r="BL2536" i="10" s="1"/>
  <c r="BK2537" i="10"/>
  <c r="BL2537" i="10" s="1"/>
  <c r="BK2538" i="10"/>
  <c r="BL2538" i="10" s="1"/>
  <c r="BK2539" i="10"/>
  <c r="BL2539" i="10" s="1"/>
  <c r="BK2540" i="10"/>
  <c r="BL2540" i="10"/>
  <c r="BK2541" i="10"/>
  <c r="BL2541" i="10" s="1"/>
  <c r="BK2542" i="10"/>
  <c r="BL2542" i="10" s="1"/>
  <c r="BK2543" i="10"/>
  <c r="BL2543" i="10" s="1"/>
  <c r="BK2544" i="10"/>
  <c r="BL2544" i="10"/>
  <c r="BK2545" i="10"/>
  <c r="BL2545" i="10"/>
  <c r="BK2546" i="10"/>
  <c r="BL2546" i="10" s="1"/>
  <c r="BK2547" i="10"/>
  <c r="BL2547" i="10" s="1"/>
  <c r="BK2548" i="10"/>
  <c r="BL2548" i="10" s="1"/>
  <c r="BK2549" i="10"/>
  <c r="BL2549" i="10" s="1"/>
  <c r="BK2550" i="10"/>
  <c r="BL2550" i="10" s="1"/>
  <c r="BK2551" i="10"/>
  <c r="BL2551" i="10"/>
  <c r="BK2552" i="10"/>
  <c r="BL2552" i="10" s="1"/>
  <c r="BK2553" i="10"/>
  <c r="BL2553" i="10" s="1"/>
  <c r="BK2554" i="10"/>
  <c r="BL2554" i="10" s="1"/>
  <c r="BK2555" i="10"/>
  <c r="BL2555" i="10" s="1"/>
  <c r="BK2556" i="10"/>
  <c r="BL2556" i="10"/>
  <c r="BK2557" i="10"/>
  <c r="BL2557" i="10" s="1"/>
  <c r="BK2558" i="10"/>
  <c r="BL2558" i="10" s="1"/>
  <c r="BK2559" i="10"/>
  <c r="BL2559" i="10" s="1"/>
  <c r="BK2560" i="10"/>
  <c r="BL2560" i="10"/>
  <c r="BK2561" i="10"/>
  <c r="BL2561" i="10"/>
  <c r="BK2562" i="10"/>
  <c r="BL2562" i="10" s="1"/>
  <c r="BK2563" i="10"/>
  <c r="BL2563" i="10" s="1"/>
  <c r="BK2564" i="10"/>
  <c r="BL2564" i="10" s="1"/>
  <c r="BK2565" i="10"/>
  <c r="BL2565" i="10" s="1"/>
  <c r="BK2566" i="10"/>
  <c r="BL2566" i="10" s="1"/>
  <c r="BK2567" i="10"/>
  <c r="BL2567" i="10"/>
  <c r="BK2568" i="10"/>
  <c r="BL2568" i="10" s="1"/>
  <c r="BK2569" i="10"/>
  <c r="BL2569" i="10"/>
  <c r="BK2570" i="10"/>
  <c r="BL2570" i="10" s="1"/>
  <c r="BK2571" i="10"/>
  <c r="BL2571" i="10" s="1"/>
  <c r="BK2572" i="10"/>
  <c r="BL2572" i="10"/>
  <c r="BK2573" i="10"/>
  <c r="BL2573" i="10" s="1"/>
  <c r="BK2574" i="10"/>
  <c r="BL2574" i="10" s="1"/>
  <c r="BK2575" i="10"/>
  <c r="BL2575" i="10"/>
  <c r="BK2576" i="10"/>
  <c r="BL2576" i="10"/>
  <c r="BK2577" i="10"/>
  <c r="BL2577" i="10"/>
  <c r="BK2578" i="10"/>
  <c r="BL2578" i="10" s="1"/>
  <c r="BK2579" i="10"/>
  <c r="BL2579" i="10" s="1"/>
  <c r="BK2580" i="10"/>
  <c r="BL2580" i="10"/>
  <c r="BK2581" i="10"/>
  <c r="BL2581" i="10" s="1"/>
  <c r="BK2582" i="10"/>
  <c r="BL2582" i="10" s="1"/>
  <c r="BK2583" i="10"/>
  <c r="BL2583" i="10"/>
  <c r="BK2584" i="10"/>
  <c r="BL2584" i="10" s="1"/>
  <c r="BK2585" i="10"/>
  <c r="BL2585" i="10" s="1"/>
  <c r="BK2586" i="10"/>
  <c r="BL2586" i="10" s="1"/>
  <c r="BK2587" i="10"/>
  <c r="BL2587" i="10" s="1"/>
  <c r="BK2588" i="10"/>
  <c r="BL2588" i="10"/>
  <c r="BK2589" i="10"/>
  <c r="BL2589" i="10" s="1"/>
  <c r="BK2590" i="10"/>
  <c r="BL2590" i="10" s="1"/>
  <c r="BK2591" i="10"/>
  <c r="BL2591" i="10" s="1"/>
  <c r="BK2592" i="10"/>
  <c r="BL2592" i="10"/>
  <c r="BK2593" i="10"/>
  <c r="BL2593" i="10"/>
  <c r="BK2594" i="10"/>
  <c r="BL2594" i="10" s="1"/>
  <c r="BK2595" i="10"/>
  <c r="BL2595" i="10" s="1"/>
  <c r="BK2596" i="10"/>
  <c r="BL2596" i="10" s="1"/>
  <c r="BK2597" i="10"/>
  <c r="BL2597" i="10" s="1"/>
  <c r="BK2598" i="10"/>
  <c r="BL2598" i="10" s="1"/>
  <c r="BK2599" i="10"/>
  <c r="BL2599" i="10"/>
  <c r="BK2600" i="10"/>
  <c r="BL2600" i="10" s="1"/>
  <c r="BK2601" i="10"/>
  <c r="BL2601" i="10"/>
  <c r="BK2602" i="10"/>
  <c r="BL2602" i="10"/>
  <c r="BK2603" i="10"/>
  <c r="BL2603" i="10"/>
  <c r="BK2604" i="10"/>
  <c r="BL2604" i="10" s="1"/>
  <c r="BK2605" i="10"/>
  <c r="BL2605" i="10" s="1"/>
  <c r="BK2606" i="10"/>
  <c r="BL2606" i="10"/>
  <c r="BK2607" i="10"/>
  <c r="BL2607" i="10"/>
  <c r="BK2608" i="10"/>
  <c r="BL2608" i="10" s="1"/>
  <c r="BK2609" i="10"/>
  <c r="BL2609" i="10" s="1"/>
  <c r="BK2610" i="10"/>
  <c r="BL2610" i="10"/>
  <c r="BK2611" i="10"/>
  <c r="BL2611" i="10"/>
  <c r="BK2612" i="10"/>
  <c r="BL2612" i="10" s="1"/>
  <c r="BK2613" i="10"/>
  <c r="BL2613" i="10"/>
  <c r="BK2614" i="10"/>
  <c r="BL2614" i="10"/>
  <c r="BK2615" i="10"/>
  <c r="BL2615" i="10"/>
  <c r="BK2616" i="10"/>
  <c r="BL2616" i="10" s="1"/>
  <c r="BK2617" i="10"/>
  <c r="BL2617" i="10" s="1"/>
  <c r="BK2618" i="10"/>
  <c r="BL2618" i="10"/>
  <c r="BK2619" i="10"/>
  <c r="BL2619" i="10" s="1"/>
  <c r="BK2620" i="10"/>
  <c r="BL2620" i="10" s="1"/>
  <c r="BK2621" i="10"/>
  <c r="BL2621" i="10"/>
  <c r="BK2622" i="10"/>
  <c r="BL2622" i="10"/>
  <c r="BH932" i="10"/>
  <c r="BG932" i="10"/>
  <c r="BM1816" i="10"/>
  <c r="CB420" i="10"/>
  <c r="BM3061" i="10"/>
  <c r="CA420" i="10"/>
  <c r="BZ420" i="10"/>
  <c r="BY420" i="10"/>
  <c r="BX420" i="10"/>
  <c r="BW420" i="10"/>
  <c r="BV420" i="10"/>
  <c r="BU420" i="10"/>
  <c r="AP1360" i="11"/>
  <c r="Y1360" i="11"/>
  <c r="X1360" i="11"/>
  <c r="BR1075" i="11"/>
  <c r="BQ1075" i="11"/>
  <c r="BP1075" i="11"/>
  <c r="BO1075" i="11"/>
  <c r="BN1075" i="11"/>
  <c r="BM1075" i="11"/>
  <c r="BL1075" i="11"/>
  <c r="BK1075" i="11"/>
  <c r="BJ1075" i="11"/>
  <c r="BI1075" i="11"/>
  <c r="BH1075" i="11"/>
  <c r="BG1075" i="11"/>
  <c r="BF1075" i="11"/>
  <c r="BE1075" i="11"/>
  <c r="BC1075" i="11"/>
  <c r="BB1075" i="11"/>
  <c r="BA1075" i="11"/>
  <c r="AZ1075" i="11"/>
  <c r="AY1075" i="11"/>
  <c r="AX1075" i="11"/>
  <c r="AW1075" i="11"/>
  <c r="BK1039" i="10"/>
  <c r="BQ1039" i="10"/>
  <c r="BM1039" i="10"/>
  <c r="BK830" i="10"/>
  <c r="BJ830" i="10" s="1"/>
  <c r="BK829" i="10"/>
  <c r="BJ829" i="10" s="1"/>
  <c r="BK828" i="10"/>
  <c r="BJ828" i="10" s="1"/>
  <c r="BK827" i="10"/>
  <c r="BJ827" i="10" s="1"/>
  <c r="BK826" i="10"/>
  <c r="BJ826" i="10" s="1"/>
  <c r="BK825" i="10"/>
  <c r="BJ825" i="10" s="1"/>
  <c r="BK824" i="10"/>
  <c r="BJ824" i="10" s="1"/>
  <c r="BK823" i="10"/>
  <c r="BJ823" i="10" s="1"/>
  <c r="BK822" i="10"/>
  <c r="BJ822" i="10" s="1"/>
  <c r="BK821" i="10"/>
  <c r="BJ821" i="10" s="1"/>
  <c r="BK820" i="10"/>
  <c r="BJ820" i="10" s="1"/>
  <c r="BK819" i="10"/>
  <c r="BJ819" i="10" s="1"/>
  <c r="BK818" i="10"/>
  <c r="BJ818" i="10" s="1"/>
  <c r="BK817" i="10"/>
  <c r="BJ817" i="10" s="1"/>
  <c r="BK816" i="10"/>
  <c r="BJ816" i="10" s="1"/>
  <c r="BK815" i="10"/>
  <c r="BJ815" i="10" s="1"/>
  <c r="BK813" i="10"/>
  <c r="BJ813" i="10" s="1"/>
  <c r="BK812" i="10"/>
  <c r="BJ812" i="10" s="1"/>
  <c r="BK811" i="10"/>
  <c r="BJ811" i="10" s="1"/>
  <c r="BK810" i="10"/>
  <c r="BJ810" i="10" s="1"/>
  <c r="BK809" i="10"/>
  <c r="BJ809" i="10" s="1"/>
  <c r="BK808" i="10"/>
  <c r="BJ808" i="10" s="1"/>
  <c r="BK807" i="10"/>
  <c r="BJ807" i="10" s="1"/>
  <c r="BK806" i="10"/>
  <c r="BJ806" i="10" s="1"/>
  <c r="BK805" i="10"/>
  <c r="BJ805" i="10" s="1"/>
  <c r="BK804" i="10"/>
  <c r="BJ804" i="10" s="1"/>
  <c r="BK803" i="10"/>
  <c r="BJ803" i="10" s="1"/>
  <c r="BK802" i="10"/>
  <c r="BJ802" i="10" s="1"/>
  <c r="BK801" i="10"/>
  <c r="BJ801" i="10" s="1"/>
  <c r="BK800" i="10"/>
  <c r="BJ800" i="10"/>
  <c r="BK799" i="10"/>
  <c r="BJ799" i="10" s="1"/>
  <c r="BK798" i="10"/>
  <c r="BJ798" i="10" s="1"/>
  <c r="BK797" i="10"/>
  <c r="BJ797" i="10" s="1"/>
  <c r="BK796" i="10"/>
  <c r="BJ796" i="10" s="1"/>
  <c r="BK795" i="10"/>
  <c r="BJ795" i="10" s="1"/>
  <c r="BK794" i="10"/>
  <c r="BJ794" i="10" s="1"/>
  <c r="BK793" i="10"/>
  <c r="BJ793" i="10"/>
  <c r="BK792" i="10"/>
  <c r="BJ792" i="10" s="1"/>
  <c r="BK791" i="10"/>
  <c r="BJ791" i="10" s="1"/>
  <c r="BK790" i="10"/>
  <c r="BJ790" i="10" s="1"/>
  <c r="BK789" i="10"/>
  <c r="BJ789" i="10" s="1"/>
  <c r="BK788" i="10"/>
  <c r="BJ788" i="10" s="1"/>
  <c r="BK787" i="10"/>
  <c r="BJ787" i="10" s="1"/>
  <c r="BK786" i="10"/>
  <c r="BJ786" i="10" s="1"/>
  <c r="BK785" i="10"/>
  <c r="BJ785" i="10" s="1"/>
  <c r="BK784" i="10"/>
  <c r="BJ784" i="10" s="1"/>
  <c r="BK783" i="10"/>
  <c r="BJ783" i="10" s="1"/>
  <c r="BK782" i="10"/>
  <c r="BJ782" i="10" s="1"/>
  <c r="BK781" i="10"/>
  <c r="BJ781" i="10" s="1"/>
  <c r="BK780" i="10"/>
  <c r="BJ780" i="10" s="1"/>
  <c r="BK779" i="10"/>
  <c r="BJ779" i="10" s="1"/>
  <c r="BK778" i="10"/>
  <c r="BJ778" i="10" s="1"/>
  <c r="BK777" i="10"/>
  <c r="BJ777" i="10" s="1"/>
  <c r="BK776" i="10"/>
  <c r="BJ776" i="10" s="1"/>
  <c r="BK775" i="10"/>
  <c r="BJ775" i="10" s="1"/>
  <c r="BK774" i="10"/>
  <c r="BJ774" i="10" s="1"/>
  <c r="BK773" i="10"/>
  <c r="BJ773" i="10" s="1"/>
  <c r="BK772" i="10"/>
  <c r="BJ772" i="10" s="1"/>
  <c r="BK771" i="10"/>
  <c r="BJ771" i="10" s="1"/>
  <c r="BK770" i="10"/>
  <c r="BJ770" i="10" s="1"/>
  <c r="BK769" i="10"/>
  <c r="BJ769" i="10" s="1"/>
  <c r="BK768" i="10"/>
  <c r="BJ768" i="10"/>
  <c r="BK767" i="10"/>
  <c r="BJ767" i="10" s="1"/>
  <c r="BK766" i="10"/>
  <c r="BJ766" i="10" s="1"/>
  <c r="BK765" i="10"/>
  <c r="BJ765" i="10" s="1"/>
  <c r="BK764" i="10"/>
  <c r="BJ764" i="10" s="1"/>
  <c r="BK763" i="10"/>
  <c r="BJ763" i="10" s="1"/>
  <c r="BK762" i="10"/>
  <c r="BJ762" i="10" s="1"/>
  <c r="BK761" i="10"/>
  <c r="BJ761" i="10" s="1"/>
  <c r="BK760" i="10"/>
  <c r="BJ760" i="10" s="1"/>
  <c r="BK759" i="10"/>
  <c r="BJ759" i="10" s="1"/>
  <c r="BK758" i="10"/>
  <c r="BJ758" i="10" s="1"/>
  <c r="BK757" i="10"/>
  <c r="BJ757" i="10" s="1"/>
  <c r="BK756" i="10"/>
  <c r="BJ756" i="10" s="1"/>
  <c r="BK755" i="10"/>
  <c r="BJ755" i="10" s="1"/>
  <c r="BK754" i="10"/>
  <c r="BJ754" i="10" s="1"/>
  <c r="BK753" i="10"/>
  <c r="BJ753" i="10" s="1"/>
  <c r="BK752" i="10"/>
  <c r="BJ752" i="10" s="1"/>
  <c r="BK751" i="10"/>
  <c r="BJ751" i="10" s="1"/>
  <c r="BK750" i="10"/>
  <c r="BJ750" i="10" s="1"/>
  <c r="BK749" i="10"/>
  <c r="BJ749" i="10" s="1"/>
  <c r="BK748" i="10"/>
  <c r="BJ748" i="10" s="1"/>
  <c r="BK747" i="10"/>
  <c r="BJ747" i="10" s="1"/>
  <c r="BK746" i="10"/>
  <c r="BJ746" i="10" s="1"/>
  <c r="BK745" i="10"/>
  <c r="BJ745" i="10" s="1"/>
  <c r="BK744" i="10"/>
  <c r="BJ744" i="10" s="1"/>
  <c r="BK743" i="10"/>
  <c r="BJ743" i="10" s="1"/>
  <c r="BK742" i="10"/>
  <c r="BJ742" i="10" s="1"/>
  <c r="BK741" i="10"/>
  <c r="BJ741" i="10" s="1"/>
  <c r="BK740" i="10"/>
  <c r="BJ740" i="10" s="1"/>
  <c r="BK739" i="10"/>
  <c r="AZ1244" i="10"/>
  <c r="BE633" i="10"/>
  <c r="N1358" i="11"/>
  <c r="O1358" i="11"/>
  <c r="P1358" i="11"/>
  <c r="Q1358" i="11"/>
  <c r="L1" i="9"/>
  <c r="M1" i="9"/>
  <c r="N1" i="9"/>
  <c r="O1" i="9"/>
  <c r="P1" i="9"/>
  <c r="Q1" i="9"/>
  <c r="V1" i="9"/>
  <c r="W1" i="9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O1" i="10"/>
  <c r="P1" i="10"/>
  <c r="Q1" i="10"/>
  <c r="O3" i="10"/>
  <c r="P3" i="10"/>
  <c r="Q3" i="10"/>
  <c r="R3" i="10"/>
  <c r="BL3" i="10"/>
  <c r="O4" i="10"/>
  <c r="P4" i="10"/>
  <c r="Q4" i="10"/>
  <c r="R4" i="10"/>
  <c r="BL4" i="10"/>
  <c r="O5" i="10"/>
  <c r="P5" i="10"/>
  <c r="Q5" i="10"/>
  <c r="R5" i="10"/>
  <c r="BL5" i="10"/>
  <c r="O6" i="10"/>
  <c r="P6" i="10"/>
  <c r="Q6" i="10"/>
  <c r="R6" i="10"/>
  <c r="BL6" i="10"/>
  <c r="O7" i="10"/>
  <c r="P7" i="10"/>
  <c r="Q7" i="10"/>
  <c r="R7" i="10"/>
  <c r="BL7" i="10"/>
  <c r="O8" i="10"/>
  <c r="P8" i="10"/>
  <c r="Q8" i="10"/>
  <c r="R8" i="10"/>
  <c r="BL8" i="10"/>
  <c r="O9" i="10"/>
  <c r="P9" i="10"/>
  <c r="Q9" i="10"/>
  <c r="R9" i="10"/>
  <c r="BL9" i="10"/>
  <c r="O10" i="10"/>
  <c r="P10" i="10"/>
  <c r="Q10" i="10"/>
  <c r="R10" i="10"/>
  <c r="BL10" i="10"/>
  <c r="O11" i="10"/>
  <c r="P11" i="10"/>
  <c r="Q11" i="10"/>
  <c r="R11" i="10"/>
  <c r="BL11" i="10"/>
  <c r="O12" i="10"/>
  <c r="P12" i="10"/>
  <c r="Q12" i="10"/>
  <c r="R12" i="10"/>
  <c r="BL12" i="10"/>
  <c r="O13" i="10"/>
  <c r="P13" i="10"/>
  <c r="Q13" i="10"/>
  <c r="R13" i="10"/>
  <c r="BL13" i="10"/>
  <c r="O14" i="10"/>
  <c r="P14" i="10"/>
  <c r="Q14" i="10"/>
  <c r="R14" i="10"/>
  <c r="BL14" i="10"/>
  <c r="O15" i="10"/>
  <c r="P15" i="10"/>
  <c r="Q15" i="10"/>
  <c r="R15" i="10"/>
  <c r="BL15" i="10"/>
  <c r="O16" i="10"/>
  <c r="P16" i="10"/>
  <c r="Q16" i="10"/>
  <c r="R16" i="10"/>
  <c r="BL16" i="10"/>
  <c r="O17" i="10"/>
  <c r="P17" i="10"/>
  <c r="Q17" i="10"/>
  <c r="R17" i="10"/>
  <c r="BL17" i="10"/>
  <c r="O18" i="10"/>
  <c r="P18" i="10"/>
  <c r="Q18" i="10"/>
  <c r="R18" i="10"/>
  <c r="BL18" i="10"/>
  <c r="O19" i="10"/>
  <c r="P19" i="10"/>
  <c r="Q19" i="10"/>
  <c r="R19" i="10"/>
  <c r="BL19" i="10"/>
  <c r="O20" i="10"/>
  <c r="P20" i="10"/>
  <c r="Q20" i="10"/>
  <c r="R20" i="10"/>
  <c r="BL20" i="10"/>
  <c r="O21" i="10"/>
  <c r="P21" i="10"/>
  <c r="Q21" i="10"/>
  <c r="R21" i="10"/>
  <c r="BL21" i="10"/>
  <c r="O22" i="10"/>
  <c r="P22" i="10"/>
  <c r="Q22" i="10"/>
  <c r="R22" i="10"/>
  <c r="BL22" i="10"/>
  <c r="O23" i="10"/>
  <c r="P23" i="10"/>
  <c r="Q23" i="10"/>
  <c r="R23" i="10"/>
  <c r="BL23" i="10"/>
  <c r="O24" i="10"/>
  <c r="P24" i="10"/>
  <c r="Q24" i="10"/>
  <c r="R24" i="10"/>
  <c r="BL24" i="10"/>
  <c r="O25" i="10"/>
  <c r="P25" i="10"/>
  <c r="Q25" i="10"/>
  <c r="R25" i="10"/>
  <c r="BL25" i="10"/>
  <c r="O26" i="10"/>
  <c r="P26" i="10"/>
  <c r="Q26" i="10"/>
  <c r="R26" i="10"/>
  <c r="BL26" i="10"/>
  <c r="O27" i="10"/>
  <c r="P27" i="10"/>
  <c r="Q27" i="10"/>
  <c r="R27" i="10"/>
  <c r="BL27" i="10"/>
  <c r="O28" i="10"/>
  <c r="P28" i="10"/>
  <c r="Q28" i="10"/>
  <c r="R28" i="10"/>
  <c r="BL28" i="10"/>
  <c r="O29" i="10"/>
  <c r="P29" i="10"/>
  <c r="Q29" i="10"/>
  <c r="R29" i="10"/>
  <c r="BL29" i="10"/>
  <c r="O30" i="10"/>
  <c r="P30" i="10"/>
  <c r="Q30" i="10"/>
  <c r="R30" i="10"/>
  <c r="BL30" i="10"/>
  <c r="O31" i="10"/>
  <c r="P31" i="10"/>
  <c r="Q31" i="10"/>
  <c r="R31" i="10"/>
  <c r="BL31" i="10"/>
  <c r="O32" i="10"/>
  <c r="P32" i="10"/>
  <c r="Q32" i="10"/>
  <c r="R32" i="10"/>
  <c r="BL32" i="10"/>
  <c r="O33" i="10"/>
  <c r="P33" i="10"/>
  <c r="Q33" i="10"/>
  <c r="R33" i="10"/>
  <c r="BL33" i="10"/>
  <c r="O34" i="10"/>
  <c r="P34" i="10"/>
  <c r="Q34" i="10"/>
  <c r="R34" i="10"/>
  <c r="BL34" i="10"/>
  <c r="O35" i="10"/>
  <c r="P35" i="10"/>
  <c r="Q35" i="10"/>
  <c r="R35" i="10"/>
  <c r="BL35" i="10"/>
  <c r="O36" i="10"/>
  <c r="P36" i="10"/>
  <c r="Q36" i="10"/>
  <c r="R36" i="10"/>
  <c r="BL36" i="10"/>
  <c r="O37" i="10"/>
  <c r="P37" i="10"/>
  <c r="Q37" i="10"/>
  <c r="R37" i="10"/>
  <c r="BL37" i="10"/>
  <c r="O38" i="10"/>
  <c r="P38" i="10"/>
  <c r="Q38" i="10"/>
  <c r="R38" i="10"/>
  <c r="BL38" i="10"/>
  <c r="O39" i="10"/>
  <c r="P39" i="10"/>
  <c r="Q39" i="10"/>
  <c r="R39" i="10"/>
  <c r="BL39" i="10"/>
  <c r="O40" i="10"/>
  <c r="P40" i="10"/>
  <c r="Q40" i="10"/>
  <c r="R40" i="10"/>
  <c r="BL40" i="10"/>
  <c r="O41" i="10"/>
  <c r="P41" i="10"/>
  <c r="Q41" i="10"/>
  <c r="R41" i="10"/>
  <c r="BL41" i="10"/>
  <c r="O42" i="10"/>
  <c r="P42" i="10"/>
  <c r="Q42" i="10"/>
  <c r="R42" i="10"/>
  <c r="BL42" i="10"/>
  <c r="O43" i="10"/>
  <c r="P43" i="10"/>
  <c r="Q43" i="10"/>
  <c r="R43" i="10"/>
  <c r="BL43" i="10"/>
  <c r="O44" i="10"/>
  <c r="P44" i="10"/>
  <c r="Q44" i="10"/>
  <c r="R44" i="10"/>
  <c r="BL44" i="10"/>
  <c r="O45" i="10"/>
  <c r="P45" i="10"/>
  <c r="Q45" i="10"/>
  <c r="R45" i="10"/>
  <c r="BL45" i="10"/>
  <c r="O46" i="10"/>
  <c r="P46" i="10"/>
  <c r="Q46" i="10"/>
  <c r="R46" i="10"/>
  <c r="BL46" i="10"/>
  <c r="O47" i="10"/>
  <c r="P47" i="10"/>
  <c r="Q47" i="10"/>
  <c r="R47" i="10"/>
  <c r="BL47" i="10"/>
  <c r="O48" i="10"/>
  <c r="P48" i="10"/>
  <c r="Q48" i="10"/>
  <c r="R48" i="10"/>
  <c r="BL48" i="10"/>
  <c r="O49" i="10"/>
  <c r="P49" i="10"/>
  <c r="Q49" i="10"/>
  <c r="R49" i="10"/>
  <c r="BL49" i="10"/>
  <c r="O50" i="10"/>
  <c r="P50" i="10"/>
  <c r="Q50" i="10"/>
  <c r="R50" i="10"/>
  <c r="BL50" i="10"/>
  <c r="O51" i="10"/>
  <c r="P51" i="10"/>
  <c r="Q51" i="10"/>
  <c r="R51" i="10"/>
  <c r="BL51" i="10"/>
  <c r="O52" i="10"/>
  <c r="P52" i="10"/>
  <c r="Q52" i="10"/>
  <c r="R52" i="10"/>
  <c r="BL52" i="10"/>
  <c r="O53" i="10"/>
  <c r="P53" i="10"/>
  <c r="Q53" i="10"/>
  <c r="R53" i="10"/>
  <c r="BL53" i="10"/>
  <c r="O54" i="10"/>
  <c r="P54" i="10"/>
  <c r="Q54" i="10"/>
  <c r="R54" i="10"/>
  <c r="BL54" i="10"/>
  <c r="O55" i="10"/>
  <c r="P55" i="10"/>
  <c r="Q55" i="10"/>
  <c r="R55" i="10"/>
  <c r="BL55" i="10"/>
  <c r="O56" i="10"/>
  <c r="P56" i="10"/>
  <c r="Q56" i="10"/>
  <c r="R56" i="10"/>
  <c r="BL56" i="10"/>
  <c r="O57" i="10"/>
  <c r="P57" i="10"/>
  <c r="Q57" i="10"/>
  <c r="R57" i="10"/>
  <c r="BL57" i="10"/>
  <c r="O58" i="10"/>
  <c r="P58" i="10"/>
  <c r="Q58" i="10"/>
  <c r="R58" i="10"/>
  <c r="BL58" i="10"/>
  <c r="O59" i="10"/>
  <c r="P59" i="10"/>
  <c r="Q59" i="10"/>
  <c r="R59" i="10"/>
  <c r="BL59" i="10"/>
  <c r="O60" i="10"/>
  <c r="P60" i="10"/>
  <c r="Q60" i="10"/>
  <c r="R60" i="10"/>
  <c r="BL60" i="10"/>
  <c r="O61" i="10"/>
  <c r="P61" i="10"/>
  <c r="Q61" i="10"/>
  <c r="R61" i="10"/>
  <c r="BL61" i="10"/>
  <c r="O62" i="10"/>
  <c r="P62" i="10"/>
  <c r="Q62" i="10"/>
  <c r="R62" i="10"/>
  <c r="BL62" i="10"/>
  <c r="O63" i="10"/>
  <c r="P63" i="10"/>
  <c r="Q63" i="10"/>
  <c r="R63" i="10"/>
  <c r="BL63" i="10"/>
  <c r="O64" i="10"/>
  <c r="P64" i="10"/>
  <c r="Q64" i="10"/>
  <c r="R64" i="10"/>
  <c r="BL64" i="10"/>
  <c r="O65" i="10"/>
  <c r="P65" i="10"/>
  <c r="Q65" i="10"/>
  <c r="R65" i="10"/>
  <c r="BL65" i="10"/>
  <c r="O66" i="10"/>
  <c r="P66" i="10"/>
  <c r="Q66" i="10"/>
  <c r="R66" i="10"/>
  <c r="BL66" i="10"/>
  <c r="O67" i="10"/>
  <c r="P67" i="10"/>
  <c r="Q67" i="10"/>
  <c r="R67" i="10"/>
  <c r="BL67" i="10"/>
  <c r="O68" i="10"/>
  <c r="P68" i="10"/>
  <c r="Q68" i="10"/>
  <c r="R68" i="10"/>
  <c r="BL68" i="10"/>
  <c r="O69" i="10"/>
  <c r="P69" i="10"/>
  <c r="Q69" i="10"/>
  <c r="R69" i="10"/>
  <c r="BL69" i="10"/>
  <c r="O70" i="10"/>
  <c r="P70" i="10"/>
  <c r="Q70" i="10"/>
  <c r="R70" i="10"/>
  <c r="BH70" i="10"/>
  <c r="BI70" i="10"/>
  <c r="BK70" i="10"/>
  <c r="BN70" i="10"/>
  <c r="BQ70" i="10"/>
  <c r="O72" i="10"/>
  <c r="P72" i="10"/>
  <c r="Q72" i="10"/>
  <c r="AZ72" i="10"/>
  <c r="O73" i="10"/>
  <c r="R73" i="10" s="1"/>
  <c r="P73" i="10"/>
  <c r="Q73" i="10"/>
  <c r="AZ73" i="10"/>
  <c r="O74" i="10"/>
  <c r="P74" i="10"/>
  <c r="Q74" i="10"/>
  <c r="AZ74" i="10"/>
  <c r="O75" i="10"/>
  <c r="P75" i="10"/>
  <c r="Q75" i="10"/>
  <c r="AZ75" i="10"/>
  <c r="O76" i="10"/>
  <c r="P76" i="10"/>
  <c r="Q76" i="10"/>
  <c r="AZ76" i="10"/>
  <c r="O77" i="10"/>
  <c r="R77" i="10" s="1"/>
  <c r="P77" i="10"/>
  <c r="Q77" i="10"/>
  <c r="AZ77" i="10"/>
  <c r="O78" i="10"/>
  <c r="P78" i="10"/>
  <c r="Q78" i="10"/>
  <c r="AZ78" i="10"/>
  <c r="O79" i="10"/>
  <c r="R79" i="10" s="1"/>
  <c r="P79" i="10"/>
  <c r="Q79" i="10"/>
  <c r="AZ79" i="10"/>
  <c r="O80" i="10"/>
  <c r="P80" i="10"/>
  <c r="Q80" i="10"/>
  <c r="AZ80" i="10"/>
  <c r="O81" i="10"/>
  <c r="R81" i="10" s="1"/>
  <c r="P81" i="10"/>
  <c r="Q81" i="10"/>
  <c r="AZ81" i="10"/>
  <c r="O82" i="10"/>
  <c r="P82" i="10"/>
  <c r="Q82" i="10"/>
  <c r="AZ82" i="10"/>
  <c r="O83" i="10"/>
  <c r="P83" i="10"/>
  <c r="R83" i="10" s="1"/>
  <c r="Q83" i="10"/>
  <c r="AZ83" i="10"/>
  <c r="O84" i="10"/>
  <c r="P84" i="10"/>
  <c r="Q84" i="10"/>
  <c r="AZ84" i="10"/>
  <c r="O85" i="10"/>
  <c r="P85" i="10"/>
  <c r="Q85" i="10"/>
  <c r="AZ85" i="10"/>
  <c r="O86" i="10"/>
  <c r="P86" i="10"/>
  <c r="Q86" i="10"/>
  <c r="AZ86" i="10"/>
  <c r="O87" i="10"/>
  <c r="P87" i="10"/>
  <c r="Q87" i="10"/>
  <c r="AZ87" i="10"/>
  <c r="O88" i="10"/>
  <c r="P88" i="10"/>
  <c r="Q88" i="10"/>
  <c r="AZ88" i="10"/>
  <c r="O89" i="10"/>
  <c r="P89" i="10"/>
  <c r="R89" i="10" s="1"/>
  <c r="Q89" i="10"/>
  <c r="AZ89" i="10"/>
  <c r="O90" i="10"/>
  <c r="P90" i="10"/>
  <c r="Q90" i="10"/>
  <c r="AZ90" i="10"/>
  <c r="O91" i="10"/>
  <c r="P91" i="10"/>
  <c r="Q91" i="10"/>
  <c r="AZ91" i="10"/>
  <c r="O92" i="10"/>
  <c r="P92" i="10"/>
  <c r="Q92" i="10"/>
  <c r="AZ92" i="10"/>
  <c r="O93" i="10"/>
  <c r="R93" i="10" s="1"/>
  <c r="P93" i="10"/>
  <c r="Q93" i="10"/>
  <c r="AZ93" i="10"/>
  <c r="O94" i="10"/>
  <c r="P94" i="10"/>
  <c r="Q94" i="10"/>
  <c r="AZ94" i="10"/>
  <c r="O95" i="10"/>
  <c r="R95" i="10" s="1"/>
  <c r="P95" i="10"/>
  <c r="Q95" i="10"/>
  <c r="AZ95" i="10"/>
  <c r="O96" i="10"/>
  <c r="P96" i="10"/>
  <c r="Q96" i="10"/>
  <c r="AZ96" i="10"/>
  <c r="O97" i="10"/>
  <c r="P97" i="10"/>
  <c r="Q97" i="10"/>
  <c r="R97" i="10"/>
  <c r="AZ97" i="10"/>
  <c r="O98" i="10"/>
  <c r="P98" i="10"/>
  <c r="Q98" i="10"/>
  <c r="AZ98" i="10"/>
  <c r="O99" i="10"/>
  <c r="P99" i="10"/>
  <c r="Q99" i="10"/>
  <c r="AZ99" i="10"/>
  <c r="O100" i="10"/>
  <c r="P100" i="10"/>
  <c r="Q100" i="10"/>
  <c r="AZ100" i="10"/>
  <c r="O101" i="10"/>
  <c r="P101" i="10"/>
  <c r="Q101" i="10"/>
  <c r="AZ101" i="10"/>
  <c r="O102" i="10"/>
  <c r="P102" i="10"/>
  <c r="Q102" i="10"/>
  <c r="AZ102" i="10"/>
  <c r="O103" i="10"/>
  <c r="P103" i="10"/>
  <c r="Q103" i="10"/>
  <c r="AZ103" i="10"/>
  <c r="O104" i="10"/>
  <c r="P104" i="10"/>
  <c r="Q104" i="10"/>
  <c r="AZ104" i="10"/>
  <c r="O105" i="10"/>
  <c r="P105" i="10"/>
  <c r="Q105" i="10"/>
  <c r="R105" i="10" s="1"/>
  <c r="AZ105" i="10"/>
  <c r="O106" i="10"/>
  <c r="R106" i="10" s="1"/>
  <c r="P106" i="10"/>
  <c r="Q106" i="10"/>
  <c r="AZ106" i="10"/>
  <c r="O107" i="10"/>
  <c r="P107" i="10"/>
  <c r="R107" i="10" s="1"/>
  <c r="Q107" i="10"/>
  <c r="AZ107" i="10"/>
  <c r="O108" i="10"/>
  <c r="R108" i="10" s="1"/>
  <c r="P108" i="10"/>
  <c r="Q108" i="10"/>
  <c r="AZ108" i="10"/>
  <c r="O109" i="10"/>
  <c r="P109" i="10"/>
  <c r="Q109" i="10"/>
  <c r="AZ109" i="10"/>
  <c r="O110" i="10"/>
  <c r="R110" i="10" s="1"/>
  <c r="P110" i="10"/>
  <c r="Q110" i="10"/>
  <c r="AZ110" i="10"/>
  <c r="O112" i="10"/>
  <c r="P112" i="10"/>
  <c r="Q112" i="10"/>
  <c r="R112" i="10"/>
  <c r="AZ112" i="10"/>
  <c r="O113" i="10"/>
  <c r="P113" i="10"/>
  <c r="Q113" i="10"/>
  <c r="O115" i="10"/>
  <c r="P115" i="10"/>
  <c r="Q115" i="10"/>
  <c r="O116" i="10"/>
  <c r="P116" i="10"/>
  <c r="Q116" i="10"/>
  <c r="O117" i="10"/>
  <c r="R117" i="10" s="1"/>
  <c r="P117" i="10"/>
  <c r="Q117" i="10"/>
  <c r="O118" i="10"/>
  <c r="R118" i="10" s="1"/>
  <c r="P118" i="10"/>
  <c r="Q118" i="10"/>
  <c r="O119" i="10"/>
  <c r="R119" i="10" s="1"/>
  <c r="P119" i="10"/>
  <c r="Q119" i="10"/>
  <c r="O120" i="10"/>
  <c r="P120" i="10"/>
  <c r="Q120" i="10"/>
  <c r="O121" i="10"/>
  <c r="P121" i="10"/>
  <c r="Q121" i="10"/>
  <c r="O122" i="10"/>
  <c r="P122" i="10"/>
  <c r="Q122" i="10"/>
  <c r="O123" i="10"/>
  <c r="P123" i="10"/>
  <c r="Q123" i="10"/>
  <c r="O124" i="10"/>
  <c r="P124" i="10"/>
  <c r="Q124" i="10"/>
  <c r="O125" i="10"/>
  <c r="R125" i="10" s="1"/>
  <c r="P125" i="10"/>
  <c r="Q125" i="10"/>
  <c r="O126" i="10"/>
  <c r="R126" i="10" s="1"/>
  <c r="P126" i="10"/>
  <c r="Q126" i="10"/>
  <c r="O127" i="10"/>
  <c r="R127" i="10" s="1"/>
  <c r="P127" i="10"/>
  <c r="Q127" i="10"/>
  <c r="O128" i="10"/>
  <c r="P128" i="10"/>
  <c r="Q128" i="10"/>
  <c r="O129" i="10"/>
  <c r="P129" i="10"/>
  <c r="Q129" i="10"/>
  <c r="O130" i="10"/>
  <c r="P130" i="10"/>
  <c r="Q130" i="10"/>
  <c r="O132" i="10"/>
  <c r="P132" i="10"/>
  <c r="Q132" i="10"/>
  <c r="R132" i="10"/>
  <c r="AZ132" i="10"/>
  <c r="O133" i="10"/>
  <c r="P133" i="10"/>
  <c r="Q133" i="10"/>
  <c r="R133" i="10"/>
  <c r="AZ133" i="10"/>
  <c r="O134" i="10"/>
  <c r="P134" i="10"/>
  <c r="Q134" i="10"/>
  <c r="R134" i="10"/>
  <c r="AZ134" i="10"/>
  <c r="O135" i="10"/>
  <c r="P135" i="10"/>
  <c r="Q135" i="10"/>
  <c r="R135" i="10"/>
  <c r="AZ135" i="10"/>
  <c r="O136" i="10"/>
  <c r="P136" i="10"/>
  <c r="Q136" i="10"/>
  <c r="R136" i="10"/>
  <c r="AZ136" i="10"/>
  <c r="O137" i="10"/>
  <c r="P137" i="10"/>
  <c r="Q137" i="10"/>
  <c r="R137" i="10"/>
  <c r="AZ137" i="10"/>
  <c r="O138" i="10"/>
  <c r="P138" i="10"/>
  <c r="Q138" i="10"/>
  <c r="R138" i="10"/>
  <c r="AZ138" i="10"/>
  <c r="O139" i="10"/>
  <c r="P139" i="10"/>
  <c r="Q139" i="10"/>
  <c r="R139" i="10"/>
  <c r="AZ139" i="10"/>
  <c r="O140" i="10"/>
  <c r="P140" i="10"/>
  <c r="Q140" i="10"/>
  <c r="R140" i="10"/>
  <c r="AZ140" i="10"/>
  <c r="O141" i="10"/>
  <c r="P141" i="10"/>
  <c r="Q141" i="10"/>
  <c r="R141" i="10"/>
  <c r="AZ141" i="10"/>
  <c r="O142" i="10"/>
  <c r="P142" i="10"/>
  <c r="Q142" i="10"/>
  <c r="R142" i="10"/>
  <c r="AZ142" i="10"/>
  <c r="O143" i="10"/>
  <c r="P143" i="10"/>
  <c r="Q143" i="10"/>
  <c r="R143" i="10"/>
  <c r="AZ143" i="10"/>
  <c r="O144" i="10"/>
  <c r="P144" i="10"/>
  <c r="Q144" i="10"/>
  <c r="R144" i="10"/>
  <c r="AZ144" i="10"/>
  <c r="O145" i="10"/>
  <c r="P145" i="10"/>
  <c r="Q145" i="10"/>
  <c r="R145" i="10"/>
  <c r="AZ145" i="10"/>
  <c r="O146" i="10"/>
  <c r="P146" i="10"/>
  <c r="Q146" i="10"/>
  <c r="R146" i="10"/>
  <c r="AZ146" i="10"/>
  <c r="O147" i="10"/>
  <c r="P147" i="10"/>
  <c r="Q147" i="10"/>
  <c r="R147" i="10"/>
  <c r="AZ147" i="10"/>
  <c r="O148" i="10"/>
  <c r="P148" i="10"/>
  <c r="Q148" i="10"/>
  <c r="R148" i="10"/>
  <c r="AZ148" i="10"/>
  <c r="O149" i="10"/>
  <c r="P149" i="10"/>
  <c r="Q149" i="10"/>
  <c r="R149" i="10"/>
  <c r="AZ149" i="10"/>
  <c r="O150" i="10"/>
  <c r="P150" i="10"/>
  <c r="Q150" i="10"/>
  <c r="R150" i="10"/>
  <c r="AZ150" i="10"/>
  <c r="O151" i="10"/>
  <c r="P151" i="10"/>
  <c r="Q151" i="10"/>
  <c r="R151" i="10"/>
  <c r="AZ151" i="10"/>
  <c r="O152" i="10"/>
  <c r="P152" i="10"/>
  <c r="Q152" i="10"/>
  <c r="R152" i="10"/>
  <c r="AZ152" i="10"/>
  <c r="O153" i="10"/>
  <c r="P153" i="10"/>
  <c r="Q153" i="10"/>
  <c r="R153" i="10"/>
  <c r="AZ153" i="10"/>
  <c r="O154" i="10"/>
  <c r="P154" i="10"/>
  <c r="Q154" i="10"/>
  <c r="R154" i="10"/>
  <c r="AZ154" i="10"/>
  <c r="O155" i="10"/>
  <c r="P155" i="10"/>
  <c r="Q155" i="10"/>
  <c r="R155" i="10"/>
  <c r="AZ155" i="10"/>
  <c r="O156" i="10"/>
  <c r="P156" i="10"/>
  <c r="Q156" i="10"/>
  <c r="R156" i="10"/>
  <c r="AZ156" i="10"/>
  <c r="O157" i="10"/>
  <c r="P157" i="10"/>
  <c r="Q157" i="10"/>
  <c r="R157" i="10"/>
  <c r="AZ157" i="10"/>
  <c r="O158" i="10"/>
  <c r="P158" i="10"/>
  <c r="Q158" i="10"/>
  <c r="R158" i="10"/>
  <c r="AZ158" i="10"/>
  <c r="O159" i="10"/>
  <c r="P159" i="10"/>
  <c r="Q159" i="10"/>
  <c r="R159" i="10"/>
  <c r="AZ159" i="10"/>
  <c r="O160" i="10"/>
  <c r="P160" i="10"/>
  <c r="Q160" i="10"/>
  <c r="R160" i="10"/>
  <c r="AZ160" i="10"/>
  <c r="O161" i="10"/>
  <c r="P161" i="10"/>
  <c r="Q161" i="10"/>
  <c r="R161" i="10"/>
  <c r="AZ161" i="10"/>
  <c r="O162" i="10"/>
  <c r="P162" i="10"/>
  <c r="Q162" i="10"/>
  <c r="R162" i="10"/>
  <c r="AZ162" i="10"/>
  <c r="O163" i="10"/>
  <c r="P163" i="10"/>
  <c r="Q163" i="10"/>
  <c r="R163" i="10"/>
  <c r="AZ163" i="10"/>
  <c r="O164" i="10"/>
  <c r="P164" i="10"/>
  <c r="Q164" i="10"/>
  <c r="R164" i="10"/>
  <c r="AZ164" i="10"/>
  <c r="O165" i="10"/>
  <c r="P165" i="10"/>
  <c r="Q165" i="10"/>
  <c r="R165" i="10"/>
  <c r="AZ165" i="10"/>
  <c r="O166" i="10"/>
  <c r="P166" i="10"/>
  <c r="Q166" i="10"/>
  <c r="R166" i="10"/>
  <c r="AZ166" i="10"/>
  <c r="O167" i="10"/>
  <c r="P167" i="10"/>
  <c r="Q167" i="10"/>
  <c r="R167" i="10"/>
  <c r="AZ167" i="10"/>
  <c r="O168" i="10"/>
  <c r="P168" i="10"/>
  <c r="Q168" i="10"/>
  <c r="R168" i="10"/>
  <c r="AZ168" i="10"/>
  <c r="O169" i="10"/>
  <c r="P169" i="10"/>
  <c r="Q169" i="10"/>
  <c r="R169" i="10"/>
  <c r="AZ169" i="10"/>
  <c r="O170" i="10"/>
  <c r="P170" i="10"/>
  <c r="Q170" i="10"/>
  <c r="R170" i="10"/>
  <c r="AZ170" i="10"/>
  <c r="O171" i="10"/>
  <c r="P171" i="10"/>
  <c r="Q171" i="10"/>
  <c r="R171" i="10"/>
  <c r="AZ171" i="10"/>
  <c r="O172" i="10"/>
  <c r="P172" i="10"/>
  <c r="Q172" i="10"/>
  <c r="R172" i="10"/>
  <c r="AZ172" i="10"/>
  <c r="O173" i="10"/>
  <c r="P173" i="10"/>
  <c r="Q173" i="10"/>
  <c r="R173" i="10"/>
  <c r="AZ173" i="10"/>
  <c r="O174" i="10"/>
  <c r="P174" i="10"/>
  <c r="Q174" i="10"/>
  <c r="R174" i="10"/>
  <c r="AZ174" i="10"/>
  <c r="O175" i="10"/>
  <c r="P175" i="10"/>
  <c r="Q175" i="10"/>
  <c r="R175" i="10"/>
  <c r="AZ175" i="10"/>
  <c r="O176" i="10"/>
  <c r="P176" i="10"/>
  <c r="Q176" i="10"/>
  <c r="R176" i="10"/>
  <c r="AZ176" i="10"/>
  <c r="O177" i="10"/>
  <c r="P177" i="10"/>
  <c r="Q177" i="10"/>
  <c r="R177" i="10"/>
  <c r="AZ177" i="10"/>
  <c r="O178" i="10"/>
  <c r="P178" i="10"/>
  <c r="Q178" i="10"/>
  <c r="R178" i="10"/>
  <c r="AZ178" i="10"/>
  <c r="O179" i="10"/>
  <c r="P179" i="10"/>
  <c r="Q179" i="10"/>
  <c r="R179" i="10"/>
  <c r="AZ179" i="10"/>
  <c r="O180" i="10"/>
  <c r="P180" i="10"/>
  <c r="Q180" i="10"/>
  <c r="R180" i="10"/>
  <c r="AZ180" i="10"/>
  <c r="O181" i="10"/>
  <c r="P181" i="10"/>
  <c r="Q181" i="10"/>
  <c r="R181" i="10"/>
  <c r="AZ181" i="10"/>
  <c r="O182" i="10"/>
  <c r="P182" i="10"/>
  <c r="Q182" i="10"/>
  <c r="R182" i="10"/>
  <c r="AZ182" i="10"/>
  <c r="O183" i="10"/>
  <c r="P183" i="10"/>
  <c r="Q183" i="10"/>
  <c r="R183" i="10"/>
  <c r="AZ183" i="10"/>
  <c r="O184" i="10"/>
  <c r="P184" i="10"/>
  <c r="Q184" i="10"/>
  <c r="R184" i="10"/>
  <c r="AZ184" i="10"/>
  <c r="O185" i="10"/>
  <c r="P185" i="10"/>
  <c r="Q185" i="10"/>
  <c r="R185" i="10"/>
  <c r="AZ185" i="10"/>
  <c r="O186" i="10"/>
  <c r="P186" i="10"/>
  <c r="Q186" i="10"/>
  <c r="R186" i="10"/>
  <c r="AZ186" i="10"/>
  <c r="O187" i="10"/>
  <c r="P187" i="10"/>
  <c r="Q187" i="10"/>
  <c r="R187" i="10"/>
  <c r="AZ187" i="10"/>
  <c r="O188" i="10"/>
  <c r="P188" i="10"/>
  <c r="Q188" i="10"/>
  <c r="R188" i="10"/>
  <c r="AZ188" i="10"/>
  <c r="O189" i="10"/>
  <c r="P189" i="10"/>
  <c r="Q189" i="10"/>
  <c r="R189" i="10"/>
  <c r="AZ189" i="10"/>
  <c r="O190" i="10"/>
  <c r="P190" i="10"/>
  <c r="Q190" i="10"/>
  <c r="R190" i="10"/>
  <c r="AZ190" i="10"/>
  <c r="O191" i="10"/>
  <c r="P191" i="10"/>
  <c r="Q191" i="10"/>
  <c r="R191" i="10"/>
  <c r="AZ191" i="10"/>
  <c r="O192" i="10"/>
  <c r="P192" i="10"/>
  <c r="Q192" i="10"/>
  <c r="R192" i="10"/>
  <c r="AZ192" i="10"/>
  <c r="O193" i="10"/>
  <c r="P193" i="10"/>
  <c r="Q193" i="10"/>
  <c r="R193" i="10"/>
  <c r="AZ193" i="10"/>
  <c r="O194" i="10"/>
  <c r="P194" i="10"/>
  <c r="Q194" i="10"/>
  <c r="R194" i="10"/>
  <c r="AZ194" i="10"/>
  <c r="O195" i="10"/>
  <c r="P195" i="10"/>
  <c r="Q195" i="10"/>
  <c r="R195" i="10"/>
  <c r="AZ195" i="10"/>
  <c r="O196" i="10"/>
  <c r="P196" i="10"/>
  <c r="Q196" i="10"/>
  <c r="R196" i="10"/>
  <c r="AZ196" i="10"/>
  <c r="O197" i="10"/>
  <c r="P197" i="10"/>
  <c r="Q197" i="10"/>
  <c r="R197" i="10"/>
  <c r="AZ197" i="10"/>
  <c r="O198" i="10"/>
  <c r="P198" i="10"/>
  <c r="Q198" i="10"/>
  <c r="R198" i="10"/>
  <c r="AZ198" i="10"/>
  <c r="O199" i="10"/>
  <c r="P199" i="10"/>
  <c r="Q199" i="10"/>
  <c r="R199" i="10"/>
  <c r="AZ199" i="10"/>
  <c r="O200" i="10"/>
  <c r="P200" i="10"/>
  <c r="Q200" i="10"/>
  <c r="R200" i="10"/>
  <c r="AZ200" i="10"/>
  <c r="O201" i="10"/>
  <c r="P201" i="10"/>
  <c r="Q201" i="10"/>
  <c r="R201" i="10"/>
  <c r="AZ201" i="10"/>
  <c r="O202" i="10"/>
  <c r="P202" i="10"/>
  <c r="Q202" i="10"/>
  <c r="R202" i="10"/>
  <c r="AZ202" i="10"/>
  <c r="O203" i="10"/>
  <c r="P203" i="10"/>
  <c r="Q203" i="10"/>
  <c r="R203" i="10"/>
  <c r="AZ203" i="10"/>
  <c r="O204" i="10"/>
  <c r="P204" i="10"/>
  <c r="Q204" i="10"/>
  <c r="R204" i="10"/>
  <c r="AZ204" i="10"/>
  <c r="O205" i="10"/>
  <c r="P205" i="10"/>
  <c r="Q205" i="10"/>
  <c r="R205" i="10"/>
  <c r="AZ205" i="10"/>
  <c r="O206" i="10"/>
  <c r="P206" i="10"/>
  <c r="Q206" i="10"/>
  <c r="R206" i="10"/>
  <c r="AZ206" i="10"/>
  <c r="O207" i="10"/>
  <c r="P207" i="10"/>
  <c r="Q207" i="10"/>
  <c r="R207" i="10"/>
  <c r="O209" i="10"/>
  <c r="P209" i="10"/>
  <c r="Q209" i="10"/>
  <c r="AZ209" i="10"/>
  <c r="O210" i="10"/>
  <c r="P210" i="10"/>
  <c r="Q210" i="10"/>
  <c r="AZ210" i="10"/>
  <c r="O211" i="10"/>
  <c r="P211" i="10"/>
  <c r="Q211" i="10"/>
  <c r="AZ211" i="10"/>
  <c r="O212" i="10"/>
  <c r="P212" i="10"/>
  <c r="Q212" i="10"/>
  <c r="AZ212" i="10"/>
  <c r="O213" i="10"/>
  <c r="P213" i="10"/>
  <c r="Q213" i="10"/>
  <c r="AZ213" i="10"/>
  <c r="O214" i="10"/>
  <c r="P214" i="10"/>
  <c r="Q214" i="10"/>
  <c r="AZ214" i="10"/>
  <c r="O215" i="10"/>
  <c r="P215" i="10"/>
  <c r="Q215" i="10"/>
  <c r="AZ215" i="10"/>
  <c r="O216" i="10"/>
  <c r="P216" i="10"/>
  <c r="Q216" i="10"/>
  <c r="AZ216" i="10"/>
  <c r="O217" i="10"/>
  <c r="P217" i="10"/>
  <c r="Q217" i="10"/>
  <c r="AZ217" i="10"/>
  <c r="O218" i="10"/>
  <c r="P218" i="10"/>
  <c r="Q218" i="10"/>
  <c r="AZ218" i="10"/>
  <c r="O219" i="10"/>
  <c r="P219" i="10"/>
  <c r="Q219" i="10"/>
  <c r="AZ219" i="10"/>
  <c r="O220" i="10"/>
  <c r="P220" i="10"/>
  <c r="Q220" i="10"/>
  <c r="AZ220" i="10"/>
  <c r="O221" i="10"/>
  <c r="P221" i="10"/>
  <c r="Q221" i="10"/>
  <c r="AZ221" i="10"/>
  <c r="O222" i="10"/>
  <c r="P222" i="10"/>
  <c r="Q222" i="10"/>
  <c r="AZ222" i="10"/>
  <c r="O223" i="10"/>
  <c r="P223" i="10"/>
  <c r="Q223" i="10"/>
  <c r="AZ223" i="10"/>
  <c r="O224" i="10"/>
  <c r="P224" i="10"/>
  <c r="Q224" i="10"/>
  <c r="AZ224" i="10"/>
  <c r="O225" i="10"/>
  <c r="P225" i="10"/>
  <c r="Q225" i="10"/>
  <c r="AZ225" i="10"/>
  <c r="O226" i="10"/>
  <c r="P226" i="10"/>
  <c r="Q226" i="10"/>
  <c r="AZ226" i="10"/>
  <c r="O227" i="10"/>
  <c r="P227" i="10"/>
  <c r="Q227" i="10"/>
  <c r="AZ227" i="10"/>
  <c r="O228" i="10"/>
  <c r="P228" i="10"/>
  <c r="Q228" i="10"/>
  <c r="AZ228" i="10"/>
  <c r="O229" i="10"/>
  <c r="P229" i="10"/>
  <c r="Q229" i="10"/>
  <c r="AZ229" i="10"/>
  <c r="O230" i="10"/>
  <c r="P230" i="10"/>
  <c r="Q230" i="10"/>
  <c r="AZ230" i="10"/>
  <c r="O231" i="10"/>
  <c r="P231" i="10"/>
  <c r="Q231" i="10"/>
  <c r="AZ231" i="10"/>
  <c r="O232" i="10"/>
  <c r="P232" i="10"/>
  <c r="Q232" i="10"/>
  <c r="AZ232" i="10"/>
  <c r="O233" i="10"/>
  <c r="P233" i="10"/>
  <c r="Q233" i="10"/>
  <c r="AZ233" i="10"/>
  <c r="O234" i="10"/>
  <c r="P234" i="10"/>
  <c r="Q234" i="10"/>
  <c r="AZ234" i="10"/>
  <c r="O235" i="10"/>
  <c r="P235" i="10"/>
  <c r="Q235" i="10"/>
  <c r="AZ235" i="10"/>
  <c r="O236" i="10"/>
  <c r="P236" i="10"/>
  <c r="Q236" i="10"/>
  <c r="AZ236" i="10"/>
  <c r="O237" i="10"/>
  <c r="P237" i="10"/>
  <c r="Q237" i="10"/>
  <c r="AZ237" i="10"/>
  <c r="O238" i="10"/>
  <c r="P238" i="10"/>
  <c r="Q238" i="10"/>
  <c r="AZ238" i="10"/>
  <c r="O239" i="10"/>
  <c r="P239" i="10"/>
  <c r="Q239" i="10"/>
  <c r="AZ239" i="10"/>
  <c r="O240" i="10"/>
  <c r="P240" i="10"/>
  <c r="Q240" i="10"/>
  <c r="AZ240" i="10"/>
  <c r="O241" i="10"/>
  <c r="P241" i="10"/>
  <c r="Q241" i="10"/>
  <c r="AZ241" i="10"/>
  <c r="O242" i="10"/>
  <c r="P242" i="10"/>
  <c r="Q242" i="10"/>
  <c r="AZ242" i="10"/>
  <c r="O243" i="10"/>
  <c r="P243" i="10"/>
  <c r="Q243" i="10"/>
  <c r="AZ243" i="10"/>
  <c r="O244" i="10"/>
  <c r="P244" i="10"/>
  <c r="Q244" i="10"/>
  <c r="AZ244" i="10"/>
  <c r="O245" i="10"/>
  <c r="P245" i="10"/>
  <c r="Q245" i="10"/>
  <c r="AZ245" i="10"/>
  <c r="O246" i="10"/>
  <c r="P246" i="10"/>
  <c r="Q246" i="10"/>
  <c r="AZ246" i="10"/>
  <c r="O247" i="10"/>
  <c r="P247" i="10"/>
  <c r="Q247" i="10"/>
  <c r="AZ247" i="10"/>
  <c r="O248" i="10"/>
  <c r="P248" i="10"/>
  <c r="Q248" i="10"/>
  <c r="AZ248" i="10"/>
  <c r="O249" i="10"/>
  <c r="P249" i="10"/>
  <c r="Q249" i="10"/>
  <c r="AZ249" i="10"/>
  <c r="O250" i="10"/>
  <c r="P250" i="10"/>
  <c r="Q250" i="10"/>
  <c r="AZ250" i="10"/>
  <c r="O251" i="10"/>
  <c r="P251" i="10"/>
  <c r="Q251" i="10"/>
  <c r="AZ251" i="10"/>
  <c r="O252" i="10"/>
  <c r="P252" i="10"/>
  <c r="Q252" i="10"/>
  <c r="AZ252" i="10"/>
  <c r="O253" i="10"/>
  <c r="P253" i="10"/>
  <c r="Q253" i="10"/>
  <c r="AZ253" i="10"/>
  <c r="O254" i="10"/>
  <c r="P254" i="10"/>
  <c r="Q254" i="10"/>
  <c r="AZ254" i="10"/>
  <c r="O255" i="10"/>
  <c r="P255" i="10"/>
  <c r="Q255" i="10"/>
  <c r="AZ255" i="10"/>
  <c r="O256" i="10"/>
  <c r="P256" i="10"/>
  <c r="Q256" i="10"/>
  <c r="AZ256" i="10"/>
  <c r="O257" i="10"/>
  <c r="P257" i="10"/>
  <c r="Q257" i="10"/>
  <c r="AZ257" i="10"/>
  <c r="O258" i="10"/>
  <c r="P258" i="10"/>
  <c r="Q258" i="10"/>
  <c r="AZ258" i="10"/>
  <c r="O259" i="10"/>
  <c r="P259" i="10"/>
  <c r="Q259" i="10"/>
  <c r="AZ259" i="10"/>
  <c r="O260" i="10"/>
  <c r="P260" i="10"/>
  <c r="Q260" i="10"/>
  <c r="AZ260" i="10"/>
  <c r="O261" i="10"/>
  <c r="P261" i="10"/>
  <c r="Q261" i="10"/>
  <c r="AZ261" i="10"/>
  <c r="O262" i="10"/>
  <c r="P262" i="10"/>
  <c r="Q262" i="10"/>
  <c r="AZ262" i="10"/>
  <c r="O263" i="10"/>
  <c r="P263" i="10"/>
  <c r="Q263" i="10"/>
  <c r="AZ263" i="10"/>
  <c r="O264" i="10"/>
  <c r="P264" i="10"/>
  <c r="Q264" i="10"/>
  <c r="AZ264" i="10"/>
  <c r="O265" i="10"/>
  <c r="P265" i="10"/>
  <c r="Q265" i="10"/>
  <c r="AZ265" i="10"/>
  <c r="O266" i="10"/>
  <c r="P266" i="10"/>
  <c r="Q266" i="10"/>
  <c r="AZ266" i="10"/>
  <c r="BL267" i="10"/>
  <c r="O269" i="10"/>
  <c r="P269" i="10"/>
  <c r="Q269" i="10"/>
  <c r="AZ269" i="10"/>
  <c r="O270" i="10"/>
  <c r="P270" i="10"/>
  <c r="Q270" i="10"/>
  <c r="AZ270" i="10"/>
  <c r="O271" i="10"/>
  <c r="R271" i="10" s="1"/>
  <c r="P271" i="10"/>
  <c r="Q271" i="10"/>
  <c r="AZ271" i="10"/>
  <c r="O272" i="10"/>
  <c r="P272" i="10"/>
  <c r="Q272" i="10"/>
  <c r="AZ272" i="10"/>
  <c r="O273" i="10"/>
  <c r="P273" i="10"/>
  <c r="Q273" i="10"/>
  <c r="AZ273" i="10"/>
  <c r="O274" i="10"/>
  <c r="P274" i="10"/>
  <c r="Q274" i="10"/>
  <c r="AZ274" i="10"/>
  <c r="O275" i="10"/>
  <c r="P275" i="10"/>
  <c r="Q275" i="10"/>
  <c r="AZ275" i="10"/>
  <c r="O276" i="10"/>
  <c r="P276" i="10"/>
  <c r="Q276" i="10"/>
  <c r="AZ276" i="10"/>
  <c r="O277" i="10"/>
  <c r="P277" i="10"/>
  <c r="Q277" i="10"/>
  <c r="AZ277" i="10"/>
  <c r="O278" i="10"/>
  <c r="P278" i="10"/>
  <c r="Q278" i="10"/>
  <c r="AZ278" i="10"/>
  <c r="O279" i="10"/>
  <c r="P279" i="10"/>
  <c r="Q279" i="10"/>
  <c r="AZ279" i="10"/>
  <c r="O280" i="10"/>
  <c r="P280" i="10"/>
  <c r="Q280" i="10"/>
  <c r="AZ280" i="10"/>
  <c r="O281" i="10"/>
  <c r="P281" i="10"/>
  <c r="Q281" i="10"/>
  <c r="AZ281" i="10"/>
  <c r="O282" i="10"/>
  <c r="P282" i="10"/>
  <c r="Q282" i="10"/>
  <c r="AZ282" i="10"/>
  <c r="O283" i="10"/>
  <c r="R283" i="10" s="1"/>
  <c r="P283" i="10"/>
  <c r="Q283" i="10"/>
  <c r="AZ283" i="10"/>
  <c r="O284" i="10"/>
  <c r="P284" i="10"/>
  <c r="Q284" i="10"/>
  <c r="AZ284" i="10"/>
  <c r="O285" i="10"/>
  <c r="P285" i="10"/>
  <c r="Q285" i="10"/>
  <c r="AZ285" i="10"/>
  <c r="O286" i="10"/>
  <c r="P286" i="10"/>
  <c r="Q286" i="10"/>
  <c r="AZ286" i="10"/>
  <c r="O287" i="10"/>
  <c r="P287" i="10"/>
  <c r="Q287" i="10"/>
  <c r="AZ287" i="10"/>
  <c r="O288" i="10"/>
  <c r="P288" i="10"/>
  <c r="Q288" i="10"/>
  <c r="AZ288" i="10"/>
  <c r="O289" i="10"/>
  <c r="P289" i="10"/>
  <c r="Q289" i="10"/>
  <c r="AZ289" i="10"/>
  <c r="O290" i="10"/>
  <c r="P290" i="10"/>
  <c r="Q290" i="10"/>
  <c r="AZ290" i="10"/>
  <c r="O291" i="10"/>
  <c r="P291" i="10"/>
  <c r="Q291" i="10"/>
  <c r="AZ291" i="10"/>
  <c r="O292" i="10"/>
  <c r="P292" i="10"/>
  <c r="Q292" i="10"/>
  <c r="AZ292" i="10"/>
  <c r="O293" i="10"/>
  <c r="P293" i="10"/>
  <c r="Q293" i="10"/>
  <c r="AZ293" i="10"/>
  <c r="O294" i="10"/>
  <c r="P294" i="10"/>
  <c r="Q294" i="10"/>
  <c r="AZ294" i="10"/>
  <c r="O295" i="10"/>
  <c r="P295" i="10"/>
  <c r="Q295" i="10"/>
  <c r="AZ295" i="10"/>
  <c r="O296" i="10"/>
  <c r="P296" i="10"/>
  <c r="Q296" i="10"/>
  <c r="AZ296" i="10"/>
  <c r="O297" i="10"/>
  <c r="P297" i="10"/>
  <c r="Q297" i="10"/>
  <c r="AZ297" i="10"/>
  <c r="O298" i="10"/>
  <c r="P298" i="10"/>
  <c r="Q298" i="10"/>
  <c r="AZ298" i="10"/>
  <c r="O299" i="10"/>
  <c r="P299" i="10"/>
  <c r="Q299" i="10"/>
  <c r="AZ299" i="10"/>
  <c r="O300" i="10"/>
  <c r="P300" i="10"/>
  <c r="Q300" i="10"/>
  <c r="AZ300" i="10"/>
  <c r="O301" i="10"/>
  <c r="P301" i="10"/>
  <c r="Q301" i="10"/>
  <c r="AZ301" i="10"/>
  <c r="O302" i="10"/>
  <c r="P302" i="10"/>
  <c r="Q302" i="10"/>
  <c r="AZ302" i="10"/>
  <c r="O303" i="10"/>
  <c r="P303" i="10"/>
  <c r="Q303" i="10"/>
  <c r="AZ303" i="10"/>
  <c r="O304" i="10"/>
  <c r="P304" i="10"/>
  <c r="Q304" i="10"/>
  <c r="AZ304" i="10"/>
  <c r="O305" i="10"/>
  <c r="P305" i="10"/>
  <c r="Q305" i="10"/>
  <c r="AZ305" i="10"/>
  <c r="O306" i="10"/>
  <c r="P306" i="10"/>
  <c r="Q306" i="10"/>
  <c r="AZ306" i="10"/>
  <c r="O307" i="10"/>
  <c r="P307" i="10"/>
  <c r="Q307" i="10"/>
  <c r="AZ307" i="10"/>
  <c r="O308" i="10"/>
  <c r="P308" i="10"/>
  <c r="Q308" i="10"/>
  <c r="AZ308" i="10"/>
  <c r="O309" i="10"/>
  <c r="P309" i="10"/>
  <c r="Q309" i="10"/>
  <c r="AZ309" i="10"/>
  <c r="O310" i="10"/>
  <c r="P310" i="10"/>
  <c r="Q310" i="10"/>
  <c r="AZ310" i="10"/>
  <c r="O311" i="10"/>
  <c r="P311" i="10"/>
  <c r="Q311" i="10"/>
  <c r="AZ311" i="10"/>
  <c r="O312" i="10"/>
  <c r="P312" i="10"/>
  <c r="Q312" i="10"/>
  <c r="AZ312" i="10"/>
  <c r="O313" i="10"/>
  <c r="P313" i="10"/>
  <c r="Q313" i="10"/>
  <c r="AZ313" i="10"/>
  <c r="O314" i="10"/>
  <c r="P314" i="10"/>
  <c r="Q314" i="10"/>
  <c r="AZ314" i="10"/>
  <c r="O315" i="10"/>
  <c r="P315" i="10"/>
  <c r="Q315" i="10"/>
  <c r="AZ315" i="10"/>
  <c r="O316" i="10"/>
  <c r="P316" i="10"/>
  <c r="Q316" i="10"/>
  <c r="AZ316" i="10"/>
  <c r="O317" i="10"/>
  <c r="P317" i="10"/>
  <c r="Q317" i="10"/>
  <c r="AZ317" i="10"/>
  <c r="O318" i="10"/>
  <c r="P318" i="10"/>
  <c r="Q318" i="10"/>
  <c r="AZ318" i="10"/>
  <c r="O319" i="10"/>
  <c r="P319" i="10"/>
  <c r="Q319" i="10"/>
  <c r="AZ319" i="10"/>
  <c r="O320" i="10"/>
  <c r="P320" i="10"/>
  <c r="Q320" i="10"/>
  <c r="AZ320" i="10"/>
  <c r="O321" i="10"/>
  <c r="P321" i="10"/>
  <c r="Q321" i="10"/>
  <c r="AZ321" i="10"/>
  <c r="O322" i="10"/>
  <c r="P322" i="10"/>
  <c r="Q322" i="10"/>
  <c r="AZ322" i="10"/>
  <c r="O323" i="10"/>
  <c r="P323" i="10"/>
  <c r="Q323" i="10"/>
  <c r="AZ323" i="10"/>
  <c r="O324" i="10"/>
  <c r="P324" i="10"/>
  <c r="Q324" i="10"/>
  <c r="AZ324" i="10"/>
  <c r="O325" i="10"/>
  <c r="P325" i="10"/>
  <c r="Q325" i="10"/>
  <c r="AZ325" i="10"/>
  <c r="O326" i="10"/>
  <c r="P326" i="10"/>
  <c r="Q326" i="10"/>
  <c r="AZ326" i="10"/>
  <c r="O327" i="10"/>
  <c r="P327" i="10"/>
  <c r="Q327" i="10"/>
  <c r="AZ327" i="10"/>
  <c r="O328" i="10"/>
  <c r="P328" i="10"/>
  <c r="Q328" i="10"/>
  <c r="AZ328" i="10"/>
  <c r="O329" i="10"/>
  <c r="P329" i="10"/>
  <c r="Q329" i="10"/>
  <c r="AZ329" i="10"/>
  <c r="O330" i="10"/>
  <c r="P330" i="10"/>
  <c r="Q330" i="10"/>
  <c r="AZ330" i="10"/>
  <c r="O331" i="10"/>
  <c r="P331" i="10"/>
  <c r="Q331" i="10"/>
  <c r="AZ331" i="10"/>
  <c r="O332" i="10"/>
  <c r="P332" i="10"/>
  <c r="Q332" i="10"/>
  <c r="AZ332" i="10"/>
  <c r="O333" i="10"/>
  <c r="P333" i="10"/>
  <c r="Q333" i="10"/>
  <c r="O345" i="10"/>
  <c r="P345" i="10"/>
  <c r="R345" i="10" s="1"/>
  <c r="Q345" i="10"/>
  <c r="AZ345" i="10"/>
  <c r="O346" i="10"/>
  <c r="P346" i="10"/>
  <c r="Q346" i="10"/>
  <c r="AZ346" i="10"/>
  <c r="O347" i="10"/>
  <c r="P347" i="10"/>
  <c r="Q347" i="10"/>
  <c r="AZ347" i="10"/>
  <c r="O350" i="10"/>
  <c r="P350" i="10"/>
  <c r="Q350" i="10"/>
  <c r="AZ350" i="10"/>
  <c r="O351" i="10"/>
  <c r="P351" i="10"/>
  <c r="R351" i="10" s="1"/>
  <c r="Q351" i="10"/>
  <c r="BK351" i="10"/>
  <c r="BL351" i="10"/>
  <c r="BN351" i="10"/>
  <c r="BQ351" i="10"/>
  <c r="O353" i="10"/>
  <c r="R353" i="10" s="1"/>
  <c r="P353" i="10"/>
  <c r="Q353" i="10"/>
  <c r="AZ353" i="10"/>
  <c r="O354" i="10"/>
  <c r="R354" i="10" s="1"/>
  <c r="P354" i="10"/>
  <c r="Q354" i="10"/>
  <c r="AZ354" i="10"/>
  <c r="O355" i="10"/>
  <c r="P355" i="10"/>
  <c r="R355" i="10" s="1"/>
  <c r="Q355" i="10"/>
  <c r="AZ355" i="10"/>
  <c r="O356" i="10"/>
  <c r="R356" i="10" s="1"/>
  <c r="P356" i="10"/>
  <c r="Q356" i="10"/>
  <c r="AZ356" i="10"/>
  <c r="O357" i="10"/>
  <c r="P357" i="10"/>
  <c r="Q357" i="10"/>
  <c r="AZ357" i="10"/>
  <c r="O358" i="10"/>
  <c r="R358" i="10" s="1"/>
  <c r="P358" i="10"/>
  <c r="Q358" i="10"/>
  <c r="AZ358" i="10"/>
  <c r="O359" i="10"/>
  <c r="R359" i="10" s="1"/>
  <c r="P359" i="10"/>
  <c r="Q359" i="10"/>
  <c r="AZ359" i="10"/>
  <c r="O360" i="10"/>
  <c r="P360" i="10"/>
  <c r="Q360" i="10"/>
  <c r="AZ360" i="10"/>
  <c r="O361" i="10"/>
  <c r="P361" i="10"/>
  <c r="Q361" i="10"/>
  <c r="R361" i="10"/>
  <c r="AZ361" i="10"/>
  <c r="O362" i="10"/>
  <c r="P362" i="10"/>
  <c r="Q362" i="10"/>
  <c r="AZ362" i="10"/>
  <c r="O363" i="10"/>
  <c r="P363" i="10"/>
  <c r="Q363" i="10"/>
  <c r="R363" i="10" s="1"/>
  <c r="AZ363" i="10"/>
  <c r="O364" i="10"/>
  <c r="R364" i="10" s="1"/>
  <c r="P364" i="10"/>
  <c r="Q364" i="10"/>
  <c r="AZ364" i="10"/>
  <c r="O365" i="10"/>
  <c r="P365" i="10"/>
  <c r="R365" i="10" s="1"/>
  <c r="Q365" i="10"/>
  <c r="AZ365" i="10"/>
  <c r="O366" i="10"/>
  <c r="R366" i="10" s="1"/>
  <c r="P366" i="10"/>
  <c r="Q366" i="10"/>
  <c r="AZ366" i="10"/>
  <c r="O367" i="10"/>
  <c r="P367" i="10"/>
  <c r="Q367" i="10"/>
  <c r="AZ367" i="10"/>
  <c r="O368" i="10"/>
  <c r="R368" i="10" s="1"/>
  <c r="P368" i="10"/>
  <c r="Q368" i="10"/>
  <c r="AZ368" i="10"/>
  <c r="O369" i="10"/>
  <c r="P369" i="10"/>
  <c r="R369" i="10" s="1"/>
  <c r="Q369" i="10"/>
  <c r="AZ369" i="10"/>
  <c r="O370" i="10"/>
  <c r="P370" i="10"/>
  <c r="Q370" i="10"/>
  <c r="AZ370" i="10"/>
  <c r="O371" i="10"/>
  <c r="R371" i="10" s="1"/>
  <c r="P371" i="10"/>
  <c r="Q371" i="10"/>
  <c r="AZ371" i="10"/>
  <c r="O372" i="10"/>
  <c r="R372" i="10" s="1"/>
  <c r="P372" i="10"/>
  <c r="Q372" i="10"/>
  <c r="AZ372" i="10"/>
  <c r="O373" i="10"/>
  <c r="R373" i="10" s="1"/>
  <c r="P373" i="10"/>
  <c r="Q373" i="10"/>
  <c r="AZ373" i="10"/>
  <c r="O374" i="10"/>
  <c r="P374" i="10"/>
  <c r="Q374" i="10"/>
  <c r="AZ374" i="10"/>
  <c r="O375" i="10"/>
  <c r="P375" i="10"/>
  <c r="Q375" i="10"/>
  <c r="AZ375" i="10"/>
  <c r="O376" i="10"/>
  <c r="P376" i="10"/>
  <c r="Q376" i="10"/>
  <c r="AZ376" i="10"/>
  <c r="O377" i="10"/>
  <c r="R377" i="10" s="1"/>
  <c r="P377" i="10"/>
  <c r="Q377" i="10"/>
  <c r="AZ377" i="10"/>
  <c r="O378" i="10"/>
  <c r="P378" i="10"/>
  <c r="Q378" i="10"/>
  <c r="AZ378" i="10"/>
  <c r="O379" i="10"/>
  <c r="R379" i="10" s="1"/>
  <c r="P379" i="10"/>
  <c r="Q379" i="10"/>
  <c r="AZ379" i="10"/>
  <c r="O380" i="10"/>
  <c r="R380" i="10" s="1"/>
  <c r="P380" i="10"/>
  <c r="Q380" i="10"/>
  <c r="AZ380" i="10"/>
  <c r="O381" i="10"/>
  <c r="P381" i="10"/>
  <c r="R381" i="10" s="1"/>
  <c r="Q381" i="10"/>
  <c r="AZ381" i="10"/>
  <c r="O382" i="10"/>
  <c r="R382" i="10" s="1"/>
  <c r="P382" i="10"/>
  <c r="Q382" i="10"/>
  <c r="AZ382" i="10"/>
  <c r="O383" i="10"/>
  <c r="P383" i="10"/>
  <c r="Q383" i="10"/>
  <c r="AZ383" i="10"/>
  <c r="O384" i="10"/>
  <c r="P384" i="10"/>
  <c r="Q384" i="10"/>
  <c r="AZ384" i="10"/>
  <c r="O385" i="10"/>
  <c r="P385" i="10"/>
  <c r="Q385" i="10"/>
  <c r="R385" i="10"/>
  <c r="AZ385" i="10"/>
  <c r="O386" i="10"/>
  <c r="P386" i="10"/>
  <c r="Q386" i="10"/>
  <c r="AZ386" i="10"/>
  <c r="O387" i="10"/>
  <c r="P387" i="10"/>
  <c r="Q387" i="10"/>
  <c r="R387" i="10"/>
  <c r="AZ387" i="10"/>
  <c r="O388" i="10"/>
  <c r="R388" i="10" s="1"/>
  <c r="P388" i="10"/>
  <c r="Q388" i="10"/>
  <c r="AZ388" i="10"/>
  <c r="O389" i="10"/>
  <c r="P389" i="10"/>
  <c r="Q389" i="10"/>
  <c r="AZ389" i="10"/>
  <c r="O390" i="10"/>
  <c r="P390" i="10"/>
  <c r="Q390" i="10"/>
  <c r="AZ390" i="10"/>
  <c r="O391" i="10"/>
  <c r="P391" i="10"/>
  <c r="Q391" i="10"/>
  <c r="AZ391" i="10"/>
  <c r="O392" i="10"/>
  <c r="P392" i="10"/>
  <c r="Q392" i="10"/>
  <c r="AZ392" i="10"/>
  <c r="O393" i="10"/>
  <c r="P393" i="10"/>
  <c r="Q393" i="10"/>
  <c r="R393" i="10"/>
  <c r="AZ393" i="10"/>
  <c r="O394" i="10"/>
  <c r="P394" i="10"/>
  <c r="Q394" i="10"/>
  <c r="AZ394" i="10"/>
  <c r="O395" i="10"/>
  <c r="P395" i="10"/>
  <c r="Q395" i="10"/>
  <c r="AZ395" i="10"/>
  <c r="O396" i="10"/>
  <c r="P396" i="10"/>
  <c r="Q396" i="10"/>
  <c r="AZ396" i="10"/>
  <c r="O397" i="10"/>
  <c r="P397" i="10"/>
  <c r="R397" i="10" s="1"/>
  <c r="Q397" i="10"/>
  <c r="AZ397" i="10"/>
  <c r="O398" i="10"/>
  <c r="P398" i="10"/>
  <c r="Q398" i="10"/>
  <c r="AZ398" i="10"/>
  <c r="O399" i="10"/>
  <c r="P399" i="10"/>
  <c r="Q399" i="10"/>
  <c r="AZ399" i="10"/>
  <c r="O400" i="10"/>
  <c r="P400" i="10"/>
  <c r="Q400" i="10"/>
  <c r="AZ400" i="10"/>
  <c r="O401" i="10"/>
  <c r="P401" i="10"/>
  <c r="Q401" i="10"/>
  <c r="AZ401" i="10"/>
  <c r="O402" i="10"/>
  <c r="P402" i="10"/>
  <c r="Q402" i="10"/>
  <c r="AZ402" i="10"/>
  <c r="O403" i="10"/>
  <c r="R403" i="10" s="1"/>
  <c r="P403" i="10"/>
  <c r="Q403" i="10"/>
  <c r="AZ403" i="10"/>
  <c r="O404" i="10"/>
  <c r="P404" i="10"/>
  <c r="Q404" i="10"/>
  <c r="AZ404" i="10"/>
  <c r="O405" i="10"/>
  <c r="P405" i="10"/>
  <c r="R405" i="10" s="1"/>
  <c r="Q405" i="10"/>
  <c r="AZ405" i="10"/>
  <c r="O406" i="10"/>
  <c r="P406" i="10"/>
  <c r="Q406" i="10"/>
  <c r="AZ406" i="10"/>
  <c r="O407" i="10"/>
  <c r="P407" i="10"/>
  <c r="Q407" i="10"/>
  <c r="AZ407" i="10"/>
  <c r="O408" i="10"/>
  <c r="P408" i="10"/>
  <c r="Q408" i="10"/>
  <c r="AZ408" i="10"/>
  <c r="O409" i="10"/>
  <c r="R409" i="10" s="1"/>
  <c r="P409" i="10"/>
  <c r="Q409" i="10"/>
  <c r="AZ409" i="10"/>
  <c r="O410" i="10"/>
  <c r="P410" i="10"/>
  <c r="Q410" i="10"/>
  <c r="AZ410" i="10"/>
  <c r="O411" i="10"/>
  <c r="P411" i="10"/>
  <c r="Q411" i="10"/>
  <c r="R411" i="10"/>
  <c r="AZ411" i="10"/>
  <c r="O412" i="10"/>
  <c r="P412" i="10"/>
  <c r="Q412" i="10"/>
  <c r="AZ412" i="10"/>
  <c r="O413" i="10"/>
  <c r="P413" i="10"/>
  <c r="Q413" i="10"/>
  <c r="R413" i="10" s="1"/>
  <c r="AZ413" i="10"/>
  <c r="O414" i="10"/>
  <c r="R414" i="10" s="1"/>
  <c r="P414" i="10"/>
  <c r="Q414" i="10"/>
  <c r="AZ414" i="10"/>
  <c r="O415" i="10"/>
  <c r="P415" i="10"/>
  <c r="Q415" i="10"/>
  <c r="AZ415" i="10"/>
  <c r="O416" i="10"/>
  <c r="P416" i="10"/>
  <c r="Q416" i="10"/>
  <c r="AZ416" i="10"/>
  <c r="O417" i="10"/>
  <c r="P417" i="10"/>
  <c r="R417" i="10" s="1"/>
  <c r="Q417" i="10"/>
  <c r="AZ417" i="10"/>
  <c r="O418" i="10"/>
  <c r="P418" i="10"/>
  <c r="Q418" i="10"/>
  <c r="AZ418" i="10"/>
  <c r="O419" i="10"/>
  <c r="P419" i="10"/>
  <c r="Q419" i="10"/>
  <c r="R419" i="10"/>
  <c r="AZ419" i="10"/>
  <c r="O422" i="10"/>
  <c r="P422" i="10"/>
  <c r="Q422" i="10"/>
  <c r="R422" i="10"/>
  <c r="AZ422" i="10"/>
  <c r="O423" i="10"/>
  <c r="P423" i="10"/>
  <c r="Q423" i="10"/>
  <c r="R423" i="10"/>
  <c r="AZ423" i="10"/>
  <c r="O424" i="10"/>
  <c r="P424" i="10"/>
  <c r="Q424" i="10"/>
  <c r="R424" i="10"/>
  <c r="AZ424" i="10"/>
  <c r="O425" i="10"/>
  <c r="P425" i="10"/>
  <c r="Q425" i="10"/>
  <c r="R425" i="10"/>
  <c r="AZ425" i="10"/>
  <c r="O426" i="10"/>
  <c r="P426" i="10"/>
  <c r="Q426" i="10"/>
  <c r="R426" i="10"/>
  <c r="AZ426" i="10"/>
  <c r="O427" i="10"/>
  <c r="P427" i="10"/>
  <c r="Q427" i="10"/>
  <c r="R427" i="10"/>
  <c r="AZ427" i="10"/>
  <c r="O428" i="10"/>
  <c r="P428" i="10"/>
  <c r="Q428" i="10"/>
  <c r="R428" i="10"/>
  <c r="AZ428" i="10"/>
  <c r="O429" i="10"/>
  <c r="P429" i="10"/>
  <c r="Q429" i="10"/>
  <c r="R429" i="10"/>
  <c r="AZ429" i="10"/>
  <c r="O430" i="10"/>
  <c r="P430" i="10"/>
  <c r="Q430" i="10"/>
  <c r="R430" i="10"/>
  <c r="AZ430" i="10"/>
  <c r="O431" i="10"/>
  <c r="P431" i="10"/>
  <c r="Q431" i="10"/>
  <c r="R431" i="10"/>
  <c r="AZ431" i="10"/>
  <c r="O432" i="10"/>
  <c r="P432" i="10"/>
  <c r="Q432" i="10"/>
  <c r="R432" i="10"/>
  <c r="AZ432" i="10"/>
  <c r="O433" i="10"/>
  <c r="P433" i="10"/>
  <c r="Q433" i="10"/>
  <c r="R433" i="10"/>
  <c r="AZ433" i="10"/>
  <c r="O434" i="10"/>
  <c r="P434" i="10"/>
  <c r="Q434" i="10"/>
  <c r="R434" i="10"/>
  <c r="AZ434" i="10"/>
  <c r="O435" i="10"/>
  <c r="P435" i="10"/>
  <c r="Q435" i="10"/>
  <c r="R435" i="10"/>
  <c r="AZ435" i="10"/>
  <c r="O436" i="10"/>
  <c r="P436" i="10"/>
  <c r="Q436" i="10"/>
  <c r="R436" i="10"/>
  <c r="AZ436" i="10"/>
  <c r="O437" i="10"/>
  <c r="P437" i="10"/>
  <c r="Q437" i="10"/>
  <c r="R437" i="10"/>
  <c r="AZ437" i="10"/>
  <c r="O438" i="10"/>
  <c r="P438" i="10"/>
  <c r="Q438" i="10"/>
  <c r="R438" i="10"/>
  <c r="AZ438" i="10"/>
  <c r="O439" i="10"/>
  <c r="P439" i="10"/>
  <c r="Q439" i="10"/>
  <c r="R439" i="10"/>
  <c r="AZ439" i="10"/>
  <c r="O440" i="10"/>
  <c r="P440" i="10"/>
  <c r="Q440" i="10"/>
  <c r="R440" i="10"/>
  <c r="AZ440" i="10"/>
  <c r="O441" i="10"/>
  <c r="P441" i="10"/>
  <c r="Q441" i="10"/>
  <c r="R441" i="10"/>
  <c r="AZ441" i="10"/>
  <c r="O442" i="10"/>
  <c r="P442" i="10"/>
  <c r="Q442" i="10"/>
  <c r="R442" i="10"/>
  <c r="AZ442" i="10"/>
  <c r="O443" i="10"/>
  <c r="P443" i="10"/>
  <c r="Q443" i="10"/>
  <c r="R443" i="10"/>
  <c r="AZ443" i="10"/>
  <c r="O444" i="10"/>
  <c r="P444" i="10"/>
  <c r="Q444" i="10"/>
  <c r="R444" i="10"/>
  <c r="AZ444" i="10"/>
  <c r="O445" i="10"/>
  <c r="P445" i="10"/>
  <c r="Q445" i="10"/>
  <c r="R445" i="10"/>
  <c r="AZ445" i="10"/>
  <c r="O446" i="10"/>
  <c r="P446" i="10"/>
  <c r="Q446" i="10"/>
  <c r="R446" i="10"/>
  <c r="AZ446" i="10"/>
  <c r="O447" i="10"/>
  <c r="P447" i="10"/>
  <c r="Q447" i="10"/>
  <c r="R447" i="10"/>
  <c r="AZ447" i="10"/>
  <c r="O448" i="10"/>
  <c r="P448" i="10"/>
  <c r="Q448" i="10"/>
  <c r="R448" i="10"/>
  <c r="AZ448" i="10"/>
  <c r="O449" i="10"/>
  <c r="P449" i="10"/>
  <c r="Q449" i="10"/>
  <c r="R449" i="10"/>
  <c r="AZ449" i="10"/>
  <c r="O450" i="10"/>
  <c r="P450" i="10"/>
  <c r="Q450" i="10"/>
  <c r="R450" i="10"/>
  <c r="AZ450" i="10"/>
  <c r="O451" i="10"/>
  <c r="P451" i="10"/>
  <c r="Q451" i="10"/>
  <c r="R451" i="10"/>
  <c r="AZ451" i="10"/>
  <c r="O452" i="10"/>
  <c r="P452" i="10"/>
  <c r="Q452" i="10"/>
  <c r="R452" i="10"/>
  <c r="AZ452" i="10"/>
  <c r="O453" i="10"/>
  <c r="P453" i="10"/>
  <c r="Q453" i="10"/>
  <c r="R453" i="10"/>
  <c r="AZ453" i="10"/>
  <c r="O454" i="10"/>
  <c r="P454" i="10"/>
  <c r="Q454" i="10"/>
  <c r="R454" i="10"/>
  <c r="AZ454" i="10"/>
  <c r="O455" i="10"/>
  <c r="P455" i="10"/>
  <c r="Q455" i="10"/>
  <c r="R455" i="10"/>
  <c r="AZ455" i="10"/>
  <c r="O456" i="10"/>
  <c r="P456" i="10"/>
  <c r="Q456" i="10"/>
  <c r="R456" i="10"/>
  <c r="AZ456" i="10"/>
  <c r="O457" i="10"/>
  <c r="P457" i="10"/>
  <c r="Q457" i="10"/>
  <c r="R457" i="10"/>
  <c r="AZ457" i="10"/>
  <c r="O458" i="10"/>
  <c r="P458" i="10"/>
  <c r="Q458" i="10"/>
  <c r="R458" i="10"/>
  <c r="AZ458" i="10"/>
  <c r="O459" i="10"/>
  <c r="P459" i="10"/>
  <c r="Q459" i="10"/>
  <c r="R459" i="10"/>
  <c r="AZ459" i="10"/>
  <c r="O460" i="10"/>
  <c r="P460" i="10"/>
  <c r="Q460" i="10"/>
  <c r="R460" i="10"/>
  <c r="AZ460" i="10"/>
  <c r="O461" i="10"/>
  <c r="P461" i="10"/>
  <c r="Q461" i="10"/>
  <c r="R461" i="10"/>
  <c r="AZ461" i="10"/>
  <c r="O462" i="10"/>
  <c r="P462" i="10"/>
  <c r="Q462" i="10"/>
  <c r="R462" i="10"/>
  <c r="AZ462" i="10"/>
  <c r="O463" i="10"/>
  <c r="P463" i="10"/>
  <c r="Q463" i="10"/>
  <c r="R463" i="10"/>
  <c r="AZ463" i="10"/>
  <c r="O464" i="10"/>
  <c r="P464" i="10"/>
  <c r="Q464" i="10"/>
  <c r="R464" i="10"/>
  <c r="AZ464" i="10"/>
  <c r="O465" i="10"/>
  <c r="P465" i="10"/>
  <c r="Q465" i="10"/>
  <c r="R465" i="10"/>
  <c r="AZ465" i="10"/>
  <c r="O466" i="10"/>
  <c r="P466" i="10"/>
  <c r="Q466" i="10"/>
  <c r="R466" i="10"/>
  <c r="AZ466" i="10"/>
  <c r="O467" i="10"/>
  <c r="P467" i="10"/>
  <c r="Q467" i="10"/>
  <c r="R467" i="10"/>
  <c r="AZ467" i="10"/>
  <c r="O468" i="10"/>
  <c r="P468" i="10"/>
  <c r="Q468" i="10"/>
  <c r="R468" i="10"/>
  <c r="AZ468" i="10"/>
  <c r="O469" i="10"/>
  <c r="P469" i="10"/>
  <c r="Q469" i="10"/>
  <c r="R469" i="10"/>
  <c r="AZ469" i="10"/>
  <c r="O470" i="10"/>
  <c r="P470" i="10"/>
  <c r="Q470" i="10"/>
  <c r="R470" i="10"/>
  <c r="AZ470" i="10"/>
  <c r="O471" i="10"/>
  <c r="P471" i="10"/>
  <c r="Q471" i="10"/>
  <c r="R471" i="10"/>
  <c r="AZ471" i="10"/>
  <c r="O472" i="10"/>
  <c r="P472" i="10"/>
  <c r="Q472" i="10"/>
  <c r="R472" i="10"/>
  <c r="AZ472" i="10"/>
  <c r="O473" i="10"/>
  <c r="P473" i="10"/>
  <c r="Q473" i="10"/>
  <c r="R473" i="10"/>
  <c r="AZ473" i="10"/>
  <c r="O474" i="10"/>
  <c r="P474" i="10"/>
  <c r="Q474" i="10"/>
  <c r="R474" i="10"/>
  <c r="AZ474" i="10"/>
  <c r="O475" i="10"/>
  <c r="P475" i="10"/>
  <c r="Q475" i="10"/>
  <c r="R475" i="10"/>
  <c r="AZ475" i="10"/>
  <c r="O476" i="10"/>
  <c r="P476" i="10"/>
  <c r="Q476" i="10"/>
  <c r="R476" i="10"/>
  <c r="AZ476" i="10"/>
  <c r="O477" i="10"/>
  <c r="P477" i="10"/>
  <c r="Q477" i="10"/>
  <c r="R477" i="10"/>
  <c r="AZ477" i="10"/>
  <c r="O478" i="10"/>
  <c r="P478" i="10"/>
  <c r="Q478" i="10"/>
  <c r="R478" i="10"/>
  <c r="AZ478" i="10"/>
  <c r="O479" i="10"/>
  <c r="P479" i="10"/>
  <c r="Q479" i="10"/>
  <c r="R479" i="10"/>
  <c r="AZ479" i="10"/>
  <c r="O480" i="10"/>
  <c r="P480" i="10"/>
  <c r="Q480" i="10"/>
  <c r="R480" i="10"/>
  <c r="AZ480" i="10"/>
  <c r="O481" i="10"/>
  <c r="P481" i="10"/>
  <c r="Q481" i="10"/>
  <c r="R481" i="10"/>
  <c r="AZ481" i="10"/>
  <c r="O482" i="10"/>
  <c r="P482" i="10"/>
  <c r="Q482" i="10"/>
  <c r="R482" i="10"/>
  <c r="AZ482" i="10"/>
  <c r="O483" i="10"/>
  <c r="P483" i="10"/>
  <c r="Q483" i="10"/>
  <c r="R483" i="10"/>
  <c r="AZ483" i="10"/>
  <c r="O484" i="10"/>
  <c r="P484" i="10"/>
  <c r="Q484" i="10"/>
  <c r="R484" i="10"/>
  <c r="AZ484" i="10"/>
  <c r="O485" i="10"/>
  <c r="P485" i="10"/>
  <c r="Q485" i="10"/>
  <c r="R485" i="10"/>
  <c r="AZ485" i="10"/>
  <c r="O486" i="10"/>
  <c r="P486" i="10"/>
  <c r="Q486" i="10"/>
  <c r="R486" i="10"/>
  <c r="AZ486" i="10"/>
  <c r="O487" i="10"/>
  <c r="P487" i="10"/>
  <c r="Q487" i="10"/>
  <c r="R487" i="10"/>
  <c r="AZ487" i="10"/>
  <c r="O488" i="10"/>
  <c r="P488" i="10"/>
  <c r="Q488" i="10"/>
  <c r="R488" i="10"/>
  <c r="AZ488" i="10"/>
  <c r="O489" i="10"/>
  <c r="P489" i="10"/>
  <c r="Q489" i="10"/>
  <c r="R489" i="10"/>
  <c r="AZ489" i="10"/>
  <c r="O490" i="10"/>
  <c r="P490" i="10"/>
  <c r="Q490" i="10"/>
  <c r="R490" i="10"/>
  <c r="AZ490" i="10"/>
  <c r="O491" i="10"/>
  <c r="P491" i="10"/>
  <c r="Q491" i="10"/>
  <c r="R491" i="10"/>
  <c r="AZ491" i="10"/>
  <c r="O492" i="10"/>
  <c r="P492" i="10"/>
  <c r="Q492" i="10"/>
  <c r="R492" i="10"/>
  <c r="AZ492" i="10"/>
  <c r="O493" i="10"/>
  <c r="P493" i="10"/>
  <c r="Q493" i="10"/>
  <c r="R493" i="10"/>
  <c r="AZ493" i="10"/>
  <c r="O494" i="10"/>
  <c r="P494" i="10"/>
  <c r="Q494" i="10"/>
  <c r="R494" i="10"/>
  <c r="AZ494" i="10"/>
  <c r="O495" i="10"/>
  <c r="P495" i="10"/>
  <c r="Q495" i="10"/>
  <c r="R495" i="10"/>
  <c r="AZ495" i="10"/>
  <c r="O496" i="10"/>
  <c r="P496" i="10"/>
  <c r="Q496" i="10"/>
  <c r="R496" i="10"/>
  <c r="AZ496" i="10"/>
  <c r="O497" i="10"/>
  <c r="P497" i="10"/>
  <c r="Q497" i="10"/>
  <c r="R497" i="10"/>
  <c r="AZ497" i="10"/>
  <c r="O498" i="10"/>
  <c r="P498" i="10"/>
  <c r="Q498" i="10"/>
  <c r="R498" i="10"/>
  <c r="AZ498" i="10"/>
  <c r="O499" i="10"/>
  <c r="P499" i="10"/>
  <c r="Q499" i="10"/>
  <c r="R499" i="10"/>
  <c r="AZ499" i="10"/>
  <c r="O500" i="10"/>
  <c r="P500" i="10"/>
  <c r="Q500" i="10"/>
  <c r="R500" i="10"/>
  <c r="AZ500" i="10"/>
  <c r="O501" i="10"/>
  <c r="P501" i="10"/>
  <c r="Q501" i="10"/>
  <c r="R501" i="10"/>
  <c r="AZ501" i="10"/>
  <c r="O502" i="10"/>
  <c r="P502" i="10"/>
  <c r="Q502" i="10"/>
  <c r="R502" i="10"/>
  <c r="AZ502" i="10"/>
  <c r="O503" i="10"/>
  <c r="P503" i="10"/>
  <c r="Q503" i="10"/>
  <c r="R503" i="10"/>
  <c r="AZ503" i="10"/>
  <c r="O504" i="10"/>
  <c r="P504" i="10"/>
  <c r="Q504" i="10"/>
  <c r="R504" i="10"/>
  <c r="AZ504" i="10"/>
  <c r="O505" i="10"/>
  <c r="P505" i="10"/>
  <c r="Q505" i="10"/>
  <c r="R505" i="10"/>
  <c r="AZ505" i="10"/>
  <c r="O506" i="10"/>
  <c r="P506" i="10"/>
  <c r="Q506" i="10"/>
  <c r="R506" i="10"/>
  <c r="AZ506" i="10"/>
  <c r="O507" i="10"/>
  <c r="P507" i="10"/>
  <c r="Q507" i="10"/>
  <c r="R507" i="10"/>
  <c r="AZ507" i="10"/>
  <c r="O508" i="10"/>
  <c r="P508" i="10"/>
  <c r="Q508" i="10"/>
  <c r="R508" i="10"/>
  <c r="AZ508" i="10"/>
  <c r="O509" i="10"/>
  <c r="P509" i="10"/>
  <c r="Q509" i="10"/>
  <c r="R509" i="10"/>
  <c r="AZ509" i="10"/>
  <c r="O510" i="10"/>
  <c r="P510" i="10"/>
  <c r="Q510" i="10"/>
  <c r="R510" i="10"/>
  <c r="AZ510" i="10"/>
  <c r="O511" i="10"/>
  <c r="P511" i="10"/>
  <c r="Q511" i="10"/>
  <c r="R511" i="10"/>
  <c r="AZ511" i="10"/>
  <c r="O512" i="10"/>
  <c r="P512" i="10"/>
  <c r="Q512" i="10"/>
  <c r="R512" i="10"/>
  <c r="AZ512" i="10"/>
  <c r="O513" i="10"/>
  <c r="P513" i="10"/>
  <c r="Q513" i="10"/>
  <c r="R513" i="10"/>
  <c r="AZ513" i="10"/>
  <c r="O514" i="10"/>
  <c r="P514" i="10"/>
  <c r="Q514" i="10"/>
  <c r="R514" i="10"/>
  <c r="AZ514" i="10"/>
  <c r="O515" i="10"/>
  <c r="P515" i="10"/>
  <c r="Q515" i="10"/>
  <c r="R515" i="10"/>
  <c r="AZ515" i="10"/>
  <c r="O516" i="10"/>
  <c r="P516" i="10"/>
  <c r="Q516" i="10"/>
  <c r="R516" i="10"/>
  <c r="AZ516" i="10"/>
  <c r="O517" i="10"/>
  <c r="P517" i="10"/>
  <c r="Q517" i="10"/>
  <c r="R517" i="10"/>
  <c r="AZ517" i="10"/>
  <c r="O518" i="10"/>
  <c r="P518" i="10"/>
  <c r="Q518" i="10"/>
  <c r="R518" i="10"/>
  <c r="AZ518" i="10"/>
  <c r="O519" i="10"/>
  <c r="P519" i="10"/>
  <c r="Q519" i="10"/>
  <c r="R519" i="10"/>
  <c r="AZ519" i="10"/>
  <c r="O520" i="10"/>
  <c r="P520" i="10"/>
  <c r="Q520" i="10"/>
  <c r="R520" i="10"/>
  <c r="AZ520" i="10"/>
  <c r="O521" i="10"/>
  <c r="P521" i="10"/>
  <c r="Q521" i="10"/>
  <c r="R521" i="10"/>
  <c r="AZ521" i="10"/>
  <c r="O522" i="10"/>
  <c r="P522" i="10"/>
  <c r="Q522" i="10"/>
  <c r="R522" i="10"/>
  <c r="AZ522" i="10"/>
  <c r="O523" i="10"/>
  <c r="P523" i="10"/>
  <c r="Q523" i="10"/>
  <c r="R523" i="10"/>
  <c r="AZ523" i="10"/>
  <c r="O524" i="10"/>
  <c r="P524" i="10"/>
  <c r="Q524" i="10"/>
  <c r="R524" i="10"/>
  <c r="AZ524" i="10"/>
  <c r="O525" i="10"/>
  <c r="P525" i="10"/>
  <c r="Q525" i="10"/>
  <c r="R525" i="10"/>
  <c r="AZ525" i="10"/>
  <c r="O526" i="10"/>
  <c r="P526" i="10"/>
  <c r="Q526" i="10"/>
  <c r="R526" i="10"/>
  <c r="AZ526" i="10"/>
  <c r="O527" i="10"/>
  <c r="P527" i="10"/>
  <c r="Q527" i="10"/>
  <c r="R527" i="10"/>
  <c r="AZ527" i="10"/>
  <c r="O528" i="10"/>
  <c r="P528" i="10"/>
  <c r="Q528" i="10"/>
  <c r="R528" i="10"/>
  <c r="AZ528" i="10"/>
  <c r="O529" i="10"/>
  <c r="P529" i="10"/>
  <c r="Q529" i="10"/>
  <c r="R529" i="10"/>
  <c r="AZ529" i="10"/>
  <c r="O530" i="10"/>
  <c r="P530" i="10"/>
  <c r="Q530" i="10"/>
  <c r="R530" i="10"/>
  <c r="AZ530" i="10"/>
  <c r="O531" i="10"/>
  <c r="P531" i="10"/>
  <c r="Q531" i="10"/>
  <c r="R531" i="10"/>
  <c r="AZ531" i="10"/>
  <c r="O532" i="10"/>
  <c r="P532" i="10"/>
  <c r="Q532" i="10"/>
  <c r="R532" i="10"/>
  <c r="AZ532" i="10"/>
  <c r="O533" i="10"/>
  <c r="P533" i="10"/>
  <c r="Q533" i="10"/>
  <c r="R533" i="10"/>
  <c r="AZ533" i="10"/>
  <c r="O534" i="10"/>
  <c r="P534" i="10"/>
  <c r="Q534" i="10"/>
  <c r="R534" i="10"/>
  <c r="AZ534" i="10"/>
  <c r="O535" i="10"/>
  <c r="P535" i="10"/>
  <c r="Q535" i="10"/>
  <c r="R535" i="10"/>
  <c r="AZ535" i="10"/>
  <c r="O536" i="10"/>
  <c r="P536" i="10"/>
  <c r="Q536" i="10"/>
  <c r="R536" i="10"/>
  <c r="AZ536" i="10"/>
  <c r="O537" i="10"/>
  <c r="P537" i="10"/>
  <c r="Q537" i="10"/>
  <c r="R537" i="10"/>
  <c r="AZ537" i="10"/>
  <c r="O538" i="10"/>
  <c r="P538" i="10"/>
  <c r="Q538" i="10"/>
  <c r="R538" i="10"/>
  <c r="AZ538" i="10"/>
  <c r="O539" i="10"/>
  <c r="P539" i="10"/>
  <c r="Q539" i="10"/>
  <c r="R539" i="10"/>
  <c r="AZ539" i="10"/>
  <c r="O540" i="10"/>
  <c r="P540" i="10"/>
  <c r="Q540" i="10"/>
  <c r="R540" i="10"/>
  <c r="AZ540" i="10"/>
  <c r="O541" i="10"/>
  <c r="P541" i="10"/>
  <c r="Q541" i="10"/>
  <c r="R541" i="10"/>
  <c r="AZ541" i="10"/>
  <c r="O542" i="10"/>
  <c r="P542" i="10"/>
  <c r="Q542" i="10"/>
  <c r="R542" i="10"/>
  <c r="AZ542" i="10"/>
  <c r="O543" i="10"/>
  <c r="P543" i="10"/>
  <c r="Q543" i="10"/>
  <c r="R543" i="10"/>
  <c r="AZ543" i="10"/>
  <c r="O544" i="10"/>
  <c r="P544" i="10"/>
  <c r="Q544" i="10"/>
  <c r="R544" i="10"/>
  <c r="AZ544" i="10"/>
  <c r="O545" i="10"/>
  <c r="P545" i="10"/>
  <c r="Q545" i="10"/>
  <c r="R545" i="10"/>
  <c r="AZ545" i="10"/>
  <c r="O546" i="10"/>
  <c r="P546" i="10"/>
  <c r="Q546" i="10"/>
  <c r="R546" i="10"/>
  <c r="AZ546" i="10"/>
  <c r="O547" i="10"/>
  <c r="P547" i="10"/>
  <c r="Q547" i="10"/>
  <c r="R547" i="10"/>
  <c r="AZ547" i="10"/>
  <c r="O548" i="10"/>
  <c r="P548" i="10"/>
  <c r="Q548" i="10"/>
  <c r="R548" i="10"/>
  <c r="AZ548" i="10"/>
  <c r="O549" i="10"/>
  <c r="P549" i="10"/>
  <c r="Q549" i="10"/>
  <c r="R549" i="10"/>
  <c r="AZ549" i="10"/>
  <c r="O550" i="10"/>
  <c r="P550" i="10"/>
  <c r="Q550" i="10"/>
  <c r="R550" i="10"/>
  <c r="AZ550" i="10"/>
  <c r="O551" i="10"/>
  <c r="P551" i="10"/>
  <c r="Q551" i="10"/>
  <c r="R551" i="10"/>
  <c r="AZ551" i="10"/>
  <c r="O552" i="10"/>
  <c r="P552" i="10"/>
  <c r="Q552" i="10"/>
  <c r="R552" i="10"/>
  <c r="AZ552" i="10"/>
  <c r="O553" i="10"/>
  <c r="P553" i="10"/>
  <c r="Q553" i="10"/>
  <c r="R553" i="10"/>
  <c r="AZ553" i="10"/>
  <c r="O554" i="10"/>
  <c r="P554" i="10"/>
  <c r="Q554" i="10"/>
  <c r="R554" i="10"/>
  <c r="AZ554" i="10"/>
  <c r="O555" i="10"/>
  <c r="P555" i="10"/>
  <c r="Q555" i="10"/>
  <c r="R555" i="10"/>
  <c r="AZ555" i="10"/>
  <c r="O556" i="10"/>
  <c r="P556" i="10"/>
  <c r="Q556" i="10"/>
  <c r="R556" i="10"/>
  <c r="AZ556" i="10"/>
  <c r="O557" i="10"/>
  <c r="P557" i="10"/>
  <c r="Q557" i="10"/>
  <c r="R557" i="10"/>
  <c r="AZ557" i="10"/>
  <c r="O558" i="10"/>
  <c r="P558" i="10"/>
  <c r="Q558" i="10"/>
  <c r="R558" i="10"/>
  <c r="AZ558" i="10"/>
  <c r="O559" i="10"/>
  <c r="P559" i="10"/>
  <c r="Q559" i="10"/>
  <c r="R559" i="10"/>
  <c r="AZ559" i="10"/>
  <c r="O560" i="10"/>
  <c r="P560" i="10"/>
  <c r="Q560" i="10"/>
  <c r="R560" i="10"/>
  <c r="AZ560" i="10"/>
  <c r="O561" i="10"/>
  <c r="P561" i="10"/>
  <c r="Q561" i="10"/>
  <c r="R561" i="10"/>
  <c r="AZ561" i="10"/>
  <c r="O562" i="10"/>
  <c r="P562" i="10"/>
  <c r="Q562" i="10"/>
  <c r="R562" i="10"/>
  <c r="AZ562" i="10"/>
  <c r="O563" i="10"/>
  <c r="P563" i="10"/>
  <c r="Q563" i="10"/>
  <c r="R563" i="10"/>
  <c r="AZ563" i="10"/>
  <c r="O564" i="10"/>
  <c r="P564" i="10"/>
  <c r="Q564" i="10"/>
  <c r="R564" i="10"/>
  <c r="AZ564" i="10"/>
  <c r="O565" i="10"/>
  <c r="P565" i="10"/>
  <c r="Q565" i="10"/>
  <c r="R565" i="10"/>
  <c r="AZ565" i="10"/>
  <c r="O566" i="10"/>
  <c r="P566" i="10"/>
  <c r="Q566" i="10"/>
  <c r="R566" i="10"/>
  <c r="AZ566" i="10"/>
  <c r="O567" i="10"/>
  <c r="P567" i="10"/>
  <c r="Q567" i="10"/>
  <c r="R567" i="10"/>
  <c r="AZ567" i="10"/>
  <c r="O568" i="10"/>
  <c r="P568" i="10"/>
  <c r="Q568" i="10"/>
  <c r="R568" i="10"/>
  <c r="AZ568" i="10"/>
  <c r="O569" i="10"/>
  <c r="P569" i="10"/>
  <c r="Q569" i="10"/>
  <c r="R569" i="10"/>
  <c r="AZ569" i="10"/>
  <c r="O570" i="10"/>
  <c r="P570" i="10"/>
  <c r="Q570" i="10"/>
  <c r="R570" i="10"/>
  <c r="AZ570" i="10"/>
  <c r="O571" i="10"/>
  <c r="P571" i="10"/>
  <c r="Q571" i="10"/>
  <c r="R571" i="10"/>
  <c r="AZ571" i="10"/>
  <c r="O572" i="10"/>
  <c r="P572" i="10"/>
  <c r="Q572" i="10"/>
  <c r="R572" i="10"/>
  <c r="AZ572" i="10"/>
  <c r="O573" i="10"/>
  <c r="P573" i="10"/>
  <c r="Q573" i="10"/>
  <c r="R573" i="10"/>
  <c r="AZ573" i="10"/>
  <c r="O574" i="10"/>
  <c r="P574" i="10"/>
  <c r="Q574" i="10"/>
  <c r="R574" i="10"/>
  <c r="AZ574" i="10"/>
  <c r="O575" i="10"/>
  <c r="P575" i="10"/>
  <c r="Q575" i="10"/>
  <c r="R575" i="10"/>
  <c r="AZ575" i="10"/>
  <c r="O576" i="10"/>
  <c r="P576" i="10"/>
  <c r="Q576" i="10"/>
  <c r="R576" i="10"/>
  <c r="AZ576" i="10"/>
  <c r="O577" i="10"/>
  <c r="P577" i="10"/>
  <c r="Q577" i="10"/>
  <c r="R577" i="10"/>
  <c r="AZ577" i="10"/>
  <c r="O578" i="10"/>
  <c r="P578" i="10"/>
  <c r="Q578" i="10"/>
  <c r="R578" i="10"/>
  <c r="AZ578" i="10"/>
  <c r="O579" i="10"/>
  <c r="P579" i="10"/>
  <c r="Q579" i="10"/>
  <c r="R579" i="10"/>
  <c r="AZ579" i="10"/>
  <c r="O580" i="10"/>
  <c r="P580" i="10"/>
  <c r="Q580" i="10"/>
  <c r="R580" i="10"/>
  <c r="AZ580" i="10"/>
  <c r="O581" i="10"/>
  <c r="P581" i="10"/>
  <c r="Q581" i="10"/>
  <c r="R581" i="10"/>
  <c r="O583" i="10"/>
  <c r="P583" i="10"/>
  <c r="Q583" i="10"/>
  <c r="R583" i="10"/>
  <c r="AZ583" i="10"/>
  <c r="BK583" i="10"/>
  <c r="BK587" i="10" s="1"/>
  <c r="O584" i="10"/>
  <c r="P584" i="10"/>
  <c r="Q584" i="10"/>
  <c r="R584" i="10"/>
  <c r="AZ584" i="10"/>
  <c r="BK584" i="10"/>
  <c r="O585" i="10"/>
  <c r="P585" i="10"/>
  <c r="Q585" i="10"/>
  <c r="R585" i="10"/>
  <c r="AZ585" i="10"/>
  <c r="O586" i="10"/>
  <c r="P586" i="10"/>
  <c r="Q586" i="10"/>
  <c r="R586" i="10"/>
  <c r="AZ586" i="10"/>
  <c r="O587" i="10"/>
  <c r="P587" i="10"/>
  <c r="Q587" i="10"/>
  <c r="R587" i="10"/>
  <c r="BL587" i="10"/>
  <c r="BN587" i="10"/>
  <c r="O589" i="10"/>
  <c r="P589" i="10"/>
  <c r="Q589" i="10"/>
  <c r="AZ589" i="10"/>
  <c r="O590" i="10"/>
  <c r="P590" i="10"/>
  <c r="Q590" i="10"/>
  <c r="AZ590" i="10"/>
  <c r="O591" i="10"/>
  <c r="P591" i="10"/>
  <c r="Q591" i="10"/>
  <c r="AZ591" i="10"/>
  <c r="O592" i="10"/>
  <c r="P592" i="10"/>
  <c r="Q592" i="10"/>
  <c r="AZ592" i="10"/>
  <c r="O593" i="10"/>
  <c r="P593" i="10"/>
  <c r="Q593" i="10"/>
  <c r="AZ593" i="10"/>
  <c r="O594" i="10"/>
  <c r="P594" i="10"/>
  <c r="Q594" i="10"/>
  <c r="AZ594" i="10"/>
  <c r="O595" i="10"/>
  <c r="P595" i="10"/>
  <c r="Q595" i="10"/>
  <c r="AZ595" i="10"/>
  <c r="O596" i="10"/>
  <c r="P596" i="10"/>
  <c r="R596" i="10" s="1"/>
  <c r="Q596" i="10"/>
  <c r="AZ596" i="10"/>
  <c r="O597" i="10"/>
  <c r="R597" i="10" s="1"/>
  <c r="P597" i="10"/>
  <c r="Q597" i="10"/>
  <c r="AZ597" i="10"/>
  <c r="O598" i="10"/>
  <c r="R598" i="10" s="1"/>
  <c r="P598" i="10"/>
  <c r="Q598" i="10"/>
  <c r="AZ598" i="10"/>
  <c r="O599" i="10"/>
  <c r="P599" i="10"/>
  <c r="Q599" i="10"/>
  <c r="AZ599" i="10"/>
  <c r="O600" i="10"/>
  <c r="P600" i="10"/>
  <c r="Q600" i="10"/>
  <c r="AZ600" i="10"/>
  <c r="O601" i="10"/>
  <c r="P601" i="10"/>
  <c r="Q601" i="10"/>
  <c r="AZ601" i="10"/>
  <c r="O602" i="10"/>
  <c r="P602" i="10"/>
  <c r="Q602" i="10"/>
  <c r="R602" i="10"/>
  <c r="AZ602" i="10"/>
  <c r="O603" i="10"/>
  <c r="P603" i="10"/>
  <c r="Q603" i="10"/>
  <c r="AZ603" i="10"/>
  <c r="O604" i="10"/>
  <c r="P604" i="10"/>
  <c r="Q604" i="10"/>
  <c r="AZ604" i="10"/>
  <c r="O605" i="10"/>
  <c r="P605" i="10"/>
  <c r="Q605" i="10"/>
  <c r="AZ605" i="10"/>
  <c r="O606" i="10"/>
  <c r="P606" i="10"/>
  <c r="Q606" i="10"/>
  <c r="AZ606" i="10"/>
  <c r="O607" i="10"/>
  <c r="P607" i="10"/>
  <c r="Q607" i="10"/>
  <c r="AZ607" i="10"/>
  <c r="O608" i="10"/>
  <c r="P608" i="10"/>
  <c r="Q608" i="10"/>
  <c r="AZ608" i="10"/>
  <c r="O609" i="10"/>
  <c r="P609" i="10"/>
  <c r="Q609" i="10"/>
  <c r="AZ609" i="10"/>
  <c r="O610" i="10"/>
  <c r="P610" i="10"/>
  <c r="Q610" i="10"/>
  <c r="AZ610" i="10"/>
  <c r="O611" i="10"/>
  <c r="P611" i="10"/>
  <c r="Q611" i="10"/>
  <c r="AZ611" i="10"/>
  <c r="O612" i="10"/>
  <c r="P612" i="10"/>
  <c r="Q612" i="10"/>
  <c r="AZ612" i="10"/>
  <c r="O613" i="10"/>
  <c r="P613" i="10"/>
  <c r="Q613" i="10"/>
  <c r="AZ613" i="10"/>
  <c r="O614" i="10"/>
  <c r="P614" i="10"/>
  <c r="Q614" i="10"/>
  <c r="AZ614" i="10"/>
  <c r="O615" i="10"/>
  <c r="P615" i="10"/>
  <c r="Q615" i="10"/>
  <c r="AZ615" i="10"/>
  <c r="O616" i="10"/>
  <c r="P616" i="10"/>
  <c r="Q616" i="10"/>
  <c r="AZ616" i="10"/>
  <c r="O617" i="10"/>
  <c r="P617" i="10"/>
  <c r="Q617" i="10"/>
  <c r="AZ617" i="10"/>
  <c r="O618" i="10"/>
  <c r="P618" i="10"/>
  <c r="Q618" i="10"/>
  <c r="AZ618" i="10"/>
  <c r="O619" i="10"/>
  <c r="P619" i="10"/>
  <c r="Q619" i="10"/>
  <c r="AZ619" i="10"/>
  <c r="O620" i="10"/>
  <c r="P620" i="10"/>
  <c r="Q620" i="10"/>
  <c r="AZ620" i="10"/>
  <c r="O621" i="10"/>
  <c r="P621" i="10"/>
  <c r="Q621" i="10"/>
  <c r="AZ621" i="10"/>
  <c r="O622" i="10"/>
  <c r="P622" i="10"/>
  <c r="Q622" i="10"/>
  <c r="AZ622" i="10"/>
  <c r="O623" i="10"/>
  <c r="P623" i="10"/>
  <c r="Q623" i="10"/>
  <c r="AZ623" i="10"/>
  <c r="O624" i="10"/>
  <c r="P624" i="10"/>
  <c r="Q624" i="10"/>
  <c r="AZ624" i="10"/>
  <c r="O625" i="10"/>
  <c r="P625" i="10"/>
  <c r="Q625" i="10"/>
  <c r="AZ625" i="10"/>
  <c r="O626" i="10"/>
  <c r="P626" i="10"/>
  <c r="Q626" i="10"/>
  <c r="AZ626" i="10"/>
  <c r="O627" i="10"/>
  <c r="P627" i="10"/>
  <c r="Q627" i="10"/>
  <c r="AZ627" i="10"/>
  <c r="O628" i="10"/>
  <c r="P628" i="10"/>
  <c r="Q628" i="10"/>
  <c r="AZ628" i="10"/>
  <c r="O629" i="10"/>
  <c r="P629" i="10"/>
  <c r="Q629" i="10"/>
  <c r="AZ629" i="10"/>
  <c r="O630" i="10"/>
  <c r="P630" i="10"/>
  <c r="Q630" i="10"/>
  <c r="AZ630" i="10"/>
  <c r="O631" i="10"/>
  <c r="P631" i="10"/>
  <c r="Q631" i="10"/>
  <c r="AZ631" i="10"/>
  <c r="O632" i="10"/>
  <c r="P632" i="10"/>
  <c r="Q632" i="10"/>
  <c r="AZ632" i="10"/>
  <c r="O633" i="10"/>
  <c r="P633" i="10"/>
  <c r="Q633" i="10"/>
  <c r="O635" i="10"/>
  <c r="P635" i="10"/>
  <c r="Q635" i="10"/>
  <c r="R635" i="10"/>
  <c r="AZ635" i="10"/>
  <c r="O636" i="10"/>
  <c r="P636" i="10"/>
  <c r="Q636" i="10"/>
  <c r="R636" i="10"/>
  <c r="AZ636" i="10"/>
  <c r="O637" i="10"/>
  <c r="P637" i="10"/>
  <c r="Q637" i="10"/>
  <c r="R637" i="10"/>
  <c r="AZ637" i="10"/>
  <c r="O638" i="10"/>
  <c r="P638" i="10"/>
  <c r="Q638" i="10"/>
  <c r="R638" i="10"/>
  <c r="AZ638" i="10"/>
  <c r="O639" i="10"/>
  <c r="P639" i="10"/>
  <c r="Q639" i="10"/>
  <c r="R639" i="10"/>
  <c r="AZ639" i="10"/>
  <c r="O640" i="10"/>
  <c r="P640" i="10"/>
  <c r="Q640" i="10"/>
  <c r="R640" i="10"/>
  <c r="AZ640" i="10"/>
  <c r="O641" i="10"/>
  <c r="P641" i="10"/>
  <c r="Q641" i="10"/>
  <c r="R641" i="10"/>
  <c r="AZ641" i="10"/>
  <c r="O642" i="10"/>
  <c r="P642" i="10"/>
  <c r="Q642" i="10"/>
  <c r="R642" i="10"/>
  <c r="AZ642" i="10"/>
  <c r="O643" i="10"/>
  <c r="P643" i="10"/>
  <c r="Q643" i="10"/>
  <c r="R643" i="10"/>
  <c r="AZ643" i="10"/>
  <c r="O644" i="10"/>
  <c r="P644" i="10"/>
  <c r="Q644" i="10"/>
  <c r="R644" i="10"/>
  <c r="AZ644" i="10"/>
  <c r="O645" i="10"/>
  <c r="P645" i="10"/>
  <c r="Q645" i="10"/>
  <c r="R645" i="10"/>
  <c r="AZ645" i="10"/>
  <c r="O646" i="10"/>
  <c r="P646" i="10"/>
  <c r="Q646" i="10"/>
  <c r="R646" i="10"/>
  <c r="AZ646" i="10"/>
  <c r="O647" i="10"/>
  <c r="P647" i="10"/>
  <c r="Q647" i="10"/>
  <c r="R647" i="10"/>
  <c r="AZ647" i="10"/>
  <c r="O648" i="10"/>
  <c r="P648" i="10"/>
  <c r="Q648" i="10"/>
  <c r="R648" i="10"/>
  <c r="AZ648" i="10"/>
  <c r="O649" i="10"/>
  <c r="P649" i="10"/>
  <c r="Q649" i="10"/>
  <c r="R649" i="10"/>
  <c r="AZ649" i="10"/>
  <c r="O650" i="10"/>
  <c r="P650" i="10"/>
  <c r="Q650" i="10"/>
  <c r="R650" i="10"/>
  <c r="AZ650" i="10"/>
  <c r="O651" i="10"/>
  <c r="P651" i="10"/>
  <c r="Q651" i="10"/>
  <c r="R651" i="10"/>
  <c r="AZ651" i="10"/>
  <c r="O652" i="10"/>
  <c r="P652" i="10"/>
  <c r="Q652" i="10"/>
  <c r="R652" i="10"/>
  <c r="AZ652" i="10"/>
  <c r="O653" i="10"/>
  <c r="P653" i="10"/>
  <c r="Q653" i="10"/>
  <c r="R653" i="10"/>
  <c r="AZ653" i="10"/>
  <c r="O654" i="10"/>
  <c r="P654" i="10"/>
  <c r="Q654" i="10"/>
  <c r="R654" i="10"/>
  <c r="AZ654" i="10"/>
  <c r="O655" i="10"/>
  <c r="P655" i="10"/>
  <c r="Q655" i="10"/>
  <c r="R655" i="10"/>
  <c r="AZ655" i="10"/>
  <c r="O656" i="10"/>
  <c r="P656" i="10"/>
  <c r="Q656" i="10"/>
  <c r="R656" i="10"/>
  <c r="AZ656" i="10"/>
  <c r="O657" i="10"/>
  <c r="P657" i="10"/>
  <c r="Q657" i="10"/>
  <c r="R657" i="10"/>
  <c r="AZ657" i="10"/>
  <c r="O658" i="10"/>
  <c r="P658" i="10"/>
  <c r="Q658" i="10"/>
  <c r="R658" i="10"/>
  <c r="AZ658" i="10"/>
  <c r="O659" i="10"/>
  <c r="P659" i="10"/>
  <c r="Q659" i="10"/>
  <c r="R659" i="10"/>
  <c r="AZ659" i="10"/>
  <c r="O660" i="10"/>
  <c r="P660" i="10"/>
  <c r="Q660" i="10"/>
  <c r="R660" i="10"/>
  <c r="AZ660" i="10"/>
  <c r="O661" i="10"/>
  <c r="P661" i="10"/>
  <c r="Q661" i="10"/>
  <c r="R661" i="10"/>
  <c r="AZ661" i="10"/>
  <c r="O662" i="10"/>
  <c r="P662" i="10"/>
  <c r="Q662" i="10"/>
  <c r="R662" i="10"/>
  <c r="AZ662" i="10"/>
  <c r="O663" i="10"/>
  <c r="P663" i="10"/>
  <c r="Q663" i="10"/>
  <c r="R663" i="10"/>
  <c r="AZ663" i="10"/>
  <c r="O664" i="10"/>
  <c r="P664" i="10"/>
  <c r="Q664" i="10"/>
  <c r="R664" i="10"/>
  <c r="AZ664" i="10"/>
  <c r="O665" i="10"/>
  <c r="P665" i="10"/>
  <c r="Q665" i="10"/>
  <c r="R665" i="10"/>
  <c r="AZ665" i="10"/>
  <c r="O666" i="10"/>
  <c r="P666" i="10"/>
  <c r="Q666" i="10"/>
  <c r="R666" i="10"/>
  <c r="AZ666" i="10"/>
  <c r="O667" i="10"/>
  <c r="P667" i="10"/>
  <c r="Q667" i="10"/>
  <c r="R667" i="10"/>
  <c r="AZ667" i="10"/>
  <c r="O668" i="10"/>
  <c r="P668" i="10"/>
  <c r="Q668" i="10"/>
  <c r="R668" i="10"/>
  <c r="AZ668" i="10"/>
  <c r="O669" i="10"/>
  <c r="P669" i="10"/>
  <c r="Q669" i="10"/>
  <c r="R669" i="10"/>
  <c r="AZ669" i="10"/>
  <c r="O670" i="10"/>
  <c r="P670" i="10"/>
  <c r="Q670" i="10"/>
  <c r="R670" i="10"/>
  <c r="AZ670" i="10"/>
  <c r="O671" i="10"/>
  <c r="P671" i="10"/>
  <c r="Q671" i="10"/>
  <c r="R671" i="10"/>
  <c r="AZ671" i="10"/>
  <c r="O672" i="10"/>
  <c r="P672" i="10"/>
  <c r="Q672" i="10"/>
  <c r="R672" i="10"/>
  <c r="AZ672" i="10"/>
  <c r="O673" i="10"/>
  <c r="P673" i="10"/>
  <c r="Q673" i="10"/>
  <c r="R673" i="10"/>
  <c r="AZ673" i="10"/>
  <c r="O674" i="10"/>
  <c r="P674" i="10"/>
  <c r="Q674" i="10"/>
  <c r="R674" i="10"/>
  <c r="AZ674" i="10"/>
  <c r="O675" i="10"/>
  <c r="P675" i="10"/>
  <c r="Q675" i="10"/>
  <c r="R675" i="10"/>
  <c r="AZ675" i="10"/>
  <c r="O676" i="10"/>
  <c r="P676" i="10"/>
  <c r="Q676" i="10"/>
  <c r="R676" i="10"/>
  <c r="AZ676" i="10"/>
  <c r="O677" i="10"/>
  <c r="P677" i="10"/>
  <c r="Q677" i="10"/>
  <c r="R677" i="10"/>
  <c r="AZ677" i="10"/>
  <c r="O678" i="10"/>
  <c r="P678" i="10"/>
  <c r="Q678" i="10"/>
  <c r="R678" i="10"/>
  <c r="AZ678" i="10"/>
  <c r="O679" i="10"/>
  <c r="P679" i="10"/>
  <c r="Q679" i="10"/>
  <c r="R679" i="10"/>
  <c r="AZ679" i="10"/>
  <c r="O680" i="10"/>
  <c r="P680" i="10"/>
  <c r="Q680" i="10"/>
  <c r="R680" i="10"/>
  <c r="AZ680" i="10"/>
  <c r="O681" i="10"/>
  <c r="P681" i="10"/>
  <c r="Q681" i="10"/>
  <c r="R681" i="10"/>
  <c r="AZ681" i="10"/>
  <c r="O682" i="10"/>
  <c r="P682" i="10"/>
  <c r="Q682" i="10"/>
  <c r="R682" i="10"/>
  <c r="AZ682" i="10"/>
  <c r="O683" i="10"/>
  <c r="P683" i="10"/>
  <c r="Q683" i="10"/>
  <c r="R683" i="10"/>
  <c r="AZ683" i="10"/>
  <c r="O684" i="10"/>
  <c r="P684" i="10"/>
  <c r="Q684" i="10"/>
  <c r="R684" i="10"/>
  <c r="AZ684" i="10"/>
  <c r="O685" i="10"/>
  <c r="P685" i="10"/>
  <c r="Q685" i="10"/>
  <c r="R685" i="10"/>
  <c r="AZ685" i="10"/>
  <c r="O686" i="10"/>
  <c r="P686" i="10"/>
  <c r="Q686" i="10"/>
  <c r="R686" i="10"/>
  <c r="AZ686" i="10"/>
  <c r="O687" i="10"/>
  <c r="P687" i="10"/>
  <c r="Q687" i="10"/>
  <c r="R687" i="10"/>
  <c r="AZ687" i="10"/>
  <c r="O688" i="10"/>
  <c r="P688" i="10"/>
  <c r="Q688" i="10"/>
  <c r="R688" i="10"/>
  <c r="AZ688" i="10"/>
  <c r="O689" i="10"/>
  <c r="P689" i="10"/>
  <c r="Q689" i="10"/>
  <c r="R689" i="10"/>
  <c r="AZ689" i="10"/>
  <c r="O690" i="10"/>
  <c r="P690" i="10"/>
  <c r="Q690" i="10"/>
  <c r="R690" i="10"/>
  <c r="AZ690" i="10"/>
  <c r="O691" i="10"/>
  <c r="P691" i="10"/>
  <c r="Q691" i="10"/>
  <c r="R691" i="10"/>
  <c r="AZ691" i="10"/>
  <c r="O692" i="10"/>
  <c r="P692" i="10"/>
  <c r="Q692" i="10"/>
  <c r="R692" i="10"/>
  <c r="AZ692" i="10"/>
  <c r="O693" i="10"/>
  <c r="P693" i="10"/>
  <c r="Q693" i="10"/>
  <c r="R693" i="10"/>
  <c r="AZ693" i="10"/>
  <c r="O694" i="10"/>
  <c r="P694" i="10"/>
  <c r="Q694" i="10"/>
  <c r="R694" i="10"/>
  <c r="AZ694" i="10"/>
  <c r="O695" i="10"/>
  <c r="P695" i="10"/>
  <c r="Q695" i="10"/>
  <c r="R695" i="10"/>
  <c r="AZ695" i="10"/>
  <c r="O696" i="10"/>
  <c r="P696" i="10"/>
  <c r="Q696" i="10"/>
  <c r="R696" i="10"/>
  <c r="AZ696" i="10"/>
  <c r="O697" i="10"/>
  <c r="P697" i="10"/>
  <c r="Q697" i="10"/>
  <c r="R697" i="10"/>
  <c r="AZ697" i="10"/>
  <c r="O698" i="10"/>
  <c r="P698" i="10"/>
  <c r="Q698" i="10"/>
  <c r="R698" i="10"/>
  <c r="AZ698" i="10"/>
  <c r="O699" i="10"/>
  <c r="P699" i="10"/>
  <c r="Q699" i="10"/>
  <c r="R699" i="10"/>
  <c r="AZ699" i="10"/>
  <c r="O700" i="10"/>
  <c r="P700" i="10"/>
  <c r="Q700" i="10"/>
  <c r="R700" i="10"/>
  <c r="AZ700" i="10"/>
  <c r="O701" i="10"/>
  <c r="P701" i="10"/>
  <c r="Q701" i="10"/>
  <c r="R701" i="10"/>
  <c r="AZ701" i="10"/>
  <c r="O702" i="10"/>
  <c r="P702" i="10"/>
  <c r="Q702" i="10"/>
  <c r="R702" i="10"/>
  <c r="AZ702" i="10"/>
  <c r="O703" i="10"/>
  <c r="P703" i="10"/>
  <c r="Q703" i="10"/>
  <c r="R703" i="10"/>
  <c r="AZ703" i="10"/>
  <c r="O704" i="10"/>
  <c r="P704" i="10"/>
  <c r="Q704" i="10"/>
  <c r="R704" i="10"/>
  <c r="AZ704" i="10"/>
  <c r="O705" i="10"/>
  <c r="P705" i="10"/>
  <c r="Q705" i="10"/>
  <c r="R705" i="10"/>
  <c r="AZ705" i="10"/>
  <c r="O706" i="10"/>
  <c r="P706" i="10"/>
  <c r="Q706" i="10"/>
  <c r="R706" i="10"/>
  <c r="AZ706" i="10"/>
  <c r="O707" i="10"/>
  <c r="P707" i="10"/>
  <c r="Q707" i="10"/>
  <c r="R707" i="10"/>
  <c r="AZ707" i="10"/>
  <c r="O708" i="10"/>
  <c r="P708" i="10"/>
  <c r="Q708" i="10"/>
  <c r="R708" i="10"/>
  <c r="AZ708" i="10"/>
  <c r="O709" i="10"/>
  <c r="P709" i="10"/>
  <c r="Q709" i="10"/>
  <c r="R709" i="10"/>
  <c r="AZ709" i="10"/>
  <c r="O710" i="10"/>
  <c r="P710" i="10"/>
  <c r="Q710" i="10"/>
  <c r="R710" i="10"/>
  <c r="AZ710" i="10"/>
  <c r="O711" i="10"/>
  <c r="P711" i="10"/>
  <c r="Q711" i="10"/>
  <c r="R711" i="10"/>
  <c r="AZ711" i="10"/>
  <c r="O712" i="10"/>
  <c r="P712" i="10"/>
  <c r="Q712" i="10"/>
  <c r="R712" i="10"/>
  <c r="AZ712" i="10"/>
  <c r="O713" i="10"/>
  <c r="P713" i="10"/>
  <c r="Q713" i="10"/>
  <c r="R713" i="10"/>
  <c r="AZ713" i="10"/>
  <c r="O714" i="10"/>
  <c r="P714" i="10"/>
  <c r="Q714" i="10"/>
  <c r="R714" i="10"/>
  <c r="AZ714" i="10"/>
  <c r="O715" i="10"/>
  <c r="P715" i="10"/>
  <c r="Q715" i="10"/>
  <c r="R715" i="10"/>
  <c r="AZ715" i="10"/>
  <c r="O716" i="10"/>
  <c r="P716" i="10"/>
  <c r="Q716" i="10"/>
  <c r="R716" i="10"/>
  <c r="AZ716" i="10"/>
  <c r="O717" i="10"/>
  <c r="P717" i="10"/>
  <c r="Q717" i="10"/>
  <c r="R717" i="10"/>
  <c r="AZ717" i="10"/>
  <c r="O718" i="10"/>
  <c r="P718" i="10"/>
  <c r="Q718" i="10"/>
  <c r="R718" i="10"/>
  <c r="AZ718" i="10"/>
  <c r="O719" i="10"/>
  <c r="P719" i="10"/>
  <c r="Q719" i="10"/>
  <c r="R719" i="10"/>
  <c r="AZ719" i="10"/>
  <c r="O720" i="10"/>
  <c r="P720" i="10"/>
  <c r="Q720" i="10"/>
  <c r="R720" i="10"/>
  <c r="AZ720" i="10"/>
  <c r="O721" i="10"/>
  <c r="P721" i="10"/>
  <c r="Q721" i="10"/>
  <c r="R721" i="10"/>
  <c r="AZ721" i="10"/>
  <c r="O722" i="10"/>
  <c r="P722" i="10"/>
  <c r="Q722" i="10"/>
  <c r="R722" i="10"/>
  <c r="AZ722" i="10"/>
  <c r="O723" i="10"/>
  <c r="P723" i="10"/>
  <c r="Q723" i="10"/>
  <c r="R723" i="10"/>
  <c r="AZ723" i="10"/>
  <c r="O724" i="10"/>
  <c r="P724" i="10"/>
  <c r="Q724" i="10"/>
  <c r="R724" i="10"/>
  <c r="AZ724" i="10"/>
  <c r="O725" i="10"/>
  <c r="P725" i="10"/>
  <c r="Q725" i="10"/>
  <c r="R725" i="10"/>
  <c r="AZ725" i="10"/>
  <c r="O726" i="10"/>
  <c r="P726" i="10"/>
  <c r="Q726" i="10"/>
  <c r="R726" i="10"/>
  <c r="AZ726" i="10"/>
  <c r="O727" i="10"/>
  <c r="P727" i="10"/>
  <c r="Q727" i="10"/>
  <c r="R727" i="10"/>
  <c r="AZ727" i="10"/>
  <c r="O728" i="10"/>
  <c r="P728" i="10"/>
  <c r="Q728" i="10"/>
  <c r="R728" i="10"/>
  <c r="AZ728" i="10"/>
  <c r="O729" i="10"/>
  <c r="P729" i="10"/>
  <c r="Q729" i="10"/>
  <c r="R729" i="10"/>
  <c r="AZ729" i="10"/>
  <c r="O730" i="10"/>
  <c r="P730" i="10"/>
  <c r="Q730" i="10"/>
  <c r="R730" i="10"/>
  <c r="AZ730" i="10"/>
  <c r="O731" i="10"/>
  <c r="P731" i="10"/>
  <c r="Q731" i="10"/>
  <c r="R731" i="10"/>
  <c r="AZ731" i="10"/>
  <c r="O732" i="10"/>
  <c r="P732" i="10"/>
  <c r="Q732" i="10"/>
  <c r="R732" i="10"/>
  <c r="AZ732" i="10"/>
  <c r="O733" i="10"/>
  <c r="P733" i="10"/>
  <c r="Q733" i="10"/>
  <c r="R733" i="10"/>
  <c r="AZ733" i="10"/>
  <c r="O734" i="10"/>
  <c r="P734" i="10"/>
  <c r="Q734" i="10"/>
  <c r="R734" i="10"/>
  <c r="AZ734" i="10"/>
  <c r="O735" i="10"/>
  <c r="P735" i="10"/>
  <c r="Q735" i="10"/>
  <c r="R735" i="10"/>
  <c r="AZ735" i="10"/>
  <c r="O736" i="10"/>
  <c r="P736" i="10"/>
  <c r="Q736" i="10"/>
  <c r="R736" i="10"/>
  <c r="AZ736" i="10"/>
  <c r="O737" i="10"/>
  <c r="P737" i="10"/>
  <c r="Q737" i="10"/>
  <c r="R737" i="10"/>
  <c r="O739" i="10"/>
  <c r="P739" i="10"/>
  <c r="Q739" i="10"/>
  <c r="R739" i="10"/>
  <c r="AZ739" i="10"/>
  <c r="O740" i="10"/>
  <c r="P740" i="10"/>
  <c r="Q740" i="10"/>
  <c r="R740" i="10"/>
  <c r="AZ740" i="10"/>
  <c r="O741" i="10"/>
  <c r="P741" i="10"/>
  <c r="Q741" i="10"/>
  <c r="R741" i="10"/>
  <c r="AZ741" i="10"/>
  <c r="O742" i="10"/>
  <c r="P742" i="10"/>
  <c r="Q742" i="10"/>
  <c r="R742" i="10"/>
  <c r="AZ742" i="10"/>
  <c r="O743" i="10"/>
  <c r="P743" i="10"/>
  <c r="Q743" i="10"/>
  <c r="R743" i="10"/>
  <c r="AZ743" i="10"/>
  <c r="O744" i="10"/>
  <c r="P744" i="10"/>
  <c r="Q744" i="10"/>
  <c r="R744" i="10"/>
  <c r="AZ744" i="10"/>
  <c r="O745" i="10"/>
  <c r="P745" i="10"/>
  <c r="Q745" i="10"/>
  <c r="R745" i="10"/>
  <c r="AZ745" i="10"/>
  <c r="O746" i="10"/>
  <c r="P746" i="10"/>
  <c r="Q746" i="10"/>
  <c r="R746" i="10"/>
  <c r="AZ746" i="10"/>
  <c r="O747" i="10"/>
  <c r="P747" i="10"/>
  <c r="Q747" i="10"/>
  <c r="R747" i="10"/>
  <c r="AZ747" i="10"/>
  <c r="O748" i="10"/>
  <c r="P748" i="10"/>
  <c r="Q748" i="10"/>
  <c r="R748" i="10"/>
  <c r="AZ748" i="10"/>
  <c r="O749" i="10"/>
  <c r="P749" i="10"/>
  <c r="Q749" i="10"/>
  <c r="R749" i="10"/>
  <c r="AZ749" i="10"/>
  <c r="O750" i="10"/>
  <c r="P750" i="10"/>
  <c r="Q750" i="10"/>
  <c r="R750" i="10"/>
  <c r="AZ750" i="10"/>
  <c r="O751" i="10"/>
  <c r="P751" i="10"/>
  <c r="Q751" i="10"/>
  <c r="R751" i="10"/>
  <c r="AZ751" i="10"/>
  <c r="O752" i="10"/>
  <c r="P752" i="10"/>
  <c r="Q752" i="10"/>
  <c r="R752" i="10"/>
  <c r="AZ752" i="10"/>
  <c r="O753" i="10"/>
  <c r="P753" i="10"/>
  <c r="Q753" i="10"/>
  <c r="R753" i="10"/>
  <c r="AZ753" i="10"/>
  <c r="O754" i="10"/>
  <c r="P754" i="10"/>
  <c r="Q754" i="10"/>
  <c r="R754" i="10"/>
  <c r="AZ754" i="10"/>
  <c r="O755" i="10"/>
  <c r="P755" i="10"/>
  <c r="Q755" i="10"/>
  <c r="R755" i="10"/>
  <c r="AZ755" i="10"/>
  <c r="O756" i="10"/>
  <c r="P756" i="10"/>
  <c r="Q756" i="10"/>
  <c r="R756" i="10"/>
  <c r="AZ756" i="10"/>
  <c r="O757" i="10"/>
  <c r="P757" i="10"/>
  <c r="Q757" i="10"/>
  <c r="R757" i="10"/>
  <c r="AZ757" i="10"/>
  <c r="O758" i="10"/>
  <c r="P758" i="10"/>
  <c r="Q758" i="10"/>
  <c r="R758" i="10"/>
  <c r="AZ758" i="10"/>
  <c r="O759" i="10"/>
  <c r="P759" i="10"/>
  <c r="Q759" i="10"/>
  <c r="R759" i="10"/>
  <c r="AZ759" i="10"/>
  <c r="O760" i="10"/>
  <c r="P760" i="10"/>
  <c r="Q760" i="10"/>
  <c r="R760" i="10"/>
  <c r="AZ760" i="10"/>
  <c r="O761" i="10"/>
  <c r="P761" i="10"/>
  <c r="Q761" i="10"/>
  <c r="R761" i="10"/>
  <c r="AZ761" i="10"/>
  <c r="O762" i="10"/>
  <c r="P762" i="10"/>
  <c r="Q762" i="10"/>
  <c r="R762" i="10"/>
  <c r="AZ762" i="10"/>
  <c r="O763" i="10"/>
  <c r="P763" i="10"/>
  <c r="Q763" i="10"/>
  <c r="R763" i="10"/>
  <c r="AZ763" i="10"/>
  <c r="O764" i="10"/>
  <c r="P764" i="10"/>
  <c r="Q764" i="10"/>
  <c r="R764" i="10"/>
  <c r="AZ764" i="10"/>
  <c r="O765" i="10"/>
  <c r="P765" i="10"/>
  <c r="Q765" i="10"/>
  <c r="R765" i="10"/>
  <c r="AZ765" i="10"/>
  <c r="O766" i="10"/>
  <c r="P766" i="10"/>
  <c r="Q766" i="10"/>
  <c r="R766" i="10"/>
  <c r="AZ766" i="10"/>
  <c r="O767" i="10"/>
  <c r="P767" i="10"/>
  <c r="Q767" i="10"/>
  <c r="R767" i="10"/>
  <c r="AZ767" i="10"/>
  <c r="O768" i="10"/>
  <c r="P768" i="10"/>
  <c r="Q768" i="10"/>
  <c r="R768" i="10"/>
  <c r="AZ768" i="10"/>
  <c r="O769" i="10"/>
  <c r="P769" i="10"/>
  <c r="Q769" i="10"/>
  <c r="R769" i="10"/>
  <c r="AZ769" i="10"/>
  <c r="O770" i="10"/>
  <c r="P770" i="10"/>
  <c r="Q770" i="10"/>
  <c r="R770" i="10"/>
  <c r="AZ770" i="10"/>
  <c r="O771" i="10"/>
  <c r="P771" i="10"/>
  <c r="Q771" i="10"/>
  <c r="R771" i="10"/>
  <c r="AZ771" i="10"/>
  <c r="O772" i="10"/>
  <c r="P772" i="10"/>
  <c r="Q772" i="10"/>
  <c r="R772" i="10"/>
  <c r="AZ772" i="10"/>
  <c r="O773" i="10"/>
  <c r="P773" i="10"/>
  <c r="Q773" i="10"/>
  <c r="R773" i="10"/>
  <c r="AZ773" i="10"/>
  <c r="O774" i="10"/>
  <c r="P774" i="10"/>
  <c r="Q774" i="10"/>
  <c r="R774" i="10"/>
  <c r="AZ774" i="10"/>
  <c r="O775" i="10"/>
  <c r="P775" i="10"/>
  <c r="Q775" i="10"/>
  <c r="R775" i="10"/>
  <c r="AZ775" i="10"/>
  <c r="O776" i="10"/>
  <c r="P776" i="10"/>
  <c r="Q776" i="10"/>
  <c r="R776" i="10"/>
  <c r="AZ776" i="10"/>
  <c r="O777" i="10"/>
  <c r="P777" i="10"/>
  <c r="Q777" i="10"/>
  <c r="R777" i="10"/>
  <c r="AZ777" i="10"/>
  <c r="O778" i="10"/>
  <c r="P778" i="10"/>
  <c r="Q778" i="10"/>
  <c r="R778" i="10"/>
  <c r="AZ778" i="10"/>
  <c r="O779" i="10"/>
  <c r="P779" i="10"/>
  <c r="Q779" i="10"/>
  <c r="R779" i="10"/>
  <c r="AZ779" i="10"/>
  <c r="O780" i="10"/>
  <c r="P780" i="10"/>
  <c r="Q780" i="10"/>
  <c r="R780" i="10"/>
  <c r="AZ780" i="10"/>
  <c r="O781" i="10"/>
  <c r="P781" i="10"/>
  <c r="Q781" i="10"/>
  <c r="R781" i="10"/>
  <c r="AZ781" i="10"/>
  <c r="O782" i="10"/>
  <c r="P782" i="10"/>
  <c r="Q782" i="10"/>
  <c r="R782" i="10"/>
  <c r="AZ782" i="10"/>
  <c r="O783" i="10"/>
  <c r="P783" i="10"/>
  <c r="Q783" i="10"/>
  <c r="R783" i="10"/>
  <c r="AZ783" i="10"/>
  <c r="O784" i="10"/>
  <c r="P784" i="10"/>
  <c r="Q784" i="10"/>
  <c r="R784" i="10"/>
  <c r="AZ784" i="10"/>
  <c r="O785" i="10"/>
  <c r="P785" i="10"/>
  <c r="Q785" i="10"/>
  <c r="R785" i="10"/>
  <c r="AZ785" i="10"/>
  <c r="O786" i="10"/>
  <c r="P786" i="10"/>
  <c r="Q786" i="10"/>
  <c r="R786" i="10"/>
  <c r="AZ786" i="10"/>
  <c r="O787" i="10"/>
  <c r="P787" i="10"/>
  <c r="Q787" i="10"/>
  <c r="R787" i="10"/>
  <c r="AZ787" i="10"/>
  <c r="O788" i="10"/>
  <c r="P788" i="10"/>
  <c r="Q788" i="10"/>
  <c r="R788" i="10"/>
  <c r="AZ788" i="10"/>
  <c r="O789" i="10"/>
  <c r="P789" i="10"/>
  <c r="Q789" i="10"/>
  <c r="R789" i="10"/>
  <c r="AZ789" i="10"/>
  <c r="O790" i="10"/>
  <c r="P790" i="10"/>
  <c r="Q790" i="10"/>
  <c r="R790" i="10"/>
  <c r="AZ790" i="10"/>
  <c r="O791" i="10"/>
  <c r="P791" i="10"/>
  <c r="Q791" i="10"/>
  <c r="R791" i="10"/>
  <c r="AZ791" i="10"/>
  <c r="O792" i="10"/>
  <c r="P792" i="10"/>
  <c r="Q792" i="10"/>
  <c r="R792" i="10"/>
  <c r="AZ792" i="10"/>
  <c r="O793" i="10"/>
  <c r="P793" i="10"/>
  <c r="Q793" i="10"/>
  <c r="R793" i="10"/>
  <c r="AZ793" i="10"/>
  <c r="O794" i="10"/>
  <c r="P794" i="10"/>
  <c r="Q794" i="10"/>
  <c r="R794" i="10"/>
  <c r="AZ794" i="10"/>
  <c r="O795" i="10"/>
  <c r="P795" i="10"/>
  <c r="Q795" i="10"/>
  <c r="R795" i="10"/>
  <c r="AZ795" i="10"/>
  <c r="O796" i="10"/>
  <c r="P796" i="10"/>
  <c r="Q796" i="10"/>
  <c r="R796" i="10"/>
  <c r="AZ796" i="10"/>
  <c r="O797" i="10"/>
  <c r="P797" i="10"/>
  <c r="Q797" i="10"/>
  <c r="R797" i="10"/>
  <c r="AZ797" i="10"/>
  <c r="O798" i="10"/>
  <c r="P798" i="10"/>
  <c r="Q798" i="10"/>
  <c r="R798" i="10"/>
  <c r="AZ798" i="10"/>
  <c r="O799" i="10"/>
  <c r="P799" i="10"/>
  <c r="Q799" i="10"/>
  <c r="R799" i="10"/>
  <c r="AZ799" i="10"/>
  <c r="O800" i="10"/>
  <c r="P800" i="10"/>
  <c r="Q800" i="10"/>
  <c r="R800" i="10"/>
  <c r="AZ800" i="10"/>
  <c r="O801" i="10"/>
  <c r="P801" i="10"/>
  <c r="Q801" i="10"/>
  <c r="R801" i="10"/>
  <c r="AZ801" i="10"/>
  <c r="O802" i="10"/>
  <c r="P802" i="10"/>
  <c r="Q802" i="10"/>
  <c r="R802" i="10"/>
  <c r="AZ802" i="10"/>
  <c r="O803" i="10"/>
  <c r="P803" i="10"/>
  <c r="Q803" i="10"/>
  <c r="R803" i="10"/>
  <c r="AZ803" i="10"/>
  <c r="O804" i="10"/>
  <c r="P804" i="10"/>
  <c r="Q804" i="10"/>
  <c r="R804" i="10"/>
  <c r="AZ804" i="10"/>
  <c r="O805" i="10"/>
  <c r="P805" i="10"/>
  <c r="Q805" i="10"/>
  <c r="R805" i="10"/>
  <c r="AZ805" i="10"/>
  <c r="O806" i="10"/>
  <c r="P806" i="10"/>
  <c r="Q806" i="10"/>
  <c r="R806" i="10"/>
  <c r="AZ806" i="10"/>
  <c r="O807" i="10"/>
  <c r="P807" i="10"/>
  <c r="Q807" i="10"/>
  <c r="R807" i="10"/>
  <c r="AZ807" i="10"/>
  <c r="O808" i="10"/>
  <c r="P808" i="10"/>
  <c r="Q808" i="10"/>
  <c r="R808" i="10"/>
  <c r="AZ808" i="10"/>
  <c r="O809" i="10"/>
  <c r="P809" i="10"/>
  <c r="Q809" i="10"/>
  <c r="R809" i="10"/>
  <c r="AZ809" i="10"/>
  <c r="O810" i="10"/>
  <c r="P810" i="10"/>
  <c r="Q810" i="10"/>
  <c r="R810" i="10"/>
  <c r="AZ810" i="10"/>
  <c r="O811" i="10"/>
  <c r="P811" i="10"/>
  <c r="Q811" i="10"/>
  <c r="R811" i="10"/>
  <c r="AZ811" i="10"/>
  <c r="O812" i="10"/>
  <c r="P812" i="10"/>
  <c r="Q812" i="10"/>
  <c r="R812" i="10"/>
  <c r="AZ812" i="10"/>
  <c r="O813" i="10"/>
  <c r="P813" i="10"/>
  <c r="Q813" i="10"/>
  <c r="R813" i="10"/>
  <c r="AZ813" i="10"/>
  <c r="O814" i="10"/>
  <c r="P814" i="10"/>
  <c r="Q814" i="10"/>
  <c r="R814" i="10"/>
  <c r="AZ814" i="10"/>
  <c r="O815" i="10"/>
  <c r="P815" i="10"/>
  <c r="Q815" i="10"/>
  <c r="R815" i="10"/>
  <c r="AZ815" i="10"/>
  <c r="O816" i="10"/>
  <c r="P816" i="10"/>
  <c r="Q816" i="10"/>
  <c r="R816" i="10"/>
  <c r="AZ816" i="10"/>
  <c r="O817" i="10"/>
  <c r="P817" i="10"/>
  <c r="Q817" i="10"/>
  <c r="R817" i="10"/>
  <c r="AZ817" i="10"/>
  <c r="O818" i="10"/>
  <c r="P818" i="10"/>
  <c r="Q818" i="10"/>
  <c r="R818" i="10"/>
  <c r="AZ818" i="10"/>
  <c r="O819" i="10"/>
  <c r="P819" i="10"/>
  <c r="Q819" i="10"/>
  <c r="R819" i="10"/>
  <c r="AZ819" i="10"/>
  <c r="O820" i="10"/>
  <c r="P820" i="10"/>
  <c r="Q820" i="10"/>
  <c r="R820" i="10"/>
  <c r="AZ820" i="10"/>
  <c r="O821" i="10"/>
  <c r="P821" i="10"/>
  <c r="Q821" i="10"/>
  <c r="R821" i="10"/>
  <c r="AZ821" i="10"/>
  <c r="O822" i="10"/>
  <c r="P822" i="10"/>
  <c r="Q822" i="10"/>
  <c r="R822" i="10"/>
  <c r="AZ822" i="10"/>
  <c r="O823" i="10"/>
  <c r="P823" i="10"/>
  <c r="Q823" i="10"/>
  <c r="R823" i="10"/>
  <c r="AZ823" i="10"/>
  <c r="O824" i="10"/>
  <c r="P824" i="10"/>
  <c r="Q824" i="10"/>
  <c r="R824" i="10"/>
  <c r="AZ824" i="10"/>
  <c r="O825" i="10"/>
  <c r="P825" i="10"/>
  <c r="Q825" i="10"/>
  <c r="R825" i="10"/>
  <c r="AZ825" i="10"/>
  <c r="O826" i="10"/>
  <c r="P826" i="10"/>
  <c r="Q826" i="10"/>
  <c r="R826" i="10"/>
  <c r="AZ826" i="10"/>
  <c r="O827" i="10"/>
  <c r="P827" i="10"/>
  <c r="Q827" i="10"/>
  <c r="R827" i="10"/>
  <c r="AZ827" i="10"/>
  <c r="O828" i="10"/>
  <c r="P828" i="10"/>
  <c r="Q828" i="10"/>
  <c r="R828" i="10"/>
  <c r="AZ828" i="10"/>
  <c r="O829" i="10"/>
  <c r="P829" i="10"/>
  <c r="Q829" i="10"/>
  <c r="R829" i="10"/>
  <c r="AZ829" i="10"/>
  <c r="O830" i="10"/>
  <c r="P830" i="10"/>
  <c r="Q830" i="10"/>
  <c r="R830" i="10"/>
  <c r="AZ830" i="10"/>
  <c r="O831" i="10"/>
  <c r="P831" i="10"/>
  <c r="Q831" i="10"/>
  <c r="R831" i="10"/>
  <c r="BL831" i="10"/>
  <c r="BN831" i="10"/>
  <c r="O833" i="10"/>
  <c r="P833" i="10"/>
  <c r="Q833" i="10"/>
  <c r="AZ833" i="10"/>
  <c r="O834" i="10"/>
  <c r="P834" i="10"/>
  <c r="Q834" i="10"/>
  <c r="AZ834" i="10"/>
  <c r="O835" i="10"/>
  <c r="P835" i="10"/>
  <c r="Q835" i="10"/>
  <c r="AZ835" i="10"/>
  <c r="O836" i="10"/>
  <c r="P836" i="10"/>
  <c r="Q836" i="10"/>
  <c r="AZ836" i="10"/>
  <c r="O837" i="10"/>
  <c r="P837" i="10"/>
  <c r="Q837" i="10"/>
  <c r="AZ837" i="10"/>
  <c r="O838" i="10"/>
  <c r="P838" i="10"/>
  <c r="Q838" i="10"/>
  <c r="R838" i="10"/>
  <c r="AZ838" i="10"/>
  <c r="O839" i="10"/>
  <c r="P839" i="10"/>
  <c r="Q839" i="10"/>
  <c r="AZ839" i="10"/>
  <c r="O840" i="10"/>
  <c r="P840" i="10"/>
  <c r="Q840" i="10"/>
  <c r="AZ840" i="10"/>
  <c r="O841" i="10"/>
  <c r="R841" i="10" s="1"/>
  <c r="P841" i="10"/>
  <c r="Q841" i="10"/>
  <c r="AZ841" i="10"/>
  <c r="O842" i="10"/>
  <c r="P842" i="10"/>
  <c r="Q842" i="10"/>
  <c r="AZ842" i="10"/>
  <c r="O843" i="10"/>
  <c r="R843" i="10" s="1"/>
  <c r="P843" i="10"/>
  <c r="Q843" i="10"/>
  <c r="AZ843" i="10"/>
  <c r="O844" i="10"/>
  <c r="P844" i="10"/>
  <c r="Q844" i="10"/>
  <c r="AZ844" i="10"/>
  <c r="O845" i="10"/>
  <c r="R845" i="10" s="1"/>
  <c r="P845" i="10"/>
  <c r="Q845" i="10"/>
  <c r="AZ845" i="10"/>
  <c r="O846" i="10"/>
  <c r="P846" i="10"/>
  <c r="Q846" i="10"/>
  <c r="AZ846" i="10"/>
  <c r="O847" i="10"/>
  <c r="P847" i="10"/>
  <c r="Q847" i="10"/>
  <c r="AZ847" i="10"/>
  <c r="O848" i="10"/>
  <c r="P848" i="10"/>
  <c r="Q848" i="10"/>
  <c r="AZ848" i="10"/>
  <c r="O849" i="10"/>
  <c r="P849" i="10"/>
  <c r="Q849" i="10"/>
  <c r="AZ849" i="10"/>
  <c r="O850" i="10"/>
  <c r="P850" i="10"/>
  <c r="Q850" i="10"/>
  <c r="AZ850" i="10"/>
  <c r="O851" i="10"/>
  <c r="P851" i="10"/>
  <c r="Q851" i="10"/>
  <c r="AZ851" i="10"/>
  <c r="O852" i="10"/>
  <c r="P852" i="10"/>
  <c r="Q852" i="10"/>
  <c r="AZ852" i="10"/>
  <c r="O853" i="10"/>
  <c r="P853" i="10"/>
  <c r="Q853" i="10"/>
  <c r="R853" i="10" s="1"/>
  <c r="AZ853" i="10"/>
  <c r="O854" i="10"/>
  <c r="R854" i="10" s="1"/>
  <c r="P854" i="10"/>
  <c r="Q854" i="10"/>
  <c r="AZ854" i="10"/>
  <c r="O855" i="10"/>
  <c r="P855" i="10"/>
  <c r="Q855" i="10"/>
  <c r="AZ855" i="10"/>
  <c r="O856" i="10"/>
  <c r="R856" i="10" s="1"/>
  <c r="P856" i="10"/>
  <c r="Q856" i="10"/>
  <c r="AZ856" i="10"/>
  <c r="O857" i="10"/>
  <c r="P857" i="10"/>
  <c r="Q857" i="10"/>
  <c r="AZ857" i="10"/>
  <c r="O858" i="10"/>
  <c r="P858" i="10"/>
  <c r="Q858" i="10"/>
  <c r="R858" i="10" s="1"/>
  <c r="AZ858" i="10"/>
  <c r="O859" i="10"/>
  <c r="R859" i="10" s="1"/>
  <c r="P859" i="10"/>
  <c r="Q859" i="10"/>
  <c r="AZ859" i="10"/>
  <c r="O860" i="10"/>
  <c r="P860" i="10"/>
  <c r="Q860" i="10"/>
  <c r="AZ860" i="10"/>
  <c r="O861" i="10"/>
  <c r="R861" i="10" s="1"/>
  <c r="P861" i="10"/>
  <c r="Q861" i="10"/>
  <c r="AZ861" i="10"/>
  <c r="O862" i="10"/>
  <c r="R862" i="10" s="1"/>
  <c r="P862" i="10"/>
  <c r="Q862" i="10"/>
  <c r="AZ862" i="10"/>
  <c r="O863" i="10"/>
  <c r="R863" i="10" s="1"/>
  <c r="P863" i="10"/>
  <c r="Q863" i="10"/>
  <c r="AZ863" i="10"/>
  <c r="O864" i="10"/>
  <c r="P864" i="10"/>
  <c r="Q864" i="10"/>
  <c r="AZ864" i="10"/>
  <c r="O865" i="10"/>
  <c r="P865" i="10"/>
  <c r="Q865" i="10"/>
  <c r="AZ865" i="10"/>
  <c r="O866" i="10"/>
  <c r="R866" i="10" s="1"/>
  <c r="P866" i="10"/>
  <c r="Q866" i="10"/>
  <c r="AZ866" i="10"/>
  <c r="O867" i="10"/>
  <c r="P867" i="10"/>
  <c r="Q867" i="10"/>
  <c r="AZ867" i="10"/>
  <c r="O868" i="10"/>
  <c r="P868" i="10"/>
  <c r="Q868" i="10"/>
  <c r="AZ868" i="10"/>
  <c r="O869" i="10"/>
  <c r="P869" i="10"/>
  <c r="Q869" i="10"/>
  <c r="AZ869" i="10"/>
  <c r="O870" i="10"/>
  <c r="P870" i="10"/>
  <c r="Q870" i="10"/>
  <c r="R870" i="10"/>
  <c r="AZ870" i="10"/>
  <c r="O871" i="10"/>
  <c r="P871" i="10"/>
  <c r="Q871" i="10"/>
  <c r="AZ871" i="10"/>
  <c r="O872" i="10"/>
  <c r="P872" i="10"/>
  <c r="Q872" i="10"/>
  <c r="R872" i="10" s="1"/>
  <c r="AZ872" i="10"/>
  <c r="O873" i="10"/>
  <c r="P873" i="10"/>
  <c r="R873" i="10" s="1"/>
  <c r="Q873" i="10"/>
  <c r="AZ873" i="10"/>
  <c r="O874" i="10"/>
  <c r="P874" i="10"/>
  <c r="Q874" i="10"/>
  <c r="AZ874" i="10"/>
  <c r="O875" i="10"/>
  <c r="R875" i="10" s="1"/>
  <c r="P875" i="10"/>
  <c r="Q875" i="10"/>
  <c r="AZ875" i="10"/>
  <c r="O876" i="10"/>
  <c r="P876" i="10"/>
  <c r="Q876" i="10"/>
  <c r="AZ876" i="10"/>
  <c r="O877" i="10"/>
  <c r="P877" i="10"/>
  <c r="Q877" i="10"/>
  <c r="AZ877" i="10"/>
  <c r="O878" i="10"/>
  <c r="R878" i="10" s="1"/>
  <c r="P878" i="10"/>
  <c r="Q878" i="10"/>
  <c r="AZ878" i="10"/>
  <c r="O879" i="10"/>
  <c r="R879" i="10" s="1"/>
  <c r="P879" i="10"/>
  <c r="Q879" i="10"/>
  <c r="AZ879" i="10"/>
  <c r="O880" i="10"/>
  <c r="R880" i="10" s="1"/>
  <c r="P880" i="10"/>
  <c r="Q880" i="10"/>
  <c r="AZ880" i="10"/>
  <c r="O881" i="10"/>
  <c r="P881" i="10"/>
  <c r="Q881" i="10"/>
  <c r="AZ881" i="10"/>
  <c r="O882" i="10"/>
  <c r="P882" i="10"/>
  <c r="Q882" i="10"/>
  <c r="AZ882" i="10"/>
  <c r="O883" i="10"/>
  <c r="P883" i="10"/>
  <c r="Q883" i="10"/>
  <c r="R883" i="10" s="1"/>
  <c r="AZ883" i="10"/>
  <c r="O884" i="10"/>
  <c r="P884" i="10"/>
  <c r="Q884" i="10"/>
  <c r="AZ884" i="10"/>
  <c r="O885" i="10"/>
  <c r="P885" i="10"/>
  <c r="Q885" i="10"/>
  <c r="AZ885" i="10"/>
  <c r="O886" i="10"/>
  <c r="R886" i="10" s="1"/>
  <c r="P886" i="10"/>
  <c r="Q886" i="10"/>
  <c r="AZ886" i="10"/>
  <c r="O887" i="10"/>
  <c r="P887" i="10"/>
  <c r="Q887" i="10"/>
  <c r="AZ887" i="10"/>
  <c r="O888" i="10"/>
  <c r="P888" i="10"/>
  <c r="Q888" i="10"/>
  <c r="AZ888" i="10"/>
  <c r="O889" i="10"/>
  <c r="R889" i="10" s="1"/>
  <c r="P889" i="10"/>
  <c r="Q889" i="10"/>
  <c r="AZ889" i="10"/>
  <c r="O890" i="10"/>
  <c r="R890" i="10" s="1"/>
  <c r="P890" i="10"/>
  <c r="Q890" i="10"/>
  <c r="AZ890" i="10"/>
  <c r="O891" i="10"/>
  <c r="P891" i="10"/>
  <c r="Q891" i="10"/>
  <c r="AZ891" i="10"/>
  <c r="O892" i="10"/>
  <c r="R892" i="10" s="1"/>
  <c r="P892" i="10"/>
  <c r="Q892" i="10"/>
  <c r="AZ892" i="10"/>
  <c r="O893" i="10"/>
  <c r="P893" i="10"/>
  <c r="Q893" i="10"/>
  <c r="AZ893" i="10"/>
  <c r="O894" i="10"/>
  <c r="P894" i="10"/>
  <c r="Q894" i="10"/>
  <c r="AZ894" i="10"/>
  <c r="O895" i="10"/>
  <c r="P895" i="10"/>
  <c r="Q895" i="10"/>
  <c r="AZ895" i="10"/>
  <c r="O896" i="10"/>
  <c r="R896" i="10" s="1"/>
  <c r="P896" i="10"/>
  <c r="Q896" i="10"/>
  <c r="AZ896" i="10"/>
  <c r="O897" i="10"/>
  <c r="R897" i="10" s="1"/>
  <c r="P897" i="10"/>
  <c r="Q897" i="10"/>
  <c r="AZ897" i="10"/>
  <c r="O898" i="10"/>
  <c r="P898" i="10"/>
  <c r="Q898" i="10"/>
  <c r="AZ898" i="10"/>
  <c r="O899" i="10"/>
  <c r="R899" i="10" s="1"/>
  <c r="P899" i="10"/>
  <c r="Q899" i="10"/>
  <c r="AZ899" i="10"/>
  <c r="O900" i="10"/>
  <c r="R900" i="10" s="1"/>
  <c r="P900" i="10"/>
  <c r="Q900" i="10"/>
  <c r="AZ900" i="10"/>
  <c r="O901" i="10"/>
  <c r="P901" i="10"/>
  <c r="Q901" i="10"/>
  <c r="AZ901" i="10"/>
  <c r="O902" i="10"/>
  <c r="R902" i="10" s="1"/>
  <c r="P902" i="10"/>
  <c r="Q902" i="10"/>
  <c r="AZ902" i="10"/>
  <c r="O903" i="10"/>
  <c r="P903" i="10"/>
  <c r="Q903" i="10"/>
  <c r="AZ903" i="10"/>
  <c r="O904" i="10"/>
  <c r="P904" i="10"/>
  <c r="Q904" i="10"/>
  <c r="AZ904" i="10"/>
  <c r="O905" i="10"/>
  <c r="R905" i="10" s="1"/>
  <c r="P905" i="10"/>
  <c r="Q905" i="10"/>
  <c r="AZ905" i="10"/>
  <c r="O906" i="10"/>
  <c r="P906" i="10"/>
  <c r="Q906" i="10"/>
  <c r="AZ906" i="10"/>
  <c r="O907" i="10"/>
  <c r="R907" i="10" s="1"/>
  <c r="P907" i="10"/>
  <c r="Q907" i="10"/>
  <c r="AZ907" i="10"/>
  <c r="O908" i="10"/>
  <c r="R908" i="10" s="1"/>
  <c r="P908" i="10"/>
  <c r="Q908" i="10"/>
  <c r="AZ908" i="10"/>
  <c r="O909" i="10"/>
  <c r="P909" i="10"/>
  <c r="Q909" i="10"/>
  <c r="AZ909" i="10"/>
  <c r="O910" i="10"/>
  <c r="P910" i="10"/>
  <c r="R910" i="10" s="1"/>
  <c r="Q910" i="10"/>
  <c r="AZ910" i="10"/>
  <c r="O911" i="10"/>
  <c r="R911" i="10" s="1"/>
  <c r="P911" i="10"/>
  <c r="Q911" i="10"/>
  <c r="AZ911" i="10"/>
  <c r="O912" i="10"/>
  <c r="P912" i="10"/>
  <c r="Q912" i="10"/>
  <c r="AZ912" i="10"/>
  <c r="O913" i="10"/>
  <c r="R913" i="10" s="1"/>
  <c r="P913" i="10"/>
  <c r="Q913" i="10"/>
  <c r="AZ913" i="10"/>
  <c r="O914" i="10"/>
  <c r="P914" i="10"/>
  <c r="Q914" i="10"/>
  <c r="AZ914" i="10"/>
  <c r="O915" i="10"/>
  <c r="P915" i="10"/>
  <c r="Q915" i="10"/>
  <c r="AZ915" i="10"/>
  <c r="O916" i="10"/>
  <c r="P916" i="10"/>
  <c r="Q916" i="10"/>
  <c r="AZ916" i="10"/>
  <c r="O917" i="10"/>
  <c r="P917" i="10"/>
  <c r="Q917" i="10"/>
  <c r="AZ917" i="10"/>
  <c r="O918" i="10"/>
  <c r="P918" i="10"/>
  <c r="R918" i="10" s="1"/>
  <c r="Q918" i="10"/>
  <c r="AZ918" i="10"/>
  <c r="O919" i="10"/>
  <c r="P919" i="10"/>
  <c r="R919" i="10"/>
  <c r="Q919" i="10"/>
  <c r="AZ919" i="10"/>
  <c r="O920" i="10"/>
  <c r="P920" i="10"/>
  <c r="Q920" i="10"/>
  <c r="AZ920" i="10"/>
  <c r="O921" i="10"/>
  <c r="P921" i="10"/>
  <c r="Q921" i="10"/>
  <c r="AZ921" i="10"/>
  <c r="O922" i="10"/>
  <c r="R922" i="10" s="1"/>
  <c r="P922" i="10"/>
  <c r="Q922" i="10"/>
  <c r="AZ922" i="10"/>
  <c r="O923" i="10"/>
  <c r="R923" i="10" s="1"/>
  <c r="P923" i="10"/>
  <c r="Q923" i="10"/>
  <c r="AZ923" i="10"/>
  <c r="O924" i="10"/>
  <c r="P924" i="10"/>
  <c r="Q924" i="10"/>
  <c r="AZ924" i="10"/>
  <c r="O925" i="10"/>
  <c r="R925" i="10" s="1"/>
  <c r="P925" i="10"/>
  <c r="Q925" i="10"/>
  <c r="AZ925" i="10"/>
  <c r="O926" i="10"/>
  <c r="R926" i="10" s="1"/>
  <c r="P926" i="10"/>
  <c r="Q926" i="10"/>
  <c r="AZ926" i="10"/>
  <c r="O927" i="10"/>
  <c r="R927" i="10" s="1"/>
  <c r="P927" i="10"/>
  <c r="Q927" i="10"/>
  <c r="AZ927" i="10"/>
  <c r="O928" i="10"/>
  <c r="P928" i="10"/>
  <c r="Q928" i="10"/>
  <c r="AZ928" i="10"/>
  <c r="O929" i="10"/>
  <c r="R929" i="10" s="1"/>
  <c r="P929" i="10"/>
  <c r="Q929" i="10"/>
  <c r="AZ929" i="10"/>
  <c r="O930" i="10"/>
  <c r="P930" i="10"/>
  <c r="Q930" i="10"/>
  <c r="R930" i="10"/>
  <c r="AZ930" i="10"/>
  <c r="O931" i="10"/>
  <c r="P931" i="10"/>
  <c r="Q931" i="10"/>
  <c r="AZ931" i="10"/>
  <c r="O932" i="10"/>
  <c r="P932" i="10"/>
  <c r="Q932" i="10"/>
  <c r="R932" i="10" s="1"/>
  <c r="O934" i="10"/>
  <c r="P934" i="10"/>
  <c r="Q934" i="10"/>
  <c r="AZ934" i="10"/>
  <c r="O935" i="10"/>
  <c r="R935" i="10" s="1"/>
  <c r="P935" i="10"/>
  <c r="Q935" i="10"/>
  <c r="AZ935" i="10"/>
  <c r="O936" i="10"/>
  <c r="R936" i="10" s="1"/>
  <c r="P936" i="10"/>
  <c r="Q936" i="10"/>
  <c r="AZ936" i="10"/>
  <c r="O937" i="10"/>
  <c r="P937" i="10"/>
  <c r="Q937" i="10"/>
  <c r="AZ937" i="10"/>
  <c r="O938" i="10"/>
  <c r="P938" i="10"/>
  <c r="Q938" i="10"/>
  <c r="AZ938" i="10"/>
  <c r="O939" i="10"/>
  <c r="P939" i="10"/>
  <c r="Q939" i="10"/>
  <c r="AZ939" i="10"/>
  <c r="O940" i="10"/>
  <c r="P940" i="10"/>
  <c r="Q940" i="10"/>
  <c r="AZ940" i="10"/>
  <c r="O941" i="10"/>
  <c r="P941" i="10"/>
  <c r="Q941" i="10"/>
  <c r="AZ941" i="10"/>
  <c r="O942" i="10"/>
  <c r="P942" i="10"/>
  <c r="Q942" i="10"/>
  <c r="AZ942" i="10"/>
  <c r="O943" i="10"/>
  <c r="P943" i="10"/>
  <c r="Q943" i="10"/>
  <c r="AZ943" i="10"/>
  <c r="O944" i="10"/>
  <c r="P944" i="10"/>
  <c r="Q944" i="10"/>
  <c r="AZ944" i="10"/>
  <c r="O945" i="10"/>
  <c r="P945" i="10"/>
  <c r="Q945" i="10"/>
  <c r="AZ945" i="10"/>
  <c r="O946" i="10"/>
  <c r="P946" i="10"/>
  <c r="Q946" i="10"/>
  <c r="AZ946" i="10"/>
  <c r="O947" i="10"/>
  <c r="P947" i="10"/>
  <c r="Q947" i="10"/>
  <c r="AZ947" i="10"/>
  <c r="O948" i="10"/>
  <c r="P948" i="10"/>
  <c r="Q948" i="10"/>
  <c r="AZ948" i="10"/>
  <c r="O949" i="10"/>
  <c r="P949" i="10"/>
  <c r="Q949" i="10"/>
  <c r="AZ949" i="10"/>
  <c r="O950" i="10"/>
  <c r="P950" i="10"/>
  <c r="Q950" i="10"/>
  <c r="AZ950" i="10"/>
  <c r="O951" i="10"/>
  <c r="P951" i="10"/>
  <c r="Q951" i="10"/>
  <c r="AZ951" i="10"/>
  <c r="O952" i="10"/>
  <c r="P952" i="10"/>
  <c r="Q952" i="10"/>
  <c r="AZ952" i="10"/>
  <c r="O953" i="10"/>
  <c r="P953" i="10"/>
  <c r="Q953" i="10"/>
  <c r="AZ953" i="10"/>
  <c r="O954" i="10"/>
  <c r="P954" i="10"/>
  <c r="Q954" i="10"/>
  <c r="AZ954" i="10"/>
  <c r="O955" i="10"/>
  <c r="P955" i="10"/>
  <c r="Q955" i="10"/>
  <c r="AZ955" i="10"/>
  <c r="O956" i="10"/>
  <c r="P956" i="10"/>
  <c r="Q956" i="10"/>
  <c r="AZ956" i="10"/>
  <c r="O957" i="10"/>
  <c r="P957" i="10"/>
  <c r="Q957" i="10"/>
  <c r="AZ957" i="10"/>
  <c r="O958" i="10"/>
  <c r="P958" i="10"/>
  <c r="Q958" i="10"/>
  <c r="AZ958" i="10"/>
  <c r="O959" i="10"/>
  <c r="P959" i="10"/>
  <c r="Q959" i="10"/>
  <c r="AZ959" i="10"/>
  <c r="O960" i="10"/>
  <c r="P960" i="10"/>
  <c r="Q960" i="10"/>
  <c r="AZ960" i="10"/>
  <c r="O961" i="10"/>
  <c r="P961" i="10"/>
  <c r="Q961" i="10"/>
  <c r="AZ961" i="10"/>
  <c r="O962" i="10"/>
  <c r="P962" i="10"/>
  <c r="Q962" i="10"/>
  <c r="AZ962" i="10"/>
  <c r="O963" i="10"/>
  <c r="P963" i="10"/>
  <c r="Q963" i="10"/>
  <c r="AZ963" i="10"/>
  <c r="O964" i="10"/>
  <c r="P964" i="10"/>
  <c r="Q964" i="10"/>
  <c r="AZ964" i="10"/>
  <c r="O965" i="10"/>
  <c r="P965" i="10"/>
  <c r="Q965" i="10"/>
  <c r="AZ965" i="10"/>
  <c r="O966" i="10"/>
  <c r="P966" i="10"/>
  <c r="Q966" i="10"/>
  <c r="AZ966" i="10"/>
  <c r="O967" i="10"/>
  <c r="P967" i="10"/>
  <c r="Q967" i="10"/>
  <c r="AZ967" i="10"/>
  <c r="O968" i="10"/>
  <c r="P968" i="10"/>
  <c r="Q968" i="10"/>
  <c r="AZ968" i="10"/>
  <c r="O969" i="10"/>
  <c r="P969" i="10"/>
  <c r="Q969" i="10"/>
  <c r="AZ969" i="10"/>
  <c r="O970" i="10"/>
  <c r="P970" i="10"/>
  <c r="Q970" i="10"/>
  <c r="AZ970" i="10"/>
  <c r="O971" i="10"/>
  <c r="P971" i="10"/>
  <c r="Q971" i="10"/>
  <c r="AZ971" i="10"/>
  <c r="O972" i="10"/>
  <c r="P972" i="10"/>
  <c r="Q972" i="10"/>
  <c r="AZ972" i="10"/>
  <c r="O973" i="10"/>
  <c r="P973" i="10"/>
  <c r="Q973" i="10"/>
  <c r="AZ973" i="10"/>
  <c r="O974" i="10"/>
  <c r="P974" i="10"/>
  <c r="Q974" i="10"/>
  <c r="AZ974" i="10"/>
  <c r="O975" i="10"/>
  <c r="P975" i="10"/>
  <c r="Q975" i="10"/>
  <c r="AZ975" i="10"/>
  <c r="O976" i="10"/>
  <c r="P976" i="10"/>
  <c r="Q976" i="10"/>
  <c r="AZ976" i="10"/>
  <c r="O977" i="10"/>
  <c r="P977" i="10"/>
  <c r="Q977" i="10"/>
  <c r="AZ977" i="10"/>
  <c r="O978" i="10"/>
  <c r="P978" i="10"/>
  <c r="Q978" i="10"/>
  <c r="AZ978" i="10"/>
  <c r="O979" i="10"/>
  <c r="P979" i="10"/>
  <c r="Q979" i="10"/>
  <c r="AZ979" i="10"/>
  <c r="O980" i="10"/>
  <c r="P980" i="10"/>
  <c r="Q980" i="10"/>
  <c r="AZ980" i="10"/>
  <c r="O981" i="10"/>
  <c r="P981" i="10"/>
  <c r="Q981" i="10"/>
  <c r="AZ981" i="10"/>
  <c r="O982" i="10"/>
  <c r="P982" i="10"/>
  <c r="Q982" i="10"/>
  <c r="AZ982" i="10"/>
  <c r="O983" i="10"/>
  <c r="P983" i="10"/>
  <c r="Q983" i="10"/>
  <c r="AZ983" i="10"/>
  <c r="O984" i="10"/>
  <c r="P984" i="10"/>
  <c r="Q984" i="10"/>
  <c r="AZ984" i="10"/>
  <c r="O985" i="10"/>
  <c r="P985" i="10"/>
  <c r="Q985" i="10"/>
  <c r="AZ985" i="10"/>
  <c r="O986" i="10"/>
  <c r="P986" i="10"/>
  <c r="Q986" i="10"/>
  <c r="AZ986" i="10"/>
  <c r="O987" i="10"/>
  <c r="P987" i="10"/>
  <c r="Q987" i="10"/>
  <c r="AZ987" i="10"/>
  <c r="O988" i="10"/>
  <c r="P988" i="10"/>
  <c r="Q988" i="10"/>
  <c r="AZ988" i="10"/>
  <c r="O989" i="10"/>
  <c r="P989" i="10"/>
  <c r="Q989" i="10"/>
  <c r="AZ989" i="10"/>
  <c r="O990" i="10"/>
  <c r="P990" i="10"/>
  <c r="Q990" i="10"/>
  <c r="AZ990" i="10"/>
  <c r="O991" i="10"/>
  <c r="P991" i="10"/>
  <c r="Q991" i="10"/>
  <c r="AZ991" i="10"/>
  <c r="O992" i="10"/>
  <c r="P992" i="10"/>
  <c r="Q992" i="10"/>
  <c r="AZ992" i="10"/>
  <c r="O993" i="10"/>
  <c r="P993" i="10"/>
  <c r="Q993" i="10"/>
  <c r="AZ993" i="10"/>
  <c r="O994" i="10"/>
  <c r="P994" i="10"/>
  <c r="Q994" i="10"/>
  <c r="AZ994" i="10"/>
  <c r="O995" i="10"/>
  <c r="P995" i="10"/>
  <c r="Q995" i="10"/>
  <c r="AZ995" i="10"/>
  <c r="O996" i="10"/>
  <c r="P996" i="10"/>
  <c r="Q996" i="10"/>
  <c r="AZ996" i="10"/>
  <c r="O997" i="10"/>
  <c r="P997" i="10"/>
  <c r="Q997" i="10"/>
  <c r="AZ997" i="10"/>
  <c r="O998" i="10"/>
  <c r="P998" i="10"/>
  <c r="Q998" i="10"/>
  <c r="AZ998" i="10"/>
  <c r="O999" i="10"/>
  <c r="P999" i="10"/>
  <c r="Q999" i="10"/>
  <c r="AZ999" i="10"/>
  <c r="O1000" i="10"/>
  <c r="P1000" i="10"/>
  <c r="Q1000" i="10"/>
  <c r="AZ1000" i="10"/>
  <c r="O1001" i="10"/>
  <c r="P1001" i="10"/>
  <c r="Q1001" i="10"/>
  <c r="AZ1001" i="10"/>
  <c r="O1002" i="10"/>
  <c r="P1002" i="10"/>
  <c r="Q1002" i="10"/>
  <c r="AZ1002" i="10"/>
  <c r="O1003" i="10"/>
  <c r="P1003" i="10"/>
  <c r="Q1003" i="10"/>
  <c r="AZ1003" i="10"/>
  <c r="O1004" i="10"/>
  <c r="P1004" i="10"/>
  <c r="Q1004" i="10"/>
  <c r="AZ1004" i="10"/>
  <c r="O1005" i="10"/>
  <c r="P1005" i="10"/>
  <c r="Q1005" i="10"/>
  <c r="AZ1005" i="10"/>
  <c r="O1006" i="10"/>
  <c r="P1006" i="10"/>
  <c r="Q1006" i="10"/>
  <c r="AZ1006" i="10"/>
  <c r="O1007" i="10"/>
  <c r="P1007" i="10"/>
  <c r="Q1007" i="10"/>
  <c r="AZ1007" i="10"/>
  <c r="O1008" i="10"/>
  <c r="P1008" i="10"/>
  <c r="Q1008" i="10"/>
  <c r="AZ1008" i="10"/>
  <c r="O1009" i="10"/>
  <c r="P1009" i="10"/>
  <c r="Q1009" i="10"/>
  <c r="AZ1009" i="10"/>
  <c r="O1010" i="10"/>
  <c r="P1010" i="10"/>
  <c r="Q1010" i="10"/>
  <c r="AZ1010" i="10"/>
  <c r="O1011" i="10"/>
  <c r="P1011" i="10"/>
  <c r="Q1011" i="10"/>
  <c r="AZ1011" i="10"/>
  <c r="O1012" i="10"/>
  <c r="P1012" i="10"/>
  <c r="Q1012" i="10"/>
  <c r="AZ1012" i="10"/>
  <c r="O1013" i="10"/>
  <c r="P1013" i="10"/>
  <c r="Q1013" i="10"/>
  <c r="AZ1013" i="10"/>
  <c r="O1014" i="10"/>
  <c r="P1014" i="10"/>
  <c r="Q1014" i="10"/>
  <c r="AZ1014" i="10"/>
  <c r="O1015" i="10"/>
  <c r="P1015" i="10"/>
  <c r="Q1015" i="10"/>
  <c r="AZ1015" i="10"/>
  <c r="O1016" i="10"/>
  <c r="P1016" i="10"/>
  <c r="Q1016" i="10"/>
  <c r="AZ1016" i="10"/>
  <c r="O1017" i="10"/>
  <c r="P1017" i="10"/>
  <c r="Q1017" i="10"/>
  <c r="AZ1017" i="10"/>
  <c r="O1018" i="10"/>
  <c r="P1018" i="10"/>
  <c r="Q1018" i="10"/>
  <c r="AZ1018" i="10"/>
  <c r="O1019" i="10"/>
  <c r="P1019" i="10"/>
  <c r="Q1019" i="10"/>
  <c r="AZ1019" i="10"/>
  <c r="O1020" i="10"/>
  <c r="P1020" i="10"/>
  <c r="Q1020" i="10"/>
  <c r="AZ1020" i="10"/>
  <c r="O1021" i="10"/>
  <c r="P1021" i="10"/>
  <c r="Q1021" i="10"/>
  <c r="AZ1021" i="10"/>
  <c r="O1022" i="10"/>
  <c r="P1022" i="10"/>
  <c r="Q1022" i="10"/>
  <c r="AZ1022" i="10"/>
  <c r="O1023" i="10"/>
  <c r="P1023" i="10"/>
  <c r="Q1023" i="10"/>
  <c r="AZ1023" i="10"/>
  <c r="O1024" i="10"/>
  <c r="P1024" i="10"/>
  <c r="Q1024" i="10"/>
  <c r="AZ1024" i="10"/>
  <c r="O1025" i="10"/>
  <c r="P1025" i="10"/>
  <c r="Q1025" i="10"/>
  <c r="AZ1025" i="10"/>
  <c r="O1026" i="10"/>
  <c r="P1026" i="10"/>
  <c r="Q1026" i="10"/>
  <c r="AZ1026" i="10"/>
  <c r="O1027" i="10"/>
  <c r="P1027" i="10"/>
  <c r="Q1027" i="10"/>
  <c r="AZ1027" i="10"/>
  <c r="O1028" i="10"/>
  <c r="P1028" i="10"/>
  <c r="Q1028" i="10"/>
  <c r="AZ1028" i="10"/>
  <c r="O1029" i="10"/>
  <c r="P1029" i="10"/>
  <c r="Q1029" i="10"/>
  <c r="AZ1029" i="10"/>
  <c r="O1030" i="10"/>
  <c r="P1030" i="10"/>
  <c r="Q1030" i="10"/>
  <c r="AZ1030" i="10"/>
  <c r="O1031" i="10"/>
  <c r="P1031" i="10"/>
  <c r="Q1031" i="10"/>
  <c r="AZ1031" i="10"/>
  <c r="O1032" i="10"/>
  <c r="P1032" i="10"/>
  <c r="Q1032" i="10"/>
  <c r="AZ1032" i="10"/>
  <c r="O1033" i="10"/>
  <c r="P1033" i="10"/>
  <c r="Q1033" i="10"/>
  <c r="AZ1033" i="10"/>
  <c r="O1034" i="10"/>
  <c r="P1034" i="10"/>
  <c r="Q1034" i="10"/>
  <c r="AZ1034" i="10"/>
  <c r="O1035" i="10"/>
  <c r="P1035" i="10"/>
  <c r="Q1035" i="10"/>
  <c r="AZ1035" i="10"/>
  <c r="O1036" i="10"/>
  <c r="P1036" i="10"/>
  <c r="Q1036" i="10"/>
  <c r="AZ1036" i="10"/>
  <c r="O1037" i="10"/>
  <c r="P1037" i="10"/>
  <c r="Q1037" i="10"/>
  <c r="AZ1037" i="10"/>
  <c r="O1038" i="10"/>
  <c r="P1038" i="10"/>
  <c r="Q1038" i="10"/>
  <c r="AZ1038" i="10"/>
  <c r="O1041" i="10"/>
  <c r="P1041" i="10"/>
  <c r="Q1041" i="10"/>
  <c r="AZ1041" i="10"/>
  <c r="O1042" i="10"/>
  <c r="P1042" i="10"/>
  <c r="Q1042" i="10"/>
  <c r="AZ1042" i="10"/>
  <c r="O1043" i="10"/>
  <c r="P1043" i="10"/>
  <c r="Q1043" i="10"/>
  <c r="AZ1043" i="10"/>
  <c r="O1044" i="10"/>
  <c r="P1044" i="10"/>
  <c r="Q1044" i="10"/>
  <c r="AZ1044" i="10"/>
  <c r="O1045" i="10"/>
  <c r="P1045" i="10"/>
  <c r="Q1045" i="10"/>
  <c r="AZ1045" i="10"/>
  <c r="O1046" i="10"/>
  <c r="P1046" i="10"/>
  <c r="Q1046" i="10"/>
  <c r="AZ1046" i="10"/>
  <c r="O1047" i="10"/>
  <c r="P1047" i="10"/>
  <c r="Q1047" i="10"/>
  <c r="AZ1047" i="10"/>
  <c r="O1048" i="10"/>
  <c r="P1048" i="10"/>
  <c r="Q1048" i="10"/>
  <c r="AZ1048" i="10"/>
  <c r="O1049" i="10"/>
  <c r="P1049" i="10"/>
  <c r="Q1049" i="10"/>
  <c r="AZ1049" i="10"/>
  <c r="O1050" i="10"/>
  <c r="P1050" i="10"/>
  <c r="Q1050" i="10"/>
  <c r="AZ1050" i="10"/>
  <c r="O1051" i="10"/>
  <c r="P1051" i="10"/>
  <c r="Q1051" i="10"/>
  <c r="AZ1051" i="10"/>
  <c r="O1052" i="10"/>
  <c r="P1052" i="10"/>
  <c r="Q1052" i="10"/>
  <c r="AZ1052" i="10"/>
  <c r="O1053" i="10"/>
  <c r="P1053" i="10"/>
  <c r="Q1053" i="10"/>
  <c r="AZ1053" i="10"/>
  <c r="O1054" i="10"/>
  <c r="P1054" i="10"/>
  <c r="Q1054" i="10"/>
  <c r="AZ1054" i="10"/>
  <c r="O1055" i="10"/>
  <c r="P1055" i="10"/>
  <c r="Q1055" i="10"/>
  <c r="AZ1055" i="10"/>
  <c r="O1056" i="10"/>
  <c r="P1056" i="10"/>
  <c r="Q1056" i="10"/>
  <c r="AZ1056" i="10"/>
  <c r="O1057" i="10"/>
  <c r="P1057" i="10"/>
  <c r="Q1057" i="10"/>
  <c r="AZ1057" i="10"/>
  <c r="O1058" i="10"/>
  <c r="P1058" i="10"/>
  <c r="Q1058" i="10"/>
  <c r="AZ1058" i="10"/>
  <c r="O1059" i="10"/>
  <c r="P1059" i="10"/>
  <c r="Q1059" i="10"/>
  <c r="AZ1059" i="10"/>
  <c r="O1060" i="10"/>
  <c r="P1060" i="10"/>
  <c r="Q1060" i="10"/>
  <c r="AZ1060" i="10"/>
  <c r="O1061" i="10"/>
  <c r="P1061" i="10"/>
  <c r="Q1061" i="10"/>
  <c r="AZ1061" i="10"/>
  <c r="O1062" i="10"/>
  <c r="P1062" i="10"/>
  <c r="Q1062" i="10"/>
  <c r="AZ1062" i="10"/>
  <c r="O1063" i="10"/>
  <c r="P1063" i="10"/>
  <c r="Q1063" i="10"/>
  <c r="AZ1063" i="10"/>
  <c r="O1064" i="10"/>
  <c r="P1064" i="10"/>
  <c r="Q1064" i="10"/>
  <c r="AZ1064" i="10"/>
  <c r="O1065" i="10"/>
  <c r="P1065" i="10"/>
  <c r="Q1065" i="10"/>
  <c r="AZ1065" i="10"/>
  <c r="O1066" i="10"/>
  <c r="P1066" i="10"/>
  <c r="Q1066" i="10"/>
  <c r="AZ1066" i="10"/>
  <c r="O1067" i="10"/>
  <c r="P1067" i="10"/>
  <c r="Q1067" i="10"/>
  <c r="AZ1067" i="10"/>
  <c r="O1068" i="10"/>
  <c r="P1068" i="10"/>
  <c r="Q1068" i="10"/>
  <c r="AZ1068" i="10"/>
  <c r="O1069" i="10"/>
  <c r="P1069" i="10"/>
  <c r="Q1069" i="10"/>
  <c r="AZ1069" i="10"/>
  <c r="O1070" i="10"/>
  <c r="P1070" i="10"/>
  <c r="Q1070" i="10"/>
  <c r="AZ1070" i="10"/>
  <c r="O1071" i="10"/>
  <c r="P1071" i="10"/>
  <c r="Q1071" i="10"/>
  <c r="AZ1071" i="10"/>
  <c r="O1072" i="10"/>
  <c r="P1072" i="10"/>
  <c r="Q1072" i="10"/>
  <c r="AZ1072" i="10"/>
  <c r="O1073" i="10"/>
  <c r="P1073" i="10"/>
  <c r="Q1073" i="10"/>
  <c r="AZ1073" i="10"/>
  <c r="O1074" i="10"/>
  <c r="P1074" i="10"/>
  <c r="Q1074" i="10"/>
  <c r="AZ1074" i="10"/>
  <c r="O1075" i="10"/>
  <c r="P1075" i="10"/>
  <c r="Q1075" i="10"/>
  <c r="AZ1075" i="10"/>
  <c r="O1076" i="10"/>
  <c r="P1076" i="10"/>
  <c r="Q1076" i="10"/>
  <c r="AZ1076" i="10"/>
  <c r="O1077" i="10"/>
  <c r="P1077" i="10"/>
  <c r="Q1077" i="10"/>
  <c r="AZ1077" i="10"/>
  <c r="O1078" i="10"/>
  <c r="P1078" i="10"/>
  <c r="Q1078" i="10"/>
  <c r="AZ1078" i="10"/>
  <c r="O1079" i="10"/>
  <c r="P1079" i="10"/>
  <c r="Q1079" i="10"/>
  <c r="AZ1079" i="10"/>
  <c r="O1080" i="10"/>
  <c r="P1080" i="10"/>
  <c r="Q1080" i="10"/>
  <c r="AZ1080" i="10"/>
  <c r="O1081" i="10"/>
  <c r="P1081" i="10"/>
  <c r="Q1081" i="10"/>
  <c r="AZ1081" i="10"/>
  <c r="O1082" i="10"/>
  <c r="P1082" i="10"/>
  <c r="Q1082" i="10"/>
  <c r="AZ1082" i="10"/>
  <c r="O1083" i="10"/>
  <c r="P1083" i="10"/>
  <c r="Q1083" i="10"/>
  <c r="AZ1083" i="10"/>
  <c r="O1084" i="10"/>
  <c r="P1084" i="10"/>
  <c r="Q1084" i="10"/>
  <c r="AZ1084" i="10"/>
  <c r="O1085" i="10"/>
  <c r="P1085" i="10"/>
  <c r="Q1085" i="10"/>
  <c r="AZ1085" i="10"/>
  <c r="O1086" i="10"/>
  <c r="P1086" i="10"/>
  <c r="Q1086" i="10"/>
  <c r="AZ1086" i="10"/>
  <c r="O1087" i="10"/>
  <c r="P1087" i="10"/>
  <c r="Q1087" i="10"/>
  <c r="AZ1087" i="10"/>
  <c r="O1088" i="10"/>
  <c r="P1088" i="10"/>
  <c r="Q1088" i="10"/>
  <c r="AZ1088" i="10"/>
  <c r="O1089" i="10"/>
  <c r="P1089" i="10"/>
  <c r="Q1089" i="10"/>
  <c r="AZ1089" i="10"/>
  <c r="O1090" i="10"/>
  <c r="P1090" i="10"/>
  <c r="Q1090" i="10"/>
  <c r="AZ1090" i="10"/>
  <c r="O1091" i="10"/>
  <c r="P1091" i="10"/>
  <c r="Q1091" i="10"/>
  <c r="AZ1091" i="10"/>
  <c r="O1092" i="10"/>
  <c r="P1092" i="10"/>
  <c r="Q1092" i="10"/>
  <c r="AZ1092" i="10"/>
  <c r="O1093" i="10"/>
  <c r="P1093" i="10"/>
  <c r="Q1093" i="10"/>
  <c r="AZ1093" i="10"/>
  <c r="O1094" i="10"/>
  <c r="P1094" i="10"/>
  <c r="Q1094" i="10"/>
  <c r="AZ1094" i="10"/>
  <c r="O1095" i="10"/>
  <c r="P1095" i="10"/>
  <c r="Q1095" i="10"/>
  <c r="AZ1095" i="10"/>
  <c r="O1096" i="10"/>
  <c r="P1096" i="10"/>
  <c r="Q1096" i="10"/>
  <c r="AZ1096" i="10"/>
  <c r="O1097" i="10"/>
  <c r="P1097" i="10"/>
  <c r="Q1097" i="10"/>
  <c r="AZ1097" i="10"/>
  <c r="O1098" i="10"/>
  <c r="P1098" i="10"/>
  <c r="Q1098" i="10"/>
  <c r="AZ1098" i="10"/>
  <c r="O1099" i="10"/>
  <c r="P1099" i="10"/>
  <c r="Q1099" i="10"/>
  <c r="AZ1099" i="10"/>
  <c r="O1100" i="10"/>
  <c r="P1100" i="10"/>
  <c r="Q1100" i="10"/>
  <c r="AZ1100" i="10"/>
  <c r="O1101" i="10"/>
  <c r="P1101" i="10"/>
  <c r="Q1101" i="10"/>
  <c r="AZ1101" i="10"/>
  <c r="O1102" i="10"/>
  <c r="P1102" i="10"/>
  <c r="Q1102" i="10"/>
  <c r="AZ1102" i="10"/>
  <c r="O1103" i="10"/>
  <c r="P1103" i="10"/>
  <c r="Q1103" i="10"/>
  <c r="AZ1103" i="10"/>
  <c r="O1104" i="10"/>
  <c r="P1104" i="10"/>
  <c r="Q1104" i="10"/>
  <c r="AZ1104" i="10"/>
  <c r="O1105" i="10"/>
  <c r="P1105" i="10"/>
  <c r="Q1105" i="10"/>
  <c r="AZ1105" i="10"/>
  <c r="O1106" i="10"/>
  <c r="P1106" i="10"/>
  <c r="Q1106" i="10"/>
  <c r="AZ1106" i="10"/>
  <c r="O1107" i="10"/>
  <c r="P1107" i="10"/>
  <c r="Q1107" i="10"/>
  <c r="AZ1107" i="10"/>
  <c r="O1108" i="10"/>
  <c r="P1108" i="10"/>
  <c r="Q1108" i="10"/>
  <c r="AZ1108" i="10"/>
  <c r="O1109" i="10"/>
  <c r="P1109" i="10"/>
  <c r="Q1109" i="10"/>
  <c r="AZ1109" i="10"/>
  <c r="O1110" i="10"/>
  <c r="P1110" i="10"/>
  <c r="Q1110" i="10"/>
  <c r="AZ1110" i="10"/>
  <c r="O1111" i="10"/>
  <c r="P1111" i="10"/>
  <c r="Q1111" i="10"/>
  <c r="AZ1111" i="10"/>
  <c r="O1112" i="10"/>
  <c r="P1112" i="10"/>
  <c r="Q1112" i="10"/>
  <c r="AZ1112" i="10"/>
  <c r="O1113" i="10"/>
  <c r="P1113" i="10"/>
  <c r="Q1113" i="10"/>
  <c r="AZ1113" i="10"/>
  <c r="O1114" i="10"/>
  <c r="P1114" i="10"/>
  <c r="Q1114" i="10"/>
  <c r="AZ1114" i="10"/>
  <c r="O1115" i="10"/>
  <c r="P1115" i="10"/>
  <c r="Q1115" i="10"/>
  <c r="AZ1115" i="10"/>
  <c r="O1116" i="10"/>
  <c r="P1116" i="10"/>
  <c r="Q1116" i="10"/>
  <c r="AZ1116" i="10"/>
  <c r="O1117" i="10"/>
  <c r="P1117" i="10"/>
  <c r="Q1117" i="10"/>
  <c r="AZ1117" i="10"/>
  <c r="O1118" i="10"/>
  <c r="P1118" i="10"/>
  <c r="Q1118" i="10"/>
  <c r="AZ1118" i="10"/>
  <c r="O1119" i="10"/>
  <c r="P1119" i="10"/>
  <c r="Q1119" i="10"/>
  <c r="AZ1119" i="10"/>
  <c r="O1120" i="10"/>
  <c r="P1120" i="10"/>
  <c r="Q1120" i="10"/>
  <c r="AZ1120" i="10"/>
  <c r="O1121" i="10"/>
  <c r="P1121" i="10"/>
  <c r="Q1121" i="10"/>
  <c r="AZ1121" i="10"/>
  <c r="O1122" i="10"/>
  <c r="P1122" i="10"/>
  <c r="Q1122" i="10"/>
  <c r="AZ1122" i="10"/>
  <c r="O1123" i="10"/>
  <c r="P1123" i="10"/>
  <c r="Q1123" i="10"/>
  <c r="AZ1123" i="10"/>
  <c r="O1124" i="10"/>
  <c r="P1124" i="10"/>
  <c r="Q1124" i="10"/>
  <c r="AZ1124" i="10"/>
  <c r="O1125" i="10"/>
  <c r="P1125" i="10"/>
  <c r="Q1125" i="10"/>
  <c r="AZ1125" i="10"/>
  <c r="O1126" i="10"/>
  <c r="P1126" i="10"/>
  <c r="Q1126" i="10"/>
  <c r="AZ1126" i="10"/>
  <c r="O1127" i="10"/>
  <c r="P1127" i="10"/>
  <c r="Q1127" i="10"/>
  <c r="AZ1127" i="10"/>
  <c r="O1128" i="10"/>
  <c r="P1128" i="10"/>
  <c r="Q1128" i="10"/>
  <c r="AZ1128" i="10"/>
  <c r="O1129" i="10"/>
  <c r="P1129" i="10"/>
  <c r="Q1129" i="10"/>
  <c r="AZ1129" i="10"/>
  <c r="O1130" i="10"/>
  <c r="P1130" i="10"/>
  <c r="Q1130" i="10"/>
  <c r="AZ1130" i="10"/>
  <c r="O1131" i="10"/>
  <c r="P1131" i="10"/>
  <c r="Q1131" i="10"/>
  <c r="AZ1131" i="10"/>
  <c r="O1132" i="10"/>
  <c r="P1132" i="10"/>
  <c r="Q1132" i="10"/>
  <c r="AZ1132" i="10"/>
  <c r="O1133" i="10"/>
  <c r="P1133" i="10"/>
  <c r="Q1133" i="10"/>
  <c r="AZ1133" i="10"/>
  <c r="O1134" i="10"/>
  <c r="P1134" i="10"/>
  <c r="Q1134" i="10"/>
  <c r="AZ1134" i="10"/>
  <c r="O1135" i="10"/>
  <c r="P1135" i="10"/>
  <c r="Q1135" i="10"/>
  <c r="AZ1135" i="10"/>
  <c r="O1136" i="10"/>
  <c r="P1136" i="10"/>
  <c r="Q1136" i="10"/>
  <c r="AZ1136" i="10"/>
  <c r="O1137" i="10"/>
  <c r="P1137" i="10"/>
  <c r="Q1137" i="10"/>
  <c r="AZ1137" i="10"/>
  <c r="O1138" i="10"/>
  <c r="P1138" i="10"/>
  <c r="Q1138" i="10"/>
  <c r="AZ1138" i="10"/>
  <c r="O1139" i="10"/>
  <c r="P1139" i="10"/>
  <c r="Q1139" i="10"/>
  <c r="AZ1139" i="10"/>
  <c r="O1140" i="10"/>
  <c r="P1140" i="10"/>
  <c r="Q1140" i="10"/>
  <c r="AZ1140" i="10"/>
  <c r="O1141" i="10"/>
  <c r="P1141" i="10"/>
  <c r="Q1141" i="10"/>
  <c r="AZ1141" i="10"/>
  <c r="O1142" i="10"/>
  <c r="P1142" i="10"/>
  <c r="Q1142" i="10"/>
  <c r="AZ1142" i="10"/>
  <c r="O1143" i="10"/>
  <c r="P1143" i="10"/>
  <c r="Q1143" i="10"/>
  <c r="AZ1143" i="10"/>
  <c r="O1144" i="10"/>
  <c r="P1144" i="10"/>
  <c r="Q1144" i="10"/>
  <c r="AZ1144" i="10"/>
  <c r="O1145" i="10"/>
  <c r="P1145" i="10"/>
  <c r="Q1145" i="10"/>
  <c r="AZ1145" i="10"/>
  <c r="O1146" i="10"/>
  <c r="P1146" i="10"/>
  <c r="Q1146" i="10"/>
  <c r="AZ1146" i="10"/>
  <c r="O1147" i="10"/>
  <c r="P1147" i="10"/>
  <c r="Q1147" i="10"/>
  <c r="AZ1147" i="10"/>
  <c r="O1148" i="10"/>
  <c r="P1148" i="10"/>
  <c r="Q1148" i="10"/>
  <c r="AZ1148" i="10"/>
  <c r="O1149" i="10"/>
  <c r="P1149" i="10"/>
  <c r="Q1149" i="10"/>
  <c r="AZ1149" i="10"/>
  <c r="O1150" i="10"/>
  <c r="P1150" i="10"/>
  <c r="Q1150" i="10"/>
  <c r="AZ1150" i="10"/>
  <c r="O1151" i="10"/>
  <c r="P1151" i="10"/>
  <c r="Q1151" i="10"/>
  <c r="AZ1151" i="10"/>
  <c r="O1152" i="10"/>
  <c r="P1152" i="10"/>
  <c r="Q1152" i="10"/>
  <c r="AZ1152" i="10"/>
  <c r="O1153" i="10"/>
  <c r="P1153" i="10"/>
  <c r="Q1153" i="10"/>
  <c r="AZ1153" i="10"/>
  <c r="O1154" i="10"/>
  <c r="P1154" i="10"/>
  <c r="Q1154" i="10"/>
  <c r="AZ1154" i="10"/>
  <c r="O1155" i="10"/>
  <c r="P1155" i="10"/>
  <c r="Q1155" i="10"/>
  <c r="AZ1155" i="10"/>
  <c r="O1156" i="10"/>
  <c r="P1156" i="10"/>
  <c r="Q1156" i="10"/>
  <c r="AZ1156" i="10"/>
  <c r="O1157" i="10"/>
  <c r="P1157" i="10"/>
  <c r="Q1157" i="10"/>
  <c r="AZ1157" i="10"/>
  <c r="O1158" i="10"/>
  <c r="P1158" i="10"/>
  <c r="Q1158" i="10"/>
  <c r="AZ1158" i="10"/>
  <c r="O1159" i="10"/>
  <c r="P1159" i="10"/>
  <c r="Q1159" i="10"/>
  <c r="AZ1159" i="10"/>
  <c r="O1160" i="10"/>
  <c r="P1160" i="10"/>
  <c r="Q1160" i="10"/>
  <c r="AZ1160" i="10"/>
  <c r="O1161" i="10"/>
  <c r="P1161" i="10"/>
  <c r="Q1161" i="10"/>
  <c r="O1163" i="10"/>
  <c r="P1163" i="10"/>
  <c r="Q1163" i="10"/>
  <c r="AZ1163" i="10"/>
  <c r="O1164" i="10"/>
  <c r="P1164" i="10"/>
  <c r="Q1164" i="10"/>
  <c r="AZ1164" i="10"/>
  <c r="O1165" i="10"/>
  <c r="R1165" i="10" s="1"/>
  <c r="P1165" i="10"/>
  <c r="Q1165" i="10"/>
  <c r="AZ1165" i="10"/>
  <c r="O1166" i="10"/>
  <c r="P1166" i="10"/>
  <c r="Q1166" i="10"/>
  <c r="AZ1166" i="10"/>
  <c r="O1167" i="10"/>
  <c r="P1167" i="10"/>
  <c r="Q1167" i="10"/>
  <c r="AZ1167" i="10"/>
  <c r="O1168" i="10"/>
  <c r="P1168" i="10"/>
  <c r="Q1168" i="10"/>
  <c r="AZ1168" i="10"/>
  <c r="O1169" i="10"/>
  <c r="R1169" i="10" s="1"/>
  <c r="P1169" i="10"/>
  <c r="Q1169" i="10"/>
  <c r="AZ1169" i="10"/>
  <c r="O1170" i="10"/>
  <c r="P1170" i="10"/>
  <c r="R1170" i="10" s="1"/>
  <c r="Q1170" i="10"/>
  <c r="AZ1170" i="10"/>
  <c r="O1171" i="10"/>
  <c r="P1171" i="10"/>
  <c r="R1171" i="10" s="1"/>
  <c r="Q1171" i="10"/>
  <c r="AZ1171" i="10"/>
  <c r="O1172" i="10"/>
  <c r="P1172" i="10"/>
  <c r="R1172" i="10" s="1"/>
  <c r="Q1172" i="10"/>
  <c r="AZ1172" i="10"/>
  <c r="O1173" i="10"/>
  <c r="R1173" i="10" s="1"/>
  <c r="P1173" i="10"/>
  <c r="Q1173" i="10"/>
  <c r="AZ1173" i="10"/>
  <c r="O1174" i="10"/>
  <c r="R1174" i="10" s="1"/>
  <c r="P1174" i="10"/>
  <c r="Q1174" i="10"/>
  <c r="AZ1174" i="10"/>
  <c r="O1175" i="10"/>
  <c r="R1175" i="10" s="1"/>
  <c r="P1175" i="10"/>
  <c r="Q1175" i="10"/>
  <c r="AZ1175" i="10"/>
  <c r="O1176" i="10"/>
  <c r="P1176" i="10"/>
  <c r="Q1176" i="10"/>
  <c r="AZ1176" i="10"/>
  <c r="O1177" i="10"/>
  <c r="R1177" i="10" s="1"/>
  <c r="P1177" i="10"/>
  <c r="Q1177" i="10"/>
  <c r="AZ1177" i="10"/>
  <c r="O1178" i="10"/>
  <c r="P1178" i="10"/>
  <c r="Q1178" i="10"/>
  <c r="AZ1178" i="10"/>
  <c r="O1179" i="10"/>
  <c r="P1179" i="10"/>
  <c r="Q1179" i="10"/>
  <c r="AZ1179" i="10"/>
  <c r="O1180" i="10"/>
  <c r="P1180" i="10"/>
  <c r="Q1180" i="10"/>
  <c r="AZ1180" i="10"/>
  <c r="O1181" i="10"/>
  <c r="R1181" i="10" s="1"/>
  <c r="P1181" i="10"/>
  <c r="Q1181" i="10"/>
  <c r="AZ1181" i="10"/>
  <c r="O1182" i="10"/>
  <c r="P1182" i="10"/>
  <c r="Q1182" i="10"/>
  <c r="AZ1182" i="10"/>
  <c r="O1183" i="10"/>
  <c r="P1183" i="10"/>
  <c r="Q1183" i="10"/>
  <c r="AZ1183" i="10"/>
  <c r="O1184" i="10"/>
  <c r="P1184" i="10"/>
  <c r="Q1184" i="10"/>
  <c r="AZ1184" i="10"/>
  <c r="O1185" i="10"/>
  <c r="P1185" i="10"/>
  <c r="Q1185" i="10"/>
  <c r="R1185" i="10" s="1"/>
  <c r="AZ1185" i="10"/>
  <c r="O1186" i="10"/>
  <c r="P1186" i="10"/>
  <c r="R1186" i="10" s="1"/>
  <c r="Q1186" i="10"/>
  <c r="AZ1186" i="10"/>
  <c r="O1187" i="10"/>
  <c r="P1187" i="10"/>
  <c r="R1187" i="10" s="1"/>
  <c r="Q1187" i="10"/>
  <c r="AZ1187" i="10"/>
  <c r="O1188" i="10"/>
  <c r="P1188" i="10"/>
  <c r="R1188" i="10" s="1"/>
  <c r="Q1188" i="10"/>
  <c r="AZ1188" i="10"/>
  <c r="O1189" i="10"/>
  <c r="P1189" i="10"/>
  <c r="R1189" i="10" s="1"/>
  <c r="Q1189" i="10"/>
  <c r="AZ1189" i="10"/>
  <c r="O1190" i="10"/>
  <c r="R1190" i="10" s="1"/>
  <c r="P1190" i="10"/>
  <c r="Q1190" i="10"/>
  <c r="AZ1190" i="10"/>
  <c r="O1191" i="10"/>
  <c r="R1191" i="10" s="1"/>
  <c r="P1191" i="10"/>
  <c r="Q1191" i="10"/>
  <c r="AZ1191" i="10"/>
  <c r="O1192" i="10"/>
  <c r="P1192" i="10"/>
  <c r="Q1192" i="10"/>
  <c r="AZ1192" i="10"/>
  <c r="O1193" i="10"/>
  <c r="R1193" i="10" s="1"/>
  <c r="P1193" i="10"/>
  <c r="Q1193" i="10"/>
  <c r="AZ1193" i="10"/>
  <c r="O1194" i="10"/>
  <c r="P1194" i="10"/>
  <c r="Q1194" i="10"/>
  <c r="AZ1194" i="10"/>
  <c r="O1195" i="10"/>
  <c r="P1195" i="10"/>
  <c r="Q1195" i="10"/>
  <c r="AZ1195" i="10"/>
  <c r="O1196" i="10"/>
  <c r="P1196" i="10"/>
  <c r="Q1196" i="10"/>
  <c r="AZ1196" i="10"/>
  <c r="O1197" i="10"/>
  <c r="R1197" i="10" s="1"/>
  <c r="P1197" i="10"/>
  <c r="Q1197" i="10"/>
  <c r="AZ1197" i="10"/>
  <c r="O1198" i="10"/>
  <c r="P1198" i="10"/>
  <c r="Q1198" i="10"/>
  <c r="AZ1198" i="10"/>
  <c r="O1199" i="10"/>
  <c r="P1199" i="10"/>
  <c r="Q1199" i="10"/>
  <c r="AZ1199" i="10"/>
  <c r="O1200" i="10"/>
  <c r="P1200" i="10"/>
  <c r="Q1200" i="10"/>
  <c r="AZ1200" i="10"/>
  <c r="O1201" i="10"/>
  <c r="R1201" i="10" s="1"/>
  <c r="P1201" i="10"/>
  <c r="Q1201" i="10"/>
  <c r="AZ1201" i="10"/>
  <c r="O1202" i="10"/>
  <c r="P1202" i="10"/>
  <c r="R1202" i="10" s="1"/>
  <c r="Q1202" i="10"/>
  <c r="AZ1202" i="10"/>
  <c r="O1203" i="10"/>
  <c r="P1203" i="10"/>
  <c r="R1203" i="10" s="1"/>
  <c r="Q1203" i="10"/>
  <c r="AZ1203" i="10"/>
  <c r="O1204" i="10"/>
  <c r="P1204" i="10"/>
  <c r="R1204" i="10" s="1"/>
  <c r="Q1204" i="10"/>
  <c r="AZ1204" i="10"/>
  <c r="O1205" i="10"/>
  <c r="R1205" i="10" s="1"/>
  <c r="P1205" i="10"/>
  <c r="Q1205" i="10"/>
  <c r="AZ1205" i="10"/>
  <c r="O1206" i="10"/>
  <c r="R1206" i="10" s="1"/>
  <c r="P1206" i="10"/>
  <c r="Q1206" i="10"/>
  <c r="AZ1206" i="10"/>
  <c r="O1207" i="10"/>
  <c r="R1207" i="10" s="1"/>
  <c r="P1207" i="10"/>
  <c r="Q1207" i="10"/>
  <c r="AZ1207" i="10"/>
  <c r="O1208" i="10"/>
  <c r="P1208" i="10"/>
  <c r="Q1208" i="10"/>
  <c r="AZ1208" i="10"/>
  <c r="O1209" i="10"/>
  <c r="R1209" i="10" s="1"/>
  <c r="P1209" i="10"/>
  <c r="Q1209" i="10"/>
  <c r="AZ1209" i="10"/>
  <c r="O1210" i="10"/>
  <c r="P1210" i="10"/>
  <c r="Q1210" i="10"/>
  <c r="AZ1210" i="10"/>
  <c r="O1211" i="10"/>
  <c r="P1211" i="10"/>
  <c r="Q1211" i="10"/>
  <c r="AZ1211" i="10"/>
  <c r="O1212" i="10"/>
  <c r="P1212" i="10"/>
  <c r="Q1212" i="10"/>
  <c r="AZ1212" i="10"/>
  <c r="O1213" i="10"/>
  <c r="R1213" i="10" s="1"/>
  <c r="P1213" i="10"/>
  <c r="Q1213" i="10"/>
  <c r="AZ1213" i="10"/>
  <c r="O1214" i="10"/>
  <c r="P1214" i="10"/>
  <c r="Q1214" i="10"/>
  <c r="AZ1214" i="10"/>
  <c r="O1215" i="10"/>
  <c r="P1215" i="10"/>
  <c r="Q1215" i="10"/>
  <c r="AZ1215" i="10"/>
  <c r="O1216" i="10"/>
  <c r="P1216" i="10"/>
  <c r="Q1216" i="10"/>
  <c r="AZ1216" i="10"/>
  <c r="O1217" i="10"/>
  <c r="P1217" i="10"/>
  <c r="Q1217" i="10"/>
  <c r="R1217" i="10" s="1"/>
  <c r="AZ1217" i="10"/>
  <c r="O1218" i="10"/>
  <c r="P1218" i="10"/>
  <c r="R1218" i="10" s="1"/>
  <c r="Q1218" i="10"/>
  <c r="AZ1218" i="10"/>
  <c r="O1219" i="10"/>
  <c r="P1219" i="10"/>
  <c r="R1219" i="10" s="1"/>
  <c r="Q1219" i="10"/>
  <c r="AZ1219" i="10"/>
  <c r="O1220" i="10"/>
  <c r="P1220" i="10"/>
  <c r="R1220" i="10" s="1"/>
  <c r="Q1220" i="10"/>
  <c r="AZ1220" i="10"/>
  <c r="O1221" i="10"/>
  <c r="P1221" i="10"/>
  <c r="R1221" i="10" s="1"/>
  <c r="Q1221" i="10"/>
  <c r="AZ1221" i="10"/>
  <c r="O1222" i="10"/>
  <c r="R1222" i="10" s="1"/>
  <c r="P1222" i="10"/>
  <c r="Q1222" i="10"/>
  <c r="AZ1222" i="10"/>
  <c r="O1223" i="10"/>
  <c r="R1223" i="10" s="1"/>
  <c r="P1223" i="10"/>
  <c r="Q1223" i="10"/>
  <c r="AZ1223" i="10"/>
  <c r="O1224" i="10"/>
  <c r="P1224" i="10"/>
  <c r="Q1224" i="10"/>
  <c r="AZ1224" i="10"/>
  <c r="O1225" i="10"/>
  <c r="R1225" i="10" s="1"/>
  <c r="P1225" i="10"/>
  <c r="Q1225" i="10"/>
  <c r="AZ1225" i="10"/>
  <c r="O1226" i="10"/>
  <c r="P1226" i="10"/>
  <c r="Q1226" i="10"/>
  <c r="AZ1226" i="10"/>
  <c r="O1227" i="10"/>
  <c r="P1227" i="10"/>
  <c r="Q1227" i="10"/>
  <c r="AZ1229" i="10"/>
  <c r="AZ1230" i="10"/>
  <c r="AZ1231" i="10"/>
  <c r="AZ1232" i="10"/>
  <c r="AZ1233" i="10"/>
  <c r="AZ1234" i="10"/>
  <c r="AZ1235" i="10"/>
  <c r="AZ1236" i="10"/>
  <c r="AZ1237" i="10"/>
  <c r="AZ1238" i="10"/>
  <c r="AZ1239" i="10"/>
  <c r="AZ1240" i="10"/>
  <c r="AZ1241" i="10"/>
  <c r="AZ1242" i="10"/>
  <c r="AZ1243" i="10"/>
  <c r="O1245" i="10"/>
  <c r="P1245" i="10"/>
  <c r="Q1245" i="10"/>
  <c r="AZ1245" i="10"/>
  <c r="O1248" i="10"/>
  <c r="P1248" i="10"/>
  <c r="Q1248" i="10"/>
  <c r="AZ1248" i="10"/>
  <c r="O1249" i="10"/>
  <c r="P1249" i="10"/>
  <c r="Q1249" i="10"/>
  <c r="AZ1249" i="10"/>
  <c r="O1250" i="10"/>
  <c r="P1250" i="10"/>
  <c r="Q1250" i="10"/>
  <c r="AZ1250" i="10"/>
  <c r="O1251" i="10"/>
  <c r="R1251" i="10" s="1"/>
  <c r="P1251" i="10"/>
  <c r="Q1251" i="10"/>
  <c r="AZ1251" i="10"/>
  <c r="O1252" i="10"/>
  <c r="P1252" i="10"/>
  <c r="Q1252" i="10"/>
  <c r="AZ1252" i="10"/>
  <c r="O1253" i="10"/>
  <c r="P1253" i="10"/>
  <c r="Q1253" i="10"/>
  <c r="AZ1253" i="10"/>
  <c r="O1254" i="10"/>
  <c r="P1254" i="10"/>
  <c r="Q1254" i="10"/>
  <c r="AZ1254" i="10"/>
  <c r="O1255" i="10"/>
  <c r="R1255" i="10" s="1"/>
  <c r="P1255" i="10"/>
  <c r="Q1255" i="10"/>
  <c r="AZ1255" i="10"/>
  <c r="O1256" i="10"/>
  <c r="R1256" i="10" s="1"/>
  <c r="P1256" i="10"/>
  <c r="Q1256" i="10"/>
  <c r="AZ1256" i="10"/>
  <c r="O1257" i="10"/>
  <c r="R1257" i="10" s="1"/>
  <c r="P1257" i="10"/>
  <c r="Q1257" i="10"/>
  <c r="AZ1257" i="10"/>
  <c r="O1258" i="10"/>
  <c r="R1258" i="10" s="1"/>
  <c r="P1258" i="10"/>
  <c r="Q1258" i="10"/>
  <c r="AZ1258" i="10"/>
  <c r="O1259" i="10"/>
  <c r="P1259" i="10"/>
  <c r="Q1259" i="10"/>
  <c r="R1259" i="10"/>
  <c r="AZ1259" i="10"/>
  <c r="O1260" i="10"/>
  <c r="P1260" i="10"/>
  <c r="Q1260" i="10"/>
  <c r="AZ1260" i="10"/>
  <c r="O1261" i="10"/>
  <c r="P1261" i="10"/>
  <c r="Q1261" i="10"/>
  <c r="AZ1261" i="10"/>
  <c r="O1262" i="10"/>
  <c r="P1262" i="10"/>
  <c r="Q1262" i="10"/>
  <c r="AZ1262" i="10"/>
  <c r="O1263" i="10"/>
  <c r="P1263" i="10"/>
  <c r="R1263" i="10"/>
  <c r="Q1263" i="10"/>
  <c r="AZ1263" i="10"/>
  <c r="O1264" i="10"/>
  <c r="P1264" i="10"/>
  <c r="Q1264" i="10"/>
  <c r="AZ1264" i="10"/>
  <c r="O1265" i="10"/>
  <c r="P1265" i="10"/>
  <c r="Q1265" i="10"/>
  <c r="AZ1265" i="10"/>
  <c r="O1266" i="10"/>
  <c r="P1266" i="10"/>
  <c r="Q1266" i="10"/>
  <c r="AZ1266" i="10"/>
  <c r="O1267" i="10"/>
  <c r="P1267" i="10"/>
  <c r="R1267" i="10" s="1"/>
  <c r="Q1267" i="10"/>
  <c r="AZ1267" i="10"/>
  <c r="O1268" i="10"/>
  <c r="P1268" i="10"/>
  <c r="Q1268" i="10"/>
  <c r="AZ1268" i="10"/>
  <c r="O1269" i="10"/>
  <c r="P1269" i="10"/>
  <c r="Q1269" i="10"/>
  <c r="AZ1269" i="10"/>
  <c r="O1270" i="10"/>
  <c r="P1270" i="10"/>
  <c r="Q1270" i="10"/>
  <c r="AZ1270" i="10"/>
  <c r="O1271" i="10"/>
  <c r="R1271" i="10" s="1"/>
  <c r="P1271" i="10"/>
  <c r="Q1271" i="10"/>
  <c r="AZ1271" i="10"/>
  <c r="O1272" i="10"/>
  <c r="R1272" i="10" s="1"/>
  <c r="P1272" i="10"/>
  <c r="Q1272" i="10"/>
  <c r="BK1272" i="10"/>
  <c r="O1290" i="10"/>
  <c r="P1290" i="10"/>
  <c r="Q1290" i="10"/>
  <c r="R1290" i="10"/>
  <c r="AZ1290" i="10"/>
  <c r="O1291" i="10"/>
  <c r="P1291" i="10"/>
  <c r="Q1291" i="10"/>
  <c r="R1291" i="10"/>
  <c r="AZ1291" i="10"/>
  <c r="O1292" i="10"/>
  <c r="P1292" i="10"/>
  <c r="Q1292" i="10"/>
  <c r="R1292" i="10"/>
  <c r="AZ1292" i="10"/>
  <c r="O1293" i="10"/>
  <c r="P1293" i="10"/>
  <c r="Q1293" i="10"/>
  <c r="R1293" i="10"/>
  <c r="AZ1293" i="10"/>
  <c r="O1294" i="10"/>
  <c r="P1294" i="10"/>
  <c r="Q1294" i="10"/>
  <c r="R1294" i="10"/>
  <c r="AZ1294" i="10"/>
  <c r="O1295" i="10"/>
  <c r="P1295" i="10"/>
  <c r="Q1295" i="10"/>
  <c r="R1295" i="10"/>
  <c r="AZ1295" i="10"/>
  <c r="O1296" i="10"/>
  <c r="P1296" i="10"/>
  <c r="Q1296" i="10"/>
  <c r="R1296" i="10"/>
  <c r="AZ1296" i="10"/>
  <c r="O1297" i="10"/>
  <c r="P1297" i="10"/>
  <c r="Q1297" i="10"/>
  <c r="R1297" i="10"/>
  <c r="AZ1297" i="10"/>
  <c r="O1298" i="10"/>
  <c r="P1298" i="10"/>
  <c r="Q1298" i="10"/>
  <c r="R1298" i="10"/>
  <c r="AZ1298" i="10"/>
  <c r="O1299" i="10"/>
  <c r="P1299" i="10"/>
  <c r="Q1299" i="10"/>
  <c r="R1299" i="10"/>
  <c r="AZ1299" i="10"/>
  <c r="O1300" i="10"/>
  <c r="P1300" i="10"/>
  <c r="Q1300" i="10"/>
  <c r="R1300" i="10"/>
  <c r="AZ1300" i="10"/>
  <c r="O1301" i="10"/>
  <c r="P1301" i="10"/>
  <c r="Q1301" i="10"/>
  <c r="R1301" i="10"/>
  <c r="AZ1301" i="10"/>
  <c r="O1302" i="10"/>
  <c r="P1302" i="10"/>
  <c r="Q1302" i="10"/>
  <c r="R1302" i="10"/>
  <c r="AZ1302" i="10"/>
  <c r="O1303" i="10"/>
  <c r="P1303" i="10"/>
  <c r="Q1303" i="10"/>
  <c r="R1303" i="10"/>
  <c r="AZ1303" i="10"/>
  <c r="O1304" i="10"/>
  <c r="P1304" i="10"/>
  <c r="Q1304" i="10"/>
  <c r="R1304" i="10"/>
  <c r="AZ1304" i="10"/>
  <c r="O1305" i="10"/>
  <c r="P1305" i="10"/>
  <c r="Q1305" i="10"/>
  <c r="R1305" i="10"/>
  <c r="AZ1305" i="10"/>
  <c r="O1306" i="10"/>
  <c r="P1306" i="10"/>
  <c r="Q1306" i="10"/>
  <c r="R1306" i="10"/>
  <c r="AZ1306" i="10"/>
  <c r="O1307" i="10"/>
  <c r="P1307" i="10"/>
  <c r="Q1307" i="10"/>
  <c r="R1307" i="10"/>
  <c r="AZ1307" i="10"/>
  <c r="O1308" i="10"/>
  <c r="P1308" i="10"/>
  <c r="Q1308" i="10"/>
  <c r="R1308" i="10"/>
  <c r="AZ1308" i="10"/>
  <c r="O1309" i="10"/>
  <c r="P1309" i="10"/>
  <c r="Q1309" i="10"/>
  <c r="R1309" i="10"/>
  <c r="AZ1309" i="10"/>
  <c r="O1310" i="10"/>
  <c r="P1310" i="10"/>
  <c r="Q1310" i="10"/>
  <c r="R1310" i="10"/>
  <c r="AZ1310" i="10"/>
  <c r="O1311" i="10"/>
  <c r="P1311" i="10"/>
  <c r="Q1311" i="10"/>
  <c r="R1311" i="10"/>
  <c r="AZ1311" i="10"/>
  <c r="O1312" i="10"/>
  <c r="P1312" i="10"/>
  <c r="Q1312" i="10"/>
  <c r="R1312" i="10"/>
  <c r="AZ1312" i="10"/>
  <c r="O1313" i="10"/>
  <c r="P1313" i="10"/>
  <c r="Q1313" i="10"/>
  <c r="R1313" i="10"/>
  <c r="AZ1313" i="10"/>
  <c r="O1314" i="10"/>
  <c r="P1314" i="10"/>
  <c r="Q1314" i="10"/>
  <c r="R1314" i="10"/>
  <c r="AZ1314" i="10"/>
  <c r="O1315" i="10"/>
  <c r="P1315" i="10"/>
  <c r="Q1315" i="10"/>
  <c r="R1315" i="10"/>
  <c r="AZ1315" i="10"/>
  <c r="O1316" i="10"/>
  <c r="P1316" i="10"/>
  <c r="Q1316" i="10"/>
  <c r="R1316" i="10"/>
  <c r="AZ1316" i="10"/>
  <c r="O1317" i="10"/>
  <c r="P1317" i="10"/>
  <c r="Q1317" i="10"/>
  <c r="R1317" i="10"/>
  <c r="AZ1317" i="10"/>
  <c r="O1318" i="10"/>
  <c r="P1318" i="10"/>
  <c r="Q1318" i="10"/>
  <c r="R1318" i="10"/>
  <c r="AZ1318" i="10"/>
  <c r="O1319" i="10"/>
  <c r="P1319" i="10"/>
  <c r="Q1319" i="10"/>
  <c r="R1319" i="10"/>
  <c r="AZ1319" i="10"/>
  <c r="O1320" i="10"/>
  <c r="P1320" i="10"/>
  <c r="Q1320" i="10"/>
  <c r="R1320" i="10"/>
  <c r="AZ1320" i="10"/>
  <c r="O1321" i="10"/>
  <c r="P1321" i="10"/>
  <c r="Q1321" i="10"/>
  <c r="R1321" i="10"/>
  <c r="AZ1321" i="10"/>
  <c r="O1322" i="10"/>
  <c r="P1322" i="10"/>
  <c r="Q1322" i="10"/>
  <c r="R1322" i="10"/>
  <c r="AZ1322" i="10"/>
  <c r="O1323" i="10"/>
  <c r="P1323" i="10"/>
  <c r="Q1323" i="10"/>
  <c r="R1323" i="10"/>
  <c r="AZ1323" i="10"/>
  <c r="O1324" i="10"/>
  <c r="P1324" i="10"/>
  <c r="Q1324" i="10"/>
  <c r="R1324" i="10"/>
  <c r="AZ1324" i="10"/>
  <c r="O1325" i="10"/>
  <c r="P1325" i="10"/>
  <c r="Q1325" i="10"/>
  <c r="R1325" i="10"/>
  <c r="AZ1325" i="10"/>
  <c r="O1326" i="10"/>
  <c r="P1326" i="10"/>
  <c r="Q1326" i="10"/>
  <c r="R1326" i="10"/>
  <c r="AZ1326" i="10"/>
  <c r="O1327" i="10"/>
  <c r="P1327" i="10"/>
  <c r="Q1327" i="10"/>
  <c r="R1327" i="10"/>
  <c r="AZ1327" i="10"/>
  <c r="O1328" i="10"/>
  <c r="P1328" i="10"/>
  <c r="Q1328" i="10"/>
  <c r="R1328" i="10"/>
  <c r="AZ1328" i="10"/>
  <c r="O1329" i="10"/>
  <c r="P1329" i="10"/>
  <c r="Q1329" i="10"/>
  <c r="R1329" i="10"/>
  <c r="AZ1329" i="10"/>
  <c r="O1330" i="10"/>
  <c r="P1330" i="10"/>
  <c r="Q1330" i="10"/>
  <c r="R1330" i="10"/>
  <c r="AZ1330" i="10"/>
  <c r="O1331" i="10"/>
  <c r="P1331" i="10"/>
  <c r="Q1331" i="10"/>
  <c r="R1331" i="10"/>
  <c r="AZ1331" i="10"/>
  <c r="O1332" i="10"/>
  <c r="P1332" i="10"/>
  <c r="Q1332" i="10"/>
  <c r="R1332" i="10"/>
  <c r="AZ1332" i="10"/>
  <c r="O1333" i="10"/>
  <c r="P1333" i="10"/>
  <c r="Q1333" i="10"/>
  <c r="R1333" i="10"/>
  <c r="AZ1333" i="10"/>
  <c r="O1334" i="10"/>
  <c r="P1334" i="10"/>
  <c r="Q1334" i="10"/>
  <c r="R1334" i="10"/>
  <c r="AZ1334" i="10"/>
  <c r="O1335" i="10"/>
  <c r="P1335" i="10"/>
  <c r="Q1335" i="10"/>
  <c r="R1335" i="10"/>
  <c r="AZ1335" i="10"/>
  <c r="O1336" i="10"/>
  <c r="P1336" i="10"/>
  <c r="Q1336" i="10"/>
  <c r="R1336" i="10"/>
  <c r="AZ1336" i="10"/>
  <c r="O1337" i="10"/>
  <c r="P1337" i="10"/>
  <c r="Q1337" i="10"/>
  <c r="R1337" i="10"/>
  <c r="AZ1337" i="10"/>
  <c r="O1338" i="10"/>
  <c r="P1338" i="10"/>
  <c r="Q1338" i="10"/>
  <c r="R1338" i="10"/>
  <c r="AZ1338" i="10"/>
  <c r="O1339" i="10"/>
  <c r="P1339" i="10"/>
  <c r="Q1339" i="10"/>
  <c r="R1339" i="10"/>
  <c r="AZ1339" i="10"/>
  <c r="O1340" i="10"/>
  <c r="P1340" i="10"/>
  <c r="Q1340" i="10"/>
  <c r="R1340" i="10"/>
  <c r="AZ1340" i="10"/>
  <c r="O1341" i="10"/>
  <c r="P1341" i="10"/>
  <c r="Q1341" i="10"/>
  <c r="R1341" i="10"/>
  <c r="AZ1341" i="10"/>
  <c r="O1342" i="10"/>
  <c r="P1342" i="10"/>
  <c r="Q1342" i="10"/>
  <c r="R1342" i="10"/>
  <c r="AZ1342" i="10"/>
  <c r="O1343" i="10"/>
  <c r="P1343" i="10"/>
  <c r="Q1343" i="10"/>
  <c r="R1343" i="10"/>
  <c r="AZ1343" i="10"/>
  <c r="O1344" i="10"/>
  <c r="P1344" i="10"/>
  <c r="Q1344" i="10"/>
  <c r="R1344" i="10"/>
  <c r="AZ1344" i="10"/>
  <c r="O1345" i="10"/>
  <c r="P1345" i="10"/>
  <c r="Q1345" i="10"/>
  <c r="R1345" i="10"/>
  <c r="AZ1345" i="10"/>
  <c r="O1346" i="10"/>
  <c r="P1346" i="10"/>
  <c r="Q1346" i="10"/>
  <c r="R1346" i="10"/>
  <c r="AZ1346" i="10"/>
  <c r="O1347" i="10"/>
  <c r="P1347" i="10"/>
  <c r="Q1347" i="10"/>
  <c r="R1347" i="10"/>
  <c r="AZ1347" i="10"/>
  <c r="O1348" i="10"/>
  <c r="P1348" i="10"/>
  <c r="Q1348" i="10"/>
  <c r="R1348" i="10"/>
  <c r="AZ1348" i="10"/>
  <c r="O1349" i="10"/>
  <c r="P1349" i="10"/>
  <c r="Q1349" i="10"/>
  <c r="R1349" i="10"/>
  <c r="AZ1349" i="10"/>
  <c r="O1350" i="10"/>
  <c r="P1350" i="10"/>
  <c r="Q1350" i="10"/>
  <c r="R1350" i="10"/>
  <c r="AZ1350" i="10"/>
  <c r="O1351" i="10"/>
  <c r="P1351" i="10"/>
  <c r="Q1351" i="10"/>
  <c r="R1351" i="10"/>
  <c r="AZ1351" i="10"/>
  <c r="O1352" i="10"/>
  <c r="P1352" i="10"/>
  <c r="Q1352" i="10"/>
  <c r="R1352" i="10"/>
  <c r="AZ1352" i="10"/>
  <c r="O1353" i="10"/>
  <c r="P1353" i="10"/>
  <c r="Q1353" i="10"/>
  <c r="R1353" i="10"/>
  <c r="AZ1353" i="10"/>
  <c r="O1354" i="10"/>
  <c r="P1354" i="10"/>
  <c r="Q1354" i="10"/>
  <c r="R1354" i="10"/>
  <c r="AZ1354" i="10"/>
  <c r="O1355" i="10"/>
  <c r="P1355" i="10"/>
  <c r="Q1355" i="10"/>
  <c r="R1355" i="10"/>
  <c r="AZ1355" i="10"/>
  <c r="O1356" i="10"/>
  <c r="P1356" i="10"/>
  <c r="Q1356" i="10"/>
  <c r="R1356" i="10"/>
  <c r="AZ1356" i="10"/>
  <c r="O1357" i="10"/>
  <c r="P1357" i="10"/>
  <c r="Q1357" i="10"/>
  <c r="R1357" i="10"/>
  <c r="AZ1357" i="10"/>
  <c r="O1358" i="10"/>
  <c r="P1358" i="10"/>
  <c r="Q1358" i="10"/>
  <c r="R1358" i="10"/>
  <c r="AZ1358" i="10"/>
  <c r="O1359" i="10"/>
  <c r="P1359" i="10"/>
  <c r="Q1359" i="10"/>
  <c r="R1359" i="10"/>
  <c r="AZ1359" i="10"/>
  <c r="O1360" i="10"/>
  <c r="P1360" i="10"/>
  <c r="Q1360" i="10"/>
  <c r="R1360" i="10"/>
  <c r="AZ1360" i="10"/>
  <c r="O1361" i="10"/>
  <c r="P1361" i="10"/>
  <c r="Q1361" i="10"/>
  <c r="R1361" i="10"/>
  <c r="AZ1361" i="10"/>
  <c r="O1362" i="10"/>
  <c r="P1362" i="10"/>
  <c r="Q1362" i="10"/>
  <c r="R1362" i="10"/>
  <c r="AZ1362" i="10"/>
  <c r="O1363" i="10"/>
  <c r="P1363" i="10"/>
  <c r="Q1363" i="10"/>
  <c r="R1363" i="10"/>
  <c r="AZ1363" i="10"/>
  <c r="O1364" i="10"/>
  <c r="P1364" i="10"/>
  <c r="Q1364" i="10"/>
  <c r="R1364" i="10"/>
  <c r="AZ1364" i="10"/>
  <c r="O1365" i="10"/>
  <c r="P1365" i="10"/>
  <c r="Q1365" i="10"/>
  <c r="R1365" i="10"/>
  <c r="AZ1365" i="10"/>
  <c r="O1366" i="10"/>
  <c r="P1366" i="10"/>
  <c r="Q1366" i="10"/>
  <c r="R1366" i="10"/>
  <c r="AZ1366" i="10"/>
  <c r="O1367" i="10"/>
  <c r="P1367" i="10"/>
  <c r="Q1367" i="10"/>
  <c r="R1367" i="10"/>
  <c r="AZ1367" i="10"/>
  <c r="O1368" i="10"/>
  <c r="P1368" i="10"/>
  <c r="Q1368" i="10"/>
  <c r="R1368" i="10"/>
  <c r="AZ1368" i="10"/>
  <c r="O1369" i="10"/>
  <c r="P1369" i="10"/>
  <c r="Q1369" i="10"/>
  <c r="R1369" i="10"/>
  <c r="AZ1369" i="10"/>
  <c r="O1370" i="10"/>
  <c r="P1370" i="10"/>
  <c r="Q1370" i="10"/>
  <c r="R1370" i="10"/>
  <c r="AZ1370" i="10"/>
  <c r="O1371" i="10"/>
  <c r="P1371" i="10"/>
  <c r="Q1371" i="10"/>
  <c r="R1371" i="10"/>
  <c r="AZ1371" i="10"/>
  <c r="O1372" i="10"/>
  <c r="P1372" i="10"/>
  <c r="Q1372" i="10"/>
  <c r="R1372" i="10"/>
  <c r="AZ1372" i="10"/>
  <c r="O1373" i="10"/>
  <c r="P1373" i="10"/>
  <c r="Q1373" i="10"/>
  <c r="R1373" i="10"/>
  <c r="O1375" i="10"/>
  <c r="P1375" i="10"/>
  <c r="Q1375" i="10"/>
  <c r="R1375" i="10"/>
  <c r="AZ1375" i="10"/>
  <c r="O1376" i="10"/>
  <c r="P1376" i="10"/>
  <c r="Q1376" i="10"/>
  <c r="R1376" i="10"/>
  <c r="AZ1376" i="10"/>
  <c r="O1377" i="10"/>
  <c r="P1377" i="10"/>
  <c r="Q1377" i="10"/>
  <c r="R1377" i="10"/>
  <c r="AZ1377" i="10"/>
  <c r="O1378" i="10"/>
  <c r="P1378" i="10"/>
  <c r="Q1378" i="10"/>
  <c r="R1378" i="10"/>
  <c r="AZ1378" i="10"/>
  <c r="O1379" i="10"/>
  <c r="P1379" i="10"/>
  <c r="Q1379" i="10"/>
  <c r="R1379" i="10"/>
  <c r="AZ1379" i="10"/>
  <c r="O1380" i="10"/>
  <c r="P1380" i="10"/>
  <c r="Q1380" i="10"/>
  <c r="R1380" i="10"/>
  <c r="AZ1380" i="10"/>
  <c r="O1381" i="10"/>
  <c r="P1381" i="10"/>
  <c r="Q1381" i="10"/>
  <c r="R1381" i="10"/>
  <c r="AZ1381" i="10"/>
  <c r="O1382" i="10"/>
  <c r="P1382" i="10"/>
  <c r="Q1382" i="10"/>
  <c r="R1382" i="10"/>
  <c r="AZ1382" i="10"/>
  <c r="O1383" i="10"/>
  <c r="P1383" i="10"/>
  <c r="Q1383" i="10"/>
  <c r="R1383" i="10"/>
  <c r="AZ1383" i="10"/>
  <c r="O1384" i="10"/>
  <c r="P1384" i="10"/>
  <c r="Q1384" i="10"/>
  <c r="R1384" i="10"/>
  <c r="AZ1384" i="10"/>
  <c r="O1385" i="10"/>
  <c r="P1385" i="10"/>
  <c r="Q1385" i="10"/>
  <c r="R1385" i="10"/>
  <c r="AZ1385" i="10"/>
  <c r="O1386" i="10"/>
  <c r="P1386" i="10"/>
  <c r="Q1386" i="10"/>
  <c r="R1386" i="10"/>
  <c r="AZ1386" i="10"/>
  <c r="O1387" i="10"/>
  <c r="P1387" i="10"/>
  <c r="Q1387" i="10"/>
  <c r="R1387" i="10"/>
  <c r="AZ1387" i="10"/>
  <c r="O1388" i="10"/>
  <c r="P1388" i="10"/>
  <c r="Q1388" i="10"/>
  <c r="R1388" i="10"/>
  <c r="AZ1388" i="10"/>
  <c r="O1389" i="10"/>
  <c r="P1389" i="10"/>
  <c r="Q1389" i="10"/>
  <c r="R1389" i="10"/>
  <c r="AZ1389" i="10"/>
  <c r="O1390" i="10"/>
  <c r="P1390" i="10"/>
  <c r="Q1390" i="10"/>
  <c r="R1390" i="10"/>
  <c r="AZ1390" i="10"/>
  <c r="O1391" i="10"/>
  <c r="P1391" i="10"/>
  <c r="Q1391" i="10"/>
  <c r="R1391" i="10"/>
  <c r="AZ1391" i="10"/>
  <c r="O1392" i="10"/>
  <c r="P1392" i="10"/>
  <c r="Q1392" i="10"/>
  <c r="R1392" i="10"/>
  <c r="AZ1392" i="10"/>
  <c r="O1393" i="10"/>
  <c r="P1393" i="10"/>
  <c r="Q1393" i="10"/>
  <c r="R1393" i="10"/>
  <c r="AZ1393" i="10"/>
  <c r="O1394" i="10"/>
  <c r="P1394" i="10"/>
  <c r="Q1394" i="10"/>
  <c r="R1394" i="10"/>
  <c r="AZ1394" i="10"/>
  <c r="O1395" i="10"/>
  <c r="P1395" i="10"/>
  <c r="Q1395" i="10"/>
  <c r="R1395" i="10"/>
  <c r="AZ1395" i="10"/>
  <c r="O1396" i="10"/>
  <c r="P1396" i="10"/>
  <c r="Q1396" i="10"/>
  <c r="R1396" i="10"/>
  <c r="AZ1396" i="10"/>
  <c r="O1397" i="10"/>
  <c r="P1397" i="10"/>
  <c r="Q1397" i="10"/>
  <c r="R1397" i="10"/>
  <c r="AZ1397" i="10"/>
  <c r="O1398" i="10"/>
  <c r="P1398" i="10"/>
  <c r="Q1398" i="10"/>
  <c r="R1398" i="10"/>
  <c r="AZ1398" i="10"/>
  <c r="O1399" i="10"/>
  <c r="P1399" i="10"/>
  <c r="Q1399" i="10"/>
  <c r="R1399" i="10"/>
  <c r="AZ1399" i="10"/>
  <c r="O1400" i="10"/>
  <c r="P1400" i="10"/>
  <c r="Q1400" i="10"/>
  <c r="R1400" i="10"/>
  <c r="AZ1400" i="10"/>
  <c r="O1401" i="10"/>
  <c r="P1401" i="10"/>
  <c r="Q1401" i="10"/>
  <c r="R1401" i="10"/>
  <c r="AZ1401" i="10"/>
  <c r="O1402" i="10"/>
  <c r="P1402" i="10"/>
  <c r="Q1402" i="10"/>
  <c r="R1402" i="10"/>
  <c r="AZ1402" i="10"/>
  <c r="O1403" i="10"/>
  <c r="P1403" i="10"/>
  <c r="Q1403" i="10"/>
  <c r="R1403" i="10"/>
  <c r="AZ1403" i="10"/>
  <c r="O1404" i="10"/>
  <c r="P1404" i="10"/>
  <c r="Q1404" i="10"/>
  <c r="R1404" i="10"/>
  <c r="AZ1404" i="10"/>
  <c r="O1405" i="10"/>
  <c r="P1405" i="10"/>
  <c r="Q1405" i="10"/>
  <c r="R1405" i="10"/>
  <c r="AZ1405" i="10"/>
  <c r="O1406" i="10"/>
  <c r="P1406" i="10"/>
  <c r="Q1406" i="10"/>
  <c r="R1406" i="10"/>
  <c r="AZ1406" i="10"/>
  <c r="O1407" i="10"/>
  <c r="P1407" i="10"/>
  <c r="Q1407" i="10"/>
  <c r="R1407" i="10"/>
  <c r="AZ1407" i="10"/>
  <c r="O1408" i="10"/>
  <c r="P1408" i="10"/>
  <c r="Q1408" i="10"/>
  <c r="R1408" i="10"/>
  <c r="AZ1408" i="10"/>
  <c r="O1409" i="10"/>
  <c r="P1409" i="10"/>
  <c r="Q1409" i="10"/>
  <c r="R1409" i="10"/>
  <c r="AZ1409" i="10"/>
  <c r="O1410" i="10"/>
  <c r="P1410" i="10"/>
  <c r="Q1410" i="10"/>
  <c r="R1410" i="10"/>
  <c r="AZ1410" i="10"/>
  <c r="O1411" i="10"/>
  <c r="P1411" i="10"/>
  <c r="Q1411" i="10"/>
  <c r="R1411" i="10"/>
  <c r="AZ1411" i="10"/>
  <c r="O1412" i="10"/>
  <c r="P1412" i="10"/>
  <c r="Q1412" i="10"/>
  <c r="R1412" i="10"/>
  <c r="AZ1412" i="10"/>
  <c r="O1413" i="10"/>
  <c r="P1413" i="10"/>
  <c r="Q1413" i="10"/>
  <c r="R1413" i="10"/>
  <c r="AZ1413" i="10"/>
  <c r="O1414" i="10"/>
  <c r="P1414" i="10"/>
  <c r="Q1414" i="10"/>
  <c r="R1414" i="10"/>
  <c r="AZ1414" i="10"/>
  <c r="O1415" i="10"/>
  <c r="P1415" i="10"/>
  <c r="Q1415" i="10"/>
  <c r="R1415" i="10"/>
  <c r="AZ1415" i="10"/>
  <c r="O1416" i="10"/>
  <c r="P1416" i="10"/>
  <c r="Q1416" i="10"/>
  <c r="R1416" i="10"/>
  <c r="AZ1416" i="10"/>
  <c r="O1417" i="10"/>
  <c r="P1417" i="10"/>
  <c r="Q1417" i="10"/>
  <c r="R1417" i="10"/>
  <c r="AZ1417" i="10"/>
  <c r="O1418" i="10"/>
  <c r="P1418" i="10"/>
  <c r="Q1418" i="10"/>
  <c r="R1418" i="10"/>
  <c r="AZ1418" i="10"/>
  <c r="O1419" i="10"/>
  <c r="P1419" i="10"/>
  <c r="Q1419" i="10"/>
  <c r="R1419" i="10"/>
  <c r="AZ1419" i="10"/>
  <c r="O1420" i="10"/>
  <c r="P1420" i="10"/>
  <c r="Q1420" i="10"/>
  <c r="R1420" i="10"/>
  <c r="AZ1420" i="10"/>
  <c r="O1421" i="10"/>
  <c r="P1421" i="10"/>
  <c r="Q1421" i="10"/>
  <c r="R1421" i="10"/>
  <c r="AZ1421" i="10"/>
  <c r="O1422" i="10"/>
  <c r="P1422" i="10"/>
  <c r="Q1422" i="10"/>
  <c r="R1422" i="10"/>
  <c r="AZ1422" i="10"/>
  <c r="O1423" i="10"/>
  <c r="P1423" i="10"/>
  <c r="Q1423" i="10"/>
  <c r="R1423" i="10"/>
  <c r="AZ1423" i="10"/>
  <c r="O1424" i="10"/>
  <c r="P1424" i="10"/>
  <c r="Q1424" i="10"/>
  <c r="R1424" i="10"/>
  <c r="AZ1424" i="10"/>
  <c r="O1425" i="10"/>
  <c r="P1425" i="10"/>
  <c r="Q1425" i="10"/>
  <c r="R1425" i="10"/>
  <c r="AZ1425" i="10"/>
  <c r="O1426" i="10"/>
  <c r="P1426" i="10"/>
  <c r="Q1426" i="10"/>
  <c r="R1426" i="10"/>
  <c r="AZ1426" i="10"/>
  <c r="O1427" i="10"/>
  <c r="P1427" i="10"/>
  <c r="Q1427" i="10"/>
  <c r="R1427" i="10"/>
  <c r="AZ1427" i="10"/>
  <c r="O1428" i="10"/>
  <c r="P1428" i="10"/>
  <c r="Q1428" i="10"/>
  <c r="R1428" i="10"/>
  <c r="AZ1428" i="10"/>
  <c r="O1429" i="10"/>
  <c r="P1429" i="10"/>
  <c r="Q1429" i="10"/>
  <c r="R1429" i="10"/>
  <c r="AZ1429" i="10"/>
  <c r="O1430" i="10"/>
  <c r="P1430" i="10"/>
  <c r="Q1430" i="10"/>
  <c r="R1430" i="10"/>
  <c r="AZ1430" i="10"/>
  <c r="O1431" i="10"/>
  <c r="P1431" i="10"/>
  <c r="Q1431" i="10"/>
  <c r="R1431" i="10"/>
  <c r="AZ1431" i="10"/>
  <c r="O1432" i="10"/>
  <c r="P1432" i="10"/>
  <c r="Q1432" i="10"/>
  <c r="R1432" i="10"/>
  <c r="AZ1432" i="10"/>
  <c r="O1433" i="10"/>
  <c r="P1433" i="10"/>
  <c r="Q1433" i="10"/>
  <c r="R1433" i="10"/>
  <c r="AZ1433" i="10"/>
  <c r="O1434" i="10"/>
  <c r="P1434" i="10"/>
  <c r="Q1434" i="10"/>
  <c r="R1434" i="10"/>
  <c r="AZ1434" i="10"/>
  <c r="O1435" i="10"/>
  <c r="P1435" i="10"/>
  <c r="Q1435" i="10"/>
  <c r="R1435" i="10"/>
  <c r="AZ1435" i="10"/>
  <c r="O1436" i="10"/>
  <c r="P1436" i="10"/>
  <c r="Q1436" i="10"/>
  <c r="R1436" i="10"/>
  <c r="AZ1436" i="10"/>
  <c r="O1437" i="10"/>
  <c r="P1437" i="10"/>
  <c r="Q1437" i="10"/>
  <c r="R1437" i="10"/>
  <c r="AZ1437" i="10"/>
  <c r="O1438" i="10"/>
  <c r="P1438" i="10"/>
  <c r="Q1438" i="10"/>
  <c r="R1438" i="10"/>
  <c r="AZ1438" i="10"/>
  <c r="O1439" i="10"/>
  <c r="P1439" i="10"/>
  <c r="Q1439" i="10"/>
  <c r="R1439" i="10"/>
  <c r="AZ1439" i="10"/>
  <c r="O1440" i="10"/>
  <c r="P1440" i="10"/>
  <c r="Q1440" i="10"/>
  <c r="R1440" i="10"/>
  <c r="AZ1440" i="10"/>
  <c r="O1441" i="10"/>
  <c r="P1441" i="10"/>
  <c r="Q1441" i="10"/>
  <c r="R1441" i="10"/>
  <c r="AZ1441" i="10"/>
  <c r="O1442" i="10"/>
  <c r="P1442" i="10"/>
  <c r="Q1442" i="10"/>
  <c r="R1442" i="10"/>
  <c r="AZ1442" i="10"/>
  <c r="O1443" i="10"/>
  <c r="P1443" i="10"/>
  <c r="Q1443" i="10"/>
  <c r="R1443" i="10"/>
  <c r="AZ1443" i="10"/>
  <c r="O1444" i="10"/>
  <c r="P1444" i="10"/>
  <c r="Q1444" i="10"/>
  <c r="R1444" i="10"/>
  <c r="AZ1444" i="10"/>
  <c r="O1445" i="10"/>
  <c r="P1445" i="10"/>
  <c r="Q1445" i="10"/>
  <c r="R1445" i="10"/>
  <c r="AZ1445" i="10"/>
  <c r="O1446" i="10"/>
  <c r="P1446" i="10"/>
  <c r="Q1446" i="10"/>
  <c r="R1446" i="10"/>
  <c r="AZ1446" i="10"/>
  <c r="O1447" i="10"/>
  <c r="P1447" i="10"/>
  <c r="Q1447" i="10"/>
  <c r="R1447" i="10"/>
  <c r="AZ1447" i="10"/>
  <c r="O1448" i="10"/>
  <c r="P1448" i="10"/>
  <c r="Q1448" i="10"/>
  <c r="R1448" i="10"/>
  <c r="AZ1448" i="10"/>
  <c r="O1449" i="10"/>
  <c r="P1449" i="10"/>
  <c r="Q1449" i="10"/>
  <c r="R1449" i="10"/>
  <c r="AZ1449" i="10"/>
  <c r="O1450" i="10"/>
  <c r="P1450" i="10"/>
  <c r="Q1450" i="10"/>
  <c r="R1450" i="10"/>
  <c r="AZ1450" i="10"/>
  <c r="O1451" i="10"/>
  <c r="P1451" i="10"/>
  <c r="Q1451" i="10"/>
  <c r="R1451" i="10"/>
  <c r="AZ1451" i="10"/>
  <c r="O1452" i="10"/>
  <c r="P1452" i="10"/>
  <c r="Q1452" i="10"/>
  <c r="R1452" i="10"/>
  <c r="AZ1452" i="10"/>
  <c r="O1453" i="10"/>
  <c r="P1453" i="10"/>
  <c r="Q1453" i="10"/>
  <c r="R1453" i="10"/>
  <c r="AZ1453" i="10"/>
  <c r="O1454" i="10"/>
  <c r="P1454" i="10"/>
  <c r="Q1454" i="10"/>
  <c r="R1454" i="10"/>
  <c r="AZ1454" i="10"/>
  <c r="O1455" i="10"/>
  <c r="P1455" i="10"/>
  <c r="Q1455" i="10"/>
  <c r="R1455" i="10"/>
  <c r="AZ1455" i="10"/>
  <c r="O1456" i="10"/>
  <c r="P1456" i="10"/>
  <c r="Q1456" i="10"/>
  <c r="R1456" i="10"/>
  <c r="AZ1456" i="10"/>
  <c r="O1457" i="10"/>
  <c r="P1457" i="10"/>
  <c r="Q1457" i="10"/>
  <c r="R1457" i="10"/>
  <c r="AZ1457" i="10"/>
  <c r="O1458" i="10"/>
  <c r="P1458" i="10"/>
  <c r="Q1458" i="10"/>
  <c r="R1458" i="10"/>
  <c r="AZ1458" i="10"/>
  <c r="O1459" i="10"/>
  <c r="P1459" i="10"/>
  <c r="Q1459" i="10"/>
  <c r="R1459" i="10"/>
  <c r="AZ1459" i="10"/>
  <c r="O1460" i="10"/>
  <c r="P1460" i="10"/>
  <c r="Q1460" i="10"/>
  <c r="R1460" i="10"/>
  <c r="AZ1460" i="10"/>
  <c r="O1461" i="10"/>
  <c r="P1461" i="10"/>
  <c r="Q1461" i="10"/>
  <c r="R1461" i="10"/>
  <c r="AZ1461" i="10"/>
  <c r="O1462" i="10"/>
  <c r="P1462" i="10"/>
  <c r="Q1462" i="10"/>
  <c r="R1462" i="10"/>
  <c r="BD1462" i="10"/>
  <c r="BE1462" i="10"/>
  <c r="BK1462" i="10"/>
  <c r="BN1462" i="10"/>
  <c r="O1464" i="10"/>
  <c r="P1464" i="10"/>
  <c r="Q1464" i="10"/>
  <c r="R1464" i="10"/>
  <c r="AZ1464" i="10"/>
  <c r="O1465" i="10"/>
  <c r="P1465" i="10"/>
  <c r="Q1465" i="10"/>
  <c r="R1465" i="10"/>
  <c r="AZ1465" i="10"/>
  <c r="O1466" i="10"/>
  <c r="P1466" i="10"/>
  <c r="Q1466" i="10"/>
  <c r="R1466" i="10"/>
  <c r="AZ1466" i="10"/>
  <c r="O1467" i="10"/>
  <c r="P1467" i="10"/>
  <c r="Q1467" i="10"/>
  <c r="R1467" i="10"/>
  <c r="AZ1467" i="10"/>
  <c r="O1468" i="10"/>
  <c r="P1468" i="10"/>
  <c r="Q1468" i="10"/>
  <c r="R1468" i="10"/>
  <c r="AZ1468" i="10"/>
  <c r="O1469" i="10"/>
  <c r="P1469" i="10"/>
  <c r="Q1469" i="10"/>
  <c r="R1469" i="10"/>
  <c r="AZ1469" i="10"/>
  <c r="O1470" i="10"/>
  <c r="P1470" i="10"/>
  <c r="Q1470" i="10"/>
  <c r="R1470" i="10"/>
  <c r="AZ1470" i="10"/>
  <c r="O1471" i="10"/>
  <c r="P1471" i="10"/>
  <c r="Q1471" i="10"/>
  <c r="R1471" i="10"/>
  <c r="AZ1471" i="10"/>
  <c r="O1472" i="10"/>
  <c r="P1472" i="10"/>
  <c r="Q1472" i="10"/>
  <c r="R1472" i="10"/>
  <c r="AZ1472" i="10"/>
  <c r="O1473" i="10"/>
  <c r="P1473" i="10"/>
  <c r="Q1473" i="10"/>
  <c r="R1473" i="10"/>
  <c r="AZ1473" i="10"/>
  <c r="O1474" i="10"/>
  <c r="P1474" i="10"/>
  <c r="Q1474" i="10"/>
  <c r="R1474" i="10"/>
  <c r="AZ1474" i="10"/>
  <c r="O1475" i="10"/>
  <c r="P1475" i="10"/>
  <c r="Q1475" i="10"/>
  <c r="R1475" i="10"/>
  <c r="AZ1475" i="10"/>
  <c r="O1476" i="10"/>
  <c r="P1476" i="10"/>
  <c r="Q1476" i="10"/>
  <c r="R1476" i="10"/>
  <c r="AZ1476" i="10"/>
  <c r="O1477" i="10"/>
  <c r="P1477" i="10"/>
  <c r="Q1477" i="10"/>
  <c r="R1477" i="10"/>
  <c r="AZ1477" i="10"/>
  <c r="O1478" i="10"/>
  <c r="P1478" i="10"/>
  <c r="Q1478" i="10"/>
  <c r="R1478" i="10"/>
  <c r="AZ1478" i="10"/>
  <c r="O1479" i="10"/>
  <c r="P1479" i="10"/>
  <c r="Q1479" i="10"/>
  <c r="R1479" i="10"/>
  <c r="AZ1479" i="10"/>
  <c r="O1480" i="10"/>
  <c r="P1480" i="10"/>
  <c r="Q1480" i="10"/>
  <c r="R1480" i="10"/>
  <c r="AZ1480" i="10"/>
  <c r="O1481" i="10"/>
  <c r="P1481" i="10"/>
  <c r="Q1481" i="10"/>
  <c r="R1481" i="10"/>
  <c r="AZ1481" i="10"/>
  <c r="O1482" i="10"/>
  <c r="P1482" i="10"/>
  <c r="Q1482" i="10"/>
  <c r="R1482" i="10"/>
  <c r="AZ1482" i="10"/>
  <c r="O1483" i="10"/>
  <c r="P1483" i="10"/>
  <c r="Q1483" i="10"/>
  <c r="R1483" i="10"/>
  <c r="AZ1483" i="10"/>
  <c r="O1484" i="10"/>
  <c r="P1484" i="10"/>
  <c r="Q1484" i="10"/>
  <c r="R1484" i="10"/>
  <c r="AZ1484" i="10"/>
  <c r="O1485" i="10"/>
  <c r="P1485" i="10"/>
  <c r="Q1485" i="10"/>
  <c r="R1485" i="10"/>
  <c r="AZ1485" i="10"/>
  <c r="O1486" i="10"/>
  <c r="P1486" i="10"/>
  <c r="Q1486" i="10"/>
  <c r="R1486" i="10"/>
  <c r="AZ1486" i="10"/>
  <c r="O1487" i="10"/>
  <c r="P1487" i="10"/>
  <c r="Q1487" i="10"/>
  <c r="R1487" i="10"/>
  <c r="AZ1487" i="10"/>
  <c r="O1488" i="10"/>
  <c r="P1488" i="10"/>
  <c r="Q1488" i="10"/>
  <c r="R1488" i="10"/>
  <c r="AZ1488" i="10"/>
  <c r="O1489" i="10"/>
  <c r="P1489" i="10"/>
  <c r="Q1489" i="10"/>
  <c r="R1489" i="10"/>
  <c r="AZ1489" i="10"/>
  <c r="O1490" i="10"/>
  <c r="P1490" i="10"/>
  <c r="Q1490" i="10"/>
  <c r="R1490" i="10"/>
  <c r="AZ1490" i="10"/>
  <c r="O1491" i="10"/>
  <c r="P1491" i="10"/>
  <c r="Q1491" i="10"/>
  <c r="R1491" i="10"/>
  <c r="AZ1491" i="10"/>
  <c r="O1492" i="10"/>
  <c r="P1492" i="10"/>
  <c r="Q1492" i="10"/>
  <c r="R1492" i="10"/>
  <c r="AZ1492" i="10"/>
  <c r="O1493" i="10"/>
  <c r="P1493" i="10"/>
  <c r="Q1493" i="10"/>
  <c r="R1493" i="10"/>
  <c r="AZ1493" i="10"/>
  <c r="O1494" i="10"/>
  <c r="P1494" i="10"/>
  <c r="Q1494" i="10"/>
  <c r="R1494" i="10"/>
  <c r="AZ1494" i="10"/>
  <c r="O1495" i="10"/>
  <c r="P1495" i="10"/>
  <c r="Q1495" i="10"/>
  <c r="R1495" i="10"/>
  <c r="AZ1495" i="10"/>
  <c r="O1496" i="10"/>
  <c r="P1496" i="10"/>
  <c r="Q1496" i="10"/>
  <c r="R1496" i="10"/>
  <c r="AZ1496" i="10"/>
  <c r="O1497" i="10"/>
  <c r="P1497" i="10"/>
  <c r="Q1497" i="10"/>
  <c r="R1497" i="10"/>
  <c r="AZ1497" i="10"/>
  <c r="O1498" i="10"/>
  <c r="P1498" i="10"/>
  <c r="Q1498" i="10"/>
  <c r="R1498" i="10"/>
  <c r="AZ1498" i="10"/>
  <c r="O1499" i="10"/>
  <c r="P1499" i="10"/>
  <c r="Q1499" i="10"/>
  <c r="R1499" i="10"/>
  <c r="AZ1499" i="10"/>
  <c r="O1500" i="10"/>
  <c r="P1500" i="10"/>
  <c r="Q1500" i="10"/>
  <c r="R1500" i="10"/>
  <c r="AZ1500" i="10"/>
  <c r="O1501" i="10"/>
  <c r="P1501" i="10"/>
  <c r="Q1501" i="10"/>
  <c r="R1501" i="10"/>
  <c r="AZ1501" i="10"/>
  <c r="O1502" i="10"/>
  <c r="P1502" i="10"/>
  <c r="Q1502" i="10"/>
  <c r="R1502" i="10"/>
  <c r="AZ1502" i="10"/>
  <c r="O1503" i="10"/>
  <c r="P1503" i="10"/>
  <c r="Q1503" i="10"/>
  <c r="R1503" i="10"/>
  <c r="AZ1503" i="10"/>
  <c r="O1504" i="10"/>
  <c r="P1504" i="10"/>
  <c r="Q1504" i="10"/>
  <c r="R1504" i="10"/>
  <c r="AZ1504" i="10"/>
  <c r="O1505" i="10"/>
  <c r="P1505" i="10"/>
  <c r="Q1505" i="10"/>
  <c r="R1505" i="10"/>
  <c r="AZ1505" i="10"/>
  <c r="O1506" i="10"/>
  <c r="P1506" i="10"/>
  <c r="Q1506" i="10"/>
  <c r="R1506" i="10"/>
  <c r="AZ1506" i="10"/>
  <c r="O1507" i="10"/>
  <c r="P1507" i="10"/>
  <c r="Q1507" i="10"/>
  <c r="R1507" i="10"/>
  <c r="AZ1507" i="10"/>
  <c r="O1508" i="10"/>
  <c r="P1508" i="10"/>
  <c r="Q1508" i="10"/>
  <c r="R1508" i="10"/>
  <c r="AZ1508" i="10"/>
  <c r="O1509" i="10"/>
  <c r="P1509" i="10"/>
  <c r="Q1509" i="10"/>
  <c r="R1509" i="10"/>
  <c r="AZ1509" i="10"/>
  <c r="O1510" i="10"/>
  <c r="P1510" i="10"/>
  <c r="Q1510" i="10"/>
  <c r="R1510" i="10"/>
  <c r="AZ1510" i="10"/>
  <c r="O1511" i="10"/>
  <c r="P1511" i="10"/>
  <c r="Q1511" i="10"/>
  <c r="R1511" i="10"/>
  <c r="AZ1511" i="10"/>
  <c r="O1512" i="10"/>
  <c r="P1512" i="10"/>
  <c r="Q1512" i="10"/>
  <c r="R1512" i="10"/>
  <c r="AZ1512" i="10"/>
  <c r="O1513" i="10"/>
  <c r="P1513" i="10"/>
  <c r="Q1513" i="10"/>
  <c r="R1513" i="10"/>
  <c r="AZ1513" i="10"/>
  <c r="O1514" i="10"/>
  <c r="P1514" i="10"/>
  <c r="Q1514" i="10"/>
  <c r="R1514" i="10"/>
  <c r="AZ1514" i="10"/>
  <c r="O1515" i="10"/>
  <c r="P1515" i="10"/>
  <c r="Q1515" i="10"/>
  <c r="R1515" i="10"/>
  <c r="AZ1515" i="10"/>
  <c r="O1516" i="10"/>
  <c r="P1516" i="10"/>
  <c r="Q1516" i="10"/>
  <c r="R1516" i="10"/>
  <c r="AZ1516" i="10"/>
  <c r="O1517" i="10"/>
  <c r="P1517" i="10"/>
  <c r="Q1517" i="10"/>
  <c r="R1517" i="10"/>
  <c r="AZ1517" i="10"/>
  <c r="O1518" i="10"/>
  <c r="P1518" i="10"/>
  <c r="Q1518" i="10"/>
  <c r="R1518" i="10"/>
  <c r="AZ1518" i="10"/>
  <c r="O1519" i="10"/>
  <c r="P1519" i="10"/>
  <c r="Q1519" i="10"/>
  <c r="R1519" i="10"/>
  <c r="AZ1519" i="10"/>
  <c r="O1520" i="10"/>
  <c r="P1520" i="10"/>
  <c r="Q1520" i="10"/>
  <c r="R1520" i="10"/>
  <c r="AZ1520" i="10"/>
  <c r="O1521" i="10"/>
  <c r="P1521" i="10"/>
  <c r="Q1521" i="10"/>
  <c r="R1521" i="10"/>
  <c r="AZ1521" i="10"/>
  <c r="O1522" i="10"/>
  <c r="P1522" i="10"/>
  <c r="Q1522" i="10"/>
  <c r="R1522" i="10"/>
  <c r="AZ1522" i="10"/>
  <c r="O1523" i="10"/>
  <c r="P1523" i="10"/>
  <c r="Q1523" i="10"/>
  <c r="R1523" i="10"/>
  <c r="AZ1523" i="10"/>
  <c r="O1524" i="10"/>
  <c r="P1524" i="10"/>
  <c r="Q1524" i="10"/>
  <c r="R1524" i="10"/>
  <c r="AZ1524" i="10"/>
  <c r="O1525" i="10"/>
  <c r="P1525" i="10"/>
  <c r="Q1525" i="10"/>
  <c r="R1525" i="10"/>
  <c r="AZ1525" i="10"/>
  <c r="O1526" i="10"/>
  <c r="P1526" i="10"/>
  <c r="Q1526" i="10"/>
  <c r="R1526" i="10"/>
  <c r="AZ1526" i="10"/>
  <c r="O1527" i="10"/>
  <c r="P1527" i="10"/>
  <c r="Q1527" i="10"/>
  <c r="R1527" i="10"/>
  <c r="AZ1527" i="10"/>
  <c r="O1528" i="10"/>
  <c r="P1528" i="10"/>
  <c r="Q1528" i="10"/>
  <c r="R1528" i="10"/>
  <c r="AZ1528" i="10"/>
  <c r="O1529" i="10"/>
  <c r="P1529" i="10"/>
  <c r="Q1529" i="10"/>
  <c r="R1529" i="10"/>
  <c r="AZ1529" i="10"/>
  <c r="O1530" i="10"/>
  <c r="P1530" i="10"/>
  <c r="Q1530" i="10"/>
  <c r="R1530" i="10"/>
  <c r="AZ1530" i="10"/>
  <c r="O1531" i="10"/>
  <c r="P1531" i="10"/>
  <c r="Q1531" i="10"/>
  <c r="R1531" i="10"/>
  <c r="AZ1531" i="10"/>
  <c r="O1532" i="10"/>
  <c r="P1532" i="10"/>
  <c r="Q1532" i="10"/>
  <c r="R1532" i="10"/>
  <c r="AZ1532" i="10"/>
  <c r="O1533" i="10"/>
  <c r="P1533" i="10"/>
  <c r="Q1533" i="10"/>
  <c r="R1533" i="10"/>
  <c r="AZ1533" i="10"/>
  <c r="O1534" i="10"/>
  <c r="P1534" i="10"/>
  <c r="Q1534" i="10"/>
  <c r="R1534" i="10"/>
  <c r="AZ1534" i="10"/>
  <c r="O1535" i="10"/>
  <c r="P1535" i="10"/>
  <c r="Q1535" i="10"/>
  <c r="R1535" i="10"/>
  <c r="AZ1535" i="10"/>
  <c r="O1536" i="10"/>
  <c r="P1536" i="10"/>
  <c r="Q1536" i="10"/>
  <c r="R1536" i="10"/>
  <c r="AZ1536" i="10"/>
  <c r="O1537" i="10"/>
  <c r="P1537" i="10"/>
  <c r="Q1537" i="10"/>
  <c r="R1537" i="10"/>
  <c r="AZ1537" i="10"/>
  <c r="O1538" i="10"/>
  <c r="P1538" i="10"/>
  <c r="Q1538" i="10"/>
  <c r="R1538" i="10"/>
  <c r="AZ1538" i="10"/>
  <c r="O1539" i="10"/>
  <c r="P1539" i="10"/>
  <c r="Q1539" i="10"/>
  <c r="R1539" i="10"/>
  <c r="AZ1539" i="10"/>
  <c r="O1540" i="10"/>
  <c r="P1540" i="10"/>
  <c r="Q1540" i="10"/>
  <c r="R1540" i="10"/>
  <c r="AZ1540" i="10"/>
  <c r="O1541" i="10"/>
  <c r="P1541" i="10"/>
  <c r="Q1541" i="10"/>
  <c r="R1541" i="10"/>
  <c r="AZ1541" i="10"/>
  <c r="O1542" i="10"/>
  <c r="P1542" i="10"/>
  <c r="Q1542" i="10"/>
  <c r="R1542" i="10"/>
  <c r="AZ1542" i="10"/>
  <c r="O1543" i="10"/>
  <c r="P1543" i="10"/>
  <c r="Q1543" i="10"/>
  <c r="R1543" i="10"/>
  <c r="AZ1543" i="10"/>
  <c r="O1544" i="10"/>
  <c r="P1544" i="10"/>
  <c r="Q1544" i="10"/>
  <c r="R1544" i="10"/>
  <c r="AZ1544" i="10"/>
  <c r="O1545" i="10"/>
  <c r="P1545" i="10"/>
  <c r="Q1545" i="10"/>
  <c r="R1545" i="10"/>
  <c r="AZ1545" i="10"/>
  <c r="O1546" i="10"/>
  <c r="P1546" i="10"/>
  <c r="Q1546" i="10"/>
  <c r="R1546" i="10"/>
  <c r="O1548" i="10"/>
  <c r="P1548" i="10"/>
  <c r="Q1548" i="10"/>
  <c r="R1548" i="10"/>
  <c r="AZ1548" i="10"/>
  <c r="O1549" i="10"/>
  <c r="P1549" i="10"/>
  <c r="Q1549" i="10"/>
  <c r="R1549" i="10"/>
  <c r="AZ1549" i="10"/>
  <c r="O1550" i="10"/>
  <c r="P1550" i="10"/>
  <c r="Q1550" i="10"/>
  <c r="R1550" i="10"/>
  <c r="AZ1550" i="10"/>
  <c r="O1551" i="10"/>
  <c r="P1551" i="10"/>
  <c r="Q1551" i="10"/>
  <c r="R1551" i="10"/>
  <c r="AZ1551" i="10"/>
  <c r="O1552" i="10"/>
  <c r="P1552" i="10"/>
  <c r="Q1552" i="10"/>
  <c r="R1552" i="10"/>
  <c r="AZ1552" i="10"/>
  <c r="O1553" i="10"/>
  <c r="P1553" i="10"/>
  <c r="Q1553" i="10"/>
  <c r="R1553" i="10"/>
  <c r="AZ1553" i="10"/>
  <c r="O1554" i="10"/>
  <c r="P1554" i="10"/>
  <c r="Q1554" i="10"/>
  <c r="R1554" i="10"/>
  <c r="AZ1554" i="10"/>
  <c r="O1555" i="10"/>
  <c r="P1555" i="10"/>
  <c r="Q1555" i="10"/>
  <c r="R1555" i="10"/>
  <c r="AZ1555" i="10"/>
  <c r="O1556" i="10"/>
  <c r="P1556" i="10"/>
  <c r="Q1556" i="10"/>
  <c r="R1556" i="10"/>
  <c r="AZ1556" i="10"/>
  <c r="O1557" i="10"/>
  <c r="P1557" i="10"/>
  <c r="Q1557" i="10"/>
  <c r="R1557" i="10"/>
  <c r="AZ1557" i="10"/>
  <c r="O1558" i="10"/>
  <c r="P1558" i="10"/>
  <c r="Q1558" i="10"/>
  <c r="R1558" i="10"/>
  <c r="AZ1558" i="10"/>
  <c r="O1559" i="10"/>
  <c r="P1559" i="10"/>
  <c r="Q1559" i="10"/>
  <c r="R1559" i="10"/>
  <c r="AZ1559" i="10"/>
  <c r="O1560" i="10"/>
  <c r="P1560" i="10"/>
  <c r="Q1560" i="10"/>
  <c r="R1560" i="10"/>
  <c r="AZ1560" i="10"/>
  <c r="O1561" i="10"/>
  <c r="P1561" i="10"/>
  <c r="Q1561" i="10"/>
  <c r="R1561" i="10"/>
  <c r="AZ1561" i="10"/>
  <c r="O1562" i="10"/>
  <c r="P1562" i="10"/>
  <c r="Q1562" i="10"/>
  <c r="R1562" i="10"/>
  <c r="AZ1562" i="10"/>
  <c r="O1563" i="10"/>
  <c r="P1563" i="10"/>
  <c r="Q1563" i="10"/>
  <c r="R1563" i="10"/>
  <c r="AZ1563" i="10"/>
  <c r="O1564" i="10"/>
  <c r="P1564" i="10"/>
  <c r="Q1564" i="10"/>
  <c r="R1564" i="10"/>
  <c r="AZ1564" i="10"/>
  <c r="O1565" i="10"/>
  <c r="P1565" i="10"/>
  <c r="Q1565" i="10"/>
  <c r="R1565" i="10"/>
  <c r="AZ1565" i="10"/>
  <c r="O1566" i="10"/>
  <c r="P1566" i="10"/>
  <c r="Q1566" i="10"/>
  <c r="R1566" i="10"/>
  <c r="AZ1566" i="10"/>
  <c r="O1567" i="10"/>
  <c r="P1567" i="10"/>
  <c r="Q1567" i="10"/>
  <c r="R1567" i="10"/>
  <c r="AZ1567" i="10"/>
  <c r="O1568" i="10"/>
  <c r="P1568" i="10"/>
  <c r="Q1568" i="10"/>
  <c r="R1568" i="10"/>
  <c r="AZ1568" i="10"/>
  <c r="O1569" i="10"/>
  <c r="P1569" i="10"/>
  <c r="Q1569" i="10"/>
  <c r="R1569" i="10"/>
  <c r="AZ1569" i="10"/>
  <c r="O1570" i="10"/>
  <c r="P1570" i="10"/>
  <c r="Q1570" i="10"/>
  <c r="R1570" i="10"/>
  <c r="AZ1570" i="10"/>
  <c r="O1571" i="10"/>
  <c r="P1571" i="10"/>
  <c r="Q1571" i="10"/>
  <c r="R1571" i="10"/>
  <c r="AZ1571" i="10"/>
  <c r="O1572" i="10"/>
  <c r="P1572" i="10"/>
  <c r="Q1572" i="10"/>
  <c r="R1572" i="10"/>
  <c r="AZ1572" i="10"/>
  <c r="O1573" i="10"/>
  <c r="P1573" i="10"/>
  <c r="Q1573" i="10"/>
  <c r="R1573" i="10"/>
  <c r="AZ1573" i="10"/>
  <c r="O1574" i="10"/>
  <c r="P1574" i="10"/>
  <c r="Q1574" i="10"/>
  <c r="R1574" i="10"/>
  <c r="AZ1574" i="10"/>
  <c r="O1575" i="10"/>
  <c r="P1575" i="10"/>
  <c r="Q1575" i="10"/>
  <c r="R1575" i="10"/>
  <c r="AZ1575" i="10"/>
  <c r="O1576" i="10"/>
  <c r="P1576" i="10"/>
  <c r="Q1576" i="10"/>
  <c r="R1576" i="10"/>
  <c r="AZ1576" i="10"/>
  <c r="O1577" i="10"/>
  <c r="P1577" i="10"/>
  <c r="Q1577" i="10"/>
  <c r="R1577" i="10"/>
  <c r="AZ1577" i="10"/>
  <c r="O1578" i="10"/>
  <c r="P1578" i="10"/>
  <c r="Q1578" i="10"/>
  <c r="R1578" i="10"/>
  <c r="AZ1578" i="10"/>
  <c r="O1579" i="10"/>
  <c r="P1579" i="10"/>
  <c r="Q1579" i="10"/>
  <c r="R1579" i="10"/>
  <c r="AZ1579" i="10"/>
  <c r="O1580" i="10"/>
  <c r="P1580" i="10"/>
  <c r="Q1580" i="10"/>
  <c r="R1580" i="10"/>
  <c r="AZ1580" i="10"/>
  <c r="O1581" i="10"/>
  <c r="P1581" i="10"/>
  <c r="Q1581" i="10"/>
  <c r="R1581" i="10"/>
  <c r="AZ1581" i="10"/>
  <c r="O1582" i="10"/>
  <c r="P1582" i="10"/>
  <c r="Q1582" i="10"/>
  <c r="R1582" i="10"/>
  <c r="AZ1582" i="10"/>
  <c r="O1583" i="10"/>
  <c r="P1583" i="10"/>
  <c r="Q1583" i="10"/>
  <c r="R1583" i="10"/>
  <c r="AZ1583" i="10"/>
  <c r="O1584" i="10"/>
  <c r="P1584" i="10"/>
  <c r="Q1584" i="10"/>
  <c r="R1584" i="10"/>
  <c r="AZ1584" i="10"/>
  <c r="O1585" i="10"/>
  <c r="P1585" i="10"/>
  <c r="Q1585" i="10"/>
  <c r="R1585" i="10"/>
  <c r="AZ1585" i="10"/>
  <c r="O1586" i="10"/>
  <c r="P1586" i="10"/>
  <c r="Q1586" i="10"/>
  <c r="R1586" i="10"/>
  <c r="AZ1586" i="10"/>
  <c r="O1587" i="10"/>
  <c r="P1587" i="10"/>
  <c r="Q1587" i="10"/>
  <c r="R1587" i="10"/>
  <c r="AZ1587" i="10"/>
  <c r="O1588" i="10"/>
  <c r="P1588" i="10"/>
  <c r="Q1588" i="10"/>
  <c r="R1588" i="10"/>
  <c r="AZ1588" i="10"/>
  <c r="O1589" i="10"/>
  <c r="P1589" i="10"/>
  <c r="Q1589" i="10"/>
  <c r="R1589" i="10"/>
  <c r="AZ1589" i="10"/>
  <c r="O1590" i="10"/>
  <c r="P1590" i="10"/>
  <c r="Q1590" i="10"/>
  <c r="R1590" i="10"/>
  <c r="AZ1590" i="10"/>
  <c r="O1591" i="10"/>
  <c r="P1591" i="10"/>
  <c r="Q1591" i="10"/>
  <c r="R1591" i="10"/>
  <c r="AZ1591" i="10"/>
  <c r="O1592" i="10"/>
  <c r="P1592" i="10"/>
  <c r="Q1592" i="10"/>
  <c r="R1592" i="10"/>
  <c r="AZ1592" i="10"/>
  <c r="O1593" i="10"/>
  <c r="P1593" i="10"/>
  <c r="Q1593" i="10"/>
  <c r="R1593" i="10"/>
  <c r="AZ1593" i="10"/>
  <c r="O1594" i="10"/>
  <c r="P1594" i="10"/>
  <c r="Q1594" i="10"/>
  <c r="R1594" i="10"/>
  <c r="AZ1594" i="10"/>
  <c r="O1595" i="10"/>
  <c r="P1595" i="10"/>
  <c r="Q1595" i="10"/>
  <c r="R1595" i="10"/>
  <c r="AZ1595" i="10"/>
  <c r="O1596" i="10"/>
  <c r="P1596" i="10"/>
  <c r="Q1596" i="10"/>
  <c r="R1596" i="10"/>
  <c r="AZ1596" i="10"/>
  <c r="O1597" i="10"/>
  <c r="P1597" i="10"/>
  <c r="Q1597" i="10"/>
  <c r="R1597" i="10"/>
  <c r="AZ1597" i="10"/>
  <c r="O1598" i="10"/>
  <c r="P1598" i="10"/>
  <c r="Q1598" i="10"/>
  <c r="R1598" i="10"/>
  <c r="AZ1598" i="10"/>
  <c r="O1599" i="10"/>
  <c r="P1599" i="10"/>
  <c r="Q1599" i="10"/>
  <c r="R1599" i="10"/>
  <c r="AZ1599" i="10"/>
  <c r="O1600" i="10"/>
  <c r="P1600" i="10"/>
  <c r="Q1600" i="10"/>
  <c r="R1600" i="10"/>
  <c r="AZ1600" i="10"/>
  <c r="O1601" i="10"/>
  <c r="P1601" i="10"/>
  <c r="Q1601" i="10"/>
  <c r="R1601" i="10"/>
  <c r="AZ1601" i="10"/>
  <c r="O1602" i="10"/>
  <c r="P1602" i="10"/>
  <c r="Q1602" i="10"/>
  <c r="R1602" i="10"/>
  <c r="AZ1602" i="10"/>
  <c r="O1603" i="10"/>
  <c r="P1603" i="10"/>
  <c r="Q1603" i="10"/>
  <c r="R1603" i="10"/>
  <c r="AZ1603" i="10"/>
  <c r="O1604" i="10"/>
  <c r="P1604" i="10"/>
  <c r="Q1604" i="10"/>
  <c r="R1604" i="10"/>
  <c r="AZ1604" i="10"/>
  <c r="O1605" i="10"/>
  <c r="P1605" i="10"/>
  <c r="Q1605" i="10"/>
  <c r="R1605" i="10"/>
  <c r="AZ1605" i="10"/>
  <c r="O1606" i="10"/>
  <c r="P1606" i="10"/>
  <c r="Q1606" i="10"/>
  <c r="R1606" i="10"/>
  <c r="AZ1606" i="10"/>
  <c r="O1607" i="10"/>
  <c r="P1607" i="10"/>
  <c r="Q1607" i="10"/>
  <c r="R1607" i="10"/>
  <c r="AZ1607" i="10"/>
  <c r="O1608" i="10"/>
  <c r="P1608" i="10"/>
  <c r="Q1608" i="10"/>
  <c r="R1608" i="10"/>
  <c r="AZ1608" i="10"/>
  <c r="O1609" i="10"/>
  <c r="P1609" i="10"/>
  <c r="Q1609" i="10"/>
  <c r="R1609" i="10"/>
  <c r="AZ1609" i="10"/>
  <c r="O1610" i="10"/>
  <c r="P1610" i="10"/>
  <c r="Q1610" i="10"/>
  <c r="R1610" i="10"/>
  <c r="AZ1610" i="10"/>
  <c r="O1611" i="10"/>
  <c r="P1611" i="10"/>
  <c r="Q1611" i="10"/>
  <c r="R1611" i="10"/>
  <c r="AZ1611" i="10"/>
  <c r="O1612" i="10"/>
  <c r="P1612" i="10"/>
  <c r="Q1612" i="10"/>
  <c r="R1612" i="10"/>
  <c r="AZ1612" i="10"/>
  <c r="O1613" i="10"/>
  <c r="P1613" i="10"/>
  <c r="Q1613" i="10"/>
  <c r="R1613" i="10"/>
  <c r="AZ1613" i="10"/>
  <c r="O1614" i="10"/>
  <c r="P1614" i="10"/>
  <c r="Q1614" i="10"/>
  <c r="R1614" i="10"/>
  <c r="AZ1614" i="10"/>
  <c r="O1615" i="10"/>
  <c r="P1615" i="10"/>
  <c r="Q1615" i="10"/>
  <c r="R1615" i="10"/>
  <c r="AZ1615" i="10"/>
  <c r="O1616" i="10"/>
  <c r="P1616" i="10"/>
  <c r="Q1616" i="10"/>
  <c r="R1616" i="10"/>
  <c r="AZ1616" i="10"/>
  <c r="O1617" i="10"/>
  <c r="P1617" i="10"/>
  <c r="Q1617" i="10"/>
  <c r="R1617" i="10"/>
  <c r="AZ1617" i="10"/>
  <c r="O1618" i="10"/>
  <c r="P1618" i="10"/>
  <c r="Q1618" i="10"/>
  <c r="R1618" i="10"/>
  <c r="AZ1618" i="10"/>
  <c r="O1619" i="10"/>
  <c r="P1619" i="10"/>
  <c r="Q1619" i="10"/>
  <c r="R1619" i="10"/>
  <c r="AZ1619" i="10"/>
  <c r="O1620" i="10"/>
  <c r="P1620" i="10"/>
  <c r="Q1620" i="10"/>
  <c r="R1620" i="10"/>
  <c r="AZ1620" i="10"/>
  <c r="O1621" i="10"/>
  <c r="P1621" i="10"/>
  <c r="Q1621" i="10"/>
  <c r="R1621" i="10"/>
  <c r="AZ1621" i="10"/>
  <c r="O1622" i="10"/>
  <c r="P1622" i="10"/>
  <c r="Q1622" i="10"/>
  <c r="R1622" i="10"/>
  <c r="AZ1622" i="10"/>
  <c r="O1623" i="10"/>
  <c r="P1623" i="10"/>
  <c r="Q1623" i="10"/>
  <c r="R1623" i="10"/>
  <c r="AZ1623" i="10"/>
  <c r="O1624" i="10"/>
  <c r="P1624" i="10"/>
  <c r="Q1624" i="10"/>
  <c r="R1624" i="10"/>
  <c r="AZ1624" i="10"/>
  <c r="O1625" i="10"/>
  <c r="P1625" i="10"/>
  <c r="Q1625" i="10"/>
  <c r="R1625" i="10"/>
  <c r="AZ1625" i="10"/>
  <c r="O1626" i="10"/>
  <c r="P1626" i="10"/>
  <c r="Q1626" i="10"/>
  <c r="R1626" i="10"/>
  <c r="AZ1626" i="10"/>
  <c r="O1627" i="10"/>
  <c r="P1627" i="10"/>
  <c r="Q1627" i="10"/>
  <c r="R1627" i="10"/>
  <c r="AZ1627" i="10"/>
  <c r="O1628" i="10"/>
  <c r="P1628" i="10"/>
  <c r="Q1628" i="10"/>
  <c r="R1628" i="10"/>
  <c r="AZ1628" i="10"/>
  <c r="O1629" i="10"/>
  <c r="P1629" i="10"/>
  <c r="Q1629" i="10"/>
  <c r="R1629" i="10"/>
  <c r="AZ1629" i="10"/>
  <c r="O1630" i="10"/>
  <c r="P1630" i="10"/>
  <c r="Q1630" i="10"/>
  <c r="R1630" i="10"/>
  <c r="AZ1630" i="10"/>
  <c r="O1631" i="10"/>
  <c r="P1631" i="10"/>
  <c r="Q1631" i="10"/>
  <c r="R1631" i="10"/>
  <c r="AZ1631" i="10"/>
  <c r="O1632" i="10"/>
  <c r="P1632" i="10"/>
  <c r="Q1632" i="10"/>
  <c r="R1632" i="10"/>
  <c r="AZ1632" i="10"/>
  <c r="O1633" i="10"/>
  <c r="P1633" i="10"/>
  <c r="Q1633" i="10"/>
  <c r="R1633" i="10"/>
  <c r="AZ1633" i="10"/>
  <c r="O1634" i="10"/>
  <c r="P1634" i="10"/>
  <c r="Q1634" i="10"/>
  <c r="R1634" i="10"/>
  <c r="AZ1634" i="10"/>
  <c r="O1635" i="10"/>
  <c r="P1635" i="10"/>
  <c r="Q1635" i="10"/>
  <c r="R1635" i="10"/>
  <c r="AZ1635" i="10"/>
  <c r="O1636" i="10"/>
  <c r="P1636" i="10"/>
  <c r="Q1636" i="10"/>
  <c r="R1636" i="10"/>
  <c r="AZ1636" i="10"/>
  <c r="O1637" i="10"/>
  <c r="P1637" i="10"/>
  <c r="Q1637" i="10"/>
  <c r="R1637" i="10"/>
  <c r="AZ1637" i="10"/>
  <c r="O1638" i="10"/>
  <c r="P1638" i="10"/>
  <c r="Q1638" i="10"/>
  <c r="R1638" i="10"/>
  <c r="AZ1638" i="10"/>
  <c r="O1639" i="10"/>
  <c r="P1639" i="10"/>
  <c r="Q1639" i="10"/>
  <c r="R1639" i="10"/>
  <c r="AZ1639" i="10"/>
  <c r="O1640" i="10"/>
  <c r="P1640" i="10"/>
  <c r="Q1640" i="10"/>
  <c r="R1640" i="10"/>
  <c r="AZ1640" i="10"/>
  <c r="O1641" i="10"/>
  <c r="P1641" i="10"/>
  <c r="Q1641" i="10"/>
  <c r="R1641" i="10"/>
  <c r="AZ1641" i="10"/>
  <c r="O1642" i="10"/>
  <c r="P1642" i="10"/>
  <c r="Q1642" i="10"/>
  <c r="R1642" i="10"/>
  <c r="AZ1642" i="10"/>
  <c r="O1643" i="10"/>
  <c r="P1643" i="10"/>
  <c r="Q1643" i="10"/>
  <c r="R1643" i="10"/>
  <c r="AZ1643" i="10"/>
  <c r="O1644" i="10"/>
  <c r="P1644" i="10"/>
  <c r="Q1644" i="10"/>
  <c r="R1644" i="10"/>
  <c r="AZ1644" i="10"/>
  <c r="O1645" i="10"/>
  <c r="P1645" i="10"/>
  <c r="Q1645" i="10"/>
  <c r="R1645" i="10"/>
  <c r="AZ1645" i="10"/>
  <c r="O1646" i="10"/>
  <c r="P1646" i="10"/>
  <c r="Q1646" i="10"/>
  <c r="R1646" i="10"/>
  <c r="AZ1646" i="10"/>
  <c r="O1647" i="10"/>
  <c r="P1647" i="10"/>
  <c r="Q1647" i="10"/>
  <c r="R1647" i="10"/>
  <c r="AZ1647" i="10"/>
  <c r="O1648" i="10"/>
  <c r="P1648" i="10"/>
  <c r="Q1648" i="10"/>
  <c r="R1648" i="10"/>
  <c r="AZ1648" i="10"/>
  <c r="O1649" i="10"/>
  <c r="P1649" i="10"/>
  <c r="Q1649" i="10"/>
  <c r="R1649" i="10"/>
  <c r="AZ1649" i="10"/>
  <c r="O1650" i="10"/>
  <c r="P1650" i="10"/>
  <c r="Q1650" i="10"/>
  <c r="R1650" i="10"/>
  <c r="AZ1650" i="10"/>
  <c r="O1651" i="10"/>
  <c r="P1651" i="10"/>
  <c r="Q1651" i="10"/>
  <c r="R1651" i="10"/>
  <c r="AZ1651" i="10"/>
  <c r="O1652" i="10"/>
  <c r="P1652" i="10"/>
  <c r="Q1652" i="10"/>
  <c r="R1652" i="10"/>
  <c r="AZ1652" i="10"/>
  <c r="O1653" i="10"/>
  <c r="P1653" i="10"/>
  <c r="Q1653" i="10"/>
  <c r="R1653" i="10"/>
  <c r="AZ1653" i="10"/>
  <c r="O1654" i="10"/>
  <c r="P1654" i="10"/>
  <c r="Q1654" i="10"/>
  <c r="R1654" i="10"/>
  <c r="AZ1654" i="10"/>
  <c r="O1655" i="10"/>
  <c r="P1655" i="10"/>
  <c r="Q1655" i="10"/>
  <c r="R1655" i="10"/>
  <c r="AZ1655" i="10"/>
  <c r="O1656" i="10"/>
  <c r="P1656" i="10"/>
  <c r="Q1656" i="10"/>
  <c r="R1656" i="10"/>
  <c r="AZ1656" i="10"/>
  <c r="O1657" i="10"/>
  <c r="P1657" i="10"/>
  <c r="Q1657" i="10"/>
  <c r="R1657" i="10"/>
  <c r="AZ1657" i="10"/>
  <c r="O1658" i="10"/>
  <c r="P1658" i="10"/>
  <c r="Q1658" i="10"/>
  <c r="R1658" i="10"/>
  <c r="AZ1658" i="10"/>
  <c r="O1659" i="10"/>
  <c r="P1659" i="10"/>
  <c r="Q1659" i="10"/>
  <c r="R1659" i="10"/>
  <c r="AZ1659" i="10"/>
  <c r="O1660" i="10"/>
  <c r="P1660" i="10"/>
  <c r="Q1660" i="10"/>
  <c r="R1660" i="10"/>
  <c r="AZ1660" i="10"/>
  <c r="O1661" i="10"/>
  <c r="P1661" i="10"/>
  <c r="Q1661" i="10"/>
  <c r="R1661" i="10"/>
  <c r="AZ1661" i="10"/>
  <c r="O1662" i="10"/>
  <c r="P1662" i="10"/>
  <c r="Q1662" i="10"/>
  <c r="R1662" i="10"/>
  <c r="AZ1662" i="10"/>
  <c r="O1663" i="10"/>
  <c r="P1663" i="10"/>
  <c r="Q1663" i="10"/>
  <c r="R1663" i="10"/>
  <c r="O1665" i="10"/>
  <c r="P1665" i="10"/>
  <c r="Q1665" i="10"/>
  <c r="R1665" i="10"/>
  <c r="AZ1665" i="10"/>
  <c r="O1666" i="10"/>
  <c r="P1666" i="10"/>
  <c r="Q1666" i="10"/>
  <c r="R1666" i="10"/>
  <c r="AZ1666" i="10"/>
  <c r="O1667" i="10"/>
  <c r="P1667" i="10"/>
  <c r="Q1667" i="10"/>
  <c r="R1667" i="10"/>
  <c r="AZ1667" i="10"/>
  <c r="O1668" i="10"/>
  <c r="P1668" i="10"/>
  <c r="Q1668" i="10"/>
  <c r="R1668" i="10"/>
  <c r="AZ1668" i="10"/>
  <c r="O1669" i="10"/>
  <c r="P1669" i="10"/>
  <c r="Q1669" i="10"/>
  <c r="R1669" i="10"/>
  <c r="AZ1669" i="10"/>
  <c r="O1670" i="10"/>
  <c r="P1670" i="10"/>
  <c r="Q1670" i="10"/>
  <c r="R1670" i="10"/>
  <c r="AZ1670" i="10"/>
  <c r="O1671" i="10"/>
  <c r="P1671" i="10"/>
  <c r="Q1671" i="10"/>
  <c r="R1671" i="10"/>
  <c r="AZ1671" i="10"/>
  <c r="O1672" i="10"/>
  <c r="P1672" i="10"/>
  <c r="Q1672" i="10"/>
  <c r="R1672" i="10"/>
  <c r="AZ1672" i="10"/>
  <c r="O1673" i="10"/>
  <c r="P1673" i="10"/>
  <c r="Q1673" i="10"/>
  <c r="R1673" i="10"/>
  <c r="AZ1673" i="10"/>
  <c r="O1674" i="10"/>
  <c r="P1674" i="10"/>
  <c r="Q1674" i="10"/>
  <c r="R1674" i="10"/>
  <c r="AZ1674" i="10"/>
  <c r="O1675" i="10"/>
  <c r="P1675" i="10"/>
  <c r="Q1675" i="10"/>
  <c r="R1675" i="10"/>
  <c r="AZ1675" i="10"/>
  <c r="O1676" i="10"/>
  <c r="P1676" i="10"/>
  <c r="Q1676" i="10"/>
  <c r="R1676" i="10"/>
  <c r="AZ1676" i="10"/>
  <c r="O1677" i="10"/>
  <c r="P1677" i="10"/>
  <c r="Q1677" i="10"/>
  <c r="R1677" i="10"/>
  <c r="AZ1677" i="10"/>
  <c r="O1678" i="10"/>
  <c r="P1678" i="10"/>
  <c r="Q1678" i="10"/>
  <c r="R1678" i="10"/>
  <c r="AZ1678" i="10"/>
  <c r="O1679" i="10"/>
  <c r="P1679" i="10"/>
  <c r="Q1679" i="10"/>
  <c r="R1679" i="10"/>
  <c r="AZ1679" i="10"/>
  <c r="O1680" i="10"/>
  <c r="P1680" i="10"/>
  <c r="Q1680" i="10"/>
  <c r="R1680" i="10"/>
  <c r="AZ1680" i="10"/>
  <c r="O1681" i="10"/>
  <c r="P1681" i="10"/>
  <c r="Q1681" i="10"/>
  <c r="R1681" i="10"/>
  <c r="AZ1681" i="10"/>
  <c r="O1682" i="10"/>
  <c r="P1682" i="10"/>
  <c r="Q1682" i="10"/>
  <c r="R1682" i="10"/>
  <c r="AZ1682" i="10"/>
  <c r="O1683" i="10"/>
  <c r="P1683" i="10"/>
  <c r="Q1683" i="10"/>
  <c r="R1683" i="10"/>
  <c r="AZ1683" i="10"/>
  <c r="O1684" i="10"/>
  <c r="P1684" i="10"/>
  <c r="Q1684" i="10"/>
  <c r="R1684" i="10"/>
  <c r="AZ1684" i="10"/>
  <c r="O1685" i="10"/>
  <c r="P1685" i="10"/>
  <c r="Q1685" i="10"/>
  <c r="R1685" i="10"/>
  <c r="AZ1685" i="10"/>
  <c r="O1686" i="10"/>
  <c r="P1686" i="10"/>
  <c r="Q1686" i="10"/>
  <c r="R1686" i="10"/>
  <c r="AZ1686" i="10"/>
  <c r="O1687" i="10"/>
  <c r="P1687" i="10"/>
  <c r="Q1687" i="10"/>
  <c r="R1687" i="10"/>
  <c r="AZ1687" i="10"/>
  <c r="O1688" i="10"/>
  <c r="P1688" i="10"/>
  <c r="Q1688" i="10"/>
  <c r="R1688" i="10"/>
  <c r="AZ1688" i="10"/>
  <c r="O1689" i="10"/>
  <c r="P1689" i="10"/>
  <c r="Q1689" i="10"/>
  <c r="R1689" i="10"/>
  <c r="AZ1689" i="10"/>
  <c r="O1690" i="10"/>
  <c r="P1690" i="10"/>
  <c r="Q1690" i="10"/>
  <c r="R1690" i="10"/>
  <c r="AZ1690" i="10"/>
  <c r="O1691" i="10"/>
  <c r="P1691" i="10"/>
  <c r="Q1691" i="10"/>
  <c r="R1691" i="10"/>
  <c r="AZ1691" i="10"/>
  <c r="O1692" i="10"/>
  <c r="P1692" i="10"/>
  <c r="Q1692" i="10"/>
  <c r="R1692" i="10"/>
  <c r="AZ1692" i="10"/>
  <c r="O1693" i="10"/>
  <c r="P1693" i="10"/>
  <c r="Q1693" i="10"/>
  <c r="R1693" i="10"/>
  <c r="AZ1693" i="10"/>
  <c r="O1694" i="10"/>
  <c r="P1694" i="10"/>
  <c r="Q1694" i="10"/>
  <c r="R1694" i="10"/>
  <c r="AZ1694" i="10"/>
  <c r="O1695" i="10"/>
  <c r="P1695" i="10"/>
  <c r="Q1695" i="10"/>
  <c r="R1695" i="10"/>
  <c r="AZ1695" i="10"/>
  <c r="O1696" i="10"/>
  <c r="P1696" i="10"/>
  <c r="Q1696" i="10"/>
  <c r="R1696" i="10"/>
  <c r="AZ1696" i="10"/>
  <c r="O1697" i="10"/>
  <c r="P1697" i="10"/>
  <c r="Q1697" i="10"/>
  <c r="R1697" i="10"/>
  <c r="AZ1697" i="10"/>
  <c r="O1698" i="10"/>
  <c r="P1698" i="10"/>
  <c r="Q1698" i="10"/>
  <c r="R1698" i="10"/>
  <c r="AZ1698" i="10"/>
  <c r="O1699" i="10"/>
  <c r="P1699" i="10"/>
  <c r="Q1699" i="10"/>
  <c r="R1699" i="10"/>
  <c r="AZ1699" i="10"/>
  <c r="O1700" i="10"/>
  <c r="P1700" i="10"/>
  <c r="Q1700" i="10"/>
  <c r="R1700" i="10"/>
  <c r="AZ1700" i="10"/>
  <c r="O1701" i="10"/>
  <c r="P1701" i="10"/>
  <c r="Q1701" i="10"/>
  <c r="R1701" i="10"/>
  <c r="AZ1701" i="10"/>
  <c r="O1702" i="10"/>
  <c r="P1702" i="10"/>
  <c r="Q1702" i="10"/>
  <c r="R1702" i="10"/>
  <c r="AZ1702" i="10"/>
  <c r="O1703" i="10"/>
  <c r="P1703" i="10"/>
  <c r="Q1703" i="10"/>
  <c r="R1703" i="10"/>
  <c r="AZ1703" i="10"/>
  <c r="O1704" i="10"/>
  <c r="P1704" i="10"/>
  <c r="Q1704" i="10"/>
  <c r="R1704" i="10"/>
  <c r="AZ1704" i="10"/>
  <c r="O1705" i="10"/>
  <c r="P1705" i="10"/>
  <c r="Q1705" i="10"/>
  <c r="R1705" i="10"/>
  <c r="AZ1705" i="10"/>
  <c r="O1706" i="10"/>
  <c r="P1706" i="10"/>
  <c r="Q1706" i="10"/>
  <c r="R1706" i="10"/>
  <c r="AZ1706" i="10"/>
  <c r="O1707" i="10"/>
  <c r="P1707" i="10"/>
  <c r="Q1707" i="10"/>
  <c r="R1707" i="10"/>
  <c r="AZ1707" i="10"/>
  <c r="O1708" i="10"/>
  <c r="P1708" i="10"/>
  <c r="Q1708" i="10"/>
  <c r="R1708" i="10"/>
  <c r="AZ1708" i="10"/>
  <c r="O1709" i="10"/>
  <c r="P1709" i="10"/>
  <c r="Q1709" i="10"/>
  <c r="R1709" i="10"/>
  <c r="AZ1709" i="10"/>
  <c r="O1710" i="10"/>
  <c r="P1710" i="10"/>
  <c r="Q1710" i="10"/>
  <c r="R1710" i="10"/>
  <c r="AZ1710" i="10"/>
  <c r="O1711" i="10"/>
  <c r="P1711" i="10"/>
  <c r="Q1711" i="10"/>
  <c r="R1711" i="10"/>
  <c r="AZ1711" i="10"/>
  <c r="O1712" i="10"/>
  <c r="P1712" i="10"/>
  <c r="Q1712" i="10"/>
  <c r="R1712" i="10"/>
  <c r="AZ1712" i="10"/>
  <c r="O1713" i="10"/>
  <c r="P1713" i="10"/>
  <c r="Q1713" i="10"/>
  <c r="R1713" i="10"/>
  <c r="AZ1713" i="10"/>
  <c r="O1714" i="10"/>
  <c r="P1714" i="10"/>
  <c r="Q1714" i="10"/>
  <c r="R1714" i="10"/>
  <c r="AZ1714" i="10"/>
  <c r="O1715" i="10"/>
  <c r="P1715" i="10"/>
  <c r="Q1715" i="10"/>
  <c r="R1715" i="10"/>
  <c r="AZ1715" i="10"/>
  <c r="O1716" i="10"/>
  <c r="P1716" i="10"/>
  <c r="Q1716" i="10"/>
  <c r="R1716" i="10"/>
  <c r="AZ1716" i="10"/>
  <c r="O1717" i="10"/>
  <c r="P1717" i="10"/>
  <c r="Q1717" i="10"/>
  <c r="R1717" i="10"/>
  <c r="AZ1717" i="10"/>
  <c r="O1718" i="10"/>
  <c r="P1718" i="10"/>
  <c r="Q1718" i="10"/>
  <c r="R1718" i="10"/>
  <c r="AZ1718" i="10"/>
  <c r="O1719" i="10"/>
  <c r="P1719" i="10"/>
  <c r="Q1719" i="10"/>
  <c r="R1719" i="10"/>
  <c r="AZ1719" i="10"/>
  <c r="O1720" i="10"/>
  <c r="P1720" i="10"/>
  <c r="Q1720" i="10"/>
  <c r="R1720" i="10"/>
  <c r="AZ1720" i="10"/>
  <c r="O1721" i="10"/>
  <c r="P1721" i="10"/>
  <c r="Q1721" i="10"/>
  <c r="R1721" i="10"/>
  <c r="O1723" i="10"/>
  <c r="P1723" i="10"/>
  <c r="Q1723" i="10"/>
  <c r="AZ1723" i="10"/>
  <c r="O1724" i="10"/>
  <c r="P1724" i="10"/>
  <c r="Q1724" i="10"/>
  <c r="AZ1724" i="10"/>
  <c r="O1725" i="10"/>
  <c r="P1725" i="10"/>
  <c r="Q1725" i="10"/>
  <c r="AZ1725" i="10"/>
  <c r="O1726" i="10"/>
  <c r="P1726" i="10"/>
  <c r="Q1726" i="10"/>
  <c r="AZ1726" i="10"/>
  <c r="O1727" i="10"/>
  <c r="P1727" i="10"/>
  <c r="Q1727" i="10"/>
  <c r="AZ1727" i="10"/>
  <c r="O1728" i="10"/>
  <c r="P1728" i="10"/>
  <c r="Q1728" i="10"/>
  <c r="AZ1728" i="10"/>
  <c r="O1729" i="10"/>
  <c r="P1729" i="10"/>
  <c r="Q1729" i="10"/>
  <c r="AZ1729" i="10"/>
  <c r="O1730" i="10"/>
  <c r="P1730" i="10"/>
  <c r="Q1730" i="10"/>
  <c r="AZ1730" i="10"/>
  <c r="O1731" i="10"/>
  <c r="P1731" i="10"/>
  <c r="Q1731" i="10"/>
  <c r="AZ1731" i="10"/>
  <c r="O1732" i="10"/>
  <c r="R1732" i="10" s="1"/>
  <c r="P1732" i="10"/>
  <c r="Q1732" i="10"/>
  <c r="AZ1732" i="10"/>
  <c r="O1733" i="10"/>
  <c r="P1733" i="10"/>
  <c r="Q1733" i="10"/>
  <c r="R1733" i="10" s="1"/>
  <c r="AZ1733" i="10"/>
  <c r="O1734" i="10"/>
  <c r="P1734" i="10"/>
  <c r="Q1734" i="10"/>
  <c r="AZ1734" i="10"/>
  <c r="O1735" i="10"/>
  <c r="P1735" i="10"/>
  <c r="Q1735" i="10"/>
  <c r="AZ1735" i="10"/>
  <c r="O1736" i="10"/>
  <c r="P1736" i="10"/>
  <c r="Q1736" i="10"/>
  <c r="AZ1736" i="10"/>
  <c r="O1737" i="10"/>
  <c r="P1737" i="10"/>
  <c r="Q1737" i="10"/>
  <c r="AZ1737" i="10"/>
  <c r="O1738" i="10"/>
  <c r="P1738" i="10"/>
  <c r="Q1738" i="10"/>
  <c r="AZ1738" i="10"/>
  <c r="O1739" i="10"/>
  <c r="P1739" i="10"/>
  <c r="Q1739" i="10"/>
  <c r="AZ1739" i="10"/>
  <c r="O1740" i="10"/>
  <c r="R1740" i="10" s="1"/>
  <c r="P1740" i="10"/>
  <c r="Q1740" i="10"/>
  <c r="AZ1740" i="10"/>
  <c r="O1741" i="10"/>
  <c r="P1741" i="10"/>
  <c r="Q1741" i="10"/>
  <c r="AZ1741" i="10"/>
  <c r="O1742" i="10"/>
  <c r="R1742" i="10" s="1"/>
  <c r="P1742" i="10"/>
  <c r="Q1742" i="10"/>
  <c r="AZ1742" i="10"/>
  <c r="O1743" i="10"/>
  <c r="P1743" i="10"/>
  <c r="Q1743" i="10"/>
  <c r="AZ1743" i="10"/>
  <c r="O1744" i="10"/>
  <c r="R1744" i="10" s="1"/>
  <c r="P1744" i="10"/>
  <c r="Q1744" i="10"/>
  <c r="AZ1744" i="10"/>
  <c r="O1745" i="10"/>
  <c r="P1745" i="10"/>
  <c r="Q1745" i="10"/>
  <c r="AZ1745" i="10"/>
  <c r="O1746" i="10"/>
  <c r="P1746" i="10"/>
  <c r="Q1746" i="10"/>
  <c r="AZ1746" i="10"/>
  <c r="O1747" i="10"/>
  <c r="P1747" i="10"/>
  <c r="Q1747" i="10"/>
  <c r="AZ1747" i="10"/>
  <c r="O1748" i="10"/>
  <c r="R1748" i="10" s="1"/>
  <c r="P1748" i="10"/>
  <c r="Q1748" i="10"/>
  <c r="AZ1748" i="10"/>
  <c r="O1749" i="10"/>
  <c r="P1749" i="10"/>
  <c r="Q1749" i="10"/>
  <c r="AZ1749" i="10"/>
  <c r="O1750" i="10"/>
  <c r="P1750" i="10"/>
  <c r="Q1750" i="10"/>
  <c r="AZ1750" i="10"/>
  <c r="O1751" i="10"/>
  <c r="P1751" i="10"/>
  <c r="Q1751" i="10"/>
  <c r="AZ1751" i="10"/>
  <c r="O1752" i="10"/>
  <c r="P1752" i="10"/>
  <c r="Q1752" i="10"/>
  <c r="AZ1752" i="10"/>
  <c r="O1753" i="10"/>
  <c r="P1753" i="10"/>
  <c r="Q1753" i="10"/>
  <c r="AZ1753" i="10"/>
  <c r="O1754" i="10"/>
  <c r="P1754" i="10"/>
  <c r="Q1754" i="10"/>
  <c r="AZ1754" i="10"/>
  <c r="O1755" i="10"/>
  <c r="P1755" i="10"/>
  <c r="Q1755" i="10"/>
  <c r="AZ1755" i="10"/>
  <c r="O1756" i="10"/>
  <c r="P1756" i="10"/>
  <c r="Q1756" i="10"/>
  <c r="AZ1756" i="10"/>
  <c r="O1757" i="10"/>
  <c r="P1757" i="10"/>
  <c r="Q1757" i="10"/>
  <c r="AZ1757" i="10"/>
  <c r="O1758" i="10"/>
  <c r="P1758" i="10"/>
  <c r="Q1758" i="10"/>
  <c r="AZ1758" i="10"/>
  <c r="O1759" i="10"/>
  <c r="P1759" i="10"/>
  <c r="Q1759" i="10"/>
  <c r="AZ1759" i="10"/>
  <c r="O1760" i="10"/>
  <c r="P1760" i="10"/>
  <c r="Q1760" i="10"/>
  <c r="AZ1760" i="10"/>
  <c r="O1761" i="10"/>
  <c r="P1761" i="10"/>
  <c r="Q1761" i="10"/>
  <c r="AZ1761" i="10"/>
  <c r="O1762" i="10"/>
  <c r="P1762" i="10"/>
  <c r="Q1762" i="10"/>
  <c r="AZ1762" i="10"/>
  <c r="O1763" i="10"/>
  <c r="P1763" i="10"/>
  <c r="Q1763" i="10"/>
  <c r="AZ1763" i="10"/>
  <c r="O1764" i="10"/>
  <c r="P1764" i="10"/>
  <c r="Q1764" i="10"/>
  <c r="AZ1764" i="10"/>
  <c r="O1765" i="10"/>
  <c r="P1765" i="10"/>
  <c r="Q1765" i="10"/>
  <c r="R1765" i="10" s="1"/>
  <c r="AZ1765" i="10"/>
  <c r="O1766" i="10"/>
  <c r="P1766" i="10"/>
  <c r="Q1766" i="10"/>
  <c r="AZ1766" i="10"/>
  <c r="O1767" i="10"/>
  <c r="P1767" i="10"/>
  <c r="Q1767" i="10"/>
  <c r="AZ1767" i="10"/>
  <c r="O1768" i="10"/>
  <c r="P1768" i="10"/>
  <c r="Q1768" i="10"/>
  <c r="AZ1768" i="10"/>
  <c r="O1769" i="10"/>
  <c r="P1769" i="10"/>
  <c r="Q1769" i="10"/>
  <c r="R1769" i="10" s="1"/>
  <c r="AZ1769" i="10"/>
  <c r="O1770" i="10"/>
  <c r="P1770" i="10"/>
  <c r="Q1770" i="10"/>
  <c r="AZ1770" i="10"/>
  <c r="O1771" i="10"/>
  <c r="P1771" i="10"/>
  <c r="Q1771" i="10"/>
  <c r="AZ1771" i="10"/>
  <c r="O1772" i="10"/>
  <c r="P1772" i="10"/>
  <c r="Q1772" i="10"/>
  <c r="AZ1772" i="10"/>
  <c r="O1773" i="10"/>
  <c r="P1773" i="10"/>
  <c r="Q1773" i="10"/>
  <c r="AZ1773" i="10"/>
  <c r="O1774" i="10"/>
  <c r="P1774" i="10"/>
  <c r="Q1774" i="10"/>
  <c r="AZ1774" i="10"/>
  <c r="O1775" i="10"/>
  <c r="P1775" i="10"/>
  <c r="Q1775" i="10"/>
  <c r="AZ1775" i="10"/>
  <c r="O1776" i="10"/>
  <c r="P1776" i="10"/>
  <c r="Q1776" i="10"/>
  <c r="AZ1776" i="10"/>
  <c r="O1777" i="10"/>
  <c r="P1777" i="10"/>
  <c r="Q1777" i="10"/>
  <c r="AZ1777" i="10"/>
  <c r="O1778" i="10"/>
  <c r="P1778" i="10"/>
  <c r="Q1778" i="10"/>
  <c r="AZ1778" i="10"/>
  <c r="O1779" i="10"/>
  <c r="P1779" i="10"/>
  <c r="Q1779" i="10"/>
  <c r="AZ1779" i="10"/>
  <c r="O1780" i="10"/>
  <c r="R1780" i="10" s="1"/>
  <c r="P1780" i="10"/>
  <c r="Q1780" i="10"/>
  <c r="AZ1780" i="10"/>
  <c r="O1781" i="10"/>
  <c r="P1781" i="10"/>
  <c r="Q1781" i="10"/>
  <c r="AZ1781" i="10"/>
  <c r="O1782" i="10"/>
  <c r="R1782" i="10" s="1"/>
  <c r="P1782" i="10"/>
  <c r="Q1782" i="10"/>
  <c r="AZ1782" i="10"/>
  <c r="O1783" i="10"/>
  <c r="P1783" i="10"/>
  <c r="Q1783" i="10"/>
  <c r="AZ1783" i="10"/>
  <c r="O1784" i="10"/>
  <c r="P1784" i="10"/>
  <c r="Q1784" i="10"/>
  <c r="AZ1784" i="10"/>
  <c r="O1785" i="10"/>
  <c r="P1785" i="10"/>
  <c r="Q1785" i="10"/>
  <c r="AZ1785" i="10"/>
  <c r="O1786" i="10"/>
  <c r="P1786" i="10"/>
  <c r="Q1786" i="10"/>
  <c r="AZ1786" i="10"/>
  <c r="O1787" i="10"/>
  <c r="P1787" i="10"/>
  <c r="Q1787" i="10"/>
  <c r="AZ1787" i="10"/>
  <c r="O1788" i="10"/>
  <c r="R1788" i="10" s="1"/>
  <c r="P1788" i="10"/>
  <c r="Q1788" i="10"/>
  <c r="AZ1788" i="10"/>
  <c r="O1789" i="10"/>
  <c r="P1789" i="10"/>
  <c r="Q1789" i="10"/>
  <c r="AZ1789" i="10"/>
  <c r="O1790" i="10"/>
  <c r="P1790" i="10"/>
  <c r="Q1790" i="10"/>
  <c r="AZ1790" i="10"/>
  <c r="O1791" i="10"/>
  <c r="P1791" i="10"/>
  <c r="Q1791" i="10"/>
  <c r="AZ1791" i="10"/>
  <c r="O1792" i="10"/>
  <c r="P1792" i="10"/>
  <c r="Q1792" i="10"/>
  <c r="AZ1792" i="10"/>
  <c r="O1793" i="10"/>
  <c r="P1793" i="10"/>
  <c r="Q1793" i="10"/>
  <c r="AZ1793" i="10"/>
  <c r="O1794" i="10"/>
  <c r="P1794" i="10"/>
  <c r="Q1794" i="10"/>
  <c r="AZ1794" i="10"/>
  <c r="O1795" i="10"/>
  <c r="P1795" i="10"/>
  <c r="Q1795" i="10"/>
  <c r="AZ1795" i="10"/>
  <c r="O1796" i="10"/>
  <c r="R1796" i="10" s="1"/>
  <c r="P1796" i="10"/>
  <c r="Q1796" i="10"/>
  <c r="AZ1796" i="10"/>
  <c r="O1797" i="10"/>
  <c r="P1797" i="10"/>
  <c r="Q1797" i="10"/>
  <c r="AZ1797" i="10"/>
  <c r="O1798" i="10"/>
  <c r="P1798" i="10"/>
  <c r="Q1798" i="10"/>
  <c r="AZ1798" i="10"/>
  <c r="O1799" i="10"/>
  <c r="P1799" i="10"/>
  <c r="Q1799" i="10"/>
  <c r="AZ1799" i="10"/>
  <c r="O1800" i="10"/>
  <c r="P1800" i="10"/>
  <c r="Q1800" i="10"/>
  <c r="AZ1800" i="10"/>
  <c r="O1801" i="10"/>
  <c r="P1801" i="10"/>
  <c r="Q1801" i="10"/>
  <c r="AZ1801" i="10"/>
  <c r="O1802" i="10"/>
  <c r="P1802" i="10"/>
  <c r="Q1802" i="10"/>
  <c r="AZ1802" i="10"/>
  <c r="O1803" i="10"/>
  <c r="P1803" i="10"/>
  <c r="Q1803" i="10"/>
  <c r="AZ1803" i="10"/>
  <c r="O1804" i="10"/>
  <c r="R1804" i="10" s="1"/>
  <c r="P1804" i="10"/>
  <c r="Q1804" i="10"/>
  <c r="AZ1804" i="10"/>
  <c r="O1805" i="10"/>
  <c r="P1805" i="10"/>
  <c r="Q1805" i="10"/>
  <c r="AZ1805" i="10"/>
  <c r="O1806" i="10"/>
  <c r="R1806" i="10" s="1"/>
  <c r="P1806" i="10"/>
  <c r="Q1806" i="10"/>
  <c r="AZ1806" i="10"/>
  <c r="O1807" i="10"/>
  <c r="P1807" i="10"/>
  <c r="Q1807" i="10"/>
  <c r="AZ1807" i="10"/>
  <c r="O1808" i="10"/>
  <c r="R1808" i="10" s="1"/>
  <c r="P1808" i="10"/>
  <c r="Q1808" i="10"/>
  <c r="AZ1808" i="10"/>
  <c r="O1809" i="10"/>
  <c r="R1809" i="10" s="1"/>
  <c r="P1809" i="10"/>
  <c r="Q1809" i="10"/>
  <c r="AZ1809" i="10"/>
  <c r="O1810" i="10"/>
  <c r="P1810" i="10"/>
  <c r="Q1810" i="10"/>
  <c r="AZ1810" i="10"/>
  <c r="O1811" i="10"/>
  <c r="P1811" i="10"/>
  <c r="Q1811" i="10"/>
  <c r="AZ1811" i="10"/>
  <c r="O1812" i="10"/>
  <c r="R1812" i="10" s="1"/>
  <c r="P1812" i="10"/>
  <c r="Q1812" i="10"/>
  <c r="AZ1812" i="10"/>
  <c r="O1813" i="10"/>
  <c r="P1813" i="10"/>
  <c r="Q1813" i="10"/>
  <c r="AZ1813" i="10"/>
  <c r="O1814" i="10"/>
  <c r="P1814" i="10"/>
  <c r="Q1814" i="10"/>
  <c r="AZ1814" i="10"/>
  <c r="O1815" i="10"/>
  <c r="P1815" i="10"/>
  <c r="Q1815" i="10"/>
  <c r="AZ1815" i="10"/>
  <c r="BL1816" i="10"/>
  <c r="BO1816" i="10"/>
  <c r="BP1816" i="10"/>
  <c r="O1818" i="10"/>
  <c r="P1818" i="10"/>
  <c r="Q1818" i="10"/>
  <c r="AZ1818" i="10"/>
  <c r="O1819" i="10"/>
  <c r="P1819" i="10"/>
  <c r="Q1819" i="10"/>
  <c r="AZ1819" i="10"/>
  <c r="O1820" i="10"/>
  <c r="P1820" i="10"/>
  <c r="Q1820" i="10"/>
  <c r="AZ1820" i="10"/>
  <c r="O1821" i="10"/>
  <c r="P1821" i="10"/>
  <c r="Q1821" i="10"/>
  <c r="AZ1821" i="10"/>
  <c r="O1822" i="10"/>
  <c r="P1822" i="10"/>
  <c r="Q1822" i="10"/>
  <c r="AZ1822" i="10"/>
  <c r="O1823" i="10"/>
  <c r="P1823" i="10"/>
  <c r="Q1823" i="10"/>
  <c r="AZ1823" i="10"/>
  <c r="O1824" i="10"/>
  <c r="R1824" i="10"/>
  <c r="P1824" i="10"/>
  <c r="Q1824" i="10"/>
  <c r="AZ1824" i="10"/>
  <c r="O1825" i="10"/>
  <c r="P1825" i="10"/>
  <c r="Q1825" i="10"/>
  <c r="AZ1825" i="10"/>
  <c r="O1826" i="10"/>
  <c r="P1826" i="10"/>
  <c r="Q1826" i="10"/>
  <c r="AZ1826" i="10"/>
  <c r="O1827" i="10"/>
  <c r="P1827" i="10"/>
  <c r="AZ1827" i="10"/>
  <c r="O1828" i="10"/>
  <c r="P1828" i="10"/>
  <c r="Q1828" i="10"/>
  <c r="AZ1828" i="10"/>
  <c r="O1829" i="10"/>
  <c r="P1829" i="10"/>
  <c r="Q1829" i="10"/>
  <c r="AZ1829" i="10"/>
  <c r="O1830" i="10"/>
  <c r="P1830" i="10"/>
  <c r="Q1830" i="10"/>
  <c r="AZ1830" i="10"/>
  <c r="O1831" i="10"/>
  <c r="P1831" i="10"/>
  <c r="Q1831" i="10"/>
  <c r="AZ1831" i="10"/>
  <c r="O1832" i="10"/>
  <c r="P1832" i="10"/>
  <c r="Q1832" i="10"/>
  <c r="AZ1832" i="10"/>
  <c r="O1833" i="10"/>
  <c r="P1833" i="10"/>
  <c r="Q1833" i="10"/>
  <c r="AZ1833" i="10"/>
  <c r="O1834" i="10"/>
  <c r="P1834" i="10"/>
  <c r="R1834" i="10" s="1"/>
  <c r="Q1834" i="10"/>
  <c r="AZ1834" i="10"/>
  <c r="P1835" i="10"/>
  <c r="BG1835" i="10"/>
  <c r="BH1835" i="10"/>
  <c r="BI1835" i="10"/>
  <c r="BL1835" i="10"/>
  <c r="BM1835" i="10"/>
  <c r="BN1835" i="10"/>
  <c r="BK1837" i="10"/>
  <c r="BK1838" i="10"/>
  <c r="BK1839" i="10"/>
  <c r="BK1840" i="10"/>
  <c r="BK1841" i="10"/>
  <c r="BK1842" i="10"/>
  <c r="BK1843" i="10"/>
  <c r="BK1844" i="10"/>
  <c r="BK1845" i="10"/>
  <c r="BK1846" i="10"/>
  <c r="BE1847" i="10"/>
  <c r="O1849" i="10"/>
  <c r="P1849" i="10"/>
  <c r="Q1849" i="10"/>
  <c r="AZ1849" i="10"/>
  <c r="O1850" i="10"/>
  <c r="R1850" i="10" s="1"/>
  <c r="P1850" i="10"/>
  <c r="Q1850" i="10"/>
  <c r="AZ1850" i="10"/>
  <c r="O1851" i="10"/>
  <c r="R1851" i="10" s="1"/>
  <c r="P1851" i="10"/>
  <c r="Q1851" i="10"/>
  <c r="AZ1851" i="10"/>
  <c r="O1852" i="10"/>
  <c r="P1852" i="10"/>
  <c r="Q1852" i="10"/>
  <c r="AZ1852" i="10"/>
  <c r="O1853" i="10"/>
  <c r="P1853" i="10"/>
  <c r="Q1853" i="10"/>
  <c r="AZ1853" i="10"/>
  <c r="O1854" i="10"/>
  <c r="P1854" i="10"/>
  <c r="Q1854" i="10"/>
  <c r="AZ1854" i="10"/>
  <c r="O1855" i="10"/>
  <c r="R1855" i="10" s="1"/>
  <c r="P1855" i="10"/>
  <c r="Q1855" i="10"/>
  <c r="AZ1855" i="10"/>
  <c r="O1856" i="10"/>
  <c r="R1856" i="10" s="1"/>
  <c r="P1856" i="10"/>
  <c r="Q1856" i="10"/>
  <c r="AZ1856" i="10"/>
  <c r="O1857" i="10"/>
  <c r="P1857" i="10"/>
  <c r="Q1857" i="10"/>
  <c r="AZ1857" i="10"/>
  <c r="O1858" i="10"/>
  <c r="R1858" i="10" s="1"/>
  <c r="P1858" i="10"/>
  <c r="Q1858" i="10"/>
  <c r="AZ1858" i="10"/>
  <c r="O1859" i="10"/>
  <c r="R1859" i="10" s="1"/>
  <c r="P1859" i="10"/>
  <c r="Q1859" i="10"/>
  <c r="AZ1859" i="10"/>
  <c r="O1860" i="10"/>
  <c r="P1860" i="10"/>
  <c r="Q1860" i="10"/>
  <c r="R1860" i="10" s="1"/>
  <c r="AZ1860" i="10"/>
  <c r="O1861" i="10"/>
  <c r="P1861" i="10"/>
  <c r="Q1861" i="10"/>
  <c r="AZ1861" i="10"/>
  <c r="O1862" i="10"/>
  <c r="P1862" i="10"/>
  <c r="Q1862" i="10"/>
  <c r="AZ1862" i="10"/>
  <c r="O1863" i="10"/>
  <c r="P1863" i="10"/>
  <c r="Q1863" i="10"/>
  <c r="R1863" i="10" s="1"/>
  <c r="AZ1863" i="10"/>
  <c r="O1864" i="10"/>
  <c r="P1864" i="10"/>
  <c r="Q1864" i="10"/>
  <c r="AZ1864" i="10"/>
  <c r="O1865" i="10"/>
  <c r="P1865" i="10"/>
  <c r="R1865" i="10" s="1"/>
  <c r="Q1865" i="10"/>
  <c r="AZ1865" i="10"/>
  <c r="O1866" i="10"/>
  <c r="R1866" i="10"/>
  <c r="P1866" i="10"/>
  <c r="Q1866" i="10"/>
  <c r="AZ1866" i="10"/>
  <c r="O1867" i="10"/>
  <c r="R1867" i="10" s="1"/>
  <c r="P1867" i="10"/>
  <c r="Q1867" i="10"/>
  <c r="AZ1867" i="10"/>
  <c r="O1868" i="10"/>
  <c r="P1868" i="10"/>
  <c r="Q1868" i="10"/>
  <c r="R1868" i="10" s="1"/>
  <c r="AZ1868" i="10"/>
  <c r="O1869" i="10"/>
  <c r="R1869" i="10" s="1"/>
  <c r="P1869" i="10"/>
  <c r="Q1869" i="10"/>
  <c r="AZ1869" i="10"/>
  <c r="O1870" i="10"/>
  <c r="P1870" i="10"/>
  <c r="Q1870" i="10"/>
  <c r="O1872" i="10"/>
  <c r="R1872" i="10" s="1"/>
  <c r="P1872" i="10"/>
  <c r="Q1872" i="10"/>
  <c r="AZ1872" i="10"/>
  <c r="O1873" i="10"/>
  <c r="R1873" i="10" s="1"/>
  <c r="P1873" i="10"/>
  <c r="Q1873" i="10"/>
  <c r="AZ1873" i="10"/>
  <c r="O1874" i="10"/>
  <c r="P1874" i="10"/>
  <c r="Q1874" i="10"/>
  <c r="R1874" i="10" s="1"/>
  <c r="AZ1874" i="10"/>
  <c r="O1875" i="10"/>
  <c r="P1875" i="10"/>
  <c r="Q1875" i="10"/>
  <c r="AZ1875" i="10"/>
  <c r="O1876" i="10"/>
  <c r="P1876" i="10"/>
  <c r="Q1876" i="10"/>
  <c r="AZ1876" i="10"/>
  <c r="O1877" i="10"/>
  <c r="P1877" i="10"/>
  <c r="Q1877" i="10"/>
  <c r="R1877" i="10" s="1"/>
  <c r="AZ1877" i="10"/>
  <c r="O1878" i="10"/>
  <c r="P1878" i="10"/>
  <c r="Q1878" i="10"/>
  <c r="AZ1878" i="10"/>
  <c r="O1879" i="10"/>
  <c r="P1879" i="10"/>
  <c r="R1879" i="10" s="1"/>
  <c r="Q1879" i="10"/>
  <c r="AZ1879" i="10"/>
  <c r="O1880" i="10"/>
  <c r="R1880" i="10"/>
  <c r="P1880" i="10"/>
  <c r="Q1880" i="10"/>
  <c r="AZ1880" i="10"/>
  <c r="O1881" i="10"/>
  <c r="R1881" i="10" s="1"/>
  <c r="P1881" i="10"/>
  <c r="Q1881" i="10"/>
  <c r="AZ1881" i="10"/>
  <c r="O1882" i="10"/>
  <c r="P1882" i="10"/>
  <c r="Q1882" i="10"/>
  <c r="R1882" i="10" s="1"/>
  <c r="AZ1882" i="10"/>
  <c r="O1883" i="10"/>
  <c r="R1883" i="10" s="1"/>
  <c r="P1883" i="10"/>
  <c r="Q1883" i="10"/>
  <c r="AZ1883" i="10"/>
  <c r="O1884" i="10"/>
  <c r="P1884" i="10"/>
  <c r="Q1884" i="10"/>
  <c r="AZ1884" i="10"/>
  <c r="O1885" i="10"/>
  <c r="P1885" i="10"/>
  <c r="Q1885" i="10"/>
  <c r="R1885" i="10"/>
  <c r="AZ1885" i="10"/>
  <c r="O1886" i="10"/>
  <c r="P1886" i="10"/>
  <c r="Q1886" i="10"/>
  <c r="AZ1886" i="10"/>
  <c r="O1887" i="10"/>
  <c r="P1887" i="10"/>
  <c r="Q1887" i="10"/>
  <c r="AZ1887" i="10"/>
  <c r="O1888" i="10"/>
  <c r="P1888" i="10"/>
  <c r="R1888" i="10" s="1"/>
  <c r="Q1888" i="10"/>
  <c r="AZ1888" i="10"/>
  <c r="O1889" i="10"/>
  <c r="R1889" i="10"/>
  <c r="P1889" i="10"/>
  <c r="Q1889" i="10"/>
  <c r="AZ1889" i="10"/>
  <c r="O1890" i="10"/>
  <c r="P1890" i="10"/>
  <c r="Q1890" i="10"/>
  <c r="AZ1890" i="10"/>
  <c r="O1891" i="10"/>
  <c r="R1891" i="10" s="1"/>
  <c r="P1891" i="10"/>
  <c r="Q1891" i="10"/>
  <c r="AZ1891" i="10"/>
  <c r="O1892" i="10"/>
  <c r="R1892" i="10" s="1"/>
  <c r="P1892" i="10"/>
  <c r="Q1892" i="10"/>
  <c r="AZ1892" i="10"/>
  <c r="O1893" i="10"/>
  <c r="R1893" i="10" s="1"/>
  <c r="P1893" i="10"/>
  <c r="Q1893" i="10"/>
  <c r="AZ1893" i="10"/>
  <c r="O1894" i="10"/>
  <c r="R1894" i="10" s="1"/>
  <c r="P1894" i="10"/>
  <c r="Q1894" i="10"/>
  <c r="AZ1894" i="10"/>
  <c r="O1895" i="10"/>
  <c r="P1895" i="10"/>
  <c r="Q1895" i="10"/>
  <c r="AZ1895" i="10"/>
  <c r="O1896" i="10"/>
  <c r="R1896" i="10" s="1"/>
  <c r="P1896" i="10"/>
  <c r="Q1896" i="10"/>
  <c r="AZ1896" i="10"/>
  <c r="O1897" i="10"/>
  <c r="P1897" i="10"/>
  <c r="R1897" i="10" s="1"/>
  <c r="Q1897" i="10"/>
  <c r="AZ1897" i="10"/>
  <c r="O1898" i="10"/>
  <c r="P1898" i="10"/>
  <c r="Q1898" i="10"/>
  <c r="AZ1898" i="10"/>
  <c r="O1899" i="10"/>
  <c r="P1899" i="10"/>
  <c r="Q1899" i="10"/>
  <c r="AZ1899" i="10"/>
  <c r="O1900" i="10"/>
  <c r="P1900" i="10"/>
  <c r="Q1900" i="10"/>
  <c r="AZ1900" i="10"/>
  <c r="O1901" i="10"/>
  <c r="P1901" i="10"/>
  <c r="R1901" i="10" s="1"/>
  <c r="Q1901" i="10"/>
  <c r="AZ1901" i="10"/>
  <c r="O1902" i="10"/>
  <c r="R1902" i="10" s="1"/>
  <c r="P1902" i="10"/>
  <c r="Q1902" i="10"/>
  <c r="AZ1902" i="10"/>
  <c r="O1903" i="10"/>
  <c r="P1903" i="10"/>
  <c r="Q1903" i="10"/>
  <c r="AZ1903" i="10"/>
  <c r="O1904" i="10"/>
  <c r="R1904" i="10" s="1"/>
  <c r="P1904" i="10"/>
  <c r="Q1904" i="10"/>
  <c r="AZ1904" i="10"/>
  <c r="O1905" i="10"/>
  <c r="R1905" i="10" s="1"/>
  <c r="P1905" i="10"/>
  <c r="Q1905" i="10"/>
  <c r="BK1905" i="10"/>
  <c r="BL1905" i="10"/>
  <c r="BM1905" i="10"/>
  <c r="BN1905" i="10"/>
  <c r="O1907" i="10"/>
  <c r="P1907" i="10"/>
  <c r="Q1907" i="10"/>
  <c r="AZ1907" i="10"/>
  <c r="O1908" i="10"/>
  <c r="P1908" i="10"/>
  <c r="Q1908" i="10"/>
  <c r="R1908" i="10" s="1"/>
  <c r="AZ1908" i="10"/>
  <c r="O1909" i="10"/>
  <c r="P1909" i="10"/>
  <c r="Q1909" i="10"/>
  <c r="AZ1909" i="10"/>
  <c r="O1910" i="10"/>
  <c r="P1910" i="10"/>
  <c r="Q1910" i="10"/>
  <c r="AZ1910" i="10"/>
  <c r="O1911" i="10"/>
  <c r="P1911" i="10"/>
  <c r="Q1911" i="10"/>
  <c r="AZ1911" i="10"/>
  <c r="O1912" i="10"/>
  <c r="P1912" i="10"/>
  <c r="Q1912" i="10"/>
  <c r="AZ1912" i="10"/>
  <c r="O1913" i="10"/>
  <c r="P1913" i="10"/>
  <c r="Q1913" i="10"/>
  <c r="AZ1913" i="10"/>
  <c r="O1914" i="10"/>
  <c r="P1914" i="10"/>
  <c r="Q1914" i="10"/>
  <c r="R1914" i="10" s="1"/>
  <c r="AZ1914" i="10"/>
  <c r="O1915" i="10"/>
  <c r="P1915" i="10"/>
  <c r="Q1915" i="10"/>
  <c r="AZ1915" i="10"/>
  <c r="O1916" i="10"/>
  <c r="P1916" i="10"/>
  <c r="Q1916" i="10"/>
  <c r="AZ1916" i="10"/>
  <c r="O1917" i="10"/>
  <c r="P1917" i="10"/>
  <c r="Q1917" i="10"/>
  <c r="AZ1917" i="10"/>
  <c r="O1918" i="10"/>
  <c r="P1918" i="10"/>
  <c r="Q1918" i="10"/>
  <c r="AZ1918" i="10"/>
  <c r="O1919" i="10"/>
  <c r="R1919" i="10" s="1"/>
  <c r="P1919" i="10"/>
  <c r="Q1919" i="10"/>
  <c r="AZ1919" i="10"/>
  <c r="O1920" i="10"/>
  <c r="P1920" i="10"/>
  <c r="Q1920" i="10"/>
  <c r="AZ1920" i="10"/>
  <c r="O1921" i="10"/>
  <c r="P1921" i="10"/>
  <c r="Q1921" i="10"/>
  <c r="AZ1921" i="10"/>
  <c r="O1922" i="10"/>
  <c r="P1922" i="10"/>
  <c r="Q1922" i="10"/>
  <c r="AZ1922" i="10"/>
  <c r="O1923" i="10"/>
  <c r="P1923" i="10"/>
  <c r="Q1923" i="10"/>
  <c r="AZ1923" i="10"/>
  <c r="O1924" i="10"/>
  <c r="P1924" i="10"/>
  <c r="Q1924" i="10"/>
  <c r="AZ1924" i="10"/>
  <c r="O1925" i="10"/>
  <c r="P1925" i="10"/>
  <c r="Q1925" i="10"/>
  <c r="AZ1925" i="10"/>
  <c r="O1926" i="10"/>
  <c r="P1926" i="10"/>
  <c r="Q1926" i="10"/>
  <c r="AZ1926" i="10"/>
  <c r="O1927" i="10"/>
  <c r="R1927" i="10" s="1"/>
  <c r="P1927" i="10"/>
  <c r="Q1927" i="10"/>
  <c r="AZ1927" i="10"/>
  <c r="O1928" i="10"/>
  <c r="P1928" i="10"/>
  <c r="Q1928" i="10"/>
  <c r="AZ1928" i="10"/>
  <c r="O1929" i="10"/>
  <c r="P1929" i="10"/>
  <c r="Q1929" i="10"/>
  <c r="AZ1929" i="10"/>
  <c r="O1930" i="10"/>
  <c r="P1930" i="10"/>
  <c r="Q1930" i="10"/>
  <c r="AZ1930" i="10"/>
  <c r="O1931" i="10"/>
  <c r="R1931" i="10" s="1"/>
  <c r="P1931" i="10"/>
  <c r="Q1931" i="10"/>
  <c r="AZ1931" i="10"/>
  <c r="O1932" i="10"/>
  <c r="P1932" i="10"/>
  <c r="Q1932" i="10"/>
  <c r="AZ1932" i="10"/>
  <c r="O1933" i="10"/>
  <c r="R1933" i="10" s="1"/>
  <c r="P1933" i="10"/>
  <c r="Q1933" i="10"/>
  <c r="AZ1933" i="10"/>
  <c r="O1934" i="10"/>
  <c r="P1934" i="10"/>
  <c r="Q1934" i="10"/>
  <c r="AZ1934" i="10"/>
  <c r="O1935" i="10"/>
  <c r="R1935" i="10" s="1"/>
  <c r="P1935" i="10"/>
  <c r="Q1935" i="10"/>
  <c r="AZ1935" i="10"/>
  <c r="O1936" i="10"/>
  <c r="P1936" i="10"/>
  <c r="Q1936" i="10"/>
  <c r="AZ1936" i="10"/>
  <c r="O1937" i="10"/>
  <c r="P1937" i="10"/>
  <c r="Q1937" i="10"/>
  <c r="AZ1937" i="10"/>
  <c r="O1938" i="10"/>
  <c r="P1938" i="10"/>
  <c r="Q1938" i="10"/>
  <c r="AZ1938" i="10"/>
  <c r="O1939" i="10"/>
  <c r="R1939" i="10" s="1"/>
  <c r="P1939" i="10"/>
  <c r="Q1939" i="10"/>
  <c r="AZ1939" i="10"/>
  <c r="O1940" i="10"/>
  <c r="P1940" i="10"/>
  <c r="Q1940" i="10"/>
  <c r="AZ1940" i="10"/>
  <c r="O1941" i="10"/>
  <c r="P1941" i="10"/>
  <c r="Q1941" i="10"/>
  <c r="AZ1941" i="10"/>
  <c r="O1942" i="10"/>
  <c r="P1942" i="10"/>
  <c r="Q1942" i="10"/>
  <c r="AZ1942" i="10"/>
  <c r="O1943" i="10"/>
  <c r="R1943" i="10" s="1"/>
  <c r="P1943" i="10"/>
  <c r="Q1943" i="10"/>
  <c r="AZ1943" i="10"/>
  <c r="O1944" i="10"/>
  <c r="R1944" i="10" s="1"/>
  <c r="P1944" i="10"/>
  <c r="Q1944" i="10"/>
  <c r="AZ1944" i="10"/>
  <c r="O1945" i="10"/>
  <c r="P1945" i="10"/>
  <c r="Q1945" i="10"/>
  <c r="AZ1945" i="10"/>
  <c r="O1946" i="10"/>
  <c r="R1946" i="10" s="1"/>
  <c r="P1946" i="10"/>
  <c r="Q1946" i="10"/>
  <c r="AZ1946" i="10"/>
  <c r="O1947" i="10"/>
  <c r="R1947" i="10" s="1"/>
  <c r="P1947" i="10"/>
  <c r="Q1947" i="10"/>
  <c r="AZ1947" i="10"/>
  <c r="O1948" i="10"/>
  <c r="P1948" i="10"/>
  <c r="Q1948" i="10"/>
  <c r="AZ1948" i="10"/>
  <c r="O1949" i="10"/>
  <c r="P1949" i="10"/>
  <c r="Q1949" i="10"/>
  <c r="AZ1949" i="10"/>
  <c r="O1950" i="10"/>
  <c r="R1950" i="10" s="1"/>
  <c r="P1950" i="10"/>
  <c r="Q1950" i="10"/>
  <c r="AZ1950" i="10"/>
  <c r="O1951" i="10"/>
  <c r="R1951" i="10" s="1"/>
  <c r="P1951" i="10"/>
  <c r="Q1951" i="10"/>
  <c r="AZ1951" i="10"/>
  <c r="O1952" i="10"/>
  <c r="P1952" i="10"/>
  <c r="Q1952" i="10"/>
  <c r="AZ1952" i="10"/>
  <c r="O1953" i="10"/>
  <c r="P1953" i="10"/>
  <c r="Q1953" i="10"/>
  <c r="AZ1953" i="10"/>
  <c r="O1954" i="10"/>
  <c r="R1954" i="10" s="1"/>
  <c r="P1954" i="10"/>
  <c r="Q1954" i="10"/>
  <c r="AZ1954" i="10"/>
  <c r="O1955" i="10"/>
  <c r="R1955" i="10" s="1"/>
  <c r="P1955" i="10"/>
  <c r="Q1955" i="10"/>
  <c r="AZ1955" i="10"/>
  <c r="O1956" i="10"/>
  <c r="P1956" i="10"/>
  <c r="Q1956" i="10"/>
  <c r="AZ1956" i="10"/>
  <c r="O1957" i="10"/>
  <c r="P1957" i="10"/>
  <c r="Q1957" i="10"/>
  <c r="AZ1957" i="10"/>
  <c r="O1958" i="10"/>
  <c r="P1958" i="10"/>
  <c r="Q1958" i="10"/>
  <c r="AZ1958" i="10"/>
  <c r="O1959" i="10"/>
  <c r="R1959" i="10" s="1"/>
  <c r="P1959" i="10"/>
  <c r="Q1959" i="10"/>
  <c r="AZ1959" i="10"/>
  <c r="O1960" i="10"/>
  <c r="P1960" i="10"/>
  <c r="Q1960" i="10"/>
  <c r="AZ1960" i="10"/>
  <c r="O1961" i="10"/>
  <c r="P1961" i="10"/>
  <c r="Q1961" i="10"/>
  <c r="AZ1961" i="10"/>
  <c r="O1962" i="10"/>
  <c r="R1962" i="10" s="1"/>
  <c r="P1962" i="10"/>
  <c r="Q1962" i="10"/>
  <c r="AZ1962" i="10"/>
  <c r="O1963" i="10"/>
  <c r="R1963" i="10" s="1"/>
  <c r="P1963" i="10"/>
  <c r="Q1963" i="10"/>
  <c r="AZ1963" i="10"/>
  <c r="O1964" i="10"/>
  <c r="P1964" i="10"/>
  <c r="Q1964" i="10"/>
  <c r="AZ1964" i="10"/>
  <c r="O1965" i="10"/>
  <c r="P1965" i="10"/>
  <c r="Q1965" i="10"/>
  <c r="AZ1965" i="10"/>
  <c r="O1966" i="10"/>
  <c r="P1966" i="10"/>
  <c r="Q1966" i="10"/>
  <c r="AZ1966" i="10"/>
  <c r="O1967" i="10"/>
  <c r="P1967" i="10"/>
  <c r="Q1967" i="10"/>
  <c r="R1967" i="10"/>
  <c r="AZ1967" i="10"/>
  <c r="O1968" i="10"/>
  <c r="P1968" i="10"/>
  <c r="Q1968" i="10"/>
  <c r="AZ1968" i="10"/>
  <c r="BG1969" i="10"/>
  <c r="BH1969" i="10"/>
  <c r="BI1969" i="10" s="1"/>
  <c r="O1971" i="10"/>
  <c r="P1971" i="10"/>
  <c r="Q1971" i="10"/>
  <c r="AZ1971" i="10"/>
  <c r="O1972" i="10"/>
  <c r="R1972" i="10" s="1"/>
  <c r="P1972" i="10"/>
  <c r="Q1972" i="10"/>
  <c r="AZ1972" i="10"/>
  <c r="O1973" i="10"/>
  <c r="R1973" i="10" s="1"/>
  <c r="P1973" i="10"/>
  <c r="Q1973" i="10"/>
  <c r="AZ1973" i="10"/>
  <c r="O1974" i="10"/>
  <c r="R1974" i="10" s="1"/>
  <c r="P1974" i="10"/>
  <c r="Q1974" i="10"/>
  <c r="AZ1974" i="10"/>
  <c r="O1975" i="10"/>
  <c r="R1975" i="10" s="1"/>
  <c r="P1975" i="10"/>
  <c r="Q1975" i="10"/>
  <c r="AZ1975" i="10"/>
  <c r="O1976" i="10"/>
  <c r="P1976" i="10"/>
  <c r="Q1976" i="10"/>
  <c r="AZ1976" i="10"/>
  <c r="O1977" i="10"/>
  <c r="R1977" i="10" s="1"/>
  <c r="P1977" i="10"/>
  <c r="Q1977" i="10"/>
  <c r="AZ1977" i="10"/>
  <c r="O1978" i="10"/>
  <c r="R1978" i="10" s="1"/>
  <c r="P1978" i="10"/>
  <c r="Q1978" i="10"/>
  <c r="AZ1978" i="10"/>
  <c r="O1979" i="10"/>
  <c r="P1979" i="10"/>
  <c r="Q1979" i="10"/>
  <c r="AZ1979" i="10"/>
  <c r="O1980" i="10"/>
  <c r="P1980" i="10"/>
  <c r="Q1980" i="10"/>
  <c r="AZ1980" i="10"/>
  <c r="O1981" i="10"/>
  <c r="P1981" i="10"/>
  <c r="Q1981" i="10"/>
  <c r="AZ1981" i="10"/>
  <c r="O1982" i="10"/>
  <c r="R1982" i="10" s="1"/>
  <c r="P1982" i="10"/>
  <c r="Q1982" i="10"/>
  <c r="AZ1982" i="10"/>
  <c r="O1983" i="10"/>
  <c r="R1983" i="10" s="1"/>
  <c r="P1983" i="10"/>
  <c r="Q1983" i="10"/>
  <c r="AZ1983" i="10"/>
  <c r="O1984" i="10"/>
  <c r="P1984" i="10"/>
  <c r="Q1984" i="10"/>
  <c r="AZ1984" i="10"/>
  <c r="O1985" i="10"/>
  <c r="R1985" i="10" s="1"/>
  <c r="P1985" i="10"/>
  <c r="Q1985" i="10"/>
  <c r="AZ1985" i="10"/>
  <c r="O1986" i="10"/>
  <c r="R1986" i="10" s="1"/>
  <c r="P1986" i="10"/>
  <c r="Q1986" i="10"/>
  <c r="AZ1986" i="10"/>
  <c r="O1987" i="10"/>
  <c r="P1987" i="10"/>
  <c r="Q1987" i="10"/>
  <c r="R1987" i="10" s="1"/>
  <c r="AZ1987" i="10"/>
  <c r="O1988" i="10"/>
  <c r="P1988" i="10"/>
  <c r="Q1988" i="10"/>
  <c r="AZ1988" i="10"/>
  <c r="O1989" i="10"/>
  <c r="P1989" i="10"/>
  <c r="Q1989" i="10"/>
  <c r="AZ1989" i="10"/>
  <c r="O1990" i="10"/>
  <c r="P1990" i="10"/>
  <c r="Q1990" i="10"/>
  <c r="R1990" i="10" s="1"/>
  <c r="AZ1990" i="10"/>
  <c r="O1991" i="10"/>
  <c r="P1991" i="10"/>
  <c r="Q1991" i="10"/>
  <c r="AZ1991" i="10"/>
  <c r="O1992" i="10"/>
  <c r="P1992" i="10"/>
  <c r="R1992" i="10" s="1"/>
  <c r="Q1992" i="10"/>
  <c r="AZ1992" i="10"/>
  <c r="O1993" i="10"/>
  <c r="R1993" i="10"/>
  <c r="P1993" i="10"/>
  <c r="Q1993" i="10"/>
  <c r="AZ1993" i="10"/>
  <c r="O1994" i="10"/>
  <c r="R1994" i="10" s="1"/>
  <c r="P1994" i="10"/>
  <c r="Q1994" i="10"/>
  <c r="AZ1994" i="10"/>
  <c r="O1995" i="10"/>
  <c r="P1995" i="10"/>
  <c r="Q1995" i="10"/>
  <c r="AZ1995" i="10"/>
  <c r="O1996" i="10"/>
  <c r="R1996" i="10" s="1"/>
  <c r="P1996" i="10"/>
  <c r="Q1996" i="10"/>
  <c r="AZ1996" i="10"/>
  <c r="O1997" i="10"/>
  <c r="R1997" i="10" s="1"/>
  <c r="P1997" i="10"/>
  <c r="Q1997" i="10"/>
  <c r="AZ1997" i="10"/>
  <c r="O1998" i="10"/>
  <c r="P1998" i="10"/>
  <c r="Q1998" i="10"/>
  <c r="R1998" i="10"/>
  <c r="AZ1998" i="10"/>
  <c r="O1999" i="10"/>
  <c r="P1999" i="10"/>
  <c r="Q1999" i="10"/>
  <c r="AZ1999" i="10"/>
  <c r="O2000" i="10"/>
  <c r="P2000" i="10"/>
  <c r="Q2000" i="10"/>
  <c r="AZ2000" i="10"/>
  <c r="O2001" i="10"/>
  <c r="R2001" i="10" s="1"/>
  <c r="P2001" i="10"/>
  <c r="Q2001" i="10"/>
  <c r="AZ2001" i="10"/>
  <c r="O2002" i="10"/>
  <c r="R2002" i="10"/>
  <c r="P2002" i="10"/>
  <c r="Q2002" i="10"/>
  <c r="AZ2002" i="10"/>
  <c r="O2003" i="10"/>
  <c r="P2003" i="10"/>
  <c r="Q2003" i="10"/>
  <c r="AZ2003" i="10"/>
  <c r="O2004" i="10"/>
  <c r="R2004" i="10" s="1"/>
  <c r="P2004" i="10"/>
  <c r="Q2004" i="10"/>
  <c r="AZ2004" i="10"/>
  <c r="O2005" i="10"/>
  <c r="R2005" i="10" s="1"/>
  <c r="P2005" i="10"/>
  <c r="Q2005" i="10"/>
  <c r="AZ2005" i="10"/>
  <c r="O2006" i="10"/>
  <c r="R2006" i="10" s="1"/>
  <c r="P2006" i="10"/>
  <c r="Q2006" i="10"/>
  <c r="AZ2006" i="10"/>
  <c r="O2007" i="10"/>
  <c r="R2007" i="10" s="1"/>
  <c r="P2007" i="10"/>
  <c r="Q2007" i="10"/>
  <c r="AZ2007" i="10"/>
  <c r="O2008" i="10"/>
  <c r="P2008" i="10"/>
  <c r="R2008" i="10" s="1"/>
  <c r="Q2008" i="10"/>
  <c r="AZ2008" i="10"/>
  <c r="O2009" i="10"/>
  <c r="R2009" i="10" s="1"/>
  <c r="P2009" i="10"/>
  <c r="Q2009" i="10"/>
  <c r="AZ2009" i="10"/>
  <c r="O2010" i="10"/>
  <c r="R2010" i="10" s="1"/>
  <c r="P2010" i="10"/>
  <c r="Q2010" i="10"/>
  <c r="AZ2010" i="10"/>
  <c r="O2011" i="10"/>
  <c r="P2011" i="10"/>
  <c r="Q2011" i="10"/>
  <c r="AZ2011" i="10"/>
  <c r="O2012" i="10"/>
  <c r="P2012" i="10"/>
  <c r="Q2012" i="10"/>
  <c r="AZ2012" i="10"/>
  <c r="O2013" i="10"/>
  <c r="P2013" i="10"/>
  <c r="Q2013" i="10"/>
  <c r="AZ2013" i="10"/>
  <c r="O2014" i="10"/>
  <c r="P2014" i="10"/>
  <c r="R2014" i="10" s="1"/>
  <c r="Q2014" i="10"/>
  <c r="AZ2014" i="10"/>
  <c r="O2015" i="10"/>
  <c r="R2015" i="10" s="1"/>
  <c r="P2015" i="10"/>
  <c r="Q2015" i="10"/>
  <c r="AZ2015" i="10"/>
  <c r="O2016" i="10"/>
  <c r="P2016" i="10"/>
  <c r="Q2016" i="10"/>
  <c r="AZ2016" i="10"/>
  <c r="O2017" i="10"/>
  <c r="R2017" i="10" s="1"/>
  <c r="P2017" i="10"/>
  <c r="Q2017" i="10"/>
  <c r="AZ2017" i="10"/>
  <c r="O2018" i="10"/>
  <c r="R2018" i="10" s="1"/>
  <c r="P2018" i="10"/>
  <c r="Q2018" i="10"/>
  <c r="AZ2018" i="10"/>
  <c r="O2019" i="10"/>
  <c r="P2019" i="10"/>
  <c r="Q2019" i="10"/>
  <c r="R2019" i="10" s="1"/>
  <c r="AZ2019" i="10"/>
  <c r="O2020" i="10"/>
  <c r="P2020" i="10"/>
  <c r="Q2020" i="10"/>
  <c r="AZ2020" i="10"/>
  <c r="O2021" i="10"/>
  <c r="P2021" i="10"/>
  <c r="Q2021" i="10"/>
  <c r="AZ2021" i="10"/>
  <c r="O2022" i="10"/>
  <c r="R2022" i="10" s="1"/>
  <c r="P2022" i="10"/>
  <c r="Q2022" i="10"/>
  <c r="AZ2022" i="10"/>
  <c r="O2023" i="10"/>
  <c r="P2023" i="10"/>
  <c r="Q2023" i="10"/>
  <c r="AZ2023" i="10"/>
  <c r="O2024" i="10"/>
  <c r="P2024" i="10"/>
  <c r="R2024" i="10" s="1"/>
  <c r="Q2024" i="10"/>
  <c r="AZ2024" i="10"/>
  <c r="O2025" i="10"/>
  <c r="R2025" i="10"/>
  <c r="P2025" i="10"/>
  <c r="Q2025" i="10"/>
  <c r="AZ2025" i="10"/>
  <c r="O2026" i="10"/>
  <c r="R2026" i="10" s="1"/>
  <c r="P2026" i="10"/>
  <c r="Q2026" i="10"/>
  <c r="AZ2026" i="10"/>
  <c r="O2027" i="10"/>
  <c r="P2027" i="10"/>
  <c r="Q2027" i="10"/>
  <c r="AZ2027" i="10"/>
  <c r="O2028" i="10"/>
  <c r="P2028" i="10"/>
  <c r="Q2028" i="10"/>
  <c r="AZ2028" i="10"/>
  <c r="O2029" i="10"/>
  <c r="R2029" i="10" s="1"/>
  <c r="P2029" i="10"/>
  <c r="Q2029" i="10"/>
  <c r="AZ2029" i="10"/>
  <c r="O2030" i="10"/>
  <c r="P2030" i="10"/>
  <c r="Q2030" i="10"/>
  <c r="R2030" i="10"/>
  <c r="AZ2030" i="10"/>
  <c r="O2031" i="10"/>
  <c r="P2031" i="10"/>
  <c r="Q2031" i="10"/>
  <c r="AZ2031" i="10"/>
  <c r="O2032" i="10"/>
  <c r="P2032" i="10"/>
  <c r="Q2032" i="10"/>
  <c r="AZ2032" i="10"/>
  <c r="O2033" i="10"/>
  <c r="R2033" i="10" s="1"/>
  <c r="P2033" i="10"/>
  <c r="Q2033" i="10"/>
  <c r="AZ2033" i="10"/>
  <c r="O2034" i="10"/>
  <c r="R2034" i="10"/>
  <c r="P2034" i="10"/>
  <c r="Q2034" i="10"/>
  <c r="AZ2034" i="10"/>
  <c r="O2035" i="10"/>
  <c r="P2035" i="10"/>
  <c r="Q2035" i="10"/>
  <c r="AZ2035" i="10"/>
  <c r="O2036" i="10"/>
  <c r="R2036" i="10" s="1"/>
  <c r="P2036" i="10"/>
  <c r="Q2036" i="10"/>
  <c r="AZ2036" i="10"/>
  <c r="O2037" i="10"/>
  <c r="R2037" i="10" s="1"/>
  <c r="P2037" i="10"/>
  <c r="Q2037" i="10"/>
  <c r="AZ2037" i="10"/>
  <c r="O2038" i="10"/>
  <c r="R2038" i="10" s="1"/>
  <c r="P2038" i="10"/>
  <c r="Q2038" i="10"/>
  <c r="AZ2038" i="10"/>
  <c r="O2039" i="10"/>
  <c r="R2039" i="10" s="1"/>
  <c r="P2039" i="10"/>
  <c r="Q2039" i="10"/>
  <c r="AZ2039" i="10"/>
  <c r="O2040" i="10"/>
  <c r="P2040" i="10"/>
  <c r="Q2040" i="10"/>
  <c r="AZ2040" i="10"/>
  <c r="O2041" i="10"/>
  <c r="R2041" i="10" s="1"/>
  <c r="P2041" i="10"/>
  <c r="Q2041" i="10"/>
  <c r="AZ2041" i="10"/>
  <c r="O2042" i="10"/>
  <c r="R2042" i="10" s="1"/>
  <c r="P2042" i="10"/>
  <c r="Q2042" i="10"/>
  <c r="AZ2042" i="10"/>
  <c r="O2043" i="10"/>
  <c r="P2043" i="10"/>
  <c r="Q2043" i="10"/>
  <c r="AZ2043" i="10"/>
  <c r="O2044" i="10"/>
  <c r="P2044" i="10"/>
  <c r="Q2044" i="10"/>
  <c r="AZ2044" i="10"/>
  <c r="O2045" i="10"/>
  <c r="P2045" i="10"/>
  <c r="Q2045" i="10"/>
  <c r="AZ2045" i="10"/>
  <c r="O2046" i="10"/>
  <c r="R2046" i="10" s="1"/>
  <c r="P2046" i="10"/>
  <c r="Q2046" i="10"/>
  <c r="AZ2046" i="10"/>
  <c r="O2047" i="10"/>
  <c r="R2047" i="10" s="1"/>
  <c r="P2047" i="10"/>
  <c r="Q2047" i="10"/>
  <c r="AZ2047" i="10"/>
  <c r="O2048" i="10"/>
  <c r="P2048" i="10"/>
  <c r="Q2048" i="10"/>
  <c r="AZ2048" i="10"/>
  <c r="O2049" i="10"/>
  <c r="R2049" i="10" s="1"/>
  <c r="P2049" i="10"/>
  <c r="Q2049" i="10"/>
  <c r="AZ2049" i="10"/>
  <c r="O2050" i="10"/>
  <c r="R2050" i="10" s="1"/>
  <c r="P2050" i="10"/>
  <c r="Q2050" i="10"/>
  <c r="AZ2050" i="10"/>
  <c r="O2051" i="10"/>
  <c r="P2051" i="10"/>
  <c r="Q2051" i="10"/>
  <c r="R2051" i="10" s="1"/>
  <c r="AZ2051" i="10"/>
  <c r="O2052" i="10"/>
  <c r="P2052" i="10"/>
  <c r="Q2052" i="10"/>
  <c r="AZ2052" i="10"/>
  <c r="O2053" i="10"/>
  <c r="P2053" i="10"/>
  <c r="Q2053" i="10"/>
  <c r="AZ2053" i="10"/>
  <c r="O2054" i="10"/>
  <c r="P2054" i="10"/>
  <c r="Q2054" i="10"/>
  <c r="R2054" i="10" s="1"/>
  <c r="AZ2054" i="10"/>
  <c r="O2055" i="10"/>
  <c r="P2055" i="10"/>
  <c r="Q2055" i="10"/>
  <c r="AZ2055" i="10"/>
  <c r="O2056" i="10"/>
  <c r="P2056" i="10"/>
  <c r="R2056" i="10" s="1"/>
  <c r="Q2056" i="10"/>
  <c r="AZ2056" i="10"/>
  <c r="O2057" i="10"/>
  <c r="R2057" i="10"/>
  <c r="P2057" i="10"/>
  <c r="Q2057" i="10"/>
  <c r="AZ2057" i="10"/>
  <c r="O2058" i="10"/>
  <c r="R2058" i="10" s="1"/>
  <c r="P2058" i="10"/>
  <c r="Q2058" i="10"/>
  <c r="AZ2058" i="10"/>
  <c r="O2059" i="10"/>
  <c r="P2059" i="10"/>
  <c r="Q2059" i="10"/>
  <c r="AZ2059" i="10"/>
  <c r="O2060" i="10"/>
  <c r="R2060" i="10" s="1"/>
  <c r="P2060" i="10"/>
  <c r="Q2060" i="10"/>
  <c r="AZ2060" i="10"/>
  <c r="O2061" i="10"/>
  <c r="R2061" i="10" s="1"/>
  <c r="P2061" i="10"/>
  <c r="Q2061" i="10"/>
  <c r="AZ2061" i="10"/>
  <c r="O2062" i="10"/>
  <c r="P2062" i="10"/>
  <c r="Q2062" i="10"/>
  <c r="R2062" i="10"/>
  <c r="AZ2062" i="10"/>
  <c r="O2063" i="10"/>
  <c r="P2063" i="10"/>
  <c r="Q2063" i="10"/>
  <c r="AZ2063" i="10"/>
  <c r="O2064" i="10"/>
  <c r="P2064" i="10"/>
  <c r="Q2064" i="10"/>
  <c r="AZ2064" i="10"/>
  <c r="O2065" i="10"/>
  <c r="R2065" i="10" s="1"/>
  <c r="P2065" i="10"/>
  <c r="Q2065" i="10"/>
  <c r="AZ2065" i="10"/>
  <c r="O2066" i="10"/>
  <c r="R2066" i="10"/>
  <c r="P2066" i="10"/>
  <c r="Q2066" i="10"/>
  <c r="AZ2066" i="10"/>
  <c r="O2067" i="10"/>
  <c r="P2067" i="10"/>
  <c r="Q2067" i="10"/>
  <c r="AZ2067" i="10"/>
  <c r="O2068" i="10"/>
  <c r="R2068" i="10" s="1"/>
  <c r="P2068" i="10"/>
  <c r="Q2068" i="10"/>
  <c r="AZ2068" i="10"/>
  <c r="O2069" i="10"/>
  <c r="R2069" i="10" s="1"/>
  <c r="P2069" i="10"/>
  <c r="Q2069" i="10"/>
  <c r="AZ2069" i="10"/>
  <c r="O2070" i="10"/>
  <c r="R2070" i="10" s="1"/>
  <c r="P2070" i="10"/>
  <c r="Q2070" i="10"/>
  <c r="AZ2070" i="10"/>
  <c r="O2071" i="10"/>
  <c r="R2071" i="10" s="1"/>
  <c r="P2071" i="10"/>
  <c r="Q2071" i="10"/>
  <c r="O2073" i="10"/>
  <c r="P2073" i="10"/>
  <c r="Q2073" i="10"/>
  <c r="R2073" i="10"/>
  <c r="AZ2073" i="10"/>
  <c r="O2074" i="10"/>
  <c r="P2074" i="10"/>
  <c r="Q2074" i="10"/>
  <c r="R2074" i="10"/>
  <c r="AZ2074" i="10"/>
  <c r="O2075" i="10"/>
  <c r="P2075" i="10"/>
  <c r="Q2075" i="10"/>
  <c r="R2075" i="10"/>
  <c r="AZ2075" i="10"/>
  <c r="O2076" i="10"/>
  <c r="P2076" i="10"/>
  <c r="Q2076" i="10"/>
  <c r="R2076" i="10"/>
  <c r="AZ2076" i="10"/>
  <c r="O2077" i="10"/>
  <c r="P2077" i="10"/>
  <c r="Q2077" i="10"/>
  <c r="R2077" i="10"/>
  <c r="AZ2077" i="10"/>
  <c r="O2078" i="10"/>
  <c r="P2078" i="10"/>
  <c r="Q2078" i="10"/>
  <c r="R2078" i="10"/>
  <c r="AZ2078" i="10"/>
  <c r="O2079" i="10"/>
  <c r="P2079" i="10"/>
  <c r="Q2079" i="10"/>
  <c r="R2079" i="10"/>
  <c r="AZ2079" i="10"/>
  <c r="O2080" i="10"/>
  <c r="P2080" i="10"/>
  <c r="Q2080" i="10"/>
  <c r="R2080" i="10"/>
  <c r="AZ2080" i="10"/>
  <c r="O2081" i="10"/>
  <c r="P2081" i="10"/>
  <c r="Q2081" i="10"/>
  <c r="R2081" i="10"/>
  <c r="AZ2081" i="10"/>
  <c r="O2082" i="10"/>
  <c r="P2082" i="10"/>
  <c r="Q2082" i="10"/>
  <c r="R2082" i="10"/>
  <c r="AZ2082" i="10"/>
  <c r="O2083" i="10"/>
  <c r="P2083" i="10"/>
  <c r="Q2083" i="10"/>
  <c r="R2083" i="10"/>
  <c r="AZ2083" i="10"/>
  <c r="O2084" i="10"/>
  <c r="P2084" i="10"/>
  <c r="Q2084" i="10"/>
  <c r="R2084" i="10"/>
  <c r="AZ2084" i="10"/>
  <c r="O2085" i="10"/>
  <c r="P2085" i="10"/>
  <c r="Q2085" i="10"/>
  <c r="R2085" i="10"/>
  <c r="AZ2085" i="10"/>
  <c r="O2086" i="10"/>
  <c r="P2086" i="10"/>
  <c r="Q2086" i="10"/>
  <c r="R2086" i="10"/>
  <c r="AZ2086" i="10"/>
  <c r="O2087" i="10"/>
  <c r="P2087" i="10"/>
  <c r="Q2087" i="10"/>
  <c r="R2087" i="10"/>
  <c r="AZ2087" i="10"/>
  <c r="O2088" i="10"/>
  <c r="P2088" i="10"/>
  <c r="Q2088" i="10"/>
  <c r="R2088" i="10"/>
  <c r="AZ2088" i="10"/>
  <c r="O2089" i="10"/>
  <c r="P2089" i="10"/>
  <c r="Q2089" i="10"/>
  <c r="R2089" i="10"/>
  <c r="AZ2089" i="10"/>
  <c r="O2090" i="10"/>
  <c r="P2090" i="10"/>
  <c r="Q2090" i="10"/>
  <c r="R2090" i="10"/>
  <c r="AZ2090" i="10"/>
  <c r="O2091" i="10"/>
  <c r="P2091" i="10"/>
  <c r="Q2091" i="10"/>
  <c r="R2091" i="10"/>
  <c r="AZ2091" i="10"/>
  <c r="O2092" i="10"/>
  <c r="P2092" i="10"/>
  <c r="Q2092" i="10"/>
  <c r="R2092" i="10"/>
  <c r="AZ2092" i="10"/>
  <c r="O2093" i="10"/>
  <c r="P2093" i="10"/>
  <c r="Q2093" i="10"/>
  <c r="R2093" i="10"/>
  <c r="AZ2093" i="10"/>
  <c r="O2094" i="10"/>
  <c r="P2094" i="10"/>
  <c r="Q2094" i="10"/>
  <c r="R2094" i="10"/>
  <c r="AZ2094" i="10"/>
  <c r="O2095" i="10"/>
  <c r="P2095" i="10"/>
  <c r="Q2095" i="10"/>
  <c r="R2095" i="10"/>
  <c r="AZ2095" i="10"/>
  <c r="O2096" i="10"/>
  <c r="P2096" i="10"/>
  <c r="Q2096" i="10"/>
  <c r="R2096" i="10"/>
  <c r="AZ2096" i="10"/>
  <c r="O2097" i="10"/>
  <c r="P2097" i="10"/>
  <c r="Q2097" i="10"/>
  <c r="R2097" i="10"/>
  <c r="AZ2097" i="10"/>
  <c r="O2098" i="10"/>
  <c r="P2098" i="10"/>
  <c r="Q2098" i="10"/>
  <c r="R2098" i="10"/>
  <c r="AZ2098" i="10"/>
  <c r="O2099" i="10"/>
  <c r="P2099" i="10"/>
  <c r="Q2099" i="10"/>
  <c r="R2099" i="10"/>
  <c r="AZ2099" i="10"/>
  <c r="O2100" i="10"/>
  <c r="P2100" i="10"/>
  <c r="Q2100" i="10"/>
  <c r="R2100" i="10"/>
  <c r="AZ2100" i="10"/>
  <c r="O2101" i="10"/>
  <c r="P2101" i="10"/>
  <c r="Q2101" i="10"/>
  <c r="R2101" i="10"/>
  <c r="AZ2101" i="10"/>
  <c r="O2102" i="10"/>
  <c r="P2102" i="10"/>
  <c r="Q2102" i="10"/>
  <c r="R2102" i="10"/>
  <c r="AZ2102" i="10"/>
  <c r="O2103" i="10"/>
  <c r="P2103" i="10"/>
  <c r="Q2103" i="10"/>
  <c r="R2103" i="10"/>
  <c r="AZ2103" i="10"/>
  <c r="O2104" i="10"/>
  <c r="P2104" i="10"/>
  <c r="Q2104" i="10"/>
  <c r="R2104" i="10"/>
  <c r="AZ2104" i="10"/>
  <c r="O2105" i="10"/>
  <c r="P2105" i="10"/>
  <c r="Q2105" i="10"/>
  <c r="R2105" i="10"/>
  <c r="AZ2105" i="10"/>
  <c r="O2106" i="10"/>
  <c r="P2106" i="10"/>
  <c r="Q2106" i="10"/>
  <c r="R2106" i="10"/>
  <c r="AZ2106" i="10"/>
  <c r="O2107" i="10"/>
  <c r="P2107" i="10"/>
  <c r="Q2107" i="10"/>
  <c r="R2107" i="10"/>
  <c r="AZ2107" i="10"/>
  <c r="O2108" i="10"/>
  <c r="P2108" i="10"/>
  <c r="Q2108" i="10"/>
  <c r="R2108" i="10"/>
  <c r="AZ2108" i="10"/>
  <c r="O2109" i="10"/>
  <c r="P2109" i="10"/>
  <c r="Q2109" i="10"/>
  <c r="R2109" i="10"/>
  <c r="AZ2109" i="10"/>
  <c r="O2110" i="10"/>
  <c r="P2110" i="10"/>
  <c r="Q2110" i="10"/>
  <c r="R2110" i="10"/>
  <c r="AZ2110" i="10"/>
  <c r="O2111" i="10"/>
  <c r="P2111" i="10"/>
  <c r="Q2111" i="10"/>
  <c r="R2111" i="10"/>
  <c r="AZ2111" i="10"/>
  <c r="O2112" i="10"/>
  <c r="P2112" i="10"/>
  <c r="Q2112" i="10"/>
  <c r="R2112" i="10"/>
  <c r="AZ2112" i="10"/>
  <c r="O2113" i="10"/>
  <c r="P2113" i="10"/>
  <c r="Q2113" i="10"/>
  <c r="R2113" i="10"/>
  <c r="AZ2113" i="10"/>
  <c r="O2114" i="10"/>
  <c r="P2114" i="10"/>
  <c r="Q2114" i="10"/>
  <c r="R2114" i="10"/>
  <c r="AZ2114" i="10"/>
  <c r="O2115" i="10"/>
  <c r="P2115" i="10"/>
  <c r="Q2115" i="10"/>
  <c r="R2115" i="10"/>
  <c r="AZ2115" i="10"/>
  <c r="O2116" i="10"/>
  <c r="P2116" i="10"/>
  <c r="Q2116" i="10"/>
  <c r="R2116" i="10"/>
  <c r="AZ2116" i="10"/>
  <c r="O2117" i="10"/>
  <c r="P2117" i="10"/>
  <c r="Q2117" i="10"/>
  <c r="R2117" i="10"/>
  <c r="AZ2117" i="10"/>
  <c r="O2118" i="10"/>
  <c r="P2118" i="10"/>
  <c r="Q2118" i="10"/>
  <c r="R2118" i="10"/>
  <c r="AZ2118" i="10"/>
  <c r="O2119" i="10"/>
  <c r="P2119" i="10"/>
  <c r="Q2119" i="10"/>
  <c r="R2119" i="10"/>
  <c r="AZ2119" i="10"/>
  <c r="O2120" i="10"/>
  <c r="P2120" i="10"/>
  <c r="Q2120" i="10"/>
  <c r="R2120" i="10"/>
  <c r="AZ2120" i="10"/>
  <c r="O2121" i="10"/>
  <c r="P2121" i="10"/>
  <c r="Q2121" i="10"/>
  <c r="R2121" i="10"/>
  <c r="AZ2121" i="10"/>
  <c r="O2122" i="10"/>
  <c r="P2122" i="10"/>
  <c r="Q2122" i="10"/>
  <c r="R2122" i="10"/>
  <c r="AZ2122" i="10"/>
  <c r="O2123" i="10"/>
  <c r="P2123" i="10"/>
  <c r="Q2123" i="10"/>
  <c r="R2123" i="10"/>
  <c r="AZ2123" i="10"/>
  <c r="O2124" i="10"/>
  <c r="P2124" i="10"/>
  <c r="Q2124" i="10"/>
  <c r="R2124" i="10"/>
  <c r="AZ2124" i="10"/>
  <c r="O2125" i="10"/>
  <c r="P2125" i="10"/>
  <c r="Q2125" i="10"/>
  <c r="R2125" i="10"/>
  <c r="AZ2125" i="10"/>
  <c r="O2126" i="10"/>
  <c r="P2126" i="10"/>
  <c r="Q2126" i="10"/>
  <c r="R2126" i="10"/>
  <c r="O2128" i="10"/>
  <c r="P2128" i="10"/>
  <c r="Q2128" i="10"/>
  <c r="R2128" i="10"/>
  <c r="AZ2128" i="10"/>
  <c r="O2129" i="10"/>
  <c r="P2129" i="10"/>
  <c r="Q2129" i="10"/>
  <c r="R2129" i="10"/>
  <c r="AZ2129" i="10"/>
  <c r="O2130" i="10"/>
  <c r="P2130" i="10"/>
  <c r="Q2130" i="10"/>
  <c r="R2130" i="10"/>
  <c r="AZ2130" i="10"/>
  <c r="O2131" i="10"/>
  <c r="P2131" i="10"/>
  <c r="Q2131" i="10"/>
  <c r="R2131" i="10"/>
  <c r="AZ2131" i="10"/>
  <c r="O2132" i="10"/>
  <c r="P2132" i="10"/>
  <c r="Q2132" i="10"/>
  <c r="R2132" i="10"/>
  <c r="AZ2132" i="10"/>
  <c r="O2133" i="10"/>
  <c r="P2133" i="10"/>
  <c r="Q2133" i="10"/>
  <c r="R2133" i="10"/>
  <c r="AZ2133" i="10"/>
  <c r="O2134" i="10"/>
  <c r="P2134" i="10"/>
  <c r="Q2134" i="10"/>
  <c r="R2134" i="10"/>
  <c r="AZ2134" i="10"/>
  <c r="O2135" i="10"/>
  <c r="P2135" i="10"/>
  <c r="Q2135" i="10"/>
  <c r="R2135" i="10"/>
  <c r="AZ2135" i="10"/>
  <c r="O2136" i="10"/>
  <c r="P2136" i="10"/>
  <c r="Q2136" i="10"/>
  <c r="R2136" i="10"/>
  <c r="AZ2136" i="10"/>
  <c r="O2137" i="10"/>
  <c r="P2137" i="10"/>
  <c r="Q2137" i="10"/>
  <c r="R2137" i="10"/>
  <c r="AZ2137" i="10"/>
  <c r="O2138" i="10"/>
  <c r="P2138" i="10"/>
  <c r="Q2138" i="10"/>
  <c r="R2138" i="10"/>
  <c r="AZ2138" i="10"/>
  <c r="O2139" i="10"/>
  <c r="P2139" i="10"/>
  <c r="Q2139" i="10"/>
  <c r="R2139" i="10"/>
  <c r="AZ2139" i="10"/>
  <c r="O2140" i="10"/>
  <c r="P2140" i="10"/>
  <c r="Q2140" i="10"/>
  <c r="R2140" i="10"/>
  <c r="AZ2140" i="10"/>
  <c r="O2141" i="10"/>
  <c r="P2141" i="10"/>
  <c r="Q2141" i="10"/>
  <c r="R2141" i="10"/>
  <c r="AZ2141" i="10"/>
  <c r="O2142" i="10"/>
  <c r="P2142" i="10"/>
  <c r="Q2142" i="10"/>
  <c r="R2142" i="10"/>
  <c r="AZ2142" i="10"/>
  <c r="O2143" i="10"/>
  <c r="P2143" i="10"/>
  <c r="Q2143" i="10"/>
  <c r="R2143" i="10"/>
  <c r="AZ2143" i="10"/>
  <c r="O2144" i="10"/>
  <c r="P2144" i="10"/>
  <c r="Q2144" i="10"/>
  <c r="R2144" i="10"/>
  <c r="AZ2144" i="10"/>
  <c r="O2145" i="10"/>
  <c r="P2145" i="10"/>
  <c r="Q2145" i="10"/>
  <c r="R2145" i="10"/>
  <c r="AZ2145" i="10"/>
  <c r="O2146" i="10"/>
  <c r="P2146" i="10"/>
  <c r="Q2146" i="10"/>
  <c r="R2146" i="10"/>
  <c r="AZ2146" i="10"/>
  <c r="O2147" i="10"/>
  <c r="P2147" i="10"/>
  <c r="Q2147" i="10"/>
  <c r="R2147" i="10"/>
  <c r="AZ2147" i="10"/>
  <c r="O2148" i="10"/>
  <c r="P2148" i="10"/>
  <c r="Q2148" i="10"/>
  <c r="R2148" i="10"/>
  <c r="AZ2148" i="10"/>
  <c r="O2149" i="10"/>
  <c r="P2149" i="10"/>
  <c r="Q2149" i="10"/>
  <c r="R2149" i="10"/>
  <c r="AZ2149" i="10"/>
  <c r="O2150" i="10"/>
  <c r="P2150" i="10"/>
  <c r="Q2150" i="10"/>
  <c r="R2150" i="10"/>
  <c r="AZ2150" i="10"/>
  <c r="O2151" i="10"/>
  <c r="P2151" i="10"/>
  <c r="Q2151" i="10"/>
  <c r="R2151" i="10"/>
  <c r="AZ2151" i="10"/>
  <c r="O2152" i="10"/>
  <c r="P2152" i="10"/>
  <c r="Q2152" i="10"/>
  <c r="R2152" i="10"/>
  <c r="AZ2152" i="10"/>
  <c r="O2153" i="10"/>
  <c r="P2153" i="10"/>
  <c r="Q2153" i="10"/>
  <c r="R2153" i="10"/>
  <c r="AZ2153" i="10"/>
  <c r="O2154" i="10"/>
  <c r="P2154" i="10"/>
  <c r="Q2154" i="10"/>
  <c r="R2154" i="10"/>
  <c r="AZ2154" i="10"/>
  <c r="O2155" i="10"/>
  <c r="P2155" i="10"/>
  <c r="Q2155" i="10"/>
  <c r="R2155" i="10"/>
  <c r="AZ2155" i="10"/>
  <c r="O2156" i="10"/>
  <c r="P2156" i="10"/>
  <c r="Q2156" i="10"/>
  <c r="R2156" i="10"/>
  <c r="AZ2156" i="10"/>
  <c r="O2157" i="10"/>
  <c r="P2157" i="10"/>
  <c r="Q2157" i="10"/>
  <c r="R2157" i="10"/>
  <c r="AZ2157" i="10"/>
  <c r="O2158" i="10"/>
  <c r="P2158" i="10"/>
  <c r="Q2158" i="10"/>
  <c r="R2158" i="10"/>
  <c r="AZ2158" i="10"/>
  <c r="O2159" i="10"/>
  <c r="P2159" i="10"/>
  <c r="Q2159" i="10"/>
  <c r="R2159" i="10"/>
  <c r="AZ2159" i="10"/>
  <c r="O2160" i="10"/>
  <c r="P2160" i="10"/>
  <c r="Q2160" i="10"/>
  <c r="R2160" i="10"/>
  <c r="AZ2160" i="10"/>
  <c r="O2161" i="10"/>
  <c r="P2161" i="10"/>
  <c r="Q2161" i="10"/>
  <c r="R2161" i="10"/>
  <c r="AZ2161" i="10"/>
  <c r="O2162" i="10"/>
  <c r="P2162" i="10"/>
  <c r="Q2162" i="10"/>
  <c r="R2162" i="10"/>
  <c r="AZ2162" i="10"/>
  <c r="O2163" i="10"/>
  <c r="P2163" i="10"/>
  <c r="Q2163" i="10"/>
  <c r="R2163" i="10"/>
  <c r="AZ2163" i="10"/>
  <c r="O2164" i="10"/>
  <c r="P2164" i="10"/>
  <c r="Q2164" i="10"/>
  <c r="R2164" i="10"/>
  <c r="AZ2164" i="10"/>
  <c r="O2165" i="10"/>
  <c r="P2165" i="10"/>
  <c r="Q2165" i="10"/>
  <c r="R2165" i="10"/>
  <c r="AZ2165" i="10"/>
  <c r="O2166" i="10"/>
  <c r="P2166" i="10"/>
  <c r="Q2166" i="10"/>
  <c r="R2166" i="10"/>
  <c r="AZ2166" i="10"/>
  <c r="O2167" i="10"/>
  <c r="P2167" i="10"/>
  <c r="Q2167" i="10"/>
  <c r="R2167" i="10"/>
  <c r="AZ2167" i="10"/>
  <c r="O2168" i="10"/>
  <c r="P2168" i="10"/>
  <c r="Q2168" i="10"/>
  <c r="R2168" i="10"/>
  <c r="AZ2168" i="10"/>
  <c r="O2169" i="10"/>
  <c r="P2169" i="10"/>
  <c r="Q2169" i="10"/>
  <c r="R2169" i="10"/>
  <c r="AZ2169" i="10"/>
  <c r="O2170" i="10"/>
  <c r="P2170" i="10"/>
  <c r="Q2170" i="10"/>
  <c r="R2170" i="10"/>
  <c r="AZ2170" i="10"/>
  <c r="O2171" i="10"/>
  <c r="P2171" i="10"/>
  <c r="Q2171" i="10"/>
  <c r="R2171" i="10"/>
  <c r="AZ2171" i="10"/>
  <c r="O2172" i="10"/>
  <c r="P2172" i="10"/>
  <c r="Q2172" i="10"/>
  <c r="R2172" i="10"/>
  <c r="AZ2172" i="10"/>
  <c r="O2173" i="10"/>
  <c r="P2173" i="10"/>
  <c r="Q2173" i="10"/>
  <c r="R2173" i="10"/>
  <c r="AZ2173" i="10"/>
  <c r="O2174" i="10"/>
  <c r="P2174" i="10"/>
  <c r="Q2174" i="10"/>
  <c r="R2174" i="10"/>
  <c r="AZ2174" i="10"/>
  <c r="O2175" i="10"/>
  <c r="P2175" i="10"/>
  <c r="Q2175" i="10"/>
  <c r="R2175" i="10"/>
  <c r="AZ2175" i="10"/>
  <c r="O2176" i="10"/>
  <c r="P2176" i="10"/>
  <c r="Q2176" i="10"/>
  <c r="R2176" i="10"/>
  <c r="AZ2176" i="10"/>
  <c r="O2177" i="10"/>
  <c r="P2177" i="10"/>
  <c r="Q2177" i="10"/>
  <c r="R2177" i="10"/>
  <c r="AZ2177" i="10"/>
  <c r="O2178" i="10"/>
  <c r="P2178" i="10"/>
  <c r="Q2178" i="10"/>
  <c r="R2178" i="10"/>
  <c r="AZ2178" i="10"/>
  <c r="O2179" i="10"/>
  <c r="P2179" i="10"/>
  <c r="Q2179" i="10"/>
  <c r="R2179" i="10"/>
  <c r="AZ2179" i="10"/>
  <c r="O2180" i="10"/>
  <c r="P2180" i="10"/>
  <c r="Q2180" i="10"/>
  <c r="R2180" i="10"/>
  <c r="AZ2180" i="10"/>
  <c r="O2181" i="10"/>
  <c r="P2181" i="10"/>
  <c r="Q2181" i="10"/>
  <c r="R2181" i="10"/>
  <c r="AZ2181" i="10"/>
  <c r="O2182" i="10"/>
  <c r="P2182" i="10"/>
  <c r="Q2182" i="10"/>
  <c r="R2182" i="10"/>
  <c r="AZ2182" i="10"/>
  <c r="O2183" i="10"/>
  <c r="P2183" i="10"/>
  <c r="Q2183" i="10"/>
  <c r="R2183" i="10"/>
  <c r="AZ2183" i="10"/>
  <c r="O2184" i="10"/>
  <c r="P2184" i="10"/>
  <c r="Q2184" i="10"/>
  <c r="R2184" i="10"/>
  <c r="AZ2184" i="10"/>
  <c r="O2185" i="10"/>
  <c r="P2185" i="10"/>
  <c r="Q2185" i="10"/>
  <c r="R2185" i="10"/>
  <c r="AZ2185" i="10"/>
  <c r="O2186" i="10"/>
  <c r="P2186" i="10"/>
  <c r="Q2186" i="10"/>
  <c r="R2186" i="10"/>
  <c r="AZ2186" i="10"/>
  <c r="O2187" i="10"/>
  <c r="P2187" i="10"/>
  <c r="Q2187" i="10"/>
  <c r="R2187" i="10"/>
  <c r="AZ2187" i="10"/>
  <c r="O2188" i="10"/>
  <c r="P2188" i="10"/>
  <c r="Q2188" i="10"/>
  <c r="R2188" i="10"/>
  <c r="AZ2188" i="10"/>
  <c r="O2189" i="10"/>
  <c r="P2189" i="10"/>
  <c r="Q2189" i="10"/>
  <c r="R2189" i="10"/>
  <c r="AZ2189" i="10"/>
  <c r="O2190" i="10"/>
  <c r="P2190" i="10"/>
  <c r="Q2190" i="10"/>
  <c r="R2190" i="10"/>
  <c r="AZ2190" i="10"/>
  <c r="O2191" i="10"/>
  <c r="P2191" i="10"/>
  <c r="Q2191" i="10"/>
  <c r="R2191" i="10"/>
  <c r="AZ2191" i="10"/>
  <c r="O2192" i="10"/>
  <c r="P2192" i="10"/>
  <c r="Q2192" i="10"/>
  <c r="R2192" i="10"/>
  <c r="AZ2192" i="10"/>
  <c r="O2193" i="10"/>
  <c r="P2193" i="10"/>
  <c r="Q2193" i="10"/>
  <c r="R2193" i="10"/>
  <c r="AZ2193" i="10"/>
  <c r="O2194" i="10"/>
  <c r="P2194" i="10"/>
  <c r="Q2194" i="10"/>
  <c r="R2194" i="10"/>
  <c r="AZ2194" i="10"/>
  <c r="O2195" i="10"/>
  <c r="P2195" i="10"/>
  <c r="Q2195" i="10"/>
  <c r="R2195" i="10"/>
  <c r="AZ2195" i="10"/>
  <c r="O2196" i="10"/>
  <c r="P2196" i="10"/>
  <c r="Q2196" i="10"/>
  <c r="R2196" i="10"/>
  <c r="AZ2196" i="10"/>
  <c r="O2197" i="10"/>
  <c r="P2197" i="10"/>
  <c r="Q2197" i="10"/>
  <c r="R2197" i="10"/>
  <c r="AZ2197" i="10"/>
  <c r="O2198" i="10"/>
  <c r="P2198" i="10"/>
  <c r="Q2198" i="10"/>
  <c r="R2198" i="10"/>
  <c r="AZ2198" i="10"/>
  <c r="O2199" i="10"/>
  <c r="P2199" i="10"/>
  <c r="Q2199" i="10"/>
  <c r="R2199" i="10"/>
  <c r="AZ2199" i="10"/>
  <c r="O2200" i="10"/>
  <c r="P2200" i="10"/>
  <c r="Q2200" i="10"/>
  <c r="R2200" i="10"/>
  <c r="AZ2200" i="10"/>
  <c r="O2201" i="10"/>
  <c r="P2201" i="10"/>
  <c r="Q2201" i="10"/>
  <c r="R2201" i="10"/>
  <c r="AZ2201" i="10"/>
  <c r="O2202" i="10"/>
  <c r="P2202" i="10"/>
  <c r="Q2202" i="10"/>
  <c r="R2202" i="10"/>
  <c r="AZ2202" i="10"/>
  <c r="O2203" i="10"/>
  <c r="P2203" i="10"/>
  <c r="Q2203" i="10"/>
  <c r="R2203" i="10"/>
  <c r="AZ2203" i="10"/>
  <c r="O2204" i="10"/>
  <c r="P2204" i="10"/>
  <c r="Q2204" i="10"/>
  <c r="R2204" i="10"/>
  <c r="AZ2204" i="10"/>
  <c r="O2205" i="10"/>
  <c r="P2205" i="10"/>
  <c r="Q2205" i="10"/>
  <c r="R2205" i="10"/>
  <c r="AZ2205" i="10"/>
  <c r="O2206" i="10"/>
  <c r="P2206" i="10"/>
  <c r="Q2206" i="10"/>
  <c r="R2206" i="10"/>
  <c r="AZ2206" i="10"/>
  <c r="O2207" i="10"/>
  <c r="P2207" i="10"/>
  <c r="Q2207" i="10"/>
  <c r="R2207" i="10"/>
  <c r="AZ2207" i="10"/>
  <c r="O2208" i="10"/>
  <c r="P2208" i="10"/>
  <c r="Q2208" i="10"/>
  <c r="R2208" i="10"/>
  <c r="AZ2208" i="10"/>
  <c r="O2209" i="10"/>
  <c r="P2209" i="10"/>
  <c r="Q2209" i="10"/>
  <c r="R2209" i="10"/>
  <c r="AZ2209" i="10"/>
  <c r="O2210" i="10"/>
  <c r="P2210" i="10"/>
  <c r="Q2210" i="10"/>
  <c r="R2210" i="10"/>
  <c r="AZ2210" i="10"/>
  <c r="O2211" i="10"/>
  <c r="P2211" i="10"/>
  <c r="Q2211" i="10"/>
  <c r="R2211" i="10"/>
  <c r="AZ2211" i="10"/>
  <c r="O2212" i="10"/>
  <c r="P2212" i="10"/>
  <c r="Q2212" i="10"/>
  <c r="R2212" i="10"/>
  <c r="AZ2212" i="10"/>
  <c r="O2213" i="10"/>
  <c r="P2213" i="10"/>
  <c r="Q2213" i="10"/>
  <c r="R2213" i="10"/>
  <c r="AZ2213" i="10"/>
  <c r="O2214" i="10"/>
  <c r="P2214" i="10"/>
  <c r="Q2214" i="10"/>
  <c r="R2214" i="10"/>
  <c r="AZ2214" i="10"/>
  <c r="O2215" i="10"/>
  <c r="P2215" i="10"/>
  <c r="Q2215" i="10"/>
  <c r="R2215" i="10"/>
  <c r="AZ2215" i="10"/>
  <c r="O2216" i="10"/>
  <c r="P2216" i="10"/>
  <c r="Q2216" i="10"/>
  <c r="R2216" i="10"/>
  <c r="O2218" i="10"/>
  <c r="P2218" i="10"/>
  <c r="Q2218" i="10"/>
  <c r="AZ2218" i="10"/>
  <c r="O2219" i="10"/>
  <c r="R2219" i="10" s="1"/>
  <c r="P2219" i="10"/>
  <c r="Q2219" i="10"/>
  <c r="AZ2219" i="10"/>
  <c r="O2220" i="10"/>
  <c r="R2220" i="10" s="1"/>
  <c r="P2220" i="10"/>
  <c r="Q2220" i="10"/>
  <c r="AZ2220" i="10"/>
  <c r="O2221" i="10"/>
  <c r="R2221" i="10" s="1"/>
  <c r="P2221" i="10"/>
  <c r="Q2221" i="10"/>
  <c r="AZ2221" i="10"/>
  <c r="O2222" i="10"/>
  <c r="P2222" i="10"/>
  <c r="Q2222" i="10"/>
  <c r="AZ2222" i="10"/>
  <c r="O2223" i="10"/>
  <c r="P2223" i="10"/>
  <c r="Q2223" i="10"/>
  <c r="AZ2223" i="10"/>
  <c r="O2224" i="10"/>
  <c r="P2224" i="10"/>
  <c r="Q2224" i="10"/>
  <c r="AZ2224" i="10"/>
  <c r="O2225" i="10"/>
  <c r="P2225" i="10"/>
  <c r="Q2225" i="10"/>
  <c r="AZ2225" i="10"/>
  <c r="O2226" i="10"/>
  <c r="P2226" i="10"/>
  <c r="Q2226" i="10"/>
  <c r="AZ2226" i="10"/>
  <c r="O2227" i="10"/>
  <c r="P2227" i="10"/>
  <c r="Q2227" i="10"/>
  <c r="AZ2227" i="10"/>
  <c r="O2228" i="10"/>
  <c r="P2228" i="10"/>
  <c r="Q2228" i="10"/>
  <c r="AZ2228" i="10"/>
  <c r="O2229" i="10"/>
  <c r="P2229" i="10"/>
  <c r="Q2229" i="10"/>
  <c r="AZ2229" i="10"/>
  <c r="O2230" i="10"/>
  <c r="P2230" i="10"/>
  <c r="Q2230" i="10"/>
  <c r="AZ2230" i="10"/>
  <c r="O2231" i="10"/>
  <c r="P2231" i="10"/>
  <c r="R2231" i="10" s="1"/>
  <c r="Q2231" i="10"/>
  <c r="AZ2231" i="10"/>
  <c r="O2232" i="10"/>
  <c r="P2232" i="10"/>
  <c r="Q2232" i="10"/>
  <c r="AZ2232" i="10"/>
  <c r="O2233" i="10"/>
  <c r="P2233" i="10"/>
  <c r="Q2233" i="10"/>
  <c r="AZ2233" i="10"/>
  <c r="O2234" i="10"/>
  <c r="P2234" i="10"/>
  <c r="Q2234" i="10"/>
  <c r="AZ2234" i="10"/>
  <c r="O2235" i="10"/>
  <c r="P2235" i="10"/>
  <c r="Q2235" i="10"/>
  <c r="AZ2235" i="10"/>
  <c r="O2236" i="10"/>
  <c r="P2236" i="10"/>
  <c r="R2236" i="10" s="1"/>
  <c r="Q2236" i="10"/>
  <c r="AZ2236" i="10"/>
  <c r="O2237" i="10"/>
  <c r="P2237" i="10"/>
  <c r="Q2237" i="10"/>
  <c r="AZ2237" i="10"/>
  <c r="O2238" i="10"/>
  <c r="R2238" i="10"/>
  <c r="P2238" i="10"/>
  <c r="Q2238" i="10"/>
  <c r="AZ2238" i="10"/>
  <c r="O2239" i="10"/>
  <c r="R2239" i="10" s="1"/>
  <c r="P2239" i="10"/>
  <c r="Q2239" i="10"/>
  <c r="AZ2239" i="10"/>
  <c r="O2240" i="10"/>
  <c r="P2240" i="10"/>
  <c r="Q2240" i="10"/>
  <c r="AZ2240" i="10"/>
  <c r="O2241" i="10"/>
  <c r="P2241" i="10"/>
  <c r="Q2241" i="10"/>
  <c r="AZ2241" i="10"/>
  <c r="O2242" i="10"/>
  <c r="P2242" i="10"/>
  <c r="Q2242" i="10"/>
  <c r="AZ2242" i="10"/>
  <c r="O2243" i="10"/>
  <c r="R2243" i="10" s="1"/>
  <c r="P2243" i="10"/>
  <c r="Q2243" i="10"/>
  <c r="AZ2243" i="10"/>
  <c r="O2244" i="10"/>
  <c r="P2244" i="10"/>
  <c r="Q2244" i="10"/>
  <c r="AZ2244" i="10"/>
  <c r="O2245" i="10"/>
  <c r="P2245" i="10"/>
  <c r="Q2245" i="10"/>
  <c r="AZ2245" i="10"/>
  <c r="O2246" i="10"/>
  <c r="P2246" i="10"/>
  <c r="Q2246" i="10"/>
  <c r="AZ2246" i="10"/>
  <c r="O2247" i="10"/>
  <c r="P2247" i="10"/>
  <c r="Q2247" i="10"/>
  <c r="AZ2247" i="10"/>
  <c r="O2248" i="10"/>
  <c r="P2248" i="10"/>
  <c r="Q2248" i="10"/>
  <c r="AZ2248" i="10"/>
  <c r="O2249" i="10"/>
  <c r="P2249" i="10"/>
  <c r="Q2249" i="10"/>
  <c r="AZ2249" i="10"/>
  <c r="O2250" i="10"/>
  <c r="P2250" i="10"/>
  <c r="Q2250" i="10"/>
  <c r="AZ2250" i="10"/>
  <c r="O2251" i="10"/>
  <c r="R2251" i="10" s="1"/>
  <c r="P2251" i="10"/>
  <c r="Q2251" i="10"/>
  <c r="AZ2251" i="10"/>
  <c r="O2252" i="10"/>
  <c r="P2252" i="10"/>
  <c r="Q2252" i="10"/>
  <c r="AZ2252" i="10"/>
  <c r="O2253" i="10"/>
  <c r="R2253" i="10" s="1"/>
  <c r="P2253" i="10"/>
  <c r="Q2253" i="10"/>
  <c r="AZ2253" i="10"/>
  <c r="O2254" i="10"/>
  <c r="R2254" i="10" s="1"/>
  <c r="P2254" i="10"/>
  <c r="Q2254" i="10"/>
  <c r="AZ2254" i="10"/>
  <c r="O2255" i="10"/>
  <c r="P2255" i="10"/>
  <c r="Q2255" i="10"/>
  <c r="AZ2255" i="10"/>
  <c r="O2256" i="10"/>
  <c r="P2256" i="10"/>
  <c r="Q2256" i="10"/>
  <c r="AZ2256" i="10"/>
  <c r="O2257" i="10"/>
  <c r="P2257" i="10"/>
  <c r="R2257" i="10"/>
  <c r="Q2257" i="10"/>
  <c r="AZ2257" i="10"/>
  <c r="O2258" i="10"/>
  <c r="P2258" i="10"/>
  <c r="Q2258" i="10"/>
  <c r="AZ2258" i="10"/>
  <c r="O2259" i="10"/>
  <c r="P2259" i="10"/>
  <c r="Q2259" i="10"/>
  <c r="AZ2259" i="10"/>
  <c r="O2260" i="10"/>
  <c r="P2260" i="10"/>
  <c r="Q2260" i="10"/>
  <c r="AZ2260" i="10"/>
  <c r="O2261" i="10"/>
  <c r="P2261" i="10"/>
  <c r="Q2261" i="10"/>
  <c r="AZ2261" i="10"/>
  <c r="O2262" i="10"/>
  <c r="R2262" i="10" s="1"/>
  <c r="P2262" i="10"/>
  <c r="Q2262" i="10"/>
  <c r="AZ2262" i="10"/>
  <c r="O2263" i="10"/>
  <c r="P2263" i="10"/>
  <c r="Q2263" i="10"/>
  <c r="AZ2263" i="10"/>
  <c r="O2264" i="10"/>
  <c r="R2264" i="10" s="1"/>
  <c r="P2264" i="10"/>
  <c r="Q2264" i="10"/>
  <c r="AZ2264" i="10"/>
  <c r="O2265" i="10"/>
  <c r="P2265" i="10"/>
  <c r="Q2265" i="10"/>
  <c r="R2265" i="10" s="1"/>
  <c r="AZ2265" i="10"/>
  <c r="O2266" i="10"/>
  <c r="P2266" i="10"/>
  <c r="Q2266" i="10"/>
  <c r="AZ2266" i="10"/>
  <c r="O2267" i="10"/>
  <c r="P2267" i="10"/>
  <c r="Q2267" i="10"/>
  <c r="AZ2267" i="10"/>
  <c r="O2268" i="10"/>
  <c r="R2268" i="10"/>
  <c r="P2268" i="10"/>
  <c r="Q2268" i="10"/>
  <c r="AZ2268" i="10"/>
  <c r="O2269" i="10"/>
  <c r="P2269" i="10"/>
  <c r="Q2269" i="10"/>
  <c r="AZ2269" i="10"/>
  <c r="O2270" i="10"/>
  <c r="P2270" i="10"/>
  <c r="Q2270" i="10"/>
  <c r="AZ2270" i="10"/>
  <c r="O2271" i="10"/>
  <c r="P2271" i="10"/>
  <c r="Q2271" i="10"/>
  <c r="AZ2271" i="10"/>
  <c r="O2272" i="10"/>
  <c r="R2272" i="10" s="1"/>
  <c r="P2272" i="10"/>
  <c r="Q2272" i="10"/>
  <c r="AZ2272" i="10"/>
  <c r="O2273" i="10"/>
  <c r="P2273" i="10"/>
  <c r="Q2273" i="10"/>
  <c r="AZ2273" i="10"/>
  <c r="O2274" i="10"/>
  <c r="P2274" i="10"/>
  <c r="Q2274" i="10"/>
  <c r="AZ2274" i="10"/>
  <c r="O2275" i="10"/>
  <c r="R2275" i="10" s="1"/>
  <c r="P2275" i="10"/>
  <c r="Q2275" i="10"/>
  <c r="AZ2275" i="10"/>
  <c r="O2276" i="10"/>
  <c r="R2276" i="10" s="1"/>
  <c r="P2276" i="10"/>
  <c r="Q2276" i="10"/>
  <c r="AZ2276" i="10"/>
  <c r="O2277" i="10"/>
  <c r="R2277" i="10" s="1"/>
  <c r="P2277" i="10"/>
  <c r="Q2277" i="10"/>
  <c r="AZ2277" i="10"/>
  <c r="O2278" i="10"/>
  <c r="P2278" i="10"/>
  <c r="Q2278" i="10"/>
  <c r="AZ2278" i="10"/>
  <c r="O2279" i="10"/>
  <c r="R2279" i="10" s="1"/>
  <c r="P2279" i="10"/>
  <c r="Q2279" i="10"/>
  <c r="AZ2279" i="10"/>
  <c r="O2280" i="10"/>
  <c r="P2280" i="10"/>
  <c r="R2280" i="10" s="1"/>
  <c r="Q2280" i="10"/>
  <c r="AZ2280" i="10"/>
  <c r="O2281" i="10"/>
  <c r="P2281" i="10"/>
  <c r="Q2281" i="10"/>
  <c r="AZ2281" i="10"/>
  <c r="O2282" i="10"/>
  <c r="P2282" i="10"/>
  <c r="Q2282" i="10"/>
  <c r="AZ2282" i="10"/>
  <c r="O2283" i="10"/>
  <c r="R2283" i="10" s="1"/>
  <c r="P2283" i="10"/>
  <c r="Q2283" i="10"/>
  <c r="AZ2283" i="10"/>
  <c r="O2284" i="10"/>
  <c r="R2284" i="10" s="1"/>
  <c r="P2284" i="10"/>
  <c r="Q2284" i="10"/>
  <c r="AZ2284" i="10"/>
  <c r="O2285" i="10"/>
  <c r="P2285" i="10"/>
  <c r="Q2285" i="10"/>
  <c r="AZ2285" i="10"/>
  <c r="O2286" i="10"/>
  <c r="R2286" i="10" s="1"/>
  <c r="P2286" i="10"/>
  <c r="Q2286" i="10"/>
  <c r="AZ2286" i="10"/>
  <c r="O2287" i="10"/>
  <c r="P2287" i="10"/>
  <c r="Q2287" i="10"/>
  <c r="AZ2287" i="10"/>
  <c r="O2288" i="10"/>
  <c r="P2288" i="10"/>
  <c r="Q2288" i="10"/>
  <c r="R2288" i="10" s="1"/>
  <c r="AZ2288" i="10"/>
  <c r="O2289" i="10"/>
  <c r="P2289" i="10"/>
  <c r="R2289" i="10"/>
  <c r="Q2289" i="10"/>
  <c r="AZ2289" i="10"/>
  <c r="O2290" i="10"/>
  <c r="P2290" i="10"/>
  <c r="Q2290" i="10"/>
  <c r="AZ2290" i="10"/>
  <c r="O2291" i="10"/>
  <c r="P2291" i="10"/>
  <c r="Q2291" i="10"/>
  <c r="AZ2291" i="10"/>
  <c r="O2292" i="10"/>
  <c r="P2292" i="10"/>
  <c r="Q2292" i="10"/>
  <c r="AZ2292" i="10"/>
  <c r="O2293" i="10"/>
  <c r="P2293" i="10"/>
  <c r="R2293" i="10" s="1"/>
  <c r="Q2293" i="10"/>
  <c r="AZ2293" i="10"/>
  <c r="O2294" i="10"/>
  <c r="R2294" i="10"/>
  <c r="P2294" i="10"/>
  <c r="Q2294" i="10"/>
  <c r="AZ2294" i="10"/>
  <c r="O2295" i="10"/>
  <c r="R2295" i="10" s="1"/>
  <c r="P2295" i="10"/>
  <c r="Q2295" i="10"/>
  <c r="O2297" i="10"/>
  <c r="P2297" i="10"/>
  <c r="Q2297" i="10"/>
  <c r="AZ2297" i="10"/>
  <c r="O2298" i="10"/>
  <c r="P2298" i="10"/>
  <c r="Q2298" i="10"/>
  <c r="AZ2298" i="10"/>
  <c r="O2299" i="10"/>
  <c r="P2299" i="10"/>
  <c r="R2299" i="10" s="1"/>
  <c r="Q2299" i="10"/>
  <c r="AZ2299" i="10"/>
  <c r="O2300" i="10"/>
  <c r="R2300" i="10"/>
  <c r="P2300" i="10"/>
  <c r="Q2300" i="10"/>
  <c r="AZ2300" i="10"/>
  <c r="O2301" i="10"/>
  <c r="R2301" i="10" s="1"/>
  <c r="P2301" i="10"/>
  <c r="Q2301" i="10"/>
  <c r="AZ2301" i="10"/>
  <c r="O2302" i="10"/>
  <c r="P2302" i="10"/>
  <c r="Q2302" i="10"/>
  <c r="AZ2302" i="10"/>
  <c r="O2303" i="10"/>
  <c r="R2303" i="10" s="1"/>
  <c r="P2303" i="10"/>
  <c r="Q2303" i="10"/>
  <c r="AZ2303" i="10"/>
  <c r="O2304" i="10"/>
  <c r="P2304" i="10"/>
  <c r="Q2304" i="10"/>
  <c r="AZ2304" i="10"/>
  <c r="O2305" i="10"/>
  <c r="R2305" i="10" s="1"/>
  <c r="P2305" i="10"/>
  <c r="Q2305" i="10"/>
  <c r="AZ2305" i="10"/>
  <c r="O2306" i="10"/>
  <c r="R2306" i="10" s="1"/>
  <c r="P2306" i="10"/>
  <c r="Q2306" i="10"/>
  <c r="AZ2306" i="10"/>
  <c r="O2307" i="10"/>
  <c r="P2307" i="10"/>
  <c r="Q2307" i="10"/>
  <c r="AZ2307" i="10"/>
  <c r="O2308" i="10"/>
  <c r="P2308" i="10"/>
  <c r="Q2308" i="10"/>
  <c r="AZ2308" i="10"/>
  <c r="O2309" i="10"/>
  <c r="R2309" i="10" s="1"/>
  <c r="P2309" i="10"/>
  <c r="Q2309" i="10"/>
  <c r="AZ2309" i="10"/>
  <c r="O2310" i="10"/>
  <c r="P2310" i="10"/>
  <c r="R2310" i="10" s="1"/>
  <c r="Q2310" i="10"/>
  <c r="AZ2310" i="10"/>
  <c r="O2311" i="10"/>
  <c r="R2311" i="10" s="1"/>
  <c r="P2311" i="10"/>
  <c r="Q2311" i="10"/>
  <c r="AZ2311" i="10"/>
  <c r="O2312" i="10"/>
  <c r="R2312" i="10" s="1"/>
  <c r="P2312" i="10"/>
  <c r="Q2312" i="10"/>
  <c r="AZ2312" i="10"/>
  <c r="O2313" i="10"/>
  <c r="P2313" i="10"/>
  <c r="Q2313" i="10"/>
  <c r="AZ2313" i="10"/>
  <c r="O2314" i="10"/>
  <c r="P2314" i="10"/>
  <c r="R2314" i="10" s="1"/>
  <c r="Q2314" i="10"/>
  <c r="AZ2314" i="10"/>
  <c r="O2315" i="10"/>
  <c r="P2315" i="10"/>
  <c r="Q2315" i="10"/>
  <c r="R2315" i="10" s="1"/>
  <c r="AZ2315" i="10"/>
  <c r="O2316" i="10"/>
  <c r="P2316" i="10"/>
  <c r="Q2316" i="10"/>
  <c r="AZ2316" i="10"/>
  <c r="O2317" i="10"/>
  <c r="P2317" i="10"/>
  <c r="Q2317" i="10"/>
  <c r="AZ2317" i="10"/>
  <c r="O2318" i="10"/>
  <c r="P2318" i="10"/>
  <c r="Q2318" i="10"/>
  <c r="AZ2318" i="10"/>
  <c r="O2319" i="10"/>
  <c r="P2319" i="10"/>
  <c r="Q2319" i="10"/>
  <c r="AZ2319" i="10"/>
  <c r="O2320" i="10"/>
  <c r="R2320" i="10" s="1"/>
  <c r="P2320" i="10"/>
  <c r="Q2320" i="10"/>
  <c r="AZ2320" i="10"/>
  <c r="O2321" i="10"/>
  <c r="P2321" i="10"/>
  <c r="Q2321" i="10"/>
  <c r="AZ2321" i="10"/>
  <c r="O2322" i="10"/>
  <c r="P2322" i="10"/>
  <c r="Q2322" i="10"/>
  <c r="AZ2322" i="10"/>
  <c r="O2323" i="10"/>
  <c r="P2323" i="10"/>
  <c r="Q2323" i="10"/>
  <c r="AZ2323" i="10"/>
  <c r="O2324" i="10"/>
  <c r="P2324" i="10"/>
  <c r="Q2324" i="10"/>
  <c r="AZ2324" i="10"/>
  <c r="O2325" i="10"/>
  <c r="P2325" i="10"/>
  <c r="Q2325" i="10"/>
  <c r="AZ2325" i="10"/>
  <c r="O2326" i="10"/>
  <c r="P2326" i="10"/>
  <c r="R2326" i="10" s="1"/>
  <c r="Q2326" i="10"/>
  <c r="AZ2326" i="10"/>
  <c r="O2327" i="10"/>
  <c r="R2327" i="10" s="1"/>
  <c r="P2327" i="10"/>
  <c r="Q2327" i="10"/>
  <c r="AZ2327" i="10"/>
  <c r="O2328" i="10"/>
  <c r="P2328" i="10"/>
  <c r="Q2328" i="10"/>
  <c r="AZ2328" i="10"/>
  <c r="O2329" i="10"/>
  <c r="R2329" i="10" s="1"/>
  <c r="P2329" i="10"/>
  <c r="Q2329" i="10"/>
  <c r="AZ2329" i="10"/>
  <c r="O2330" i="10"/>
  <c r="R2330" i="10" s="1"/>
  <c r="P2330" i="10"/>
  <c r="Q2330" i="10"/>
  <c r="AZ2330" i="10"/>
  <c r="O2331" i="10"/>
  <c r="R2331" i="10" s="1"/>
  <c r="P2331" i="10"/>
  <c r="Q2331" i="10"/>
  <c r="AZ2331" i="10"/>
  <c r="O2332" i="10"/>
  <c r="R2332" i="10" s="1"/>
  <c r="P2332" i="10"/>
  <c r="Q2332" i="10"/>
  <c r="AZ2332" i="10"/>
  <c r="O2333" i="10"/>
  <c r="P2333" i="10"/>
  <c r="Q2333" i="10"/>
  <c r="O2335" i="10"/>
  <c r="P2335" i="10"/>
  <c r="Q2335" i="10"/>
  <c r="AZ2335" i="10"/>
  <c r="O2336" i="10"/>
  <c r="P2336" i="10"/>
  <c r="Q2336" i="10"/>
  <c r="AZ2336" i="10"/>
  <c r="O2337" i="10"/>
  <c r="P2337" i="10"/>
  <c r="Q2337" i="10"/>
  <c r="AZ2337" i="10"/>
  <c r="O2338" i="10"/>
  <c r="P2338" i="10"/>
  <c r="Q2338" i="10"/>
  <c r="AZ2338" i="10"/>
  <c r="O2339" i="10"/>
  <c r="P2339" i="10"/>
  <c r="Q2339" i="10"/>
  <c r="AZ2339" i="10"/>
  <c r="O2340" i="10"/>
  <c r="P2340" i="10"/>
  <c r="Q2340" i="10"/>
  <c r="AZ2340" i="10"/>
  <c r="O2341" i="10"/>
  <c r="P2341" i="10"/>
  <c r="Q2341" i="10"/>
  <c r="AZ2341" i="10"/>
  <c r="O2342" i="10"/>
  <c r="P2342" i="10"/>
  <c r="Q2342" i="10"/>
  <c r="AZ2342" i="10"/>
  <c r="O2343" i="10"/>
  <c r="R2343" i="10" s="1"/>
  <c r="P2343" i="10"/>
  <c r="Q2343" i="10"/>
  <c r="AZ2343" i="10"/>
  <c r="O2344" i="10"/>
  <c r="P2344" i="10"/>
  <c r="Q2344" i="10"/>
  <c r="AZ2344" i="10"/>
  <c r="O2345" i="10"/>
  <c r="R2345" i="10" s="1"/>
  <c r="P2345" i="10"/>
  <c r="Q2345" i="10"/>
  <c r="AZ2345" i="10"/>
  <c r="O2346" i="10"/>
  <c r="P2346" i="10"/>
  <c r="Q2346" i="10"/>
  <c r="AZ2346" i="10"/>
  <c r="O2347" i="10"/>
  <c r="P2347" i="10"/>
  <c r="Q2347" i="10"/>
  <c r="AZ2347" i="10"/>
  <c r="O2348" i="10"/>
  <c r="P2348" i="10"/>
  <c r="Q2348" i="10"/>
  <c r="AZ2348" i="10"/>
  <c r="O2349" i="10"/>
  <c r="P2349" i="10"/>
  <c r="Q2349" i="10"/>
  <c r="AZ2349" i="10"/>
  <c r="O2350" i="10"/>
  <c r="P2350" i="10"/>
  <c r="Q2350" i="10"/>
  <c r="AZ2350" i="10"/>
  <c r="O2351" i="10"/>
  <c r="P2351" i="10"/>
  <c r="Q2351" i="10"/>
  <c r="AZ2351" i="10"/>
  <c r="O2352" i="10"/>
  <c r="P2352" i="10"/>
  <c r="Q2352" i="10"/>
  <c r="AZ2352" i="10"/>
  <c r="O2353" i="10"/>
  <c r="R2353" i="10" s="1"/>
  <c r="P2353" i="10"/>
  <c r="Q2353" i="10"/>
  <c r="AZ2353" i="10"/>
  <c r="O2354" i="10"/>
  <c r="P2354" i="10"/>
  <c r="Q2354" i="10"/>
  <c r="AZ2354" i="10"/>
  <c r="O2355" i="10"/>
  <c r="P2355" i="10"/>
  <c r="Q2355" i="10"/>
  <c r="AZ2355" i="10"/>
  <c r="O2356" i="10"/>
  <c r="P2356" i="10"/>
  <c r="Q2356" i="10"/>
  <c r="AZ2356" i="10"/>
  <c r="O2357" i="10"/>
  <c r="P2357" i="10"/>
  <c r="Q2357" i="10"/>
  <c r="AZ2357" i="10"/>
  <c r="O2358" i="10"/>
  <c r="P2358" i="10"/>
  <c r="R2358" i="10" s="1"/>
  <c r="Q2358" i="10"/>
  <c r="AZ2358" i="10"/>
  <c r="O2359" i="10"/>
  <c r="R2359" i="10" s="1"/>
  <c r="P2359" i="10"/>
  <c r="Q2359" i="10"/>
  <c r="AZ2359" i="10"/>
  <c r="O2360" i="10"/>
  <c r="P2360" i="10"/>
  <c r="Q2360" i="10"/>
  <c r="AZ2360" i="10"/>
  <c r="O2361" i="10"/>
  <c r="R2361" i="10" s="1"/>
  <c r="P2361" i="10"/>
  <c r="Q2361" i="10"/>
  <c r="AZ2361" i="10"/>
  <c r="O2362" i="10"/>
  <c r="P2362" i="10"/>
  <c r="R2362" i="10" s="1"/>
  <c r="Q2362" i="10"/>
  <c r="AZ2362" i="10"/>
  <c r="O2363" i="10"/>
  <c r="P2363" i="10"/>
  <c r="Q2363" i="10"/>
  <c r="AZ2363" i="10"/>
  <c r="O2364" i="10"/>
  <c r="P2364" i="10"/>
  <c r="Q2364" i="10"/>
  <c r="AZ2364" i="10"/>
  <c r="O2365" i="10"/>
  <c r="P2365" i="10"/>
  <c r="Q2365" i="10"/>
  <c r="AZ2365" i="10"/>
  <c r="O2366" i="10"/>
  <c r="P2366" i="10"/>
  <c r="Q2366" i="10"/>
  <c r="AZ2366" i="10"/>
  <c r="O2367" i="10"/>
  <c r="R2367" i="10" s="1"/>
  <c r="P2367" i="10"/>
  <c r="Q2367" i="10"/>
  <c r="AZ2367" i="10"/>
  <c r="O2368" i="10"/>
  <c r="P2368" i="10"/>
  <c r="Q2368" i="10"/>
  <c r="AZ2368" i="10"/>
  <c r="O2369" i="10"/>
  <c r="R2369" i="10" s="1"/>
  <c r="P2369" i="10"/>
  <c r="Q2369" i="10"/>
  <c r="AZ2369" i="10"/>
  <c r="O2370" i="10"/>
  <c r="P2370" i="10"/>
  <c r="R2370" i="10" s="1"/>
  <c r="Q2370" i="10"/>
  <c r="AZ2370" i="10"/>
  <c r="O2371" i="10"/>
  <c r="P2371" i="10"/>
  <c r="Q2371" i="10"/>
  <c r="AZ2371" i="10"/>
  <c r="O2372" i="10"/>
  <c r="P2372" i="10"/>
  <c r="Q2372" i="10"/>
  <c r="AZ2372" i="10"/>
  <c r="O2373" i="10"/>
  <c r="P2373" i="10"/>
  <c r="Q2373" i="10"/>
  <c r="AZ2373" i="10"/>
  <c r="O2374" i="10"/>
  <c r="P2374" i="10"/>
  <c r="Q2374" i="10"/>
  <c r="AZ2374" i="10"/>
  <c r="O2375" i="10"/>
  <c r="R2375" i="10" s="1"/>
  <c r="P2375" i="10"/>
  <c r="Q2375" i="10"/>
  <c r="AZ2375" i="10"/>
  <c r="O2376" i="10"/>
  <c r="P2376" i="10"/>
  <c r="R2376" i="10" s="1"/>
  <c r="Q2376" i="10"/>
  <c r="AZ2376" i="10"/>
  <c r="O2377" i="10"/>
  <c r="R2377" i="10" s="1"/>
  <c r="P2377" i="10"/>
  <c r="Q2377" i="10"/>
  <c r="AZ2377" i="10"/>
  <c r="O2378" i="10"/>
  <c r="P2378" i="10"/>
  <c r="R2378" i="10" s="1"/>
  <c r="Q2378" i="10"/>
  <c r="AZ2378" i="10"/>
  <c r="O2379" i="10"/>
  <c r="P2379" i="10"/>
  <c r="Q2379" i="10"/>
  <c r="AZ2379" i="10"/>
  <c r="O2380" i="10"/>
  <c r="P2380" i="10"/>
  <c r="Q2380" i="10"/>
  <c r="AZ2380" i="10"/>
  <c r="O2381" i="10"/>
  <c r="P2381" i="10"/>
  <c r="Q2381" i="10"/>
  <c r="AZ2381" i="10"/>
  <c r="O2382" i="10"/>
  <c r="P2382" i="10"/>
  <c r="R2382" i="10" s="1"/>
  <c r="Q2382" i="10"/>
  <c r="AZ2382" i="10"/>
  <c r="O2383" i="10"/>
  <c r="R2383" i="10" s="1"/>
  <c r="P2383" i="10"/>
  <c r="Q2383" i="10"/>
  <c r="AZ2383" i="10"/>
  <c r="O2384" i="10"/>
  <c r="P2384" i="10"/>
  <c r="Q2384" i="10"/>
  <c r="AZ2384" i="10"/>
  <c r="O2385" i="10"/>
  <c r="R2385" i="10" s="1"/>
  <c r="P2385" i="10"/>
  <c r="Q2385" i="10"/>
  <c r="AZ2385" i="10"/>
  <c r="O2386" i="10"/>
  <c r="P2386" i="10"/>
  <c r="R2386" i="10" s="1"/>
  <c r="Q2386" i="10"/>
  <c r="AZ2386" i="10"/>
  <c r="O2387" i="10"/>
  <c r="P2387" i="10"/>
  <c r="Q2387" i="10"/>
  <c r="AZ2387" i="10"/>
  <c r="O2388" i="10"/>
  <c r="P2388" i="10"/>
  <c r="Q2388" i="10"/>
  <c r="AZ2388" i="10"/>
  <c r="O2389" i="10"/>
  <c r="P2389" i="10"/>
  <c r="Q2389" i="10"/>
  <c r="AZ2389" i="10"/>
  <c r="O2390" i="10"/>
  <c r="P2390" i="10"/>
  <c r="Q2390" i="10"/>
  <c r="AZ2390" i="10"/>
  <c r="O2391" i="10"/>
  <c r="P2391" i="10"/>
  <c r="Q2391" i="10"/>
  <c r="AZ2391" i="10"/>
  <c r="O2392" i="10"/>
  <c r="P2392" i="10"/>
  <c r="Q2392" i="10"/>
  <c r="AZ2392" i="10"/>
  <c r="O2393" i="10"/>
  <c r="P2393" i="10"/>
  <c r="Q2393" i="10"/>
  <c r="AZ2393" i="10"/>
  <c r="O2394" i="10"/>
  <c r="P2394" i="10"/>
  <c r="R2394" i="10" s="1"/>
  <c r="Q2394" i="10"/>
  <c r="AZ2394" i="10"/>
  <c r="O2395" i="10"/>
  <c r="P2395" i="10"/>
  <c r="Q2395" i="10"/>
  <c r="AZ2395" i="10"/>
  <c r="O2396" i="10"/>
  <c r="P2396" i="10"/>
  <c r="Q2396" i="10"/>
  <c r="AZ2396" i="10"/>
  <c r="O2397" i="10"/>
  <c r="P2397" i="10"/>
  <c r="Q2397" i="10"/>
  <c r="AZ2397" i="10"/>
  <c r="O2398" i="10"/>
  <c r="P2398" i="10"/>
  <c r="R2398" i="10" s="1"/>
  <c r="Q2398" i="10"/>
  <c r="AZ2398" i="10"/>
  <c r="O2399" i="10"/>
  <c r="P2399" i="10"/>
  <c r="Q2399" i="10"/>
  <c r="AZ2399" i="10"/>
  <c r="O2400" i="10"/>
  <c r="P2400" i="10"/>
  <c r="R2400" i="10" s="1"/>
  <c r="Q2400" i="10"/>
  <c r="AZ2400" i="10"/>
  <c r="O2401" i="10"/>
  <c r="P2401" i="10"/>
  <c r="Q2401" i="10"/>
  <c r="AZ2401" i="10"/>
  <c r="Q2402" i="10"/>
  <c r="O2412" i="10"/>
  <c r="P2412" i="10"/>
  <c r="Q2412" i="10"/>
  <c r="R2412" i="10"/>
  <c r="AZ2412" i="10"/>
  <c r="O2413" i="10"/>
  <c r="P2413" i="10"/>
  <c r="Q2413" i="10"/>
  <c r="R2413" i="10"/>
  <c r="AZ2413" i="10"/>
  <c r="O2414" i="10"/>
  <c r="P2414" i="10"/>
  <c r="Q2414" i="10"/>
  <c r="R2414" i="10"/>
  <c r="AZ2414" i="10"/>
  <c r="O2415" i="10"/>
  <c r="P2415" i="10"/>
  <c r="Q2415" i="10"/>
  <c r="R2415" i="10"/>
  <c r="AZ2415" i="10"/>
  <c r="O2416" i="10"/>
  <c r="P2416" i="10"/>
  <c r="Q2416" i="10"/>
  <c r="R2416" i="10"/>
  <c r="AZ2416" i="10"/>
  <c r="O2417" i="10"/>
  <c r="P2417" i="10"/>
  <c r="Q2417" i="10"/>
  <c r="R2417" i="10"/>
  <c r="AZ2417" i="10"/>
  <c r="O2418" i="10"/>
  <c r="P2418" i="10"/>
  <c r="Q2418" i="10"/>
  <c r="R2418" i="10"/>
  <c r="AZ2418" i="10"/>
  <c r="O2419" i="10"/>
  <c r="P2419" i="10"/>
  <c r="Q2419" i="10"/>
  <c r="R2419" i="10"/>
  <c r="AZ2419" i="10"/>
  <c r="O2420" i="10"/>
  <c r="P2420" i="10"/>
  <c r="Q2420" i="10"/>
  <c r="R2420" i="10"/>
  <c r="AZ2420" i="10"/>
  <c r="O2421" i="10"/>
  <c r="P2421" i="10"/>
  <c r="Q2421" i="10"/>
  <c r="R2421" i="10"/>
  <c r="AZ2421" i="10"/>
  <c r="O2422" i="10"/>
  <c r="P2422" i="10"/>
  <c r="Q2422" i="10"/>
  <c r="R2422" i="10"/>
  <c r="AZ2422" i="10"/>
  <c r="O2423" i="10"/>
  <c r="P2423" i="10"/>
  <c r="Q2423" i="10"/>
  <c r="R2423" i="10"/>
  <c r="AZ2423" i="10"/>
  <c r="O2424" i="10"/>
  <c r="P2424" i="10"/>
  <c r="Q2424" i="10"/>
  <c r="R2424" i="10"/>
  <c r="AZ2424" i="10"/>
  <c r="O2425" i="10"/>
  <c r="P2425" i="10"/>
  <c r="Q2425" i="10"/>
  <c r="R2425" i="10"/>
  <c r="AZ2425" i="10"/>
  <c r="O2426" i="10"/>
  <c r="P2426" i="10"/>
  <c r="Q2426" i="10"/>
  <c r="R2426" i="10"/>
  <c r="AZ2426" i="10"/>
  <c r="O2427" i="10"/>
  <c r="P2427" i="10"/>
  <c r="Q2427" i="10"/>
  <c r="R2427" i="10"/>
  <c r="AZ2427" i="10"/>
  <c r="O2428" i="10"/>
  <c r="P2428" i="10"/>
  <c r="Q2428" i="10"/>
  <c r="R2428" i="10"/>
  <c r="AZ2428" i="10"/>
  <c r="O2429" i="10"/>
  <c r="P2429" i="10"/>
  <c r="Q2429" i="10"/>
  <c r="R2429" i="10"/>
  <c r="AZ2429" i="10"/>
  <c r="O2430" i="10"/>
  <c r="P2430" i="10"/>
  <c r="Q2430" i="10"/>
  <c r="R2430" i="10"/>
  <c r="AZ2430" i="10"/>
  <c r="O2431" i="10"/>
  <c r="P2431" i="10"/>
  <c r="Q2431" i="10"/>
  <c r="R2431" i="10"/>
  <c r="AZ2431" i="10"/>
  <c r="O2432" i="10"/>
  <c r="P2432" i="10"/>
  <c r="Q2432" i="10"/>
  <c r="R2432" i="10"/>
  <c r="AZ2432" i="10"/>
  <c r="O2433" i="10"/>
  <c r="P2433" i="10"/>
  <c r="Q2433" i="10"/>
  <c r="R2433" i="10"/>
  <c r="AZ2433" i="10"/>
  <c r="O2434" i="10"/>
  <c r="P2434" i="10"/>
  <c r="Q2434" i="10"/>
  <c r="R2434" i="10"/>
  <c r="AZ2434" i="10"/>
  <c r="O2435" i="10"/>
  <c r="P2435" i="10"/>
  <c r="Q2435" i="10"/>
  <c r="R2435" i="10"/>
  <c r="AZ2435" i="10"/>
  <c r="O2436" i="10"/>
  <c r="P2436" i="10"/>
  <c r="Q2436" i="10"/>
  <c r="R2436" i="10"/>
  <c r="AZ2436" i="10"/>
  <c r="O2437" i="10"/>
  <c r="P2437" i="10"/>
  <c r="Q2437" i="10"/>
  <c r="R2437" i="10"/>
  <c r="AZ2437" i="10"/>
  <c r="O2438" i="10"/>
  <c r="P2438" i="10"/>
  <c r="Q2438" i="10"/>
  <c r="R2438" i="10"/>
  <c r="AZ2438" i="10"/>
  <c r="O2439" i="10"/>
  <c r="P2439" i="10"/>
  <c r="Q2439" i="10"/>
  <c r="R2439" i="10"/>
  <c r="AZ2439" i="10"/>
  <c r="O2440" i="10"/>
  <c r="P2440" i="10"/>
  <c r="Q2440" i="10"/>
  <c r="R2440" i="10"/>
  <c r="AZ2440" i="10"/>
  <c r="O2441" i="10"/>
  <c r="P2441" i="10"/>
  <c r="Q2441" i="10"/>
  <c r="R2441" i="10"/>
  <c r="AZ2441" i="10"/>
  <c r="O2442" i="10"/>
  <c r="P2442" i="10"/>
  <c r="Q2442" i="10"/>
  <c r="R2442" i="10"/>
  <c r="AZ2442" i="10"/>
  <c r="O2443" i="10"/>
  <c r="P2443" i="10"/>
  <c r="Q2443" i="10"/>
  <c r="R2443" i="10"/>
  <c r="AZ2443" i="10"/>
  <c r="O2444" i="10"/>
  <c r="P2444" i="10"/>
  <c r="Q2444" i="10"/>
  <c r="R2444" i="10"/>
  <c r="AZ2444" i="10"/>
  <c r="O2445" i="10"/>
  <c r="P2445" i="10"/>
  <c r="Q2445" i="10"/>
  <c r="R2445" i="10"/>
  <c r="AZ2445" i="10"/>
  <c r="O2446" i="10"/>
  <c r="P2446" i="10"/>
  <c r="Q2446" i="10"/>
  <c r="R2446" i="10"/>
  <c r="AZ2446" i="10"/>
  <c r="O2447" i="10"/>
  <c r="P2447" i="10"/>
  <c r="Q2447" i="10"/>
  <c r="R2447" i="10"/>
  <c r="AZ2447" i="10"/>
  <c r="O2448" i="10"/>
  <c r="P2448" i="10"/>
  <c r="Q2448" i="10"/>
  <c r="R2448" i="10"/>
  <c r="AZ2448" i="10"/>
  <c r="O2449" i="10"/>
  <c r="P2449" i="10"/>
  <c r="Q2449" i="10"/>
  <c r="R2449" i="10"/>
  <c r="AZ2449" i="10"/>
  <c r="O2450" i="10"/>
  <c r="P2450" i="10"/>
  <c r="Q2450" i="10"/>
  <c r="R2450" i="10"/>
  <c r="AZ2450" i="10"/>
  <c r="O2451" i="10"/>
  <c r="P2451" i="10"/>
  <c r="Q2451" i="10"/>
  <c r="R2451" i="10"/>
  <c r="AZ2451" i="10"/>
  <c r="O2452" i="10"/>
  <c r="P2452" i="10"/>
  <c r="Q2452" i="10"/>
  <c r="R2452" i="10"/>
  <c r="AZ2452" i="10"/>
  <c r="O2453" i="10"/>
  <c r="P2453" i="10"/>
  <c r="Q2453" i="10"/>
  <c r="R2453" i="10"/>
  <c r="AZ2453" i="10"/>
  <c r="O2454" i="10"/>
  <c r="P2454" i="10"/>
  <c r="Q2454" i="10"/>
  <c r="R2454" i="10"/>
  <c r="AZ2454" i="10"/>
  <c r="O2455" i="10"/>
  <c r="P2455" i="10"/>
  <c r="Q2455" i="10"/>
  <c r="R2455" i="10"/>
  <c r="AZ2455" i="10"/>
  <c r="O2456" i="10"/>
  <c r="P2456" i="10"/>
  <c r="Q2456" i="10"/>
  <c r="R2456" i="10"/>
  <c r="AZ2456" i="10"/>
  <c r="O2457" i="10"/>
  <c r="P2457" i="10"/>
  <c r="Q2457" i="10"/>
  <c r="R2457" i="10"/>
  <c r="AZ2457" i="10"/>
  <c r="O2458" i="10"/>
  <c r="P2458" i="10"/>
  <c r="Q2458" i="10"/>
  <c r="R2458" i="10"/>
  <c r="O2460" i="10"/>
  <c r="P2460" i="10"/>
  <c r="Q2460" i="10"/>
  <c r="AZ2460" i="10"/>
  <c r="O2461" i="10"/>
  <c r="R2461" i="10" s="1"/>
  <c r="P2461" i="10"/>
  <c r="Q2461" i="10"/>
  <c r="AZ2461" i="10"/>
  <c r="O2462" i="10"/>
  <c r="P2462" i="10"/>
  <c r="Q2462" i="10"/>
  <c r="AZ2462" i="10"/>
  <c r="O2463" i="10"/>
  <c r="P2463" i="10"/>
  <c r="Q2463" i="10"/>
  <c r="AZ2463" i="10"/>
  <c r="O2464" i="10"/>
  <c r="P2464" i="10"/>
  <c r="Q2464" i="10"/>
  <c r="AZ2464" i="10"/>
  <c r="O2465" i="10"/>
  <c r="R2465" i="10" s="1"/>
  <c r="P2465" i="10"/>
  <c r="Q2465" i="10"/>
  <c r="AZ2465" i="10"/>
  <c r="O2466" i="10"/>
  <c r="P2466" i="10"/>
  <c r="Q2466" i="10"/>
  <c r="AZ2466" i="10"/>
  <c r="O2467" i="10"/>
  <c r="R2467" i="10" s="1"/>
  <c r="P2467" i="10"/>
  <c r="Q2467" i="10"/>
  <c r="AZ2467" i="10"/>
  <c r="O2468" i="10"/>
  <c r="P2468" i="10"/>
  <c r="Q2468" i="10"/>
  <c r="AZ2468" i="10"/>
  <c r="O2469" i="10"/>
  <c r="P2469" i="10"/>
  <c r="Q2469" i="10"/>
  <c r="AZ2469" i="10"/>
  <c r="O2470" i="10"/>
  <c r="P2470" i="10"/>
  <c r="Q2470" i="10"/>
  <c r="AZ2470" i="10"/>
  <c r="O2471" i="10"/>
  <c r="P2471" i="10"/>
  <c r="Q2471" i="10"/>
  <c r="AZ2471" i="10"/>
  <c r="O2472" i="10"/>
  <c r="P2472" i="10"/>
  <c r="Q2472" i="10"/>
  <c r="AZ2472" i="10"/>
  <c r="O2473" i="10"/>
  <c r="P2473" i="10"/>
  <c r="Q2473" i="10"/>
  <c r="AZ2473" i="10"/>
  <c r="O2474" i="10"/>
  <c r="P2474" i="10"/>
  <c r="Q2474" i="10"/>
  <c r="AZ2474" i="10"/>
  <c r="O2475" i="10"/>
  <c r="P2475" i="10"/>
  <c r="Q2475" i="10"/>
  <c r="AZ2475" i="10"/>
  <c r="O2476" i="10"/>
  <c r="P2476" i="10"/>
  <c r="Q2476" i="10"/>
  <c r="AZ2476" i="10"/>
  <c r="O2477" i="10"/>
  <c r="P2477" i="10"/>
  <c r="Q2477" i="10"/>
  <c r="AZ2477" i="10"/>
  <c r="O2478" i="10"/>
  <c r="P2478" i="10"/>
  <c r="Q2478" i="10"/>
  <c r="AZ2478" i="10"/>
  <c r="O2479" i="10"/>
  <c r="P2479" i="10"/>
  <c r="Q2479" i="10"/>
  <c r="AZ2479" i="10"/>
  <c r="O2480" i="10"/>
  <c r="P2480" i="10"/>
  <c r="Q2480" i="10"/>
  <c r="AZ2480" i="10"/>
  <c r="O2481" i="10"/>
  <c r="P2481" i="10"/>
  <c r="Q2481" i="10"/>
  <c r="AZ2481" i="10"/>
  <c r="O2482" i="10"/>
  <c r="P2482" i="10"/>
  <c r="Q2482" i="10"/>
  <c r="AZ2482" i="10"/>
  <c r="O2483" i="10"/>
  <c r="P2483" i="10"/>
  <c r="Q2483" i="10"/>
  <c r="AZ2483" i="10"/>
  <c r="O2484" i="10"/>
  <c r="P2484" i="10"/>
  <c r="Q2484" i="10"/>
  <c r="AZ2484" i="10"/>
  <c r="O2485" i="10"/>
  <c r="P2485" i="10"/>
  <c r="Q2485" i="10"/>
  <c r="AZ2485" i="10"/>
  <c r="O2486" i="10"/>
  <c r="P2486" i="10"/>
  <c r="Q2486" i="10"/>
  <c r="AZ2486" i="10"/>
  <c r="O2487" i="10"/>
  <c r="P2487" i="10"/>
  <c r="Q2487" i="10"/>
  <c r="AZ2487" i="10"/>
  <c r="O2488" i="10"/>
  <c r="P2488" i="10"/>
  <c r="Q2488" i="10"/>
  <c r="AZ2488" i="10"/>
  <c r="O2489" i="10"/>
  <c r="P2489" i="10"/>
  <c r="Q2489" i="10"/>
  <c r="AZ2489" i="10"/>
  <c r="O2490" i="10"/>
  <c r="P2490" i="10"/>
  <c r="Q2490" i="10"/>
  <c r="AZ2490" i="10"/>
  <c r="O2491" i="10"/>
  <c r="P2491" i="10"/>
  <c r="Q2491" i="10"/>
  <c r="AZ2491" i="10"/>
  <c r="O2492" i="10"/>
  <c r="P2492" i="10"/>
  <c r="Q2492" i="10"/>
  <c r="AZ2492" i="10"/>
  <c r="O2493" i="10"/>
  <c r="P2493" i="10"/>
  <c r="Q2493" i="10"/>
  <c r="AZ2493" i="10"/>
  <c r="O2494" i="10"/>
  <c r="P2494" i="10"/>
  <c r="Q2494" i="10"/>
  <c r="AZ2494" i="10"/>
  <c r="O2495" i="10"/>
  <c r="P2495" i="10"/>
  <c r="Q2495" i="10"/>
  <c r="AZ2495" i="10"/>
  <c r="O2496" i="10"/>
  <c r="P2496" i="10"/>
  <c r="Q2496" i="10"/>
  <c r="AZ2496" i="10"/>
  <c r="O2497" i="10"/>
  <c r="P2497" i="10"/>
  <c r="Q2497" i="10"/>
  <c r="AZ2497" i="10"/>
  <c r="O2498" i="10"/>
  <c r="P2498" i="10"/>
  <c r="Q2498" i="10"/>
  <c r="AZ2498" i="10"/>
  <c r="O2499" i="10"/>
  <c r="P2499" i="10"/>
  <c r="Q2499" i="10"/>
  <c r="AZ2499" i="10"/>
  <c r="O2500" i="10"/>
  <c r="P2500" i="10"/>
  <c r="Q2500" i="10"/>
  <c r="AZ2500" i="10"/>
  <c r="O2501" i="10"/>
  <c r="P2501" i="10"/>
  <c r="Q2501" i="10"/>
  <c r="AZ2501" i="10"/>
  <c r="O2502" i="10"/>
  <c r="P2502" i="10"/>
  <c r="Q2502" i="10"/>
  <c r="AZ2502" i="10"/>
  <c r="O2503" i="10"/>
  <c r="P2503" i="10"/>
  <c r="Q2503" i="10"/>
  <c r="AZ2503" i="10"/>
  <c r="O2504" i="10"/>
  <c r="P2504" i="10"/>
  <c r="Q2504" i="10"/>
  <c r="AZ2504" i="10"/>
  <c r="O2505" i="10"/>
  <c r="P2505" i="10"/>
  <c r="Q2505" i="10"/>
  <c r="AZ2505" i="10"/>
  <c r="O2506" i="10"/>
  <c r="P2506" i="10"/>
  <c r="Q2506" i="10"/>
  <c r="AZ2506" i="10"/>
  <c r="O2507" i="10"/>
  <c r="P2507" i="10"/>
  <c r="Q2507" i="10"/>
  <c r="AZ2507" i="10"/>
  <c r="O2508" i="10"/>
  <c r="P2508" i="10"/>
  <c r="Q2508" i="10"/>
  <c r="AZ2508" i="10"/>
  <c r="O2509" i="10"/>
  <c r="P2509" i="10"/>
  <c r="Q2509" i="10"/>
  <c r="AZ2509" i="10"/>
  <c r="O2511" i="10"/>
  <c r="P2511" i="10"/>
  <c r="Q2511" i="10"/>
  <c r="AZ2511" i="10"/>
  <c r="O2512" i="10"/>
  <c r="P2512" i="10"/>
  <c r="Q2512" i="10"/>
  <c r="AZ2512" i="10"/>
  <c r="O2513" i="10"/>
  <c r="P2513" i="10"/>
  <c r="Q2513" i="10"/>
  <c r="AZ2513" i="10"/>
  <c r="O2514" i="10"/>
  <c r="P2514" i="10"/>
  <c r="Q2514" i="10"/>
  <c r="AZ2514" i="10"/>
  <c r="O2515" i="10"/>
  <c r="P2515" i="10"/>
  <c r="Q2515" i="10"/>
  <c r="AZ2515" i="10"/>
  <c r="O2510" i="10"/>
  <c r="P2510" i="10"/>
  <c r="Q2510" i="10"/>
  <c r="R2510" i="10" s="1"/>
  <c r="AZ2510" i="10"/>
  <c r="O2516" i="10"/>
  <c r="P2516" i="10"/>
  <c r="Q2516" i="10"/>
  <c r="AZ2516" i="10"/>
  <c r="O2517" i="10"/>
  <c r="P2517" i="10"/>
  <c r="Q2517" i="10"/>
  <c r="AZ2517" i="10"/>
  <c r="O2518" i="10"/>
  <c r="P2518" i="10"/>
  <c r="Q2518" i="10"/>
  <c r="AZ2518" i="10"/>
  <c r="O2519" i="10"/>
  <c r="P2519" i="10"/>
  <c r="Q2519" i="10"/>
  <c r="AZ2519" i="10"/>
  <c r="O2520" i="10"/>
  <c r="P2520" i="10"/>
  <c r="Q2520" i="10"/>
  <c r="AZ2520" i="10"/>
  <c r="O2521" i="10"/>
  <c r="P2521" i="10"/>
  <c r="Q2521" i="10"/>
  <c r="AZ2521" i="10"/>
  <c r="O2522" i="10"/>
  <c r="P2522" i="10"/>
  <c r="Q2522" i="10"/>
  <c r="AZ2522" i="10"/>
  <c r="O2523" i="10"/>
  <c r="P2523" i="10"/>
  <c r="Q2523" i="10"/>
  <c r="AZ2523" i="10"/>
  <c r="O2524" i="10"/>
  <c r="P2524" i="10"/>
  <c r="Q2524" i="10"/>
  <c r="AZ2524" i="10"/>
  <c r="O2525" i="10"/>
  <c r="P2525" i="10"/>
  <c r="Q2525" i="10"/>
  <c r="AZ2525" i="10"/>
  <c r="BH2526" i="10"/>
  <c r="O2528" i="10"/>
  <c r="P2528" i="10"/>
  <c r="Q2528" i="10"/>
  <c r="R2528" i="10"/>
  <c r="AZ2528" i="10"/>
  <c r="O2529" i="10"/>
  <c r="P2529" i="10"/>
  <c r="Q2529" i="10"/>
  <c r="R2529" i="10"/>
  <c r="AZ2529" i="10"/>
  <c r="O2530" i="10"/>
  <c r="P2530" i="10"/>
  <c r="Q2530" i="10"/>
  <c r="R2530" i="10"/>
  <c r="AZ2530" i="10"/>
  <c r="O2531" i="10"/>
  <c r="P2531" i="10"/>
  <c r="Q2531" i="10"/>
  <c r="R2531" i="10"/>
  <c r="AZ2531" i="10"/>
  <c r="O2532" i="10"/>
  <c r="P2532" i="10"/>
  <c r="Q2532" i="10"/>
  <c r="R2532" i="10"/>
  <c r="AZ2532" i="10"/>
  <c r="O2533" i="10"/>
  <c r="P2533" i="10"/>
  <c r="Q2533" i="10"/>
  <c r="R2533" i="10"/>
  <c r="AZ2533" i="10"/>
  <c r="O2534" i="10"/>
  <c r="P2534" i="10"/>
  <c r="Q2534" i="10"/>
  <c r="R2534" i="10"/>
  <c r="AZ2534" i="10"/>
  <c r="O2535" i="10"/>
  <c r="P2535" i="10"/>
  <c r="Q2535" i="10"/>
  <c r="R2535" i="10"/>
  <c r="AZ2535" i="10"/>
  <c r="O2536" i="10"/>
  <c r="P2536" i="10"/>
  <c r="Q2536" i="10"/>
  <c r="R2536" i="10"/>
  <c r="AZ2536" i="10"/>
  <c r="O2537" i="10"/>
  <c r="P2537" i="10"/>
  <c r="Q2537" i="10"/>
  <c r="R2537" i="10"/>
  <c r="AZ2537" i="10"/>
  <c r="O2538" i="10"/>
  <c r="P2538" i="10"/>
  <c r="Q2538" i="10"/>
  <c r="R2538" i="10"/>
  <c r="AZ2538" i="10"/>
  <c r="O2539" i="10"/>
  <c r="P2539" i="10"/>
  <c r="Q2539" i="10"/>
  <c r="R2539" i="10"/>
  <c r="AZ2539" i="10"/>
  <c r="O2540" i="10"/>
  <c r="P2540" i="10"/>
  <c r="Q2540" i="10"/>
  <c r="R2540" i="10"/>
  <c r="AZ2540" i="10"/>
  <c r="O2541" i="10"/>
  <c r="P2541" i="10"/>
  <c r="Q2541" i="10"/>
  <c r="R2541" i="10"/>
  <c r="AZ2541" i="10"/>
  <c r="O2542" i="10"/>
  <c r="P2542" i="10"/>
  <c r="Q2542" i="10"/>
  <c r="R2542" i="10"/>
  <c r="AZ2542" i="10"/>
  <c r="O2543" i="10"/>
  <c r="P2543" i="10"/>
  <c r="Q2543" i="10"/>
  <c r="R2543" i="10"/>
  <c r="AZ2543" i="10"/>
  <c r="O2544" i="10"/>
  <c r="P2544" i="10"/>
  <c r="Q2544" i="10"/>
  <c r="R2544" i="10"/>
  <c r="AZ2544" i="10"/>
  <c r="O2545" i="10"/>
  <c r="P2545" i="10"/>
  <c r="Q2545" i="10"/>
  <c r="R2545" i="10"/>
  <c r="AZ2545" i="10"/>
  <c r="O2546" i="10"/>
  <c r="P2546" i="10"/>
  <c r="Q2546" i="10"/>
  <c r="R2546" i="10"/>
  <c r="AZ2546" i="10"/>
  <c r="O2547" i="10"/>
  <c r="P2547" i="10"/>
  <c r="Q2547" i="10"/>
  <c r="R2547" i="10"/>
  <c r="AZ2547" i="10"/>
  <c r="O2548" i="10"/>
  <c r="P2548" i="10"/>
  <c r="Q2548" i="10"/>
  <c r="R2548" i="10"/>
  <c r="AZ2548" i="10"/>
  <c r="O2549" i="10"/>
  <c r="P2549" i="10"/>
  <c r="Q2549" i="10"/>
  <c r="R2549" i="10"/>
  <c r="AZ2549" i="10"/>
  <c r="O2550" i="10"/>
  <c r="P2550" i="10"/>
  <c r="Q2550" i="10"/>
  <c r="R2550" i="10"/>
  <c r="AZ2550" i="10"/>
  <c r="O2551" i="10"/>
  <c r="P2551" i="10"/>
  <c r="Q2551" i="10"/>
  <c r="R2551" i="10"/>
  <c r="AZ2551" i="10"/>
  <c r="O2552" i="10"/>
  <c r="P2552" i="10"/>
  <c r="Q2552" i="10"/>
  <c r="R2552" i="10"/>
  <c r="AZ2552" i="10"/>
  <c r="O2553" i="10"/>
  <c r="P2553" i="10"/>
  <c r="Q2553" i="10"/>
  <c r="R2553" i="10"/>
  <c r="AZ2553" i="10"/>
  <c r="O2554" i="10"/>
  <c r="P2554" i="10"/>
  <c r="Q2554" i="10"/>
  <c r="R2554" i="10"/>
  <c r="AZ2554" i="10"/>
  <c r="O2555" i="10"/>
  <c r="P2555" i="10"/>
  <c r="Q2555" i="10"/>
  <c r="R2555" i="10"/>
  <c r="AZ2555" i="10"/>
  <c r="O2556" i="10"/>
  <c r="P2556" i="10"/>
  <c r="Q2556" i="10"/>
  <c r="R2556" i="10"/>
  <c r="AZ2556" i="10"/>
  <c r="O2557" i="10"/>
  <c r="P2557" i="10"/>
  <c r="Q2557" i="10"/>
  <c r="R2557" i="10"/>
  <c r="AZ2557" i="10"/>
  <c r="O2558" i="10"/>
  <c r="P2558" i="10"/>
  <c r="Q2558" i="10"/>
  <c r="R2558" i="10"/>
  <c r="AZ2558" i="10"/>
  <c r="O2559" i="10"/>
  <c r="P2559" i="10"/>
  <c r="Q2559" i="10"/>
  <c r="R2559" i="10"/>
  <c r="AZ2559" i="10"/>
  <c r="O2560" i="10"/>
  <c r="P2560" i="10"/>
  <c r="Q2560" i="10"/>
  <c r="R2560" i="10"/>
  <c r="AZ2560" i="10"/>
  <c r="O2561" i="10"/>
  <c r="P2561" i="10"/>
  <c r="Q2561" i="10"/>
  <c r="R2561" i="10"/>
  <c r="AZ2561" i="10"/>
  <c r="O2562" i="10"/>
  <c r="P2562" i="10"/>
  <c r="Q2562" i="10"/>
  <c r="R2562" i="10"/>
  <c r="AZ2562" i="10"/>
  <c r="O2563" i="10"/>
  <c r="P2563" i="10"/>
  <c r="Q2563" i="10"/>
  <c r="R2563" i="10"/>
  <c r="AZ2563" i="10"/>
  <c r="O2564" i="10"/>
  <c r="P2564" i="10"/>
  <c r="Q2564" i="10"/>
  <c r="R2564" i="10"/>
  <c r="AZ2564" i="10"/>
  <c r="O2565" i="10"/>
  <c r="P2565" i="10"/>
  <c r="Q2565" i="10"/>
  <c r="R2565" i="10"/>
  <c r="AZ2565" i="10"/>
  <c r="O2566" i="10"/>
  <c r="P2566" i="10"/>
  <c r="Q2566" i="10"/>
  <c r="R2566" i="10"/>
  <c r="AZ2566" i="10"/>
  <c r="O2567" i="10"/>
  <c r="P2567" i="10"/>
  <c r="Q2567" i="10"/>
  <c r="R2567" i="10"/>
  <c r="AZ2567" i="10"/>
  <c r="O2568" i="10"/>
  <c r="P2568" i="10"/>
  <c r="Q2568" i="10"/>
  <c r="R2568" i="10"/>
  <c r="AZ2568" i="10"/>
  <c r="O2569" i="10"/>
  <c r="P2569" i="10"/>
  <c r="Q2569" i="10"/>
  <c r="R2569" i="10"/>
  <c r="AZ2569" i="10"/>
  <c r="O2570" i="10"/>
  <c r="P2570" i="10"/>
  <c r="Q2570" i="10"/>
  <c r="R2570" i="10"/>
  <c r="AZ2570" i="10"/>
  <c r="O2571" i="10"/>
  <c r="P2571" i="10"/>
  <c r="Q2571" i="10"/>
  <c r="R2571" i="10"/>
  <c r="AZ2571" i="10"/>
  <c r="O2572" i="10"/>
  <c r="P2572" i="10"/>
  <c r="Q2572" i="10"/>
  <c r="R2572" i="10"/>
  <c r="AZ2572" i="10"/>
  <c r="O2573" i="10"/>
  <c r="P2573" i="10"/>
  <c r="Q2573" i="10"/>
  <c r="R2573" i="10"/>
  <c r="AZ2573" i="10"/>
  <c r="O2574" i="10"/>
  <c r="P2574" i="10"/>
  <c r="Q2574" i="10"/>
  <c r="R2574" i="10"/>
  <c r="AZ2574" i="10"/>
  <c r="O2575" i="10"/>
  <c r="P2575" i="10"/>
  <c r="Q2575" i="10"/>
  <c r="R2575" i="10"/>
  <c r="AZ2575" i="10"/>
  <c r="O2576" i="10"/>
  <c r="P2576" i="10"/>
  <c r="Q2576" i="10"/>
  <c r="R2576" i="10"/>
  <c r="AZ2576" i="10"/>
  <c r="O2577" i="10"/>
  <c r="P2577" i="10"/>
  <c r="Q2577" i="10"/>
  <c r="R2577" i="10"/>
  <c r="AZ2577" i="10"/>
  <c r="O2578" i="10"/>
  <c r="P2578" i="10"/>
  <c r="Q2578" i="10"/>
  <c r="R2578" i="10"/>
  <c r="AZ2578" i="10"/>
  <c r="O2579" i="10"/>
  <c r="P2579" i="10"/>
  <c r="Q2579" i="10"/>
  <c r="R2579" i="10"/>
  <c r="AZ2579" i="10"/>
  <c r="O2580" i="10"/>
  <c r="P2580" i="10"/>
  <c r="Q2580" i="10"/>
  <c r="R2580" i="10"/>
  <c r="AZ2580" i="10"/>
  <c r="O2581" i="10"/>
  <c r="P2581" i="10"/>
  <c r="Q2581" i="10"/>
  <c r="R2581" i="10"/>
  <c r="AZ2581" i="10"/>
  <c r="O2582" i="10"/>
  <c r="P2582" i="10"/>
  <c r="Q2582" i="10"/>
  <c r="R2582" i="10"/>
  <c r="AZ2582" i="10"/>
  <c r="O2583" i="10"/>
  <c r="P2583" i="10"/>
  <c r="Q2583" i="10"/>
  <c r="R2583" i="10"/>
  <c r="AZ2583" i="10"/>
  <c r="O2584" i="10"/>
  <c r="P2584" i="10"/>
  <c r="Q2584" i="10"/>
  <c r="R2584" i="10"/>
  <c r="AZ2584" i="10"/>
  <c r="O2585" i="10"/>
  <c r="P2585" i="10"/>
  <c r="Q2585" i="10"/>
  <c r="R2585" i="10"/>
  <c r="AZ2585" i="10"/>
  <c r="O2586" i="10"/>
  <c r="P2586" i="10"/>
  <c r="Q2586" i="10"/>
  <c r="R2586" i="10"/>
  <c r="AZ2586" i="10"/>
  <c r="O2587" i="10"/>
  <c r="P2587" i="10"/>
  <c r="Q2587" i="10"/>
  <c r="R2587" i="10"/>
  <c r="AZ2587" i="10"/>
  <c r="O2588" i="10"/>
  <c r="P2588" i="10"/>
  <c r="Q2588" i="10"/>
  <c r="R2588" i="10"/>
  <c r="AZ2588" i="10"/>
  <c r="O2589" i="10"/>
  <c r="P2589" i="10"/>
  <c r="Q2589" i="10"/>
  <c r="R2589" i="10"/>
  <c r="AZ2589" i="10"/>
  <c r="O2590" i="10"/>
  <c r="P2590" i="10"/>
  <c r="Q2590" i="10"/>
  <c r="R2590" i="10"/>
  <c r="AZ2590" i="10"/>
  <c r="O2591" i="10"/>
  <c r="P2591" i="10"/>
  <c r="Q2591" i="10"/>
  <c r="R2591" i="10"/>
  <c r="AZ2591" i="10"/>
  <c r="O2592" i="10"/>
  <c r="P2592" i="10"/>
  <c r="Q2592" i="10"/>
  <c r="R2592" i="10"/>
  <c r="AZ2592" i="10"/>
  <c r="O2593" i="10"/>
  <c r="P2593" i="10"/>
  <c r="Q2593" i="10"/>
  <c r="R2593" i="10"/>
  <c r="AZ2593" i="10"/>
  <c r="O2594" i="10"/>
  <c r="P2594" i="10"/>
  <c r="Q2594" i="10"/>
  <c r="R2594" i="10"/>
  <c r="AZ2594" i="10"/>
  <c r="O2595" i="10"/>
  <c r="P2595" i="10"/>
  <c r="Q2595" i="10"/>
  <c r="R2595" i="10"/>
  <c r="AZ2595" i="10"/>
  <c r="O2596" i="10"/>
  <c r="P2596" i="10"/>
  <c r="Q2596" i="10"/>
  <c r="R2596" i="10"/>
  <c r="AZ2596" i="10"/>
  <c r="O2597" i="10"/>
  <c r="P2597" i="10"/>
  <c r="Q2597" i="10"/>
  <c r="R2597" i="10"/>
  <c r="AZ2597" i="10"/>
  <c r="O2598" i="10"/>
  <c r="P2598" i="10"/>
  <c r="Q2598" i="10"/>
  <c r="R2598" i="10"/>
  <c r="AZ2598" i="10"/>
  <c r="O2599" i="10"/>
  <c r="P2599" i="10"/>
  <c r="Q2599" i="10"/>
  <c r="R2599" i="10"/>
  <c r="AZ2599" i="10"/>
  <c r="O2600" i="10"/>
  <c r="P2600" i="10"/>
  <c r="Q2600" i="10"/>
  <c r="R2600" i="10"/>
  <c r="AZ2600" i="10"/>
  <c r="O2601" i="10"/>
  <c r="P2601" i="10"/>
  <c r="Q2601" i="10"/>
  <c r="R2601" i="10"/>
  <c r="AZ2601" i="10"/>
  <c r="O2602" i="10"/>
  <c r="P2602" i="10"/>
  <c r="Q2602" i="10"/>
  <c r="R2602" i="10"/>
  <c r="AZ2602" i="10"/>
  <c r="O2603" i="10"/>
  <c r="P2603" i="10"/>
  <c r="Q2603" i="10"/>
  <c r="R2603" i="10"/>
  <c r="AZ2603" i="10"/>
  <c r="O2604" i="10"/>
  <c r="P2604" i="10"/>
  <c r="Q2604" i="10"/>
  <c r="R2604" i="10"/>
  <c r="AZ2604" i="10"/>
  <c r="O2605" i="10"/>
  <c r="P2605" i="10"/>
  <c r="Q2605" i="10"/>
  <c r="R2605" i="10"/>
  <c r="AZ2605" i="10"/>
  <c r="O2606" i="10"/>
  <c r="P2606" i="10"/>
  <c r="Q2606" i="10"/>
  <c r="R2606" i="10"/>
  <c r="AZ2606" i="10"/>
  <c r="O2607" i="10"/>
  <c r="P2607" i="10"/>
  <c r="Q2607" i="10"/>
  <c r="R2607" i="10"/>
  <c r="AZ2607" i="10"/>
  <c r="O2608" i="10"/>
  <c r="P2608" i="10"/>
  <c r="Q2608" i="10"/>
  <c r="R2608" i="10"/>
  <c r="AZ2608" i="10"/>
  <c r="O2609" i="10"/>
  <c r="P2609" i="10"/>
  <c r="Q2609" i="10"/>
  <c r="R2609" i="10"/>
  <c r="AZ2609" i="10"/>
  <c r="O2610" i="10"/>
  <c r="P2610" i="10"/>
  <c r="Q2610" i="10"/>
  <c r="R2610" i="10"/>
  <c r="AZ2610" i="10"/>
  <c r="O2611" i="10"/>
  <c r="P2611" i="10"/>
  <c r="Q2611" i="10"/>
  <c r="R2611" i="10"/>
  <c r="AZ2611" i="10"/>
  <c r="O2612" i="10"/>
  <c r="P2612" i="10"/>
  <c r="Q2612" i="10"/>
  <c r="R2612" i="10"/>
  <c r="AZ2612" i="10"/>
  <c r="O2613" i="10"/>
  <c r="P2613" i="10"/>
  <c r="Q2613" i="10"/>
  <c r="R2613" i="10"/>
  <c r="AZ2613" i="10"/>
  <c r="O2614" i="10"/>
  <c r="P2614" i="10"/>
  <c r="Q2614" i="10"/>
  <c r="R2614" i="10"/>
  <c r="AZ2614" i="10"/>
  <c r="O2615" i="10"/>
  <c r="P2615" i="10"/>
  <c r="Q2615" i="10"/>
  <c r="R2615" i="10"/>
  <c r="AZ2615" i="10"/>
  <c r="O2616" i="10"/>
  <c r="P2616" i="10"/>
  <c r="Q2616" i="10"/>
  <c r="R2616" i="10"/>
  <c r="AZ2616" i="10"/>
  <c r="O2617" i="10"/>
  <c r="P2617" i="10"/>
  <c r="Q2617" i="10"/>
  <c r="R2617" i="10"/>
  <c r="AZ2617" i="10"/>
  <c r="O2618" i="10"/>
  <c r="P2618" i="10"/>
  <c r="Q2618" i="10"/>
  <c r="R2618" i="10"/>
  <c r="AZ2618" i="10"/>
  <c r="O2619" i="10"/>
  <c r="P2619" i="10"/>
  <c r="Q2619" i="10"/>
  <c r="R2619" i="10"/>
  <c r="AZ2619" i="10"/>
  <c r="O2620" i="10"/>
  <c r="P2620" i="10"/>
  <c r="Q2620" i="10"/>
  <c r="R2620" i="10"/>
  <c r="AZ2620" i="10"/>
  <c r="O2621" i="10"/>
  <c r="P2621" i="10"/>
  <c r="Q2621" i="10"/>
  <c r="R2621" i="10"/>
  <c r="AZ2621" i="10"/>
  <c r="O2622" i="10"/>
  <c r="P2622" i="10"/>
  <c r="Q2622" i="10"/>
  <c r="R2622" i="10"/>
  <c r="AZ2622" i="10"/>
  <c r="O2623" i="10"/>
  <c r="P2623" i="10"/>
  <c r="Q2623" i="10"/>
  <c r="R2623" i="10"/>
  <c r="BG2623" i="10"/>
  <c r="O2625" i="10"/>
  <c r="P2625" i="10"/>
  <c r="Q2625" i="10"/>
  <c r="R2625" i="10"/>
  <c r="AZ2625" i="10"/>
  <c r="O2626" i="10"/>
  <c r="P2626" i="10"/>
  <c r="Q2626" i="10"/>
  <c r="R2626" i="10"/>
  <c r="AZ2626" i="10"/>
  <c r="O2627" i="10"/>
  <c r="P2627" i="10"/>
  <c r="Q2627" i="10"/>
  <c r="R2627" i="10"/>
  <c r="AZ2627" i="10"/>
  <c r="O2628" i="10"/>
  <c r="P2628" i="10"/>
  <c r="Q2628" i="10"/>
  <c r="R2628" i="10"/>
  <c r="AZ2628" i="10"/>
  <c r="O2629" i="10"/>
  <c r="P2629" i="10"/>
  <c r="Q2629" i="10"/>
  <c r="R2629" i="10"/>
  <c r="AZ2629" i="10"/>
  <c r="O2630" i="10"/>
  <c r="P2630" i="10"/>
  <c r="Q2630" i="10"/>
  <c r="R2630" i="10"/>
  <c r="AZ2630" i="10"/>
  <c r="O2631" i="10"/>
  <c r="P2631" i="10"/>
  <c r="Q2631" i="10"/>
  <c r="R2631" i="10"/>
  <c r="AZ2631" i="10"/>
  <c r="O2632" i="10"/>
  <c r="P2632" i="10"/>
  <c r="Q2632" i="10"/>
  <c r="R2632" i="10"/>
  <c r="AZ2632" i="10"/>
  <c r="O2633" i="10"/>
  <c r="P2633" i="10"/>
  <c r="Q2633" i="10"/>
  <c r="R2633" i="10"/>
  <c r="AZ2633" i="10"/>
  <c r="O2634" i="10"/>
  <c r="P2634" i="10"/>
  <c r="Q2634" i="10"/>
  <c r="R2634" i="10"/>
  <c r="AZ2634" i="10"/>
  <c r="O2635" i="10"/>
  <c r="P2635" i="10"/>
  <c r="Q2635" i="10"/>
  <c r="R2635" i="10"/>
  <c r="AZ2635" i="10"/>
  <c r="O2636" i="10"/>
  <c r="P2636" i="10"/>
  <c r="Q2636" i="10"/>
  <c r="R2636" i="10"/>
  <c r="AZ2636" i="10"/>
  <c r="O2637" i="10"/>
  <c r="P2637" i="10"/>
  <c r="Q2637" i="10"/>
  <c r="R2637" i="10"/>
  <c r="AZ2637" i="10"/>
  <c r="O2638" i="10"/>
  <c r="P2638" i="10"/>
  <c r="Q2638" i="10"/>
  <c r="R2638" i="10"/>
  <c r="AZ2638" i="10"/>
  <c r="O2639" i="10"/>
  <c r="P2639" i="10"/>
  <c r="Q2639" i="10"/>
  <c r="R2639" i="10"/>
  <c r="AZ2639" i="10"/>
  <c r="O2640" i="10"/>
  <c r="P2640" i="10"/>
  <c r="Q2640" i="10"/>
  <c r="R2640" i="10"/>
  <c r="AZ2640" i="10"/>
  <c r="O2641" i="10"/>
  <c r="P2641" i="10"/>
  <c r="Q2641" i="10"/>
  <c r="R2641" i="10"/>
  <c r="AZ2641" i="10"/>
  <c r="O2642" i="10"/>
  <c r="P2642" i="10"/>
  <c r="Q2642" i="10"/>
  <c r="R2642" i="10"/>
  <c r="AZ2642" i="10"/>
  <c r="O2643" i="10"/>
  <c r="P2643" i="10"/>
  <c r="Q2643" i="10"/>
  <c r="R2643" i="10"/>
  <c r="AZ2643" i="10"/>
  <c r="O2644" i="10"/>
  <c r="P2644" i="10"/>
  <c r="Q2644" i="10"/>
  <c r="R2644" i="10"/>
  <c r="AZ2644" i="10"/>
  <c r="O2645" i="10"/>
  <c r="P2645" i="10"/>
  <c r="Q2645" i="10"/>
  <c r="R2645" i="10"/>
  <c r="AZ2645" i="10"/>
  <c r="O2646" i="10"/>
  <c r="P2646" i="10"/>
  <c r="Q2646" i="10"/>
  <c r="R2646" i="10"/>
  <c r="AZ2646" i="10"/>
  <c r="O2647" i="10"/>
  <c r="P2647" i="10"/>
  <c r="Q2647" i="10"/>
  <c r="R2647" i="10"/>
  <c r="AZ2647" i="10"/>
  <c r="O2648" i="10"/>
  <c r="P2648" i="10"/>
  <c r="Q2648" i="10"/>
  <c r="R2648" i="10"/>
  <c r="AZ2648" i="10"/>
  <c r="O2649" i="10"/>
  <c r="P2649" i="10"/>
  <c r="Q2649" i="10"/>
  <c r="R2649" i="10"/>
  <c r="AZ2649" i="10"/>
  <c r="O2650" i="10"/>
  <c r="P2650" i="10"/>
  <c r="Q2650" i="10"/>
  <c r="R2650" i="10"/>
  <c r="AZ2650" i="10"/>
  <c r="O2651" i="10"/>
  <c r="P2651" i="10"/>
  <c r="Q2651" i="10"/>
  <c r="R2651" i="10"/>
  <c r="AZ2651" i="10"/>
  <c r="O2652" i="10"/>
  <c r="P2652" i="10"/>
  <c r="Q2652" i="10"/>
  <c r="R2652" i="10"/>
  <c r="AZ2652" i="10"/>
  <c r="O2653" i="10"/>
  <c r="P2653" i="10"/>
  <c r="Q2653" i="10"/>
  <c r="R2653" i="10"/>
  <c r="AZ2653" i="10"/>
  <c r="O2654" i="10"/>
  <c r="P2654" i="10"/>
  <c r="Q2654" i="10"/>
  <c r="R2654" i="10"/>
  <c r="AZ2654" i="10"/>
  <c r="O2655" i="10"/>
  <c r="P2655" i="10"/>
  <c r="Q2655" i="10"/>
  <c r="R2655" i="10"/>
  <c r="AZ2655" i="10"/>
  <c r="O2656" i="10"/>
  <c r="P2656" i="10"/>
  <c r="Q2656" i="10"/>
  <c r="R2656" i="10"/>
  <c r="AZ2656" i="10"/>
  <c r="O2657" i="10"/>
  <c r="P2657" i="10"/>
  <c r="Q2657" i="10"/>
  <c r="R2657" i="10"/>
  <c r="AZ2657" i="10"/>
  <c r="O2658" i="10"/>
  <c r="P2658" i="10"/>
  <c r="Q2658" i="10"/>
  <c r="R2658" i="10"/>
  <c r="AZ2658" i="10"/>
  <c r="O2659" i="10"/>
  <c r="P2659" i="10"/>
  <c r="Q2659" i="10"/>
  <c r="R2659" i="10"/>
  <c r="AZ2659" i="10"/>
  <c r="O2660" i="10"/>
  <c r="P2660" i="10"/>
  <c r="Q2660" i="10"/>
  <c r="R2660" i="10"/>
  <c r="AZ2660" i="10"/>
  <c r="O2661" i="10"/>
  <c r="P2661" i="10"/>
  <c r="Q2661" i="10"/>
  <c r="R2661" i="10"/>
  <c r="AZ2661" i="10"/>
  <c r="O2662" i="10"/>
  <c r="P2662" i="10"/>
  <c r="Q2662" i="10"/>
  <c r="R2662" i="10"/>
  <c r="AZ2662" i="10"/>
  <c r="O2663" i="10"/>
  <c r="P2663" i="10"/>
  <c r="Q2663" i="10"/>
  <c r="R2663" i="10"/>
  <c r="AZ2663" i="10"/>
  <c r="O2664" i="10"/>
  <c r="P2664" i="10"/>
  <c r="Q2664" i="10"/>
  <c r="R2664" i="10"/>
  <c r="AZ2664" i="10"/>
  <c r="O2665" i="10"/>
  <c r="P2665" i="10"/>
  <c r="Q2665" i="10"/>
  <c r="R2665" i="10"/>
  <c r="AZ2665" i="10"/>
  <c r="O2666" i="10"/>
  <c r="P2666" i="10"/>
  <c r="Q2666" i="10"/>
  <c r="R2666" i="10"/>
  <c r="AZ2666" i="10"/>
  <c r="O2667" i="10"/>
  <c r="P2667" i="10"/>
  <c r="Q2667" i="10"/>
  <c r="R2667" i="10"/>
  <c r="AZ2667" i="10"/>
  <c r="O2668" i="10"/>
  <c r="P2668" i="10"/>
  <c r="Q2668" i="10"/>
  <c r="R2668" i="10"/>
  <c r="AZ2668" i="10"/>
  <c r="O2669" i="10"/>
  <c r="P2669" i="10"/>
  <c r="Q2669" i="10"/>
  <c r="R2669" i="10"/>
  <c r="AZ2669" i="10"/>
  <c r="O2670" i="10"/>
  <c r="P2670" i="10"/>
  <c r="Q2670" i="10"/>
  <c r="R2670" i="10"/>
  <c r="AZ2670" i="10"/>
  <c r="O2671" i="10"/>
  <c r="P2671" i="10"/>
  <c r="Q2671" i="10"/>
  <c r="R2671" i="10"/>
  <c r="AZ2671" i="10"/>
  <c r="O2672" i="10"/>
  <c r="P2672" i="10"/>
  <c r="Q2672" i="10"/>
  <c r="R2672" i="10"/>
  <c r="AZ2672" i="10"/>
  <c r="O2673" i="10"/>
  <c r="P2673" i="10"/>
  <c r="Q2673" i="10"/>
  <c r="R2673" i="10"/>
  <c r="AZ2673" i="10"/>
  <c r="O2674" i="10"/>
  <c r="P2674" i="10"/>
  <c r="Q2674" i="10"/>
  <c r="R2674" i="10"/>
  <c r="AZ2674" i="10"/>
  <c r="O2675" i="10"/>
  <c r="P2675" i="10"/>
  <c r="Q2675" i="10"/>
  <c r="R2675" i="10"/>
  <c r="AZ2675" i="10"/>
  <c r="O2676" i="10"/>
  <c r="P2676" i="10"/>
  <c r="Q2676" i="10"/>
  <c r="R2676" i="10"/>
  <c r="AZ2676" i="10"/>
  <c r="O2677" i="10"/>
  <c r="P2677" i="10"/>
  <c r="Q2677" i="10"/>
  <c r="R2677" i="10"/>
  <c r="AZ2677" i="10"/>
  <c r="O2678" i="10"/>
  <c r="P2678" i="10"/>
  <c r="Q2678" i="10"/>
  <c r="R2678" i="10"/>
  <c r="AZ2678" i="10"/>
  <c r="O2679" i="10"/>
  <c r="P2679" i="10"/>
  <c r="Q2679" i="10"/>
  <c r="R2679" i="10"/>
  <c r="AZ2679" i="10"/>
  <c r="O2680" i="10"/>
  <c r="P2680" i="10"/>
  <c r="Q2680" i="10"/>
  <c r="R2680" i="10"/>
  <c r="AZ2680" i="10"/>
  <c r="O2681" i="10"/>
  <c r="P2681" i="10"/>
  <c r="Q2681" i="10"/>
  <c r="R2681" i="10"/>
  <c r="AZ2681" i="10"/>
  <c r="O2682" i="10"/>
  <c r="P2682" i="10"/>
  <c r="Q2682" i="10"/>
  <c r="R2682" i="10"/>
  <c r="AZ2682" i="10"/>
  <c r="O2683" i="10"/>
  <c r="P2683" i="10"/>
  <c r="Q2683" i="10"/>
  <c r="R2683" i="10"/>
  <c r="AZ2683" i="10"/>
  <c r="O2684" i="10"/>
  <c r="P2684" i="10"/>
  <c r="Q2684" i="10"/>
  <c r="R2684" i="10"/>
  <c r="AZ2684" i="10"/>
  <c r="O2685" i="10"/>
  <c r="P2685" i="10"/>
  <c r="Q2685" i="10"/>
  <c r="R2685" i="10"/>
  <c r="AZ2685" i="10"/>
  <c r="O2686" i="10"/>
  <c r="P2686" i="10"/>
  <c r="Q2686" i="10"/>
  <c r="R2686" i="10"/>
  <c r="AZ2686" i="10"/>
  <c r="O2687" i="10"/>
  <c r="P2687" i="10"/>
  <c r="Q2687" i="10"/>
  <c r="R2687" i="10"/>
  <c r="AZ2687" i="10"/>
  <c r="O2688" i="10"/>
  <c r="P2688" i="10"/>
  <c r="Q2688" i="10"/>
  <c r="R2688" i="10"/>
  <c r="AZ2688" i="10"/>
  <c r="O2689" i="10"/>
  <c r="P2689" i="10"/>
  <c r="Q2689" i="10"/>
  <c r="R2689" i="10"/>
  <c r="AZ2689" i="10"/>
  <c r="O2690" i="10"/>
  <c r="P2690" i="10"/>
  <c r="Q2690" i="10"/>
  <c r="R2690" i="10"/>
  <c r="AZ2690" i="10"/>
  <c r="O2691" i="10"/>
  <c r="P2691" i="10"/>
  <c r="Q2691" i="10"/>
  <c r="R2691" i="10"/>
  <c r="AZ2691" i="10"/>
  <c r="O2692" i="10"/>
  <c r="P2692" i="10"/>
  <c r="Q2692" i="10"/>
  <c r="R2692" i="10"/>
  <c r="AZ2692" i="10"/>
  <c r="O2693" i="10"/>
  <c r="P2693" i="10"/>
  <c r="Q2693" i="10"/>
  <c r="R2693" i="10"/>
  <c r="AZ2693" i="10"/>
  <c r="O2694" i="10"/>
  <c r="P2694" i="10"/>
  <c r="Q2694" i="10"/>
  <c r="R2694" i="10"/>
  <c r="AZ2694" i="10"/>
  <c r="O2695" i="10"/>
  <c r="P2695" i="10"/>
  <c r="Q2695" i="10"/>
  <c r="R2695" i="10"/>
  <c r="AZ2695" i="10"/>
  <c r="O2696" i="10"/>
  <c r="P2696" i="10"/>
  <c r="Q2696" i="10"/>
  <c r="R2696" i="10"/>
  <c r="AZ2696" i="10"/>
  <c r="O2697" i="10"/>
  <c r="P2697" i="10"/>
  <c r="Q2697" i="10"/>
  <c r="R2697" i="10"/>
  <c r="AZ2697" i="10"/>
  <c r="O2698" i="10"/>
  <c r="P2698" i="10"/>
  <c r="Q2698" i="10"/>
  <c r="R2698" i="10"/>
  <c r="AZ2698" i="10"/>
  <c r="O2699" i="10"/>
  <c r="P2699" i="10"/>
  <c r="Q2699" i="10"/>
  <c r="R2699" i="10"/>
  <c r="AZ2699" i="10"/>
  <c r="O2700" i="10"/>
  <c r="P2700" i="10"/>
  <c r="Q2700" i="10"/>
  <c r="R2700" i="10"/>
  <c r="AZ2700" i="10"/>
  <c r="O2701" i="10"/>
  <c r="P2701" i="10"/>
  <c r="Q2701" i="10"/>
  <c r="R2701" i="10"/>
  <c r="AZ2701" i="10"/>
  <c r="O2702" i="10"/>
  <c r="P2702" i="10"/>
  <c r="Q2702" i="10"/>
  <c r="R2702" i="10"/>
  <c r="AZ2702" i="10"/>
  <c r="O2703" i="10"/>
  <c r="P2703" i="10"/>
  <c r="Q2703" i="10"/>
  <c r="R2703" i="10"/>
  <c r="AZ2703" i="10"/>
  <c r="O2704" i="10"/>
  <c r="P2704" i="10"/>
  <c r="Q2704" i="10"/>
  <c r="R2704" i="10"/>
  <c r="AZ2704" i="10"/>
  <c r="O2705" i="10"/>
  <c r="P2705" i="10"/>
  <c r="Q2705" i="10"/>
  <c r="R2705" i="10"/>
  <c r="AZ2705" i="10"/>
  <c r="O2706" i="10"/>
  <c r="P2706" i="10"/>
  <c r="Q2706" i="10"/>
  <c r="R2706" i="10"/>
  <c r="AZ2706" i="10"/>
  <c r="O2707" i="10"/>
  <c r="P2707" i="10"/>
  <c r="Q2707" i="10"/>
  <c r="R2707" i="10"/>
  <c r="AZ2707" i="10"/>
  <c r="O2708" i="10"/>
  <c r="P2708" i="10"/>
  <c r="Q2708" i="10"/>
  <c r="R2708" i="10"/>
  <c r="AZ2708" i="10"/>
  <c r="O2709" i="10"/>
  <c r="P2709" i="10"/>
  <c r="Q2709" i="10"/>
  <c r="R2709" i="10"/>
  <c r="AZ2709" i="10"/>
  <c r="O2710" i="10"/>
  <c r="P2710" i="10"/>
  <c r="Q2710" i="10"/>
  <c r="R2710" i="10"/>
  <c r="AZ2710" i="10"/>
  <c r="O2711" i="10"/>
  <c r="P2711" i="10"/>
  <c r="Q2711" i="10"/>
  <c r="R2711" i="10"/>
  <c r="AZ2711" i="10"/>
  <c r="O2712" i="10"/>
  <c r="P2712" i="10"/>
  <c r="Q2712" i="10"/>
  <c r="R2712" i="10"/>
  <c r="AZ2712" i="10"/>
  <c r="O2713" i="10"/>
  <c r="P2713" i="10"/>
  <c r="Q2713" i="10"/>
  <c r="R2713" i="10"/>
  <c r="AZ2713" i="10"/>
  <c r="O2714" i="10"/>
  <c r="P2714" i="10"/>
  <c r="Q2714" i="10"/>
  <c r="R2714" i="10"/>
  <c r="AZ2714" i="10"/>
  <c r="O2715" i="10"/>
  <c r="P2715" i="10"/>
  <c r="Q2715" i="10"/>
  <c r="R2715" i="10"/>
  <c r="AZ2715" i="10"/>
  <c r="O2716" i="10"/>
  <c r="P2716" i="10"/>
  <c r="Q2716" i="10"/>
  <c r="R2716" i="10"/>
  <c r="AZ2716" i="10"/>
  <c r="O2717" i="10"/>
  <c r="P2717" i="10"/>
  <c r="Q2717" i="10"/>
  <c r="R2717" i="10"/>
  <c r="AZ2717" i="10"/>
  <c r="O2718" i="10"/>
  <c r="P2718" i="10"/>
  <c r="Q2718" i="10"/>
  <c r="R2718" i="10"/>
  <c r="AZ2718" i="10"/>
  <c r="O2719" i="10"/>
  <c r="P2719" i="10"/>
  <c r="Q2719" i="10"/>
  <c r="R2719" i="10"/>
  <c r="AZ2719" i="10"/>
  <c r="O2720" i="10"/>
  <c r="P2720" i="10"/>
  <c r="Q2720" i="10"/>
  <c r="R2720" i="10"/>
  <c r="AZ2720" i="10"/>
  <c r="O2721" i="10"/>
  <c r="P2721" i="10"/>
  <c r="Q2721" i="10"/>
  <c r="R2721" i="10"/>
  <c r="AZ2721" i="10"/>
  <c r="O2722" i="10"/>
  <c r="P2722" i="10"/>
  <c r="Q2722" i="10"/>
  <c r="R2722" i="10"/>
  <c r="AZ2722" i="10"/>
  <c r="O2723" i="10"/>
  <c r="P2723" i="10"/>
  <c r="Q2723" i="10"/>
  <c r="R2723" i="10"/>
  <c r="AZ2723" i="10"/>
  <c r="O2724" i="10"/>
  <c r="P2724" i="10"/>
  <c r="Q2724" i="10"/>
  <c r="R2724" i="10"/>
  <c r="AZ2724" i="10"/>
  <c r="O2725" i="10"/>
  <c r="P2725" i="10"/>
  <c r="Q2725" i="10"/>
  <c r="R2725" i="10"/>
  <c r="AZ2725" i="10"/>
  <c r="O2726" i="10"/>
  <c r="P2726" i="10"/>
  <c r="Q2726" i="10"/>
  <c r="R2726" i="10"/>
  <c r="AZ2726" i="10"/>
  <c r="O2727" i="10"/>
  <c r="P2727" i="10"/>
  <c r="Q2727" i="10"/>
  <c r="R2727" i="10"/>
  <c r="AZ2727" i="10"/>
  <c r="O2728" i="10"/>
  <c r="P2728" i="10"/>
  <c r="Q2728" i="10"/>
  <c r="R2728" i="10"/>
  <c r="AZ2728" i="10"/>
  <c r="O2729" i="10"/>
  <c r="P2729" i="10"/>
  <c r="Q2729" i="10"/>
  <c r="R2729" i="10"/>
  <c r="AZ2729" i="10"/>
  <c r="O2730" i="10"/>
  <c r="P2730" i="10"/>
  <c r="Q2730" i="10"/>
  <c r="R2730" i="10"/>
  <c r="AZ2730" i="10"/>
  <c r="O2731" i="10"/>
  <c r="P2731" i="10"/>
  <c r="Q2731" i="10"/>
  <c r="R2731" i="10"/>
  <c r="AZ2731" i="10"/>
  <c r="O2732" i="10"/>
  <c r="P2732" i="10"/>
  <c r="Q2732" i="10"/>
  <c r="R2732" i="10"/>
  <c r="AZ2732" i="10"/>
  <c r="O2733" i="10"/>
  <c r="P2733" i="10"/>
  <c r="Q2733" i="10"/>
  <c r="R2733" i="10"/>
  <c r="AZ2733" i="10"/>
  <c r="O2734" i="10"/>
  <c r="P2734" i="10"/>
  <c r="Q2734" i="10"/>
  <c r="R2734" i="10"/>
  <c r="AZ2734" i="10"/>
  <c r="O2735" i="10"/>
  <c r="P2735" i="10"/>
  <c r="Q2735" i="10"/>
  <c r="R2735" i="10"/>
  <c r="AZ2735" i="10"/>
  <c r="O2736" i="10"/>
  <c r="P2736" i="10"/>
  <c r="Q2736" i="10"/>
  <c r="R2736" i="10"/>
  <c r="AZ2736" i="10"/>
  <c r="O2737" i="10"/>
  <c r="P2737" i="10"/>
  <c r="Q2737" i="10"/>
  <c r="R2737" i="10"/>
  <c r="AZ2737" i="10"/>
  <c r="O2738" i="10"/>
  <c r="P2738" i="10"/>
  <c r="Q2738" i="10"/>
  <c r="R2738" i="10"/>
  <c r="AZ2738" i="10"/>
  <c r="O2739" i="10"/>
  <c r="P2739" i="10"/>
  <c r="Q2739" i="10"/>
  <c r="R2739" i="10"/>
  <c r="AZ2739" i="10"/>
  <c r="O2740" i="10"/>
  <c r="P2740" i="10"/>
  <c r="Q2740" i="10"/>
  <c r="R2740" i="10"/>
  <c r="AZ2740" i="10"/>
  <c r="O2741" i="10"/>
  <c r="P2741" i="10"/>
  <c r="Q2741" i="10"/>
  <c r="R2741" i="10"/>
  <c r="AZ2741" i="10"/>
  <c r="O2742" i="10"/>
  <c r="P2742" i="10"/>
  <c r="Q2742" i="10"/>
  <c r="R2742" i="10"/>
  <c r="AZ2742" i="10"/>
  <c r="O2743" i="10"/>
  <c r="P2743" i="10"/>
  <c r="Q2743" i="10"/>
  <c r="R2743" i="10"/>
  <c r="AZ2743" i="10"/>
  <c r="O2744" i="10"/>
  <c r="P2744" i="10"/>
  <c r="Q2744" i="10"/>
  <c r="R2744" i="10"/>
  <c r="AZ2744" i="10"/>
  <c r="O2745" i="10"/>
  <c r="P2745" i="10"/>
  <c r="Q2745" i="10"/>
  <c r="R2745" i="10"/>
  <c r="AZ2745" i="10"/>
  <c r="O2746" i="10"/>
  <c r="P2746" i="10"/>
  <c r="Q2746" i="10"/>
  <c r="R2746" i="10"/>
  <c r="AZ2746" i="10"/>
  <c r="O2747" i="10"/>
  <c r="P2747" i="10"/>
  <c r="Q2747" i="10"/>
  <c r="R2747" i="10"/>
  <c r="AZ2747" i="10"/>
  <c r="O2748" i="10"/>
  <c r="P2748" i="10"/>
  <c r="Q2748" i="10"/>
  <c r="R2748" i="10"/>
  <c r="AZ2748" i="10"/>
  <c r="O2749" i="10"/>
  <c r="P2749" i="10"/>
  <c r="Q2749" i="10"/>
  <c r="R2749" i="10"/>
  <c r="AZ2749" i="10"/>
  <c r="O2750" i="10"/>
  <c r="P2750" i="10"/>
  <c r="Q2750" i="10"/>
  <c r="R2750" i="10"/>
  <c r="AZ2750" i="10"/>
  <c r="O2751" i="10"/>
  <c r="P2751" i="10"/>
  <c r="Q2751" i="10"/>
  <c r="R2751" i="10"/>
  <c r="AZ2751" i="10"/>
  <c r="O2752" i="10"/>
  <c r="P2752" i="10"/>
  <c r="Q2752" i="10"/>
  <c r="R2752" i="10"/>
  <c r="AZ2752" i="10"/>
  <c r="O2753" i="10"/>
  <c r="P2753" i="10"/>
  <c r="Q2753" i="10"/>
  <c r="R2753" i="10"/>
  <c r="AZ2753" i="10"/>
  <c r="O2754" i="10"/>
  <c r="P2754" i="10"/>
  <c r="Q2754" i="10"/>
  <c r="R2754" i="10"/>
  <c r="AZ2754" i="10"/>
  <c r="O2755" i="10"/>
  <c r="P2755" i="10"/>
  <c r="Q2755" i="10"/>
  <c r="R2755" i="10"/>
  <c r="AZ2755" i="10"/>
  <c r="O2756" i="10"/>
  <c r="P2756" i="10"/>
  <c r="Q2756" i="10"/>
  <c r="R2756" i="10"/>
  <c r="AZ2756" i="10"/>
  <c r="O2757" i="10"/>
  <c r="P2757" i="10"/>
  <c r="Q2757" i="10"/>
  <c r="R2757" i="10"/>
  <c r="AZ2757" i="10"/>
  <c r="O2758" i="10"/>
  <c r="P2758" i="10"/>
  <c r="Q2758" i="10"/>
  <c r="R2758" i="10"/>
  <c r="AZ2758" i="10"/>
  <c r="O2759" i="10"/>
  <c r="P2759" i="10"/>
  <c r="Q2759" i="10"/>
  <c r="R2759" i="10"/>
  <c r="AZ2759" i="10"/>
  <c r="O2760" i="10"/>
  <c r="P2760" i="10"/>
  <c r="Q2760" i="10"/>
  <c r="R2760" i="10"/>
  <c r="AZ2760" i="10"/>
  <c r="O2761" i="10"/>
  <c r="P2761" i="10"/>
  <c r="Q2761" i="10"/>
  <c r="R2761" i="10"/>
  <c r="AZ2761" i="10"/>
  <c r="O2762" i="10"/>
  <c r="P2762" i="10"/>
  <c r="Q2762" i="10"/>
  <c r="R2762" i="10"/>
  <c r="AZ2762" i="10"/>
  <c r="O2763" i="10"/>
  <c r="P2763" i="10"/>
  <c r="Q2763" i="10"/>
  <c r="R2763" i="10"/>
  <c r="AZ2763" i="10"/>
  <c r="O2764" i="10"/>
  <c r="P2764" i="10"/>
  <c r="Q2764" i="10"/>
  <c r="R2764" i="10"/>
  <c r="AZ2764" i="10"/>
  <c r="O2765" i="10"/>
  <c r="P2765" i="10"/>
  <c r="Q2765" i="10"/>
  <c r="R2765" i="10"/>
  <c r="AZ2765" i="10"/>
  <c r="O2766" i="10"/>
  <c r="P2766" i="10"/>
  <c r="Q2766" i="10"/>
  <c r="R2766" i="10"/>
  <c r="AZ2766" i="10"/>
  <c r="O2767" i="10"/>
  <c r="P2767" i="10"/>
  <c r="Q2767" i="10"/>
  <c r="R2767" i="10"/>
  <c r="AZ2767" i="10"/>
  <c r="O2768" i="10"/>
  <c r="P2768" i="10"/>
  <c r="Q2768" i="10"/>
  <c r="R2768" i="10"/>
  <c r="AZ2768" i="10"/>
  <c r="O2769" i="10"/>
  <c r="P2769" i="10"/>
  <c r="Q2769" i="10"/>
  <c r="R2769" i="10"/>
  <c r="AZ2769" i="10"/>
  <c r="O2770" i="10"/>
  <c r="P2770" i="10"/>
  <c r="Q2770" i="10"/>
  <c r="R2770" i="10"/>
  <c r="AZ2770" i="10"/>
  <c r="O2771" i="10"/>
  <c r="P2771" i="10"/>
  <c r="Q2771" i="10"/>
  <c r="R2771" i="10"/>
  <c r="AZ2771" i="10"/>
  <c r="O2772" i="10"/>
  <c r="P2772" i="10"/>
  <c r="Q2772" i="10"/>
  <c r="R2772" i="10"/>
  <c r="AZ2772" i="10"/>
  <c r="O2773" i="10"/>
  <c r="P2773" i="10"/>
  <c r="Q2773" i="10"/>
  <c r="R2773" i="10"/>
  <c r="AZ2773" i="10"/>
  <c r="O2774" i="10"/>
  <c r="P2774" i="10"/>
  <c r="Q2774" i="10"/>
  <c r="R2774" i="10"/>
  <c r="AZ2774" i="10"/>
  <c r="O2775" i="10"/>
  <c r="P2775" i="10"/>
  <c r="Q2775" i="10"/>
  <c r="R2775" i="10"/>
  <c r="AZ2775" i="10"/>
  <c r="O2776" i="10"/>
  <c r="P2776" i="10"/>
  <c r="Q2776" i="10"/>
  <c r="R2776" i="10"/>
  <c r="AZ2776" i="10"/>
  <c r="O2777" i="10"/>
  <c r="P2777" i="10"/>
  <c r="Q2777" i="10"/>
  <c r="R2777" i="10"/>
  <c r="AZ2777" i="10"/>
  <c r="O2778" i="10"/>
  <c r="P2778" i="10"/>
  <c r="Q2778" i="10"/>
  <c r="R2778" i="10"/>
  <c r="AZ2778" i="10"/>
  <c r="O2779" i="10"/>
  <c r="P2779" i="10"/>
  <c r="Q2779" i="10"/>
  <c r="R2779" i="10"/>
  <c r="AZ2779" i="10"/>
  <c r="O2780" i="10"/>
  <c r="P2780" i="10"/>
  <c r="Q2780" i="10"/>
  <c r="R2780" i="10"/>
  <c r="AZ2780" i="10"/>
  <c r="O2781" i="10"/>
  <c r="P2781" i="10"/>
  <c r="Q2781" i="10"/>
  <c r="R2781" i="10"/>
  <c r="AZ2781" i="10"/>
  <c r="O2782" i="10"/>
  <c r="P2782" i="10"/>
  <c r="Q2782" i="10"/>
  <c r="R2782" i="10"/>
  <c r="AZ2782" i="10"/>
  <c r="O2783" i="10"/>
  <c r="P2783" i="10"/>
  <c r="Q2783" i="10"/>
  <c r="R2783" i="10"/>
  <c r="AZ2783" i="10"/>
  <c r="O2784" i="10"/>
  <c r="P2784" i="10"/>
  <c r="Q2784" i="10"/>
  <c r="R2784" i="10"/>
  <c r="AZ2784" i="10"/>
  <c r="O2785" i="10"/>
  <c r="P2785" i="10"/>
  <c r="Q2785" i="10"/>
  <c r="R2785" i="10"/>
  <c r="AZ2785" i="10"/>
  <c r="O2786" i="10"/>
  <c r="P2786" i="10"/>
  <c r="Q2786" i="10"/>
  <c r="R2786" i="10"/>
  <c r="AZ2786" i="10"/>
  <c r="O2787" i="10"/>
  <c r="P2787" i="10"/>
  <c r="Q2787" i="10"/>
  <c r="R2787" i="10"/>
  <c r="AZ2787" i="10"/>
  <c r="O2788" i="10"/>
  <c r="P2788" i="10"/>
  <c r="Q2788" i="10"/>
  <c r="R2788" i="10"/>
  <c r="AZ2788" i="10"/>
  <c r="O2789" i="10"/>
  <c r="P2789" i="10"/>
  <c r="Q2789" i="10"/>
  <c r="R2789" i="10"/>
  <c r="AZ2789" i="10"/>
  <c r="O2790" i="10"/>
  <c r="P2790" i="10"/>
  <c r="Q2790" i="10"/>
  <c r="R2790" i="10"/>
  <c r="AZ2790" i="10"/>
  <c r="O2791" i="10"/>
  <c r="P2791" i="10"/>
  <c r="Q2791" i="10"/>
  <c r="R2791" i="10"/>
  <c r="AZ2791" i="10"/>
  <c r="O2792" i="10"/>
  <c r="P2792" i="10"/>
  <c r="Q2792" i="10"/>
  <c r="R2792" i="10"/>
  <c r="AZ2792" i="10"/>
  <c r="O2793" i="10"/>
  <c r="P2793" i="10"/>
  <c r="Q2793" i="10"/>
  <c r="R2793" i="10"/>
  <c r="AZ2793" i="10"/>
  <c r="O2794" i="10"/>
  <c r="P2794" i="10"/>
  <c r="Q2794" i="10"/>
  <c r="R2794" i="10"/>
  <c r="AZ2794" i="10"/>
  <c r="O2795" i="10"/>
  <c r="P2795" i="10"/>
  <c r="Q2795" i="10"/>
  <c r="R2795" i="10"/>
  <c r="AZ2795" i="10"/>
  <c r="O2796" i="10"/>
  <c r="P2796" i="10"/>
  <c r="Q2796" i="10"/>
  <c r="R2796" i="10"/>
  <c r="AZ2796" i="10"/>
  <c r="O2797" i="10"/>
  <c r="P2797" i="10"/>
  <c r="Q2797" i="10"/>
  <c r="R2797" i="10"/>
  <c r="AZ2797" i="10"/>
  <c r="O2798" i="10"/>
  <c r="P2798" i="10"/>
  <c r="Q2798" i="10"/>
  <c r="R2798" i="10"/>
  <c r="AZ2798" i="10"/>
  <c r="O2799" i="10"/>
  <c r="P2799" i="10"/>
  <c r="Q2799" i="10"/>
  <c r="R2799" i="10"/>
  <c r="AZ2799" i="10"/>
  <c r="O2800" i="10"/>
  <c r="P2800" i="10"/>
  <c r="Q2800" i="10"/>
  <c r="R2800" i="10"/>
  <c r="AZ2800" i="10"/>
  <c r="O2801" i="10"/>
  <c r="P2801" i="10"/>
  <c r="Q2801" i="10"/>
  <c r="R2801" i="10"/>
  <c r="AZ2801" i="10"/>
  <c r="O2802" i="10"/>
  <c r="P2802" i="10"/>
  <c r="Q2802" i="10"/>
  <c r="R2802" i="10"/>
  <c r="AZ2802" i="10"/>
  <c r="O2803" i="10"/>
  <c r="P2803" i="10"/>
  <c r="Q2803" i="10"/>
  <c r="R2803" i="10"/>
  <c r="AZ2803" i="10"/>
  <c r="O2804" i="10"/>
  <c r="P2804" i="10"/>
  <c r="Q2804" i="10"/>
  <c r="R2804" i="10"/>
  <c r="AZ2804" i="10"/>
  <c r="O2805" i="10"/>
  <c r="P2805" i="10"/>
  <c r="Q2805" i="10"/>
  <c r="R2805" i="10"/>
  <c r="AZ2805" i="10"/>
  <c r="O2806" i="10"/>
  <c r="P2806" i="10"/>
  <c r="Q2806" i="10"/>
  <c r="R2806" i="10"/>
  <c r="AZ2806" i="10"/>
  <c r="O2807" i="10"/>
  <c r="P2807" i="10"/>
  <c r="Q2807" i="10"/>
  <c r="R2807" i="10"/>
  <c r="AZ2807" i="10"/>
  <c r="O2808" i="10"/>
  <c r="P2808" i="10"/>
  <c r="Q2808" i="10"/>
  <c r="R2808" i="10"/>
  <c r="AZ2808" i="10"/>
  <c r="O2809" i="10"/>
  <c r="P2809" i="10"/>
  <c r="Q2809" i="10"/>
  <c r="R2809" i="10"/>
  <c r="AZ2809" i="10"/>
  <c r="O2810" i="10"/>
  <c r="P2810" i="10"/>
  <c r="Q2810" i="10"/>
  <c r="R2810" i="10"/>
  <c r="AZ2810" i="10"/>
  <c r="O2811" i="10"/>
  <c r="P2811" i="10"/>
  <c r="Q2811" i="10"/>
  <c r="R2811" i="10"/>
  <c r="AZ2811" i="10"/>
  <c r="O2812" i="10"/>
  <c r="P2812" i="10"/>
  <c r="Q2812" i="10"/>
  <c r="R2812" i="10"/>
  <c r="AZ2812" i="10"/>
  <c r="O2813" i="10"/>
  <c r="P2813" i="10"/>
  <c r="Q2813" i="10"/>
  <c r="R2813" i="10"/>
  <c r="AZ2813" i="10"/>
  <c r="O2814" i="10"/>
  <c r="P2814" i="10"/>
  <c r="Q2814" i="10"/>
  <c r="R2814" i="10"/>
  <c r="AZ2814" i="10"/>
  <c r="O2815" i="10"/>
  <c r="P2815" i="10"/>
  <c r="Q2815" i="10"/>
  <c r="R2815" i="10"/>
  <c r="AZ2815" i="10"/>
  <c r="O2816" i="10"/>
  <c r="P2816" i="10"/>
  <c r="Q2816" i="10"/>
  <c r="R2816" i="10"/>
  <c r="AZ2816" i="10"/>
  <c r="O2817" i="10"/>
  <c r="P2817" i="10"/>
  <c r="Q2817" i="10"/>
  <c r="R2817" i="10"/>
  <c r="AZ2817" i="10"/>
  <c r="O2818" i="10"/>
  <c r="P2818" i="10"/>
  <c r="Q2818" i="10"/>
  <c r="R2818" i="10"/>
  <c r="AZ2818" i="10"/>
  <c r="O2819" i="10"/>
  <c r="P2819" i="10"/>
  <c r="Q2819" i="10"/>
  <c r="R2819" i="10"/>
  <c r="AZ2819" i="10"/>
  <c r="O2820" i="10"/>
  <c r="P2820" i="10"/>
  <c r="Q2820" i="10"/>
  <c r="R2820" i="10"/>
  <c r="AZ2820" i="10"/>
  <c r="O2821" i="10"/>
  <c r="P2821" i="10"/>
  <c r="Q2821" i="10"/>
  <c r="R2821" i="10"/>
  <c r="AZ2821" i="10"/>
  <c r="O2822" i="10"/>
  <c r="P2822" i="10"/>
  <c r="Q2822" i="10"/>
  <c r="R2822" i="10"/>
  <c r="AZ2822" i="10"/>
  <c r="O2823" i="10"/>
  <c r="P2823" i="10"/>
  <c r="Q2823" i="10"/>
  <c r="R2823" i="10"/>
  <c r="AZ2823" i="10"/>
  <c r="O2824" i="10"/>
  <c r="P2824" i="10"/>
  <c r="Q2824" i="10"/>
  <c r="R2824" i="10"/>
  <c r="AZ2824" i="10"/>
  <c r="O2825" i="10"/>
  <c r="P2825" i="10"/>
  <c r="Q2825" i="10"/>
  <c r="R2825" i="10"/>
  <c r="AZ2825" i="10"/>
  <c r="O2826" i="10"/>
  <c r="P2826" i="10"/>
  <c r="Q2826" i="10"/>
  <c r="R2826" i="10"/>
  <c r="AZ2826" i="10"/>
  <c r="O2827" i="10"/>
  <c r="P2827" i="10"/>
  <c r="Q2827" i="10"/>
  <c r="R2827" i="10"/>
  <c r="AZ2827" i="10"/>
  <c r="O2828" i="10"/>
  <c r="P2828" i="10"/>
  <c r="Q2828" i="10"/>
  <c r="R2828" i="10"/>
  <c r="AZ2828" i="10"/>
  <c r="O2829" i="10"/>
  <c r="P2829" i="10"/>
  <c r="Q2829" i="10"/>
  <c r="R2829" i="10"/>
  <c r="AZ2829" i="10"/>
  <c r="O2830" i="10"/>
  <c r="P2830" i="10"/>
  <c r="Q2830" i="10"/>
  <c r="R2830" i="10"/>
  <c r="AZ2830" i="10"/>
  <c r="O2831" i="10"/>
  <c r="P2831" i="10"/>
  <c r="Q2831" i="10"/>
  <c r="R2831" i="10"/>
  <c r="AZ2831" i="10"/>
  <c r="O2832" i="10"/>
  <c r="P2832" i="10"/>
  <c r="Q2832" i="10"/>
  <c r="R2832" i="10"/>
  <c r="AZ2832" i="10"/>
  <c r="O2833" i="10"/>
  <c r="P2833" i="10"/>
  <c r="Q2833" i="10"/>
  <c r="R2833" i="10"/>
  <c r="AZ2833" i="10"/>
  <c r="O2834" i="10"/>
  <c r="P2834" i="10"/>
  <c r="Q2834" i="10"/>
  <c r="R2834" i="10"/>
  <c r="AZ2834" i="10"/>
  <c r="O2835" i="10"/>
  <c r="P2835" i="10"/>
  <c r="Q2835" i="10"/>
  <c r="R2835" i="10"/>
  <c r="AZ2835" i="10"/>
  <c r="O2836" i="10"/>
  <c r="P2836" i="10"/>
  <c r="Q2836" i="10"/>
  <c r="R2836" i="10"/>
  <c r="AZ2836" i="10"/>
  <c r="O2837" i="10"/>
  <c r="P2837" i="10"/>
  <c r="Q2837" i="10"/>
  <c r="R2837" i="10"/>
  <c r="AZ2837" i="10"/>
  <c r="O2838" i="10"/>
  <c r="P2838" i="10"/>
  <c r="Q2838" i="10"/>
  <c r="R2838" i="10"/>
  <c r="AZ2838" i="10"/>
  <c r="O2839" i="10"/>
  <c r="P2839" i="10"/>
  <c r="Q2839" i="10"/>
  <c r="R2839" i="10"/>
  <c r="AZ2839" i="10"/>
  <c r="O2840" i="10"/>
  <c r="P2840" i="10"/>
  <c r="Q2840" i="10"/>
  <c r="R2840" i="10"/>
  <c r="AZ2840" i="10"/>
  <c r="O2841" i="10"/>
  <c r="P2841" i="10"/>
  <c r="Q2841" i="10"/>
  <c r="R2841" i="10"/>
  <c r="AZ2841" i="10"/>
  <c r="O2842" i="10"/>
  <c r="P2842" i="10"/>
  <c r="Q2842" i="10"/>
  <c r="R2842" i="10"/>
  <c r="AZ2842" i="10"/>
  <c r="O2843" i="10"/>
  <c r="P2843" i="10"/>
  <c r="Q2843" i="10"/>
  <c r="R2843" i="10"/>
  <c r="AZ2843" i="10"/>
  <c r="O2844" i="10"/>
  <c r="P2844" i="10"/>
  <c r="Q2844" i="10"/>
  <c r="R2844" i="10"/>
  <c r="AZ2844" i="10"/>
  <c r="O2845" i="10"/>
  <c r="P2845" i="10"/>
  <c r="Q2845" i="10"/>
  <c r="R2845" i="10"/>
  <c r="AZ2845" i="10"/>
  <c r="O2846" i="10"/>
  <c r="P2846" i="10"/>
  <c r="Q2846" i="10"/>
  <c r="R2846" i="10"/>
  <c r="AZ2846" i="10"/>
  <c r="O2847" i="10"/>
  <c r="P2847" i="10"/>
  <c r="Q2847" i="10"/>
  <c r="R2847" i="10"/>
  <c r="AZ2847" i="10"/>
  <c r="O2848" i="10"/>
  <c r="P2848" i="10"/>
  <c r="Q2848" i="10"/>
  <c r="R2848" i="10"/>
  <c r="AZ2848" i="10"/>
  <c r="O2849" i="10"/>
  <c r="P2849" i="10"/>
  <c r="Q2849" i="10"/>
  <c r="R2849" i="10"/>
  <c r="AZ2849" i="10"/>
  <c r="O2850" i="10"/>
  <c r="P2850" i="10"/>
  <c r="Q2850" i="10"/>
  <c r="R2850" i="10"/>
  <c r="AZ2850" i="10"/>
  <c r="O2851" i="10"/>
  <c r="P2851" i="10"/>
  <c r="Q2851" i="10"/>
  <c r="R2851" i="10"/>
  <c r="AZ2851" i="10"/>
  <c r="O2852" i="10"/>
  <c r="P2852" i="10"/>
  <c r="Q2852" i="10"/>
  <c r="R2852" i="10"/>
  <c r="AZ2852" i="10"/>
  <c r="O2853" i="10"/>
  <c r="P2853" i="10"/>
  <c r="Q2853" i="10"/>
  <c r="R2853" i="10"/>
  <c r="AZ2853" i="10"/>
  <c r="O2854" i="10"/>
  <c r="P2854" i="10"/>
  <c r="Q2854" i="10"/>
  <c r="R2854" i="10"/>
  <c r="AZ2854" i="10"/>
  <c r="O2855" i="10"/>
  <c r="P2855" i="10"/>
  <c r="Q2855" i="10"/>
  <c r="R2855" i="10"/>
  <c r="AZ2855" i="10"/>
  <c r="O2856" i="10"/>
  <c r="P2856" i="10"/>
  <c r="Q2856" i="10"/>
  <c r="R2856" i="10"/>
  <c r="AZ2856" i="10"/>
  <c r="O2857" i="10"/>
  <c r="P2857" i="10"/>
  <c r="Q2857" i="10"/>
  <c r="R2857" i="10"/>
  <c r="AZ2857" i="10"/>
  <c r="O2858" i="10"/>
  <c r="P2858" i="10"/>
  <c r="Q2858" i="10"/>
  <c r="R2858" i="10"/>
  <c r="AZ2858" i="10"/>
  <c r="O2859" i="10"/>
  <c r="P2859" i="10"/>
  <c r="Q2859" i="10"/>
  <c r="R2859" i="10"/>
  <c r="AZ2859" i="10"/>
  <c r="O2860" i="10"/>
  <c r="P2860" i="10"/>
  <c r="Q2860" i="10"/>
  <c r="R2860" i="10"/>
  <c r="AZ2860" i="10"/>
  <c r="O2861" i="10"/>
  <c r="P2861" i="10"/>
  <c r="Q2861" i="10"/>
  <c r="R2861" i="10"/>
  <c r="AZ2861" i="10"/>
  <c r="O2862" i="10"/>
  <c r="P2862" i="10"/>
  <c r="Q2862" i="10"/>
  <c r="R2862" i="10"/>
  <c r="AZ2862" i="10"/>
  <c r="O2863" i="10"/>
  <c r="P2863" i="10"/>
  <c r="Q2863" i="10"/>
  <c r="R2863" i="10"/>
  <c r="AZ2863" i="10"/>
  <c r="O2864" i="10"/>
  <c r="P2864" i="10"/>
  <c r="Q2864" i="10"/>
  <c r="R2864" i="10"/>
  <c r="AZ2864" i="10"/>
  <c r="O2865" i="10"/>
  <c r="P2865" i="10"/>
  <c r="Q2865" i="10"/>
  <c r="R2865" i="10"/>
  <c r="AZ2865" i="10"/>
  <c r="O2866" i="10"/>
  <c r="P2866" i="10"/>
  <c r="Q2866" i="10"/>
  <c r="R2866" i="10"/>
  <c r="AZ2866" i="10"/>
  <c r="O2867" i="10"/>
  <c r="P2867" i="10"/>
  <c r="Q2867" i="10"/>
  <c r="R2867" i="10"/>
  <c r="AZ2867" i="10"/>
  <c r="O2868" i="10"/>
  <c r="P2868" i="10"/>
  <c r="Q2868" i="10"/>
  <c r="R2868" i="10"/>
  <c r="AZ2868" i="10"/>
  <c r="O2869" i="10"/>
  <c r="P2869" i="10"/>
  <c r="Q2869" i="10"/>
  <c r="R2869" i="10"/>
  <c r="AZ2869" i="10"/>
  <c r="O2870" i="10"/>
  <c r="P2870" i="10"/>
  <c r="Q2870" i="10"/>
  <c r="R2870" i="10"/>
  <c r="AZ2870" i="10"/>
  <c r="O2871" i="10"/>
  <c r="P2871" i="10"/>
  <c r="Q2871" i="10"/>
  <c r="R2871" i="10"/>
  <c r="AZ2871" i="10"/>
  <c r="O2872" i="10"/>
  <c r="P2872" i="10"/>
  <c r="Q2872" i="10"/>
  <c r="R2872" i="10"/>
  <c r="AZ2872" i="10"/>
  <c r="O2873" i="10"/>
  <c r="P2873" i="10"/>
  <c r="Q2873" i="10"/>
  <c r="R2873" i="10"/>
  <c r="AZ2873" i="10"/>
  <c r="O2874" i="10"/>
  <c r="P2874" i="10"/>
  <c r="Q2874" i="10"/>
  <c r="R2874" i="10"/>
  <c r="AZ2874" i="10"/>
  <c r="O2875" i="10"/>
  <c r="P2875" i="10"/>
  <c r="Q2875" i="10"/>
  <c r="R2875" i="10"/>
  <c r="AZ2875" i="10"/>
  <c r="O2876" i="10"/>
  <c r="P2876" i="10"/>
  <c r="Q2876" i="10"/>
  <c r="R2876" i="10"/>
  <c r="AZ2876" i="10"/>
  <c r="O2877" i="10"/>
  <c r="P2877" i="10"/>
  <c r="Q2877" i="10"/>
  <c r="R2877" i="10"/>
  <c r="AZ2877" i="10"/>
  <c r="O2878" i="10"/>
  <c r="P2878" i="10"/>
  <c r="Q2878" i="10"/>
  <c r="R2878" i="10"/>
  <c r="AZ2878" i="10"/>
  <c r="O2879" i="10"/>
  <c r="P2879" i="10"/>
  <c r="Q2879" i="10"/>
  <c r="R2879" i="10"/>
  <c r="BG2879" i="10"/>
  <c r="BH2879" i="10"/>
  <c r="BI2879" i="10"/>
  <c r="O2881" i="10"/>
  <c r="P2881" i="10"/>
  <c r="Q2881" i="10"/>
  <c r="AZ2881" i="10"/>
  <c r="O2882" i="10"/>
  <c r="P2882" i="10"/>
  <c r="Q2882" i="10"/>
  <c r="AZ2882" i="10"/>
  <c r="O2883" i="10"/>
  <c r="P2883" i="10"/>
  <c r="Q2883" i="10"/>
  <c r="AZ2883" i="10"/>
  <c r="O2884" i="10"/>
  <c r="P2884" i="10"/>
  <c r="Q2884" i="10"/>
  <c r="AZ2884" i="10"/>
  <c r="O2885" i="10"/>
  <c r="P2885" i="10"/>
  <c r="Q2885" i="10"/>
  <c r="AZ2885" i="10"/>
  <c r="O2886" i="10"/>
  <c r="P2886" i="10"/>
  <c r="Q2886" i="10"/>
  <c r="AZ2886" i="10"/>
  <c r="O2887" i="10"/>
  <c r="P2887" i="10"/>
  <c r="Q2887" i="10"/>
  <c r="AZ2887" i="10"/>
  <c r="O2888" i="10"/>
  <c r="P2888" i="10"/>
  <c r="Q2888" i="10"/>
  <c r="AZ2888" i="10"/>
  <c r="O2889" i="10"/>
  <c r="P2889" i="10"/>
  <c r="Q2889" i="10"/>
  <c r="AZ2889" i="10"/>
  <c r="O2890" i="10"/>
  <c r="P2890" i="10"/>
  <c r="Q2890" i="10"/>
  <c r="AZ2890" i="10"/>
  <c r="O2891" i="10"/>
  <c r="P2891" i="10"/>
  <c r="Q2891" i="10"/>
  <c r="AZ2891" i="10"/>
  <c r="O2892" i="10"/>
  <c r="P2892" i="10"/>
  <c r="Q2892" i="10"/>
  <c r="AZ2892" i="10"/>
  <c r="O2893" i="10"/>
  <c r="R2893" i="10" s="1"/>
  <c r="P2893" i="10"/>
  <c r="Q2893" i="10"/>
  <c r="AZ2893" i="10"/>
  <c r="O2894" i="10"/>
  <c r="P2894" i="10"/>
  <c r="Q2894" i="10"/>
  <c r="AZ2894" i="10"/>
  <c r="O2895" i="10"/>
  <c r="P2895" i="10"/>
  <c r="Q2895" i="10"/>
  <c r="AZ2895" i="10"/>
  <c r="O2896" i="10"/>
  <c r="P2896" i="10"/>
  <c r="Q2896" i="10"/>
  <c r="AZ2896" i="10"/>
  <c r="O2897" i="10"/>
  <c r="P2897" i="10"/>
  <c r="Q2897" i="10"/>
  <c r="AZ2897" i="10"/>
  <c r="O2898" i="10"/>
  <c r="P2898" i="10"/>
  <c r="Q2898" i="10"/>
  <c r="AZ2898" i="10"/>
  <c r="O2899" i="10"/>
  <c r="P2899" i="10"/>
  <c r="Q2899" i="10"/>
  <c r="AZ2899" i="10"/>
  <c r="O2900" i="10"/>
  <c r="P2900" i="10"/>
  <c r="Q2900" i="10"/>
  <c r="AZ2900" i="10"/>
  <c r="O2901" i="10"/>
  <c r="P2901" i="10"/>
  <c r="Q2901" i="10"/>
  <c r="AZ2901" i="10"/>
  <c r="O2902" i="10"/>
  <c r="P2902" i="10"/>
  <c r="Q2902" i="10"/>
  <c r="AZ2902" i="10"/>
  <c r="O2903" i="10"/>
  <c r="P2903" i="10"/>
  <c r="Q2903" i="10"/>
  <c r="AZ2903" i="10"/>
  <c r="O2904" i="10"/>
  <c r="P2904" i="10"/>
  <c r="Q2904" i="10"/>
  <c r="AZ2904" i="10"/>
  <c r="O2905" i="10"/>
  <c r="P2905" i="10"/>
  <c r="Q2905" i="10"/>
  <c r="AZ2905" i="10"/>
  <c r="O2906" i="10"/>
  <c r="P2906" i="10"/>
  <c r="Q2906" i="10"/>
  <c r="AZ2906" i="10"/>
  <c r="O2907" i="10"/>
  <c r="P2907" i="10"/>
  <c r="Q2907" i="10"/>
  <c r="AZ2907" i="10"/>
  <c r="O2908" i="10"/>
  <c r="P2908" i="10"/>
  <c r="Q2908" i="10"/>
  <c r="AZ2908" i="10"/>
  <c r="O2909" i="10"/>
  <c r="P2909" i="10"/>
  <c r="Q2909" i="10"/>
  <c r="AZ2909" i="10"/>
  <c r="O2912" i="10"/>
  <c r="P2912" i="10"/>
  <c r="Q2912" i="10"/>
  <c r="R2912" i="10"/>
  <c r="O2913" i="10"/>
  <c r="P2913" i="10"/>
  <c r="Q2913" i="10"/>
  <c r="R2913" i="10"/>
  <c r="O2914" i="10"/>
  <c r="P2914" i="10"/>
  <c r="Q2914" i="10"/>
  <c r="R2914" i="10"/>
  <c r="O2915" i="10"/>
  <c r="P2915" i="10"/>
  <c r="Q2915" i="10"/>
  <c r="R2915" i="10"/>
  <c r="O2916" i="10"/>
  <c r="P2916" i="10"/>
  <c r="Q2916" i="10"/>
  <c r="R2916" i="10"/>
  <c r="O2917" i="10"/>
  <c r="P2917" i="10"/>
  <c r="Q2917" i="10"/>
  <c r="R2917" i="10"/>
  <c r="O2918" i="10"/>
  <c r="P2918" i="10"/>
  <c r="Q2918" i="10"/>
  <c r="R2918" i="10"/>
  <c r="O2919" i="10"/>
  <c r="P2919" i="10"/>
  <c r="Q2919" i="10"/>
  <c r="R2919" i="10"/>
  <c r="O2920" i="10"/>
  <c r="P2920" i="10"/>
  <c r="Q2920" i="10"/>
  <c r="R2920" i="10"/>
  <c r="O2921" i="10"/>
  <c r="P2921" i="10"/>
  <c r="Q2921" i="10"/>
  <c r="R2921" i="10"/>
  <c r="O2922" i="10"/>
  <c r="P2922" i="10"/>
  <c r="Q2922" i="10"/>
  <c r="R2922" i="10"/>
  <c r="O2923" i="10"/>
  <c r="P2923" i="10"/>
  <c r="Q2923" i="10"/>
  <c r="R2923" i="10"/>
  <c r="O2924" i="10"/>
  <c r="P2924" i="10"/>
  <c r="Q2924" i="10"/>
  <c r="R2924" i="10"/>
  <c r="O2925" i="10"/>
  <c r="P2925" i="10"/>
  <c r="Q2925" i="10"/>
  <c r="R2925" i="10"/>
  <c r="O2926" i="10"/>
  <c r="P2926" i="10"/>
  <c r="Q2926" i="10"/>
  <c r="R2926" i="10"/>
  <c r="O2928" i="10"/>
  <c r="P2928" i="10"/>
  <c r="Q2928" i="10"/>
  <c r="R2928" i="10"/>
  <c r="AZ2928" i="10"/>
  <c r="O2929" i="10"/>
  <c r="P2929" i="10"/>
  <c r="Q2929" i="10"/>
  <c r="R2929" i="10"/>
  <c r="AZ2929" i="10"/>
  <c r="O2930" i="10"/>
  <c r="P2930" i="10"/>
  <c r="Q2930" i="10"/>
  <c r="R2930" i="10"/>
  <c r="AZ2930" i="10"/>
  <c r="O2931" i="10"/>
  <c r="P2931" i="10"/>
  <c r="Q2931" i="10"/>
  <c r="R2931" i="10"/>
  <c r="AZ2931" i="10"/>
  <c r="O2932" i="10"/>
  <c r="P2932" i="10"/>
  <c r="Q2932" i="10"/>
  <c r="R2932" i="10"/>
  <c r="AZ2932" i="10"/>
  <c r="O2933" i="10"/>
  <c r="P2933" i="10"/>
  <c r="Q2933" i="10"/>
  <c r="R2933" i="10"/>
  <c r="AZ2933" i="10"/>
  <c r="O2934" i="10"/>
  <c r="P2934" i="10"/>
  <c r="Q2934" i="10"/>
  <c r="R2934" i="10"/>
  <c r="AZ2934" i="10"/>
  <c r="O2935" i="10"/>
  <c r="P2935" i="10"/>
  <c r="Q2935" i="10"/>
  <c r="R2935" i="10"/>
  <c r="AZ2935" i="10"/>
  <c r="O2936" i="10"/>
  <c r="P2936" i="10"/>
  <c r="Q2936" i="10"/>
  <c r="R2936" i="10"/>
  <c r="AZ2936" i="10"/>
  <c r="O2937" i="10"/>
  <c r="P2937" i="10"/>
  <c r="Q2937" i="10"/>
  <c r="R2937" i="10"/>
  <c r="AZ2937" i="10"/>
  <c r="O2938" i="10"/>
  <c r="P2938" i="10"/>
  <c r="Q2938" i="10"/>
  <c r="R2938" i="10"/>
  <c r="AZ2938" i="10"/>
  <c r="O2939" i="10"/>
  <c r="P2939" i="10"/>
  <c r="Q2939" i="10"/>
  <c r="R2939" i="10"/>
  <c r="AZ2939" i="10"/>
  <c r="O2940" i="10"/>
  <c r="P2940" i="10"/>
  <c r="Q2940" i="10"/>
  <c r="R2940" i="10"/>
  <c r="AZ2940" i="10"/>
  <c r="O2941" i="10"/>
  <c r="P2941" i="10"/>
  <c r="Q2941" i="10"/>
  <c r="R2941" i="10"/>
  <c r="AZ2941" i="10"/>
  <c r="O2942" i="10"/>
  <c r="P2942" i="10"/>
  <c r="Q2942" i="10"/>
  <c r="R2942" i="10"/>
  <c r="AZ2942" i="10"/>
  <c r="O2943" i="10"/>
  <c r="P2943" i="10"/>
  <c r="Q2943" i="10"/>
  <c r="R2943" i="10"/>
  <c r="AZ2943" i="10"/>
  <c r="O2944" i="10"/>
  <c r="P2944" i="10"/>
  <c r="Q2944" i="10"/>
  <c r="R2944" i="10"/>
  <c r="AZ2944" i="10"/>
  <c r="O2945" i="10"/>
  <c r="P2945" i="10"/>
  <c r="Q2945" i="10"/>
  <c r="R2945" i="10"/>
  <c r="AZ2945" i="10"/>
  <c r="O2946" i="10"/>
  <c r="P2946" i="10"/>
  <c r="Q2946" i="10"/>
  <c r="R2946" i="10"/>
  <c r="AZ2946" i="10"/>
  <c r="O2947" i="10"/>
  <c r="P2947" i="10"/>
  <c r="Q2947" i="10"/>
  <c r="R2947" i="10"/>
  <c r="AZ2947" i="10"/>
  <c r="O2948" i="10"/>
  <c r="P2948" i="10"/>
  <c r="Q2948" i="10"/>
  <c r="R2948" i="10"/>
  <c r="AZ2948" i="10"/>
  <c r="O2949" i="10"/>
  <c r="P2949" i="10"/>
  <c r="Q2949" i="10"/>
  <c r="R2949" i="10"/>
  <c r="AZ2949" i="10"/>
  <c r="O2950" i="10"/>
  <c r="P2950" i="10"/>
  <c r="Q2950" i="10"/>
  <c r="R2950" i="10"/>
  <c r="AZ2950" i="10"/>
  <c r="O2951" i="10"/>
  <c r="P2951" i="10"/>
  <c r="Q2951" i="10"/>
  <c r="R2951" i="10"/>
  <c r="AZ2951" i="10"/>
  <c r="O2952" i="10"/>
  <c r="P2952" i="10"/>
  <c r="Q2952" i="10"/>
  <c r="R2952" i="10"/>
  <c r="AZ2952" i="10"/>
  <c r="O2953" i="10"/>
  <c r="P2953" i="10"/>
  <c r="Q2953" i="10"/>
  <c r="R2953" i="10"/>
  <c r="AZ2953" i="10"/>
  <c r="O2954" i="10"/>
  <c r="P2954" i="10"/>
  <c r="Q2954" i="10"/>
  <c r="R2954" i="10"/>
  <c r="AZ2954" i="10"/>
  <c r="O2955" i="10"/>
  <c r="P2955" i="10"/>
  <c r="Q2955" i="10"/>
  <c r="R2955" i="10"/>
  <c r="AZ2955" i="10"/>
  <c r="O2956" i="10"/>
  <c r="P2956" i="10"/>
  <c r="Q2956" i="10"/>
  <c r="R2956" i="10"/>
  <c r="AZ2956" i="10"/>
  <c r="O2957" i="10"/>
  <c r="P2957" i="10"/>
  <c r="Q2957" i="10"/>
  <c r="R2957" i="10"/>
  <c r="AZ2957" i="10"/>
  <c r="O2958" i="10"/>
  <c r="P2958" i="10"/>
  <c r="Q2958" i="10"/>
  <c r="R2958" i="10"/>
  <c r="AZ2958" i="10"/>
  <c r="O2959" i="10"/>
  <c r="P2959" i="10"/>
  <c r="Q2959" i="10"/>
  <c r="R2959" i="10"/>
  <c r="AZ2959" i="10"/>
  <c r="O2960" i="10"/>
  <c r="P2960" i="10"/>
  <c r="Q2960" i="10"/>
  <c r="R2960" i="10"/>
  <c r="AZ2960" i="10"/>
  <c r="O2961" i="10"/>
  <c r="P2961" i="10"/>
  <c r="Q2961" i="10"/>
  <c r="R2961" i="10"/>
  <c r="AZ2961" i="10"/>
  <c r="O2962" i="10"/>
  <c r="P2962" i="10"/>
  <c r="Q2962" i="10"/>
  <c r="R2962" i="10"/>
  <c r="AZ2962" i="10"/>
  <c r="O2963" i="10"/>
  <c r="P2963" i="10"/>
  <c r="Q2963" i="10"/>
  <c r="R2963" i="10"/>
  <c r="AZ2963" i="10"/>
  <c r="O2964" i="10"/>
  <c r="P2964" i="10"/>
  <c r="Q2964" i="10"/>
  <c r="R2964" i="10"/>
  <c r="AZ2964" i="10"/>
  <c r="O2965" i="10"/>
  <c r="P2965" i="10"/>
  <c r="Q2965" i="10"/>
  <c r="R2965" i="10"/>
  <c r="AZ2965" i="10"/>
  <c r="O2966" i="10"/>
  <c r="P2966" i="10"/>
  <c r="Q2966" i="10"/>
  <c r="R2966" i="10"/>
  <c r="AZ2966" i="10"/>
  <c r="O2967" i="10"/>
  <c r="P2967" i="10"/>
  <c r="Q2967" i="10"/>
  <c r="R2967" i="10"/>
  <c r="AZ2967" i="10"/>
  <c r="O2968" i="10"/>
  <c r="P2968" i="10"/>
  <c r="Q2968" i="10"/>
  <c r="R2968" i="10"/>
  <c r="AZ2968" i="10"/>
  <c r="O2969" i="10"/>
  <c r="P2969" i="10"/>
  <c r="Q2969" i="10"/>
  <c r="R2969" i="10"/>
  <c r="AZ2969" i="10"/>
  <c r="O2970" i="10"/>
  <c r="P2970" i="10"/>
  <c r="Q2970" i="10"/>
  <c r="R2970" i="10"/>
  <c r="AZ2970" i="10"/>
  <c r="O2971" i="10"/>
  <c r="P2971" i="10"/>
  <c r="Q2971" i="10"/>
  <c r="R2971" i="10"/>
  <c r="AZ2971" i="10"/>
  <c r="O2972" i="10"/>
  <c r="P2972" i="10"/>
  <c r="Q2972" i="10"/>
  <c r="R2972" i="10"/>
  <c r="AZ2972" i="10"/>
  <c r="O2973" i="10"/>
  <c r="P2973" i="10"/>
  <c r="Q2973" i="10"/>
  <c r="R2973" i="10"/>
  <c r="AZ2973" i="10"/>
  <c r="O2974" i="10"/>
  <c r="P2974" i="10"/>
  <c r="Q2974" i="10"/>
  <c r="R2974" i="10"/>
  <c r="AZ2974" i="10"/>
  <c r="O2975" i="10"/>
  <c r="P2975" i="10"/>
  <c r="Q2975" i="10"/>
  <c r="R2975" i="10"/>
  <c r="AZ2975" i="10"/>
  <c r="O2976" i="10"/>
  <c r="P2976" i="10"/>
  <c r="Q2976" i="10"/>
  <c r="R2976" i="10"/>
  <c r="AZ2976" i="10"/>
  <c r="O2977" i="10"/>
  <c r="P2977" i="10"/>
  <c r="Q2977" i="10"/>
  <c r="R2977" i="10"/>
  <c r="AZ2977" i="10"/>
  <c r="O2978" i="10"/>
  <c r="P2978" i="10"/>
  <c r="Q2978" i="10"/>
  <c r="R2978" i="10"/>
  <c r="AZ2978" i="10"/>
  <c r="O2979" i="10"/>
  <c r="P2979" i="10"/>
  <c r="Q2979" i="10"/>
  <c r="R2979" i="10"/>
  <c r="AZ2979" i="10"/>
  <c r="O2980" i="10"/>
  <c r="P2980" i="10"/>
  <c r="Q2980" i="10"/>
  <c r="R2980" i="10"/>
  <c r="AZ2980" i="10"/>
  <c r="O2981" i="10"/>
  <c r="P2981" i="10"/>
  <c r="Q2981" i="10"/>
  <c r="R2981" i="10"/>
  <c r="AZ2981" i="10"/>
  <c r="O2982" i="10"/>
  <c r="P2982" i="10"/>
  <c r="Q2982" i="10"/>
  <c r="R2982" i="10"/>
  <c r="AZ2982" i="10"/>
  <c r="O2983" i="10"/>
  <c r="P2983" i="10"/>
  <c r="Q2983" i="10"/>
  <c r="R2983" i="10"/>
  <c r="AZ2983" i="10"/>
  <c r="O2984" i="10"/>
  <c r="P2984" i="10"/>
  <c r="Q2984" i="10"/>
  <c r="R2984" i="10"/>
  <c r="AZ2984" i="10"/>
  <c r="O2985" i="10"/>
  <c r="P2985" i="10"/>
  <c r="Q2985" i="10"/>
  <c r="R2985" i="10"/>
  <c r="AZ2985" i="10"/>
  <c r="O2986" i="10"/>
  <c r="P2986" i="10"/>
  <c r="Q2986" i="10"/>
  <c r="R2986" i="10"/>
  <c r="AZ2986" i="10"/>
  <c r="O2987" i="10"/>
  <c r="P2987" i="10"/>
  <c r="Q2987" i="10"/>
  <c r="R2987" i="10"/>
  <c r="AZ2987" i="10"/>
  <c r="O2988" i="10"/>
  <c r="P2988" i="10"/>
  <c r="Q2988" i="10"/>
  <c r="R2988" i="10"/>
  <c r="AZ2988" i="10"/>
  <c r="O2989" i="10"/>
  <c r="P2989" i="10"/>
  <c r="Q2989" i="10"/>
  <c r="R2989" i="10"/>
  <c r="AZ2989" i="10"/>
  <c r="O2990" i="10"/>
  <c r="P2990" i="10"/>
  <c r="Q2990" i="10"/>
  <c r="R2990" i="10"/>
  <c r="AZ2990" i="10"/>
  <c r="O2991" i="10"/>
  <c r="P2991" i="10"/>
  <c r="Q2991" i="10"/>
  <c r="R2991" i="10"/>
  <c r="AZ2991" i="10"/>
  <c r="O2992" i="10"/>
  <c r="P2992" i="10"/>
  <c r="Q2992" i="10"/>
  <c r="R2992" i="10"/>
  <c r="AZ2992" i="10"/>
  <c r="O2993" i="10"/>
  <c r="P2993" i="10"/>
  <c r="Q2993" i="10"/>
  <c r="R2993" i="10"/>
  <c r="AZ2993" i="10"/>
  <c r="O2994" i="10"/>
  <c r="P2994" i="10"/>
  <c r="Q2994" i="10"/>
  <c r="R2994" i="10"/>
  <c r="AZ2994" i="10"/>
  <c r="O2995" i="10"/>
  <c r="P2995" i="10"/>
  <c r="Q2995" i="10"/>
  <c r="R2995" i="10"/>
  <c r="AZ2995" i="10"/>
  <c r="O2996" i="10"/>
  <c r="P2996" i="10"/>
  <c r="Q2996" i="10"/>
  <c r="R2996" i="10"/>
  <c r="AZ2996" i="10"/>
  <c r="O2997" i="10"/>
  <c r="P2997" i="10"/>
  <c r="Q2997" i="10"/>
  <c r="R2997" i="10"/>
  <c r="AZ2997" i="10"/>
  <c r="O2998" i="10"/>
  <c r="P2998" i="10"/>
  <c r="Q2998" i="10"/>
  <c r="R2998" i="10"/>
  <c r="AZ2998" i="10"/>
  <c r="O2999" i="10"/>
  <c r="P2999" i="10"/>
  <c r="Q2999" i="10"/>
  <c r="R2999" i="10"/>
  <c r="AZ2999" i="10"/>
  <c r="O3000" i="10"/>
  <c r="P3000" i="10"/>
  <c r="Q3000" i="10"/>
  <c r="R3000" i="10"/>
  <c r="AZ3000" i="10"/>
  <c r="O3001" i="10"/>
  <c r="P3001" i="10"/>
  <c r="Q3001" i="10"/>
  <c r="R3001" i="10"/>
  <c r="AZ3001" i="10"/>
  <c r="O3002" i="10"/>
  <c r="P3002" i="10"/>
  <c r="Q3002" i="10"/>
  <c r="R3002" i="10"/>
  <c r="AZ3002" i="10"/>
  <c r="O3003" i="10"/>
  <c r="P3003" i="10"/>
  <c r="Q3003" i="10"/>
  <c r="R3003" i="10"/>
  <c r="AZ3003" i="10"/>
  <c r="O3004" i="10"/>
  <c r="P3004" i="10"/>
  <c r="Q3004" i="10"/>
  <c r="R3004" i="10"/>
  <c r="AZ3004" i="10"/>
  <c r="O3005" i="10"/>
  <c r="P3005" i="10"/>
  <c r="Q3005" i="10"/>
  <c r="R3005" i="10"/>
  <c r="AZ3005" i="10"/>
  <c r="O3006" i="10"/>
  <c r="P3006" i="10"/>
  <c r="Q3006" i="10"/>
  <c r="R3006" i="10"/>
  <c r="AZ3006" i="10"/>
  <c r="O3007" i="10"/>
  <c r="P3007" i="10"/>
  <c r="Q3007" i="10"/>
  <c r="R3007" i="10"/>
  <c r="AZ3007" i="10"/>
  <c r="O3008" i="10"/>
  <c r="P3008" i="10"/>
  <c r="Q3008" i="10"/>
  <c r="R3008" i="10"/>
  <c r="AZ3008" i="10"/>
  <c r="O3009" i="10"/>
  <c r="P3009" i="10"/>
  <c r="Q3009" i="10"/>
  <c r="R3009" i="10"/>
  <c r="AZ3009" i="10"/>
  <c r="O3010" i="10"/>
  <c r="P3010" i="10"/>
  <c r="Q3010" i="10"/>
  <c r="R3010" i="10"/>
  <c r="AZ3010" i="10"/>
  <c r="O3011" i="10"/>
  <c r="P3011" i="10"/>
  <c r="Q3011" i="10"/>
  <c r="R3011" i="10"/>
  <c r="AZ3011" i="10"/>
  <c r="O3012" i="10"/>
  <c r="P3012" i="10"/>
  <c r="Q3012" i="10"/>
  <c r="R3012" i="10"/>
  <c r="AZ3012" i="10"/>
  <c r="O3013" i="10"/>
  <c r="P3013" i="10"/>
  <c r="Q3013" i="10"/>
  <c r="R3013" i="10"/>
  <c r="AZ3013" i="10"/>
  <c r="O3014" i="10"/>
  <c r="P3014" i="10"/>
  <c r="Q3014" i="10"/>
  <c r="R3014" i="10"/>
  <c r="AZ3014" i="10"/>
  <c r="O3015" i="10"/>
  <c r="P3015" i="10"/>
  <c r="Q3015" i="10"/>
  <c r="R3015" i="10"/>
  <c r="AZ3015" i="10"/>
  <c r="O3016" i="10"/>
  <c r="P3016" i="10"/>
  <c r="Q3016" i="10"/>
  <c r="R3016" i="10"/>
  <c r="AZ3016" i="10"/>
  <c r="O3017" i="10"/>
  <c r="P3017" i="10"/>
  <c r="Q3017" i="10"/>
  <c r="R3017" i="10"/>
  <c r="AZ3017" i="10"/>
  <c r="O3018" i="10"/>
  <c r="P3018" i="10"/>
  <c r="Q3018" i="10"/>
  <c r="R3018" i="10"/>
  <c r="AZ3018" i="10"/>
  <c r="O3019" i="10"/>
  <c r="P3019" i="10"/>
  <c r="Q3019" i="10"/>
  <c r="R3019" i="10"/>
  <c r="AZ3019" i="10"/>
  <c r="O3020" i="10"/>
  <c r="P3020" i="10"/>
  <c r="Q3020" i="10"/>
  <c r="R3020" i="10"/>
  <c r="AZ3020" i="10"/>
  <c r="O3021" i="10"/>
  <c r="P3021" i="10"/>
  <c r="Q3021" i="10"/>
  <c r="R3021" i="10"/>
  <c r="AZ3021" i="10"/>
  <c r="O3022" i="10"/>
  <c r="P3022" i="10"/>
  <c r="Q3022" i="10"/>
  <c r="R3022" i="10"/>
  <c r="AZ3022" i="10"/>
  <c r="O3023" i="10"/>
  <c r="P3023" i="10"/>
  <c r="Q3023" i="10"/>
  <c r="R3023" i="10"/>
  <c r="AZ3023" i="10"/>
  <c r="O3024" i="10"/>
  <c r="P3024" i="10"/>
  <c r="Q3024" i="10"/>
  <c r="R3024" i="10"/>
  <c r="AZ3024" i="10"/>
  <c r="O3025" i="10"/>
  <c r="P3025" i="10"/>
  <c r="Q3025" i="10"/>
  <c r="R3025" i="10"/>
  <c r="AZ3025" i="10"/>
  <c r="O3026" i="10"/>
  <c r="P3026" i="10"/>
  <c r="Q3026" i="10"/>
  <c r="R3026" i="10"/>
  <c r="AZ3026" i="10"/>
  <c r="O3027" i="10"/>
  <c r="P3027" i="10"/>
  <c r="Q3027" i="10"/>
  <c r="R3027" i="10"/>
  <c r="AZ3027" i="10"/>
  <c r="O3028" i="10"/>
  <c r="P3028" i="10"/>
  <c r="Q3028" i="10"/>
  <c r="R3028" i="10"/>
  <c r="AZ3028" i="10"/>
  <c r="O3029" i="10"/>
  <c r="P3029" i="10"/>
  <c r="Q3029" i="10"/>
  <c r="R3029" i="10"/>
  <c r="AZ3029" i="10"/>
  <c r="O3030" i="10"/>
  <c r="P3030" i="10"/>
  <c r="Q3030" i="10"/>
  <c r="R3030" i="10"/>
  <c r="AZ3030" i="10"/>
  <c r="O3031" i="10"/>
  <c r="P3031" i="10"/>
  <c r="Q3031" i="10"/>
  <c r="R3031" i="10"/>
  <c r="AZ3031" i="10"/>
  <c r="O3032" i="10"/>
  <c r="P3032" i="10"/>
  <c r="Q3032" i="10"/>
  <c r="R3032" i="10"/>
  <c r="AZ3032" i="10"/>
  <c r="O3033" i="10"/>
  <c r="P3033" i="10"/>
  <c r="Q3033" i="10"/>
  <c r="R3033" i="10"/>
  <c r="AZ3033" i="10"/>
  <c r="O3034" i="10"/>
  <c r="P3034" i="10"/>
  <c r="Q3034" i="10"/>
  <c r="R3034" i="10"/>
  <c r="AZ3034" i="10"/>
  <c r="O3035" i="10"/>
  <c r="P3035" i="10"/>
  <c r="Q3035" i="10"/>
  <c r="R3035" i="10"/>
  <c r="AZ3035" i="10"/>
  <c r="O3036" i="10"/>
  <c r="P3036" i="10"/>
  <c r="Q3036" i="10"/>
  <c r="R3036" i="10"/>
  <c r="AZ3036" i="10"/>
  <c r="O3037" i="10"/>
  <c r="P3037" i="10"/>
  <c r="Q3037" i="10"/>
  <c r="R3037" i="10"/>
  <c r="AZ3037" i="10"/>
  <c r="O3038" i="10"/>
  <c r="P3038" i="10"/>
  <c r="Q3038" i="10"/>
  <c r="R3038" i="10"/>
  <c r="AZ3038" i="10"/>
  <c r="O3039" i="10"/>
  <c r="P3039" i="10"/>
  <c r="Q3039" i="10"/>
  <c r="R3039" i="10"/>
  <c r="AZ3039" i="10"/>
  <c r="O3040" i="10"/>
  <c r="P3040" i="10"/>
  <c r="Q3040" i="10"/>
  <c r="R3040" i="10"/>
  <c r="AZ3040" i="10"/>
  <c r="O3041" i="10"/>
  <c r="P3041" i="10"/>
  <c r="Q3041" i="10"/>
  <c r="R3041" i="10"/>
  <c r="AZ3041" i="10"/>
  <c r="O3042" i="10"/>
  <c r="P3042" i="10"/>
  <c r="Q3042" i="10"/>
  <c r="R3042" i="10"/>
  <c r="AZ3042" i="10"/>
  <c r="O3043" i="10"/>
  <c r="P3043" i="10"/>
  <c r="Q3043" i="10"/>
  <c r="R3043" i="10"/>
  <c r="AZ3043" i="10"/>
  <c r="O3044" i="10"/>
  <c r="P3044" i="10"/>
  <c r="Q3044" i="10"/>
  <c r="R3044" i="10"/>
  <c r="AZ3044" i="10"/>
  <c r="O3045" i="10"/>
  <c r="P3045" i="10"/>
  <c r="Q3045" i="10"/>
  <c r="R3045" i="10"/>
  <c r="AZ3045" i="10"/>
  <c r="O3046" i="10"/>
  <c r="P3046" i="10"/>
  <c r="Q3046" i="10"/>
  <c r="R3046" i="10"/>
  <c r="AZ3046" i="10"/>
  <c r="O3047" i="10"/>
  <c r="P3047" i="10"/>
  <c r="Q3047" i="10"/>
  <c r="R3047" i="10"/>
  <c r="AZ3047" i="10"/>
  <c r="O3048" i="10"/>
  <c r="P3048" i="10"/>
  <c r="Q3048" i="10"/>
  <c r="R3048" i="10"/>
  <c r="AZ3048" i="10"/>
  <c r="O3049" i="10"/>
  <c r="P3049" i="10"/>
  <c r="Q3049" i="10"/>
  <c r="R3049" i="10"/>
  <c r="AZ3049" i="10"/>
  <c r="O3050" i="10"/>
  <c r="P3050" i="10"/>
  <c r="Q3050" i="10"/>
  <c r="R3050" i="10"/>
  <c r="AZ3050" i="10"/>
  <c r="O3051" i="10"/>
  <c r="P3051" i="10"/>
  <c r="Q3051" i="10"/>
  <c r="R3051" i="10"/>
  <c r="AZ3051" i="10"/>
  <c r="O3052" i="10"/>
  <c r="P3052" i="10"/>
  <c r="Q3052" i="10"/>
  <c r="R3052" i="10"/>
  <c r="AZ3052" i="10"/>
  <c r="O3053" i="10"/>
  <c r="P3053" i="10"/>
  <c r="Q3053" i="10"/>
  <c r="R3053" i="10"/>
  <c r="AZ3053" i="10"/>
  <c r="O3054" i="10"/>
  <c r="P3054" i="10"/>
  <c r="Q3054" i="10"/>
  <c r="R3054" i="10"/>
  <c r="AZ3054" i="10"/>
  <c r="O3055" i="10"/>
  <c r="P3055" i="10"/>
  <c r="Q3055" i="10"/>
  <c r="R3055" i="10"/>
  <c r="AZ3055" i="10"/>
  <c r="O3056" i="10"/>
  <c r="P3056" i="10"/>
  <c r="Q3056" i="10"/>
  <c r="R3056" i="10"/>
  <c r="AZ3056" i="10"/>
  <c r="O3057" i="10"/>
  <c r="P3057" i="10"/>
  <c r="Q3057" i="10"/>
  <c r="R3057" i="10"/>
  <c r="AZ3057" i="10"/>
  <c r="O3058" i="10"/>
  <c r="P3058" i="10"/>
  <c r="Q3058" i="10"/>
  <c r="R3058" i="10"/>
  <c r="AZ3058" i="10"/>
  <c r="O3059" i="10"/>
  <c r="P3059" i="10"/>
  <c r="Q3059" i="10"/>
  <c r="R3059" i="10"/>
  <c r="AZ3059" i="10"/>
  <c r="O3060" i="10"/>
  <c r="P3060" i="10"/>
  <c r="Q3060" i="10"/>
  <c r="R3060" i="10"/>
  <c r="AZ3060" i="10"/>
  <c r="O3061" i="10"/>
  <c r="P3061" i="10"/>
  <c r="Q3061" i="10"/>
  <c r="R3061" i="10"/>
  <c r="BI3061" i="10"/>
  <c r="BH3061" i="10" s="1"/>
  <c r="BL3061" i="10"/>
  <c r="BN3061" i="10"/>
  <c r="BQ3061" i="10"/>
  <c r="O3063" i="10"/>
  <c r="P3063" i="10"/>
  <c r="Q3063" i="10"/>
  <c r="R3063" i="10"/>
  <c r="AZ3063" i="10"/>
  <c r="O3064" i="10"/>
  <c r="P3064" i="10"/>
  <c r="Q3064" i="10"/>
  <c r="R3064" i="10"/>
  <c r="AZ3064" i="10"/>
  <c r="O3065" i="10"/>
  <c r="P3065" i="10"/>
  <c r="Q3065" i="10"/>
  <c r="R3065" i="10"/>
  <c r="AZ3065" i="10"/>
  <c r="O3066" i="10"/>
  <c r="P3066" i="10"/>
  <c r="Q3066" i="10"/>
  <c r="R3066" i="10"/>
  <c r="AZ3066" i="10"/>
  <c r="O3067" i="10"/>
  <c r="P3067" i="10"/>
  <c r="Q3067" i="10"/>
  <c r="R3067" i="10"/>
  <c r="AZ3067" i="10"/>
  <c r="O3068" i="10"/>
  <c r="P3068" i="10"/>
  <c r="Q3068" i="10"/>
  <c r="R3068" i="10"/>
  <c r="AZ3068" i="10"/>
  <c r="O3069" i="10"/>
  <c r="P3069" i="10"/>
  <c r="Q3069" i="10"/>
  <c r="R3069" i="10"/>
  <c r="AZ3069" i="10"/>
  <c r="O3070" i="10"/>
  <c r="P3070" i="10"/>
  <c r="Q3070" i="10"/>
  <c r="R3070" i="10"/>
  <c r="AZ3070" i="10"/>
  <c r="O3071" i="10"/>
  <c r="P3071" i="10"/>
  <c r="Q3071" i="10"/>
  <c r="R3071" i="10"/>
  <c r="AZ3071" i="10"/>
  <c r="O3072" i="10"/>
  <c r="P3072" i="10"/>
  <c r="Q3072" i="10"/>
  <c r="R3072" i="10"/>
  <c r="AZ3072" i="10"/>
  <c r="O3073" i="10"/>
  <c r="P3073" i="10"/>
  <c r="Q3073" i="10"/>
  <c r="R3073" i="10"/>
  <c r="AZ3073" i="10"/>
  <c r="O3074" i="10"/>
  <c r="P3074" i="10"/>
  <c r="Q3074" i="10"/>
  <c r="R3074" i="10"/>
  <c r="AZ3074" i="10"/>
  <c r="O3075" i="10"/>
  <c r="P3075" i="10"/>
  <c r="Q3075" i="10"/>
  <c r="R3075" i="10"/>
  <c r="AZ3075" i="10"/>
  <c r="O3076" i="10"/>
  <c r="P3076" i="10"/>
  <c r="Q3076" i="10"/>
  <c r="R3076" i="10"/>
  <c r="AZ3076" i="10"/>
  <c r="O3077" i="10"/>
  <c r="P3077" i="10"/>
  <c r="Q3077" i="10"/>
  <c r="R3077" i="10"/>
  <c r="AZ3077" i="10"/>
  <c r="O3078" i="10"/>
  <c r="P3078" i="10"/>
  <c r="Q3078" i="10"/>
  <c r="R3078" i="10"/>
  <c r="AZ3078" i="10"/>
  <c r="O3079" i="10"/>
  <c r="P3079" i="10"/>
  <c r="Q3079" i="10"/>
  <c r="R3079" i="10"/>
  <c r="AZ3079" i="10"/>
  <c r="O3080" i="10"/>
  <c r="P3080" i="10"/>
  <c r="Q3080" i="10"/>
  <c r="R3080" i="10"/>
  <c r="AZ3080" i="10"/>
  <c r="O3081" i="10"/>
  <c r="P3081" i="10"/>
  <c r="Q3081" i="10"/>
  <c r="R3081" i="10"/>
  <c r="AZ3081" i="10"/>
  <c r="O3082" i="10"/>
  <c r="P3082" i="10"/>
  <c r="Q3082" i="10"/>
  <c r="R3082" i="10"/>
  <c r="AZ3082" i="10"/>
  <c r="O3083" i="10"/>
  <c r="P3083" i="10"/>
  <c r="Q3083" i="10"/>
  <c r="R3083" i="10"/>
  <c r="AZ3083" i="10"/>
  <c r="O3084" i="10"/>
  <c r="P3084" i="10"/>
  <c r="Q3084" i="10"/>
  <c r="R3084" i="10"/>
  <c r="AZ3084" i="10"/>
  <c r="O3085" i="10"/>
  <c r="P3085" i="10"/>
  <c r="Q3085" i="10"/>
  <c r="R3085" i="10"/>
  <c r="AZ3085" i="10"/>
  <c r="O3086" i="10"/>
  <c r="P3086" i="10"/>
  <c r="Q3086" i="10"/>
  <c r="R3086" i="10"/>
  <c r="AZ3086" i="10"/>
  <c r="O3087" i="10"/>
  <c r="P3087" i="10"/>
  <c r="Q3087" i="10"/>
  <c r="R3087" i="10"/>
  <c r="AZ3087" i="10"/>
  <c r="O3088" i="10"/>
  <c r="P3088" i="10"/>
  <c r="Q3088" i="10"/>
  <c r="R3088" i="10"/>
  <c r="AZ3088" i="10"/>
  <c r="O3089" i="10"/>
  <c r="P3089" i="10"/>
  <c r="Q3089" i="10"/>
  <c r="R3089" i="10"/>
  <c r="AZ3089" i="10"/>
  <c r="O3090" i="10"/>
  <c r="P3090" i="10"/>
  <c r="Q3090" i="10"/>
  <c r="R3090" i="10"/>
  <c r="AZ3090" i="10"/>
  <c r="O3091" i="10"/>
  <c r="P3091" i="10"/>
  <c r="Q3091" i="10"/>
  <c r="R3091" i="10"/>
  <c r="AZ3091" i="10"/>
  <c r="O3092" i="10"/>
  <c r="P3092" i="10"/>
  <c r="Q3092" i="10"/>
  <c r="R3092" i="10"/>
  <c r="AZ3092" i="10"/>
  <c r="O3093" i="10"/>
  <c r="P3093" i="10"/>
  <c r="Q3093" i="10"/>
  <c r="R3093" i="10"/>
  <c r="AZ3093" i="10"/>
  <c r="O3094" i="10"/>
  <c r="P3094" i="10"/>
  <c r="Q3094" i="10"/>
  <c r="R3094" i="10"/>
  <c r="AZ3094" i="10"/>
  <c r="O3095" i="10"/>
  <c r="P3095" i="10"/>
  <c r="Q3095" i="10"/>
  <c r="R3095" i="10"/>
  <c r="AZ3095" i="10"/>
  <c r="O3096" i="10"/>
  <c r="P3096" i="10"/>
  <c r="Q3096" i="10"/>
  <c r="R3096" i="10"/>
  <c r="AZ3096" i="10"/>
  <c r="O3097" i="10"/>
  <c r="P3097" i="10"/>
  <c r="Q3097" i="10"/>
  <c r="R3097" i="10"/>
  <c r="AZ3097" i="10"/>
  <c r="O3098" i="10"/>
  <c r="P3098" i="10"/>
  <c r="Q3098" i="10"/>
  <c r="R3098" i="10"/>
  <c r="AZ3098" i="10"/>
  <c r="O3099" i="10"/>
  <c r="P3099" i="10"/>
  <c r="Q3099" i="10"/>
  <c r="R3099" i="10"/>
  <c r="AZ3099" i="10"/>
  <c r="O3100" i="10"/>
  <c r="P3100" i="10"/>
  <c r="Q3100" i="10"/>
  <c r="R3100" i="10"/>
  <c r="AZ3100" i="10"/>
  <c r="O3101" i="10"/>
  <c r="P3101" i="10"/>
  <c r="Q3101" i="10"/>
  <c r="R3101" i="10"/>
  <c r="AZ3101" i="10"/>
  <c r="O3102" i="10"/>
  <c r="P3102" i="10"/>
  <c r="Q3102" i="10"/>
  <c r="R3102" i="10"/>
  <c r="O3104" i="10"/>
  <c r="P3104" i="10"/>
  <c r="Q3104" i="10"/>
  <c r="AZ3104" i="10"/>
  <c r="O3105" i="10"/>
  <c r="R3105" i="10" s="1"/>
  <c r="P3105" i="10"/>
  <c r="Q3105" i="10"/>
  <c r="AZ3105" i="10"/>
  <c r="O3106" i="10"/>
  <c r="P3106" i="10"/>
  <c r="Q3106" i="10"/>
  <c r="AZ3106" i="10"/>
  <c r="O3107" i="10"/>
  <c r="R3107" i="10" s="1"/>
  <c r="P3107" i="10"/>
  <c r="Q3107" i="10"/>
  <c r="AZ3107" i="10"/>
  <c r="O3108" i="10"/>
  <c r="P3108" i="10"/>
  <c r="Q3108" i="10"/>
  <c r="AZ3108" i="10"/>
  <c r="O3109" i="10"/>
  <c r="P3109" i="10"/>
  <c r="Q3109" i="10"/>
  <c r="AZ3109" i="10"/>
  <c r="O3110" i="10"/>
  <c r="P3110" i="10"/>
  <c r="Q3110" i="10"/>
  <c r="AZ3110" i="10"/>
  <c r="O3111" i="10"/>
  <c r="R3111" i="10" s="1"/>
  <c r="P3111" i="10"/>
  <c r="Q3111" i="10"/>
  <c r="AZ3111" i="10"/>
  <c r="O3112" i="10"/>
  <c r="P3112" i="10"/>
  <c r="Q3112" i="10"/>
  <c r="AZ3112" i="10"/>
  <c r="O3113" i="10"/>
  <c r="P3113" i="10"/>
  <c r="Q3113" i="10"/>
  <c r="AZ3113" i="10"/>
  <c r="O3114" i="10"/>
  <c r="P3114" i="10"/>
  <c r="Q3114" i="10"/>
  <c r="AZ3114" i="10"/>
  <c r="O3115" i="10"/>
  <c r="P3115" i="10"/>
  <c r="Q3115" i="10"/>
  <c r="AZ3115" i="10"/>
  <c r="O3116" i="10"/>
  <c r="P3116" i="10"/>
  <c r="Q3116" i="10"/>
  <c r="AZ3116" i="10"/>
  <c r="O3117" i="10"/>
  <c r="P3117" i="10"/>
  <c r="Q3117" i="10"/>
  <c r="AZ3117" i="10"/>
  <c r="O3118" i="10"/>
  <c r="P3118" i="10"/>
  <c r="Q3118" i="10"/>
  <c r="AZ3118" i="10"/>
  <c r="O3119" i="10"/>
  <c r="R3119" i="10" s="1"/>
  <c r="P3119" i="10"/>
  <c r="Q3119" i="10"/>
  <c r="AZ3119" i="10"/>
  <c r="O3120" i="10"/>
  <c r="P3120" i="10"/>
  <c r="Q3120" i="10"/>
  <c r="R3120" i="10" s="1"/>
  <c r="AZ3120" i="10"/>
  <c r="O3121" i="10"/>
  <c r="R3121" i="10" s="1"/>
  <c r="P3121" i="10"/>
  <c r="Q3121" i="10"/>
  <c r="AZ3121" i="10"/>
  <c r="O3122" i="10"/>
  <c r="P3122" i="10"/>
  <c r="Q3122" i="10"/>
  <c r="AZ3122" i="10"/>
  <c r="O3123" i="10"/>
  <c r="P3123" i="10"/>
  <c r="Q3123" i="10"/>
  <c r="AZ3123" i="10"/>
  <c r="O3124" i="10"/>
  <c r="P3124" i="10"/>
  <c r="Q3124" i="10"/>
  <c r="AZ3124" i="10"/>
  <c r="O3125" i="10"/>
  <c r="P3125" i="10"/>
  <c r="Q3125" i="10"/>
  <c r="AZ3125" i="10"/>
  <c r="O3126" i="10"/>
  <c r="P3126" i="10"/>
  <c r="Q3126" i="10"/>
  <c r="AZ3126" i="10"/>
  <c r="O3127" i="10"/>
  <c r="R3127" i="10" s="1"/>
  <c r="P3127" i="10"/>
  <c r="Q3127" i="10"/>
  <c r="AZ3127" i="10"/>
  <c r="O3128" i="10"/>
  <c r="P3128" i="10"/>
  <c r="Q3128" i="10"/>
  <c r="AZ3128" i="10"/>
  <c r="O3129" i="10"/>
  <c r="R3129" i="10" s="1"/>
  <c r="P3129" i="10"/>
  <c r="Q3129" i="10"/>
  <c r="AZ3129" i="10"/>
  <c r="O3130" i="10"/>
  <c r="P3130" i="10"/>
  <c r="Q3130" i="10"/>
  <c r="AZ3130" i="10"/>
  <c r="O3131" i="10"/>
  <c r="R3131" i="10" s="1"/>
  <c r="P3131" i="10"/>
  <c r="Q3131" i="10"/>
  <c r="AZ3131" i="10"/>
  <c r="O3132" i="10"/>
  <c r="P3132" i="10"/>
  <c r="Q3132" i="10"/>
  <c r="AZ3132" i="10"/>
  <c r="O3133" i="10"/>
  <c r="P3133" i="10"/>
  <c r="Q3133" i="10"/>
  <c r="AZ3133" i="10"/>
  <c r="O3134" i="10"/>
  <c r="P3134" i="10"/>
  <c r="Q3134" i="10"/>
  <c r="AZ3134" i="10"/>
  <c r="O3135" i="10"/>
  <c r="R3135" i="10" s="1"/>
  <c r="P3135" i="10"/>
  <c r="Q3135" i="10"/>
  <c r="AZ3135" i="10"/>
  <c r="O3136" i="10"/>
  <c r="P3136" i="10"/>
  <c r="Q3136" i="10"/>
  <c r="AZ3136" i="10"/>
  <c r="O3137" i="10"/>
  <c r="P3137" i="10"/>
  <c r="Q3137" i="10"/>
  <c r="AZ3137" i="10"/>
  <c r="O3138" i="10"/>
  <c r="P3138" i="10"/>
  <c r="Q3138" i="10"/>
  <c r="AZ3138" i="10"/>
  <c r="O3139" i="10"/>
  <c r="P3139" i="10"/>
  <c r="Q3139" i="10"/>
  <c r="AZ3139" i="10"/>
  <c r="O3140" i="10"/>
  <c r="P3140" i="10"/>
  <c r="Q3140" i="10"/>
  <c r="AZ3140" i="10"/>
  <c r="O3141" i="10"/>
  <c r="P3141" i="10"/>
  <c r="Q3141" i="10"/>
  <c r="AZ3141" i="10"/>
  <c r="O3142" i="10"/>
  <c r="P3142" i="10"/>
  <c r="Q3142" i="10"/>
  <c r="AZ3142" i="10"/>
  <c r="O3143" i="10"/>
  <c r="R3143" i="10" s="1"/>
  <c r="P3143" i="10"/>
  <c r="Q3143" i="10"/>
  <c r="AZ3143" i="10"/>
  <c r="O3144" i="10"/>
  <c r="P3144" i="10"/>
  <c r="Q3144" i="10"/>
  <c r="AZ3144" i="10"/>
  <c r="O3145" i="10"/>
  <c r="R3145" i="10" s="1"/>
  <c r="P3145" i="10"/>
  <c r="Q3145" i="10"/>
  <c r="AZ3145" i="10"/>
  <c r="O3146" i="10"/>
  <c r="P3146" i="10"/>
  <c r="Q3146" i="10"/>
  <c r="AZ3146" i="10"/>
  <c r="O3147" i="10"/>
  <c r="R3147" i="10" s="1"/>
  <c r="P3147" i="10"/>
  <c r="Q3147" i="10"/>
  <c r="AZ3147" i="10"/>
  <c r="O3148" i="10"/>
  <c r="P3148" i="10"/>
  <c r="Q3148" i="10"/>
  <c r="AZ3148" i="10"/>
  <c r="O3149" i="10"/>
  <c r="P3149" i="10"/>
  <c r="Q3149" i="10"/>
  <c r="AZ3149" i="10"/>
  <c r="O3150" i="10"/>
  <c r="P3150" i="10"/>
  <c r="Q3150" i="10"/>
  <c r="AZ3150" i="10"/>
  <c r="O3151" i="10"/>
  <c r="R3151" i="10" s="1"/>
  <c r="P3151" i="10"/>
  <c r="Q3151" i="10"/>
  <c r="AZ3151" i="10"/>
  <c r="O3152" i="10"/>
  <c r="P3152" i="10"/>
  <c r="Q3152" i="10"/>
  <c r="AZ3152" i="10"/>
  <c r="O3153" i="10"/>
  <c r="P3153" i="10"/>
  <c r="Q3153" i="10"/>
  <c r="AZ3153" i="10"/>
  <c r="O3154" i="10"/>
  <c r="P3154" i="10"/>
  <c r="Q3154" i="10"/>
  <c r="AZ3154" i="10"/>
  <c r="O3155" i="10"/>
  <c r="R3155" i="10" s="1"/>
  <c r="P3155" i="10"/>
  <c r="Q3155" i="10"/>
  <c r="AZ3155" i="10"/>
  <c r="O3156" i="10"/>
  <c r="P3156" i="10"/>
  <c r="Q3156" i="10"/>
  <c r="AZ3156" i="10"/>
  <c r="O3157" i="10"/>
  <c r="P3157" i="10"/>
  <c r="Q3157" i="10"/>
  <c r="AZ3157" i="10"/>
  <c r="O3158" i="10"/>
  <c r="P3158" i="10"/>
  <c r="Q3158" i="10"/>
  <c r="AZ3158" i="10"/>
  <c r="O3159" i="10"/>
  <c r="O3161" i="10"/>
  <c r="P3161" i="10"/>
  <c r="Q3161" i="10"/>
  <c r="R3161" i="10"/>
  <c r="AZ3161" i="10"/>
  <c r="O3162" i="10"/>
  <c r="P3162" i="10"/>
  <c r="Q3162" i="10"/>
  <c r="R3162" i="10"/>
  <c r="AZ3162" i="10"/>
  <c r="O3163" i="10"/>
  <c r="P3163" i="10"/>
  <c r="Q3163" i="10"/>
  <c r="R3163" i="10"/>
  <c r="AZ3163" i="10"/>
  <c r="O3164" i="10"/>
  <c r="P3164" i="10"/>
  <c r="Q3164" i="10"/>
  <c r="R3164" i="10"/>
  <c r="AZ3164" i="10"/>
  <c r="O3165" i="10"/>
  <c r="P3165" i="10"/>
  <c r="Q3165" i="10"/>
  <c r="R3165" i="10"/>
  <c r="AZ3165" i="10"/>
  <c r="O3166" i="10"/>
  <c r="P3166" i="10"/>
  <c r="Q3166" i="10"/>
  <c r="R3166" i="10"/>
  <c r="AZ3166" i="10"/>
  <c r="O3167" i="10"/>
  <c r="P3167" i="10"/>
  <c r="Q3167" i="10"/>
  <c r="R3167" i="10"/>
  <c r="AZ3167" i="10"/>
  <c r="O3168" i="10"/>
  <c r="P3168" i="10"/>
  <c r="Q3168" i="10"/>
  <c r="R3168" i="10"/>
  <c r="AZ3168" i="10"/>
  <c r="O3169" i="10"/>
  <c r="P3169" i="10"/>
  <c r="Q3169" i="10"/>
  <c r="R3169" i="10"/>
  <c r="AZ3169" i="10"/>
  <c r="O3170" i="10"/>
  <c r="P3170" i="10"/>
  <c r="Q3170" i="10"/>
  <c r="R3170" i="10"/>
  <c r="AZ3170" i="10"/>
  <c r="O3171" i="10"/>
  <c r="P3171" i="10"/>
  <c r="Q3171" i="10"/>
  <c r="R3171" i="10"/>
  <c r="AZ3171" i="10"/>
  <c r="O3172" i="10"/>
  <c r="P3172" i="10"/>
  <c r="Q3172" i="10"/>
  <c r="R3172" i="10"/>
  <c r="AZ3172" i="10"/>
  <c r="O3173" i="10"/>
  <c r="P3173" i="10"/>
  <c r="Q3173" i="10"/>
  <c r="R3173" i="10"/>
  <c r="AZ3173" i="10"/>
  <c r="O3174" i="10"/>
  <c r="P3174" i="10"/>
  <c r="Q3174" i="10"/>
  <c r="R3174" i="10"/>
  <c r="AZ3174" i="10"/>
  <c r="O3175" i="10"/>
  <c r="P3175" i="10"/>
  <c r="Q3175" i="10"/>
  <c r="R3175" i="10"/>
  <c r="AZ3175" i="10"/>
  <c r="O3176" i="10"/>
  <c r="P3176" i="10"/>
  <c r="Q3176" i="10"/>
  <c r="R3176" i="10"/>
  <c r="AZ3176" i="10"/>
  <c r="O3177" i="10"/>
  <c r="P3177" i="10"/>
  <c r="Q3177" i="10"/>
  <c r="R3177" i="10"/>
  <c r="AZ3177" i="10"/>
  <c r="O3178" i="10"/>
  <c r="P3178" i="10"/>
  <c r="Q3178" i="10"/>
  <c r="R3178" i="10"/>
  <c r="AZ3178" i="10"/>
  <c r="O3179" i="10"/>
  <c r="P3179" i="10"/>
  <c r="Q3179" i="10"/>
  <c r="R3179" i="10"/>
  <c r="AZ3179" i="10"/>
  <c r="O3180" i="10"/>
  <c r="P3180" i="10"/>
  <c r="Q3180" i="10"/>
  <c r="R3180" i="10"/>
  <c r="AZ3180" i="10"/>
  <c r="O3181" i="10"/>
  <c r="P3181" i="10"/>
  <c r="Q3181" i="10"/>
  <c r="R3181" i="10"/>
  <c r="AZ3181" i="10"/>
  <c r="O3182" i="10"/>
  <c r="P3182" i="10"/>
  <c r="Q3182" i="10"/>
  <c r="R3182" i="10"/>
  <c r="AZ3182" i="10"/>
  <c r="O3183" i="10"/>
  <c r="P3183" i="10"/>
  <c r="Q3183" i="10"/>
  <c r="R3183" i="10"/>
  <c r="AZ3183" i="10"/>
  <c r="O3184" i="10"/>
  <c r="P3184" i="10"/>
  <c r="Q3184" i="10"/>
  <c r="R3184" i="10"/>
  <c r="AZ3184" i="10"/>
  <c r="O3185" i="10"/>
  <c r="P3185" i="10"/>
  <c r="Q3185" i="10"/>
  <c r="R3185" i="10"/>
  <c r="AZ3185" i="10"/>
  <c r="O3186" i="10"/>
  <c r="P3186" i="10"/>
  <c r="Q3186" i="10"/>
  <c r="R3186" i="10"/>
  <c r="AZ3186" i="10"/>
  <c r="O3187" i="10"/>
  <c r="P3187" i="10"/>
  <c r="Q3187" i="10"/>
  <c r="R3187" i="10"/>
  <c r="AZ3187" i="10"/>
  <c r="O3188" i="10"/>
  <c r="P3188" i="10"/>
  <c r="Q3188" i="10"/>
  <c r="R3188" i="10"/>
  <c r="AZ3188" i="10"/>
  <c r="O3189" i="10"/>
  <c r="P3189" i="10"/>
  <c r="Q3189" i="10"/>
  <c r="R3189" i="10"/>
  <c r="AZ3189" i="10"/>
  <c r="O3190" i="10"/>
  <c r="P3190" i="10"/>
  <c r="Q3190" i="10"/>
  <c r="R3190" i="10"/>
  <c r="AZ3190" i="10"/>
  <c r="O3191" i="10"/>
  <c r="P3191" i="10"/>
  <c r="Q3191" i="10"/>
  <c r="R3191" i="10"/>
  <c r="AZ3191" i="10"/>
  <c r="O3192" i="10"/>
  <c r="P3192" i="10"/>
  <c r="Q3192" i="10"/>
  <c r="R3192" i="10"/>
  <c r="AZ3192" i="10"/>
  <c r="O3193" i="10"/>
  <c r="P3193" i="10"/>
  <c r="Q3193" i="10"/>
  <c r="R3193" i="10"/>
  <c r="AZ3193" i="10"/>
  <c r="O3194" i="10"/>
  <c r="P3194" i="10"/>
  <c r="Q3194" i="10"/>
  <c r="R3194" i="10"/>
  <c r="AZ3194" i="10"/>
  <c r="O3195" i="10"/>
  <c r="P3195" i="10"/>
  <c r="Q3195" i="10"/>
  <c r="R3195" i="10"/>
  <c r="AZ3195" i="10"/>
  <c r="O3196" i="10"/>
  <c r="P3196" i="10"/>
  <c r="Q3196" i="10"/>
  <c r="R3196" i="10"/>
  <c r="AZ3196" i="10"/>
  <c r="O3197" i="10"/>
  <c r="P3197" i="10"/>
  <c r="Q3197" i="10"/>
  <c r="R3197" i="10"/>
  <c r="AZ3197" i="10"/>
  <c r="O3198" i="10"/>
  <c r="P3198" i="10"/>
  <c r="Q3198" i="10"/>
  <c r="R3198" i="10"/>
  <c r="AZ3198" i="10"/>
  <c r="O3199" i="10"/>
  <c r="P3199" i="10"/>
  <c r="Q3199" i="10"/>
  <c r="R3199" i="10"/>
  <c r="AZ3199" i="10"/>
  <c r="O3200" i="10"/>
  <c r="P3200" i="10"/>
  <c r="Q3200" i="10"/>
  <c r="R3200" i="10"/>
  <c r="AZ3200" i="10"/>
  <c r="O3201" i="10"/>
  <c r="P3201" i="10"/>
  <c r="Q3201" i="10"/>
  <c r="R3201" i="10"/>
  <c r="AZ3201" i="10"/>
  <c r="O3202" i="10"/>
  <c r="P3202" i="10"/>
  <c r="Q3202" i="10"/>
  <c r="R3202" i="10"/>
  <c r="AZ3202" i="10"/>
  <c r="O3203" i="10"/>
  <c r="P3203" i="10"/>
  <c r="Q3203" i="10"/>
  <c r="R3203" i="10"/>
  <c r="AZ3203" i="10"/>
  <c r="O3204" i="10"/>
  <c r="P3204" i="10"/>
  <c r="Q3204" i="10"/>
  <c r="R3204" i="10"/>
  <c r="AZ3204" i="10"/>
  <c r="O3205" i="10"/>
  <c r="P3205" i="10"/>
  <c r="Q3205" i="10"/>
  <c r="R3205" i="10"/>
  <c r="AZ3205" i="10"/>
  <c r="O3206" i="10"/>
  <c r="P3206" i="10"/>
  <c r="Q3206" i="10"/>
  <c r="R3206" i="10"/>
  <c r="AZ3206" i="10"/>
  <c r="O3207" i="10"/>
  <c r="P3207" i="10"/>
  <c r="Q3207" i="10"/>
  <c r="R3207" i="10"/>
  <c r="AZ3207" i="10"/>
  <c r="O3208" i="10"/>
  <c r="P3208" i="10"/>
  <c r="Q3208" i="10"/>
  <c r="R3208" i="10"/>
  <c r="AZ3208" i="10"/>
  <c r="O3209" i="10"/>
  <c r="P3209" i="10"/>
  <c r="Q3209" i="10"/>
  <c r="R3209" i="10"/>
  <c r="AZ3209" i="10"/>
  <c r="O3210" i="10"/>
  <c r="P3210" i="10"/>
  <c r="Q3210" i="10"/>
  <c r="R3210" i="10"/>
  <c r="AZ3210" i="10"/>
  <c r="O3211" i="10"/>
  <c r="P3211" i="10"/>
  <c r="Q3211" i="10"/>
  <c r="R3211" i="10"/>
  <c r="AZ3211" i="10"/>
  <c r="O3212" i="10"/>
  <c r="P3212" i="10"/>
  <c r="Q3212" i="10"/>
  <c r="R3212" i="10"/>
  <c r="AZ3212" i="10"/>
  <c r="O3213" i="10"/>
  <c r="P3213" i="10"/>
  <c r="Q3213" i="10"/>
  <c r="R3213" i="10"/>
  <c r="AZ3213" i="10"/>
  <c r="O3214" i="10"/>
  <c r="P3214" i="10"/>
  <c r="Q3214" i="10"/>
  <c r="R3214" i="10"/>
  <c r="AZ3214" i="10"/>
  <c r="O3215" i="10"/>
  <c r="P3215" i="10"/>
  <c r="Q3215" i="10"/>
  <c r="R3215" i="10"/>
  <c r="AZ3215" i="10"/>
  <c r="O3216" i="10"/>
  <c r="P3216" i="10"/>
  <c r="Q3216" i="10"/>
  <c r="R3216" i="10"/>
  <c r="AZ3216" i="10"/>
  <c r="O3217" i="10"/>
  <c r="P3217" i="10"/>
  <c r="Q3217" i="10"/>
  <c r="R3217" i="10"/>
  <c r="AZ3217" i="10"/>
  <c r="O3218" i="10"/>
  <c r="P3218" i="10"/>
  <c r="Q3218" i="10"/>
  <c r="R3218" i="10"/>
  <c r="AZ3218" i="10"/>
  <c r="O3219" i="10"/>
  <c r="P3219" i="10"/>
  <c r="Q3219" i="10"/>
  <c r="R3219" i="10"/>
  <c r="AZ3219" i="10"/>
  <c r="O3220" i="10"/>
  <c r="P3220" i="10"/>
  <c r="Q3220" i="10"/>
  <c r="R3220" i="10"/>
  <c r="AZ3220" i="10"/>
  <c r="O3221" i="10"/>
  <c r="P3221" i="10"/>
  <c r="Q3221" i="10"/>
  <c r="R3221" i="10"/>
  <c r="AZ3221" i="10"/>
  <c r="O3222" i="10"/>
  <c r="P3222" i="10"/>
  <c r="Q3222" i="10"/>
  <c r="R3222" i="10"/>
  <c r="AZ3222" i="10"/>
  <c r="O3223" i="10"/>
  <c r="P3223" i="10"/>
  <c r="Q3223" i="10"/>
  <c r="R3223" i="10"/>
  <c r="AZ3223" i="10"/>
  <c r="O3224" i="10"/>
  <c r="P3224" i="10"/>
  <c r="Q3224" i="10"/>
  <c r="R3224" i="10"/>
  <c r="AZ3224" i="10"/>
  <c r="O3225" i="10"/>
  <c r="P3225" i="10"/>
  <c r="Q3225" i="10"/>
  <c r="R3225" i="10"/>
  <c r="AZ3225" i="10"/>
  <c r="O3226" i="10"/>
  <c r="P3226" i="10"/>
  <c r="Q3226" i="10"/>
  <c r="R3226" i="10"/>
  <c r="AZ3226" i="10"/>
  <c r="O3227" i="10"/>
  <c r="P3227" i="10"/>
  <c r="Q3227" i="10"/>
  <c r="R3227" i="10"/>
  <c r="AZ3227" i="10"/>
  <c r="O3228" i="10"/>
  <c r="P3228" i="10"/>
  <c r="Q3228" i="10"/>
  <c r="R3228" i="10"/>
  <c r="AZ3228" i="10"/>
  <c r="O3229" i="10"/>
  <c r="P3229" i="10"/>
  <c r="Q3229" i="10"/>
  <c r="R3229" i="10"/>
  <c r="AZ3229" i="10"/>
  <c r="O3230" i="10"/>
  <c r="P3230" i="10"/>
  <c r="Q3230" i="10"/>
  <c r="R3230" i="10"/>
  <c r="AZ3230" i="10"/>
  <c r="O3231" i="10"/>
  <c r="P3231" i="10"/>
  <c r="Q3231" i="10"/>
  <c r="R3231" i="10"/>
  <c r="AZ3231" i="10"/>
  <c r="O3232" i="10"/>
  <c r="P3232" i="10"/>
  <c r="Q3232" i="10"/>
  <c r="R3232" i="10"/>
  <c r="AZ3232" i="10"/>
  <c r="O3233" i="10"/>
  <c r="P3233" i="10"/>
  <c r="Q3233" i="10"/>
  <c r="R3233" i="10"/>
  <c r="O3235" i="10"/>
  <c r="P3235" i="10"/>
  <c r="Q3235" i="10"/>
  <c r="AZ3235" i="10"/>
  <c r="O3236" i="10"/>
  <c r="P3236" i="10"/>
  <c r="Q3236" i="10"/>
  <c r="AZ3236" i="10"/>
  <c r="O3237" i="10"/>
  <c r="P3237" i="10"/>
  <c r="Q3237" i="10"/>
  <c r="AZ3237" i="10"/>
  <c r="O3238" i="10"/>
  <c r="P3238" i="10"/>
  <c r="Q3238" i="10"/>
  <c r="AZ3238" i="10"/>
  <c r="O3239" i="10"/>
  <c r="P3239" i="10"/>
  <c r="Q3239" i="10"/>
  <c r="AZ3239" i="10"/>
  <c r="O3240" i="10"/>
  <c r="P3240" i="10"/>
  <c r="Q3240" i="10"/>
  <c r="AZ3240" i="10"/>
  <c r="O3241" i="10"/>
  <c r="R3241" i="10" s="1"/>
  <c r="P3241" i="10"/>
  <c r="Q3241" i="10"/>
  <c r="AZ3241" i="10"/>
  <c r="O3242" i="10"/>
  <c r="R3242" i="10" s="1"/>
  <c r="P3242" i="10"/>
  <c r="Q3242" i="10"/>
  <c r="AZ3242" i="10"/>
  <c r="O3243" i="10"/>
  <c r="P3243" i="10"/>
  <c r="Q3243" i="10"/>
  <c r="AZ3243" i="10"/>
  <c r="O3244" i="10"/>
  <c r="R3244" i="10" s="1"/>
  <c r="P3244" i="10"/>
  <c r="Q3244" i="10"/>
  <c r="AZ3244" i="10"/>
  <c r="O3245" i="10"/>
  <c r="R3245" i="10"/>
  <c r="P3245" i="10"/>
  <c r="Q3245" i="10"/>
  <c r="AZ3245" i="10"/>
  <c r="O3246" i="10"/>
  <c r="P3246" i="10"/>
  <c r="Q3246" i="10"/>
  <c r="AZ3246" i="10"/>
  <c r="O3247" i="10"/>
  <c r="P3247" i="10"/>
  <c r="Q3247" i="10"/>
  <c r="AZ3247" i="10"/>
  <c r="O3248" i="10"/>
  <c r="P3248" i="10"/>
  <c r="Q3248" i="10"/>
  <c r="AZ3248" i="10"/>
  <c r="O3249" i="10"/>
  <c r="P3249" i="10"/>
  <c r="Q3249" i="10"/>
  <c r="AZ3249" i="10"/>
  <c r="O3250" i="10"/>
  <c r="P3250" i="10"/>
  <c r="Q3250" i="10"/>
  <c r="AZ3250" i="10"/>
  <c r="O3251" i="10"/>
  <c r="P3251" i="10"/>
  <c r="Q3251" i="10"/>
  <c r="AZ3251" i="10"/>
  <c r="O3252" i="10"/>
  <c r="P3252" i="10"/>
  <c r="Q3252" i="10"/>
  <c r="AZ3252" i="10"/>
  <c r="O3253" i="10"/>
  <c r="R3253" i="10" s="1"/>
  <c r="P3253" i="10"/>
  <c r="Q3253" i="10"/>
  <c r="AZ3253" i="10"/>
  <c r="O3254" i="10"/>
  <c r="P3254" i="10"/>
  <c r="Q3254" i="10"/>
  <c r="AZ3254" i="10"/>
  <c r="O3255" i="10"/>
  <c r="P3255" i="10"/>
  <c r="Q3255" i="10"/>
  <c r="AZ3255" i="10"/>
  <c r="O3256" i="10"/>
  <c r="P3256" i="10"/>
  <c r="Q3256" i="10"/>
  <c r="AZ3256" i="10"/>
  <c r="O3257" i="10"/>
  <c r="P3257" i="10"/>
  <c r="Q3257" i="10"/>
  <c r="AZ3257" i="10"/>
  <c r="O3258" i="10"/>
  <c r="P3258" i="10"/>
  <c r="Q3258" i="10"/>
  <c r="N1" i="11"/>
  <c r="O1" i="11"/>
  <c r="P1" i="11"/>
  <c r="AB1" i="11"/>
  <c r="N3" i="11"/>
  <c r="O3" i="11"/>
  <c r="P3" i="11"/>
  <c r="N4" i="11"/>
  <c r="O4" i="11"/>
  <c r="P4" i="11"/>
  <c r="N5" i="11"/>
  <c r="O5" i="11"/>
  <c r="P5" i="11"/>
  <c r="N6" i="11"/>
  <c r="O6" i="11"/>
  <c r="P6" i="11"/>
  <c r="N7" i="11"/>
  <c r="O7" i="11"/>
  <c r="P7" i="11"/>
  <c r="N8" i="11"/>
  <c r="O8" i="11"/>
  <c r="P8" i="11"/>
  <c r="N9" i="11"/>
  <c r="O9" i="11"/>
  <c r="P9" i="11"/>
  <c r="N10" i="11"/>
  <c r="O10" i="11"/>
  <c r="P10" i="11"/>
  <c r="N11" i="11"/>
  <c r="O11" i="11"/>
  <c r="P11" i="11"/>
  <c r="N12" i="11"/>
  <c r="O12" i="11"/>
  <c r="P12" i="11"/>
  <c r="N13" i="11"/>
  <c r="O13" i="11"/>
  <c r="P13" i="11"/>
  <c r="N14" i="11"/>
  <c r="O14" i="11"/>
  <c r="P14" i="11"/>
  <c r="N15" i="11"/>
  <c r="O15" i="11"/>
  <c r="P15" i="11"/>
  <c r="N16" i="11"/>
  <c r="O16" i="11"/>
  <c r="P16" i="11"/>
  <c r="N17" i="11"/>
  <c r="O17" i="11"/>
  <c r="P17" i="11"/>
  <c r="N18" i="11"/>
  <c r="O18" i="11"/>
  <c r="P18" i="11"/>
  <c r="N19" i="11"/>
  <c r="O19" i="11"/>
  <c r="P19" i="11"/>
  <c r="N20" i="11"/>
  <c r="O20" i="11"/>
  <c r="P20" i="11"/>
  <c r="N21" i="11"/>
  <c r="O21" i="11"/>
  <c r="P21" i="11"/>
  <c r="N22" i="11"/>
  <c r="O22" i="11"/>
  <c r="P22" i="11"/>
  <c r="N23" i="11"/>
  <c r="O23" i="11"/>
  <c r="P23" i="11"/>
  <c r="N24" i="11"/>
  <c r="O24" i="11"/>
  <c r="P24" i="11"/>
  <c r="N25" i="11"/>
  <c r="O25" i="11"/>
  <c r="P25" i="11"/>
  <c r="N26" i="11"/>
  <c r="O26" i="11"/>
  <c r="P26" i="11"/>
  <c r="N27" i="11"/>
  <c r="O27" i="11"/>
  <c r="P27" i="11"/>
  <c r="N28" i="11"/>
  <c r="O28" i="11"/>
  <c r="P28" i="11"/>
  <c r="N29" i="11"/>
  <c r="O29" i="11"/>
  <c r="P29" i="11"/>
  <c r="N30" i="11"/>
  <c r="O30" i="11"/>
  <c r="P30" i="11"/>
  <c r="N31" i="11"/>
  <c r="O31" i="11"/>
  <c r="P31" i="11"/>
  <c r="N32" i="11"/>
  <c r="O32" i="11"/>
  <c r="P32" i="11"/>
  <c r="N33" i="11"/>
  <c r="O33" i="11"/>
  <c r="P33" i="11"/>
  <c r="N34" i="11"/>
  <c r="O34" i="11"/>
  <c r="P34" i="11"/>
  <c r="N35" i="11"/>
  <c r="O35" i="11"/>
  <c r="P35" i="11"/>
  <c r="N36" i="11"/>
  <c r="O36" i="11"/>
  <c r="P36" i="11"/>
  <c r="N37" i="11"/>
  <c r="O37" i="11"/>
  <c r="P37" i="11"/>
  <c r="N38" i="11"/>
  <c r="O38" i="11"/>
  <c r="P38" i="11"/>
  <c r="N39" i="11"/>
  <c r="O39" i="11"/>
  <c r="P39" i="11"/>
  <c r="N40" i="11"/>
  <c r="O40" i="11"/>
  <c r="P40" i="11"/>
  <c r="N41" i="11"/>
  <c r="O41" i="11"/>
  <c r="P41" i="11"/>
  <c r="N42" i="11"/>
  <c r="O42" i="11"/>
  <c r="P42" i="11"/>
  <c r="N43" i="11"/>
  <c r="O43" i="11"/>
  <c r="P43" i="11"/>
  <c r="N44" i="11"/>
  <c r="O44" i="11"/>
  <c r="P44" i="11"/>
  <c r="N45" i="11"/>
  <c r="O45" i="11"/>
  <c r="P45" i="11"/>
  <c r="N46" i="11"/>
  <c r="O46" i="11"/>
  <c r="P46" i="11"/>
  <c r="N47" i="11"/>
  <c r="O47" i="11"/>
  <c r="P47" i="11"/>
  <c r="N48" i="11"/>
  <c r="O48" i="11"/>
  <c r="P48" i="11"/>
  <c r="N49" i="11"/>
  <c r="O49" i="11"/>
  <c r="P49" i="11"/>
  <c r="N50" i="11"/>
  <c r="O50" i="11"/>
  <c r="P50" i="11"/>
  <c r="N51" i="11"/>
  <c r="O51" i="11"/>
  <c r="P51" i="11"/>
  <c r="N52" i="11"/>
  <c r="O52" i="11"/>
  <c r="P52" i="11"/>
  <c r="N53" i="11"/>
  <c r="O53" i="11"/>
  <c r="P53" i="11"/>
  <c r="N54" i="11"/>
  <c r="O54" i="11"/>
  <c r="P54" i="11"/>
  <c r="N55" i="11"/>
  <c r="O55" i="11"/>
  <c r="P55" i="11"/>
  <c r="N56" i="11"/>
  <c r="O56" i="11"/>
  <c r="P56" i="11"/>
  <c r="N57" i="11"/>
  <c r="O57" i="11"/>
  <c r="P57" i="11"/>
  <c r="N58" i="11"/>
  <c r="O58" i="11"/>
  <c r="P58" i="11"/>
  <c r="N59" i="11"/>
  <c r="O59" i="11"/>
  <c r="P59" i="11"/>
  <c r="N60" i="11"/>
  <c r="O60" i="11"/>
  <c r="P60" i="11"/>
  <c r="N61" i="11"/>
  <c r="O61" i="11"/>
  <c r="P61" i="11"/>
  <c r="N62" i="11"/>
  <c r="O62" i="11"/>
  <c r="P62" i="11"/>
  <c r="N63" i="11"/>
  <c r="O63" i="11"/>
  <c r="P63" i="11"/>
  <c r="N64" i="11"/>
  <c r="O64" i="11"/>
  <c r="P64" i="11"/>
  <c r="N65" i="11"/>
  <c r="O65" i="11"/>
  <c r="P65" i="11"/>
  <c r="N66" i="11"/>
  <c r="O66" i="11"/>
  <c r="P66" i="11"/>
  <c r="N67" i="11"/>
  <c r="O67" i="11"/>
  <c r="P67" i="11"/>
  <c r="N68" i="11"/>
  <c r="O68" i="11"/>
  <c r="P68" i="11"/>
  <c r="N69" i="11"/>
  <c r="O69" i="11"/>
  <c r="P69" i="11"/>
  <c r="N70" i="11"/>
  <c r="O70" i="11"/>
  <c r="P70" i="11"/>
  <c r="N71" i="11"/>
  <c r="O71" i="11"/>
  <c r="P71" i="11"/>
  <c r="N72" i="11"/>
  <c r="O72" i="11"/>
  <c r="P72" i="11"/>
  <c r="N73" i="11"/>
  <c r="O73" i="11"/>
  <c r="P73" i="11"/>
  <c r="N74" i="11"/>
  <c r="O74" i="11"/>
  <c r="P74" i="11"/>
  <c r="N75" i="11"/>
  <c r="O75" i="11"/>
  <c r="P75" i="11"/>
  <c r="N76" i="11"/>
  <c r="O76" i="11"/>
  <c r="P76" i="11"/>
  <c r="N77" i="11"/>
  <c r="O77" i="11"/>
  <c r="P77" i="11"/>
  <c r="N78" i="11"/>
  <c r="O78" i="11"/>
  <c r="P78" i="11"/>
  <c r="N79" i="11"/>
  <c r="O79" i="11"/>
  <c r="P79" i="11"/>
  <c r="N80" i="11"/>
  <c r="O80" i="11"/>
  <c r="P80" i="11"/>
  <c r="N81" i="11"/>
  <c r="O81" i="11"/>
  <c r="P81" i="11"/>
  <c r="N82" i="11"/>
  <c r="O82" i="11"/>
  <c r="P82" i="11"/>
  <c r="N83" i="11"/>
  <c r="O83" i="11"/>
  <c r="P83" i="11"/>
  <c r="N84" i="11"/>
  <c r="O84" i="11"/>
  <c r="P84" i="11"/>
  <c r="N85" i="11"/>
  <c r="O85" i="11"/>
  <c r="P85" i="11"/>
  <c r="N86" i="11"/>
  <c r="O86" i="11"/>
  <c r="P86" i="11"/>
  <c r="N87" i="11"/>
  <c r="O87" i="11"/>
  <c r="P87" i="11"/>
  <c r="N88" i="11"/>
  <c r="O88" i="11"/>
  <c r="P88" i="11"/>
  <c r="N89" i="11"/>
  <c r="O89" i="11"/>
  <c r="P89" i="11"/>
  <c r="N90" i="11"/>
  <c r="O90" i="11"/>
  <c r="P90" i="11"/>
  <c r="N91" i="11"/>
  <c r="O91" i="11"/>
  <c r="P91" i="11"/>
  <c r="N92" i="11"/>
  <c r="O92" i="11"/>
  <c r="P92" i="11"/>
  <c r="N93" i="11"/>
  <c r="O93" i="11"/>
  <c r="P93" i="11"/>
  <c r="N94" i="11"/>
  <c r="Q94" i="11" s="1"/>
  <c r="O94" i="11"/>
  <c r="P94" i="11"/>
  <c r="N95" i="11"/>
  <c r="O95" i="11"/>
  <c r="P95" i="11"/>
  <c r="N96" i="11"/>
  <c r="O96" i="11"/>
  <c r="P96" i="11"/>
  <c r="N97" i="11"/>
  <c r="O97" i="11"/>
  <c r="P97" i="11"/>
  <c r="N98" i="11"/>
  <c r="O98" i="11"/>
  <c r="P98" i="11"/>
  <c r="N99" i="11"/>
  <c r="O99" i="11"/>
  <c r="Q99" i="11" s="1"/>
  <c r="P99" i="11"/>
  <c r="N100" i="11"/>
  <c r="O100" i="11"/>
  <c r="P100" i="11"/>
  <c r="N101" i="11"/>
  <c r="O101" i="11"/>
  <c r="P101" i="11"/>
  <c r="N102" i="11"/>
  <c r="Q102" i="11" s="1"/>
  <c r="O102" i="11"/>
  <c r="P102" i="11"/>
  <c r="N103" i="11"/>
  <c r="O103" i="11"/>
  <c r="P103" i="11"/>
  <c r="N104" i="11"/>
  <c r="O104" i="11"/>
  <c r="P104" i="11"/>
  <c r="N105" i="11"/>
  <c r="O105" i="11"/>
  <c r="P105" i="11"/>
  <c r="N106" i="11"/>
  <c r="O106" i="11"/>
  <c r="P106" i="11"/>
  <c r="N107" i="11"/>
  <c r="O107" i="11"/>
  <c r="P107" i="11"/>
  <c r="N108" i="11"/>
  <c r="O108" i="11"/>
  <c r="P108" i="11"/>
  <c r="N109" i="11"/>
  <c r="O109" i="11"/>
  <c r="Q109" i="11" s="1"/>
  <c r="P109" i="11"/>
  <c r="N110" i="11"/>
  <c r="O110" i="11"/>
  <c r="P110" i="11"/>
  <c r="N111" i="11"/>
  <c r="O111" i="11"/>
  <c r="P111" i="11"/>
  <c r="N112" i="11"/>
  <c r="O112" i="11"/>
  <c r="P112" i="11"/>
  <c r="N113" i="11"/>
  <c r="O113" i="11"/>
  <c r="P113" i="11"/>
  <c r="N114" i="11"/>
  <c r="O114" i="11"/>
  <c r="P114" i="11"/>
  <c r="N115" i="11"/>
  <c r="O115" i="11"/>
  <c r="P115" i="11"/>
  <c r="N116" i="11"/>
  <c r="O116" i="11"/>
  <c r="P116" i="11"/>
  <c r="N117" i="11"/>
  <c r="O117" i="11"/>
  <c r="P117" i="11"/>
  <c r="N118" i="11"/>
  <c r="Q118" i="11" s="1"/>
  <c r="O118" i="11"/>
  <c r="P118" i="11"/>
  <c r="N119" i="11"/>
  <c r="O119" i="11"/>
  <c r="P119" i="11"/>
  <c r="N120" i="11"/>
  <c r="O120" i="11"/>
  <c r="P120" i="11"/>
  <c r="N121" i="11"/>
  <c r="O121" i="11"/>
  <c r="P121" i="11"/>
  <c r="N122" i="11"/>
  <c r="O122" i="11"/>
  <c r="P122" i="11"/>
  <c r="N123" i="11"/>
  <c r="O123" i="11"/>
  <c r="Q123" i="11" s="1"/>
  <c r="P123" i="11"/>
  <c r="N124" i="11"/>
  <c r="O124" i="11"/>
  <c r="P124" i="11"/>
  <c r="N125" i="11"/>
  <c r="O125" i="11"/>
  <c r="P125" i="11"/>
  <c r="N126" i="11"/>
  <c r="O126" i="11"/>
  <c r="P126" i="11"/>
  <c r="N127" i="11"/>
  <c r="Q127" i="11" s="1"/>
  <c r="O127" i="11"/>
  <c r="P127" i="11"/>
  <c r="N128" i="11"/>
  <c r="O128" i="11"/>
  <c r="P128" i="11"/>
  <c r="N129" i="11"/>
  <c r="O129" i="11"/>
  <c r="P129" i="11"/>
  <c r="N130" i="11"/>
  <c r="O130" i="11"/>
  <c r="P130" i="11"/>
  <c r="N131" i="11"/>
  <c r="O131" i="11"/>
  <c r="Q131" i="11" s="1"/>
  <c r="P131" i="11"/>
  <c r="N132" i="11"/>
  <c r="O132" i="11"/>
  <c r="P132" i="11"/>
  <c r="N133" i="11"/>
  <c r="O133" i="11"/>
  <c r="P133" i="11"/>
  <c r="N134" i="11"/>
  <c r="O134" i="11"/>
  <c r="P134" i="11"/>
  <c r="N135" i="11"/>
  <c r="O135" i="11"/>
  <c r="P135" i="11"/>
  <c r="N136" i="11"/>
  <c r="O136" i="11"/>
  <c r="P136" i="11"/>
  <c r="N137" i="11"/>
  <c r="O137" i="11"/>
  <c r="P137" i="11"/>
  <c r="N138" i="11"/>
  <c r="O138" i="11"/>
  <c r="P138" i="11"/>
  <c r="N139" i="11"/>
  <c r="O139" i="11"/>
  <c r="P139" i="11"/>
  <c r="N140" i="11"/>
  <c r="O140" i="11"/>
  <c r="P140" i="11"/>
  <c r="N141" i="11"/>
  <c r="O141" i="11"/>
  <c r="P141" i="11"/>
  <c r="N142" i="11"/>
  <c r="O142" i="11"/>
  <c r="P142" i="11"/>
  <c r="N143" i="11"/>
  <c r="O143" i="11"/>
  <c r="P143" i="11"/>
  <c r="N144" i="11"/>
  <c r="O144" i="11"/>
  <c r="P144" i="11"/>
  <c r="N145" i="11"/>
  <c r="O145" i="11"/>
  <c r="P145" i="11"/>
  <c r="N146" i="11"/>
  <c r="O146" i="11"/>
  <c r="P146" i="11"/>
  <c r="N147" i="11"/>
  <c r="O147" i="11"/>
  <c r="P147" i="11"/>
  <c r="N148" i="11"/>
  <c r="O148" i="11"/>
  <c r="P148" i="11"/>
  <c r="N149" i="11"/>
  <c r="O149" i="11"/>
  <c r="P149" i="11"/>
  <c r="N150" i="11"/>
  <c r="O150" i="11"/>
  <c r="P150" i="11"/>
  <c r="N151" i="11"/>
  <c r="O151" i="11"/>
  <c r="P151" i="11"/>
  <c r="N152" i="11"/>
  <c r="O152" i="11"/>
  <c r="P152" i="11"/>
  <c r="N153" i="11"/>
  <c r="O153" i="11"/>
  <c r="P153" i="11"/>
  <c r="N154" i="11"/>
  <c r="O154" i="11"/>
  <c r="P154" i="11"/>
  <c r="N155" i="11"/>
  <c r="O155" i="11"/>
  <c r="P155" i="11"/>
  <c r="N156" i="11"/>
  <c r="O156" i="11"/>
  <c r="P156" i="11"/>
  <c r="N157" i="11"/>
  <c r="O157" i="11"/>
  <c r="P157" i="11"/>
  <c r="N158" i="11"/>
  <c r="Q158" i="11" s="1"/>
  <c r="O158" i="11"/>
  <c r="P158" i="11"/>
  <c r="N159" i="11"/>
  <c r="O159" i="11"/>
  <c r="P159" i="11"/>
  <c r="N160" i="11"/>
  <c r="O160" i="11"/>
  <c r="P160" i="11"/>
  <c r="N161" i="11"/>
  <c r="O161" i="11"/>
  <c r="P161" i="11"/>
  <c r="Q161" i="11" s="1"/>
  <c r="N162" i="11"/>
  <c r="O162" i="11"/>
  <c r="P162" i="11"/>
  <c r="N163" i="11"/>
  <c r="O163" i="11"/>
  <c r="Q163" i="11" s="1"/>
  <c r="P163" i="11"/>
  <c r="N164" i="11"/>
  <c r="O164" i="11"/>
  <c r="P164" i="11"/>
  <c r="N165" i="11"/>
  <c r="O165" i="11"/>
  <c r="P165" i="11"/>
  <c r="N166" i="11"/>
  <c r="O166" i="11"/>
  <c r="P166" i="11"/>
  <c r="N167" i="11"/>
  <c r="O167" i="11"/>
  <c r="P167" i="11"/>
  <c r="N168" i="11"/>
  <c r="O168" i="11"/>
  <c r="P168" i="11"/>
  <c r="N169" i="11"/>
  <c r="O169" i="11"/>
  <c r="P169" i="11"/>
  <c r="N170" i="11"/>
  <c r="O170" i="11"/>
  <c r="P170" i="11"/>
  <c r="N171" i="11"/>
  <c r="O171" i="11"/>
  <c r="P171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AB897" i="11"/>
  <c r="AB898" i="11"/>
  <c r="AB899" i="11"/>
  <c r="AB900" i="11"/>
  <c r="AB901" i="11"/>
  <c r="AB902" i="11"/>
  <c r="AB903" i="11"/>
  <c r="AB904" i="11"/>
  <c r="AB905" i="11"/>
  <c r="AB906" i="11"/>
  <c r="AB907" i="11"/>
  <c r="AB908" i="11"/>
  <c r="AB909" i="11"/>
  <c r="AB910" i="11"/>
  <c r="AB911" i="11"/>
  <c r="AB912" i="11"/>
  <c r="AB913" i="11"/>
  <c r="AB914" i="11"/>
  <c r="AB915" i="11"/>
  <c r="AB916" i="11"/>
  <c r="AB917" i="11"/>
  <c r="AB918" i="11"/>
  <c r="AB919" i="11"/>
  <c r="AB920" i="11"/>
  <c r="AB921" i="11"/>
  <c r="AB922" i="11"/>
  <c r="AB923" i="11"/>
  <c r="AB924" i="11"/>
  <c r="AB925" i="11"/>
  <c r="AB926" i="11"/>
  <c r="AB927" i="11"/>
  <c r="AB928" i="11"/>
  <c r="AB929" i="11"/>
  <c r="AB930" i="11"/>
  <c r="AB931" i="11"/>
  <c r="AB932" i="11"/>
  <c r="AB933" i="11"/>
  <c r="AB934" i="11"/>
  <c r="AB935" i="11"/>
  <c r="AB936" i="11"/>
  <c r="AB937" i="11"/>
  <c r="AB938" i="11"/>
  <c r="AB939" i="11"/>
  <c r="AB940" i="11"/>
  <c r="AB941" i="11"/>
  <c r="AB942" i="11"/>
  <c r="AB943" i="11"/>
  <c r="AB944" i="11"/>
  <c r="AB945" i="11"/>
  <c r="AB946" i="11"/>
  <c r="AB947" i="11"/>
  <c r="AB948" i="11"/>
  <c r="AB949" i="11"/>
  <c r="AB950" i="11"/>
  <c r="AB951" i="11"/>
  <c r="AB952" i="11"/>
  <c r="AB953" i="11"/>
  <c r="AB954" i="11"/>
  <c r="AB955" i="11"/>
  <c r="AB956" i="11"/>
  <c r="AB957" i="11"/>
  <c r="AB958" i="11"/>
  <c r="AB959" i="11"/>
  <c r="AB960" i="11"/>
  <c r="AB961" i="11"/>
  <c r="AB962" i="11"/>
  <c r="AB963" i="11"/>
  <c r="AB964" i="11"/>
  <c r="AB965" i="11"/>
  <c r="AB966" i="11"/>
  <c r="AB967" i="11"/>
  <c r="AB968" i="11"/>
  <c r="AB969" i="11"/>
  <c r="AB970" i="11"/>
  <c r="AB971" i="11"/>
  <c r="AB972" i="11"/>
  <c r="AB973" i="11"/>
  <c r="AB974" i="11"/>
  <c r="AB975" i="11"/>
  <c r="AB976" i="11"/>
  <c r="AB977" i="11"/>
  <c r="AB978" i="11"/>
  <c r="AB979" i="11"/>
  <c r="AB980" i="11"/>
  <c r="AB981" i="11"/>
  <c r="AB982" i="11"/>
  <c r="AB983" i="11"/>
  <c r="AB984" i="11"/>
  <c r="AB985" i="11"/>
  <c r="AB986" i="11"/>
  <c r="AB987" i="11"/>
  <c r="AB988" i="11"/>
  <c r="AB989" i="11"/>
  <c r="AB990" i="11"/>
  <c r="AB991" i="11"/>
  <c r="AB992" i="11"/>
  <c r="AB993" i="11"/>
  <c r="AB994" i="11"/>
  <c r="AB995" i="11"/>
  <c r="AB996" i="11"/>
  <c r="AB997" i="11"/>
  <c r="AB998" i="11"/>
  <c r="AB999" i="11"/>
  <c r="AB1000" i="11"/>
  <c r="AB1001" i="11"/>
  <c r="AB1002" i="11"/>
  <c r="AB1003" i="11"/>
  <c r="AB1004" i="11"/>
  <c r="AB1005" i="11"/>
  <c r="AB1006" i="11"/>
  <c r="AB1007" i="11"/>
  <c r="AB1008" i="11"/>
  <c r="AB1009" i="11"/>
  <c r="AB1010" i="11"/>
  <c r="AB1011" i="11"/>
  <c r="AB1012" i="11"/>
  <c r="AB1013" i="11"/>
  <c r="AB1014" i="11"/>
  <c r="AB1015" i="11"/>
  <c r="AB1016" i="11"/>
  <c r="AB1017" i="11"/>
  <c r="AB1018" i="11"/>
  <c r="AB1019" i="11"/>
  <c r="AB1020" i="11"/>
  <c r="AB1021" i="11"/>
  <c r="AB1022" i="11"/>
  <c r="AB1023" i="11"/>
  <c r="AB1024" i="11"/>
  <c r="AB1025" i="11"/>
  <c r="AB1026" i="11"/>
  <c r="AB1027" i="11"/>
  <c r="AB1028" i="11"/>
  <c r="AB1029" i="11"/>
  <c r="AB1030" i="11"/>
  <c r="AB1031" i="11"/>
  <c r="AB1032" i="11"/>
  <c r="AB1033" i="11"/>
  <c r="AB1034" i="11"/>
  <c r="AB1035" i="11"/>
  <c r="AB1036" i="11"/>
  <c r="AB1037" i="11"/>
  <c r="AB1038" i="11"/>
  <c r="AB1039" i="11"/>
  <c r="AB1040" i="11"/>
  <c r="AB1041" i="11"/>
  <c r="AB1042" i="11"/>
  <c r="AB1043" i="11"/>
  <c r="AB1044" i="11"/>
  <c r="AB1045" i="11"/>
  <c r="AB1046" i="11"/>
  <c r="AB1047" i="11"/>
  <c r="AB1048" i="11"/>
  <c r="AB1049" i="11"/>
  <c r="AB1050" i="11"/>
  <c r="AB1051" i="11"/>
  <c r="AB1052" i="11"/>
  <c r="AB1053" i="11"/>
  <c r="AB1054" i="11"/>
  <c r="AB1055" i="11"/>
  <c r="AB1056" i="11"/>
  <c r="AB1057" i="11"/>
  <c r="AB1058" i="11"/>
  <c r="AB1059" i="11"/>
  <c r="AB1060" i="11"/>
  <c r="AB1061" i="11"/>
  <c r="AB1062" i="11"/>
  <c r="AB1063" i="11"/>
  <c r="AB1064" i="11"/>
  <c r="AB1065" i="11"/>
  <c r="AB1066" i="11"/>
  <c r="AB1067" i="11"/>
  <c r="AB1068" i="11"/>
  <c r="AB1069" i="11"/>
  <c r="AB1070" i="11"/>
  <c r="AB1071" i="11"/>
  <c r="AB1072" i="11"/>
  <c r="AB1073" i="11"/>
  <c r="AB1074" i="11"/>
  <c r="G1075" i="11"/>
  <c r="N1075" i="11"/>
  <c r="O1075" i="11"/>
  <c r="P1075" i="11"/>
  <c r="Q1075" i="11" s="1"/>
  <c r="N1077" i="11"/>
  <c r="Q1077" i="11" s="1"/>
  <c r="O1077" i="11"/>
  <c r="P1077" i="11"/>
  <c r="AB1077" i="11"/>
  <c r="N1078" i="11"/>
  <c r="O1078" i="11"/>
  <c r="Q1078" i="11" s="1"/>
  <c r="P1078" i="11"/>
  <c r="AB1078" i="11"/>
  <c r="N1079" i="11"/>
  <c r="Q1079" i="11" s="1"/>
  <c r="O1079" i="11"/>
  <c r="P1079" i="11"/>
  <c r="AB1079" i="11"/>
  <c r="N1080" i="11"/>
  <c r="Q1080" i="11"/>
  <c r="O1080" i="11"/>
  <c r="P1080" i="11"/>
  <c r="AB1080" i="11"/>
  <c r="N1081" i="11"/>
  <c r="O1081" i="11"/>
  <c r="P1081" i="11"/>
  <c r="Q1081" i="11" s="1"/>
  <c r="AB1081" i="11"/>
  <c r="N1082" i="11"/>
  <c r="O1082" i="11"/>
  <c r="Q1082" i="11" s="1"/>
  <c r="P1082" i="11"/>
  <c r="AB1082" i="11"/>
  <c r="N1083" i="11"/>
  <c r="O1083" i="11"/>
  <c r="Q1083" i="11"/>
  <c r="P1083" i="11"/>
  <c r="AB1083" i="11"/>
  <c r="N1084" i="11"/>
  <c r="O1084" i="11"/>
  <c r="P1084" i="11"/>
  <c r="AB1084" i="11"/>
  <c r="N1085" i="11"/>
  <c r="O1085" i="11"/>
  <c r="P1085" i="11"/>
  <c r="AB1085" i="11"/>
  <c r="N1086" i="11"/>
  <c r="O1086" i="11"/>
  <c r="P1086" i="11"/>
  <c r="Q1086" i="11" s="1"/>
  <c r="AB1086" i="11"/>
  <c r="N1087" i="11"/>
  <c r="Q1087" i="11" s="1"/>
  <c r="O1087" i="11"/>
  <c r="P1087" i="11"/>
  <c r="AB1087" i="11"/>
  <c r="N1088" i="11"/>
  <c r="O1088" i="11"/>
  <c r="P1088" i="11"/>
  <c r="AB1088" i="11"/>
  <c r="N1089" i="11"/>
  <c r="Q1089" i="11" s="1"/>
  <c r="O1089" i="11"/>
  <c r="P1089" i="11"/>
  <c r="AB1089" i="11"/>
  <c r="N1090" i="11"/>
  <c r="Q1090" i="11"/>
  <c r="O1090" i="11"/>
  <c r="P1090" i="11"/>
  <c r="AB1090" i="11"/>
  <c r="N1091" i="11"/>
  <c r="O1091" i="11"/>
  <c r="P1091" i="11"/>
  <c r="Q1091" i="11"/>
  <c r="AB1091" i="11"/>
  <c r="N1092" i="11"/>
  <c r="O1092" i="11"/>
  <c r="Q1092" i="11" s="1"/>
  <c r="P1092" i="11"/>
  <c r="AB1092" i="11"/>
  <c r="N1093" i="11"/>
  <c r="O1093" i="11"/>
  <c r="P1093" i="11"/>
  <c r="AB1093" i="11"/>
  <c r="N1094" i="11"/>
  <c r="Q1094" i="11" s="1"/>
  <c r="O1094" i="11"/>
  <c r="P1094" i="11"/>
  <c r="AB1094" i="11"/>
  <c r="N1095" i="11"/>
  <c r="Q1095" i="11" s="1"/>
  <c r="O1095" i="11"/>
  <c r="P1095" i="11"/>
  <c r="AB1095" i="11"/>
  <c r="N1096" i="11"/>
  <c r="O1096" i="11"/>
  <c r="P1096" i="11"/>
  <c r="Q1096" i="11"/>
  <c r="AB1096" i="11"/>
  <c r="N1097" i="11"/>
  <c r="O1097" i="11"/>
  <c r="Q1097" i="11" s="1"/>
  <c r="P1097" i="11"/>
  <c r="AB1097" i="11"/>
  <c r="N1098" i="11"/>
  <c r="O1098" i="11"/>
  <c r="P1098" i="11"/>
  <c r="AB1098" i="11"/>
  <c r="N1099" i="11"/>
  <c r="O1099" i="11"/>
  <c r="P1099" i="11"/>
  <c r="Q1099" i="11" s="1"/>
  <c r="AB1099" i="11"/>
  <c r="N1100" i="11"/>
  <c r="Q1100" i="11" s="1"/>
  <c r="O1100" i="11"/>
  <c r="P1100" i="11"/>
  <c r="AB1100" i="11"/>
  <c r="N1101" i="11"/>
  <c r="O1101" i="11"/>
  <c r="P1101" i="11"/>
  <c r="Q1101" i="11" s="1"/>
  <c r="AB1101" i="11"/>
  <c r="N1102" i="11"/>
  <c r="Q1102" i="11" s="1"/>
  <c r="O1102" i="11"/>
  <c r="P1102" i="11"/>
  <c r="AB1102" i="11"/>
  <c r="N1103" i="11"/>
  <c r="O1103" i="11"/>
  <c r="Q1103" i="11"/>
  <c r="P1103" i="11"/>
  <c r="AB1103" i="11"/>
  <c r="N1104" i="11"/>
  <c r="Q1104" i="11" s="1"/>
  <c r="O1104" i="11"/>
  <c r="P1104" i="11"/>
  <c r="AB1104" i="11"/>
  <c r="N1105" i="11"/>
  <c r="Q1105" i="11" s="1"/>
  <c r="O1105" i="11"/>
  <c r="P1105" i="11"/>
  <c r="AB1105" i="11"/>
  <c r="N1106" i="11"/>
  <c r="O1106" i="11"/>
  <c r="Q1106" i="11" s="1"/>
  <c r="P1106" i="11"/>
  <c r="AB1106" i="11"/>
  <c r="N1107" i="11"/>
  <c r="O1107" i="11"/>
  <c r="Q1107" i="11" s="1"/>
  <c r="P1107" i="11"/>
  <c r="AB1107" i="11"/>
  <c r="N1108" i="11"/>
  <c r="Q1108" i="11"/>
  <c r="O1108" i="11"/>
  <c r="P1108" i="11"/>
  <c r="AB1108" i="11"/>
  <c r="N1109" i="11"/>
  <c r="O1109" i="11"/>
  <c r="P1109" i="11"/>
  <c r="Q1109" i="11" s="1"/>
  <c r="AB1109" i="11"/>
  <c r="N1110" i="11"/>
  <c r="O1110" i="11"/>
  <c r="Q1110" i="11" s="1"/>
  <c r="P1110" i="11"/>
  <c r="AB1110" i="11"/>
  <c r="N1111" i="11"/>
  <c r="O1111" i="11"/>
  <c r="Q1111" i="11" s="1"/>
  <c r="P1111" i="11"/>
  <c r="AB1111" i="11"/>
  <c r="N1112" i="11"/>
  <c r="O1112" i="11"/>
  <c r="P1112" i="11"/>
  <c r="Q1112" i="11"/>
  <c r="AB1112" i="11"/>
  <c r="N1113" i="11"/>
  <c r="Q1113" i="11" s="1"/>
  <c r="O1113" i="11"/>
  <c r="P1113" i="11"/>
  <c r="AB1113" i="11"/>
  <c r="N1114" i="11"/>
  <c r="O1114" i="11"/>
  <c r="P1114" i="11"/>
  <c r="AB1114" i="11"/>
  <c r="N1115" i="11"/>
  <c r="Q1115" i="11" s="1"/>
  <c r="O1115" i="11"/>
  <c r="P1115" i="11"/>
  <c r="AB1115" i="11"/>
  <c r="N1116" i="11"/>
  <c r="Q1116" i="11"/>
  <c r="O1116" i="11"/>
  <c r="P1116" i="11"/>
  <c r="AB1116" i="11"/>
  <c r="N1117" i="11"/>
  <c r="O1117" i="11"/>
  <c r="P1117" i="11"/>
  <c r="Q1117" i="11"/>
  <c r="AB1117" i="11"/>
  <c r="N1118" i="11"/>
  <c r="O1118" i="11"/>
  <c r="Q1118" i="11" s="1"/>
  <c r="P1118" i="11"/>
  <c r="AB1118" i="11"/>
  <c r="N1119" i="11"/>
  <c r="O1119" i="11"/>
  <c r="P1119" i="11"/>
  <c r="AB1119" i="11"/>
  <c r="N1120" i="11"/>
  <c r="Q1120" i="11" s="1"/>
  <c r="O1120" i="11"/>
  <c r="P1120" i="11"/>
  <c r="AB1120" i="11"/>
  <c r="N1121" i="11"/>
  <c r="Q1121" i="11" s="1"/>
  <c r="O1121" i="11"/>
  <c r="P1121" i="11"/>
  <c r="AB1121" i="11"/>
  <c r="N1122" i="11"/>
  <c r="O1122" i="11"/>
  <c r="P1122" i="11"/>
  <c r="AB1122" i="11"/>
  <c r="N1123" i="11"/>
  <c r="Q1123" i="11" s="1"/>
  <c r="O1123" i="11"/>
  <c r="P1123" i="11"/>
  <c r="AB1123" i="11"/>
  <c r="N1124" i="11"/>
  <c r="O1124" i="11"/>
  <c r="Q1124" i="11" s="1"/>
  <c r="P1124" i="11"/>
  <c r="AB1124" i="11"/>
  <c r="N1125" i="11"/>
  <c r="O1125" i="11"/>
  <c r="P1125" i="11"/>
  <c r="Q1125" i="11" s="1"/>
  <c r="AB1125" i="11"/>
  <c r="N1126" i="11"/>
  <c r="Q1126" i="11" s="1"/>
  <c r="O1126" i="11"/>
  <c r="P1126" i="11"/>
  <c r="AB1126" i="11"/>
  <c r="N1127" i="11"/>
  <c r="O1127" i="11"/>
  <c r="Q1127" i="11" s="1"/>
  <c r="P1127" i="11"/>
  <c r="AB1127" i="11"/>
  <c r="N1128" i="11"/>
  <c r="Q1128" i="11" s="1"/>
  <c r="O1128" i="11"/>
  <c r="P1128" i="11"/>
  <c r="AB1128" i="11"/>
  <c r="N1129" i="11"/>
  <c r="Q1129" i="11" s="1"/>
  <c r="O1129" i="11"/>
  <c r="P1129" i="11"/>
  <c r="AB1129" i="11"/>
  <c r="N1130" i="11"/>
  <c r="O1130" i="11"/>
  <c r="P1130" i="11"/>
  <c r="AB1130" i="11"/>
  <c r="N1131" i="11"/>
  <c r="O1131" i="11"/>
  <c r="P1131" i="11"/>
  <c r="AB1131" i="11"/>
  <c r="N1132" i="11"/>
  <c r="O1132" i="11"/>
  <c r="Q1132" i="11" s="1"/>
  <c r="P1132" i="11"/>
  <c r="AB1132" i="11"/>
  <c r="N1133" i="11"/>
  <c r="O1133" i="11"/>
  <c r="Q1133" i="11"/>
  <c r="P1133" i="11"/>
  <c r="AB1133" i="11"/>
  <c r="N1134" i="11"/>
  <c r="O1134" i="11"/>
  <c r="Q1134" i="11" s="1"/>
  <c r="P1134" i="11"/>
  <c r="AB1134" i="11"/>
  <c r="N1135" i="11"/>
  <c r="Q1135" i="11" s="1"/>
  <c r="O1135" i="11"/>
  <c r="P1135" i="11"/>
  <c r="AB1135" i="11"/>
  <c r="N1136" i="11"/>
  <c r="Q1136" i="11" s="1"/>
  <c r="O1136" i="11"/>
  <c r="P1136" i="11"/>
  <c r="AB1136" i="11"/>
  <c r="N1137" i="11"/>
  <c r="O1137" i="11"/>
  <c r="P1137" i="11"/>
  <c r="Q1137" i="11" s="1"/>
  <c r="AB1137" i="11"/>
  <c r="N1138" i="11"/>
  <c r="O1138" i="11"/>
  <c r="P1138" i="11"/>
  <c r="AB1138" i="11"/>
  <c r="N1139" i="11"/>
  <c r="O1139" i="11"/>
  <c r="Q1139" i="11"/>
  <c r="P1139" i="11"/>
  <c r="AB1139" i="11"/>
  <c r="N1140" i="11"/>
  <c r="Q1140" i="11" s="1"/>
  <c r="O1140" i="11"/>
  <c r="P1140" i="11"/>
  <c r="AB1140" i="11"/>
  <c r="N1141" i="11"/>
  <c r="Q1141" i="11" s="1"/>
  <c r="O1141" i="11"/>
  <c r="P1141" i="11"/>
  <c r="AB1141" i="11"/>
  <c r="N1142" i="11"/>
  <c r="O1142" i="11"/>
  <c r="Q1142" i="11" s="1"/>
  <c r="P1142" i="11"/>
  <c r="AB1142" i="11"/>
  <c r="N1143" i="11"/>
  <c r="O1143" i="11"/>
  <c r="P1143" i="11"/>
  <c r="Q1143" i="11"/>
  <c r="AB1143" i="11"/>
  <c r="N1144" i="11"/>
  <c r="Q1144" i="11" s="1"/>
  <c r="O1144" i="11"/>
  <c r="P1144" i="11"/>
  <c r="AB1144" i="11"/>
  <c r="N1145" i="11"/>
  <c r="O1145" i="11"/>
  <c r="P1145" i="11"/>
  <c r="Q1145" i="11" s="1"/>
  <c r="AB1145" i="11"/>
  <c r="N1146" i="11"/>
  <c r="O1146" i="11"/>
  <c r="P1146" i="11"/>
  <c r="AB1146" i="11"/>
  <c r="N1147" i="11"/>
  <c r="O1147" i="11"/>
  <c r="P1147" i="11"/>
  <c r="Q1147" i="11" s="1"/>
  <c r="AB1147" i="11"/>
  <c r="N1148" i="11"/>
  <c r="O1148" i="11"/>
  <c r="P1148" i="11"/>
  <c r="Q1148" i="11" s="1"/>
  <c r="AB1148" i="11"/>
  <c r="N1149" i="11"/>
  <c r="Q1149" i="11" s="1"/>
  <c r="O1149" i="11"/>
  <c r="P1149" i="11"/>
  <c r="AB1149" i="11"/>
  <c r="N1150" i="11"/>
  <c r="O1150" i="11"/>
  <c r="P1150" i="11"/>
  <c r="AB1150" i="11"/>
  <c r="N1151" i="11"/>
  <c r="Q1151" i="11" s="1"/>
  <c r="O1151" i="11"/>
  <c r="P1151" i="11"/>
  <c r="AB1151" i="11"/>
  <c r="N1152" i="11"/>
  <c r="O1152" i="11"/>
  <c r="P1152" i="11"/>
  <c r="AB1152" i="11"/>
  <c r="N1153" i="11"/>
  <c r="O1153" i="11"/>
  <c r="Q1153" i="11" s="1"/>
  <c r="P1153" i="11"/>
  <c r="AB1153" i="11"/>
  <c r="N1154" i="11"/>
  <c r="Q1154" i="11"/>
  <c r="O1154" i="11"/>
  <c r="P1154" i="11"/>
  <c r="AB1154" i="11"/>
  <c r="N1155" i="11"/>
  <c r="O1155" i="11"/>
  <c r="P1155" i="11"/>
  <c r="Q1155" i="11"/>
  <c r="AB1155" i="11"/>
  <c r="N1156" i="11"/>
  <c r="O1156" i="11"/>
  <c r="Q1156" i="11" s="1"/>
  <c r="P1156" i="11"/>
  <c r="AB1156" i="11"/>
  <c r="N1157" i="11"/>
  <c r="O1157" i="11"/>
  <c r="P1157" i="11"/>
  <c r="AB1157" i="11"/>
  <c r="N1158" i="11"/>
  <c r="Q1158" i="11" s="1"/>
  <c r="O1158" i="11"/>
  <c r="P1158" i="11"/>
  <c r="AB1158" i="11"/>
  <c r="N1159" i="11"/>
  <c r="Q1159" i="11" s="1"/>
  <c r="O1159" i="11"/>
  <c r="P1159" i="11"/>
  <c r="AB1159" i="11"/>
  <c r="N1160" i="11"/>
  <c r="O1160" i="11"/>
  <c r="P1160" i="11"/>
  <c r="Q1160" i="11"/>
  <c r="AB1160" i="11"/>
  <c r="N1161" i="11"/>
  <c r="O1161" i="11"/>
  <c r="Q1161" i="11" s="1"/>
  <c r="P1161" i="11"/>
  <c r="AB1161" i="11"/>
  <c r="N1162" i="11"/>
  <c r="Q1162" i="11" s="1"/>
  <c r="O1162" i="11"/>
  <c r="P1162" i="11"/>
  <c r="AB1162" i="11"/>
  <c r="N1163" i="11"/>
  <c r="O1163" i="11"/>
  <c r="P1163" i="11"/>
  <c r="Q1163" i="11" s="1"/>
  <c r="AB1163" i="11"/>
  <c r="N1164" i="11"/>
  <c r="Q1164" i="11" s="1"/>
  <c r="O1164" i="11"/>
  <c r="P1164" i="11"/>
  <c r="AB1164" i="11"/>
  <c r="N1165" i="11"/>
  <c r="O1165" i="11"/>
  <c r="P1165" i="11"/>
  <c r="Q1165" i="11" s="1"/>
  <c r="AB1165" i="11"/>
  <c r="N1166" i="11"/>
  <c r="Q1166" i="11" s="1"/>
  <c r="O1166" i="11"/>
  <c r="P1166" i="11"/>
  <c r="AB1166" i="11"/>
  <c r="N1167" i="11"/>
  <c r="O1167" i="11"/>
  <c r="P1167" i="11"/>
  <c r="Q1167" i="11"/>
  <c r="AB1167" i="11"/>
  <c r="N1168" i="11"/>
  <c r="Q1168" i="11" s="1"/>
  <c r="O1168" i="11"/>
  <c r="P1168" i="11"/>
  <c r="AB1168" i="11"/>
  <c r="N1169" i="11"/>
  <c r="Q1169" i="11" s="1"/>
  <c r="O1169" i="11"/>
  <c r="P1169" i="11"/>
  <c r="AB1169" i="11"/>
  <c r="N1170" i="11"/>
  <c r="O1170" i="11"/>
  <c r="Q1170" i="11" s="1"/>
  <c r="P1170" i="11"/>
  <c r="AB1170" i="11"/>
  <c r="N1171" i="11"/>
  <c r="O1171" i="11"/>
  <c r="Q1171" i="11"/>
  <c r="P1171" i="11"/>
  <c r="AB1171" i="11"/>
  <c r="N1172" i="11"/>
  <c r="O1172" i="11"/>
  <c r="Q1172" i="11" s="1"/>
  <c r="P1172" i="11"/>
  <c r="AB1172" i="11"/>
  <c r="N1173" i="11"/>
  <c r="O1173" i="11"/>
  <c r="P1173" i="11"/>
  <c r="Q1173" i="11" s="1"/>
  <c r="AB1173" i="11"/>
  <c r="N1174" i="11"/>
  <c r="Q1174" i="11" s="1"/>
  <c r="O1174" i="11"/>
  <c r="P1174" i="11"/>
  <c r="AB1174" i="11"/>
  <c r="N1175" i="11"/>
  <c r="O1175" i="11"/>
  <c r="Q1175" i="11" s="1"/>
  <c r="P1175" i="11"/>
  <c r="AB1175" i="11"/>
  <c r="N1176" i="11"/>
  <c r="O1176" i="11"/>
  <c r="P1176" i="11"/>
  <c r="Q1176" i="11"/>
  <c r="AB1176" i="11"/>
  <c r="N1177" i="11"/>
  <c r="Q1177" i="11" s="1"/>
  <c r="O1177" i="11"/>
  <c r="P1177" i="11"/>
  <c r="AB1177" i="11"/>
  <c r="N1178" i="11"/>
  <c r="O1178" i="11"/>
  <c r="Q1178" i="11" s="1"/>
  <c r="P1178" i="11"/>
  <c r="AB1178" i="11"/>
  <c r="N1179" i="11"/>
  <c r="O1179" i="11"/>
  <c r="Q1179" i="11"/>
  <c r="P1179" i="11"/>
  <c r="AB1179" i="11"/>
  <c r="N1180" i="11"/>
  <c r="O1180" i="11"/>
  <c r="Q1180" i="11" s="1"/>
  <c r="P1180" i="11"/>
  <c r="AB1180" i="11"/>
  <c r="N1181" i="11"/>
  <c r="O1181" i="11"/>
  <c r="P1181" i="11"/>
  <c r="Q1181" i="11"/>
  <c r="AB1181" i="11"/>
  <c r="N1182" i="11"/>
  <c r="Q1182" i="11" s="1"/>
  <c r="O1182" i="11"/>
  <c r="P1182" i="11"/>
  <c r="AB1182" i="11"/>
  <c r="N1183" i="11"/>
  <c r="O1183" i="11"/>
  <c r="P1183" i="11"/>
  <c r="Q1183" i="11"/>
  <c r="AB1183" i="11"/>
  <c r="N1184" i="11"/>
  <c r="O1184" i="11"/>
  <c r="P1184" i="11"/>
  <c r="Q1184" i="11" s="1"/>
  <c r="AB1184" i="11"/>
  <c r="N1185" i="11"/>
  <c r="O1185" i="11"/>
  <c r="P1185" i="11"/>
  <c r="AB1185" i="11"/>
  <c r="N1186" i="11"/>
  <c r="O1186" i="11"/>
  <c r="Q1186" i="11" s="1"/>
  <c r="P1186" i="11"/>
  <c r="AB1186" i="11"/>
  <c r="N1187" i="11"/>
  <c r="O1187" i="11"/>
  <c r="Q1187" i="11"/>
  <c r="P1187" i="11"/>
  <c r="AB1187" i="11"/>
  <c r="N1188" i="11"/>
  <c r="Q1188" i="11" s="1"/>
  <c r="O1188" i="11"/>
  <c r="P1188" i="11"/>
  <c r="AB1188" i="11"/>
  <c r="N1189" i="11"/>
  <c r="O1189" i="11"/>
  <c r="P1189" i="11"/>
  <c r="Q1189" i="11"/>
  <c r="AB1189" i="11"/>
  <c r="N1190" i="11"/>
  <c r="Q1190" i="11" s="1"/>
  <c r="O1190" i="11"/>
  <c r="P1190" i="11"/>
  <c r="AB1190" i="11"/>
  <c r="N1191" i="11"/>
  <c r="Q1191" i="11" s="1"/>
  <c r="O1191" i="11"/>
  <c r="P1191" i="11"/>
  <c r="AB1191" i="11"/>
  <c r="N1192" i="11"/>
  <c r="Q1192" i="11" s="1"/>
  <c r="O1192" i="11"/>
  <c r="P1192" i="11"/>
  <c r="AB1192" i="11"/>
  <c r="N1193" i="11"/>
  <c r="O1193" i="11"/>
  <c r="P1193" i="11"/>
  <c r="Q1193" i="11"/>
  <c r="AB1193" i="11"/>
  <c r="N1194" i="11"/>
  <c r="O1194" i="11"/>
  <c r="P1194" i="11"/>
  <c r="AB1194" i="11"/>
  <c r="N1195" i="11"/>
  <c r="O1195" i="11"/>
  <c r="P1195" i="11"/>
  <c r="AB1195" i="11"/>
  <c r="N1196" i="11"/>
  <c r="O1196" i="11"/>
  <c r="P1196" i="11"/>
  <c r="AB1196" i="11"/>
  <c r="N1197" i="11"/>
  <c r="Q1197" i="11" s="1"/>
  <c r="O1197" i="11"/>
  <c r="P1197" i="11"/>
  <c r="AB1197" i="11"/>
  <c r="N1198" i="11"/>
  <c r="O1198" i="11"/>
  <c r="Q1198" i="11" s="1"/>
  <c r="P1198" i="11"/>
  <c r="AB1198" i="11"/>
  <c r="N1199" i="11"/>
  <c r="Q1199" i="11" s="1"/>
  <c r="O1199" i="11"/>
  <c r="P1199" i="11"/>
  <c r="AB1199" i="11"/>
  <c r="N1200" i="11"/>
  <c r="O1200" i="11"/>
  <c r="P1200" i="11"/>
  <c r="AB1200" i="11"/>
  <c r="N1201" i="11"/>
  <c r="O1201" i="11"/>
  <c r="P1201" i="11"/>
  <c r="Q1201" i="11"/>
  <c r="AB1201" i="11"/>
  <c r="N1202" i="11"/>
  <c r="Q1202" i="11" s="1"/>
  <c r="O1202" i="11"/>
  <c r="P1202" i="11"/>
  <c r="AB1202" i="11"/>
  <c r="N1203" i="11"/>
  <c r="O1203" i="11"/>
  <c r="P1203" i="11"/>
  <c r="Q1203" i="11" s="1"/>
  <c r="AB1203" i="11"/>
  <c r="N1204" i="11"/>
  <c r="O1204" i="11"/>
  <c r="P1204" i="11"/>
  <c r="Q1204" i="11" s="1"/>
  <c r="AB1204" i="11"/>
  <c r="N1205" i="11"/>
  <c r="O1205" i="11"/>
  <c r="P1205" i="11"/>
  <c r="AB1205" i="11"/>
  <c r="N1206" i="11"/>
  <c r="O1206" i="11"/>
  <c r="Q1206" i="11" s="1"/>
  <c r="P1206" i="11"/>
  <c r="AB1206" i="11"/>
  <c r="N1207" i="11"/>
  <c r="O1207" i="11"/>
  <c r="P1207" i="11"/>
  <c r="Q1207" i="11" s="1"/>
  <c r="AB1207" i="11"/>
  <c r="N1208" i="11"/>
  <c r="O1208" i="11"/>
  <c r="Q1208" i="11" s="1"/>
  <c r="P1208" i="11"/>
  <c r="AB1208" i="11"/>
  <c r="N1209" i="11"/>
  <c r="Q1209" i="11" s="1"/>
  <c r="O1209" i="11"/>
  <c r="P1209" i="11"/>
  <c r="AB1209" i="11"/>
  <c r="N1210" i="11"/>
  <c r="Q1210" i="11" s="1"/>
  <c r="O1210" i="11"/>
  <c r="P1210" i="11"/>
  <c r="AB1210" i="11"/>
  <c r="N1211" i="11"/>
  <c r="O1211" i="11"/>
  <c r="P1211" i="11"/>
  <c r="Q1211" i="11"/>
  <c r="AB1211" i="11"/>
  <c r="N1212" i="11"/>
  <c r="O1212" i="11"/>
  <c r="P1212" i="11"/>
  <c r="Q1212" i="11" s="1"/>
  <c r="AB1212" i="11"/>
  <c r="N1213" i="11"/>
  <c r="Q1213" i="11" s="1"/>
  <c r="O1213" i="11"/>
  <c r="P1213" i="11"/>
  <c r="AB1213" i="11"/>
  <c r="N1214" i="11"/>
  <c r="O1214" i="11"/>
  <c r="Q1214" i="11" s="1"/>
  <c r="P1214" i="11"/>
  <c r="AB1214" i="11"/>
  <c r="N1215" i="11"/>
  <c r="O1215" i="11"/>
  <c r="P1215" i="11"/>
  <c r="Q1215" i="11" s="1"/>
  <c r="AB1215" i="11"/>
  <c r="N1216" i="11"/>
  <c r="O1216" i="11"/>
  <c r="P1216" i="11"/>
  <c r="AB1216" i="11"/>
  <c r="N1217" i="11"/>
  <c r="Q1217" i="11" s="1"/>
  <c r="O1217" i="11"/>
  <c r="P1217" i="11"/>
  <c r="AB1217" i="11"/>
  <c r="N1218" i="11"/>
  <c r="Q1218" i="11" s="1"/>
  <c r="O1218" i="11"/>
  <c r="P1218" i="11"/>
  <c r="AB1218" i="11"/>
  <c r="N1219" i="11"/>
  <c r="O1219" i="11"/>
  <c r="Q1219" i="11" s="1"/>
  <c r="P1219" i="11"/>
  <c r="AB1219" i="11"/>
  <c r="N1220" i="11"/>
  <c r="O1220" i="11"/>
  <c r="P1220" i="11"/>
  <c r="Q1220" i="11"/>
  <c r="AB1220" i="11"/>
  <c r="N1221" i="11"/>
  <c r="Q1221" i="11"/>
  <c r="O1221" i="11"/>
  <c r="P1221" i="11"/>
  <c r="AB1221" i="11"/>
  <c r="N1222" i="11"/>
  <c r="O1222" i="11"/>
  <c r="Q1222" i="11" s="1"/>
  <c r="P1222" i="11"/>
  <c r="AB1222" i="11"/>
  <c r="N1223" i="11"/>
  <c r="Q1223" i="11" s="1"/>
  <c r="O1223" i="11"/>
  <c r="P1223" i="11"/>
  <c r="AB1223" i="11"/>
  <c r="N1224" i="11"/>
  <c r="O1224" i="11"/>
  <c r="P1224" i="11"/>
  <c r="AB1224" i="11"/>
  <c r="N1225" i="11"/>
  <c r="Q1225" i="11" s="1"/>
  <c r="O1225" i="11"/>
  <c r="P1225" i="11"/>
  <c r="AB1225" i="11"/>
  <c r="N1226" i="11"/>
  <c r="Q1226" i="11" s="1"/>
  <c r="O1226" i="11"/>
  <c r="P1226" i="11"/>
  <c r="AB1226" i="11"/>
  <c r="N1227" i="11"/>
  <c r="O1227" i="11"/>
  <c r="P1227" i="11"/>
  <c r="AB1227" i="11"/>
  <c r="N1228" i="11"/>
  <c r="O1228" i="11"/>
  <c r="P1228" i="11"/>
  <c r="Q1228" i="11"/>
  <c r="AB1228" i="11"/>
  <c r="N1229" i="11"/>
  <c r="Q1229" i="11"/>
  <c r="O1229" i="11"/>
  <c r="P1229" i="11"/>
  <c r="AB1229" i="11"/>
  <c r="N1230" i="11"/>
  <c r="O1230" i="11"/>
  <c r="Q1230" i="11" s="1"/>
  <c r="P1230" i="11"/>
  <c r="AB1230" i="11"/>
  <c r="N1231" i="11"/>
  <c r="Q1231" i="11" s="1"/>
  <c r="O1231" i="11"/>
  <c r="P1231" i="11"/>
  <c r="AB1231" i="11"/>
  <c r="N1232" i="11"/>
  <c r="Q1232" i="11" s="1"/>
  <c r="O1232" i="11"/>
  <c r="P1232" i="11"/>
  <c r="AB1232" i="11"/>
  <c r="N1233" i="11"/>
  <c r="Q1233" i="11" s="1"/>
  <c r="O1233" i="11"/>
  <c r="P1233" i="11"/>
  <c r="AB1233" i="11"/>
  <c r="N1234" i="11"/>
  <c r="Q1234" i="11" s="1"/>
  <c r="O1234" i="11"/>
  <c r="P1234" i="11"/>
  <c r="AB1234" i="11"/>
  <c r="N1235" i="11"/>
  <c r="O1235" i="11"/>
  <c r="P1235" i="11"/>
  <c r="AB1235" i="11"/>
  <c r="N1236" i="11"/>
  <c r="O1236" i="11"/>
  <c r="P1236" i="11"/>
  <c r="Q1236" i="11"/>
  <c r="AB1236" i="11"/>
  <c r="N1237" i="11"/>
  <c r="Q1237" i="11"/>
  <c r="O1237" i="11"/>
  <c r="P1237" i="11"/>
  <c r="AB1237" i="11"/>
  <c r="N1238" i="11"/>
  <c r="O1238" i="11"/>
  <c r="Q1238" i="11" s="1"/>
  <c r="P1238" i="11"/>
  <c r="AB1238" i="11"/>
  <c r="N1239" i="11"/>
  <c r="Q1239" i="11" s="1"/>
  <c r="O1239" i="11"/>
  <c r="P1239" i="11"/>
  <c r="AB1239" i="11"/>
  <c r="N1240" i="11"/>
  <c r="O1240" i="11"/>
  <c r="P1240" i="11"/>
  <c r="AB1240" i="11"/>
  <c r="N1241" i="11"/>
  <c r="Q1241" i="11" s="1"/>
  <c r="O1241" i="11"/>
  <c r="P1241" i="11"/>
  <c r="AB1241" i="11"/>
  <c r="N1242" i="11"/>
  <c r="Q1242" i="11" s="1"/>
  <c r="O1242" i="11"/>
  <c r="P1242" i="11"/>
  <c r="AB1242" i="11"/>
  <c r="N1243" i="11"/>
  <c r="O1243" i="11"/>
  <c r="P1243" i="11"/>
  <c r="AB1243" i="11"/>
  <c r="N1244" i="11"/>
  <c r="O1244" i="11"/>
  <c r="P1244" i="11"/>
  <c r="Q1244" i="11"/>
  <c r="AB1244" i="11"/>
  <c r="N1245" i="11"/>
  <c r="Q1245" i="11"/>
  <c r="O1245" i="11"/>
  <c r="P1245" i="11"/>
  <c r="AB1245" i="11"/>
  <c r="N1246" i="11"/>
  <c r="O1246" i="11"/>
  <c r="Q1246" i="11" s="1"/>
  <c r="P1246" i="11"/>
  <c r="AB1246" i="11"/>
  <c r="N1247" i="11"/>
  <c r="Q1247" i="11" s="1"/>
  <c r="O1247" i="11"/>
  <c r="P1247" i="11"/>
  <c r="AB1247" i="11"/>
  <c r="N1248" i="11"/>
  <c r="O1248" i="11"/>
  <c r="P1248" i="11"/>
  <c r="AB1248" i="11"/>
  <c r="N1249" i="11"/>
  <c r="Q1249" i="11" s="1"/>
  <c r="O1249" i="11"/>
  <c r="P1249" i="11"/>
  <c r="AB1249" i="11"/>
  <c r="N1250" i="11"/>
  <c r="Q1250" i="11" s="1"/>
  <c r="O1250" i="11"/>
  <c r="P1250" i="11"/>
  <c r="AB1250" i="11"/>
  <c r="N1251" i="11"/>
  <c r="O1251" i="11"/>
  <c r="P1251" i="11"/>
  <c r="AB1251" i="11"/>
  <c r="N1252" i="11"/>
  <c r="O1252" i="11"/>
  <c r="P1252" i="11"/>
  <c r="Q1252" i="11"/>
  <c r="AB1252" i="11"/>
  <c r="N1253" i="11"/>
  <c r="O1253" i="11"/>
  <c r="P1253" i="11"/>
  <c r="Q1253" i="11"/>
  <c r="AB1253" i="11"/>
  <c r="N1254" i="11"/>
  <c r="O1254" i="11"/>
  <c r="Q1254" i="11" s="1"/>
  <c r="P1254" i="11"/>
  <c r="AB1254" i="11"/>
  <c r="N1255" i="11"/>
  <c r="Q1255" i="11" s="1"/>
  <c r="O1255" i="11"/>
  <c r="P1255" i="11"/>
  <c r="AB1255" i="11"/>
  <c r="N1256" i="11"/>
  <c r="O1256" i="11"/>
  <c r="P1256" i="11"/>
  <c r="AB1256" i="11"/>
  <c r="N1257" i="11"/>
  <c r="Q1257" i="11" s="1"/>
  <c r="O1257" i="11"/>
  <c r="P1257" i="11"/>
  <c r="AB1257" i="11"/>
  <c r="N1258" i="11"/>
  <c r="Q1258" i="11" s="1"/>
  <c r="O1258" i="11"/>
  <c r="P1258" i="11"/>
  <c r="AB1258" i="11"/>
  <c r="N1259" i="11"/>
  <c r="O1259" i="11"/>
  <c r="P1259" i="11"/>
  <c r="AB1259" i="11"/>
  <c r="N1260" i="11"/>
  <c r="O1260" i="11"/>
  <c r="P1260" i="11"/>
  <c r="Q1260" i="11"/>
  <c r="AB1260" i="11"/>
  <c r="N1261" i="11"/>
  <c r="Q1261" i="11"/>
  <c r="O1261" i="11"/>
  <c r="P1261" i="11"/>
  <c r="AB1261" i="11"/>
  <c r="N1262" i="11"/>
  <c r="O1262" i="11"/>
  <c r="Q1262" i="11" s="1"/>
  <c r="P1262" i="11"/>
  <c r="AB1262" i="11"/>
  <c r="N1263" i="11"/>
  <c r="Q1263" i="11" s="1"/>
  <c r="O1263" i="11"/>
  <c r="P1263" i="11"/>
  <c r="AB1263" i="11"/>
  <c r="N1264" i="11"/>
  <c r="Q1264" i="11" s="1"/>
  <c r="O1264" i="11"/>
  <c r="P1264" i="11"/>
  <c r="AB1264" i="11"/>
  <c r="N1265" i="11"/>
  <c r="Q1265" i="11" s="1"/>
  <c r="O1265" i="11"/>
  <c r="P1265" i="11"/>
  <c r="AB1265" i="11"/>
  <c r="N1266" i="11"/>
  <c r="Q1266" i="11" s="1"/>
  <c r="O1266" i="11"/>
  <c r="P1266" i="11"/>
  <c r="AB1266" i="11"/>
  <c r="N1267" i="11"/>
  <c r="O1267" i="11"/>
  <c r="P1267" i="11"/>
  <c r="AB1267" i="11"/>
  <c r="N1268" i="11"/>
  <c r="O1268" i="11"/>
  <c r="P1268" i="11"/>
  <c r="Q1268" i="11"/>
  <c r="AB1268" i="11"/>
  <c r="N1269" i="11"/>
  <c r="Q1269" i="11"/>
  <c r="O1269" i="11"/>
  <c r="P1269" i="11"/>
  <c r="AB1269" i="11"/>
  <c r="N1270" i="11"/>
  <c r="O1270" i="11"/>
  <c r="Q1270" i="11" s="1"/>
  <c r="P1270" i="11"/>
  <c r="AB1270" i="11"/>
  <c r="N1271" i="11"/>
  <c r="Q1271" i="11" s="1"/>
  <c r="O1271" i="11"/>
  <c r="P1271" i="11"/>
  <c r="AB1271" i="11"/>
  <c r="N1272" i="11"/>
  <c r="Q1272" i="11" s="1"/>
  <c r="O1272" i="11"/>
  <c r="P1272" i="11"/>
  <c r="AB1272" i="11"/>
  <c r="N1273" i="11"/>
  <c r="Q1273" i="11" s="1"/>
  <c r="O1273" i="11"/>
  <c r="P1273" i="11"/>
  <c r="AB1273" i="11"/>
  <c r="N1274" i="11"/>
  <c r="Q1274" i="11" s="1"/>
  <c r="O1274" i="11"/>
  <c r="P1274" i="11"/>
  <c r="AB1274" i="11"/>
  <c r="N1275" i="11"/>
  <c r="O1275" i="11"/>
  <c r="P1275" i="11"/>
  <c r="AB1275" i="11"/>
  <c r="N1276" i="11"/>
  <c r="O1276" i="11"/>
  <c r="P1276" i="11"/>
  <c r="Q1276" i="11"/>
  <c r="AB1276" i="11"/>
  <c r="N1277" i="11"/>
  <c r="Q1277" i="11"/>
  <c r="O1277" i="11"/>
  <c r="P1277" i="11"/>
  <c r="AB1277" i="11"/>
  <c r="N1278" i="11"/>
  <c r="O1278" i="11"/>
  <c r="Q1278" i="11" s="1"/>
  <c r="P1278" i="11"/>
  <c r="AB1278" i="11"/>
  <c r="N1279" i="11"/>
  <c r="Q1279" i="11" s="1"/>
  <c r="O1279" i="11"/>
  <c r="P1279" i="11"/>
  <c r="AB1279" i="11"/>
  <c r="N1280" i="11"/>
  <c r="O1280" i="11"/>
  <c r="P1280" i="11"/>
  <c r="AB1280" i="11"/>
  <c r="N1281" i="11"/>
  <c r="Q1281" i="11" s="1"/>
  <c r="O1281" i="11"/>
  <c r="P1281" i="11"/>
  <c r="AB1281" i="11"/>
  <c r="N1282" i="11"/>
  <c r="Q1282" i="11" s="1"/>
  <c r="O1282" i="11"/>
  <c r="P1282" i="11"/>
  <c r="AB1282" i="11"/>
  <c r="N1283" i="11"/>
  <c r="O1283" i="11"/>
  <c r="P1283" i="11"/>
  <c r="AB1283" i="11"/>
  <c r="N1284" i="11"/>
  <c r="O1284" i="11"/>
  <c r="P1284" i="11"/>
  <c r="Q1284" i="11"/>
  <c r="AB1284" i="11"/>
  <c r="N1285" i="11"/>
  <c r="Q1285" i="11"/>
  <c r="O1285" i="11"/>
  <c r="P1285" i="11"/>
  <c r="AB1285" i="11"/>
  <c r="N1286" i="11"/>
  <c r="O1286" i="11"/>
  <c r="Q1286" i="11" s="1"/>
  <c r="P1286" i="11"/>
  <c r="AB1286" i="11"/>
  <c r="N1287" i="11"/>
  <c r="Q1287" i="11" s="1"/>
  <c r="O1287" i="11"/>
  <c r="P1287" i="11"/>
  <c r="AB1287" i="11"/>
  <c r="N1288" i="11"/>
  <c r="O1288" i="11"/>
  <c r="P1288" i="11"/>
  <c r="AB1288" i="11"/>
  <c r="N1289" i="11"/>
  <c r="Q1289" i="11" s="1"/>
  <c r="O1289" i="11"/>
  <c r="P1289" i="11"/>
  <c r="AB1289" i="11"/>
  <c r="N1290" i="11"/>
  <c r="Q1290" i="11" s="1"/>
  <c r="O1290" i="11"/>
  <c r="P1290" i="11"/>
  <c r="AB1290" i="11"/>
  <c r="N1291" i="11"/>
  <c r="O1291" i="11"/>
  <c r="P1291" i="11"/>
  <c r="AB1291" i="11"/>
  <c r="N1292" i="11"/>
  <c r="O1292" i="11"/>
  <c r="P1292" i="11"/>
  <c r="Q1292" i="11"/>
  <c r="AB1292" i="11"/>
  <c r="N1293" i="11"/>
  <c r="Q1293" i="11"/>
  <c r="O1293" i="11"/>
  <c r="P1293" i="11"/>
  <c r="AB1293" i="11"/>
  <c r="N1294" i="11"/>
  <c r="O1294" i="11"/>
  <c r="Q1294" i="11" s="1"/>
  <c r="P1294" i="11"/>
  <c r="AB1294" i="11"/>
  <c r="N1295" i="11"/>
  <c r="Q1295" i="11" s="1"/>
  <c r="O1295" i="11"/>
  <c r="P1295" i="11"/>
  <c r="AB1295" i="11"/>
  <c r="N1296" i="11"/>
  <c r="Q1296" i="11" s="1"/>
  <c r="O1296" i="11"/>
  <c r="P1296" i="11"/>
  <c r="AB1296" i="11"/>
  <c r="N1297" i="11"/>
  <c r="Q1297" i="11" s="1"/>
  <c r="O1297" i="11"/>
  <c r="P1297" i="11"/>
  <c r="AB1297" i="11"/>
  <c r="N1298" i="11"/>
  <c r="Q1298" i="11" s="1"/>
  <c r="O1298" i="11"/>
  <c r="P1298" i="11"/>
  <c r="AB1298" i="11"/>
  <c r="N1299" i="11"/>
  <c r="O1299" i="11"/>
  <c r="P1299" i="11"/>
  <c r="AB1299" i="11"/>
  <c r="N1300" i="11"/>
  <c r="O1300" i="11"/>
  <c r="P1300" i="11"/>
  <c r="Q1300" i="11"/>
  <c r="AB1300" i="11"/>
  <c r="N1301" i="11"/>
  <c r="Q1301" i="11"/>
  <c r="O1301" i="11"/>
  <c r="P1301" i="11"/>
  <c r="AB1301" i="11"/>
  <c r="N1302" i="11"/>
  <c r="O1302" i="11"/>
  <c r="Q1302" i="11" s="1"/>
  <c r="P1302" i="11"/>
  <c r="AB1302" i="11"/>
  <c r="N1303" i="11"/>
  <c r="Q1303" i="11" s="1"/>
  <c r="O1303" i="11"/>
  <c r="P1303" i="11"/>
  <c r="AB1303" i="11"/>
  <c r="N1304" i="11"/>
  <c r="Q1304" i="11" s="1"/>
  <c r="O1304" i="11"/>
  <c r="P1304" i="11"/>
  <c r="AB1304" i="11"/>
  <c r="N1305" i="11"/>
  <c r="Q1305" i="11" s="1"/>
  <c r="O1305" i="11"/>
  <c r="P1305" i="11"/>
  <c r="AB1305" i="11"/>
  <c r="N1306" i="11"/>
  <c r="Q1306" i="11" s="1"/>
  <c r="O1306" i="11"/>
  <c r="P1306" i="11"/>
  <c r="AB1306" i="11"/>
  <c r="N1307" i="11"/>
  <c r="O1307" i="11"/>
  <c r="P1307" i="11"/>
  <c r="AB1307" i="11"/>
  <c r="N1308" i="11"/>
  <c r="O1308" i="11"/>
  <c r="P1308" i="11"/>
  <c r="Q1308" i="11"/>
  <c r="AB1308" i="11"/>
  <c r="N1309" i="11"/>
  <c r="Q1309" i="11"/>
  <c r="O1309" i="11"/>
  <c r="P1309" i="11"/>
  <c r="AB1309" i="11"/>
  <c r="N1310" i="11"/>
  <c r="O1310" i="11"/>
  <c r="Q1310" i="11" s="1"/>
  <c r="P1310" i="11"/>
  <c r="AB1310" i="11"/>
  <c r="N1311" i="11"/>
  <c r="Q1311" i="11" s="1"/>
  <c r="O1311" i="11"/>
  <c r="P1311" i="11"/>
  <c r="AB1311" i="11"/>
  <c r="N1312" i="11"/>
  <c r="O1312" i="11"/>
  <c r="P1312" i="11"/>
  <c r="AB1312" i="11"/>
  <c r="N1313" i="11"/>
  <c r="Q1313" i="11" s="1"/>
  <c r="O1313" i="11"/>
  <c r="P1313" i="11"/>
  <c r="AB1313" i="11"/>
  <c r="N1314" i="11"/>
  <c r="Q1314" i="11" s="1"/>
  <c r="O1314" i="11"/>
  <c r="P1314" i="11"/>
  <c r="AB1314" i="11"/>
  <c r="N1315" i="11"/>
  <c r="O1315" i="11"/>
  <c r="P1315" i="11"/>
  <c r="AB1315" i="11"/>
  <c r="N1316" i="11"/>
  <c r="O1316" i="11"/>
  <c r="P1316" i="11"/>
  <c r="Q1316" i="11"/>
  <c r="AB1316" i="11"/>
  <c r="N1317" i="11"/>
  <c r="Q1317" i="11"/>
  <c r="O1317" i="11"/>
  <c r="P1317" i="11"/>
  <c r="AB1317" i="11"/>
  <c r="G1318" i="11"/>
  <c r="N1318" i="11"/>
  <c r="O1318" i="11"/>
  <c r="Q1318" i="11" s="1"/>
  <c r="P1318" i="11"/>
  <c r="N1320" i="11"/>
  <c r="Q1320" i="11" s="1"/>
  <c r="O1320" i="11"/>
  <c r="P1320" i="11"/>
  <c r="N1321" i="11"/>
  <c r="O1321" i="11"/>
  <c r="Q1321" i="11" s="1"/>
  <c r="P1321" i="11"/>
  <c r="N1322" i="11"/>
  <c r="Q1322" i="11" s="1"/>
  <c r="O1322" i="11"/>
  <c r="P1322" i="11"/>
  <c r="N1323" i="11"/>
  <c r="O1323" i="11"/>
  <c r="Q1323" i="11" s="1"/>
  <c r="P1323" i="11"/>
  <c r="N1324" i="11"/>
  <c r="Q1324" i="11" s="1"/>
  <c r="O1324" i="11"/>
  <c r="P1324" i="11"/>
  <c r="N1325" i="11"/>
  <c r="O1325" i="11"/>
  <c r="Q1325" i="11" s="1"/>
  <c r="P1325" i="11"/>
  <c r="N1326" i="11"/>
  <c r="Q1326" i="11" s="1"/>
  <c r="O1326" i="11"/>
  <c r="P1326" i="11"/>
  <c r="N1327" i="11"/>
  <c r="O1327" i="11"/>
  <c r="Q1327" i="11" s="1"/>
  <c r="P1327" i="11"/>
  <c r="N1328" i="11"/>
  <c r="Q1328" i="11" s="1"/>
  <c r="O1328" i="11"/>
  <c r="P1328" i="11"/>
  <c r="N1329" i="11"/>
  <c r="O1329" i="11"/>
  <c r="Q1329" i="11" s="1"/>
  <c r="P1329" i="11"/>
  <c r="N1330" i="11"/>
  <c r="Q1330" i="11" s="1"/>
  <c r="O1330" i="11"/>
  <c r="P1330" i="11"/>
  <c r="N1331" i="11"/>
  <c r="O1331" i="11"/>
  <c r="Q1331" i="11" s="1"/>
  <c r="P1331" i="11"/>
  <c r="N1332" i="11"/>
  <c r="Q1332" i="11" s="1"/>
  <c r="O1332" i="11"/>
  <c r="P1332" i="11"/>
  <c r="N1333" i="11"/>
  <c r="O1333" i="11"/>
  <c r="Q1333" i="11" s="1"/>
  <c r="P1333" i="11"/>
  <c r="N1334" i="11"/>
  <c r="Q1334" i="11" s="1"/>
  <c r="O1334" i="11"/>
  <c r="P1334" i="11"/>
  <c r="N1335" i="11"/>
  <c r="O1335" i="11"/>
  <c r="Q1335" i="11" s="1"/>
  <c r="P1335" i="11"/>
  <c r="N1336" i="11"/>
  <c r="Q1336" i="11" s="1"/>
  <c r="O1336" i="11"/>
  <c r="P1336" i="11"/>
  <c r="N1337" i="11"/>
  <c r="O1337" i="11"/>
  <c r="Q1337" i="11" s="1"/>
  <c r="P1337" i="11"/>
  <c r="N1338" i="11"/>
  <c r="Q1338" i="11" s="1"/>
  <c r="O1338" i="11"/>
  <c r="P1338" i="11"/>
  <c r="N1339" i="11"/>
  <c r="O1339" i="11"/>
  <c r="Q1339" i="11" s="1"/>
  <c r="P1339" i="11"/>
  <c r="N1340" i="11"/>
  <c r="Q1340" i="11" s="1"/>
  <c r="O1340" i="11"/>
  <c r="P1340" i="11"/>
  <c r="N1341" i="11"/>
  <c r="O1341" i="11"/>
  <c r="Q1341" i="11" s="1"/>
  <c r="P1341" i="11"/>
  <c r="N1342" i="11"/>
  <c r="Q1342" i="11" s="1"/>
  <c r="O1342" i="11"/>
  <c r="P1342" i="11"/>
  <c r="N1343" i="11"/>
  <c r="O1343" i="11"/>
  <c r="Q1343" i="11" s="1"/>
  <c r="P1343" i="11"/>
  <c r="N1344" i="11"/>
  <c r="Q1344" i="11" s="1"/>
  <c r="O1344" i="11"/>
  <c r="P1344" i="11"/>
  <c r="N1345" i="11"/>
  <c r="O1345" i="11"/>
  <c r="Q1345" i="11" s="1"/>
  <c r="P1345" i="11"/>
  <c r="N1346" i="11"/>
  <c r="Q1346" i="11" s="1"/>
  <c r="O1346" i="11"/>
  <c r="P1346" i="11"/>
  <c r="N1347" i="11"/>
  <c r="O1347" i="11"/>
  <c r="Q1347" i="11" s="1"/>
  <c r="P1347" i="11"/>
  <c r="N1348" i="11"/>
  <c r="Q1348" i="11" s="1"/>
  <c r="O1348" i="11"/>
  <c r="P1348" i="11"/>
  <c r="N1349" i="11"/>
  <c r="O1349" i="11"/>
  <c r="Q1349" i="11" s="1"/>
  <c r="P1349" i="11"/>
  <c r="N1350" i="11"/>
  <c r="Q1350" i="11" s="1"/>
  <c r="O1350" i="11"/>
  <c r="P1350" i="11"/>
  <c r="N1351" i="11"/>
  <c r="O1351" i="11"/>
  <c r="Q1351" i="11" s="1"/>
  <c r="P1351" i="11"/>
  <c r="N1352" i="11"/>
  <c r="Q1352" i="11" s="1"/>
  <c r="O1352" i="11"/>
  <c r="P1352" i="11"/>
  <c r="N1353" i="11"/>
  <c r="O1353" i="11"/>
  <c r="Q1353" i="11" s="1"/>
  <c r="P1353" i="11"/>
  <c r="N1354" i="11"/>
  <c r="Q1354" i="11" s="1"/>
  <c r="O1354" i="11"/>
  <c r="P1354" i="11"/>
  <c r="N1355" i="11"/>
  <c r="O1355" i="11"/>
  <c r="Q1355" i="11" s="1"/>
  <c r="P1355" i="11"/>
  <c r="N1356" i="11"/>
  <c r="Q1356" i="11" s="1"/>
  <c r="O1356" i="11"/>
  <c r="P1356" i="11"/>
  <c r="N1357" i="11"/>
  <c r="O1357" i="11"/>
  <c r="Q1357" i="11" s="1"/>
  <c r="P1357" i="11"/>
  <c r="N1359" i="11"/>
  <c r="O1359" i="11"/>
  <c r="P1359" i="11"/>
  <c r="Q1359" i="11"/>
  <c r="N1360" i="11"/>
  <c r="O1360" i="11"/>
  <c r="P1360" i="11"/>
  <c r="AB1362" i="11"/>
  <c r="AB1363" i="11"/>
  <c r="AB1364" i="11"/>
  <c r="AB1365" i="11"/>
  <c r="AB1366" i="11"/>
  <c r="AB1367" i="11"/>
  <c r="AB1368" i="11"/>
  <c r="AB1369" i="11"/>
  <c r="AB1370" i="11"/>
  <c r="AB1371" i="11"/>
  <c r="AB1372" i="11"/>
  <c r="AB1373" i="11"/>
  <c r="AB1374" i="11"/>
  <c r="AB1375" i="11"/>
  <c r="AB1376" i="11"/>
  <c r="AB1377" i="11"/>
  <c r="AB1378" i="11"/>
  <c r="AB1379" i="11"/>
  <c r="AB1380" i="11"/>
  <c r="AB1381" i="11"/>
  <c r="AB1382" i="11"/>
  <c r="AB1383" i="11"/>
  <c r="AB1384" i="11"/>
  <c r="AB1385" i="11"/>
  <c r="AB1386" i="11"/>
  <c r="AB1387" i="11"/>
  <c r="AB1388" i="11"/>
  <c r="AB1389" i="11"/>
  <c r="AB1390" i="11"/>
  <c r="AB1391" i="11"/>
  <c r="AB1392" i="11"/>
  <c r="AB1393" i="11"/>
  <c r="AB1394" i="11"/>
  <c r="AB1395" i="11"/>
  <c r="AB1396" i="11"/>
  <c r="AB1397" i="11"/>
  <c r="AB1398" i="11"/>
  <c r="AB1399" i="11"/>
  <c r="AB1400" i="11"/>
  <c r="AB1401" i="11"/>
  <c r="AB1402" i="11"/>
  <c r="AB1403" i="11"/>
  <c r="AB1404" i="11"/>
  <c r="AB1405" i="11"/>
  <c r="AB1406" i="11"/>
  <c r="AB1407" i="11"/>
  <c r="AB1408" i="11"/>
  <c r="AB1409" i="11"/>
  <c r="AB1410" i="11"/>
  <c r="AB1411" i="11"/>
  <c r="AB1412" i="11"/>
  <c r="AB1413" i="11"/>
  <c r="AB1414" i="11"/>
  <c r="AB1415" i="11"/>
  <c r="AB1416" i="11"/>
  <c r="AB1417" i="11"/>
  <c r="AB1418" i="11"/>
  <c r="AB1419" i="11"/>
  <c r="AB1420" i="11"/>
  <c r="AB1421" i="11"/>
  <c r="AB1422" i="11"/>
  <c r="AB1423" i="11"/>
  <c r="AB1424" i="11"/>
  <c r="AB1425" i="11"/>
  <c r="AB1426" i="11"/>
  <c r="AB1427" i="11"/>
  <c r="AB1428" i="11"/>
  <c r="AB1429" i="11"/>
  <c r="AB1430" i="11"/>
  <c r="AB1431" i="11"/>
  <c r="AB1432" i="11"/>
  <c r="AB1433" i="11"/>
  <c r="AB1434" i="11"/>
  <c r="AB1435" i="11"/>
  <c r="AB1436" i="11"/>
  <c r="AB1437" i="11"/>
  <c r="AB1438" i="11"/>
  <c r="AB1439" i="11"/>
  <c r="AB1440" i="11"/>
  <c r="AB1441" i="11"/>
  <c r="AB1442" i="11"/>
  <c r="AB1443" i="11"/>
  <c r="AB1444" i="11"/>
  <c r="AB1445" i="11"/>
  <c r="AB1446" i="11"/>
  <c r="AB1447" i="11"/>
  <c r="AB1448" i="11"/>
  <c r="AB1449" i="11"/>
  <c r="AB1450" i="11"/>
  <c r="AB1451" i="11"/>
  <c r="AB1452" i="11"/>
  <c r="AB1453" i="11"/>
  <c r="AB1454" i="11"/>
  <c r="AB1455" i="11"/>
  <c r="AB1456" i="11"/>
  <c r="AB1457" i="11"/>
  <c r="AB1458" i="11"/>
  <c r="AB1459" i="11"/>
  <c r="AB1460" i="11"/>
  <c r="AB1461" i="11"/>
  <c r="AB1462" i="11"/>
  <c r="AB1463" i="11"/>
  <c r="AB1464" i="11"/>
  <c r="AB1465" i="11"/>
  <c r="AB1466" i="11"/>
  <c r="AB1467" i="11"/>
  <c r="AB1468" i="11"/>
  <c r="AB1469" i="11"/>
  <c r="AB1470" i="11"/>
  <c r="AB1471" i="11"/>
  <c r="AB1472" i="11"/>
  <c r="AB1473" i="11"/>
  <c r="AB1474" i="11"/>
  <c r="AB1475" i="11"/>
  <c r="AB1476" i="11"/>
  <c r="AB1477" i="11"/>
  <c r="AB1478" i="11"/>
  <c r="AB1479" i="11"/>
  <c r="AB1480" i="11"/>
  <c r="AB1481" i="11"/>
  <c r="AB1482" i="11"/>
  <c r="AB1483" i="11"/>
  <c r="AB1484" i="11"/>
  <c r="AB1485" i="11"/>
  <c r="AB1486" i="11"/>
  <c r="AB1487" i="11"/>
  <c r="AB1488" i="11"/>
  <c r="AB1489" i="11"/>
  <c r="AB1490" i="11"/>
  <c r="AB1491" i="11"/>
  <c r="AB1492" i="11"/>
  <c r="AB1493" i="11"/>
  <c r="AB1494" i="11"/>
  <c r="AB1495" i="11"/>
  <c r="AB1496" i="11"/>
  <c r="AB1497" i="11"/>
  <c r="AB1498" i="11"/>
  <c r="AB1499" i="11"/>
  <c r="AB1500" i="11"/>
  <c r="AB1501" i="11"/>
  <c r="AB1502" i="11"/>
  <c r="AB1503" i="11"/>
  <c r="AB1504" i="11"/>
  <c r="AB1505" i="11"/>
  <c r="AB1506" i="11"/>
  <c r="AB1507" i="11"/>
  <c r="AB1508" i="11"/>
  <c r="AB1509" i="11"/>
  <c r="AB1510" i="11"/>
  <c r="AB1511" i="11"/>
  <c r="AB1512" i="11"/>
  <c r="AB1513" i="11"/>
  <c r="AB1514" i="11"/>
  <c r="AB1515" i="11"/>
  <c r="AB1516" i="11"/>
  <c r="AB1517" i="11"/>
  <c r="AB1518" i="11"/>
  <c r="AB1519" i="11"/>
  <c r="AB1520" i="11"/>
  <c r="AB1521" i="11"/>
  <c r="AB1522" i="11"/>
  <c r="AB1523" i="11"/>
  <c r="AB1524" i="11"/>
  <c r="AB1525" i="11"/>
  <c r="AB1526" i="11"/>
  <c r="AB1527" i="11"/>
  <c r="AB1528" i="11"/>
  <c r="AB1529" i="11"/>
  <c r="AB1530" i="11"/>
  <c r="AB1531" i="11"/>
  <c r="AB1532" i="11"/>
  <c r="AB1533" i="11"/>
  <c r="AB1534" i="11"/>
  <c r="AB1535" i="11"/>
  <c r="AB1536" i="11"/>
  <c r="AB1537" i="11"/>
  <c r="AB1538" i="11"/>
  <c r="AB1539" i="11"/>
  <c r="AB1540" i="11"/>
  <c r="AB1541" i="11"/>
  <c r="AB1542" i="11"/>
  <c r="AB1543" i="11"/>
  <c r="AB1544" i="11"/>
  <c r="AB1545" i="11"/>
  <c r="AB1546" i="11"/>
  <c r="AB1547" i="11"/>
  <c r="AB1548" i="11"/>
  <c r="AB1549" i="11"/>
  <c r="AB1550" i="11"/>
  <c r="AB1551" i="11"/>
  <c r="AB1552" i="11"/>
  <c r="AB1553" i="11"/>
  <c r="AB1554" i="11"/>
  <c r="AB1555" i="11"/>
  <c r="AB1556" i="11"/>
  <c r="AB1557" i="11"/>
  <c r="AB1558" i="11"/>
  <c r="AB1559" i="11"/>
  <c r="AB1560" i="11"/>
  <c r="AB1561" i="11"/>
  <c r="AB1562" i="11"/>
  <c r="AB1563" i="11"/>
  <c r="AB1564" i="11"/>
  <c r="AB1565" i="11"/>
  <c r="AB1566" i="11"/>
  <c r="AB1567" i="11"/>
  <c r="AB1568" i="11"/>
  <c r="AB1569" i="11"/>
  <c r="AB1570" i="11"/>
  <c r="AB1571" i="11"/>
  <c r="AB1572" i="11"/>
  <c r="AB1573" i="11"/>
  <c r="AB1574" i="11"/>
  <c r="AB1575" i="11"/>
  <c r="AB1576" i="11"/>
  <c r="AB1577" i="11"/>
  <c r="AB1578" i="11"/>
  <c r="AB1579" i="11"/>
  <c r="AB1580" i="11"/>
  <c r="AB1581" i="11"/>
  <c r="AB1582" i="11"/>
  <c r="AB1583" i="11"/>
  <c r="AB1584" i="11"/>
  <c r="AB1585" i="11"/>
  <c r="AB1586" i="11"/>
  <c r="AB1587" i="11"/>
  <c r="AB1588" i="11"/>
  <c r="AB1589" i="11"/>
  <c r="AB1590" i="11"/>
  <c r="AB1591" i="11"/>
  <c r="AB1592" i="11"/>
  <c r="AB1593" i="11"/>
  <c r="AB1594" i="11"/>
  <c r="AB1595" i="11"/>
  <c r="AB1596" i="11"/>
  <c r="AB1597" i="11"/>
  <c r="AB1598" i="11"/>
  <c r="AB1599" i="11"/>
  <c r="AB1600" i="11"/>
  <c r="AB1601" i="11"/>
  <c r="AB1602" i="11"/>
  <c r="AB1603" i="11"/>
  <c r="AB1604" i="11"/>
  <c r="AB1605" i="11"/>
  <c r="AB1606" i="11"/>
  <c r="AB1607" i="11"/>
  <c r="G1608" i="11"/>
  <c r="AB1613" i="11"/>
  <c r="AI1613" i="11"/>
  <c r="AB1614" i="11"/>
  <c r="AI1614" i="11"/>
  <c r="AB1615" i="11"/>
  <c r="AI1615" i="11"/>
  <c r="AB1616" i="11"/>
  <c r="AI1616" i="11"/>
  <c r="AB1617" i="11"/>
  <c r="AI1617" i="11"/>
  <c r="AB1618" i="11"/>
  <c r="AI1618" i="11"/>
  <c r="AB1619" i="11"/>
  <c r="AI1619" i="11"/>
  <c r="AB1620" i="11"/>
  <c r="AI1620" i="11"/>
  <c r="AB1621" i="11"/>
  <c r="AI1621" i="11"/>
  <c r="AB1622" i="11"/>
  <c r="AI1622" i="11"/>
  <c r="AB1623" i="11"/>
  <c r="AI1623" i="11"/>
  <c r="AB1624" i="11"/>
  <c r="AI1624" i="11"/>
  <c r="AB1625" i="11"/>
  <c r="AI1625" i="11"/>
  <c r="AB1626" i="11"/>
  <c r="AI1626" i="11"/>
  <c r="AB1627" i="11"/>
  <c r="AI1627" i="11"/>
  <c r="AB1628" i="11"/>
  <c r="AI1628" i="11"/>
  <c r="AB1629" i="11"/>
  <c r="AI1629" i="11"/>
  <c r="AB1630" i="11"/>
  <c r="AI1630" i="11"/>
  <c r="AI1633" i="11"/>
  <c r="AI1634" i="11"/>
  <c r="AI1635" i="11"/>
  <c r="AI1636" i="11"/>
  <c r="AI1637" i="11"/>
  <c r="AI1638" i="11"/>
  <c r="AI1639" i="11"/>
  <c r="AI1640" i="11"/>
  <c r="AI1641" i="11"/>
  <c r="AI1645" i="11"/>
  <c r="AI1646" i="11"/>
  <c r="AI1647" i="11"/>
  <c r="AI1648" i="11"/>
  <c r="AI1649" i="11"/>
  <c r="AI1650" i="11"/>
  <c r="AI1651" i="11"/>
  <c r="AI1652" i="11"/>
  <c r="AI1653" i="11"/>
  <c r="AI1654" i="11"/>
  <c r="AI1655" i="11"/>
  <c r="AI1656" i="11"/>
  <c r="AI1657" i="11"/>
  <c r="AI1658" i="11"/>
  <c r="AI1659" i="11"/>
  <c r="AI1660" i="11"/>
  <c r="AI1661" i="11"/>
  <c r="AI1662" i="11"/>
  <c r="AI1663" i="11"/>
  <c r="AI1664" i="11"/>
  <c r="AI1665" i="11"/>
  <c r="AI1666" i="11"/>
  <c r="AI1667" i="11"/>
  <c r="AI1668" i="11"/>
  <c r="AI1669" i="11"/>
  <c r="AI1670" i="11"/>
  <c r="AI1671" i="11"/>
  <c r="AI1672" i="11"/>
  <c r="AI1673" i="11"/>
  <c r="AI1674" i="11"/>
  <c r="AI1675" i="11"/>
  <c r="AI1676" i="11"/>
  <c r="AI1677" i="11"/>
  <c r="AI1678" i="11"/>
  <c r="AI1679" i="11"/>
  <c r="AI1680" i="11"/>
  <c r="AI1681" i="11"/>
  <c r="N722" i="11"/>
  <c r="O722" i="11"/>
  <c r="P722" i="11"/>
  <c r="Q722" i="11"/>
  <c r="K722" i="11"/>
  <c r="F722" i="11"/>
  <c r="K174" i="11"/>
  <c r="E174" i="11"/>
  <c r="J174" i="11"/>
  <c r="L1239" i="10"/>
  <c r="O1239" i="10"/>
  <c r="P1239" i="10"/>
  <c r="R1239" i="10" s="1"/>
  <c r="Q1239" i="10"/>
  <c r="N174" i="11"/>
  <c r="O174" i="11"/>
  <c r="P174" i="11"/>
  <c r="R2339" i="10"/>
  <c r="R2401" i="10"/>
  <c r="R2399" i="10"/>
  <c r="R2395" i="10"/>
  <c r="R2387" i="10"/>
  <c r="R2379" i="10"/>
  <c r="R2371" i="10"/>
  <c r="R2363" i="10"/>
  <c r="R2355" i="10"/>
  <c r="R2397" i="10"/>
  <c r="R2365" i="10"/>
  <c r="R2389" i="10"/>
  <c r="R2357" i="10"/>
  <c r="R2342" i="10"/>
  <c r="R2381" i="10"/>
  <c r="R2349" i="10"/>
  <c r="R2366" i="10"/>
  <c r="R2351" i="10"/>
  <c r="R2347" i="10"/>
  <c r="R2373" i="10"/>
  <c r="R2341" i="10"/>
  <c r="O1835" i="10"/>
  <c r="R1829" i="10"/>
  <c r="R1827" i="10"/>
  <c r="R1819" i="10"/>
  <c r="R1833" i="10"/>
  <c r="BK1835" i="10"/>
  <c r="H1835" i="10"/>
  <c r="G30" i="9" s="1"/>
  <c r="R1826" i="10"/>
  <c r="R1818" i="10"/>
  <c r="L1835" i="10"/>
  <c r="R1822" i="10"/>
  <c r="R1820" i="10"/>
  <c r="M1835" i="10"/>
  <c r="R1832" i="10"/>
  <c r="R1830" i="10"/>
  <c r="N1835" i="10"/>
  <c r="Q1835" i="10"/>
  <c r="R1835" i="10"/>
  <c r="R1831" i="10"/>
  <c r="R1825" i="10"/>
  <c r="R1828" i="10"/>
  <c r="F1835" i="10"/>
  <c r="Q1138" i="11"/>
  <c r="R3239" i="10"/>
  <c r="R2390" i="10"/>
  <c r="R2304" i="10"/>
  <c r="R2282" i="10"/>
  <c r="R2250" i="10"/>
  <c r="R2218" i="10"/>
  <c r="Q1150" i="11"/>
  <c r="Q1098" i="11"/>
  <c r="Q1084" i="11"/>
  <c r="R3237" i="10"/>
  <c r="R3235" i="10"/>
  <c r="R2881" i="10"/>
  <c r="R3255" i="10"/>
  <c r="R2328" i="10"/>
  <c r="R2274" i="10"/>
  <c r="R2242" i="10"/>
  <c r="Q1146" i="11"/>
  <c r="R2905" i="10"/>
  <c r="R2498" i="10"/>
  <c r="Q1196" i="11"/>
  <c r="R2266" i="10"/>
  <c r="R2234" i="10"/>
  <c r="Q1194" i="11"/>
  <c r="Q1130" i="11"/>
  <c r="R945" i="10"/>
  <c r="R860" i="10"/>
  <c r="R847" i="10"/>
  <c r="R225" i="10"/>
  <c r="R916" i="10"/>
  <c r="R887" i="10"/>
  <c r="R836" i="10"/>
  <c r="R912" i="10"/>
  <c r="R903" i="10"/>
  <c r="R852" i="10"/>
  <c r="R839" i="10"/>
  <c r="R937" i="10"/>
  <c r="R868" i="10"/>
  <c r="R855" i="10"/>
  <c r="Q789" i="11"/>
  <c r="Q773" i="11"/>
  <c r="Q757" i="11"/>
  <c r="Q741" i="11"/>
  <c r="Q725" i="11"/>
  <c r="Q791" i="11"/>
  <c r="Q775" i="11"/>
  <c r="Q759" i="11"/>
  <c r="Q743" i="11"/>
  <c r="Q727" i="11"/>
  <c r="BK2404" i="10"/>
  <c r="BL2410" i="10"/>
  <c r="Q795" i="11"/>
  <c r="Q779" i="11"/>
  <c r="Q763" i="11"/>
  <c r="Q747" i="11"/>
  <c r="Q731" i="11"/>
  <c r="Q724" i="11"/>
  <c r="AT1608" i="11"/>
  <c r="Q799" i="11"/>
  <c r="Q783" i="11"/>
  <c r="Q767" i="11"/>
  <c r="Q751" i="11"/>
  <c r="Q735" i="11"/>
  <c r="Q364" i="11"/>
  <c r="Q373" i="11"/>
  <c r="Q381" i="11"/>
  <c r="Q390" i="11"/>
  <c r="Q399" i="11"/>
  <c r="Q407" i="11"/>
  <c r="Q415" i="11"/>
  <c r="Q424" i="11"/>
  <c r="Q432" i="11"/>
  <c r="Q440" i="11"/>
  <c r="Q448" i="11"/>
  <c r="Q457" i="11"/>
  <c r="Q466" i="11"/>
  <c r="Q476" i="11"/>
  <c r="Q486" i="11"/>
  <c r="Q494" i="11"/>
  <c r="Q502" i="11"/>
  <c r="Q363" i="11"/>
  <c r="Q372" i="11"/>
  <c r="Q380" i="11"/>
  <c r="Q389" i="11"/>
  <c r="Q397" i="11"/>
  <c r="Q406" i="11"/>
  <c r="Q414" i="11"/>
  <c r="Q423" i="11"/>
  <c r="Q431" i="11"/>
  <c r="Q439" i="11"/>
  <c r="Q447" i="11"/>
  <c r="Q456" i="11"/>
  <c r="Q465" i="11"/>
  <c r="Q473" i="11"/>
  <c r="Q485" i="11"/>
  <c r="Q493" i="11"/>
  <c r="Q501" i="11"/>
  <c r="Q509" i="11"/>
  <c r="Q518" i="11"/>
  <c r="Q527" i="11"/>
  <c r="Q535" i="11"/>
  <c r="Q371" i="11"/>
  <c r="Q379" i="11"/>
  <c r="Q388" i="11"/>
  <c r="Q396" i="11"/>
  <c r="Q405" i="11"/>
  <c r="Q413" i="11"/>
  <c r="Q422" i="11"/>
  <c r="Q430" i="11"/>
  <c r="Q438" i="11"/>
  <c r="Q446" i="11"/>
  <c r="Q455" i="11"/>
  <c r="Q464" i="11"/>
  <c r="Q472" i="11"/>
  <c r="Q484" i="11"/>
  <c r="Q492" i="11"/>
  <c r="Q500" i="11"/>
  <c r="Q508" i="11"/>
  <c r="Q517" i="11"/>
  <c r="Q526" i="11"/>
  <c r="Q534" i="11"/>
  <c r="Q370" i="11"/>
  <c r="Q378" i="11"/>
  <c r="Q386" i="11"/>
  <c r="Q395" i="11"/>
  <c r="Q404" i="11"/>
  <c r="Q412" i="11"/>
  <c r="Q420" i="11"/>
  <c r="Q429" i="11"/>
  <c r="Q437" i="11"/>
  <c r="Q445" i="11"/>
  <c r="Q454" i="11"/>
  <c r="Q463" i="11"/>
  <c r="Q471" i="11"/>
  <c r="Q483" i="11"/>
  <c r="Q491" i="11"/>
  <c r="Q499" i="11"/>
  <c r="Q507" i="11"/>
  <c r="Q516" i="11"/>
  <c r="Q525" i="11"/>
  <c r="Q533" i="11"/>
  <c r="Q369" i="11"/>
  <c r="Q377" i="11"/>
  <c r="Q385" i="11"/>
  <c r="Q394" i="11"/>
  <c r="Q403" i="11"/>
  <c r="Q411" i="11"/>
  <c r="Q419" i="11"/>
  <c r="Q428" i="11"/>
  <c r="Q436" i="11"/>
  <c r="Q444" i="11"/>
  <c r="Q453" i="11"/>
  <c r="Q462" i="11"/>
  <c r="Q470" i="11"/>
  <c r="Q482" i="11"/>
  <c r="Q490" i="11"/>
  <c r="Q498" i="11"/>
  <c r="Q506" i="11"/>
  <c r="Q514" i="11"/>
  <c r="Q524" i="11"/>
  <c r="Q532" i="11"/>
  <c r="Q368" i="11"/>
  <c r="Q376" i="11"/>
  <c r="Q384" i="11"/>
  <c r="Q393" i="11"/>
  <c r="Q402" i="11"/>
  <c r="Q410" i="11"/>
  <c r="Q418" i="11"/>
  <c r="Q427" i="11"/>
  <c r="Q435" i="11"/>
  <c r="Q443" i="11"/>
  <c r="Q451" i="11"/>
  <c r="Q460" i="11"/>
  <c r="Q469" i="11"/>
  <c r="Q481" i="11"/>
  <c r="Q489" i="11"/>
  <c r="Q497" i="11"/>
  <c r="Q505" i="11"/>
  <c r="Q513" i="11"/>
  <c r="Q522" i="11"/>
  <c r="Q531" i="11"/>
  <c r="Q366" i="11"/>
  <c r="Q375" i="11"/>
  <c r="Q383" i="11"/>
  <c r="Q392" i="11"/>
  <c r="Q401" i="11"/>
  <c r="Q409" i="11"/>
  <c r="Q417" i="11"/>
  <c r="Q426" i="11"/>
  <c r="Q434" i="11"/>
  <c r="Q442" i="11"/>
  <c r="Q450" i="11"/>
  <c r="Q459" i="11"/>
  <c r="Q468" i="11"/>
  <c r="Q480" i="11"/>
  <c r="Q488" i="11"/>
  <c r="Q496" i="11"/>
  <c r="Q504" i="11"/>
  <c r="Q512" i="11"/>
  <c r="Q521" i="11"/>
  <c r="Q530" i="11"/>
  <c r="Q536" i="11"/>
  <c r="Q545" i="11"/>
  <c r="Q553" i="11"/>
  <c r="Q561" i="11"/>
  <c r="Q569" i="11"/>
  <c r="Q577" i="11"/>
  <c r="Q585" i="11"/>
  <c r="Q593" i="11"/>
  <c r="Q601" i="11"/>
  <c r="Q609" i="11"/>
  <c r="Q544" i="11"/>
  <c r="Q552" i="11"/>
  <c r="Q560" i="11"/>
  <c r="Q568" i="11"/>
  <c r="Q576" i="11"/>
  <c r="Q584" i="11"/>
  <c r="Q592" i="11"/>
  <c r="Q600" i="11"/>
  <c r="Q608" i="11"/>
  <c r="AL1318" i="11"/>
  <c r="Q542" i="11"/>
  <c r="Q551" i="11"/>
  <c r="Q559" i="11"/>
  <c r="Q567" i="11"/>
  <c r="Q575" i="11"/>
  <c r="Q583" i="11"/>
  <c r="Q591" i="11"/>
  <c r="Q599" i="11"/>
  <c r="Q607" i="11"/>
  <c r="Q541" i="11"/>
  <c r="Q550" i="11"/>
  <c r="Q558" i="11"/>
  <c r="Q566" i="11"/>
  <c r="Q574" i="11"/>
  <c r="Q582" i="11"/>
  <c r="Q590" i="11"/>
  <c r="Q598" i="11"/>
  <c r="Q606" i="11"/>
  <c r="Q540" i="11"/>
  <c r="Q549" i="11"/>
  <c r="Q557" i="11"/>
  <c r="Q565" i="11"/>
  <c r="Q573" i="11"/>
  <c r="Q581" i="11"/>
  <c r="Q589" i="11"/>
  <c r="Q597" i="11"/>
  <c r="Q605" i="11"/>
  <c r="E30" i="9"/>
  <c r="K30" i="9" s="1"/>
  <c r="Q539" i="11"/>
  <c r="Q548" i="11"/>
  <c r="Q556" i="11"/>
  <c r="Q604" i="11"/>
  <c r="Q538" i="11"/>
  <c r="Q547" i="11"/>
  <c r="Q555" i="11"/>
  <c r="Q563" i="11"/>
  <c r="Q571" i="11"/>
  <c r="Q579" i="11"/>
  <c r="Q587" i="11"/>
  <c r="Q595" i="11"/>
  <c r="Q603" i="11"/>
  <c r="I45" i="9"/>
  <c r="K13" i="9"/>
  <c r="I5" i="9"/>
  <c r="F130" i="10"/>
  <c r="E4" i="9" s="1"/>
  <c r="K4" i="9" s="1"/>
  <c r="I26" i="9"/>
  <c r="I18" i="9"/>
  <c r="F70" i="10"/>
  <c r="E2" i="9" s="1"/>
  <c r="K16" i="9"/>
  <c r="I15" i="9"/>
  <c r="I7" i="9"/>
  <c r="K22" i="9"/>
  <c r="G420" i="10"/>
  <c r="F11" i="9" s="1"/>
  <c r="F932" i="10"/>
  <c r="E17" i="9" s="1"/>
  <c r="H1272" i="10"/>
  <c r="G22" i="9" s="1"/>
  <c r="AF1280" i="10"/>
  <c r="AB1280" i="10"/>
  <c r="W1280" i="10"/>
  <c r="V1280" i="10"/>
  <c r="U1280" i="10"/>
  <c r="T1280" i="10"/>
  <c r="S1280" i="10"/>
  <c r="H1280" i="10"/>
  <c r="AF420" i="10"/>
  <c r="G932" i="10"/>
  <c r="F17" i="9" s="1"/>
  <c r="F1227" i="10"/>
  <c r="E20" i="9" s="1"/>
  <c r="K20" i="9" s="1"/>
  <c r="G1272" i="10"/>
  <c r="F22" i="9" s="1"/>
  <c r="F1462" i="10"/>
  <c r="E25" i="9" s="1"/>
  <c r="J25" i="9" s="1"/>
  <c r="H1905" i="10"/>
  <c r="G33" i="9"/>
  <c r="AF1281" i="10"/>
  <c r="AB1281" i="10"/>
  <c r="W1281" i="10"/>
  <c r="V1281" i="10"/>
  <c r="U1281" i="10"/>
  <c r="T1281" i="10"/>
  <c r="S1281" i="10"/>
  <c r="H1281" i="10"/>
  <c r="AF1287" i="10"/>
  <c r="AB1287" i="10"/>
  <c r="W1287" i="10"/>
  <c r="V1287" i="10"/>
  <c r="U1287" i="10"/>
  <c r="T1287" i="10"/>
  <c r="S1287" i="10"/>
  <c r="H1287" i="10"/>
  <c r="AF1279" i="10"/>
  <c r="AB1279" i="10"/>
  <c r="W1279" i="10"/>
  <c r="V1279" i="10"/>
  <c r="U1279" i="10"/>
  <c r="T1279" i="10"/>
  <c r="S1279" i="10"/>
  <c r="H1279" i="10"/>
  <c r="AF1286" i="10"/>
  <c r="AB1286" i="10"/>
  <c r="W1286" i="10"/>
  <c r="V1286" i="10"/>
  <c r="U1286" i="10"/>
  <c r="T1286" i="10"/>
  <c r="S1286" i="10"/>
  <c r="H1286" i="10"/>
  <c r="AF1278" i="10"/>
  <c r="AB1278" i="10"/>
  <c r="W1278" i="10"/>
  <c r="V1278" i="10"/>
  <c r="U1278" i="10"/>
  <c r="T1278" i="10"/>
  <c r="S1278" i="10"/>
  <c r="H1278" i="10"/>
  <c r="U1840" i="10"/>
  <c r="S1840" i="10"/>
  <c r="T1840" i="10"/>
  <c r="H1840" i="10"/>
  <c r="H2925" i="10"/>
  <c r="BK2925" i="10" s="1"/>
  <c r="BL2925" i="10" s="1"/>
  <c r="F2925" i="10"/>
  <c r="K2925" i="10" s="1"/>
  <c r="H2917" i="10"/>
  <c r="BK2917" i="10" s="1"/>
  <c r="BL2917" i="10" s="1"/>
  <c r="F2917" i="10"/>
  <c r="K2917" i="10" s="1"/>
  <c r="G3061" i="10"/>
  <c r="F48" i="9" s="1"/>
  <c r="AF1285" i="10"/>
  <c r="AB1285" i="10"/>
  <c r="W1285" i="10"/>
  <c r="V1285" i="10"/>
  <c r="U1285" i="10"/>
  <c r="T1285" i="10"/>
  <c r="S1285" i="10"/>
  <c r="H1285" i="10"/>
  <c r="AF1277" i="10"/>
  <c r="AB1277" i="10"/>
  <c r="W1277" i="10"/>
  <c r="V1277" i="10"/>
  <c r="U1277" i="10"/>
  <c r="T1277" i="10"/>
  <c r="S1277" i="10"/>
  <c r="H1277" i="10"/>
  <c r="U1839" i="10"/>
  <c r="N1839" i="10" s="1"/>
  <c r="S1839" i="10"/>
  <c r="T1839" i="10"/>
  <c r="H1839" i="10"/>
  <c r="F1905" i="10"/>
  <c r="E33" i="9" s="1"/>
  <c r="AF1284" i="10"/>
  <c r="AB1284" i="10"/>
  <c r="W1284" i="10"/>
  <c r="V1284" i="10"/>
  <c r="U1284" i="10"/>
  <c r="T1284" i="10"/>
  <c r="S1284" i="10"/>
  <c r="H1284" i="10"/>
  <c r="AF1276" i="10"/>
  <c r="AB1276" i="10"/>
  <c r="W1276" i="10"/>
  <c r="V1276" i="10"/>
  <c r="U1276" i="10"/>
  <c r="T1276" i="10"/>
  <c r="S1276" i="10"/>
  <c r="H1276" i="10"/>
  <c r="U1846" i="10"/>
  <c r="S1846" i="10"/>
  <c r="T1846" i="10"/>
  <c r="H1846" i="10"/>
  <c r="U1838" i="10"/>
  <c r="S1838" i="10"/>
  <c r="T1838" i="10"/>
  <c r="M1838" i="10" s="1"/>
  <c r="H1838" i="10"/>
  <c r="G2879" i="10"/>
  <c r="F45" i="9" s="1"/>
  <c r="AF1283" i="10"/>
  <c r="AB1283" i="10"/>
  <c r="W1283" i="10"/>
  <c r="V1283" i="10"/>
  <c r="U1283" i="10"/>
  <c r="T1283" i="10"/>
  <c r="S1283" i="10"/>
  <c r="H1283" i="10"/>
  <c r="AF1275" i="10"/>
  <c r="AB1275" i="10"/>
  <c r="W1275" i="10"/>
  <c r="V1275" i="10"/>
  <c r="U1275" i="10"/>
  <c r="L1275" i="10" s="1"/>
  <c r="T1275" i="10"/>
  <c r="S1275" i="10"/>
  <c r="H1275" i="10"/>
  <c r="G1835" i="10"/>
  <c r="F30" i="9" s="1"/>
  <c r="U1845" i="10"/>
  <c r="S1845" i="10"/>
  <c r="T1845" i="10"/>
  <c r="P1845" i="10" s="1"/>
  <c r="H1845" i="10"/>
  <c r="U1837" i="10"/>
  <c r="S1837" i="10"/>
  <c r="T1837" i="10"/>
  <c r="H1837" i="10"/>
  <c r="F2333" i="10"/>
  <c r="E39" i="9" s="1"/>
  <c r="J39" i="9" s="1"/>
  <c r="H3061" i="10"/>
  <c r="G48" i="9"/>
  <c r="AF1282" i="10"/>
  <c r="AB1282" i="10"/>
  <c r="W1282" i="10"/>
  <c r="V1282" i="10"/>
  <c r="U1282" i="10"/>
  <c r="T1282" i="10"/>
  <c r="S1282" i="10"/>
  <c r="H1282" i="10"/>
  <c r="AF1274" i="10"/>
  <c r="AB1274" i="10"/>
  <c r="AB1288" i="10" s="1"/>
  <c r="AB23" i="9" s="1"/>
  <c r="W1274" i="10"/>
  <c r="V1274" i="10"/>
  <c r="U1274" i="10"/>
  <c r="T1274" i="10"/>
  <c r="S1274" i="10"/>
  <c r="H1274" i="10"/>
  <c r="T1844" i="10"/>
  <c r="H1844" i="10"/>
  <c r="U1844" i="10"/>
  <c r="S1844" i="10"/>
  <c r="F1844" i="10" s="1"/>
  <c r="F2879" i="10"/>
  <c r="E45" i="9" s="1"/>
  <c r="F3061" i="10"/>
  <c r="E48" i="9" s="1"/>
  <c r="J48" i="9" s="1"/>
  <c r="H2924" i="10"/>
  <c r="BK2924" i="10" s="1"/>
  <c r="BL2924" i="10" s="1"/>
  <c r="F2924" i="10"/>
  <c r="K2924" i="10" s="1"/>
  <c r="H2916" i="10"/>
  <c r="BK2916" i="10" s="1"/>
  <c r="BL2916" i="10" s="1"/>
  <c r="F2916" i="10"/>
  <c r="K2916" i="10" s="1"/>
  <c r="H2923" i="10"/>
  <c r="BK2923" i="10" s="1"/>
  <c r="BL2923" i="10" s="1"/>
  <c r="F2923" i="10"/>
  <c r="K2923" i="10" s="1"/>
  <c r="H2915" i="10"/>
  <c r="BK2915" i="10"/>
  <c r="BL2915" i="10" s="1"/>
  <c r="F2915" i="10"/>
  <c r="K2915" i="10" s="1"/>
  <c r="H2922" i="10"/>
  <c r="BK2922" i="10" s="1"/>
  <c r="BL2922" i="10" s="1"/>
  <c r="F2922" i="10"/>
  <c r="K2922" i="10" s="1"/>
  <c r="H2914" i="10"/>
  <c r="BK2914" i="10" s="1"/>
  <c r="F2914" i="10"/>
  <c r="K2914" i="10" s="1"/>
  <c r="F3258" i="10"/>
  <c r="E52" i="9" s="1"/>
  <c r="K52" i="9" s="1"/>
  <c r="T1843" i="10"/>
  <c r="H1843" i="10"/>
  <c r="U1843" i="10"/>
  <c r="S1843" i="10"/>
  <c r="H2921" i="10"/>
  <c r="BK2921" i="10" s="1"/>
  <c r="BL2921" i="10" s="1"/>
  <c r="F2921" i="10"/>
  <c r="K2921" i="10" s="1"/>
  <c r="H2913" i="10"/>
  <c r="BK2913" i="10" s="1"/>
  <c r="BL2913" i="10" s="1"/>
  <c r="F2913" i="10"/>
  <c r="K2913" i="10" s="1"/>
  <c r="T1842" i="10"/>
  <c r="H1842" i="10"/>
  <c r="U1842" i="10"/>
  <c r="S1842" i="10"/>
  <c r="H2920" i="10"/>
  <c r="BK2920" i="10" s="1"/>
  <c r="BL2920" i="10" s="1"/>
  <c r="F2920" i="10"/>
  <c r="K2920" i="10" s="1"/>
  <c r="H2912" i="10"/>
  <c r="BK2912" i="10" s="1"/>
  <c r="BL2912" i="10" s="1"/>
  <c r="F2912" i="10"/>
  <c r="T1841" i="10"/>
  <c r="H1841" i="10"/>
  <c r="U1841" i="10"/>
  <c r="S1841" i="10"/>
  <c r="H2919" i="10"/>
  <c r="BK2919" i="10" s="1"/>
  <c r="BL2919" i="10" s="1"/>
  <c r="F2919" i="10"/>
  <c r="K2919" i="10"/>
  <c r="BG1231" i="10"/>
  <c r="BI1231" i="10" s="1"/>
  <c r="AO722" i="11"/>
  <c r="E722" i="11" s="1"/>
  <c r="J722" i="11" s="1"/>
  <c r="BI1245" i="10"/>
  <c r="F1245" i="10" s="1"/>
  <c r="K1245" i="10" s="1"/>
  <c r="BG1229" i="10"/>
  <c r="BG1235" i="10"/>
  <c r="BI1235" i="10"/>
  <c r="F1235" i="10" s="1"/>
  <c r="K1235" i="10"/>
  <c r="BG1233" i="10"/>
  <c r="BI1233" i="10" s="1"/>
  <c r="F1233" i="10" s="1"/>
  <c r="K1233" i="10" s="1"/>
  <c r="BG1230" i="10"/>
  <c r="BI1230" i="10" s="1"/>
  <c r="F1230" i="10" s="1"/>
  <c r="BG1232" i="10"/>
  <c r="BI1232" i="10" s="1"/>
  <c r="F1232" i="10" s="1"/>
  <c r="K1232" i="10"/>
  <c r="H2918" i="10"/>
  <c r="BK2918" i="10" s="1"/>
  <c r="BL2918" i="10" s="1"/>
  <c r="F2918" i="10"/>
  <c r="K2918" i="10" s="1"/>
  <c r="K1230" i="10"/>
  <c r="BG1236" i="10"/>
  <c r="BI1236" i="10" s="1"/>
  <c r="F1236" i="10" s="1"/>
  <c r="K1236" i="10" s="1"/>
  <c r="H2409" i="10"/>
  <c r="S2409" i="10"/>
  <c r="L2409" i="10" s="1"/>
  <c r="T2408" i="10"/>
  <c r="T2404" i="10"/>
  <c r="U2407" i="10"/>
  <c r="AA2406" i="10"/>
  <c r="AB2405" i="10"/>
  <c r="AG2407" i="10"/>
  <c r="H2408" i="10"/>
  <c r="S2408" i="10"/>
  <c r="S2404" i="10"/>
  <c r="S2410" i="10" s="1"/>
  <c r="S41" i="9" s="1"/>
  <c r="T2407" i="10"/>
  <c r="U2406" i="10"/>
  <c r="AA2405" i="10"/>
  <c r="H2407" i="10"/>
  <c r="T2406" i="10"/>
  <c r="U2405" i="10"/>
  <c r="N2405" i="10" s="1"/>
  <c r="AG2406" i="10"/>
  <c r="H2406" i="10"/>
  <c r="S2406" i="10"/>
  <c r="T2405" i="10"/>
  <c r="H2405" i="10"/>
  <c r="S2405" i="10"/>
  <c r="G2405" i="10" s="1"/>
  <c r="BG2405" i="10" s="1"/>
  <c r="BI2405" i="10" s="1"/>
  <c r="AB2409" i="10"/>
  <c r="F2405" i="10"/>
  <c r="K2405" i="10" s="1"/>
  <c r="K1835" i="10"/>
  <c r="AF11" i="9"/>
  <c r="BI1229" i="10"/>
  <c r="F2926" i="10"/>
  <c r="E47" i="9" s="1"/>
  <c r="K2912" i="10"/>
  <c r="N1843" i="10"/>
  <c r="L1844" i="10"/>
  <c r="O1844" i="10"/>
  <c r="R1844" i="10" s="1"/>
  <c r="P1844" i="10"/>
  <c r="Q1844" i="10"/>
  <c r="F1837" i="10"/>
  <c r="BD1837" i="10" s="1"/>
  <c r="S1847" i="10"/>
  <c r="L1837" i="10"/>
  <c r="O1837" i="10"/>
  <c r="P1837" i="10"/>
  <c r="Q1837" i="10"/>
  <c r="F1275" i="10"/>
  <c r="K1275" i="10" s="1"/>
  <c r="O1275" i="10"/>
  <c r="F1283" i="10"/>
  <c r="K1283" i="10" s="1"/>
  <c r="O1283" i="10"/>
  <c r="P1283" i="10"/>
  <c r="Q1283" i="10"/>
  <c r="H2926" i="10"/>
  <c r="G47" i="9"/>
  <c r="N1844" i="10"/>
  <c r="U1847" i="10"/>
  <c r="U31" i="9" s="1"/>
  <c r="N1837" i="10"/>
  <c r="M1283" i="10"/>
  <c r="O1276" i="10"/>
  <c r="P1276" i="10"/>
  <c r="Q1276" i="10"/>
  <c r="R1276" i="10" s="1"/>
  <c r="F1284" i="10"/>
  <c r="K1284" i="10" s="1"/>
  <c r="P1284" i="10"/>
  <c r="Q1284" i="10"/>
  <c r="F1277" i="10"/>
  <c r="K1277" i="10" s="1"/>
  <c r="L1277" i="10"/>
  <c r="O1277" i="10"/>
  <c r="Q1277" i="10"/>
  <c r="F1285" i="10"/>
  <c r="K1285" i="10" s="1"/>
  <c r="L1285" i="10"/>
  <c r="O1285" i="10"/>
  <c r="P1285" i="10"/>
  <c r="K70" i="10"/>
  <c r="M1843" i="10"/>
  <c r="F1838" i="10"/>
  <c r="BD1838" i="10" s="1"/>
  <c r="L1838" i="10"/>
  <c r="O1838" i="10"/>
  <c r="P1838" i="10"/>
  <c r="Q1838" i="10"/>
  <c r="M1276" i="10"/>
  <c r="M1277" i="10"/>
  <c r="M1285" i="10"/>
  <c r="F1278" i="10"/>
  <c r="K1278" i="10" s="1"/>
  <c r="O1278" i="10"/>
  <c r="Q1278" i="10"/>
  <c r="F1286" i="10"/>
  <c r="K1286" i="10" s="1"/>
  <c r="L1286" i="10"/>
  <c r="P1286" i="10"/>
  <c r="F1279" i="10"/>
  <c r="K1279" i="10" s="1"/>
  <c r="L1279" i="10"/>
  <c r="O1279" i="10"/>
  <c r="P1279" i="10"/>
  <c r="L1287" i="10"/>
  <c r="O1287" i="10"/>
  <c r="P1287" i="10"/>
  <c r="Q1287" i="10"/>
  <c r="K932" i="10"/>
  <c r="F1841" i="10"/>
  <c r="BD1841" i="10" s="1"/>
  <c r="O1841" i="10"/>
  <c r="Q1841" i="10"/>
  <c r="M1844" i="10"/>
  <c r="N1838" i="10"/>
  <c r="N1284" i="10"/>
  <c r="K1905" i="10"/>
  <c r="N1277" i="10"/>
  <c r="N1285" i="10"/>
  <c r="M1278" i="10"/>
  <c r="M1286" i="10"/>
  <c r="M1287" i="10"/>
  <c r="F1281" i="10"/>
  <c r="K1281" i="10"/>
  <c r="L1281" i="10"/>
  <c r="O1281" i="10"/>
  <c r="P1281" i="10"/>
  <c r="Q1281" i="10"/>
  <c r="K1462" i="10"/>
  <c r="M420" i="10"/>
  <c r="L420" i="10"/>
  <c r="N420" i="10"/>
  <c r="P420" i="10"/>
  <c r="Q420" i="10"/>
  <c r="O420" i="10"/>
  <c r="R420" i="10"/>
  <c r="N1841" i="10"/>
  <c r="K3258" i="10"/>
  <c r="H1288" i="10"/>
  <c r="G23" i="9"/>
  <c r="F1845" i="10"/>
  <c r="K1845" i="10" s="1"/>
  <c r="O1845" i="10"/>
  <c r="N1278" i="10"/>
  <c r="N1286" i="10"/>
  <c r="N1279" i="10"/>
  <c r="N1287" i="10"/>
  <c r="M1281" i="10"/>
  <c r="L2405" i="10"/>
  <c r="P2405" i="10"/>
  <c r="K3061" i="10"/>
  <c r="S1288" i="10"/>
  <c r="S23" i="9" s="1"/>
  <c r="F1274" i="10"/>
  <c r="K1274" i="10" s="1"/>
  <c r="L1274" i="10"/>
  <c r="P1274" i="10"/>
  <c r="Q1274" i="10"/>
  <c r="F1282" i="10"/>
  <c r="K1282" i="10" s="1"/>
  <c r="L1282" i="10"/>
  <c r="O1282" i="10"/>
  <c r="P1282" i="10"/>
  <c r="Q1282" i="10"/>
  <c r="K2333" i="10"/>
  <c r="N1845" i="10"/>
  <c r="M1839" i="10"/>
  <c r="K1227" i="10"/>
  <c r="T1288" i="10"/>
  <c r="M1274" i="10"/>
  <c r="M1282" i="10"/>
  <c r="H1847" i="10"/>
  <c r="G31" i="9" s="1"/>
  <c r="L1846" i="10"/>
  <c r="O1846" i="10"/>
  <c r="P1846" i="10"/>
  <c r="Q1846" i="10"/>
  <c r="F1839" i="10"/>
  <c r="L1839" i="10"/>
  <c r="P1839" i="10"/>
  <c r="Q1839" i="10"/>
  <c r="O1839" i="10"/>
  <c r="M1840" i="10"/>
  <c r="F1280" i="10"/>
  <c r="K1280" i="10" s="1"/>
  <c r="L1280" i="10"/>
  <c r="O1280" i="10"/>
  <c r="R1280" i="10" s="1"/>
  <c r="P1280" i="10"/>
  <c r="Q1280" i="10"/>
  <c r="K130" i="10"/>
  <c r="L1843" i="10"/>
  <c r="O1843" i="10"/>
  <c r="P1843" i="10"/>
  <c r="Q1843" i="10"/>
  <c r="K2879" i="10"/>
  <c r="U1288" i="10"/>
  <c r="N1274" i="10"/>
  <c r="M1837" i="10"/>
  <c r="F1840" i="10"/>
  <c r="K1840" i="10" s="1"/>
  <c r="L1840" i="10"/>
  <c r="P1840" i="10"/>
  <c r="Q1840" i="10"/>
  <c r="M1280" i="10"/>
  <c r="T23" i="9"/>
  <c r="K1841" i="10"/>
  <c r="K1837" i="10"/>
  <c r="U23" i="9"/>
  <c r="BD1839" i="10"/>
  <c r="K1839" i="10"/>
  <c r="F1229" i="10"/>
  <c r="Q77" i="11" l="1"/>
  <c r="Q81" i="11"/>
  <c r="K5" i="9"/>
  <c r="K831" i="10"/>
  <c r="Q157" i="11"/>
  <c r="Q141" i="11"/>
  <c r="Q133" i="11"/>
  <c r="Q69" i="11"/>
  <c r="Q61" i="11"/>
  <c r="Q167" i="11"/>
  <c r="Q103" i="11"/>
  <c r="Q65" i="11"/>
  <c r="Q155" i="11"/>
  <c r="Q91" i="11"/>
  <c r="Q59" i="11"/>
  <c r="Q51" i="11"/>
  <c r="AQ172" i="11"/>
  <c r="E4" i="11"/>
  <c r="J4" i="11" s="1"/>
  <c r="U335" i="10"/>
  <c r="Q145" i="11"/>
  <c r="Q143" i="11"/>
  <c r="Q125" i="11"/>
  <c r="Q93" i="11"/>
  <c r="Q75" i="11"/>
  <c r="Q43" i="11"/>
  <c r="Q95" i="11"/>
  <c r="Q45" i="11"/>
  <c r="Q171" i="11"/>
  <c r="Q142" i="11"/>
  <c r="Q139" i="11"/>
  <c r="Q137" i="11"/>
  <c r="Q79" i="11"/>
  <c r="Q147" i="11"/>
  <c r="Q39" i="11"/>
  <c r="Q115" i="11"/>
  <c r="Q107" i="11"/>
  <c r="Q83" i="11"/>
  <c r="Q73" i="11"/>
  <c r="Q49" i="11"/>
  <c r="Q153" i="11"/>
  <c r="Q110" i="11"/>
  <c r="Q97" i="11"/>
  <c r="Q85" i="11"/>
  <c r="Q67" i="11"/>
  <c r="Q55" i="11"/>
  <c r="BH337" i="10"/>
  <c r="T335" i="10"/>
  <c r="Q165" i="11"/>
  <c r="Q150" i="11"/>
  <c r="Q135" i="11"/>
  <c r="Q105" i="11"/>
  <c r="Q62" i="11"/>
  <c r="Q47" i="11"/>
  <c r="Q37" i="11"/>
  <c r="BH340" i="10"/>
  <c r="S340" i="10"/>
  <c r="Q129" i="11"/>
  <c r="Q117" i="11"/>
  <c r="Q87" i="11"/>
  <c r="Q57" i="11"/>
  <c r="BN335" i="10"/>
  <c r="U339" i="10"/>
  <c r="Q159" i="11"/>
  <c r="Q149" i="11"/>
  <c r="Q134" i="11"/>
  <c r="Q119" i="11"/>
  <c r="Q89" i="11"/>
  <c r="Q74" i="11"/>
  <c r="Q46" i="11"/>
  <c r="L172" i="11"/>
  <c r="E172" i="11"/>
  <c r="J172" i="11" s="1"/>
  <c r="AT172" i="11"/>
  <c r="BD341" i="10"/>
  <c r="Q169" i="11"/>
  <c r="Q126" i="11"/>
  <c r="Q113" i="11"/>
  <c r="Q111" i="11"/>
  <c r="Q101" i="11"/>
  <c r="Q86" i="11"/>
  <c r="Q71" i="11"/>
  <c r="Q41" i="11"/>
  <c r="Q35" i="11"/>
  <c r="N172" i="11"/>
  <c r="BE338" i="10"/>
  <c r="Q166" i="11"/>
  <c r="Q151" i="11"/>
  <c r="Q121" i="11"/>
  <c r="Q78" i="11"/>
  <c r="Q63" i="11"/>
  <c r="Q53" i="11"/>
  <c r="Q160" i="11"/>
  <c r="Q128" i="11"/>
  <c r="Q80" i="11"/>
  <c r="Q5" i="11"/>
  <c r="T342" i="10"/>
  <c r="T338" i="10"/>
  <c r="Q162" i="11"/>
  <c r="Q146" i="11"/>
  <c r="Q130" i="11"/>
  <c r="Q114" i="11"/>
  <c r="Q98" i="11"/>
  <c r="Q82" i="11"/>
  <c r="Q66" i="11"/>
  <c r="Q50" i="11"/>
  <c r="Q31" i="11"/>
  <c r="M172" i="11"/>
  <c r="BD339" i="10"/>
  <c r="BE335" i="10"/>
  <c r="H340" i="10"/>
  <c r="BK340" i="10" s="1"/>
  <c r="BG342" i="10"/>
  <c r="AF335" i="10"/>
  <c r="G338" i="10"/>
  <c r="BD340" i="10"/>
  <c r="BH338" i="10"/>
  <c r="AF338" i="10"/>
  <c r="Q164" i="11"/>
  <c r="Q148" i="11"/>
  <c r="Q132" i="11"/>
  <c r="Q116" i="11"/>
  <c r="Q100" i="11"/>
  <c r="Q84" i="11"/>
  <c r="Q68" i="11"/>
  <c r="Q52" i="11"/>
  <c r="Q36" i="11"/>
  <c r="Q23" i="11"/>
  <c r="Q15" i="11"/>
  <c r="Q7" i="11"/>
  <c r="BN341" i="10"/>
  <c r="BD338" i="10"/>
  <c r="H335" i="10"/>
  <c r="BK335" i="10" s="1"/>
  <c r="U341" i="10"/>
  <c r="G335" i="10"/>
  <c r="Q144" i="11"/>
  <c r="Q112" i="11"/>
  <c r="S336" i="10"/>
  <c r="AF340" i="10"/>
  <c r="Q70" i="11"/>
  <c r="Q54" i="11"/>
  <c r="Q38" i="11"/>
  <c r="BN340" i="10"/>
  <c r="BL340" i="10" s="1"/>
  <c r="BD335" i="10"/>
  <c r="S339" i="10"/>
  <c r="AF341" i="10"/>
  <c r="G341" i="10"/>
  <c r="G340" i="10"/>
  <c r="P172" i="11"/>
  <c r="Q168" i="11"/>
  <c r="Q152" i="11"/>
  <c r="Q136" i="11"/>
  <c r="Q120" i="11"/>
  <c r="Q104" i="11"/>
  <c r="Q88" i="11"/>
  <c r="Q72" i="11"/>
  <c r="Q56" i="11"/>
  <c r="Q40" i="11"/>
  <c r="BE341" i="10"/>
  <c r="S338" i="10"/>
  <c r="H338" i="10"/>
  <c r="BK338" i="10" s="1"/>
  <c r="Q96" i="11"/>
  <c r="Q48" i="11"/>
  <c r="BG335" i="10"/>
  <c r="U338" i="10"/>
  <c r="U340" i="10"/>
  <c r="BG338" i="10"/>
  <c r="O172" i="11"/>
  <c r="Q170" i="11"/>
  <c r="Q154" i="11"/>
  <c r="Q138" i="11"/>
  <c r="Q122" i="11"/>
  <c r="Q106" i="11"/>
  <c r="Q90" i="11"/>
  <c r="Q58" i="11"/>
  <c r="Q42" i="11"/>
  <c r="BN339" i="10"/>
  <c r="J9" i="11"/>
  <c r="BE340" i="10"/>
  <c r="BG341" i="10"/>
  <c r="S335" i="10"/>
  <c r="T339" i="10"/>
  <c r="G339" i="10"/>
  <c r="Q64" i="11"/>
  <c r="BE337" i="10"/>
  <c r="T340" i="10"/>
  <c r="Q156" i="11"/>
  <c r="Q140" i="11"/>
  <c r="Q124" i="11"/>
  <c r="Q108" i="11"/>
  <c r="Q92" i="11"/>
  <c r="Q76" i="11"/>
  <c r="Q60" i="11"/>
  <c r="Q44" i="11"/>
  <c r="BN338" i="10"/>
  <c r="BE339" i="10"/>
  <c r="BG340" i="10"/>
  <c r="G342" i="10"/>
  <c r="S342" i="10"/>
  <c r="BN342" i="10"/>
  <c r="BE342" i="10"/>
  <c r="H341" i="10"/>
  <c r="BK341" i="10" s="1"/>
  <c r="T337" i="10"/>
  <c r="BG337" i="10"/>
  <c r="BD342" i="10"/>
  <c r="AF339" i="10"/>
  <c r="BD337" i="10"/>
  <c r="H337" i="10"/>
  <c r="BK337" i="10" s="1"/>
  <c r="H342" i="10"/>
  <c r="BK342" i="10" s="1"/>
  <c r="BH341" i="10"/>
  <c r="U337" i="10"/>
  <c r="BH342" i="10"/>
  <c r="U342" i="10"/>
  <c r="AF342" i="10"/>
  <c r="BN337" i="10"/>
  <c r="S341" i="10"/>
  <c r="AF337" i="10"/>
  <c r="T336" i="10"/>
  <c r="BN336" i="10"/>
  <c r="BD336" i="10"/>
  <c r="BE336" i="10"/>
  <c r="H336" i="10"/>
  <c r="BK336" i="10" s="1"/>
  <c r="U336" i="10"/>
  <c r="BG336" i="10"/>
  <c r="AF336" i="10"/>
  <c r="BH336" i="10"/>
  <c r="BH335" i="10"/>
  <c r="BI335" i="10" s="1"/>
  <c r="F335" i="10" s="1"/>
  <c r="K335" i="10" s="1"/>
  <c r="R2392" i="10"/>
  <c r="R2368" i="10"/>
  <c r="R2346" i="10"/>
  <c r="R2338" i="10"/>
  <c r="R2356" i="10"/>
  <c r="R2354" i="10"/>
  <c r="R2350" i="10"/>
  <c r="R2344" i="10"/>
  <c r="O2402" i="10"/>
  <c r="R2384" i="10"/>
  <c r="R2380" i="10"/>
  <c r="R2388" i="10"/>
  <c r="L2402" i="10"/>
  <c r="R2391" i="10"/>
  <c r="M2402" i="10"/>
  <c r="P2402" i="10"/>
  <c r="R2402" i="10" s="1"/>
  <c r="L3159" i="10"/>
  <c r="F3159" i="10"/>
  <c r="M3159" i="10"/>
  <c r="R3154" i="10"/>
  <c r="R3150" i="10"/>
  <c r="N3159" i="10"/>
  <c r="R3144" i="10"/>
  <c r="R3136" i="10"/>
  <c r="R3126" i="10"/>
  <c r="Q3159" i="10"/>
  <c r="P3159" i="10"/>
  <c r="R3159" i="10" s="1"/>
  <c r="E50" i="9"/>
  <c r="K50" i="9" s="1"/>
  <c r="K3159" i="10"/>
  <c r="R3122" i="10"/>
  <c r="R3148" i="10"/>
  <c r="R3138" i="10"/>
  <c r="R3124" i="10"/>
  <c r="R3141" i="10"/>
  <c r="R3139" i="10"/>
  <c r="R3140" i="10"/>
  <c r="R3142" i="10"/>
  <c r="H1816" i="10"/>
  <c r="G29" i="9" s="1"/>
  <c r="R1777" i="10"/>
  <c r="R1771" i="10"/>
  <c r="R1747" i="10"/>
  <c r="R1745" i="10"/>
  <c r="R1739" i="10"/>
  <c r="R1814" i="10"/>
  <c r="R1803" i="10"/>
  <c r="R1770" i="10"/>
  <c r="R1754" i="10"/>
  <c r="L1816" i="10"/>
  <c r="R1797" i="10"/>
  <c r="R1815" i="10"/>
  <c r="R1805" i="10"/>
  <c r="R1743" i="10"/>
  <c r="R1729" i="10"/>
  <c r="M1816" i="10"/>
  <c r="BK1816" i="10"/>
  <c r="R1811" i="10"/>
  <c r="R1772" i="10"/>
  <c r="R1737" i="10"/>
  <c r="R1731" i="10"/>
  <c r="R1723" i="10"/>
  <c r="N1816" i="10"/>
  <c r="Q1816" i="10"/>
  <c r="R1807" i="10"/>
  <c r="R1793" i="10"/>
  <c r="R1764" i="10"/>
  <c r="R1756" i="10"/>
  <c r="R1752" i="10"/>
  <c r="R1750" i="10"/>
  <c r="P1816" i="10"/>
  <c r="R1801" i="10"/>
  <c r="R1795" i="10"/>
  <c r="R1787" i="10"/>
  <c r="R1785" i="10"/>
  <c r="R1783" i="10"/>
  <c r="R1779" i="10"/>
  <c r="O1816" i="10"/>
  <c r="R1738" i="10"/>
  <c r="R1775" i="10"/>
  <c r="R1724" i="10"/>
  <c r="R1802" i="10"/>
  <c r="R1763" i="10"/>
  <c r="R1761" i="10"/>
  <c r="R1755" i="10"/>
  <c r="R1753" i="10"/>
  <c r="R1751" i="10"/>
  <c r="R1741" i="10"/>
  <c r="P2910" i="10"/>
  <c r="BF2896" i="10"/>
  <c r="R2907" i="10"/>
  <c r="BF2889" i="10"/>
  <c r="BF2903" i="10"/>
  <c r="O2910" i="10"/>
  <c r="R2910" i="10" s="1"/>
  <c r="R2900" i="10"/>
  <c r="R2898" i="10"/>
  <c r="R2896" i="10"/>
  <c r="R2892" i="10"/>
  <c r="R2884" i="10"/>
  <c r="R2882" i="10"/>
  <c r="BI2888" i="10"/>
  <c r="F2888" i="10" s="1"/>
  <c r="K2888" i="10" s="1"/>
  <c r="BI2883" i="10"/>
  <c r="F2883" i="10" s="1"/>
  <c r="K2883" i="10" s="1"/>
  <c r="S46" i="9"/>
  <c r="O46" i="9" s="1"/>
  <c r="BF2897" i="10"/>
  <c r="L2910" i="10"/>
  <c r="BF2898" i="10"/>
  <c r="BF2904" i="10"/>
  <c r="R2909" i="10"/>
  <c r="M2910" i="10"/>
  <c r="BF2899" i="10"/>
  <c r="Q2910" i="10"/>
  <c r="N2910" i="10"/>
  <c r="BF2884" i="10"/>
  <c r="BF2893" i="10"/>
  <c r="R2516" i="10"/>
  <c r="R2515" i="10"/>
  <c r="R2513" i="10"/>
  <c r="R2511" i="10"/>
  <c r="R2508" i="10"/>
  <c r="R2502" i="10"/>
  <c r="R2500" i="10"/>
  <c r="R2492" i="10"/>
  <c r="R2490" i="10"/>
  <c r="R2474" i="10"/>
  <c r="R2466" i="10"/>
  <c r="M2526" i="10"/>
  <c r="R2471" i="10"/>
  <c r="R2523" i="10"/>
  <c r="R2507" i="10"/>
  <c r="R2462" i="10"/>
  <c r="BI2463" i="10"/>
  <c r="BG2526" i="10"/>
  <c r="R2519" i="10"/>
  <c r="R2505" i="10"/>
  <c r="R2468" i="10"/>
  <c r="L2526" i="10"/>
  <c r="S43" i="9"/>
  <c r="O43" i="9" s="1"/>
  <c r="Q2526" i="10"/>
  <c r="R2512" i="10"/>
  <c r="R2499" i="10"/>
  <c r="R2495" i="10"/>
  <c r="R2493" i="10"/>
  <c r="R2491" i="10"/>
  <c r="R2481" i="10"/>
  <c r="N2526" i="10"/>
  <c r="P2526" i="10"/>
  <c r="R2526" i="10" s="1"/>
  <c r="R2522" i="10"/>
  <c r="R2487" i="10"/>
  <c r="R2485" i="10"/>
  <c r="R2483" i="10"/>
  <c r="R2524" i="10"/>
  <c r="R2520" i="10"/>
  <c r="R2518" i="10"/>
  <c r="R2504" i="10"/>
  <c r="R2488" i="10"/>
  <c r="R2482" i="10"/>
  <c r="J28" i="9"/>
  <c r="I42" i="9"/>
  <c r="K2" i="9"/>
  <c r="J51" i="9"/>
  <c r="I12" i="9"/>
  <c r="I10" i="9"/>
  <c r="K51" i="9"/>
  <c r="K49" i="9"/>
  <c r="I20" i="9"/>
  <c r="I28" i="9"/>
  <c r="J12" i="9"/>
  <c r="J52" i="9"/>
  <c r="K33" i="9"/>
  <c r="K28" i="9"/>
  <c r="I36" i="9"/>
  <c r="K36" i="9"/>
  <c r="I44" i="9"/>
  <c r="I4" i="9"/>
  <c r="I52" i="9"/>
  <c r="J44" i="9"/>
  <c r="R1838" i="10"/>
  <c r="Q1842" i="10"/>
  <c r="F1843" i="10"/>
  <c r="R3257" i="10"/>
  <c r="R3240" i="10"/>
  <c r="R3158" i="10"/>
  <c r="R3132" i="10"/>
  <c r="R3110" i="10"/>
  <c r="R3108" i="10"/>
  <c r="R2484" i="10"/>
  <c r="R2480" i="10"/>
  <c r="R2393" i="10"/>
  <c r="R2364" i="10"/>
  <c r="R2360" i="10"/>
  <c r="R2248" i="10"/>
  <c r="R1843" i="10"/>
  <c r="O1274" i="10"/>
  <c r="R1274" i="10" s="1"/>
  <c r="R3249" i="10"/>
  <c r="R3123" i="10"/>
  <c r="R2517" i="10"/>
  <c r="R2476" i="10"/>
  <c r="R2472" i="10"/>
  <c r="R2463" i="10"/>
  <c r="R2340" i="10"/>
  <c r="R2336" i="10"/>
  <c r="R2325" i="10"/>
  <c r="R2321" i="10"/>
  <c r="R2319" i="10"/>
  <c r="R2271" i="10"/>
  <c r="R2269" i="10"/>
  <c r="R2232" i="10"/>
  <c r="L1841" i="10"/>
  <c r="P1277" i="10"/>
  <c r="Q1285" i="10"/>
  <c r="R1285" i="10" s="1"/>
  <c r="R3130" i="10"/>
  <c r="R2521" i="10"/>
  <c r="R2503" i="10"/>
  <c r="R2501" i="10"/>
  <c r="R2497" i="10"/>
  <c r="R2470" i="10"/>
  <c r="R2313" i="10"/>
  <c r="R2267" i="10"/>
  <c r="R3149" i="10"/>
  <c r="R3109" i="10"/>
  <c r="R2886" i="10"/>
  <c r="R2489" i="10"/>
  <c r="R2396" i="10"/>
  <c r="R2261" i="10"/>
  <c r="R2249" i="10"/>
  <c r="R1277" i="10"/>
  <c r="R1837" i="10"/>
  <c r="P1278" i="10"/>
  <c r="R1278" i="10" s="1"/>
  <c r="Q1286" i="10"/>
  <c r="M1279" i="10"/>
  <c r="F1287" i="10"/>
  <c r="K1287" i="10" s="1"/>
  <c r="R3258" i="10"/>
  <c r="R3252" i="10"/>
  <c r="R3248" i="10"/>
  <c r="R3153" i="10"/>
  <c r="R2903" i="10"/>
  <c r="R2525" i="10"/>
  <c r="R2509" i="10"/>
  <c r="R2506" i="10"/>
  <c r="R2479" i="10"/>
  <c r="R2477" i="10"/>
  <c r="R2475" i="10"/>
  <c r="R2473" i="10"/>
  <c r="R2464" i="10"/>
  <c r="R2374" i="10"/>
  <c r="R2337" i="10"/>
  <c r="R2335" i="10"/>
  <c r="R2322" i="10"/>
  <c r="R2318" i="10"/>
  <c r="R2316" i="10"/>
  <c r="R1839" i="10"/>
  <c r="R1287" i="10"/>
  <c r="R3250" i="10"/>
  <c r="R3118" i="10"/>
  <c r="R2901" i="10"/>
  <c r="R2514" i="10"/>
  <c r="R2496" i="10"/>
  <c r="R2469" i="10"/>
  <c r="R2229" i="10"/>
  <c r="R1283" i="10"/>
  <c r="R2333" i="10"/>
  <c r="R2302" i="10"/>
  <c r="R2263" i="10"/>
  <c r="R2256" i="10"/>
  <c r="R2241" i="10"/>
  <c r="R2228" i="10"/>
  <c r="R2222" i="10"/>
  <c r="R2063" i="10"/>
  <c r="R2052" i="10"/>
  <c r="R2035" i="10"/>
  <c r="R2021" i="10"/>
  <c r="R1999" i="10"/>
  <c r="R1988" i="10"/>
  <c r="R1971" i="10"/>
  <c r="R1895" i="10"/>
  <c r="R1886" i="10"/>
  <c r="R1875" i="10"/>
  <c r="R1861" i="10"/>
  <c r="R1798" i="10"/>
  <c r="R1781" i="10"/>
  <c r="R1767" i="10"/>
  <c r="R1734" i="10"/>
  <c r="R1226" i="10"/>
  <c r="R1215" i="10"/>
  <c r="R1211" i="10"/>
  <c r="R1198" i="10"/>
  <c r="R1196" i="10"/>
  <c r="R1194" i="10"/>
  <c r="R1183" i="10"/>
  <c r="R1179" i="10"/>
  <c r="R1166" i="10"/>
  <c r="R1164" i="10"/>
  <c r="R1013" i="10"/>
  <c r="R1005" i="10"/>
  <c r="R1003" i="10"/>
  <c r="R997" i="10"/>
  <c r="R995" i="10"/>
  <c r="R989" i="10"/>
  <c r="R987" i="10"/>
  <c r="R979" i="10"/>
  <c r="R973" i="10"/>
  <c r="R971" i="10"/>
  <c r="R965" i="10"/>
  <c r="R963" i="10"/>
  <c r="R957" i="10"/>
  <c r="R955" i="10"/>
  <c r="R949" i="10"/>
  <c r="R941" i="10"/>
  <c r="R939" i="10"/>
  <c r="R920" i="10"/>
  <c r="R917" i="10"/>
  <c r="R915" i="10"/>
  <c r="R906" i="10"/>
  <c r="R894" i="10"/>
  <c r="R850" i="10"/>
  <c r="R848" i="10"/>
  <c r="R846" i="10"/>
  <c r="R2323" i="10"/>
  <c r="R2307" i="10"/>
  <c r="R2237" i="10"/>
  <c r="R2048" i="10"/>
  <c r="R2028" i="10"/>
  <c r="R2011" i="10"/>
  <c r="R1984" i="10"/>
  <c r="R1942" i="10"/>
  <c r="R1938" i="10"/>
  <c r="R1922" i="10"/>
  <c r="R1898" i="10"/>
  <c r="R1884" i="10"/>
  <c r="R1870" i="10"/>
  <c r="R1857" i="10"/>
  <c r="R1794" i="10"/>
  <c r="R1774" i="10"/>
  <c r="R1757" i="10"/>
  <c r="R1730" i="10"/>
  <c r="R1270" i="10"/>
  <c r="R1268" i="10"/>
  <c r="R1253" i="10"/>
  <c r="R865" i="10"/>
  <c r="BJ739" i="10"/>
  <c r="BK831" i="10"/>
  <c r="BK2407" i="10"/>
  <c r="BK2410" i="10" s="1"/>
  <c r="R2298" i="10"/>
  <c r="R2259" i="10"/>
  <c r="R2255" i="10"/>
  <c r="R2246" i="10"/>
  <c r="R2235" i="10"/>
  <c r="R2233" i="10"/>
  <c r="R2223" i="10"/>
  <c r="R2064" i="10"/>
  <c r="R2055" i="10"/>
  <c r="R2044" i="10"/>
  <c r="R2027" i="10"/>
  <c r="R2013" i="10"/>
  <c r="R2000" i="10"/>
  <c r="R1991" i="10"/>
  <c r="R1980" i="10"/>
  <c r="R1900" i="10"/>
  <c r="R1887" i="10"/>
  <c r="R1878" i="10"/>
  <c r="R1864" i="10"/>
  <c r="R1853" i="10"/>
  <c r="R1810" i="10"/>
  <c r="R1790" i="10"/>
  <c r="R1773" i="10"/>
  <c r="R1759" i="10"/>
  <c r="R1746" i="10"/>
  <c r="R1728" i="10"/>
  <c r="R1726" i="10"/>
  <c r="R1266" i="10"/>
  <c r="R1264" i="10"/>
  <c r="R1262" i="10"/>
  <c r="R1260" i="10"/>
  <c r="R1249" i="10"/>
  <c r="R1026" i="10"/>
  <c r="R884" i="10"/>
  <c r="R410" i="10"/>
  <c r="R406" i="10"/>
  <c r="R404" i="10"/>
  <c r="BL1423" i="10"/>
  <c r="R2287" i="10"/>
  <c r="R2285" i="10"/>
  <c r="R2281" i="10"/>
  <c r="R2240" i="10"/>
  <c r="R2227" i="10"/>
  <c r="R2225" i="10"/>
  <c r="R2067" i="10"/>
  <c r="R2053" i="10"/>
  <c r="R2040" i="10"/>
  <c r="R2031" i="10"/>
  <c r="R2020" i="10"/>
  <c r="R2003" i="10"/>
  <c r="R1989" i="10"/>
  <c r="R1976" i="10"/>
  <c r="R1907" i="10"/>
  <c r="R1890" i="10"/>
  <c r="R1876" i="10"/>
  <c r="R1862" i="10"/>
  <c r="R1849" i="10"/>
  <c r="R1813" i="10"/>
  <c r="R1799" i="10"/>
  <c r="R1786" i="10"/>
  <c r="R1768" i="10"/>
  <c r="R1766" i="10"/>
  <c r="R1749" i="10"/>
  <c r="R1735" i="10"/>
  <c r="R1227" i="10"/>
  <c r="R1216" i="10"/>
  <c r="R1214" i="10"/>
  <c r="R1212" i="10"/>
  <c r="R1210" i="10"/>
  <c r="R1199" i="10"/>
  <c r="R1195" i="10"/>
  <c r="R1184" i="10"/>
  <c r="R1182" i="10"/>
  <c r="R1180" i="10"/>
  <c r="R1178" i="10"/>
  <c r="R1167" i="10"/>
  <c r="R1163" i="10"/>
  <c r="R931" i="10"/>
  <c r="R914" i="10"/>
  <c r="R901" i="10"/>
  <c r="R893" i="10"/>
  <c r="R129" i="10"/>
  <c r="R121" i="10"/>
  <c r="R96" i="10"/>
  <c r="R94" i="10"/>
  <c r="R92" i="10"/>
  <c r="R90" i="10"/>
  <c r="R88" i="10"/>
  <c r="R84" i="10"/>
  <c r="R82" i="10"/>
  <c r="R2043" i="10"/>
  <c r="R2016" i="10"/>
  <c r="R1979" i="10"/>
  <c r="R1903" i="10"/>
  <c r="R1852" i="10"/>
  <c r="R1789" i="10"/>
  <c r="R1762" i="10"/>
  <c r="R1725" i="10"/>
  <c r="R1269" i="10"/>
  <c r="R1254" i="10"/>
  <c r="R1252" i="10"/>
  <c r="R921" i="10"/>
  <c r="R876" i="10"/>
  <c r="E3" i="9"/>
  <c r="J3" i="9" s="1"/>
  <c r="K113" i="10"/>
  <c r="R2352" i="10"/>
  <c r="R2324" i="10"/>
  <c r="R2317" i="10"/>
  <c r="R2308" i="10"/>
  <c r="R2297" i="10"/>
  <c r="R2292" i="10"/>
  <c r="R2290" i="10"/>
  <c r="R2260" i="10"/>
  <c r="R2258" i="10"/>
  <c r="R2247" i="10"/>
  <c r="R2245" i="10"/>
  <c r="R2230" i="10"/>
  <c r="R2224" i="10"/>
  <c r="R2059" i="10"/>
  <c r="R2045" i="10"/>
  <c r="R2032" i="10"/>
  <c r="R2023" i="10"/>
  <c r="R2012" i="10"/>
  <c r="R1995" i="10"/>
  <c r="R1981" i="10"/>
  <c r="R1899" i="10"/>
  <c r="R1854" i="10"/>
  <c r="R1823" i="10"/>
  <c r="R1821" i="10"/>
  <c r="R1791" i="10"/>
  <c r="R1778" i="10"/>
  <c r="R1758" i="10"/>
  <c r="R1727" i="10"/>
  <c r="R1265" i="10"/>
  <c r="R1261" i="10"/>
  <c r="R1248" i="10"/>
  <c r="R1029" i="10"/>
  <c r="R928" i="10"/>
  <c r="R924" i="10"/>
  <c r="R904" i="10"/>
  <c r="R881" i="10"/>
  <c r="R401" i="10"/>
  <c r="R395" i="10"/>
  <c r="R389" i="10"/>
  <c r="BL1437" i="10"/>
  <c r="BL1453" i="10"/>
  <c r="BL1422" i="10"/>
  <c r="G130" i="10"/>
  <c r="F4" i="9" s="1"/>
  <c r="BI2906" i="10"/>
  <c r="BL633" i="10"/>
  <c r="R840" i="10"/>
  <c r="R630" i="10"/>
  <c r="R628" i="10"/>
  <c r="R612" i="10"/>
  <c r="R610" i="10"/>
  <c r="R608" i="10"/>
  <c r="R415" i="10"/>
  <c r="R378" i="10"/>
  <c r="R367" i="10"/>
  <c r="R123" i="10"/>
  <c r="R115" i="10"/>
  <c r="R109" i="10"/>
  <c r="R99" i="10"/>
  <c r="R80" i="10"/>
  <c r="R78" i="10"/>
  <c r="R76" i="10"/>
  <c r="R74" i="10"/>
  <c r="BL70" i="10"/>
  <c r="BL1458" i="10"/>
  <c r="BL1439" i="10"/>
  <c r="BL1447" i="10"/>
  <c r="R111" i="10"/>
  <c r="R851" i="10"/>
  <c r="R626" i="10"/>
  <c r="R622" i="10"/>
  <c r="R614" i="10"/>
  <c r="R606" i="10"/>
  <c r="R400" i="10"/>
  <c r="R398" i="10"/>
  <c r="R396" i="10"/>
  <c r="R376" i="10"/>
  <c r="R374" i="10"/>
  <c r="R357" i="10"/>
  <c r="R128" i="10"/>
  <c r="R120" i="10"/>
  <c r="R103" i="10"/>
  <c r="R101" i="10"/>
  <c r="R91" i="10"/>
  <c r="R72" i="10"/>
  <c r="BL2623" i="10"/>
  <c r="BL1459" i="10"/>
  <c r="BN2410" i="10"/>
  <c r="BL1384" i="10"/>
  <c r="BL1457" i="10"/>
  <c r="K32" i="9"/>
  <c r="G2526" i="10"/>
  <c r="F43" i="9" s="1"/>
  <c r="R627" i="10"/>
  <c r="R594" i="10"/>
  <c r="R590" i="10"/>
  <c r="R418" i="10"/>
  <c r="R392" i="10"/>
  <c r="R390" i="10"/>
  <c r="R370" i="10"/>
  <c r="R130" i="10"/>
  <c r="R122" i="10"/>
  <c r="R113" i="10"/>
  <c r="R87" i="10"/>
  <c r="R85" i="10"/>
  <c r="R75" i="10"/>
  <c r="BI2623" i="10"/>
  <c r="BG2910" i="10"/>
  <c r="R871" i="10"/>
  <c r="R833" i="10"/>
  <c r="R617" i="10"/>
  <c r="R609" i="10"/>
  <c r="R607" i="10"/>
  <c r="R412" i="10"/>
  <c r="R265" i="10"/>
  <c r="R263" i="10"/>
  <c r="R249" i="10"/>
  <c r="R245" i="10"/>
  <c r="R223" i="10"/>
  <c r="R221" i="10"/>
  <c r="R215" i="10"/>
  <c r="R213" i="10"/>
  <c r="R211" i="10"/>
  <c r="R124" i="10"/>
  <c r="R116" i="10"/>
  <c r="R104" i="10"/>
  <c r="R100" i="10"/>
  <c r="R98" i="10"/>
  <c r="BK2408" i="10"/>
  <c r="BL1385" i="10"/>
  <c r="BL1401" i="10"/>
  <c r="BL1455" i="10"/>
  <c r="BL1444" i="10"/>
  <c r="BL1421" i="10"/>
  <c r="O267" i="10"/>
  <c r="Q29" i="9"/>
  <c r="P48" i="9"/>
  <c r="G1236" i="10"/>
  <c r="BG339" i="10"/>
  <c r="G1238" i="10"/>
  <c r="G1230" i="10"/>
  <c r="G1234" i="10"/>
  <c r="BH339" i="10"/>
  <c r="H339" i="10"/>
  <c r="BK339" i="10" s="1"/>
  <c r="T341" i="10"/>
  <c r="S337" i="10"/>
  <c r="G1245" i="10"/>
  <c r="G1244" i="10"/>
  <c r="G1239" i="10"/>
  <c r="BI1240" i="10"/>
  <c r="F1240" i="10" s="1"/>
  <c r="K1240" i="10" s="1"/>
  <c r="R1915" i="10"/>
  <c r="R1911" i="10"/>
  <c r="R1909" i="10"/>
  <c r="R1956" i="10"/>
  <c r="R1930" i="10"/>
  <c r="R1924" i="10"/>
  <c r="R1966" i="10"/>
  <c r="R1920" i="10"/>
  <c r="Q1969" i="10"/>
  <c r="R1923" i="10"/>
  <c r="R1961" i="10"/>
  <c r="R1945" i="10"/>
  <c r="R1937" i="10"/>
  <c r="R1929" i="10"/>
  <c r="F1969" i="10"/>
  <c r="K1907" i="10"/>
  <c r="P1969" i="10"/>
  <c r="R1960" i="10"/>
  <c r="R1949" i="10"/>
  <c r="R1932" i="10"/>
  <c r="R1918" i="10"/>
  <c r="L1969" i="10"/>
  <c r="R1925" i="10"/>
  <c r="M1969" i="10"/>
  <c r="R1965" i="10"/>
  <c r="R1948" i="10"/>
  <c r="R1934" i="10"/>
  <c r="R1921" i="10"/>
  <c r="R1912" i="10"/>
  <c r="N1969" i="10"/>
  <c r="R1958" i="10"/>
  <c r="R1936" i="10"/>
  <c r="R1952" i="10"/>
  <c r="R1941" i="10"/>
  <c r="R1910" i="10"/>
  <c r="R1964" i="10"/>
  <c r="R1928" i="10"/>
  <c r="R1917" i="10"/>
  <c r="R1968" i="10"/>
  <c r="R1957" i="10"/>
  <c r="R1940" i="10"/>
  <c r="R1926" i="10"/>
  <c r="R1913" i="10"/>
  <c r="O1969" i="10"/>
  <c r="R1953" i="10"/>
  <c r="R1916" i="10"/>
  <c r="R250" i="10"/>
  <c r="R228" i="10"/>
  <c r="R258" i="10"/>
  <c r="R244" i="10"/>
  <c r="R226" i="10"/>
  <c r="R236" i="10"/>
  <c r="R256" i="10"/>
  <c r="R224" i="10"/>
  <c r="R237" i="10"/>
  <c r="L267" i="10"/>
  <c r="H267" i="10"/>
  <c r="R252" i="10"/>
  <c r="M267" i="10"/>
  <c r="N267" i="10"/>
  <c r="G6" i="9"/>
  <c r="Q267" i="10"/>
  <c r="R242" i="10"/>
  <c r="P267" i="10"/>
  <c r="R257" i="10"/>
  <c r="R255" i="10"/>
  <c r="R234" i="10"/>
  <c r="R246" i="10"/>
  <c r="R235" i="10"/>
  <c r="R222" i="10"/>
  <c r="R248" i="10"/>
  <c r="R259" i="10"/>
  <c r="R238" i="10"/>
  <c r="R227" i="10"/>
  <c r="R214" i="10"/>
  <c r="L6" i="9"/>
  <c r="R216" i="10"/>
  <c r="R261" i="10"/>
  <c r="R253" i="10"/>
  <c r="R247" i="10"/>
  <c r="R240" i="10"/>
  <c r="R212" i="10"/>
  <c r="R210" i="10"/>
  <c r="R231" i="10"/>
  <c r="R218" i="10"/>
  <c r="R251" i="10"/>
  <c r="R230" i="10"/>
  <c r="R217" i="10"/>
  <c r="R229" i="10"/>
  <c r="R266" i="10"/>
  <c r="R260" i="10"/>
  <c r="R239" i="10"/>
  <c r="R232" i="10"/>
  <c r="R219" i="10"/>
  <c r="BK267" i="10"/>
  <c r="R264" i="10"/>
  <c r="R254" i="10"/>
  <c r="R243" i="10"/>
  <c r="R209" i="10"/>
  <c r="Q2" i="9"/>
  <c r="Q3" i="9"/>
  <c r="M6" i="9"/>
  <c r="N10" i="9"/>
  <c r="M11" i="9"/>
  <c r="R12" i="9"/>
  <c r="P13" i="9"/>
  <c r="O14" i="9"/>
  <c r="O15" i="9"/>
  <c r="P16" i="9"/>
  <c r="Q17" i="9"/>
  <c r="L20" i="9"/>
  <c r="L22" i="9"/>
  <c r="Q24" i="9"/>
  <c r="P27" i="9"/>
  <c r="M30" i="9"/>
  <c r="L32" i="9"/>
  <c r="M33" i="9"/>
  <c r="P35" i="9"/>
  <c r="J37" i="9"/>
  <c r="M38" i="9"/>
  <c r="O39" i="9"/>
  <c r="N40" i="9"/>
  <c r="M43" i="9"/>
  <c r="P44" i="9"/>
  <c r="O47" i="9"/>
  <c r="Q48" i="9"/>
  <c r="O49" i="9"/>
  <c r="N50" i="9"/>
  <c r="P52" i="9"/>
  <c r="K27" i="9"/>
  <c r="L4" i="9"/>
  <c r="M22" i="9"/>
  <c r="N38" i="9"/>
  <c r="P39" i="9"/>
  <c r="P46" i="9"/>
  <c r="O34" i="9"/>
  <c r="O44" i="9"/>
  <c r="P24" i="9"/>
  <c r="P2" i="9"/>
  <c r="M40" i="9"/>
  <c r="O42" i="9"/>
  <c r="K25" i="9"/>
  <c r="I6" i="9"/>
  <c r="P17" i="9"/>
  <c r="K17" i="9"/>
  <c r="O16" i="9"/>
  <c r="O52" i="9"/>
  <c r="N34" i="9"/>
  <c r="O13" i="9"/>
  <c r="M50" i="9"/>
  <c r="L33" i="9"/>
  <c r="I37" i="9"/>
  <c r="I29" i="9"/>
  <c r="I13" i="9"/>
  <c r="L3" i="9"/>
  <c r="Z53" i="9"/>
  <c r="Y53" i="9"/>
  <c r="R5" i="9"/>
  <c r="O10" i="9"/>
  <c r="N11" i="9"/>
  <c r="O25" i="9"/>
  <c r="Q27" i="9"/>
  <c r="P29" i="9"/>
  <c r="O35" i="9"/>
  <c r="O37" i="9"/>
  <c r="L38" i="9"/>
  <c r="N39" i="9"/>
  <c r="R45" i="9"/>
  <c r="L29" i="9"/>
  <c r="Q35" i="9"/>
  <c r="R15" i="9"/>
  <c r="L11" i="9"/>
  <c r="Q32" i="9"/>
  <c r="O24" i="9"/>
  <c r="O2" i="9"/>
  <c r="J50" i="9"/>
  <c r="K24" i="9"/>
  <c r="K3" i="9"/>
  <c r="Q40" i="9"/>
  <c r="M52" i="9"/>
  <c r="R49" i="9"/>
  <c r="R47" i="9"/>
  <c r="Q45" i="9"/>
  <c r="R42" i="9"/>
  <c r="M39" i="9"/>
  <c r="R37" i="9"/>
  <c r="N35" i="9"/>
  <c r="L34" i="9"/>
  <c r="P32" i="9"/>
  <c r="O29" i="9"/>
  <c r="R25" i="9"/>
  <c r="P20" i="9"/>
  <c r="N17" i="9"/>
  <c r="Q15" i="9"/>
  <c r="Q12" i="9"/>
  <c r="L10" i="9"/>
  <c r="Q4" i="9"/>
  <c r="O3" i="9"/>
  <c r="I14" i="9"/>
  <c r="L30" i="9"/>
  <c r="M10" i="9"/>
  <c r="J17" i="9"/>
  <c r="J30" i="9"/>
  <c r="I22" i="9"/>
  <c r="K11" i="9"/>
  <c r="O30" i="9"/>
  <c r="Q30" i="9"/>
  <c r="P40" i="9"/>
  <c r="L52" i="9"/>
  <c r="Q49" i="9"/>
  <c r="Q47" i="9"/>
  <c r="P45" i="9"/>
  <c r="Q42" i="9"/>
  <c r="L39" i="9"/>
  <c r="Q37" i="9"/>
  <c r="M35" i="9"/>
  <c r="Q33" i="9"/>
  <c r="O32" i="9"/>
  <c r="N29" i="9"/>
  <c r="Q25" i="9"/>
  <c r="Q22" i="9"/>
  <c r="O20" i="9"/>
  <c r="M17" i="9"/>
  <c r="P15" i="9"/>
  <c r="P12" i="9"/>
  <c r="Q6" i="9"/>
  <c r="P4" i="9"/>
  <c r="N3" i="9"/>
  <c r="AH53" i="9"/>
  <c r="AO53" i="9"/>
  <c r="J13" i="9"/>
  <c r="O48" i="9"/>
  <c r="M34" i="9"/>
  <c r="O17" i="9"/>
  <c r="P3" i="9"/>
  <c r="Q11" i="9"/>
  <c r="N46" i="9"/>
  <c r="N14" i="9"/>
  <c r="I32" i="9"/>
  <c r="I21" i="9"/>
  <c r="Q50" i="9"/>
  <c r="P49" i="9"/>
  <c r="P47" i="9"/>
  <c r="O45" i="9"/>
  <c r="P42" i="9"/>
  <c r="Q38" i="9"/>
  <c r="P37" i="9"/>
  <c r="L35" i="9"/>
  <c r="P33" i="9"/>
  <c r="N32" i="9"/>
  <c r="M29" i="9"/>
  <c r="P25" i="9"/>
  <c r="P22" i="9"/>
  <c r="N20" i="9"/>
  <c r="L17" i="9"/>
  <c r="O12" i="9"/>
  <c r="P6" i="9"/>
  <c r="O4" i="9"/>
  <c r="M3" i="9"/>
  <c r="Q20" i="9"/>
  <c r="P11" i="9"/>
  <c r="J20" i="9"/>
  <c r="K48" i="9"/>
  <c r="I30" i="9"/>
  <c r="K44" i="9"/>
  <c r="P50" i="9"/>
  <c r="R44" i="9"/>
  <c r="P38" i="9"/>
  <c r="Q34" i="9"/>
  <c r="O33" i="9"/>
  <c r="M32" i="9"/>
  <c r="O22" i="9"/>
  <c r="M20" i="9"/>
  <c r="R16" i="9"/>
  <c r="R13" i="9"/>
  <c r="Q10" i="9"/>
  <c r="O6" i="9"/>
  <c r="N4" i="9"/>
  <c r="AI53" i="9"/>
  <c r="L40" i="9"/>
  <c r="L50" i="9"/>
  <c r="O27" i="9"/>
  <c r="J2" i="9"/>
  <c r="O11" i="9"/>
  <c r="L46" i="9"/>
  <c r="K39" i="9"/>
  <c r="I38" i="9"/>
  <c r="K12" i="9"/>
  <c r="K37" i="9"/>
  <c r="O40" i="9"/>
  <c r="Q52" i="9"/>
  <c r="O50" i="9"/>
  <c r="R48" i="9"/>
  <c r="Q46" i="9"/>
  <c r="Q44" i="9"/>
  <c r="Q39" i="9"/>
  <c r="O38" i="9"/>
  <c r="P34" i="9"/>
  <c r="N33" i="9"/>
  <c r="R27" i="9"/>
  <c r="R24" i="9"/>
  <c r="N22" i="9"/>
  <c r="Q16" i="9"/>
  <c r="Q13" i="9"/>
  <c r="P10" i="9"/>
  <c r="N6" i="9"/>
  <c r="M4" i="9"/>
  <c r="R2" i="9"/>
  <c r="N52" i="9"/>
  <c r="N30" i="9"/>
  <c r="J45" i="9"/>
  <c r="I46" i="9"/>
  <c r="P30" i="9"/>
  <c r="J5" i="9"/>
  <c r="K7" i="9"/>
  <c r="O7" i="9"/>
  <c r="R633" i="10"/>
  <c r="R604" i="10"/>
  <c r="R593" i="10"/>
  <c r="M14" i="9"/>
  <c r="R629" i="10"/>
  <c r="R619" i="10"/>
  <c r="Q14" i="9"/>
  <c r="R625" i="10"/>
  <c r="R611" i="10"/>
  <c r="P14" i="9"/>
  <c r="L14" i="9"/>
  <c r="R603" i="10"/>
  <c r="R595" i="10"/>
  <c r="R620" i="10"/>
  <c r="R618" i="10"/>
  <c r="R601" i="10"/>
  <c r="H1039" i="10"/>
  <c r="G18" i="9" s="1"/>
  <c r="R944" i="10"/>
  <c r="N18" i="9"/>
  <c r="R946" i="10"/>
  <c r="R1012" i="10"/>
  <c r="R1008" i="10"/>
  <c r="R1006" i="10"/>
  <c r="R1000" i="10"/>
  <c r="R998" i="10"/>
  <c r="R992" i="10"/>
  <c r="R990" i="10"/>
  <c r="R984" i="10"/>
  <c r="R982" i="10"/>
  <c r="R976" i="10"/>
  <c r="R974" i="10"/>
  <c r="R968" i="10"/>
  <c r="R966" i="10"/>
  <c r="R960" i="10"/>
  <c r="R958" i="10"/>
  <c r="R950" i="10"/>
  <c r="BL1039" i="10"/>
  <c r="R1032" i="10"/>
  <c r="R1021" i="10"/>
  <c r="R934" i="10"/>
  <c r="R1036" i="10"/>
  <c r="R1037" i="10"/>
  <c r="M18" i="9"/>
  <c r="R952" i="10"/>
  <c r="R1027" i="10"/>
  <c r="R1017" i="10"/>
  <c r="R948" i="10"/>
  <c r="R942" i="10"/>
  <c r="L18" i="9"/>
  <c r="F1039" i="10"/>
  <c r="R1019" i="10"/>
  <c r="R1015" i="10"/>
  <c r="R1009" i="10"/>
  <c r="R940" i="10"/>
  <c r="R938" i="10"/>
  <c r="L1039" i="10"/>
  <c r="R1034" i="10"/>
  <c r="R981" i="10"/>
  <c r="M1039" i="10"/>
  <c r="R943" i="10"/>
  <c r="Q18" i="9"/>
  <c r="N1039" i="10"/>
  <c r="Q1039" i="10"/>
  <c r="R1024" i="10"/>
  <c r="R1022" i="10"/>
  <c r="R1018" i="10"/>
  <c r="P18" i="9"/>
  <c r="P1039" i="10"/>
  <c r="R1016" i="10"/>
  <c r="R1010" i="10"/>
  <c r="O18" i="9"/>
  <c r="O1039" i="10"/>
  <c r="R1033" i="10"/>
  <c r="R1002" i="10"/>
  <c r="R994" i="10"/>
  <c r="R986" i="10"/>
  <c r="R978" i="10"/>
  <c r="R970" i="10"/>
  <c r="R962" i="10"/>
  <c r="R954" i="10"/>
  <c r="R1099" i="10"/>
  <c r="R1083" i="10"/>
  <c r="R1081" i="10"/>
  <c r="R1077" i="10"/>
  <c r="R1075" i="10"/>
  <c r="R1067" i="10"/>
  <c r="R1065" i="10"/>
  <c r="R1059" i="10"/>
  <c r="R1057" i="10"/>
  <c r="R1053" i="10"/>
  <c r="R1051" i="10"/>
  <c r="R1043" i="10"/>
  <c r="L19" i="9"/>
  <c r="R1158" i="10"/>
  <c r="R1156" i="10"/>
  <c r="R1150" i="10"/>
  <c r="R1134" i="10"/>
  <c r="R1132" i="10"/>
  <c r="R1104" i="10"/>
  <c r="R1050" i="10"/>
  <c r="R1046" i="10"/>
  <c r="R1044" i="10"/>
  <c r="R1149" i="10"/>
  <c r="R1141" i="10"/>
  <c r="R1131" i="10"/>
  <c r="R1111" i="10"/>
  <c r="R1110" i="10"/>
  <c r="R1098" i="10"/>
  <c r="R1094" i="10"/>
  <c r="R1090" i="10"/>
  <c r="R1086" i="10"/>
  <c r="R1084" i="10"/>
  <c r="R1080" i="10"/>
  <c r="R1064" i="10"/>
  <c r="R1136" i="10"/>
  <c r="R1138" i="10"/>
  <c r="R1114" i="10"/>
  <c r="R1161" i="10"/>
  <c r="R1159" i="10"/>
  <c r="R1155" i="10"/>
  <c r="R1153" i="10"/>
  <c r="R1151" i="10"/>
  <c r="R1147" i="10"/>
  <c r="R1143" i="10"/>
  <c r="R1139" i="10"/>
  <c r="R1135" i="10"/>
  <c r="R1127" i="10"/>
  <c r="R1123" i="10"/>
  <c r="R1121" i="10"/>
  <c r="R1117" i="10"/>
  <c r="R1115" i="10"/>
  <c r="R1107" i="10"/>
  <c r="R1095" i="10"/>
  <c r="R1112" i="10"/>
  <c r="R1091" i="10"/>
  <c r="R1108" i="10"/>
  <c r="R1071" i="10"/>
  <c r="R1047" i="10"/>
  <c r="R1128" i="10"/>
  <c r="R1078" i="10"/>
  <c r="R1072" i="10"/>
  <c r="R1145" i="10"/>
  <c r="R1074" i="10"/>
  <c r="R1070" i="10"/>
  <c r="R1041" i="10"/>
  <c r="Q19" i="9"/>
  <c r="R1126" i="10"/>
  <c r="R1062" i="10"/>
  <c r="R1060" i="10"/>
  <c r="R1056" i="10"/>
  <c r="P19" i="9"/>
  <c r="F1161" i="10"/>
  <c r="R1160" i="10"/>
  <c r="R1130" i="10"/>
  <c r="R1152" i="10"/>
  <c r="R1148" i="10"/>
  <c r="R1137" i="10"/>
  <c r="R1133" i="10"/>
  <c r="R1118" i="10"/>
  <c r="R1054" i="10"/>
  <c r="R1048" i="10"/>
  <c r="O19" i="9"/>
  <c r="N19" i="9"/>
  <c r="R1157" i="10"/>
  <c r="R1146" i="10"/>
  <c r="R1144" i="10"/>
  <c r="R1142" i="10"/>
  <c r="R1140" i="10"/>
  <c r="R1129" i="10"/>
  <c r="R1102" i="10"/>
  <c r="R1100" i="10"/>
  <c r="R1096" i="10"/>
  <c r="M19" i="9"/>
  <c r="R1105" i="10"/>
  <c r="R1119" i="10"/>
  <c r="R1088" i="10"/>
  <c r="R1055" i="10"/>
  <c r="R303" i="10"/>
  <c r="R327" i="10"/>
  <c r="R323" i="10"/>
  <c r="R281" i="10"/>
  <c r="R279" i="10"/>
  <c r="R275" i="10"/>
  <c r="R273" i="10"/>
  <c r="R295" i="10"/>
  <c r="R330" i="10"/>
  <c r="R328" i="10"/>
  <c r="R320" i="10"/>
  <c r="R318" i="10"/>
  <c r="R316" i="10"/>
  <c r="R296" i="10"/>
  <c r="R288" i="10"/>
  <c r="R272" i="10"/>
  <c r="R331" i="10"/>
  <c r="R282" i="10"/>
  <c r="R280" i="10"/>
  <c r="R315" i="10"/>
  <c r="R311" i="10"/>
  <c r="R309" i="10"/>
  <c r="R307" i="10"/>
  <c r="R299" i="10"/>
  <c r="R297" i="10"/>
  <c r="R291" i="10"/>
  <c r="R287" i="10"/>
  <c r="K333" i="10"/>
  <c r="P7" i="9"/>
  <c r="R333" i="10"/>
  <c r="R312" i="10"/>
  <c r="R293" i="10"/>
  <c r="R278" i="10"/>
  <c r="R276" i="10"/>
  <c r="M7" i="9"/>
  <c r="R319" i="10"/>
  <c r="R310" i="10"/>
  <c r="R289" i="10"/>
  <c r="N7" i="9"/>
  <c r="R306" i="10"/>
  <c r="R304" i="10"/>
  <c r="R302" i="10"/>
  <c r="R300" i="10"/>
  <c r="R270" i="10"/>
  <c r="L7" i="9"/>
  <c r="R321" i="10"/>
  <c r="R313" i="10"/>
  <c r="R294" i="10"/>
  <c r="R292" i="10"/>
  <c r="R277" i="10"/>
  <c r="G318" i="10"/>
  <c r="Q7" i="9"/>
  <c r="G303" i="10"/>
  <c r="G279" i="10"/>
  <c r="G271" i="10"/>
  <c r="R326" i="10"/>
  <c r="R324" i="10"/>
  <c r="R305" i="10"/>
  <c r="R286" i="10"/>
  <c r="R284" i="10"/>
  <c r="AE53" i="9"/>
  <c r="G317" i="10"/>
  <c r="K1844" i="10"/>
  <c r="BD1844" i="10"/>
  <c r="BK2926" i="10"/>
  <c r="BL2914" i="10"/>
  <c r="BL2926" i="10" s="1"/>
  <c r="R1279" i="10"/>
  <c r="P1842" i="10"/>
  <c r="M1845" i="10"/>
  <c r="N1275" i="10"/>
  <c r="O2405" i="10"/>
  <c r="N1282" i="10"/>
  <c r="N1280" i="10"/>
  <c r="Q1307" i="11"/>
  <c r="Q1275" i="11"/>
  <c r="Q1243" i="11"/>
  <c r="Q1205" i="11"/>
  <c r="Q1152" i="11"/>
  <c r="Q1131" i="11"/>
  <c r="Q1119" i="11"/>
  <c r="Q1085" i="11"/>
  <c r="BD1840" i="10"/>
  <c r="Q1288" i="11"/>
  <c r="Q1256" i="11"/>
  <c r="Q1224" i="11"/>
  <c r="Q1195" i="11"/>
  <c r="T1847" i="10"/>
  <c r="J47" i="9"/>
  <c r="K47" i="9"/>
  <c r="K1229" i="10"/>
  <c r="BD1845" i="10"/>
  <c r="O1842" i="10"/>
  <c r="Q1275" i="10"/>
  <c r="M2405" i="10"/>
  <c r="W1288" i="10"/>
  <c r="W23" i="9" s="1"/>
  <c r="Q1299" i="11"/>
  <c r="Q1267" i="11"/>
  <c r="Q1235" i="11"/>
  <c r="R3104" i="10"/>
  <c r="J4" i="9"/>
  <c r="Q1845" i="10"/>
  <c r="R1845" i="10" s="1"/>
  <c r="L1276" i="10"/>
  <c r="N1276" i="10"/>
  <c r="O1284" i="10"/>
  <c r="R1284" i="10" s="1"/>
  <c r="M1284" i="10"/>
  <c r="K45" i="9"/>
  <c r="Q1312" i="11"/>
  <c r="Q1280" i="11"/>
  <c r="Q1248" i="11"/>
  <c r="Q1216" i="11"/>
  <c r="Q1157" i="11"/>
  <c r="Q1122" i="11"/>
  <c r="Q1088" i="11"/>
  <c r="K1838" i="10"/>
  <c r="S31" i="9"/>
  <c r="K2926" i="10"/>
  <c r="R2405" i="10"/>
  <c r="L1842" i="10"/>
  <c r="P1275" i="10"/>
  <c r="R1275" i="10" s="1"/>
  <c r="N1846" i="10"/>
  <c r="F1846" i="10"/>
  <c r="R1846" i="10"/>
  <c r="M1841" i="10"/>
  <c r="M1846" i="10"/>
  <c r="Q2405" i="10"/>
  <c r="F1842" i="10"/>
  <c r="P1841" i="10"/>
  <c r="R1841" i="10" s="1"/>
  <c r="Q1279" i="10"/>
  <c r="O1286" i="10"/>
  <c r="L1278" i="10"/>
  <c r="L1284" i="10"/>
  <c r="F1276" i="10"/>
  <c r="K1276" i="10" s="1"/>
  <c r="F1231" i="10"/>
  <c r="K1231" i="10" s="1"/>
  <c r="AF1288" i="10"/>
  <c r="AF23" i="9" s="1"/>
  <c r="Q174" i="11"/>
  <c r="Q1291" i="11"/>
  <c r="Q1259" i="11"/>
  <c r="Q1227" i="11"/>
  <c r="Q1185" i="11"/>
  <c r="R3117" i="10"/>
  <c r="L1283" i="10"/>
  <c r="N1283" i="10"/>
  <c r="R1281" i="10"/>
  <c r="N1281" i="10"/>
  <c r="Q1240" i="11"/>
  <c r="Q1200" i="11"/>
  <c r="Q1114" i="11"/>
  <c r="J33" i="9"/>
  <c r="N1842" i="10"/>
  <c r="L1845" i="10"/>
  <c r="M1275" i="10"/>
  <c r="M1842" i="10"/>
  <c r="R1282" i="10"/>
  <c r="V1288" i="10"/>
  <c r="O1840" i="10"/>
  <c r="R1840" i="10" s="1"/>
  <c r="N1840" i="10"/>
  <c r="BK2623" i="10"/>
  <c r="Q1360" i="11"/>
  <c r="Q1315" i="11"/>
  <c r="Q1283" i="11"/>
  <c r="Q1251" i="11"/>
  <c r="Q1093" i="11"/>
  <c r="Q28" i="11"/>
  <c r="Q20" i="11"/>
  <c r="Q12" i="11"/>
  <c r="Q4" i="11"/>
  <c r="R3156" i="10"/>
  <c r="R3106" i="10"/>
  <c r="R2899" i="10"/>
  <c r="R2897" i="10"/>
  <c r="R2895" i="10"/>
  <c r="Q33" i="11"/>
  <c r="Q25" i="11"/>
  <c r="Q17" i="11"/>
  <c r="Q9" i="11"/>
  <c r="R3251" i="10"/>
  <c r="R3238" i="10"/>
  <c r="R3236" i="10"/>
  <c r="R3152" i="10"/>
  <c r="R3128" i="10"/>
  <c r="R2891" i="10"/>
  <c r="R2889" i="10"/>
  <c r="R2887" i="10"/>
  <c r="R2885" i="10"/>
  <c r="R2494" i="10"/>
  <c r="R2460" i="10"/>
  <c r="R2372" i="10"/>
  <c r="R2226" i="10"/>
  <c r="R1784" i="10"/>
  <c r="R1208" i="10"/>
  <c r="R1176" i="10"/>
  <c r="R1154" i="10"/>
  <c r="Q30" i="11"/>
  <c r="Q22" i="11"/>
  <c r="Q14" i="11"/>
  <c r="Q6" i="11"/>
  <c r="R3247" i="10"/>
  <c r="R3137" i="10"/>
  <c r="R3133" i="10"/>
  <c r="R3115" i="10"/>
  <c r="R3113" i="10"/>
  <c r="R2908" i="10"/>
  <c r="R2902" i="10"/>
  <c r="R2883" i="10"/>
  <c r="R2486" i="10"/>
  <c r="R2348" i="10"/>
  <c r="R2278" i="10"/>
  <c r="R1760" i="10"/>
  <c r="R1250" i="10"/>
  <c r="Q27" i="11"/>
  <c r="Q19" i="11"/>
  <c r="Q11" i="11"/>
  <c r="Q3" i="11"/>
  <c r="R3256" i="10"/>
  <c r="R3254" i="10"/>
  <c r="R3243" i="10"/>
  <c r="R3146" i="10"/>
  <c r="BK3061" i="10"/>
  <c r="R2906" i="10"/>
  <c r="R2904" i="10"/>
  <c r="R2894" i="10"/>
  <c r="R2478" i="10"/>
  <c r="R2270" i="10"/>
  <c r="R2252" i="10"/>
  <c r="R1800" i="10"/>
  <c r="R1736" i="10"/>
  <c r="R1200" i="10"/>
  <c r="R1168" i="10"/>
  <c r="Q32" i="11"/>
  <c r="Q24" i="11"/>
  <c r="Q16" i="11"/>
  <c r="Q8" i="11"/>
  <c r="R3157" i="10"/>
  <c r="R2291" i="10"/>
  <c r="R2244" i="10"/>
  <c r="R1776" i="10"/>
  <c r="Q29" i="11"/>
  <c r="Q21" i="11"/>
  <c r="Q13" i="11"/>
  <c r="R2890" i="10"/>
  <c r="R2888" i="10"/>
  <c r="R1224" i="10"/>
  <c r="R1192" i="10"/>
  <c r="Q34" i="11"/>
  <c r="Q26" i="11"/>
  <c r="Q18" i="11"/>
  <c r="Q10" i="11"/>
  <c r="R3246" i="10"/>
  <c r="R3134" i="10"/>
  <c r="R3125" i="10"/>
  <c r="R3116" i="10"/>
  <c r="R3114" i="10"/>
  <c r="R3112" i="10"/>
  <c r="R2273" i="10"/>
  <c r="R1792" i="10"/>
  <c r="R1106" i="10"/>
  <c r="R1073" i="10"/>
  <c r="R1069" i="10"/>
  <c r="R1063" i="10"/>
  <c r="R1042" i="10"/>
  <c r="R1035" i="10"/>
  <c r="R1031" i="10"/>
  <c r="R1025" i="10"/>
  <c r="R1004" i="10"/>
  <c r="R996" i="10"/>
  <c r="R988" i="10"/>
  <c r="R980" i="10"/>
  <c r="R972" i="10"/>
  <c r="R964" i="10"/>
  <c r="R956" i="10"/>
  <c r="R895" i="10"/>
  <c r="R882" i="10"/>
  <c r="R867" i="10"/>
  <c r="R616" i="10"/>
  <c r="R605" i="10"/>
  <c r="R407" i="10"/>
  <c r="R350" i="10"/>
  <c r="R290" i="10"/>
  <c r="R269" i="10"/>
  <c r="AM53" i="9"/>
  <c r="O5" i="9"/>
  <c r="P5" i="9"/>
  <c r="Q5" i="9"/>
  <c r="H897" i="10"/>
  <c r="H932" i="10" s="1"/>
  <c r="G17" i="9" s="1"/>
  <c r="BK932" i="10"/>
  <c r="F1520" i="10"/>
  <c r="BI1546" i="10"/>
  <c r="O26" i="9"/>
  <c r="P26" i="9"/>
  <c r="Q26" i="9"/>
  <c r="R26" i="9"/>
  <c r="O28" i="9"/>
  <c r="P28" i="9"/>
  <c r="Q28" i="9"/>
  <c r="R28" i="9"/>
  <c r="F1816" i="10"/>
  <c r="K1725" i="10"/>
  <c r="N43" i="9"/>
  <c r="L43" i="9"/>
  <c r="J32" i="9"/>
  <c r="J24" i="9"/>
  <c r="R1125" i="10"/>
  <c r="R1092" i="10"/>
  <c r="R1061" i="10"/>
  <c r="R1023" i="10"/>
  <c r="R891" i="10"/>
  <c r="R869" i="10"/>
  <c r="R837" i="10"/>
  <c r="R835" i="10"/>
  <c r="R631" i="10"/>
  <c r="R599" i="10"/>
  <c r="R416" i="10"/>
  <c r="R394" i="10"/>
  <c r="R383" i="10"/>
  <c r="R346" i="10"/>
  <c r="R322" i="10"/>
  <c r="R301" i="10"/>
  <c r="R1113" i="10"/>
  <c r="R1109" i="10"/>
  <c r="R1103" i="10"/>
  <c r="R1082" i="10"/>
  <c r="R1076" i="10"/>
  <c r="R1049" i="10"/>
  <c r="R1045" i="10"/>
  <c r="R1038" i="10"/>
  <c r="R1011" i="10"/>
  <c r="R1007" i="10"/>
  <c r="R1001" i="10"/>
  <c r="R993" i="10"/>
  <c r="R985" i="10"/>
  <c r="R977" i="10"/>
  <c r="R969" i="10"/>
  <c r="R961" i="10"/>
  <c r="R953" i="10"/>
  <c r="R885" i="10"/>
  <c r="R874" i="10"/>
  <c r="R857" i="10"/>
  <c r="R844" i="10"/>
  <c r="R842" i="10"/>
  <c r="R623" i="10"/>
  <c r="R591" i="10"/>
  <c r="R399" i="10"/>
  <c r="R329" i="10"/>
  <c r="R314" i="10"/>
  <c r="R1101" i="10"/>
  <c r="R1068" i="10"/>
  <c r="R1030" i="10"/>
  <c r="R999" i="10"/>
  <c r="R991" i="10"/>
  <c r="R983" i="10"/>
  <c r="R975" i="10"/>
  <c r="R967" i="10"/>
  <c r="R959" i="10"/>
  <c r="R951" i="10"/>
  <c r="R909" i="10"/>
  <c r="R898" i="10"/>
  <c r="R632" i="10"/>
  <c r="R621" i="10"/>
  <c r="R600" i="10"/>
  <c r="R589" i="10"/>
  <c r="R408" i="10"/>
  <c r="R386" i="10"/>
  <c r="R375" i="10"/>
  <c r="R325" i="10"/>
  <c r="R308" i="10"/>
  <c r="R274" i="10"/>
  <c r="R262" i="10"/>
  <c r="R241" i="10"/>
  <c r="R102" i="10"/>
  <c r="D53" i="9"/>
  <c r="R1124" i="10"/>
  <c r="R1097" i="10"/>
  <c r="R1093" i="10"/>
  <c r="R1087" i="10"/>
  <c r="R1066" i="10"/>
  <c r="R1028" i="10"/>
  <c r="R947" i="10"/>
  <c r="R864" i="10"/>
  <c r="R834" i="10"/>
  <c r="R615" i="10"/>
  <c r="R384" i="10"/>
  <c r="R362" i="10"/>
  <c r="R347" i="10"/>
  <c r="R285" i="10"/>
  <c r="R1122" i="10"/>
  <c r="R1120" i="10"/>
  <c r="R1116" i="10"/>
  <c r="R1089" i="10"/>
  <c r="R1085" i="10"/>
  <c r="R1079" i="10"/>
  <c r="R1058" i="10"/>
  <c r="R1052" i="10"/>
  <c r="R1020" i="10"/>
  <c r="R1014" i="10"/>
  <c r="R888" i="10"/>
  <c r="R877" i="10"/>
  <c r="R849" i="10"/>
  <c r="R624" i="10"/>
  <c r="R613" i="10"/>
  <c r="R592" i="10"/>
  <c r="R402" i="10"/>
  <c r="R391" i="10"/>
  <c r="R360" i="10"/>
  <c r="R332" i="10"/>
  <c r="R317" i="10"/>
  <c r="R298" i="10"/>
  <c r="R233" i="10"/>
  <c r="R220" i="10"/>
  <c r="R86" i="10"/>
  <c r="Q744" i="11"/>
  <c r="BL1847" i="10"/>
  <c r="BK1847" i="10" s="1"/>
  <c r="Q1067" i="11"/>
  <c r="Q1059" i="11"/>
  <c r="Q1051" i="11"/>
  <c r="Q1043" i="11"/>
  <c r="Q1035" i="11"/>
  <c r="Q1027" i="11"/>
  <c r="Q1019" i="11"/>
  <c r="Q1011" i="11"/>
  <c r="Q1003" i="11"/>
  <c r="Q995" i="11"/>
  <c r="Q987" i="11"/>
  <c r="Q979" i="11"/>
  <c r="Q971" i="11"/>
  <c r="Q963" i="11"/>
  <c r="Q955" i="11"/>
  <c r="Q947" i="11"/>
  <c r="Q939" i="11"/>
  <c r="Q931" i="11"/>
  <c r="Q923" i="11"/>
  <c r="Q915" i="11"/>
  <c r="Q907" i="11"/>
  <c r="Q899" i="11"/>
  <c r="Q891" i="11"/>
  <c r="Q883" i="11"/>
  <c r="Q875" i="11"/>
  <c r="Q867" i="11"/>
  <c r="Q859" i="11"/>
  <c r="Q845" i="11"/>
  <c r="Q829" i="11"/>
  <c r="Q813" i="11"/>
  <c r="BK1870" i="10"/>
  <c r="Q1072" i="11"/>
  <c r="Q1064" i="11"/>
  <c r="Q1056" i="11"/>
  <c r="Q1048" i="11"/>
  <c r="Q1040" i="11"/>
  <c r="Q1032" i="11"/>
  <c r="Q1024" i="11"/>
  <c r="Q1016" i="11"/>
  <c r="Q1008" i="11"/>
  <c r="Q1000" i="11"/>
  <c r="Q992" i="11"/>
  <c r="Q984" i="11"/>
  <c r="Q976" i="11"/>
  <c r="Q968" i="11"/>
  <c r="Q960" i="11"/>
  <c r="Q952" i="11"/>
  <c r="Q944" i="11"/>
  <c r="Q936" i="11"/>
  <c r="Q928" i="11"/>
  <c r="Q920" i="11"/>
  <c r="Q847" i="11"/>
  <c r="Q831" i="11"/>
  <c r="Q815" i="11"/>
  <c r="Q1069" i="11"/>
  <c r="Q1061" i="11"/>
  <c r="Q1053" i="11"/>
  <c r="Q1045" i="11"/>
  <c r="Q1037" i="11"/>
  <c r="Q1029" i="11"/>
  <c r="Q1021" i="11"/>
  <c r="Q1013" i="11"/>
  <c r="Q1005" i="11"/>
  <c r="Q997" i="11"/>
  <c r="Q989" i="11"/>
  <c r="Q981" i="11"/>
  <c r="Q973" i="11"/>
  <c r="Q965" i="11"/>
  <c r="Q957" i="11"/>
  <c r="Q949" i="11"/>
  <c r="Q941" i="11"/>
  <c r="Q933" i="11"/>
  <c r="Q925" i="11"/>
  <c r="Q917" i="11"/>
  <c r="Q909" i="11"/>
  <c r="Q901" i="11"/>
  <c r="Q893" i="11"/>
  <c r="Q885" i="11"/>
  <c r="Q877" i="11"/>
  <c r="Q869" i="11"/>
  <c r="Q861" i="11"/>
  <c r="Q849" i="11"/>
  <c r="Q833" i="11"/>
  <c r="Q817" i="11"/>
  <c r="Q801" i="11"/>
  <c r="Q1074" i="11"/>
  <c r="Q1066" i="11"/>
  <c r="Q1058" i="11"/>
  <c r="Q1050" i="11"/>
  <c r="Q1042" i="11"/>
  <c r="Q1034" i="11"/>
  <c r="Q1026" i="11"/>
  <c r="Q1018" i="11"/>
  <c r="Q1010" i="11"/>
  <c r="Q1002" i="11"/>
  <c r="Q994" i="11"/>
  <c r="Q986" i="11"/>
  <c r="Q978" i="11"/>
  <c r="Q970" i="11"/>
  <c r="Q962" i="11"/>
  <c r="Q954" i="11"/>
  <c r="Q946" i="11"/>
  <c r="Q938" i="11"/>
  <c r="Q930" i="11"/>
  <c r="Q922" i="11"/>
  <c r="Q914" i="11"/>
  <c r="Q851" i="11"/>
  <c r="Q835" i="11"/>
  <c r="Q819" i="11"/>
  <c r="Q803" i="11"/>
  <c r="AS1318" i="11"/>
  <c r="Q776" i="11"/>
  <c r="BN2926" i="10"/>
  <c r="E1075" i="11"/>
  <c r="J1075" i="11" s="1"/>
  <c r="J728" i="11"/>
  <c r="C53" i="9"/>
  <c r="L1075" i="11"/>
  <c r="Q441" i="11"/>
  <c r="K1075" i="11"/>
  <c r="M1075" i="11"/>
  <c r="B53" i="9"/>
  <c r="Q374" i="11"/>
  <c r="Q564" i="11"/>
  <c r="Q594" i="11"/>
  <c r="J16" i="9"/>
  <c r="K172" i="11"/>
  <c r="AS1608" i="11"/>
  <c r="AK53" i="9"/>
  <c r="F633" i="10"/>
  <c r="AJ53" i="9"/>
  <c r="AL53" i="9"/>
  <c r="F267" i="10"/>
  <c r="F347" i="10"/>
  <c r="AF348" i="10"/>
  <c r="G70" i="10"/>
  <c r="F2" i="9" s="1"/>
  <c r="X53" i="9"/>
  <c r="F2402" i="10"/>
  <c r="AD53" i="9"/>
  <c r="AC53" i="9"/>
  <c r="AN53" i="9"/>
  <c r="G1546" i="10"/>
  <c r="F26" i="9" s="1"/>
  <c r="G1969" i="10"/>
  <c r="F34" i="9" s="1"/>
  <c r="G278" i="10"/>
  <c r="BG1241" i="10"/>
  <c r="BI1241" i="10" s="1"/>
  <c r="F1241" i="10" s="1"/>
  <c r="K1241" i="10" s="1"/>
  <c r="BG1244" i="10"/>
  <c r="BI1244" i="10" s="1"/>
  <c r="F1244" i="10" s="1"/>
  <c r="K1244" i="10" s="1"/>
  <c r="F2071" i="10"/>
  <c r="BG1242" i="10"/>
  <c r="BI1242" i="10" s="1"/>
  <c r="F1242" i="10" s="1"/>
  <c r="K1242" i="10" s="1"/>
  <c r="BG1234" i="10"/>
  <c r="F2295" i="10"/>
  <c r="G336" i="10"/>
  <c r="BG1238" i="10"/>
  <c r="BI1238" i="10" s="1"/>
  <c r="F1238" i="10" s="1"/>
  <c r="K1238" i="10" s="1"/>
  <c r="G337" i="10"/>
  <c r="BG1237" i="10"/>
  <c r="BI1237" i="10" s="1"/>
  <c r="F1237" i="10" s="1"/>
  <c r="K1237" i="10" s="1"/>
  <c r="G281" i="10"/>
  <c r="AG1246" i="10"/>
  <c r="AG21" i="9" s="1"/>
  <c r="H2404" i="10"/>
  <c r="H2410" i="10" s="1"/>
  <c r="G41" i="9" s="1"/>
  <c r="T1246" i="10"/>
  <c r="G1232" i="10"/>
  <c r="F2404" i="10"/>
  <c r="J7" i="9"/>
  <c r="BG1243" i="10"/>
  <c r="BI1243" i="10" s="1"/>
  <c r="F1243" i="10" s="1"/>
  <c r="K1243" i="10" s="1"/>
  <c r="BG1239" i="10"/>
  <c r="BI1239" i="10" s="1"/>
  <c r="F1239" i="10" s="1"/>
  <c r="K1239" i="10" s="1"/>
  <c r="H1246" i="10"/>
  <c r="G21" i="9" s="1"/>
  <c r="G1237" i="10"/>
  <c r="S1246" i="10"/>
  <c r="G1229" i="10"/>
  <c r="U1246" i="10"/>
  <c r="F1334" i="11"/>
  <c r="AO1334" i="11" s="1"/>
  <c r="AQ1334" i="11" s="1"/>
  <c r="E1334" i="11" s="1"/>
  <c r="F1327" i="11"/>
  <c r="G322" i="10"/>
  <c r="G312" i="10"/>
  <c r="G298" i="10"/>
  <c r="G285" i="10"/>
  <c r="AA2407" i="10"/>
  <c r="AB2406" i="10"/>
  <c r="O2406" i="10" s="1"/>
  <c r="AA2408" i="10"/>
  <c r="AB2407" i="10"/>
  <c r="U2408" i="10"/>
  <c r="AA2404" i="10"/>
  <c r="P2404" i="10" s="1"/>
  <c r="AB2404" i="10"/>
  <c r="G325" i="10"/>
  <c r="V1246" i="10"/>
  <c r="V21" i="9" s="1"/>
  <c r="F1332" i="11"/>
  <c r="AO1332" i="11" s="1"/>
  <c r="AQ1332" i="11" s="1"/>
  <c r="E1332" i="11" s="1"/>
  <c r="J1332" i="11" s="1"/>
  <c r="AG2404" i="10"/>
  <c r="AG2410" i="10" s="1"/>
  <c r="AG41" i="9" s="1"/>
  <c r="AA2409" i="10"/>
  <c r="G292" i="10"/>
  <c r="F1349" i="11"/>
  <c r="AO1349" i="11" s="1"/>
  <c r="AQ1349" i="11" s="1"/>
  <c r="E1349" i="11" s="1"/>
  <c r="J1349" i="11" s="1"/>
  <c r="F1348" i="11"/>
  <c r="AO1348" i="11" s="1"/>
  <c r="AQ1348" i="11" s="1"/>
  <c r="E1348" i="11" s="1"/>
  <c r="AG2409" i="10"/>
  <c r="U2409" i="10"/>
  <c r="N2409" i="10" s="1"/>
  <c r="T2409" i="10"/>
  <c r="R2409" i="10" s="1"/>
  <c r="G305" i="10"/>
  <c r="W1246" i="10"/>
  <c r="W21" i="9" s="1"/>
  <c r="W53" i="9" s="1"/>
  <c r="F1347" i="11"/>
  <c r="AO1347" i="11" s="1"/>
  <c r="AQ1347" i="11" s="1"/>
  <c r="E1347" i="11" s="1"/>
  <c r="J1347" i="11" s="1"/>
  <c r="F1336" i="11"/>
  <c r="AO1336" i="11" s="1"/>
  <c r="AQ1336" i="11" s="1"/>
  <c r="E1336" i="11" s="1"/>
  <c r="J1336" i="11" s="1"/>
  <c r="AG2408" i="10"/>
  <c r="G319" i="10"/>
  <c r="G331" i="10"/>
  <c r="G297" i="10"/>
  <c r="G294" i="10"/>
  <c r="H53" i="9"/>
  <c r="G330" i="10"/>
  <c r="G293" i="10"/>
  <c r="O336" i="10" l="1"/>
  <c r="BL337" i="10"/>
  <c r="BL341" i="10"/>
  <c r="N339" i="10"/>
  <c r="BI337" i="10"/>
  <c r="M340" i="10"/>
  <c r="N335" i="10"/>
  <c r="Q172" i="11"/>
  <c r="O338" i="10"/>
  <c r="BL335" i="10"/>
  <c r="BI341" i="10"/>
  <c r="F341" i="10" s="1"/>
  <c r="K341" i="10" s="1"/>
  <c r="BI336" i="10"/>
  <c r="F336" i="10" s="1"/>
  <c r="K336" i="10" s="1"/>
  <c r="BI338" i="10"/>
  <c r="F338" i="10" s="1"/>
  <c r="K338" i="10" s="1"/>
  <c r="G343" i="10"/>
  <c r="F8" i="9" s="1"/>
  <c r="BI340" i="10"/>
  <c r="F340" i="10" s="1"/>
  <c r="K340" i="10" s="1"/>
  <c r="O342" i="10"/>
  <c r="S343" i="10"/>
  <c r="S8" i="9" s="1"/>
  <c r="BL339" i="10"/>
  <c r="M335" i="10"/>
  <c r="M342" i="10"/>
  <c r="BI342" i="10"/>
  <c r="F342" i="10" s="1"/>
  <c r="K342" i="10" s="1"/>
  <c r="O335" i="10"/>
  <c r="AF343" i="10"/>
  <c r="AF8" i="9" s="1"/>
  <c r="O339" i="10"/>
  <c r="BL342" i="10"/>
  <c r="BE343" i="10"/>
  <c r="BD343" i="10"/>
  <c r="M338" i="10"/>
  <c r="P340" i="10"/>
  <c r="U343" i="10"/>
  <c r="L340" i="10"/>
  <c r="P338" i="10"/>
  <c r="Q340" i="10"/>
  <c r="Q342" i="10"/>
  <c r="L338" i="10"/>
  <c r="N342" i="10"/>
  <c r="Q338" i="10"/>
  <c r="N340" i="10"/>
  <c r="O340" i="10"/>
  <c r="Q335" i="10"/>
  <c r="L335" i="10"/>
  <c r="P335" i="10"/>
  <c r="N338" i="10"/>
  <c r="P342" i="10"/>
  <c r="BN343" i="10"/>
  <c r="M339" i="10"/>
  <c r="Q339" i="10"/>
  <c r="P336" i="10"/>
  <c r="L342" i="10"/>
  <c r="P339" i="10"/>
  <c r="Q336" i="10"/>
  <c r="L339" i="10"/>
  <c r="BG343" i="10"/>
  <c r="N336" i="10"/>
  <c r="BL336" i="10"/>
  <c r="M336" i="10"/>
  <c r="L336" i="10"/>
  <c r="R1816" i="10"/>
  <c r="R29" i="9"/>
  <c r="M46" i="9"/>
  <c r="Q43" i="9"/>
  <c r="P43" i="9"/>
  <c r="F2463" i="10"/>
  <c r="BI2526" i="10"/>
  <c r="R35" i="9"/>
  <c r="R20" i="9"/>
  <c r="R10" i="9"/>
  <c r="R17" i="9"/>
  <c r="R46" i="9"/>
  <c r="R52" i="9"/>
  <c r="M337" i="10"/>
  <c r="O337" i="10"/>
  <c r="L337" i="10"/>
  <c r="Q337" i="10"/>
  <c r="N337" i="10"/>
  <c r="P337" i="10"/>
  <c r="BL1462" i="10"/>
  <c r="H343" i="10"/>
  <c r="G8" i="9" s="1"/>
  <c r="K1843" i="10"/>
  <c r="BD1843" i="10"/>
  <c r="G1246" i="10"/>
  <c r="F21" i="9" s="1"/>
  <c r="AB2410" i="10"/>
  <c r="AB41" i="9" s="1"/>
  <c r="AB53" i="9" s="1"/>
  <c r="M341" i="10"/>
  <c r="P341" i="10"/>
  <c r="L341" i="10"/>
  <c r="N341" i="10"/>
  <c r="O341" i="10"/>
  <c r="Q341" i="10"/>
  <c r="T343" i="10"/>
  <c r="T8" i="9" s="1"/>
  <c r="R40" i="9"/>
  <c r="BH343" i="10"/>
  <c r="BI339" i="10"/>
  <c r="F339" i="10" s="1"/>
  <c r="K339" i="10" s="1"/>
  <c r="R1286" i="10"/>
  <c r="R39" i="9"/>
  <c r="F1288" i="10"/>
  <c r="R1842" i="10"/>
  <c r="R267" i="10"/>
  <c r="F2906" i="10"/>
  <c r="BI2910" i="10"/>
  <c r="G333" i="10"/>
  <c r="F7" i="9" s="1"/>
  <c r="R1969" i="10"/>
  <c r="E34" i="9"/>
  <c r="K1969" i="10"/>
  <c r="R34" i="9"/>
  <c r="R30" i="9"/>
  <c r="R22" i="9"/>
  <c r="R32" i="9"/>
  <c r="R43" i="9"/>
  <c r="R6" i="9"/>
  <c r="R3" i="9"/>
  <c r="R14" i="9"/>
  <c r="R33" i="9"/>
  <c r="R4" i="9"/>
  <c r="R11" i="9"/>
  <c r="R50" i="9"/>
  <c r="R38" i="9"/>
  <c r="E18" i="9"/>
  <c r="K1039" i="10"/>
  <c r="R1039" i="10"/>
  <c r="R18" i="9"/>
  <c r="E19" i="9"/>
  <c r="K1161" i="10"/>
  <c r="R19" i="9"/>
  <c r="R7" i="9"/>
  <c r="J1348" i="11"/>
  <c r="F2408" i="10"/>
  <c r="K2408" i="10" s="1"/>
  <c r="F348" i="10"/>
  <c r="K347" i="10"/>
  <c r="P1847" i="10"/>
  <c r="M1847" i="10"/>
  <c r="T31" i="9"/>
  <c r="Q31" i="9" s="1"/>
  <c r="F337" i="10"/>
  <c r="AA2410" i="10"/>
  <c r="AA41" i="9" s="1"/>
  <c r="AA53" i="9" s="1"/>
  <c r="N2404" i="10"/>
  <c r="G2404" i="10"/>
  <c r="O2404" i="10"/>
  <c r="Q2404" i="10"/>
  <c r="M2404" i="10"/>
  <c r="U21" i="9"/>
  <c r="N1246" i="10"/>
  <c r="K2404" i="10"/>
  <c r="E35" i="9"/>
  <c r="K2071" i="10"/>
  <c r="E6" i="9"/>
  <c r="K267" i="10"/>
  <c r="V23" i="9"/>
  <c r="V53" i="9" s="1"/>
  <c r="M1288" i="10"/>
  <c r="N1288" i="10"/>
  <c r="Q1288" i="10"/>
  <c r="P1288" i="10"/>
  <c r="R1288" i="10" s="1"/>
  <c r="G2406" i="10"/>
  <c r="BG2406" i="10" s="1"/>
  <c r="BI2406" i="10" s="1"/>
  <c r="N2407" i="10"/>
  <c r="Q2407" i="10"/>
  <c r="M2407" i="10"/>
  <c r="O2407" i="10"/>
  <c r="L2407" i="10"/>
  <c r="P2407" i="10"/>
  <c r="G2407" i="10"/>
  <c r="BG2407" i="10" s="1"/>
  <c r="BI2407" i="10" s="1"/>
  <c r="AO1327" i="11"/>
  <c r="F1360" i="11"/>
  <c r="AF9" i="9"/>
  <c r="N348" i="10"/>
  <c r="M348" i="10"/>
  <c r="L348" i="10"/>
  <c r="P348" i="10"/>
  <c r="Q348" i="10"/>
  <c r="O348" i="10"/>
  <c r="R348" i="10" s="1"/>
  <c r="I53" i="9"/>
  <c r="E29" i="9"/>
  <c r="K1816" i="10"/>
  <c r="Q1847" i="10"/>
  <c r="E23" i="9"/>
  <c r="K1288" i="10"/>
  <c r="L2404" i="10"/>
  <c r="N1847" i="10"/>
  <c r="L2406" i="10"/>
  <c r="BL338" i="10"/>
  <c r="BK343" i="10"/>
  <c r="L1288" i="10"/>
  <c r="J1334" i="11"/>
  <c r="F2406" i="10"/>
  <c r="K2406" i="10" s="1"/>
  <c r="N2408" i="10"/>
  <c r="L2408" i="10"/>
  <c r="O2408" i="10"/>
  <c r="P2408" i="10"/>
  <c r="G2408" i="10"/>
  <c r="BG2408" i="10" s="1"/>
  <c r="BI2408" i="10" s="1"/>
  <c r="Q2408" i="10"/>
  <c r="M2408" i="10"/>
  <c r="M2409" i="10"/>
  <c r="Q2409" i="10"/>
  <c r="G2409" i="10"/>
  <c r="BG2409" i="10" s="1"/>
  <c r="BI2409" i="10" s="1"/>
  <c r="O2409" i="10"/>
  <c r="T2410" i="10"/>
  <c r="P2409" i="10"/>
  <c r="S21" i="9"/>
  <c r="O1246" i="10"/>
  <c r="L1246" i="10"/>
  <c r="P1246" i="10"/>
  <c r="Q1246" i="10"/>
  <c r="T21" i="9"/>
  <c r="M1246" i="10"/>
  <c r="E40" i="9"/>
  <c r="K2402" i="10"/>
  <c r="E14" i="9"/>
  <c r="K633" i="10"/>
  <c r="K1520" i="10"/>
  <c r="F1546" i="10"/>
  <c r="BD1842" i="10"/>
  <c r="BD1847" i="10" s="1"/>
  <c r="K1842" i="10"/>
  <c r="O1288" i="10"/>
  <c r="F1847" i="10"/>
  <c r="U2410" i="10"/>
  <c r="L1847" i="10"/>
  <c r="P2406" i="10"/>
  <c r="M2406" i="10"/>
  <c r="Q2406" i="10"/>
  <c r="R2406" i="10"/>
  <c r="N2406" i="10"/>
  <c r="AG53" i="9"/>
  <c r="E38" i="9"/>
  <c r="K2295" i="10"/>
  <c r="U8" i="9"/>
  <c r="BD1846" i="10"/>
  <c r="K1846" i="10"/>
  <c r="O1847" i="10"/>
  <c r="BI1234" i="10"/>
  <c r="BG1246" i="10"/>
  <c r="R339" i="10" l="1"/>
  <c r="P343" i="10"/>
  <c r="R335" i="10"/>
  <c r="R342" i="10"/>
  <c r="BL343" i="10"/>
  <c r="R340" i="10"/>
  <c r="N343" i="10"/>
  <c r="O343" i="10"/>
  <c r="R343" i="10" s="1"/>
  <c r="R341" i="10"/>
  <c r="R337" i="10"/>
  <c r="R338" i="10"/>
  <c r="M343" i="10"/>
  <c r="R336" i="10"/>
  <c r="Q343" i="10"/>
  <c r="L343" i="10"/>
  <c r="K2463" i="10"/>
  <c r="F2526" i="10"/>
  <c r="R2404" i="10"/>
  <c r="K2906" i="10"/>
  <c r="F2910" i="10"/>
  <c r="G53" i="9"/>
  <c r="R2408" i="10"/>
  <c r="R1246" i="10"/>
  <c r="BI343" i="10"/>
  <c r="R2407" i="10"/>
  <c r="R1847" i="10"/>
  <c r="K34" i="9"/>
  <c r="J34" i="9"/>
  <c r="K18" i="9"/>
  <c r="J18" i="9"/>
  <c r="K19" i="9"/>
  <c r="J19" i="9"/>
  <c r="J14" i="9"/>
  <c r="K14" i="9"/>
  <c r="S53" i="9"/>
  <c r="L8" i="9"/>
  <c r="O8" i="9"/>
  <c r="P8" i="9"/>
  <c r="Q8" i="9"/>
  <c r="M8" i="9"/>
  <c r="E31" i="9"/>
  <c r="K1847" i="10"/>
  <c r="J35" i="9"/>
  <c r="K35" i="9"/>
  <c r="J6" i="9"/>
  <c r="K6" i="9"/>
  <c r="AQ1327" i="11"/>
  <c r="AO1360" i="11"/>
  <c r="BG2404" i="10"/>
  <c r="G2410" i="10"/>
  <c r="F41" i="9" s="1"/>
  <c r="J40" i="9"/>
  <c r="K40" i="9"/>
  <c r="L21" i="9"/>
  <c r="O21" i="9"/>
  <c r="P21" i="9"/>
  <c r="Q21" i="9"/>
  <c r="R21" i="9" s="1"/>
  <c r="K23" i="9"/>
  <c r="J23" i="9"/>
  <c r="E9" i="9"/>
  <c r="K348" i="10"/>
  <c r="M31" i="9"/>
  <c r="N31" i="9"/>
  <c r="Q9" i="9"/>
  <c r="L9" i="9"/>
  <c r="M9" i="9"/>
  <c r="N9" i="9"/>
  <c r="O9" i="9"/>
  <c r="P9" i="9"/>
  <c r="AF53" i="9"/>
  <c r="P31" i="9"/>
  <c r="N8" i="9"/>
  <c r="E26" i="9"/>
  <c r="K1546" i="10"/>
  <c r="O2410" i="10"/>
  <c r="T41" i="9"/>
  <c r="T53" i="9" s="1"/>
  <c r="M2410" i="10"/>
  <c r="L2410" i="10"/>
  <c r="Q2410" i="10"/>
  <c r="P2410" i="10"/>
  <c r="O31" i="9"/>
  <c r="R31" i="9" s="1"/>
  <c r="M23" i="9"/>
  <c r="Q23" i="9"/>
  <c r="L23" i="9"/>
  <c r="O23" i="9"/>
  <c r="P23" i="9"/>
  <c r="N23" i="9"/>
  <c r="N21" i="9"/>
  <c r="U41" i="9"/>
  <c r="U53" i="9" s="1"/>
  <c r="N2410" i="10"/>
  <c r="M21" i="9"/>
  <c r="F1234" i="10"/>
  <c r="BI1246" i="10"/>
  <c r="J38" i="9"/>
  <c r="K38" i="9"/>
  <c r="J29" i="9"/>
  <c r="K29" i="9"/>
  <c r="L31" i="9"/>
  <c r="K337" i="10"/>
  <c r="F343" i="10"/>
  <c r="E43" i="9" l="1"/>
  <c r="K2526" i="10"/>
  <c r="E46" i="9"/>
  <c r="K2910" i="10"/>
  <c r="R9" i="9"/>
  <c r="R2410" i="10"/>
  <c r="R23" i="9"/>
  <c r="R8" i="9"/>
  <c r="M53" i="9"/>
  <c r="N53" i="9"/>
  <c r="K26" i="9"/>
  <c r="J26" i="9"/>
  <c r="F53" i="9"/>
  <c r="H55" i="9"/>
  <c r="J9" i="9"/>
  <c r="K9" i="9"/>
  <c r="E8" i="9"/>
  <c r="K343" i="10"/>
  <c r="K1234" i="10"/>
  <c r="F1246" i="10"/>
  <c r="BG2410" i="10"/>
  <c r="BI2404" i="10"/>
  <c r="BI2410" i="10" s="1"/>
  <c r="P53" i="9"/>
  <c r="O53" i="9"/>
  <c r="L53" i="9"/>
  <c r="Q53" i="9"/>
  <c r="K31" i="9"/>
  <c r="J31" i="9"/>
  <c r="Q41" i="9"/>
  <c r="O41" i="9"/>
  <c r="P41" i="9"/>
  <c r="E1327" i="11"/>
  <c r="AQ1360" i="11"/>
  <c r="J55" i="9" l="1"/>
  <c r="K43" i="9"/>
  <c r="J43" i="9"/>
  <c r="R41" i="9"/>
  <c r="K46" i="9"/>
  <c r="J46" i="9"/>
  <c r="R53" i="9"/>
  <c r="K8" i="9"/>
  <c r="J8" i="9"/>
  <c r="E21" i="9"/>
  <c r="K1246" i="10"/>
  <c r="E1360" i="11"/>
  <c r="J1360" i="11" s="1"/>
  <c r="J1327" i="11"/>
  <c r="F2407" i="10"/>
  <c r="K2407" i="10" l="1"/>
  <c r="F2410" i="10"/>
  <c r="K21" i="9"/>
  <c r="J21" i="9"/>
  <c r="E41" i="9" l="1"/>
  <c r="K2410" i="10"/>
  <c r="K41" i="9" l="1"/>
  <c r="J41" i="9"/>
  <c r="E53" i="9"/>
  <c r="J53" i="9" l="1"/>
  <c r="K53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  <author>David Leip</author>
  </authors>
  <commentList>
    <comment ref="B1" authorId="0" shapeId="0" xr:uid="{00000000-0006-0000-01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Data from U.S. Census Bureau</t>
        </r>
      </text>
    </comment>
    <comment ref="C1" authorId="0" shapeId="0" xr:uid="{00000000-0006-0000-01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Census P-20 "Reported Voting and Registration of the Citizen Voting-Age Population, for States: November 2012"</t>
        </r>
      </text>
    </comment>
    <comment ref="D1" authorId="0" shapeId="0" xr:uid="{00000000-0006-0000-01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Census P-20 "Reported Voting and Registration of the Citizen Voting-Age Population, for States: November 2012"</t>
        </r>
      </text>
    </comment>
    <comment ref="H1" authorId="1" shapeId="0" xr:uid="{EB959671-6723-3845-9B7D-5187ECABABFD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Vote for President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  <author>David Leip</author>
  </authors>
  <commentList>
    <comment ref="D1" authorId="0" shapeId="0" xr:uid="{00000000-0006-0000-02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Census P-20 "Reported Voting and Registration of the Citizen Voting-Age Population, for States: November 2012"</t>
        </r>
      </text>
    </comment>
    <comment ref="E1" authorId="0" shapeId="0" xr:uid="{00000000-0006-0000-02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Census P-20 "Reported Voting and Registration of the Citizen Voting-Age Population, for States: November 2016"</t>
        </r>
      </text>
    </comment>
    <comment ref="I1" authorId="0" shapeId="0" xr:uid="{00000000-0006-0000-02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Total Vote for President</t>
        </r>
      </text>
    </comment>
    <comment ref="AD113" authorId="0" shapeId="0" xr:uid="{00000000-0006-0000-02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Alaskan Independence</t>
        </r>
      </text>
    </comment>
    <comment ref="S130" authorId="0" shapeId="0" xr:uid="{00000000-0006-0000-02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Only</t>
        </r>
      </text>
    </comment>
    <comment ref="F207" authorId="0" shapeId="0" xr:uid="{00000000-0006-0000-02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Official Results Report.</t>
        </r>
      </text>
    </comment>
    <comment ref="H225" authorId="0" shapeId="0" xr:uid="{6CAB3D74-1DB4-BF47-AD17-FB4503605E5B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Updated based on Lake County Statement of Vote.</t>
        </r>
      </text>
    </comment>
    <comment ref="H267" authorId="1" shapeId="0" xr:uid="{DB95A48A-93D2-7046-B358-86836A7AE26E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Official: 14,610,509.  Slight Update in Lake County per official County SOV</t>
        </r>
      </text>
    </comment>
    <comment ref="U267" authorId="0" shapeId="0" xr:uid="{00000000-0006-0000-0200-00000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 Party Preference</t>
        </r>
      </text>
    </comment>
    <comment ref="Y267" authorId="0" shapeId="0" xr:uid="{00000000-0006-0000-0200-00000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American Independent.</t>
        </r>
      </text>
    </comment>
    <comment ref="F333" authorId="0" shapeId="0" xr:uid="{C72A9DCA-FE69-A14E-A871-1C36E2E04DB6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Total Voter Registration from Official Abstract.</t>
        </r>
      </text>
    </comment>
    <comment ref="G333" authorId="0" shapeId="0" xr:uid="{F9AF2A05-5DED-514F-8DE7-296A2D698415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Active Registration from Official Abstract</t>
        </r>
      </text>
    </comment>
    <comment ref="S333" authorId="0" shapeId="0" xr:uid="{64A98FFF-3508-B84F-A5D6-32568531F1EA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December 1 Voter Registration by Party (Active Only)</t>
        </r>
      </text>
    </comment>
    <comment ref="U333" authorId="0" shapeId="0" xr:uid="{59D4C1FD-A92A-8646-88B0-BCE617ACDB1F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X333" authorId="0" shapeId="0" xr:uid="{C8EDF604-7B75-264A-9213-71E5D023349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American Constitution</t>
        </r>
      </text>
    </comment>
    <comment ref="AF333" authorId="0" shapeId="0" xr:uid="{959A765D-DCBD-B34E-B70C-F66D5C615359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UNI</t>
        </r>
      </text>
    </comment>
    <comment ref="F343" authorId="1" shapeId="0" xr:uid="{00000000-0006-0000-0200-000011000000}">
      <text>
        <r>
          <rPr>
            <b/>
            <sz val="9"/>
            <color rgb="FF000000"/>
            <rFont val="Geneva"/>
            <family val="2"/>
          </rPr>
          <t>David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Registration and Party Enrollment in Connecticut November 1, 2016 - Active + Inactive</t>
        </r>
      </text>
    </comment>
    <comment ref="G343" authorId="0" shapeId="0" xr:uid="{20E33BE5-7512-F04A-960D-8BE6E0E08A9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These numbers reported in the Statement of Vote  names on checklist (Active) - Includes election day registration.</t>
        </r>
      </text>
    </comment>
    <comment ref="S343" authorId="1" shapeId="0" xr:uid="{00000000-0006-0000-0200-000013000000}">
      <text>
        <r>
          <rPr>
            <b/>
            <sz val="9"/>
            <color rgb="FF000000"/>
            <rFont val="Geneva"/>
            <family val="2"/>
          </rPr>
          <t>David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Registration and Party Enrollment Statistics as of November 1, 2016. Active Only</t>
        </r>
      </text>
    </comment>
    <comment ref="U343" authorId="0" shapeId="0" xr:uid="{00000000-0006-0000-0200-00001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U348" authorId="0" shapeId="0" xr:uid="{00000000-0006-0000-0200-00001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S351" authorId="0" shapeId="0" xr:uid="{00000000-0006-0000-0200-00001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Party data from 10/31</t>
        </r>
      </text>
    </comment>
    <comment ref="U351" authorId="0" shapeId="0" xr:uid="{00000000-0006-0000-0200-00001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 Party</t>
        </r>
      </text>
    </comment>
    <comment ref="W351" authorId="0" shapeId="0" xr:uid="{00000000-0006-0000-0200-00001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Statehood Green</t>
        </r>
      </text>
    </comment>
    <comment ref="U420" authorId="0" shapeId="0" xr:uid="{00000000-0006-0000-0200-00001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 Party Affiliation
</t>
        </r>
      </text>
    </comment>
    <comment ref="C586" authorId="0" shapeId="0" xr:uid="{00000000-0006-0000-0200-00001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88 from Kalawao County</t>
        </r>
      </text>
    </comment>
    <comment ref="F633" authorId="0" shapeId="0" xr:uid="{00000000-0006-0000-0200-00001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same-day registrants.</t>
        </r>
      </text>
    </comment>
    <comment ref="S633" authorId="0" shapeId="0" xr:uid="{6B707EE0-1623-8744-A376-3699CABD36F4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Party data from 12/1 report.</t>
        </r>
      </text>
    </comment>
    <comment ref="U633" authorId="0" shapeId="0" xr:uid="{92789AE8-F359-CC41-8AA1-5CFD6EBC7847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Unaffiliated</t>
        </r>
      </text>
    </comment>
    <comment ref="F831" authorId="0" shapeId="0" xr:uid="{00000000-0006-0000-0200-00001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Figures from the turnout report.</t>
        </r>
      </text>
    </comment>
    <comment ref="G831" authorId="0" shapeId="0" xr:uid="{00000000-0006-0000-0200-00001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Figures from separate 11/08/2016 report</t>
        </r>
      </text>
    </comment>
    <comment ref="BG831" authorId="0" shapeId="0" xr:uid="{00000000-0006-0000-0200-00002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11/8/2016 report.</t>
        </r>
      </text>
    </comment>
    <comment ref="F932" authorId="0" shapeId="0" xr:uid="{00000000-0006-0000-0200-00002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Figures in this column from the turnout report</t>
        </r>
      </text>
    </comment>
    <comment ref="G932" authorId="0" shapeId="0" xr:uid="{00000000-0006-0000-0200-00002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Figures in this column from the turnout report</t>
        </r>
      </text>
    </comment>
    <comment ref="S932" authorId="0" shapeId="0" xr:uid="{00000000-0006-0000-0200-00002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Figures from 11/1/2016 Monthly Voter Registration report.</t>
        </r>
      </text>
    </comment>
    <comment ref="U932" authorId="0" shapeId="0" xr:uid="{00000000-0006-0000-0200-00002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 Party</t>
        </r>
      </text>
    </comment>
    <comment ref="BM1039" authorId="0" shapeId="0" xr:uid="{00000000-0006-0000-0200-00002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Advance</t>
        </r>
      </text>
    </comment>
    <comment ref="F1061" authorId="1" shapeId="0" xr:uid="{402F34FD-7CF2-F747-908E-4F3B61EEE736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Total in Report is 7,832.  Party data sum to 7,830.</t>
        </r>
      </text>
    </comment>
    <comment ref="H1161" authorId="0" shapeId="0" xr:uid="{00000000-0006-0000-0200-000026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Ballots Cast from ENR report.  Turnout report has different figures.</t>
        </r>
      </text>
    </comment>
    <comment ref="A1245" authorId="0" shapeId="0" xr:uid="{00000000-0006-0000-0200-00002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  <comment ref="U1272" authorId="0" shapeId="0" xr:uid="{00000000-0006-0000-0200-00002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 &amp; Other</t>
        </r>
      </text>
    </comment>
    <comment ref="U1288" authorId="0" shapeId="0" xr:uid="{00000000-0006-0000-0200-00002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Unenrolled</t>
        </r>
      </text>
    </comment>
    <comment ref="W1288" authorId="0" shapeId="0" xr:uid="{00000000-0006-0000-0200-00002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Green Rainbow</t>
        </r>
      </text>
    </comment>
    <comment ref="F1462" authorId="0" shapeId="0" xr:uid="{00000000-0006-0000-0200-00002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same-day registrants</t>
        </r>
      </text>
    </comment>
    <comment ref="BU1462" authorId="0" shapeId="0" xr:uid="{00000000-0006-0000-0200-00002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Absentee Regular</t>
        </r>
      </text>
    </comment>
    <comment ref="BV1462" authorId="0" shapeId="0" xr:uid="{00000000-0006-0000-0200-00002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Absentee Federal Only</t>
        </r>
      </text>
    </comment>
    <comment ref="BW1462" authorId="0" shapeId="0" xr:uid="{00000000-0006-0000-0200-00002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Absentee Presidential</t>
        </r>
      </text>
    </comment>
    <comment ref="BG1546" authorId="0" shapeId="0" xr:uid="{00000000-0006-0000-0200-00002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from 10/14/16</t>
        </r>
      </text>
    </comment>
    <comment ref="BH1546" authorId="0" shapeId="0" xr:uid="{00000000-0006-0000-0200-00003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Inactive from 10/14/16</t>
        </r>
      </text>
    </comment>
    <comment ref="U1816" authorId="0" shapeId="0" xr:uid="{00000000-0006-0000-0200-00003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Nonpartisan
</t>
        </r>
      </text>
    </comment>
    <comment ref="H1820" authorId="1" shapeId="0" xr:uid="{00000000-0006-0000-0200-000032000000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Official: 766,536.  Corrected per figure from Clark County</t>
        </r>
      </text>
    </comment>
    <comment ref="H1835" authorId="1" shapeId="0" xr:uid="{00000000-0006-0000-0200-000033000000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Official: 1,125,429.  Corrected figure in Clark County.</t>
        </r>
      </text>
    </comment>
    <comment ref="S1835" authorId="0" shapeId="0" xr:uid="{00000000-0006-0000-0200-00003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</t>
        </r>
      </text>
    </comment>
    <comment ref="U1835" authorId="0" shapeId="0" xr:uid="{00000000-0006-0000-0200-00003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Non-Partisan</t>
        </r>
      </text>
    </comment>
    <comment ref="X1835" authorId="0" shapeId="0" xr:uid="{00000000-0006-0000-0200-00003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Independent American</t>
        </r>
      </text>
    </comment>
    <comment ref="F1847" authorId="0" shapeId="0" xr:uid="{00000000-0006-0000-0200-00003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same-day registrants.</t>
        </r>
      </text>
    </comment>
    <comment ref="F1870" authorId="0" shapeId="0" xr:uid="{00000000-0006-0000-0200-00003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Voter Turnout Report.</t>
        </r>
      </text>
    </comment>
    <comment ref="S1870" authorId="0" shapeId="0" xr:uid="{00000000-0006-0000-0200-00003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Party Data from 11/7/16</t>
        </r>
      </text>
    </comment>
    <comment ref="U1870" authorId="0" shapeId="0" xr:uid="{00000000-0006-0000-0200-00003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X1870" authorId="0" shapeId="0" xr:uid="{00000000-0006-0000-0200-00003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U.S. Constitution</t>
        </r>
      </text>
    </comment>
    <comment ref="AF1870" authorId="0" shapeId="0" xr:uid="{00000000-0006-0000-0200-00003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Socialist</t>
        </r>
      </text>
    </comment>
    <comment ref="BN1870" authorId="0" shapeId="0" xr:uid="{00000000-0006-0000-0200-00003D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Mail-In</t>
        </r>
      </text>
    </comment>
    <comment ref="BO1870" authorId="0" shapeId="0" xr:uid="{00000000-0006-0000-0200-00003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Overseas</t>
        </r>
      </text>
    </comment>
    <comment ref="U1905" authorId="0" shapeId="0" xr:uid="{00000000-0006-0000-0200-00003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Decline to State</t>
        </r>
      </text>
    </comment>
    <comment ref="H1919" authorId="0" shapeId="0" xr:uid="{D970CFCC-2640-8F4C-9105-FD2FB3C0630B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Official: 132,234.  Updated per official Dutchess County Report.</t>
        </r>
      </text>
    </comment>
    <comment ref="H1938" authorId="0" shapeId="0" xr:uid="{BA96E977-BBA3-7E47-B9E7-41E78A750F63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NYS BOE 52,691.  Included Unqualified write-in votes from Ontario County Report.</t>
        </r>
      </text>
    </comment>
    <comment ref="H1969" authorId="0" shapeId="0" xr:uid="{8B3AE317-65B3-D048-8EDC-74F0B679D054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Official 7,801,985 from NYSBOE.  Includes 261 ballots for unqualified write-in vote from Ontario County and updated figure from Dutchess County Report.</t>
        </r>
      </text>
    </comment>
    <comment ref="S1969" authorId="0" shapeId="0" xr:uid="{00000000-0006-0000-0200-00004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Only</t>
        </r>
      </text>
    </comment>
    <comment ref="U1969" authorId="0" shapeId="0" xr:uid="{00000000-0006-0000-0200-00004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Blank</t>
        </r>
      </text>
    </comment>
    <comment ref="F2126" authorId="0" shapeId="0" xr:uid="{00000000-0006-0000-0200-00004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 Voter Registration</t>
        </r>
      </text>
    </comment>
    <comment ref="H2145" authorId="0" shapeId="0" xr:uid="{43711BB5-E8A9-2749-9214-63FB4272842E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Official: 617,350.  Updated per official amended report from Cuyahoga County.</t>
        </r>
      </text>
    </comment>
    <comment ref="H2216" authorId="0" shapeId="0" xr:uid="{BEB80444-778B-FC4D-804F-9BFD9FE5D9E5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Added 6 ballots in Cuyahoga County per official amended report.</t>
        </r>
      </text>
    </comment>
    <comment ref="U2333" authorId="0" shapeId="0" xr:uid="{00000000-0006-0000-0200-00004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Nonaffiliated Voter</t>
        </r>
      </text>
    </comment>
    <comment ref="W2333" authorId="0" shapeId="0" xr:uid="{00000000-0006-0000-0200-00004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Pacific Green</t>
        </r>
      </text>
    </comment>
    <comment ref="H2336" authorId="0" shapeId="0" xr:uid="{00000000-0006-0000-0200-000045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Added federal votes to total ballots.</t>
        </r>
      </text>
    </comment>
    <comment ref="H2365" authorId="0" shapeId="0" xr:uid="{00000000-0006-0000-0200-000046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Added military votes for President</t>
        </r>
      </text>
    </comment>
    <comment ref="H2402" authorId="0" shapeId="0" xr:uid="{00000000-0006-0000-0200-000047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Collected from Individual County agencies.  Incomplete.</t>
        </r>
      </text>
    </comment>
    <comment ref="U2410" authorId="0" shapeId="0" xr:uid="{00000000-0006-0000-0200-00004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G2623" authorId="0" shapeId="0" xr:uid="{C0928373-4D8B-1B4A-BBE4-C71658FA31FD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Active voters not in Turnout report.  These figures for active voters from 12/1</t>
        </r>
      </text>
    </comment>
    <comment ref="BG2623" authorId="0" shapeId="0" xr:uid="{00000000-0006-0000-0200-00004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12/1/2016
Report</t>
        </r>
      </text>
    </comment>
    <comment ref="BH2623" authorId="0" shapeId="0" xr:uid="{00000000-0006-0000-0200-00004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12/1/2016
Report</t>
        </r>
      </text>
    </comment>
    <comment ref="BI2623" authorId="0" shapeId="0" xr:uid="{00000000-0006-0000-0200-00004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12/1/2016
Report</t>
        </r>
      </text>
    </comment>
    <comment ref="G2879" authorId="0" shapeId="0" xr:uid="{00000000-0006-0000-0200-00004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Non-Suspense Voters</t>
        </r>
      </text>
    </comment>
    <comment ref="H2879" authorId="0" shapeId="0" xr:uid="{00000000-0006-0000-0200-00004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These figures are not reported state-wide.</t>
        </r>
      </text>
    </comment>
    <comment ref="BG2879" authorId="0" shapeId="0" xr:uid="{00000000-0006-0000-0200-00004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Non-Suspense</t>
        </r>
      </text>
    </comment>
    <comment ref="BH2879" authorId="0" shapeId="0" xr:uid="{00000000-0006-0000-0200-00005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Suspense</t>
        </r>
      </text>
    </comment>
    <comment ref="G2910" authorId="0" shapeId="0" xr:uid="{00000000-0006-0000-0200-00005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from Canvass.</t>
        </r>
      </text>
    </comment>
    <comment ref="S2910" authorId="0" shapeId="0" xr:uid="{00000000-0006-0000-0200-00005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Party Data from 11/7/16 Report - Active Voters Only</t>
        </r>
      </text>
    </comment>
    <comment ref="U2910" authorId="0" shapeId="0" xr:uid="{00000000-0006-0000-0200-00005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BH2910" authorId="0" shapeId="0" xr:uid="{00000000-0006-0000-0200-00005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Calculated from 11/7/2016 Active and Total Voters Report</t>
        </r>
      </text>
    </comment>
    <comment ref="H2980" authorId="0" shapeId="0" xr:uid="{00000000-0006-0000-0200-00005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Report: 152,379.  Added omitted absentee ballots from County Report.</t>
        </r>
      </text>
    </comment>
    <comment ref="H3061" authorId="0" shapeId="0" xr:uid="{00000000-0006-0000-0200-000056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Report: 3,996,654.  Corrected omitted figure of absentee ballots cast in Loudon County</t>
        </r>
      </text>
    </comment>
    <comment ref="BM3061" authorId="0" shapeId="0" xr:uid="{00000000-0006-0000-0200-00005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 Person Curbside.</t>
        </r>
      </text>
    </comment>
    <comment ref="W3159" authorId="0" shapeId="0" xr:uid="{00000000-0006-0000-0200-00005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Mountain Party</t>
        </r>
      </text>
    </comment>
    <comment ref="F3233" authorId="0" shapeId="0" xr:uid="{00000000-0006-0000-0200-00005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Data from 12/7/2016 to account for same-day registration</t>
        </r>
      </text>
    </comment>
    <comment ref="H3233" authorId="0" shapeId="0" xr:uid="{00000000-0006-0000-0200-00005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Wisconsin does not publish Ballots cast.  Figures same as for President
</t>
        </r>
      </text>
    </comment>
    <comment ref="F3258" authorId="0" shapeId="0" xr:uid="{00000000-0006-0000-0200-00005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Data from 12/1/2016 to account for same-day registration.</t>
        </r>
      </text>
    </comment>
    <comment ref="U3258" authorId="0" shapeId="0" xr:uid="{00000000-0006-0000-0200-00005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Leip</author>
    <author>Dave Leip</author>
  </authors>
  <commentList>
    <comment ref="E172" authorId="0" shapeId="0" xr:uid="{00000000-0006-0000-0300-000001000000}">
      <text>
        <r>
          <rPr>
            <b/>
            <sz val="9"/>
            <color rgb="FF000000"/>
            <rFont val="Geneva"/>
            <family val="2"/>
          </rPr>
          <t>David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Registration and Party Enrollment in Connecticut November 1, 2016 - Active + Inactive</t>
        </r>
      </text>
    </comment>
    <comment ref="F172" authorId="1" shapeId="0" xr:uid="{D68A9720-A399-0944-9409-E871A587609D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Active "Names on Official Checklist" from Statement of Vote. Includes Election Day Registration</t>
        </r>
      </text>
    </comment>
    <comment ref="R172" authorId="0" shapeId="0" xr:uid="{00000000-0006-0000-0300-000003000000}">
      <text>
        <r>
          <rPr>
            <b/>
            <sz val="9"/>
            <color rgb="FF000000"/>
            <rFont val="Geneva"/>
            <family val="2"/>
          </rPr>
          <t>David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Registration and Party Enrollment Statistics as of November 1, 2016</t>
        </r>
      </text>
    </comment>
    <comment ref="T172" authorId="1" shapeId="0" xr:uid="{00000000-0006-0000-03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AL172" authorId="0" shapeId="0" xr:uid="{1C3911BA-AFC3-4343-B02D-6B3BFAB20F47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From Statement of Vote (Active) - EDR Voted.</t>
        </r>
      </text>
    </comment>
    <comment ref="A560" authorId="1" shapeId="0" xr:uid="{00000000-0006-0000-03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Big Lake</t>
        </r>
      </text>
    </comment>
    <comment ref="A580" authorId="1" shapeId="0" xr:uid="{00000000-0006-0000-03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Sinclair</t>
        </r>
      </text>
    </comment>
    <comment ref="A596" authorId="1" shapeId="0" xr:uid="{00000000-0006-0000-0300-00000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Benedicta and Silver Ridge</t>
        </r>
      </text>
    </comment>
    <comment ref="A648" authorId="1" shapeId="0" xr:uid="{00000000-0006-0000-0300-00000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Includes Codyville</t>
        </r>
      </text>
    </comment>
    <comment ref="A721" authorId="1" shapeId="0" xr:uid="{00000000-0006-0000-0300-00000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  <comment ref="T1075" authorId="1" shapeId="0" xr:uid="{00000000-0006-0000-0300-00000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Unenrolled</t>
        </r>
      </text>
    </comment>
    <comment ref="V1075" authorId="1" shapeId="0" xr:uid="{00000000-0006-0000-0300-00000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Green-Rainbow</t>
        </r>
      </text>
    </comment>
    <comment ref="F1360" authorId="1" shapeId="0" xr:uid="{00000000-0006-0000-0300-00000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Voters from 10/25/2016</t>
        </r>
      </text>
    </comment>
    <comment ref="R1360" authorId="1" shapeId="0" xr:uid="{00000000-0006-0000-0300-00000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Active and Active with NCOA Change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5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00000000-0006-0000-05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Ballots cast data source</t>
        </r>
      </text>
    </comment>
    <comment ref="D1" authorId="0" shapeId="0" xr:uid="{00000000-0006-0000-05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00000000-0006-0000-05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00000000-0006-0000-05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Q1" authorId="0" shapeId="0" xr:uid="{00000000-0006-0000-05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</commentList>
</comments>
</file>

<file path=xl/sharedStrings.xml><?xml version="1.0" encoding="utf-8"?>
<sst xmlns="http://schemas.openxmlformats.org/spreadsheetml/2006/main" count="24304" uniqueCount="3416">
  <si>
    <t>Carthage</t>
  </si>
  <si>
    <t>Martin</t>
  </si>
  <si>
    <t>Muskegon</t>
  </si>
  <si>
    <t>Newaygo</t>
  </si>
  <si>
    <t>Ozaukee</t>
  </si>
  <si>
    <t>Dekalb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</si>
  <si>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</si>
  <si>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</si>
  <si>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</si>
  <si>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</si>
  <si>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</si>
  <si>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</si>
  <si>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</si>
  <si>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</si>
  <si>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</si>
  <si>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</si>
  <si>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</si>
  <si>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</si>
  <si>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</si>
  <si>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</si>
  <si>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%TO REG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</si>
  <si>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</si>
  <si>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</si>
  <si>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</si>
  <si>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</si>
  <si>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</si>
  <si>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</si>
  <si>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</si>
  <si>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</si>
  <si>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Wallowa</t>
  </si>
  <si>
    <t>Maverick</t>
  </si>
  <si>
    <t>Manatee</t>
  </si>
  <si>
    <t>Madawaska Lake</t>
  </si>
  <si>
    <t>Wolfeboro</t>
  </si>
  <si>
    <t>Ziebach</t>
  </si>
  <si>
    <t>Ottawa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</si>
  <si>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</si>
  <si>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</si>
  <si>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</si>
  <si>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</si>
  <si>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</si>
  <si>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</si>
  <si>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</si>
  <si>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</si>
  <si>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</si>
  <si>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</si>
  <si>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</si>
  <si>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</si>
  <si>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</si>
  <si>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</si>
  <si>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</si>
  <si>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</si>
  <si>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</si>
  <si>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</si>
  <si>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</si>
  <si>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</si>
  <si>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</si>
  <si>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</si>
  <si>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</si>
  <si>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</si>
  <si>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Ida</t>
  </si>
  <si>
    <t>Tolland</t>
  </si>
  <si>
    <t>Anson</t>
  </si>
  <si>
    <t>Yuba</t>
  </si>
  <si>
    <t>Jo Daviess</t>
  </si>
  <si>
    <t>Bacon</t>
  </si>
  <si>
    <t>Sheboygan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</si>
  <si>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</si>
  <si>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</si>
  <si>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</si>
  <si>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</si>
  <si>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</si>
  <si>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</si>
  <si>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</si>
  <si>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</si>
  <si>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</si>
  <si>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</si>
  <si>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</si>
  <si>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</si>
  <si>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</si>
  <si>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</si>
  <si>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</si>
  <si>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</si>
  <si>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</si>
  <si>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</si>
  <si>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</si>
  <si>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</si>
  <si>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</si>
  <si>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</si>
  <si>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</si>
  <si>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</si>
  <si>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</si>
  <si>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</si>
  <si>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</si>
  <si>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</si>
  <si>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</si>
  <si>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</si>
  <si>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</si>
  <si>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</si>
  <si>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</si>
  <si>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</si>
  <si>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</si>
  <si>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</si>
  <si>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</si>
  <si>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</si>
  <si>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</si>
  <si>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</si>
  <si>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Oxbow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</si>
  <si>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</si>
  <si>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</si>
  <si>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</si>
  <si>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</si>
  <si>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</si>
  <si>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</si>
  <si>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</si>
  <si>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</si>
  <si>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</si>
  <si>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</si>
  <si>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</si>
  <si>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</si>
  <si>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</si>
  <si>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</si>
  <si>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</si>
  <si>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</si>
  <si>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</si>
  <si>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</si>
  <si>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</si>
  <si>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</si>
  <si>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</si>
  <si>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</si>
  <si>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</si>
  <si>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</si>
  <si>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</si>
  <si>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</si>
  <si>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</si>
  <si>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Working Families</t>
  </si>
  <si>
    <t>Gosper</t>
  </si>
  <si>
    <t>Dent</t>
  </si>
  <si>
    <t>Miami-Dade</t>
  </si>
  <si>
    <t>Cerro Gordo</t>
  </si>
  <si>
    <t>IN</t>
  </si>
  <si>
    <t>Lapeer</t>
  </si>
  <si>
    <t>Indiana</t>
  </si>
  <si>
    <t>St. John</t>
  </si>
  <si>
    <t>Grays Harbor</t>
  </si>
  <si>
    <t>Nashville</t>
  </si>
  <si>
    <t>Trumbull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</si>
  <si>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</si>
  <si>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</si>
  <si>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</si>
  <si>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</si>
  <si>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</si>
  <si>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</si>
  <si>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</si>
  <si>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</si>
  <si>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</si>
  <si>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</si>
  <si>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</si>
  <si>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</si>
  <si>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</si>
  <si>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</si>
  <si>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</si>
  <si>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</si>
  <si>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</si>
  <si>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</si>
  <si>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</si>
  <si>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</si>
  <si>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</si>
  <si>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</si>
  <si>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</si>
  <si>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</si>
  <si>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</si>
  <si>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</si>
  <si>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</si>
  <si>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</si>
  <si>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</si>
  <si>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</si>
  <si>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</si>
  <si>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</si>
  <si>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</si>
  <si>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</si>
  <si>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</si>
  <si>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</si>
  <si>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</si>
  <si>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</si>
  <si>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</si>
  <si>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</si>
  <si>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</si>
  <si>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</si>
  <si>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</si>
  <si>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</si>
  <si>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</si>
  <si>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</si>
  <si>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</si>
  <si>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</si>
  <si>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</si>
  <si>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</si>
  <si>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</si>
  <si>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</si>
  <si>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</si>
  <si>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</si>
  <si>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</si>
  <si>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</si>
  <si>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</si>
  <si>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</si>
  <si>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</si>
  <si>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</si>
  <si>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</si>
  <si>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</si>
  <si>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</si>
  <si>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</si>
  <si>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</si>
  <si>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</si>
  <si>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</si>
  <si>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</si>
  <si>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</si>
  <si>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</si>
  <si>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</si>
  <si>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</si>
  <si>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</si>
  <si>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</si>
  <si>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</si>
  <si>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</si>
  <si>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</si>
  <si>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</si>
  <si>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</si>
  <si>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</si>
  <si>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</si>
  <si>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</si>
  <si>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</si>
  <si>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</si>
  <si>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</si>
  <si>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</si>
  <si>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</si>
  <si>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</si>
  <si>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</si>
  <si>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</si>
  <si>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</si>
  <si>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</si>
  <si>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</si>
  <si>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</si>
  <si>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</si>
  <si>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</si>
  <si>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</si>
  <si>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</si>
  <si>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</si>
  <si>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</si>
  <si>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Turnout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</si>
  <si>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</si>
  <si>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</si>
  <si>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</si>
  <si>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</si>
  <si>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</si>
  <si>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</si>
  <si>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</si>
  <si>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</si>
  <si>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</si>
  <si>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</si>
  <si>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</si>
  <si>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Avoyelles</t>
  </si>
  <si>
    <t>Kenedy</t>
  </si>
  <si>
    <t>Utah</t>
  </si>
  <si>
    <t>Houghton</t>
  </si>
  <si>
    <t>Beaufort</t>
  </si>
  <si>
    <t>Fairfield</t>
  </si>
  <si>
    <t>Maricopa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</si>
  <si>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</si>
  <si>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</si>
  <si>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</si>
  <si>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</si>
  <si>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</si>
  <si>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</si>
  <si>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</si>
  <si>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</si>
  <si>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</si>
  <si>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</si>
  <si>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</si>
  <si>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Reform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</si>
  <si>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</si>
  <si>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</si>
  <si>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</si>
  <si>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</si>
  <si>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</si>
  <si>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</si>
  <si>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</si>
  <si>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</si>
  <si>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</si>
  <si>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</si>
  <si>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</si>
  <si>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</si>
  <si>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</si>
  <si>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Millbury</t>
  </si>
  <si>
    <t>Lamar</t>
  </si>
  <si>
    <t>Mitchell</t>
  </si>
  <si>
    <t>Esmeralda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</si>
  <si>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</si>
  <si>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</si>
  <si>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</si>
  <si>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</si>
  <si>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</si>
  <si>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</si>
  <si>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</si>
  <si>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</si>
  <si>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</si>
  <si>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</si>
  <si>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</si>
  <si>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</si>
  <si>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</si>
  <si>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</si>
  <si>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</si>
  <si>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</si>
  <si>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</si>
  <si>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</si>
  <si>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</si>
  <si>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</si>
  <si>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</si>
  <si>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</si>
  <si>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</si>
  <si>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</si>
  <si>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</si>
  <si>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</si>
  <si>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</si>
  <si>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Bernalillo</t>
  </si>
  <si>
    <t>Etowah</t>
  </si>
  <si>
    <t>%REG/VAP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</si>
  <si>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</si>
  <si>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</si>
  <si>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</si>
  <si>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</si>
  <si>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</si>
  <si>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</si>
  <si>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</si>
  <si>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</si>
  <si>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</si>
  <si>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</si>
  <si>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</si>
  <si>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</si>
  <si>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</si>
  <si>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</si>
  <si>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</si>
  <si>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</si>
  <si>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</si>
  <si>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</si>
  <si>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</si>
  <si>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</si>
  <si>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</si>
  <si>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Holt</t>
  </si>
  <si>
    <t>Owsley</t>
  </si>
  <si>
    <t>Hickory</t>
  </si>
  <si>
    <t>Osage</t>
  </si>
  <si>
    <t>Cottonwood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</si>
  <si>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</si>
  <si>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</si>
  <si>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</si>
  <si>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</si>
  <si>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</si>
  <si>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</si>
  <si>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</si>
  <si>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</si>
  <si>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</si>
  <si>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</si>
  <si>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</si>
  <si>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</si>
  <si>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</si>
  <si>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</si>
  <si>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</si>
  <si>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</si>
  <si>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</si>
  <si>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Colebrook</t>
  </si>
  <si>
    <t>Chickasaw</t>
  </si>
  <si>
    <t>McLennan</t>
  </si>
  <si>
    <t>Loving</t>
  </si>
  <si>
    <t>Costilla</t>
  </si>
  <si>
    <t>Lipscomb</t>
  </si>
  <si>
    <t>ID</t>
  </si>
  <si>
    <t>Orleans</t>
  </si>
  <si>
    <t>Suwannee</t>
  </si>
  <si>
    <t>King</t>
  </si>
  <si>
    <t>Winkler</t>
  </si>
  <si>
    <t>LaPorte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</si>
  <si>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</si>
  <si>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</si>
  <si>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</si>
  <si>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</si>
  <si>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</si>
  <si>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</si>
  <si>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</si>
  <si>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</si>
  <si>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</si>
  <si>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</si>
  <si>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</si>
  <si>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</si>
  <si>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</si>
  <si>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</si>
  <si>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</si>
  <si>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</si>
  <si>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Nebraska</t>
  </si>
  <si>
    <t>District 15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</si>
  <si>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</si>
  <si>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</si>
  <si>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</si>
  <si>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</si>
  <si>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</si>
  <si>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</si>
  <si>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</si>
  <si>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</si>
  <si>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</si>
  <si>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</si>
  <si>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</si>
  <si>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</si>
  <si>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</si>
  <si>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</si>
  <si>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</si>
  <si>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</si>
  <si>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</si>
  <si>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</si>
  <si>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</si>
  <si>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</si>
  <si>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</si>
  <si>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</si>
  <si>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</si>
  <si>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</si>
  <si>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</si>
  <si>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</si>
  <si>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</si>
  <si>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</si>
  <si>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</si>
  <si>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</si>
  <si>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</si>
  <si>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</si>
  <si>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</si>
  <si>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</si>
  <si>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</si>
  <si>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</si>
  <si>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</si>
  <si>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</si>
  <si>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</si>
  <si>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</si>
  <si>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</si>
  <si>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</si>
  <si>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</si>
  <si>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</si>
  <si>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</si>
  <si>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</si>
  <si>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</si>
  <si>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</si>
  <si>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</si>
  <si>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</si>
  <si>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</si>
  <si>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</si>
  <si>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</si>
  <si>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</si>
  <si>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</si>
  <si>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</si>
  <si>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</si>
  <si>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</si>
  <si>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</si>
  <si>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</si>
  <si>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</si>
  <si>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</si>
  <si>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</si>
  <si>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</si>
  <si>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</si>
  <si>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</si>
  <si>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</si>
  <si>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</si>
  <si>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</si>
  <si>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</si>
  <si>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</si>
  <si>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</si>
  <si>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</si>
  <si>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</si>
  <si>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</si>
  <si>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</si>
  <si>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</si>
  <si>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</si>
  <si>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</si>
  <si>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</si>
  <si>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</si>
  <si>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</si>
  <si>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</si>
  <si>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</si>
  <si>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</si>
  <si>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</si>
  <si>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</si>
  <si>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</si>
  <si>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</si>
  <si>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</si>
  <si>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</si>
  <si>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</si>
  <si>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</si>
  <si>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</si>
  <si>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</si>
  <si>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</si>
  <si>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</si>
  <si>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</si>
  <si>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</si>
  <si>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</si>
  <si>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</si>
  <si>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</si>
  <si>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</si>
  <si>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</si>
  <si>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</si>
  <si>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</si>
  <si>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</si>
  <si>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</si>
  <si>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</si>
  <si>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</si>
  <si>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</si>
  <si>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</si>
  <si>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</si>
  <si>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</si>
  <si>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</si>
  <si>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Washtenaw</t>
  </si>
  <si>
    <t>Estill</t>
  </si>
  <si>
    <t>Lewis and Clark</t>
  </si>
  <si>
    <t>Leslie</t>
  </si>
  <si>
    <t>Latah</t>
  </si>
  <si>
    <t>Brazos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</si>
  <si>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</si>
  <si>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</si>
  <si>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</si>
  <si>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</si>
  <si>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</si>
  <si>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</si>
  <si>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</si>
  <si>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</si>
  <si>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</si>
  <si>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</si>
  <si>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</si>
  <si>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</si>
  <si>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</si>
  <si>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</si>
  <si>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</si>
  <si>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</si>
  <si>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</si>
  <si>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</si>
  <si>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</si>
  <si>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</si>
  <si>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</si>
  <si>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Brattleboro</t>
  </si>
  <si>
    <t>Williston</t>
  </si>
  <si>
    <t>Hardeman</t>
  </si>
  <si>
    <t>Rutland</t>
  </si>
  <si>
    <t>Petroleum</t>
  </si>
  <si>
    <t>New Braintree</t>
  </si>
  <si>
    <t>Goshen</t>
  </si>
  <si>
    <t>Horry</t>
  </si>
  <si>
    <t>Patrick</t>
  </si>
  <si>
    <t>Hancock</t>
  </si>
  <si>
    <t>Rawlins</t>
  </si>
  <si>
    <t>Reno</t>
  </si>
  <si>
    <t>Randall</t>
  </si>
  <si>
    <t>Stark</t>
  </si>
  <si>
    <t>Whitneyville</t>
  </si>
  <si>
    <t>Jessamine</t>
  </si>
  <si>
    <t>Wheeler</t>
  </si>
  <si>
    <t>LaGrange</t>
  </si>
  <si>
    <t>Dawes</t>
  </si>
  <si>
    <t>Bradley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</si>
  <si>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</si>
  <si>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</si>
  <si>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</si>
  <si>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</si>
  <si>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</si>
  <si>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</si>
  <si>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</si>
  <si>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</si>
  <si>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</si>
  <si>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</si>
  <si>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</si>
  <si>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</si>
  <si>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</si>
  <si>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</si>
  <si>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</si>
  <si>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</si>
  <si>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</si>
  <si>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</si>
  <si>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</si>
  <si>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</si>
  <si>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</si>
  <si>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</si>
  <si>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</si>
  <si>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</si>
  <si>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</si>
  <si>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</si>
  <si>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</si>
  <si>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</si>
  <si>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</si>
  <si>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</si>
  <si>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</si>
  <si>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</si>
  <si>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</si>
  <si>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</si>
  <si>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</si>
  <si>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</si>
  <si>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</si>
  <si>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</si>
  <si>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</si>
  <si>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</si>
  <si>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</si>
  <si>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</si>
  <si>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</si>
  <si>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</si>
  <si>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</si>
  <si>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</si>
  <si>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</si>
  <si>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</si>
  <si>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</si>
  <si>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</si>
  <si>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</si>
  <si>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</si>
  <si>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Democrat</t>
  </si>
  <si>
    <t>Bolivar</t>
  </si>
  <si>
    <t>Dyer Brook</t>
  </si>
  <si>
    <t>Codington</t>
  </si>
  <si>
    <t>Rowley</t>
  </si>
  <si>
    <t>Pleasant Point</t>
  </si>
  <si>
    <t>Walton</t>
  </si>
  <si>
    <t>Location</t>
  </si>
  <si>
    <t>Eastbrook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</si>
  <si>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</si>
  <si>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</si>
  <si>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</si>
  <si>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</si>
  <si>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</si>
  <si>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</si>
  <si>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</si>
  <si>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</si>
  <si>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</si>
  <si>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</si>
  <si>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</si>
  <si>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</si>
  <si>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</si>
  <si>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</si>
  <si>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</si>
  <si>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</si>
  <si>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</si>
  <si>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</si>
  <si>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</si>
  <si>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</si>
  <si>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</si>
  <si>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</si>
  <si>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</si>
  <si>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</si>
  <si>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</si>
  <si>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</si>
  <si>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</si>
  <si>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</si>
  <si>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</si>
  <si>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</si>
  <si>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</si>
  <si>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</si>
  <si>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</si>
  <si>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</si>
  <si>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</si>
  <si>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</si>
  <si>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</si>
  <si>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Tensas</t>
  </si>
  <si>
    <t>Mesa</t>
  </si>
  <si>
    <t>Peoria</t>
  </si>
  <si>
    <t>Hampton</t>
  </si>
  <si>
    <t>Wells</t>
  </si>
  <si>
    <t>Total VAP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</si>
  <si>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</si>
  <si>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</si>
  <si>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</si>
  <si>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</si>
  <si>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</si>
  <si>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</si>
  <si>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</si>
  <si>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</si>
  <si>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</si>
  <si>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</si>
  <si>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</si>
  <si>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</si>
  <si>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</si>
  <si>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</si>
  <si>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</si>
  <si>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</si>
  <si>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</si>
  <si>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</si>
  <si>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</si>
  <si>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</si>
  <si>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</si>
  <si>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</si>
  <si>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</si>
  <si>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</si>
  <si>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</si>
  <si>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</si>
  <si>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</si>
  <si>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</si>
  <si>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</si>
  <si>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</si>
  <si>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</si>
  <si>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</si>
  <si>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</si>
  <si>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</si>
  <si>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</si>
  <si>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Bingham</t>
  </si>
  <si>
    <t>Sanborn</t>
  </si>
  <si>
    <t>Spink</t>
  </si>
  <si>
    <t>AR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</si>
  <si>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</si>
  <si>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</si>
  <si>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</si>
  <si>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</si>
  <si>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</si>
  <si>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</si>
  <si>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</si>
  <si>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</si>
  <si>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</si>
  <si>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</si>
  <si>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</si>
  <si>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</si>
  <si>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</si>
  <si>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</si>
  <si>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</si>
  <si>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</si>
  <si>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</si>
  <si>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</si>
  <si>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</si>
  <si>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</si>
  <si>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</si>
  <si>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</si>
  <si>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</si>
  <si>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</si>
  <si>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</si>
  <si>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</si>
  <si>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</si>
  <si>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</si>
  <si>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</si>
  <si>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</si>
  <si>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</si>
  <si>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</si>
  <si>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</si>
  <si>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</si>
  <si>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Palmyra</t>
  </si>
  <si>
    <t>Ben Hill</t>
  </si>
  <si>
    <t>Morrison</t>
  </si>
  <si>
    <t>Bannock</t>
  </si>
  <si>
    <t>Reed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</si>
  <si>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</si>
  <si>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</si>
  <si>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</si>
  <si>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</si>
  <si>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</si>
  <si>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</si>
  <si>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</si>
  <si>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</si>
  <si>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</si>
  <si>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</si>
  <si>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</si>
  <si>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</si>
  <si>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</si>
  <si>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</si>
  <si>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</si>
  <si>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</si>
  <si>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</si>
  <si>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</si>
  <si>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</si>
  <si>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</si>
  <si>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</si>
  <si>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</si>
  <si>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</si>
  <si>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</si>
  <si>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</si>
  <si>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</si>
  <si>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</si>
  <si>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</si>
  <si>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</si>
  <si>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</si>
  <si>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</si>
  <si>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</si>
  <si>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</si>
  <si>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</si>
  <si>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</si>
  <si>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</si>
  <si>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</si>
  <si>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</si>
  <si>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</si>
  <si>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</si>
  <si>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</si>
  <si>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</si>
  <si>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</si>
  <si>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</si>
  <si>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</si>
  <si>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</si>
  <si>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</si>
  <si>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</si>
  <si>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</si>
  <si>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</si>
  <si>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</si>
  <si>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</si>
  <si>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</si>
  <si>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</si>
  <si>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</si>
  <si>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</si>
  <si>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</si>
  <si>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</si>
  <si>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</si>
  <si>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</si>
  <si>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</si>
  <si>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</si>
  <si>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</si>
  <si>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</si>
  <si>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</si>
  <si>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</si>
  <si>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</si>
  <si>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</si>
  <si>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</si>
  <si>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</si>
  <si>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</si>
  <si>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</si>
  <si>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</si>
  <si>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</si>
  <si>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</si>
  <si>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</si>
  <si>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</si>
  <si>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</si>
  <si>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</si>
  <si>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</si>
  <si>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</si>
  <si>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</si>
  <si>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</si>
  <si>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</si>
  <si>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</si>
  <si>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</si>
  <si>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</si>
  <si>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</si>
  <si>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</si>
  <si>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</si>
  <si>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</si>
  <si>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</si>
  <si>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</si>
  <si>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</si>
  <si>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</si>
  <si>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</si>
  <si>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</si>
  <si>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</si>
  <si>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</si>
  <si>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</si>
  <si>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</si>
  <si>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</si>
  <si>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</si>
  <si>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</si>
  <si>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</si>
  <si>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</si>
  <si>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</si>
  <si>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</si>
  <si>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</si>
  <si>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Young</t>
  </si>
  <si>
    <t>Hardy</t>
  </si>
  <si>
    <t>York</t>
  </si>
  <si>
    <t>Val Verde</t>
  </si>
  <si>
    <t>St. Johnsbury</t>
  </si>
  <si>
    <t>Catawba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</si>
  <si>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</si>
  <si>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</si>
  <si>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</si>
  <si>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</si>
  <si>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</si>
  <si>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</si>
  <si>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</si>
  <si>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</si>
  <si>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</si>
  <si>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</si>
  <si>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</si>
  <si>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</si>
  <si>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</si>
  <si>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</si>
  <si>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Leavenworth</t>
  </si>
  <si>
    <t>West Fairlee</t>
  </si>
  <si>
    <t>Nashua</t>
  </si>
  <si>
    <t>Independence</t>
  </si>
  <si>
    <t>Wade</t>
  </si>
  <si>
    <t>Meredith</t>
  </si>
  <si>
    <t>We the People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</si>
  <si>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</si>
  <si>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</si>
  <si>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</si>
  <si>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</si>
  <si>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</si>
  <si>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</si>
  <si>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</si>
  <si>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</si>
  <si>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</si>
  <si>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</si>
  <si>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</si>
  <si>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</si>
  <si>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</si>
  <si>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</si>
  <si>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</si>
  <si>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</si>
  <si>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</si>
  <si>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</si>
  <si>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</si>
  <si>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</si>
  <si>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</si>
  <si>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</si>
  <si>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</si>
  <si>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</si>
  <si>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</si>
  <si>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</si>
  <si>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</si>
  <si>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</si>
  <si>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</si>
  <si>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</si>
  <si>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</si>
  <si>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</si>
  <si>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</si>
  <si>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</si>
  <si>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</si>
  <si>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</si>
  <si>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</si>
  <si>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</si>
  <si>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</si>
  <si>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</si>
  <si>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</si>
  <si>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</si>
  <si>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</si>
  <si>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</si>
  <si>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</si>
  <si>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</si>
  <si>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</si>
  <si>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</si>
  <si>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</si>
  <si>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</si>
  <si>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</si>
  <si>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</si>
  <si>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</si>
  <si>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</si>
  <si>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</si>
  <si>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</si>
  <si>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</si>
  <si>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</si>
  <si>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Voting Age Population, Registration, and Turnout</t>
  </si>
  <si>
    <t>Prince George</t>
  </si>
  <si>
    <t>Clifton</t>
  </si>
  <si>
    <t>Harnett</t>
  </si>
  <si>
    <t>Pepin</t>
  </si>
  <si>
    <t>Cleburne</t>
  </si>
  <si>
    <t>Bienville</t>
  </si>
  <si>
    <t>Pennsylvania</t>
  </si>
  <si>
    <t>PA</t>
  </si>
  <si>
    <t>Seabrook</t>
  </si>
  <si>
    <t>Roane</t>
  </si>
  <si>
    <t>%TO VAP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</si>
  <si>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</si>
  <si>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</si>
  <si>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</si>
  <si>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</si>
  <si>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</si>
  <si>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</si>
  <si>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</si>
  <si>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</si>
  <si>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</si>
  <si>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</si>
  <si>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</si>
  <si>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</si>
  <si>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</si>
  <si>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</si>
  <si>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</si>
  <si>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</si>
  <si>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</si>
  <si>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</si>
  <si>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</si>
  <si>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</si>
  <si>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</si>
  <si>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</si>
  <si>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</si>
  <si>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</si>
  <si>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</si>
  <si>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</si>
  <si>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</si>
  <si>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</si>
  <si>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</si>
  <si>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Lampasas</t>
  </si>
  <si>
    <t>Abbeville</t>
  </si>
  <si>
    <t>Woods</t>
  </si>
  <si>
    <t>District 19</t>
  </si>
  <si>
    <t>Childress</t>
  </si>
  <si>
    <t>Waterford</t>
  </si>
  <si>
    <t>Republican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</si>
  <si>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</si>
  <si>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</si>
  <si>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</si>
  <si>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</si>
  <si>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</si>
  <si>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</si>
  <si>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</si>
  <si>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</si>
  <si>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</si>
  <si>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</si>
  <si>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</si>
  <si>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</si>
  <si>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</si>
  <si>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</si>
  <si>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</si>
  <si>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</si>
  <si>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</si>
  <si>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</si>
  <si>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</si>
  <si>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</si>
  <si>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</si>
  <si>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</si>
  <si>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</si>
  <si>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</si>
  <si>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</si>
  <si>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</si>
  <si>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</si>
  <si>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</si>
  <si>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</si>
  <si>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</si>
  <si>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</si>
  <si>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</si>
  <si>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</si>
  <si>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</si>
  <si>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</si>
  <si>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</si>
  <si>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</si>
  <si>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Total Pop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</si>
  <si>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</si>
  <si>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</si>
  <si>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</si>
  <si>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</si>
  <si>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</si>
  <si>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</si>
  <si>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</si>
  <si>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</si>
  <si>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</si>
  <si>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</si>
  <si>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</si>
  <si>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</si>
  <si>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</si>
  <si>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</si>
  <si>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</si>
  <si>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</si>
  <si>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</si>
  <si>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</si>
  <si>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</si>
  <si>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</si>
  <si>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</si>
  <si>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</si>
  <si>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</si>
  <si>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</si>
  <si>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</si>
  <si>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</si>
  <si>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</si>
  <si>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</si>
  <si>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</si>
  <si>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</si>
  <si>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</si>
  <si>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</si>
  <si>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</si>
  <si>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</si>
  <si>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</si>
  <si>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</si>
  <si>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</si>
  <si>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</si>
  <si>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</si>
  <si>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</si>
  <si>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</si>
  <si>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</si>
  <si>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</si>
  <si>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</si>
  <si>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</si>
  <si>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</si>
  <si>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</si>
  <si>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</si>
  <si>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</si>
  <si>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</si>
  <si>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</si>
  <si>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</si>
  <si>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</si>
  <si>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</si>
  <si>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</si>
  <si>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</si>
  <si>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</si>
  <si>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</si>
  <si>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</si>
  <si>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</si>
  <si>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</si>
  <si>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</si>
  <si>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</si>
  <si>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</si>
  <si>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</si>
  <si>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</si>
  <si>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</si>
  <si>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</si>
  <si>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</si>
  <si>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</si>
  <si>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</si>
  <si>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</si>
  <si>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</si>
  <si>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</si>
  <si>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</si>
  <si>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</si>
  <si>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</si>
  <si>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</si>
  <si>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</si>
  <si>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</si>
  <si>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</si>
  <si>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</si>
  <si>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</si>
  <si>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</si>
  <si>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</si>
  <si>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</si>
  <si>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</si>
  <si>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</si>
  <si>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</si>
  <si>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</si>
  <si>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</si>
  <si>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</si>
  <si>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</si>
  <si>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</si>
  <si>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</si>
  <si>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</si>
  <si>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</si>
  <si>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</si>
  <si>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</si>
  <si>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</si>
  <si>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</si>
  <si>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</si>
  <si>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</si>
  <si>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</si>
  <si>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</si>
  <si>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</si>
  <si>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</si>
  <si>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</si>
  <si>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</si>
  <si>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</si>
  <si>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</si>
  <si>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Pottawattamie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</si>
  <si>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</si>
  <si>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</si>
  <si>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</si>
  <si>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</si>
  <si>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</si>
  <si>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</si>
  <si>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</si>
  <si>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</si>
  <si>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</si>
  <si>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</si>
  <si>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</si>
  <si>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</si>
  <si>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</si>
  <si>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</si>
  <si>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</si>
  <si>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</si>
  <si>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</si>
  <si>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</si>
  <si>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</si>
  <si>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</si>
  <si>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</si>
  <si>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</si>
  <si>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</si>
  <si>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</si>
  <si>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</si>
  <si>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</si>
  <si>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</si>
  <si>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</si>
  <si>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</si>
  <si>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</si>
  <si>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</si>
  <si>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</si>
  <si>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</si>
  <si>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</si>
  <si>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</si>
  <si>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</si>
  <si>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</si>
  <si>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</si>
  <si>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Garza</t>
  </si>
  <si>
    <t>Nuckolls</t>
  </si>
  <si>
    <t>Tremont</t>
  </si>
  <si>
    <t>Hooker</t>
  </si>
  <si>
    <t>Chichester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</si>
  <si>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</si>
  <si>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</si>
  <si>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</si>
  <si>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</si>
  <si>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</si>
  <si>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</si>
  <si>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</si>
  <si>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</si>
  <si>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</si>
  <si>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</si>
  <si>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</si>
  <si>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</si>
  <si>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</si>
  <si>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</si>
  <si>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</si>
  <si>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</si>
  <si>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</si>
  <si>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</si>
  <si>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</si>
  <si>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</si>
  <si>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</si>
  <si>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</si>
  <si>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</si>
  <si>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</si>
  <si>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</si>
  <si>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</si>
  <si>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</si>
  <si>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</si>
  <si>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</si>
  <si>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</si>
  <si>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</si>
  <si>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</si>
  <si>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</si>
  <si>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</si>
  <si>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</si>
  <si>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</si>
  <si>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</si>
  <si>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</si>
  <si>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</si>
  <si>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</si>
  <si>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</si>
  <si>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</si>
  <si>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</si>
  <si>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</si>
  <si>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</si>
  <si>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</si>
  <si>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</si>
  <si>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</si>
  <si>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</si>
  <si>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</si>
  <si>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</si>
  <si>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</si>
  <si>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</si>
  <si>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</si>
  <si>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</si>
  <si>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</si>
  <si>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</si>
  <si>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</si>
  <si>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</si>
  <si>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</si>
  <si>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</si>
  <si>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</si>
  <si>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</si>
  <si>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</si>
  <si>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</si>
  <si>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</si>
  <si>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</si>
  <si>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</si>
  <si>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</si>
  <si>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</si>
  <si>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</si>
  <si>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</si>
  <si>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</si>
  <si>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</si>
  <si>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</si>
  <si>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</si>
  <si>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</si>
  <si>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</si>
  <si>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</si>
  <si>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</si>
  <si>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</si>
  <si>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</si>
  <si>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</si>
  <si>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</si>
  <si>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</si>
  <si>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</si>
  <si>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</si>
  <si>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</si>
  <si>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</si>
  <si>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</si>
  <si>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</si>
  <si>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</si>
  <si>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</si>
  <si>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</si>
  <si>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</si>
  <si>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</si>
  <si>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</si>
  <si>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Orono</t>
  </si>
  <si>
    <t>Bulloch</t>
  </si>
  <si>
    <t>Brevard</t>
  </si>
  <si>
    <t>Itawamba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</si>
  <si>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</si>
  <si>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</si>
  <si>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</si>
  <si>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</si>
  <si>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</si>
  <si>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</si>
  <si>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</si>
  <si>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</si>
  <si>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</si>
  <si>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</si>
  <si>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</si>
  <si>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</si>
  <si>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</si>
  <si>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</si>
  <si>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</si>
  <si>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</si>
  <si>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</si>
  <si>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</si>
  <si>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</si>
  <si>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</si>
  <si>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</si>
  <si>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</si>
  <si>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</si>
  <si>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</si>
  <si>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</si>
  <si>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</si>
  <si>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</si>
  <si>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</si>
  <si>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</si>
  <si>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</si>
  <si>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</si>
  <si>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</si>
  <si>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</si>
  <si>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</si>
  <si>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</si>
  <si>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</si>
  <si>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</si>
  <si>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</si>
  <si>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</si>
  <si>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</si>
  <si>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</si>
  <si>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</si>
  <si>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</si>
  <si>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</si>
  <si>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</si>
  <si>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</si>
  <si>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</si>
  <si>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</si>
  <si>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</si>
  <si>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</si>
  <si>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</si>
  <si>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</si>
  <si>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</si>
  <si>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</si>
  <si>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</si>
  <si>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</si>
  <si>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</si>
  <si>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</si>
  <si>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</si>
  <si>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</si>
  <si>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</si>
  <si>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</si>
  <si>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</si>
  <si>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</si>
  <si>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</si>
  <si>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</si>
  <si>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</si>
  <si>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</si>
  <si>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</si>
  <si>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</si>
  <si>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</si>
  <si>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</si>
  <si>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</si>
  <si>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</si>
  <si>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</si>
  <si>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</si>
  <si>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</si>
  <si>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</si>
  <si>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</si>
  <si>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</si>
  <si>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</si>
  <si>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</si>
  <si>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</si>
  <si>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</si>
  <si>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</si>
  <si>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</si>
  <si>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</si>
  <si>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</si>
  <si>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</si>
  <si>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</si>
  <si>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</si>
  <si>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</si>
  <si>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</si>
  <si>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</si>
  <si>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</si>
  <si>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</si>
  <si>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</si>
  <si>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</si>
  <si>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</si>
  <si>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</si>
  <si>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</si>
  <si>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</si>
  <si>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</si>
  <si>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</si>
  <si>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</si>
  <si>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</si>
  <si>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</si>
  <si>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</si>
  <si>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</si>
  <si>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</si>
  <si>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</si>
  <si>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</si>
  <si>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</si>
  <si>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</si>
  <si>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</si>
  <si>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</si>
  <si>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</si>
  <si>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</si>
  <si>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</si>
  <si>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</si>
  <si>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</si>
  <si>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</si>
  <si>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</si>
  <si>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</si>
  <si>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</si>
  <si>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</si>
  <si>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</si>
  <si>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</si>
  <si>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</si>
  <si>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</si>
  <si>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</si>
  <si>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</si>
  <si>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</si>
  <si>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</si>
  <si>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</si>
  <si>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</si>
  <si>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</si>
  <si>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</si>
  <si>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</si>
  <si>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</si>
  <si>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</si>
  <si>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</si>
  <si>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</si>
  <si>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</si>
  <si>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</si>
  <si>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</si>
  <si>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</si>
  <si>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</si>
  <si>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</si>
  <si>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</si>
  <si>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</si>
  <si>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</si>
  <si>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</si>
  <si>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</si>
  <si>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</si>
  <si>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</si>
  <si>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</si>
  <si>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</si>
  <si>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</si>
  <si>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Florida</t>
  </si>
  <si>
    <t>Coffey</t>
  </si>
  <si>
    <t>Weymouth</t>
  </si>
  <si>
    <t>East Hancock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</si>
  <si>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</si>
  <si>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</si>
  <si>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</si>
  <si>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</si>
  <si>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</si>
  <si>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</si>
  <si>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</si>
  <si>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</si>
  <si>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</si>
  <si>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</si>
  <si>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</si>
  <si>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</si>
  <si>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</si>
  <si>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</si>
  <si>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</si>
  <si>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</si>
  <si>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</si>
  <si>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</si>
  <si>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</si>
  <si>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</si>
  <si>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</si>
  <si>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</si>
  <si>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</si>
  <si>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</si>
  <si>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</si>
  <si>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</si>
  <si>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</si>
  <si>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</si>
  <si>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</si>
  <si>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</si>
  <si>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</si>
  <si>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</si>
  <si>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</si>
  <si>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</si>
  <si>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</si>
  <si>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</si>
  <si>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</si>
  <si>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</si>
  <si>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</si>
  <si>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</si>
  <si>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</si>
  <si>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</si>
  <si>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</si>
  <si>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</si>
  <si>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</si>
  <si>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</si>
  <si>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</si>
  <si>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</si>
  <si>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Sibley</t>
  </si>
  <si>
    <t>Barron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</si>
  <si>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</si>
  <si>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</si>
  <si>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</si>
  <si>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</si>
  <si>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</si>
  <si>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</si>
  <si>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</si>
  <si>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</si>
  <si>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Highlands</t>
  </si>
  <si>
    <t>Barnwell</t>
  </si>
  <si>
    <t>Camden</t>
  </si>
  <si>
    <t>Strong</t>
  </si>
  <si>
    <t>Lunenburg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</si>
  <si>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</si>
  <si>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</si>
  <si>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</si>
  <si>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</si>
  <si>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</si>
  <si>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</si>
  <si>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</si>
  <si>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</si>
  <si>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</si>
  <si>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</si>
  <si>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</si>
  <si>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</si>
  <si>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</si>
  <si>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</si>
  <si>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</si>
  <si>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</si>
  <si>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</si>
  <si>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</si>
  <si>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Dale</t>
  </si>
  <si>
    <t>Sidney</t>
  </si>
  <si>
    <t>Ravalli</t>
  </si>
  <si>
    <t>Pend Oreille</t>
  </si>
  <si>
    <t>Kosciusko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</si>
  <si>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</si>
  <si>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</si>
  <si>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</si>
  <si>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</si>
  <si>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</si>
  <si>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</si>
  <si>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</si>
  <si>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</si>
  <si>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</si>
  <si>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</si>
  <si>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</si>
  <si>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</si>
  <si>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</si>
  <si>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</si>
  <si>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</si>
  <si>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</si>
  <si>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</si>
  <si>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</si>
  <si>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</si>
  <si>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</si>
  <si>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</si>
  <si>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</si>
  <si>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</si>
  <si>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</si>
  <si>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</si>
  <si>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</si>
  <si>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</si>
  <si>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</si>
  <si>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</si>
  <si>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</si>
  <si>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</si>
  <si>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</si>
  <si>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Piatt</t>
  </si>
  <si>
    <t>Hinsdale</t>
  </si>
  <si>
    <t>Barkhamsted</t>
  </si>
  <si>
    <t>Willington</t>
  </si>
  <si>
    <t>Levy</t>
  </si>
  <si>
    <t>Carroll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</si>
  <si>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</si>
  <si>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</si>
  <si>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</si>
  <si>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</si>
  <si>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</si>
  <si>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</si>
  <si>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</si>
  <si>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</si>
  <si>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</si>
  <si>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</si>
  <si>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</si>
  <si>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</si>
  <si>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</si>
  <si>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</si>
  <si>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</si>
  <si>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</si>
  <si>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</si>
  <si>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</si>
  <si>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</si>
  <si>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</si>
  <si>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</si>
  <si>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</si>
  <si>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</si>
  <si>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</si>
  <si>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</si>
  <si>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</si>
  <si>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</si>
  <si>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</si>
  <si>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</si>
  <si>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</si>
  <si>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</si>
  <si>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</si>
  <si>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Independent/Unenrolled</t>
  </si>
  <si>
    <t>Ripton</t>
  </si>
  <si>
    <t>Moultrie</t>
  </si>
  <si>
    <t>Atchison</t>
  </si>
  <si>
    <t>Nolan</t>
  </si>
  <si>
    <t>Vanderburgh</t>
  </si>
  <si>
    <t>Huerfano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</si>
  <si>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</si>
  <si>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</si>
  <si>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</si>
  <si>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</si>
  <si>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</si>
  <si>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</si>
  <si>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</si>
  <si>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</si>
  <si>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</si>
  <si>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</si>
  <si>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</si>
  <si>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</si>
  <si>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</si>
  <si>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</si>
  <si>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</si>
  <si>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</si>
  <si>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</si>
  <si>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</si>
  <si>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</si>
  <si>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</si>
  <si>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</si>
  <si>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</si>
  <si>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</si>
  <si>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</si>
  <si>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</si>
  <si>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</si>
  <si>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</si>
  <si>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</si>
  <si>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</si>
  <si>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</si>
  <si>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</si>
  <si>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</si>
  <si>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</si>
  <si>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</si>
  <si>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</si>
  <si>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Total REG</t>
  </si>
  <si>
    <t>Banner</t>
  </si>
  <si>
    <t>Wasatch</t>
  </si>
  <si>
    <t>Roseau</t>
  </si>
  <si>
    <t>Isanti</t>
  </si>
  <si>
    <t>Fremont</t>
  </si>
  <si>
    <t>LaMoure</t>
  </si>
  <si>
    <t>Queen Anne's</t>
  </si>
  <si>
    <t>Lynn</t>
  </si>
  <si>
    <t>Pierce</t>
  </si>
  <si>
    <t>Kittson</t>
  </si>
  <si>
    <t>Wahkiakum</t>
  </si>
  <si>
    <t>Bedford</t>
  </si>
  <si>
    <t>Robeson</t>
  </si>
  <si>
    <t>Sampson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</si>
  <si>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</si>
  <si>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</si>
  <si>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</si>
  <si>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</si>
  <si>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</si>
  <si>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</si>
  <si>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</si>
  <si>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</si>
  <si>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</si>
  <si>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</si>
  <si>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</si>
  <si>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</si>
  <si>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</si>
  <si>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</si>
  <si>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</si>
  <si>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</si>
  <si>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</si>
  <si>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</si>
  <si>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</si>
  <si>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</si>
  <si>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</si>
  <si>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</si>
  <si>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</si>
  <si>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</si>
  <si>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</si>
  <si>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</si>
  <si>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</si>
  <si>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</si>
  <si>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</si>
  <si>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</si>
  <si>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</si>
  <si>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</si>
  <si>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</si>
  <si>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</si>
  <si>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</si>
  <si>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</si>
  <si>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</si>
  <si>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</si>
  <si>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</si>
  <si>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</si>
  <si>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</si>
  <si>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</si>
  <si>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</si>
  <si>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</si>
  <si>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</si>
  <si>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</si>
  <si>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</si>
  <si>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</si>
  <si>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</si>
  <si>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</si>
  <si>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</si>
  <si>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</si>
  <si>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</si>
  <si>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</si>
  <si>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</si>
  <si>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</si>
  <si>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</si>
  <si>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</si>
  <si>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</si>
  <si>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</si>
  <si>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</si>
  <si>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</si>
  <si>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</si>
  <si>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</si>
  <si>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</si>
  <si>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</si>
  <si>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</si>
  <si>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</si>
  <si>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</si>
  <si>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</si>
  <si>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</si>
  <si>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</si>
  <si>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</si>
  <si>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</si>
  <si>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</si>
  <si>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</si>
  <si>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</si>
  <si>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</si>
  <si>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</si>
  <si>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</si>
  <si>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</si>
  <si>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</si>
  <si>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</si>
  <si>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</si>
  <si>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</si>
  <si>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</si>
  <si>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</si>
  <si>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</si>
  <si>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</si>
  <si>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</si>
  <si>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</si>
  <si>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</si>
  <si>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</si>
  <si>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</si>
  <si>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</si>
  <si>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</si>
  <si>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</si>
  <si>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</si>
  <si>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</si>
  <si>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</si>
  <si>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</si>
  <si>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</si>
  <si>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</si>
  <si>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</si>
  <si>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</si>
  <si>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</si>
  <si>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</si>
  <si>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</si>
  <si>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</si>
  <si>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</si>
  <si>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</si>
  <si>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</si>
  <si>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</si>
  <si>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</si>
  <si>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</si>
  <si>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</si>
  <si>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</si>
  <si>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</si>
  <si>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</si>
  <si>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</si>
  <si>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</si>
  <si>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</si>
  <si>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</si>
  <si>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</si>
  <si>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</si>
  <si>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</si>
  <si>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</si>
  <si>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</si>
  <si>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</si>
  <si>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</si>
  <si>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</si>
  <si>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</si>
  <si>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</si>
  <si>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</si>
  <si>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</si>
  <si>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</si>
  <si>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</si>
  <si>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</si>
  <si>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</si>
  <si>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</si>
  <si>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</si>
  <si>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</si>
  <si>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</si>
  <si>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</si>
  <si>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</si>
  <si>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</si>
  <si>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</si>
  <si>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</si>
  <si>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</si>
  <si>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Ballots Cast</t>
  </si>
  <si>
    <t>Conecuh</t>
  </si>
  <si>
    <t>Sweetwater</t>
  </si>
  <si>
    <t>Menifee</t>
  </si>
  <si>
    <t>Carrabassett Valley</t>
  </si>
  <si>
    <t>Crook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</si>
  <si>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</si>
  <si>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</si>
  <si>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</si>
  <si>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</si>
  <si>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</si>
  <si>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</si>
  <si>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</si>
  <si>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</si>
  <si>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</si>
  <si>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</si>
  <si>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</si>
  <si>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</si>
  <si>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</si>
  <si>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</si>
  <si>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</si>
  <si>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</si>
  <si>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</si>
  <si>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</si>
  <si>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</si>
  <si>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</si>
  <si>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</si>
  <si>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</si>
  <si>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</si>
  <si>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</si>
  <si>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</si>
  <si>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</si>
  <si>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</si>
  <si>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</si>
  <si>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</si>
  <si>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</si>
  <si>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</si>
  <si>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</si>
  <si>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</si>
  <si>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</si>
  <si>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</si>
  <si>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</si>
  <si>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</si>
  <si>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</si>
  <si>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</si>
  <si>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</si>
  <si>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</si>
  <si>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</si>
  <si>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</si>
  <si>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</si>
  <si>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</si>
  <si>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</si>
  <si>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</si>
  <si>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</si>
  <si>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</si>
  <si>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</si>
  <si>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</si>
  <si>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</si>
  <si>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</si>
  <si>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</si>
  <si>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</si>
  <si>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</si>
  <si>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</si>
  <si>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</si>
  <si>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</si>
  <si>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</si>
  <si>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</si>
  <si>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</si>
  <si>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</si>
  <si>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</si>
  <si>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</si>
  <si>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</si>
  <si>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</si>
  <si>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</si>
  <si>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</si>
  <si>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Flathead</t>
  </si>
  <si>
    <t>Solano</t>
  </si>
  <si>
    <t>Neosho</t>
  </si>
  <si>
    <t>Newport</t>
  </si>
  <si>
    <t>Pine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</si>
  <si>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</si>
  <si>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</si>
  <si>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</si>
  <si>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</si>
  <si>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</si>
  <si>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</si>
  <si>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</si>
  <si>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</si>
  <si>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</si>
  <si>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</si>
  <si>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</si>
  <si>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</si>
  <si>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</si>
  <si>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</si>
  <si>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</si>
  <si>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</si>
  <si>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</si>
  <si>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</si>
  <si>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</si>
  <si>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</si>
  <si>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</si>
  <si>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</si>
  <si>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</si>
  <si>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</si>
  <si>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</si>
  <si>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</si>
  <si>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</si>
  <si>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</si>
  <si>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</si>
  <si>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</si>
  <si>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</si>
  <si>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</si>
  <si>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</si>
  <si>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</si>
  <si>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</si>
  <si>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</si>
  <si>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</si>
  <si>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</si>
  <si>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</si>
  <si>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</si>
  <si>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</si>
  <si>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</si>
  <si>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</si>
  <si>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</si>
  <si>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</si>
  <si>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</si>
  <si>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</si>
  <si>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</si>
  <si>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</si>
  <si>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</si>
  <si>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</si>
  <si>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</si>
  <si>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</si>
  <si>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</si>
  <si>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</si>
  <si>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</si>
  <si>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</si>
  <si>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</si>
  <si>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</si>
  <si>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</si>
  <si>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</si>
  <si>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</si>
  <si>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</si>
  <si>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</si>
  <si>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</si>
  <si>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</si>
  <si>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</si>
  <si>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</si>
  <si>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</si>
  <si>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</si>
  <si>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</si>
  <si>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</si>
  <si>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</si>
  <si>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</si>
  <si>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</si>
  <si>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</si>
  <si>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</si>
  <si>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</si>
  <si>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</si>
  <si>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</si>
  <si>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</si>
  <si>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</si>
  <si>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</si>
  <si>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</si>
  <si>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</si>
  <si>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</si>
  <si>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</si>
  <si>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</si>
  <si>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</si>
  <si>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</si>
  <si>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</si>
  <si>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</si>
  <si>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</si>
  <si>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</si>
  <si>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</si>
  <si>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</si>
  <si>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</si>
  <si>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</si>
  <si>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</si>
  <si>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</si>
  <si>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</si>
  <si>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</si>
  <si>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</si>
  <si>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</si>
  <si>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</si>
  <si>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</si>
  <si>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</si>
  <si>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</si>
  <si>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</si>
  <si>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</si>
  <si>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</si>
  <si>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</si>
  <si>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</si>
  <si>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</si>
  <si>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</si>
  <si>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</si>
  <si>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</si>
  <si>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</si>
  <si>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</si>
  <si>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</si>
  <si>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</si>
  <si>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</si>
  <si>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</si>
  <si>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</si>
  <si>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</si>
  <si>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</si>
  <si>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</si>
  <si>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</si>
  <si>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</si>
  <si>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</si>
  <si>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</si>
  <si>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</si>
  <si>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</si>
  <si>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</si>
  <si>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</si>
  <si>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</si>
  <si>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</si>
  <si>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</si>
  <si>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</si>
  <si>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</si>
  <si>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</si>
  <si>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</si>
  <si>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</si>
  <si>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</si>
  <si>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</si>
  <si>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</si>
  <si>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</si>
  <si>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</si>
  <si>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</si>
  <si>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</si>
  <si>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</si>
  <si>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</si>
  <si>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</si>
  <si>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Phelps</t>
  </si>
  <si>
    <t>Alna</t>
  </si>
  <si>
    <t>Socialist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</si>
  <si>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</si>
  <si>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</si>
  <si>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</si>
  <si>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</si>
  <si>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</si>
  <si>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</si>
  <si>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</si>
  <si>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</si>
  <si>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Robbinston</t>
  </si>
  <si>
    <t>Agawam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</si>
  <si>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</si>
  <si>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</si>
  <si>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</si>
  <si>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</si>
  <si>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</si>
  <si>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</si>
  <si>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</si>
  <si>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</si>
  <si>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</si>
  <si>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</si>
  <si>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</si>
  <si>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</si>
  <si>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</si>
  <si>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</si>
  <si>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</si>
  <si>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</si>
  <si>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</si>
  <si>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</si>
  <si>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</si>
  <si>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</si>
  <si>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</si>
  <si>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</si>
  <si>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</si>
  <si>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</si>
  <si>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</si>
  <si>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</si>
  <si>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</si>
  <si>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</si>
  <si>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</si>
  <si>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</si>
  <si>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</si>
  <si>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</si>
  <si>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</si>
  <si>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</si>
  <si>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</si>
  <si>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</si>
  <si>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</si>
  <si>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</si>
  <si>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</si>
  <si>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</si>
  <si>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</si>
  <si>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</si>
  <si>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</si>
  <si>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Porter</t>
  </si>
  <si>
    <t>Hubbardston</t>
  </si>
  <si>
    <t>Hennepin</t>
  </si>
  <si>
    <t>District 31</t>
  </si>
  <si>
    <t>Snyder</t>
  </si>
  <si>
    <t>Kinney</t>
  </si>
  <si>
    <t>Dinwiddie</t>
  </si>
  <si>
    <t>Baring</t>
  </si>
  <si>
    <t>San Diego</t>
  </si>
  <si>
    <t>San Francisco</t>
  </si>
  <si>
    <t>Marblehead</t>
  </si>
  <si>
    <t>Arthur</t>
  </si>
  <si>
    <t>Beals</t>
  </si>
  <si>
    <t>District 18</t>
  </si>
  <si>
    <t>Ector</t>
  </si>
  <si>
    <t>Grayson</t>
  </si>
  <si>
    <t>Brookton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</si>
  <si>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</si>
  <si>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</si>
  <si>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</si>
  <si>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</si>
  <si>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</si>
  <si>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</si>
  <si>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</si>
  <si>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</si>
  <si>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</si>
  <si>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</si>
  <si>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</si>
  <si>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</si>
  <si>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</si>
  <si>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</si>
  <si>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</si>
  <si>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</si>
  <si>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</si>
  <si>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</si>
  <si>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</si>
  <si>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</si>
  <si>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</si>
  <si>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</si>
  <si>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</si>
  <si>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</si>
  <si>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</si>
  <si>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</si>
  <si>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</si>
  <si>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</si>
  <si>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</si>
  <si>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</si>
  <si>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</si>
  <si>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</si>
  <si>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</si>
  <si>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</si>
  <si>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</si>
  <si>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</si>
  <si>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</si>
  <si>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</si>
  <si>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</si>
  <si>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</si>
  <si>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</si>
  <si>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</si>
  <si>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</si>
  <si>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</si>
  <si>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</si>
  <si>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</si>
  <si>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</si>
  <si>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</si>
  <si>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</si>
  <si>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</si>
  <si>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</si>
  <si>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</si>
  <si>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</si>
  <si>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</si>
  <si>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</si>
  <si>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</si>
  <si>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</si>
  <si>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</si>
  <si>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</si>
  <si>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</si>
  <si>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</si>
  <si>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</si>
  <si>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</si>
  <si>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</si>
  <si>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</si>
  <si>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</si>
  <si>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</si>
  <si>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</si>
  <si>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</si>
  <si>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</si>
  <si>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</si>
  <si>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</si>
  <si>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</si>
  <si>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</si>
  <si>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</si>
  <si>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</si>
  <si>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</si>
  <si>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</si>
  <si>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</si>
  <si>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</si>
  <si>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</si>
  <si>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</si>
  <si>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</si>
  <si>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</si>
  <si>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</si>
  <si>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</si>
  <si>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</si>
  <si>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</si>
  <si>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</si>
  <si>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</si>
  <si>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</si>
  <si>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</si>
  <si>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</si>
  <si>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</si>
  <si>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</si>
  <si>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</si>
  <si>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</si>
  <si>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</si>
  <si>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</si>
  <si>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</si>
  <si>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</si>
  <si>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</si>
  <si>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</si>
  <si>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</si>
  <si>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</si>
  <si>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</si>
  <si>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</si>
  <si>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</si>
  <si>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</si>
  <si>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</si>
  <si>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</si>
  <si>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</si>
  <si>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</si>
  <si>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</si>
  <si>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</si>
  <si>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</si>
  <si>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</si>
  <si>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</si>
  <si>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</si>
  <si>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</si>
  <si>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</si>
  <si>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</si>
  <si>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</si>
  <si>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</si>
  <si>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</si>
  <si>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</si>
  <si>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</si>
  <si>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</si>
  <si>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</si>
  <si>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</si>
  <si>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</si>
  <si>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</si>
  <si>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</si>
  <si>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</si>
  <si>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</si>
  <si>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</si>
  <si>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</si>
  <si>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</si>
  <si>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</si>
  <si>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</si>
  <si>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</si>
  <si>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</si>
  <si>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</si>
  <si>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</si>
  <si>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</si>
  <si>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</si>
  <si>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</si>
  <si>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</si>
  <si>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</si>
  <si>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</si>
  <si>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</si>
  <si>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</si>
  <si>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</si>
  <si>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</si>
  <si>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</si>
  <si>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</si>
  <si>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</si>
  <si>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</si>
  <si>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</si>
  <si>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</si>
  <si>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</si>
  <si>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</si>
  <si>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</si>
  <si>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</si>
  <si>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</si>
  <si>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</si>
  <si>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</si>
  <si>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</si>
  <si>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</si>
  <si>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</si>
  <si>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</si>
  <si>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</si>
  <si>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</si>
  <si>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</si>
  <si>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</si>
  <si>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</si>
  <si>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</si>
  <si>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</si>
  <si>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</si>
  <si>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</si>
  <si>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</si>
  <si>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</si>
  <si>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</si>
  <si>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</si>
  <si>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</si>
  <si>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</si>
  <si>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</si>
  <si>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</si>
  <si>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</si>
  <si>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</si>
  <si>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</si>
  <si>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</si>
  <si>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</si>
  <si>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</si>
  <si>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</si>
  <si>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</si>
  <si>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</si>
  <si>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</si>
  <si>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</si>
  <si>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</si>
  <si>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</si>
  <si>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</si>
  <si>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</si>
  <si>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</si>
  <si>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</si>
  <si>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</si>
  <si>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</si>
  <si>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</si>
  <si>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</si>
  <si>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</si>
  <si>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</si>
  <si>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</si>
  <si>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</si>
  <si>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</si>
  <si>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</si>
  <si>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</si>
  <si>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</si>
  <si>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</si>
  <si>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</si>
  <si>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</si>
  <si>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</si>
  <si>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</si>
  <si>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</si>
  <si>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</si>
  <si>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</si>
  <si>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</si>
  <si>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</si>
  <si>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</si>
  <si>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</si>
  <si>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</si>
  <si>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</si>
  <si>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</si>
  <si>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</si>
  <si>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</si>
  <si>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</si>
  <si>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</si>
  <si>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</si>
  <si>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</si>
  <si>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</si>
  <si>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</si>
  <si>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</si>
  <si>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</si>
  <si>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</si>
  <si>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</si>
  <si>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</si>
  <si>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</si>
  <si>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</si>
  <si>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</si>
  <si>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</si>
  <si>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</si>
  <si>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</si>
  <si>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</si>
  <si>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</si>
  <si>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</si>
  <si>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</si>
  <si>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</si>
  <si>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</si>
  <si>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</si>
  <si>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</si>
  <si>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</si>
  <si>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</si>
  <si>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</si>
  <si>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</si>
  <si>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</si>
  <si>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</si>
  <si>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</si>
  <si>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</si>
  <si>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</si>
  <si>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</si>
  <si>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</si>
  <si>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</si>
  <si>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</si>
  <si>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</si>
  <si>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Missoula</t>
  </si>
  <si>
    <t>Arundel</t>
  </si>
  <si>
    <t>Maryland</t>
  </si>
  <si>
    <t>Broward</t>
  </si>
  <si>
    <t>Reservation</t>
  </si>
  <si>
    <t>Limerick</t>
  </si>
  <si>
    <t>Colchester</t>
  </si>
  <si>
    <t>Twombly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</si>
  <si>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</si>
  <si>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</si>
  <si>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</si>
  <si>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</si>
  <si>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</si>
  <si>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</si>
  <si>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</si>
  <si>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</si>
  <si>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</si>
  <si>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</si>
  <si>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</si>
  <si>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</si>
  <si>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</si>
  <si>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</si>
  <si>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</si>
  <si>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</si>
  <si>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</si>
  <si>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</si>
  <si>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</si>
  <si>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</si>
  <si>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</si>
  <si>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</si>
  <si>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</si>
  <si>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</si>
  <si>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</si>
  <si>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</si>
  <si>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Buffalo</t>
  </si>
  <si>
    <t>Ellington</t>
  </si>
  <si>
    <t>Fort Fairfield</t>
  </si>
  <si>
    <t>Searsport</t>
  </si>
  <si>
    <t>Seekonk</t>
  </si>
  <si>
    <t>Blount</t>
  </si>
  <si>
    <t>Suffield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</si>
  <si>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</si>
  <si>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</si>
  <si>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</si>
  <si>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</si>
  <si>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</si>
  <si>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</si>
  <si>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</si>
  <si>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</si>
  <si>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</si>
  <si>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</si>
  <si>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</si>
  <si>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</si>
  <si>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</si>
  <si>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</si>
  <si>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</si>
  <si>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</si>
  <si>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</si>
  <si>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</si>
  <si>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</si>
  <si>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</si>
  <si>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</si>
  <si>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</si>
  <si>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</si>
  <si>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</si>
  <si>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</si>
  <si>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</si>
  <si>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</si>
  <si>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</si>
  <si>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</si>
  <si>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</si>
  <si>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</si>
  <si>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</si>
  <si>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</si>
  <si>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</si>
  <si>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</si>
  <si>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</si>
  <si>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</si>
  <si>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</si>
  <si>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</si>
  <si>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</si>
  <si>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</si>
  <si>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</si>
  <si>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</si>
  <si>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</si>
  <si>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</si>
  <si>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</si>
  <si>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</si>
  <si>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</si>
  <si>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</si>
  <si>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</si>
  <si>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</si>
  <si>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</si>
  <si>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</si>
  <si>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</si>
  <si>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</si>
  <si>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</si>
  <si>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</si>
  <si>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</si>
  <si>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</si>
  <si>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</si>
  <si>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</si>
  <si>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</si>
  <si>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</si>
  <si>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</si>
  <si>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</si>
  <si>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</si>
  <si>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</si>
  <si>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</si>
  <si>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</si>
  <si>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</si>
  <si>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</si>
  <si>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</si>
  <si>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</si>
  <si>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</si>
  <si>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</si>
  <si>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</si>
  <si>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</si>
  <si>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</si>
  <si>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</si>
  <si>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</si>
  <si>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</si>
  <si>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</si>
  <si>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</si>
  <si>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</si>
  <si>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</si>
  <si>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</si>
  <si>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</si>
  <si>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</si>
  <si>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</si>
  <si>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</si>
  <si>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</si>
  <si>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</si>
  <si>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</si>
  <si>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</si>
  <si>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</si>
  <si>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</si>
  <si>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</si>
  <si>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</si>
  <si>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</si>
  <si>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</si>
  <si>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</si>
  <si>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</si>
  <si>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</si>
  <si>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</si>
  <si>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</si>
  <si>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</si>
  <si>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</si>
  <si>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</si>
  <si>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</si>
  <si>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</si>
  <si>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</si>
  <si>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</si>
  <si>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</si>
  <si>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</si>
  <si>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</si>
  <si>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</si>
  <si>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</si>
  <si>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</si>
  <si>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</si>
  <si>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</si>
  <si>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</si>
  <si>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</si>
  <si>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Success Township</t>
  </si>
  <si>
    <t>Campton</t>
  </si>
  <si>
    <t>Lovell</t>
  </si>
  <si>
    <t>Abbot</t>
  </si>
  <si>
    <t>Missouri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</si>
  <si>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</si>
  <si>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</si>
  <si>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</si>
  <si>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</si>
  <si>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</si>
  <si>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</si>
  <si>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</si>
  <si>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</si>
  <si>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</si>
  <si>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</si>
  <si>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</si>
  <si>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</si>
  <si>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</si>
  <si>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</si>
  <si>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</si>
  <si>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</si>
  <si>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Assumption</t>
  </si>
  <si>
    <t>Auglaize</t>
  </si>
  <si>
    <t>Michigan Department of State Bureau of Elections</t>
  </si>
  <si>
    <t>Southington</t>
  </si>
  <si>
    <t>South Franklin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</si>
  <si>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</si>
  <si>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</si>
  <si>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</si>
  <si>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</si>
  <si>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</si>
  <si>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</si>
  <si>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</si>
  <si>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</si>
  <si>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</si>
  <si>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</si>
  <si>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</si>
  <si>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</si>
  <si>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</si>
  <si>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</si>
  <si>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</si>
  <si>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</si>
  <si>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</si>
  <si>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</si>
  <si>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</si>
  <si>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</si>
  <si>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</si>
  <si>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</si>
  <si>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</si>
  <si>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</si>
  <si>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</si>
  <si>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</si>
  <si>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</si>
  <si>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</si>
  <si>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</si>
  <si>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</si>
  <si>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</si>
  <si>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</si>
  <si>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</si>
  <si>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</si>
  <si>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</si>
  <si>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</si>
  <si>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</si>
  <si>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</si>
  <si>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</si>
  <si>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</si>
  <si>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</si>
  <si>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</si>
  <si>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</si>
  <si>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</si>
  <si>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</si>
  <si>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</si>
  <si>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</si>
  <si>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</si>
  <si>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</si>
  <si>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</si>
  <si>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</si>
  <si>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</si>
  <si>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</si>
  <si>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</si>
  <si>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</si>
  <si>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</si>
  <si>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</si>
  <si>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</si>
  <si>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</si>
  <si>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</si>
  <si>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</si>
  <si>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</si>
  <si>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</si>
  <si>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</si>
  <si>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</si>
  <si>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</si>
  <si>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</si>
  <si>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</si>
  <si>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</si>
  <si>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</si>
  <si>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</si>
  <si>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</si>
  <si>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</si>
  <si>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</si>
  <si>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</si>
  <si>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</si>
  <si>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</si>
  <si>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</si>
  <si>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</si>
  <si>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Vermont Office of the Secretary of State Elections Division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</si>
  <si>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</si>
  <si>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</si>
  <si>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</si>
  <si>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</si>
  <si>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</si>
  <si>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</si>
  <si>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</si>
  <si>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</si>
  <si>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</si>
  <si>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</si>
  <si>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</si>
  <si>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</si>
  <si>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</si>
  <si>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</si>
  <si>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</si>
  <si>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</si>
  <si>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</si>
  <si>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</si>
  <si>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</si>
  <si>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</si>
  <si>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</si>
  <si>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</si>
  <si>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</si>
  <si>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</si>
  <si>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</si>
  <si>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</si>
  <si>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</si>
  <si>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</si>
  <si>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Martins Location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</si>
  <si>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</si>
  <si>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</si>
  <si>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</si>
  <si>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</si>
  <si>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</si>
  <si>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</si>
  <si>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</si>
  <si>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</si>
  <si>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</si>
  <si>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</si>
  <si>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</si>
  <si>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</si>
  <si>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</si>
  <si>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</si>
  <si>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</si>
  <si>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</si>
  <si>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</si>
  <si>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</si>
  <si>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</si>
  <si>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</si>
  <si>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</si>
  <si>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</si>
  <si>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</si>
  <si>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</si>
  <si>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</si>
  <si>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</si>
  <si>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</si>
  <si>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</si>
  <si>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</si>
  <si>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</si>
  <si>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</si>
  <si>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</si>
  <si>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</si>
  <si>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</si>
  <si>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</si>
  <si>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</si>
  <si>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</si>
  <si>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</si>
  <si>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Gilead</t>
  </si>
  <si>
    <t>Powhatan</t>
  </si>
  <si>
    <t>Wise</t>
  </si>
  <si>
    <t>Tuolumne</t>
  </si>
  <si>
    <t>Rolette</t>
  </si>
  <si>
    <t>Canterbury</t>
  </si>
  <si>
    <t>Norwell</t>
  </si>
  <si>
    <t>Odell township</t>
  </si>
  <si>
    <t>Leeds</t>
  </si>
  <si>
    <t>Pittsford</t>
  </si>
  <si>
    <t>Kilkenny township</t>
  </si>
  <si>
    <t>Pop &gt; 18 2000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</si>
  <si>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</si>
  <si>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</si>
  <si>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</si>
  <si>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</si>
  <si>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</si>
  <si>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</si>
  <si>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</si>
  <si>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</si>
  <si>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</si>
  <si>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</si>
  <si>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</si>
  <si>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</si>
  <si>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</si>
  <si>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</si>
  <si>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</si>
  <si>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Wentworth's</t>
  </si>
  <si>
    <t>Winter Harbor</t>
  </si>
  <si>
    <t>Canton</t>
  </si>
  <si>
    <t>Archuleta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</si>
  <si>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</si>
  <si>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</si>
  <si>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</si>
  <si>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</si>
  <si>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</si>
  <si>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</si>
  <si>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</si>
  <si>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</si>
  <si>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</si>
  <si>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</si>
  <si>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</si>
  <si>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</si>
  <si>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</si>
  <si>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</si>
  <si>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</si>
  <si>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Woodson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</si>
  <si>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</si>
  <si>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</si>
  <si>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</si>
  <si>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</si>
  <si>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</si>
  <si>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</si>
  <si>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</si>
  <si>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</si>
  <si>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</si>
  <si>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</si>
  <si>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</si>
  <si>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</si>
  <si>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</si>
  <si>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</si>
  <si>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</si>
  <si>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</si>
  <si>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</si>
  <si>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</si>
  <si>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</si>
  <si>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</si>
  <si>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</si>
  <si>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</si>
  <si>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</si>
  <si>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</si>
  <si>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</si>
  <si>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</si>
  <si>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</si>
  <si>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</si>
  <si>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</si>
  <si>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</si>
  <si>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</si>
  <si>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</si>
  <si>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Hempstead</t>
  </si>
  <si>
    <t>Central Hancock</t>
  </si>
  <si>
    <t>Rockingham</t>
  </si>
  <si>
    <t>Pawlet</t>
  </si>
  <si>
    <t>St. Francois</t>
  </si>
  <si>
    <t>Peterborough</t>
  </si>
  <si>
    <t>Grenada</t>
  </si>
  <si>
    <t>North Hampton</t>
  </si>
  <si>
    <t>Harding</t>
  </si>
  <si>
    <t>Total Pop 2000</t>
  </si>
  <si>
    <t>Hamden</t>
  </si>
  <si>
    <t>Towns</t>
  </si>
  <si>
    <t>Egremont</t>
  </si>
  <si>
    <t>Newburgh</t>
  </si>
  <si>
    <t>Otsego</t>
  </si>
  <si>
    <t>Cotton</t>
  </si>
  <si>
    <t>Duxbury</t>
  </si>
  <si>
    <t>Heard</t>
  </si>
  <si>
    <t>Ozark</t>
  </si>
  <si>
    <t>Hardwick</t>
  </si>
  <si>
    <t>Kirby</t>
  </si>
  <si>
    <t>Swanzey</t>
  </si>
  <si>
    <t>Nobleboro</t>
  </si>
  <si>
    <t>Irwin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</si>
  <si>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</si>
  <si>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</si>
  <si>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</si>
  <si>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</si>
  <si>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</si>
  <si>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</si>
  <si>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</si>
  <si>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</si>
  <si>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</si>
  <si>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</si>
  <si>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</si>
  <si>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</si>
  <si>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</si>
  <si>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</si>
  <si>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</si>
  <si>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</si>
  <si>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</si>
  <si>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</si>
  <si>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</si>
  <si>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</si>
  <si>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</si>
  <si>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</si>
  <si>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</si>
  <si>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</si>
  <si>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</si>
  <si>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</si>
  <si>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</si>
  <si>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</si>
  <si>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%Turnout REG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</si>
  <si>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</si>
  <si>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</si>
  <si>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</si>
  <si>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</si>
  <si>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</si>
  <si>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</si>
  <si>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</si>
  <si>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</si>
  <si>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</si>
  <si>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Brimfield</t>
  </si>
  <si>
    <t>Menard</t>
  </si>
  <si>
    <t>Kittery</t>
  </si>
  <si>
    <t>Lagrange</t>
  </si>
  <si>
    <t>Forsyth</t>
  </si>
  <si>
    <t>Center Harbor</t>
  </si>
  <si>
    <t>Fall River</t>
  </si>
  <si>
    <t>Washita</t>
  </si>
  <si>
    <t>Dudley</t>
  </si>
  <si>
    <t>Wilbraham</t>
  </si>
  <si>
    <t>Peabody</t>
  </si>
  <si>
    <t>Northeast Somerset</t>
  </si>
  <si>
    <t>%Turnout VAP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</si>
  <si>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</si>
  <si>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</si>
  <si>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</si>
  <si>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</si>
  <si>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</si>
  <si>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</si>
  <si>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</si>
  <si>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</si>
  <si>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</si>
  <si>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</si>
  <si>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</si>
  <si>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</si>
  <si>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</si>
  <si>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</si>
  <si>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</si>
  <si>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</si>
  <si>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</si>
  <si>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</si>
  <si>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</si>
  <si>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</si>
  <si>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</si>
  <si>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</si>
  <si>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</si>
  <si>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</si>
  <si>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</si>
  <si>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</si>
  <si>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</si>
  <si>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</si>
  <si>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</si>
  <si>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</si>
  <si>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</si>
  <si>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Hale</t>
  </si>
  <si>
    <t>Dover</t>
  </si>
  <si>
    <t>County-Level Registered Voters Data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</si>
  <si>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</si>
  <si>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</si>
  <si>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</si>
  <si>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</si>
  <si>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</si>
  <si>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</si>
  <si>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</si>
  <si>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</si>
  <si>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</si>
  <si>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</si>
  <si>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</si>
  <si>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</si>
  <si>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</si>
  <si>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</si>
  <si>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</si>
  <si>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</si>
  <si>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</si>
  <si>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</si>
  <si>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</si>
  <si>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</si>
  <si>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</si>
  <si>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</si>
  <si>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Un. Twp. Unity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</si>
  <si>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</si>
  <si>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</si>
  <si>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</si>
  <si>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</si>
  <si>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</si>
  <si>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</si>
  <si>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</si>
  <si>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</si>
  <si>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</si>
  <si>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</si>
  <si>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</si>
  <si>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</si>
  <si>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</si>
  <si>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</si>
  <si>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</si>
  <si>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</si>
  <si>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</si>
  <si>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</si>
  <si>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</si>
  <si>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</si>
  <si>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</si>
  <si>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</si>
  <si>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</si>
  <si>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</si>
  <si>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</si>
  <si>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</si>
  <si>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</si>
  <si>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</si>
  <si>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</si>
  <si>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</si>
  <si>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</si>
  <si>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</si>
  <si>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</si>
  <si>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Total VAC</t>
  </si>
  <si>
    <t>King George</t>
  </si>
  <si>
    <t>R</t>
  </si>
  <si>
    <t>Labette</t>
  </si>
  <si>
    <t>Utah State Elections Office</t>
  </si>
  <si>
    <t>Chariton</t>
  </si>
  <si>
    <t>Natural Law</t>
  </si>
  <si>
    <t>Mathews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</si>
  <si>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</si>
  <si>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</si>
  <si>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</si>
  <si>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</si>
  <si>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</si>
  <si>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</si>
  <si>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</si>
  <si>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</si>
  <si>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</si>
  <si>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</si>
  <si>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</si>
  <si>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</si>
  <si>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</si>
  <si>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</si>
  <si>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</si>
  <si>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</si>
  <si>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</si>
  <si>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</si>
  <si>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</si>
  <si>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</si>
  <si>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</si>
  <si>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</si>
  <si>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</si>
  <si>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</si>
  <si>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</si>
  <si>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</si>
  <si>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</si>
  <si>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</si>
  <si>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</si>
  <si>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</si>
  <si>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</si>
  <si>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</si>
  <si>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</si>
  <si>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</si>
  <si>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</si>
  <si>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</si>
  <si>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</si>
  <si>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</si>
  <si>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</si>
  <si>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Nebraska Secretary of State Election Administration</t>
  </si>
  <si>
    <t>Coventry</t>
  </si>
  <si>
    <t>Guildhall</t>
  </si>
  <si>
    <t>District 20</t>
  </si>
  <si>
    <t>Tuscaloosa</t>
  </si>
  <si>
    <t>Westmanland</t>
  </si>
  <si>
    <t>Woodruff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</si>
  <si>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</si>
  <si>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</si>
  <si>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</si>
  <si>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</si>
  <si>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</si>
  <si>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</si>
  <si>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</si>
  <si>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</si>
  <si>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</si>
  <si>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</si>
  <si>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</si>
  <si>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</si>
  <si>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</si>
  <si>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American Ind.</t>
  </si>
  <si>
    <t>Peace &amp; Freedom</t>
  </si>
  <si>
    <t>Ind. American</t>
  </si>
  <si>
    <t>America's Party</t>
  </si>
  <si>
    <t>Progressive</t>
  </si>
  <si>
    <t>Americans</t>
  </si>
  <si>
    <t>Federal</t>
  </si>
  <si>
    <t>√</t>
  </si>
  <si>
    <t>Ferrisburgh</t>
  </si>
  <si>
    <t>Enosburgh</t>
  </si>
  <si>
    <t>Alburgh</t>
  </si>
  <si>
    <t>Country</t>
  </si>
  <si>
    <t>X</t>
  </si>
  <si>
    <t>Access Date</t>
  </si>
  <si>
    <t>Ben Ysursa,</t>
  </si>
  <si>
    <t>Secretary of State</t>
  </si>
  <si>
    <t>Spreadsheet</t>
  </si>
  <si>
    <t>Election Day Reg</t>
  </si>
  <si>
    <t>Active</t>
  </si>
  <si>
    <t>Inactive</t>
  </si>
  <si>
    <t>Ballots - Total</t>
  </si>
  <si>
    <t>Ballots - Polls</t>
  </si>
  <si>
    <t>Ballots - Early</t>
  </si>
  <si>
    <t>Ballots - Absentee</t>
  </si>
  <si>
    <t>Ballots - Military/Overseas</t>
  </si>
  <si>
    <t>Ballots - Provisional</t>
  </si>
  <si>
    <t>Undeclared</t>
  </si>
  <si>
    <t>AK Ind</t>
  </si>
  <si>
    <t>Veterans</t>
  </si>
  <si>
    <t>Wisconsin Government Accountability Board</t>
  </si>
  <si>
    <t>E</t>
  </si>
  <si>
    <t>Elliottsville</t>
  </si>
  <si>
    <t>Fletcher's Landing</t>
  </si>
  <si>
    <t>Lang</t>
  </si>
  <si>
    <t>Mattamiscontis</t>
  </si>
  <si>
    <t xml:space="preserve"> Millinocket Twps</t>
  </si>
  <si>
    <t>Orneville</t>
  </si>
  <si>
    <t>Spring Lake</t>
  </si>
  <si>
    <t>T7 SD</t>
  </si>
  <si>
    <t>T10 SD</t>
  </si>
  <si>
    <t>Absentee</t>
  </si>
  <si>
    <t>Working Fam</t>
  </si>
  <si>
    <t>Conservative</t>
  </si>
  <si>
    <t>New World</t>
  </si>
  <si>
    <t>Rainbow</t>
  </si>
  <si>
    <t>Timesizing</t>
  </si>
  <si>
    <t>New Alliance</t>
  </si>
  <si>
    <t>Inter. 3rd</t>
  </si>
  <si>
    <t>America 1st</t>
  </si>
  <si>
    <t>Veteran</t>
  </si>
  <si>
    <t>World Cit.</t>
  </si>
  <si>
    <t>Pirate</t>
  </si>
  <si>
    <t>Mass Inc</t>
  </si>
  <si>
    <t>American Term</t>
  </si>
  <si>
    <t>Pizza</t>
  </si>
  <si>
    <t>Moderate</t>
  </si>
  <si>
    <t>Nat Law</t>
  </si>
  <si>
    <t>Population</t>
  </si>
  <si>
    <t>Total Reg</t>
  </si>
  <si>
    <t>Active Reg</t>
  </si>
  <si>
    <t>Emergency</t>
  </si>
  <si>
    <t>T1 R9 WELS</t>
  </si>
  <si>
    <t>T11 R4 WELS</t>
  </si>
  <si>
    <t>T15 R6 WELS</t>
  </si>
  <si>
    <t>T15 R9 WELS</t>
  </si>
  <si>
    <t>TD R2 WELS</t>
  </si>
  <si>
    <t>Voting Age Pop</t>
  </si>
  <si>
    <t>Voting Age Citizens</t>
  </si>
  <si>
    <t>Registration @ Cutoff</t>
  </si>
  <si>
    <t>Ecology</t>
  </si>
  <si>
    <t>American Delta</t>
  </si>
  <si>
    <t>American</t>
  </si>
  <si>
    <t>Oglala Lakota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</si>
  <si>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</si>
  <si>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</si>
  <si>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</si>
  <si>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</si>
  <si>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</si>
  <si>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</si>
  <si>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</si>
  <si>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</si>
  <si>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</si>
  <si>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Article Title</t>
  </si>
  <si>
    <t>Complete Title</t>
  </si>
  <si>
    <t>Publisher</t>
  </si>
  <si>
    <t>Year</t>
  </si>
  <si>
    <t>Pages</t>
  </si>
  <si>
    <t>Type</t>
  </si>
  <si>
    <t>URL</t>
  </si>
  <si>
    <t>W</t>
  </si>
  <si>
    <t>http://www.enr-scvotes.org/SC/64658/179733/en/summary.html</t>
  </si>
  <si>
    <t>http://results.enr.clarityelections.com/AR/63912/179690/Web01/en/summary.html</t>
  </si>
  <si>
    <t>http://mtelectionresults.gov/resultsSW.aspx?type=FED&amp;map=CTY</t>
  </si>
  <si>
    <t>pdf Canvass</t>
  </si>
  <si>
    <t>pdf Abstract</t>
  </si>
  <si>
    <t>General Election 2016 - Certified Results</t>
  </si>
  <si>
    <t>https://www.dcboee.org/election_info/election_results/v3/2016/November-8-General-Election</t>
  </si>
  <si>
    <t>2016 Statewide General Election Official Results</t>
  </si>
  <si>
    <t>President and Vice President</t>
  </si>
  <si>
    <t>pp. 1-2</t>
  </si>
  <si>
    <t>General Election November 8, 2016 Official Results</t>
  </si>
  <si>
    <t>http://results.enr.clarityelections.com/GA/63991/183958/en/summary.html</t>
  </si>
  <si>
    <t>Ballots - Mail</t>
  </si>
  <si>
    <t>2016 November General Unofficial Results Registration Statistics</t>
  </si>
  <si>
    <t>http://results.elections.virginia.gov/vaelections/2016%20November%20General/Site/Statistics/Registration.html</t>
  </si>
  <si>
    <t>Idaho Election Results - General Election (to county level) Statewide</t>
  </si>
  <si>
    <t>http://www.sos.idaho.gov/elect/results/2016/General/16Gen_stwd_cnty.xlsx</t>
  </si>
  <si>
    <t>Excel File</t>
  </si>
  <si>
    <t>Lawerence Denney</t>
  </si>
  <si>
    <t>Voting Statistics</t>
  </si>
  <si>
    <t>2016 General Election and Nonpartisan Runoff Election Official County Results</t>
  </si>
  <si>
    <t>http://www.sec.state.ma.us/ele/elepdf/enrollment_counts_20161019.pdf</t>
  </si>
  <si>
    <t>pp. 1-18</t>
  </si>
  <si>
    <t>Registered Voters and Party Enrollment as of October 19, 2016</t>
  </si>
  <si>
    <t>pdf Document</t>
  </si>
  <si>
    <t>p. 1</t>
  </si>
  <si>
    <t>https://elections.utah.gov/Media/Default/2016%20Election/2016%20General%20Election%20-%20Statewide%20Canvass.pdf</t>
  </si>
  <si>
    <t>State of Utah Office of the Liutenant Governor State Board of Canvassers 2016 General Election Results</t>
  </si>
  <si>
    <t>Sean D. Royce</t>
  </si>
  <si>
    <t>Attorney General</t>
  </si>
  <si>
    <t>Spencer J. Cox</t>
  </si>
  <si>
    <t>Lt. Governor</t>
  </si>
  <si>
    <t>pdf Statement of Vote</t>
  </si>
  <si>
    <t>State of Hawaii Statement of Vote November 08, 2016</t>
  </si>
  <si>
    <t>http://elections.hawaii.gov/wp-content/results/sov.pdf</t>
  </si>
  <si>
    <t>pp. 20-21</t>
  </si>
  <si>
    <t>2016 Official Election Results General Election: November 8, 2016</t>
  </si>
  <si>
    <t>Results by County</t>
  </si>
  <si>
    <t>http://www.sos.state.oh.us/sos/upload/elections/2016/gen/county.xlsx</t>
  </si>
  <si>
    <t>Official Canvass</t>
  </si>
  <si>
    <t>Steve Simon</t>
  </si>
  <si>
    <t>State of Minnesota Canvassing Report Report of Votes Cast for Federal, State, and Judicial Offices Minnesota State General Election Tuesday, November 8, 2016</t>
  </si>
  <si>
    <t>http://www.sos.state.mn.us/media/2802/2016-state-canvassing-report.pdf</t>
  </si>
  <si>
    <t>Minnesota Voter Statistics</t>
  </si>
  <si>
    <t>pp. 1-4</t>
  </si>
  <si>
    <t>Abs &amp; Mail Reg</t>
  </si>
  <si>
    <t>Abs Fed</t>
  </si>
  <si>
    <t>Abs Pres</t>
  </si>
  <si>
    <t>** Ballots cast slightly different from Summary files in Honolulu</t>
  </si>
  <si>
    <t>Number of Registered Voters by Party within Precinct Date: 10/17/2016</t>
  </si>
  <si>
    <t>http://elections.alaska.gov/statistics/2016/OCT/VOTERS%20Party_PostRegistrationDeadline.htm</t>
  </si>
  <si>
    <t>http://dos.myflorida.com/media/697211/2016general_party.xlsx</t>
  </si>
  <si>
    <t>2016 General Election Active Registered Voters by Party Bookclosing: October 18, 2016</t>
  </si>
  <si>
    <t>pp. 1-10</t>
  </si>
  <si>
    <t>Steven S. Sandvoss</t>
  </si>
  <si>
    <t>Executive Director</t>
  </si>
  <si>
    <t>Official Canvass General Election November 8, 2016</t>
  </si>
  <si>
    <t>http://www.elections.il.gov/Downloads/ElectionInformation/VoteTotals/2016GEOfficialVote.pdf</t>
  </si>
  <si>
    <t>Total Voters Registered</t>
  </si>
  <si>
    <t>p. i</t>
  </si>
  <si>
    <t>John A. Gale</t>
  </si>
  <si>
    <t>comp.</t>
  </si>
  <si>
    <t>Official Report of the Board of State Canvassers General Election November 8, 2016</t>
  </si>
  <si>
    <t>http://www.sos.ne.gov/elec/2016/pdf/2016-canvass-book.pdf</t>
  </si>
  <si>
    <t>New/Fmr Resident</t>
  </si>
  <si>
    <t>Linda McCulloch</t>
  </si>
  <si>
    <t>2016 Statewide General Election Canvass</t>
  </si>
  <si>
    <t>http://sos.mt.gov/Elections/2016/2016GeneralStatewideCanvass.pdf</t>
  </si>
  <si>
    <t>p. 2</t>
  </si>
  <si>
    <t>Voting Information</t>
  </si>
  <si>
    <t>November 8, 2016 General Election Results Voter Turnout</t>
  </si>
  <si>
    <t>pdf Report</t>
  </si>
  <si>
    <t>Statewide - Voter Registration Summary</t>
  </si>
  <si>
    <t>http://www.elections.state.ri.us/publications/Election_Publications/Voter_Registration/10-09-16_RI_VR_TOTALS.pdf</t>
  </si>
  <si>
    <t>Active with NCOA</t>
  </si>
  <si>
    <t>M</t>
  </si>
  <si>
    <t>U</t>
  </si>
  <si>
    <t>October 2016 Voter Registration Statistics General Election Close of Registration, October 18, 2016 Total Voters by County and Party</t>
  </si>
  <si>
    <t>http://nvsos.gov/sos/elections/voters/voter-registration-statistics/2016-statistics</t>
  </si>
  <si>
    <t>Barbara K. Cegavske</t>
  </si>
  <si>
    <t>State of Arizona Registration Report 2016 General Election Voter Registration - November 8, 2016</t>
  </si>
  <si>
    <t>pp. 1, 6</t>
  </si>
  <si>
    <t>http://apps.azsos.gov/election/voterreg/2016-11-08.pdf</t>
  </si>
  <si>
    <t>http://www.alabamavotes.gov/downloads/election/vr/ALVR-2016.xls</t>
  </si>
  <si>
    <t>Voter Registration Statistics - Year 2016</t>
  </si>
  <si>
    <t>2016 General Election</t>
  </si>
  <si>
    <t>United Independent</t>
  </si>
  <si>
    <t>Iowa Secretary of State</t>
  </si>
  <si>
    <t>Molunkus</t>
  </si>
  <si>
    <t>Grand Falls</t>
  </si>
  <si>
    <t>Cross Lake (T17 R5)</t>
  </si>
  <si>
    <t>Cathance</t>
  </si>
  <si>
    <t>Herseytown</t>
  </si>
  <si>
    <t>T4 R3</t>
  </si>
  <si>
    <t>T10 R15 WELS</t>
  </si>
  <si>
    <t>T22 MD</t>
  </si>
  <si>
    <t>T17 R3 Van Buren Cove</t>
  </si>
  <si>
    <t>T26 ED BPP</t>
  </si>
  <si>
    <t xml:space="preserve">Barnard Twp/Ebeemee Twp/T4 R9 Nwp/Williamsburg Twp                                                                                                    </t>
  </si>
  <si>
    <t xml:space="preserve">Berry Twp/Cathance Twp/Marion Twp                                                                                                                     </t>
  </si>
  <si>
    <t xml:space="preserve">Big Twenty Twp/T15 R15 Wels                                                                                                                           </t>
  </si>
  <si>
    <t xml:space="preserve">Grindstone/Herseytown/Soldiertown Twp                                                                                                                 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</si>
  <si>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</si>
  <si>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</si>
  <si>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</si>
  <si>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http://elections.cdn.sos.ca.gov/sov/2016-general/sov/2016-complete-sov.pdf</t>
  </si>
  <si>
    <t>Statement of Vote November 8, 2016 General Election</t>
  </si>
  <si>
    <t>Alex Padilla</t>
  </si>
  <si>
    <t>Voter Registation Statistics by County</t>
  </si>
  <si>
    <t>Shantel Krebs</t>
  </si>
  <si>
    <t>Party Tabulation of Registered Voters Summary Sheet</t>
  </si>
  <si>
    <t>p 47</t>
  </si>
  <si>
    <t>http://elections.delaware.gov/reports/e70r2001_20161101.pdf</t>
  </si>
  <si>
    <t>Liberal</t>
  </si>
  <si>
    <t>N Partisan</t>
  </si>
  <si>
    <t>Others</t>
  </si>
  <si>
    <t>Ind of Delaware</t>
  </si>
  <si>
    <t>Blue Enigma</t>
  </si>
  <si>
    <t>Soc Worker</t>
  </si>
  <si>
    <t>Monthly Report of Voter Registration Statistics Citywide Registration Summary as of October 31, 2016</t>
  </si>
  <si>
    <t>https://www.dcboee.org/voter_stats/voter_reg/2016.asp</t>
  </si>
  <si>
    <t>Registered Voters</t>
  </si>
  <si>
    <t>General Election Turnout and Registration</t>
  </si>
  <si>
    <t>http://www.in.gov/sos/elections/files/2016_General_Election_Turnout.pdf</t>
  </si>
  <si>
    <t>2016 General Election Turnout Report</t>
  </si>
  <si>
    <t>https://sos.iowa.gov/elections/pdf/2016/general/turnout.pdf</t>
  </si>
  <si>
    <t>State of Iowa Voter Registration Totals County</t>
  </si>
  <si>
    <t>https://sos.iowa.gov/elections/pdf/VRStatsArchive/2016/CoNov16.pdf</t>
  </si>
  <si>
    <t>Ballots and Total Registration</t>
  </si>
  <si>
    <t>Party Registration</t>
  </si>
  <si>
    <t>http://www.njelections.org/2016-results/2016-summary-registered-voters-general-election.pdf</t>
  </si>
  <si>
    <t>Total Number of Registered Voters, Ballots Cast, Ballots Rejected, Percentage of Ballots Cast and the Total Number of Election Districts in New Jersey</t>
  </si>
  <si>
    <t>Statewide Voter Registration Summary</t>
  </si>
  <si>
    <t>http://www.njelections.org/2016-results/2016-11-voter-registration-by-county.pdf</t>
  </si>
  <si>
    <t>By Jurisdiction A of November 03, 2016</t>
  </si>
  <si>
    <t>http://www.sos.state.nm.us/uploads/FileLinks/c2426e22e02d478ca940282b232f0647/STATEWIDE_11_3_16.PDF</t>
  </si>
  <si>
    <t>Voter Registration and Participation by County November 8, 2016, General Election</t>
  </si>
  <si>
    <t>http://sos.oregon.gov/elections/Documents/statistics/participation-stats-11-2016.pdf</t>
  </si>
  <si>
    <t>http://www.dos.pa.gov/VotingElections/OtherServicesEvents/VotingElectionStatistics/Documents/2016%20Election%20VR%20Stats.pdf</t>
  </si>
  <si>
    <t>2016 Voter Registration Statistics - Official November 8, 2016</t>
  </si>
  <si>
    <t>http://www.elections.ny.gov/NYSBOE/enrollment/county/county_nov16.pdf</t>
  </si>
  <si>
    <t>NYSVoter Enrollment by County, Party Affiliation and Status Voters Registered as of November 1, 2016</t>
  </si>
  <si>
    <t>http://www.kssos.org/elections/16elec/2016_General_Election_Turnout_OFFICIAL.xlsx</t>
  </si>
  <si>
    <t>2016 General Election - Official Turnout</t>
  </si>
  <si>
    <t>http://elections.state.md.us/elections/2016/turnout/general/Official%20by%20Party%20and%20County.xlsx</t>
  </si>
  <si>
    <t>Official Turnout Statistics 2016 General Election - Statewide by Party and County</t>
  </si>
  <si>
    <t>Registration and Party Enrollment Statistics as of November 1, 2016</t>
  </si>
  <si>
    <t>http://www.ct.gov/sots/lib/sots/electionservices/registration_and_enrollment_stats/nov16r&amp;e.pdf</t>
  </si>
  <si>
    <t>Voter Turnout Report State of Missouri General Election - 2016 General Election Tuesday, November 08, 2016</t>
  </si>
  <si>
    <t>http://www.sos.mo.gov/CMSImages/ElectionResultsStatistics//VoterTurnoutNov2016.pdf</t>
  </si>
  <si>
    <t>2016 Michigan Registered Voter Count</t>
  </si>
  <si>
    <t>http://www.michigan.gov/documents/sos/2016_RegVoterCount_511666_7.pdf</t>
  </si>
  <si>
    <t>http://electionstatistics.sos.la.gov/Data/Post_Election_Statistics/Statewide/2016_1108_sta.xls</t>
  </si>
  <si>
    <t>State Wide Post Election Statistical Report Election Date 11/08/2016</t>
  </si>
  <si>
    <t>http://sos.nh.gov/2016BallotsGen.aspx?id=8589964759</t>
  </si>
  <si>
    <t>Ballots Cast - Names on Checklist - 2016 General Election</t>
  </si>
  <si>
    <t>https://www.ok.gov/elections/documents/20161101%20-%20Registration%20By%20County%20%28vr2420%29.pdf</t>
  </si>
  <si>
    <t>pp. 1-3</t>
  </si>
  <si>
    <t>Current Registration Statistics by County</t>
  </si>
  <si>
    <t>http://sos-tn-gov-files.s3.amazonaws.com/2016_November_PPP_Turnout.pdf</t>
  </si>
  <si>
    <t>Statistical Analysis of Voter Turnout for the November 8, 2016 Election as Submitted by the Counties</t>
  </si>
  <si>
    <t>http://www.sos.state.tx.us/elections/historical/nov2016.shtml</t>
  </si>
  <si>
    <t>November 2016 Voter Registration Figures</t>
  </si>
  <si>
    <t>Voter Turnout General Election 11/08/2016</t>
  </si>
  <si>
    <t>https://www.sec.state.vt.us/media/800294/2016gevoterturnout.pdf</t>
  </si>
  <si>
    <t>pp. 1-12</t>
  </si>
  <si>
    <t>http://www.sos.wv.gov/elections/history/Pages/Voter_Registration.aspx</t>
  </si>
  <si>
    <t>Voter Registration Totals as of October 18, 2016</t>
  </si>
  <si>
    <t>Voters by County and Party 11/07/2016</t>
  </si>
  <si>
    <t>http://elections.wi.gov/sites/default/files/publication/registeredvotersbycounty_xlsx_11867.xlsx</t>
  </si>
  <si>
    <t>December 7, 2016 Voter Registration Statistics</t>
  </si>
  <si>
    <t>http://results.vote.wa.gov/results/20161108/Turnout.html</t>
  </si>
  <si>
    <t>Ballot Cast</t>
  </si>
  <si>
    <t>http://elections.delaware.gov/reports/agprpt_2016.html</t>
  </si>
  <si>
    <t>Registred Voters by Age Group and Party 2016 General Election</t>
  </si>
  <si>
    <t>Names on Ck</t>
  </si>
  <si>
    <t>EDR Vot</t>
  </si>
  <si>
    <t>http://www.maine.gov/sos/cec/elec/data/r-e-active.txt</t>
  </si>
  <si>
    <t>Statewide Registered and Enrolled Data File (Active Status)</t>
  </si>
  <si>
    <t>Text File</t>
  </si>
  <si>
    <t>Ballots and Active total registration</t>
  </si>
  <si>
    <t>Voter Turnout</t>
  </si>
  <si>
    <t>Statewide Summary Wyoming Voter Registration 12/1/2016</t>
  </si>
  <si>
    <t>http://soswy.state.wy.us/Elections/Docs/VRStats/2016VR_stats.pdf</t>
  </si>
  <si>
    <t>Voter Count Statewide 10.14.16.xlsx</t>
  </si>
  <si>
    <t>Data provided directly by MS Secretary of State</t>
  </si>
  <si>
    <t>Official Report</t>
  </si>
  <si>
    <t>2016 General Election —Voter Registration Totals as of November 8, 2016</t>
  </si>
  <si>
    <t>https://vt.ncsbe.gov/RegStat/Results/?date=11%2F05%2F2016</t>
  </si>
  <si>
    <t>Voter Registration Statistics Reporting Period: 11/05/2016</t>
  </si>
  <si>
    <t>This spreadsheet is for personal use and may not be redistributed in whole or in part.</t>
  </si>
  <si>
    <t>Version</t>
  </si>
  <si>
    <t>Note</t>
  </si>
  <si>
    <t>All</t>
  </si>
  <si>
    <t>Initial Release - preliminary and incomplete.</t>
  </si>
  <si>
    <t>2016 Detailed Voter Registration and Turnout Data</t>
  </si>
  <si>
    <t>Corrected ballots cast figure in Clark County</t>
  </si>
  <si>
    <t>Corrected figure for Ballots Cast in Clark County per Clark County Elections.</t>
  </si>
  <si>
    <t>Added Census P-20 Data for Voting Age Population and Voting Age Citizens by State</t>
  </si>
  <si>
    <t>Updated total vote for President (Turnout) column in San Diego, Merced, and Lake Counties (includes total write-in vote)</t>
  </si>
  <si>
    <t>Updated total vote for President (Turnout) column in Lee County (Adjustment based on over/under report).</t>
  </si>
  <si>
    <t>Updated total vote for President (Turnout) column in several counties (write-ins)</t>
  </si>
  <si>
    <t>Socialist Workers</t>
  </si>
  <si>
    <t>Added minor party data, changed total reg in Carroll County from 7,830 to 7,832 (party data sum to 7,830)</t>
  </si>
  <si>
    <t>Slight update to data in Craford County</t>
  </si>
  <si>
    <t>Registration from Election Results Page</t>
  </si>
  <si>
    <t>Added total registation figure from election results page in column BI</t>
  </si>
  <si>
    <t>Changed party registration data from 11/1 to 12/1.</t>
  </si>
  <si>
    <t>Linked the Active voters from 12/1 report into column G.</t>
  </si>
  <si>
    <t>Slight update to Ballots Cast in Lake County per official county SOV.</t>
  </si>
  <si>
    <t>Slight update to Ballots Cast in Cuyahoga County per official county report.</t>
  </si>
  <si>
    <t>Updated ballots cast in Ontario and Dutchess counties per official county reports</t>
  </si>
  <si>
    <t>Changed party registration from 11/1 to 12/1.  Changed Ballots Cast, Total active registation, and total registration to figures published in the Official Abstract.</t>
  </si>
  <si>
    <t>Multi</t>
  </si>
  <si>
    <t>© David Leip 2019 All Rights Reserved</t>
  </si>
  <si>
    <t>Corrected ballots cast figure in Lake County</t>
  </si>
  <si>
    <t>Corrected ballots cast figure in Dutchess and Ontario Counties</t>
  </si>
  <si>
    <t>Corrected ballots cast figure in Cuyahoga County</t>
  </si>
  <si>
    <t>Corrected ballots cast figure in Loudon County (absentee ballots omitted in official report)</t>
  </si>
  <si>
    <t>Added Ballots Cast in Schuylkill County, Indiana County (Unofficial)</t>
  </si>
  <si>
    <t>Corrected Active Registration (already included election day registration)</t>
  </si>
  <si>
    <t>General Election-November 8, 2016 Total Ballots Cast</t>
  </si>
  <si>
    <t>Document</t>
  </si>
  <si>
    <t>Text by Precinct</t>
  </si>
  <si>
    <t>General Election - November 8, 2016 Electoin Results (Official)</t>
  </si>
  <si>
    <t>http://www.elections.alaska.gov/results/16GENR/index.shtml</t>
  </si>
  <si>
    <t>Arizona Secretary of State</t>
  </si>
  <si>
    <t>President of the United States</t>
  </si>
  <si>
    <t>State of Arizona Official Canvass 2016 General Election - Nov 8, 2016</t>
  </si>
  <si>
    <t>http://apps.azsos.gov/election/2016/General/Official%20Signed%20State%20Canvass.pdf</t>
  </si>
  <si>
    <t>SoV</t>
  </si>
  <si>
    <t>Official Abstract</t>
  </si>
  <si>
    <t>Wayne W. Williams</t>
  </si>
  <si>
    <t>2016 General Election Turnout</t>
  </si>
  <si>
    <t>2016 Abstract of Votes Cast</t>
  </si>
  <si>
    <t>pp. 165-166</t>
  </si>
  <si>
    <t>https://www.sos.state.co.us/pubs/elections/Results/Abstract/2016/2016BiennialAbstract.pdf</t>
  </si>
  <si>
    <t>Ballots Cast, Total, and Active Registration</t>
  </si>
  <si>
    <t>Report</t>
  </si>
  <si>
    <t>Total Registered Voters by Status as of 03:04 AM on 12/01/2016</t>
  </si>
  <si>
    <t>https://www.sos.state.co.us/pubs/elections/VoterRegNumbers/2016/November/statistics.xlsx</t>
  </si>
  <si>
    <t>Ballots Cast and Total Registration</t>
  </si>
  <si>
    <t>November 8, 2016 General Election Official Results Voter Registration and Turnout</t>
  </si>
  <si>
    <t>https://results.elections.myflorida.com/Index.asp?ElectionDate=11/8/2016&amp;DATAMODE=</t>
  </si>
  <si>
    <t>Canvass</t>
  </si>
  <si>
    <t>Party Affiliation by County ‐ December 1, 2016</t>
  </si>
  <si>
    <t>http://www.sos.idaho.gov/elect/VoterReg/Party%20Affiliation%20Totals/2016/2016_December_Party_Affiliation_Totals_by_County.pdf</t>
  </si>
  <si>
    <t>Statewide Voter Counts by County and Status As of 11/08/2016</t>
  </si>
  <si>
    <t>https://www.in.gov/sos/elections/files/Statewide%20Voter%20Counts%20by%20County%20and%20Status%2011-8-16.pdf</t>
  </si>
  <si>
    <t>Active Registration</t>
  </si>
  <si>
    <t>Closest match to turnout report</t>
  </si>
  <si>
    <t>2016 General Election - Certified Voter Registration and Party Affiliation Numbers</t>
  </si>
  <si>
    <t>http://www.kssos.org/elections/16elec/2016_October_Voter_Registration_and_Party_Affiliation_Numbers_CERTIFIED.xlsx</t>
  </si>
  <si>
    <t>pdf Official Results</t>
  </si>
  <si>
    <t>Alison Lundergan Grimes</t>
  </si>
  <si>
    <t>2016 General Election Unofficial Results Voter Turnout</t>
  </si>
  <si>
    <t>http://results.enr.clarityelections.com/KY/64180/179738/Web01/en/summary.html</t>
  </si>
  <si>
    <t>Voter Registration Statistics Report</t>
  </si>
  <si>
    <t>pp 1-3</t>
  </si>
  <si>
    <t>https://elect.ky.gov/statistics/Documents/voterstatscounty-20161019-081612.pdf</t>
  </si>
  <si>
    <t>November 8, 2016 General Election Federal Offices U.S. President</t>
  </si>
  <si>
    <t>http://www.maine.gov/sos/cec/elec/results/2016/president.xlsx</t>
  </si>
  <si>
    <t>PD43+ Massachusetts Election Statistics 2016 President General Election</t>
  </si>
  <si>
    <t>http://electionstats.state.ma.us/elections/view/40060/</t>
  </si>
  <si>
    <t>2016 Michigan Election Voter Turnout 11/08/2016 General, Official</t>
  </si>
  <si>
    <t>https://mielections.us/election/results/2016GEN_CENR_TURNOUT.html</t>
  </si>
  <si>
    <t>pp.6-9</t>
  </si>
  <si>
    <t>2016 Official Statewide General Election Results November 8, 2016 Voter Turnout Report</t>
  </si>
  <si>
    <t>https://www.nvsos.gov/SOSelectionPages/results/2016StateWideGeneral/VoterTurnout.aspx</t>
  </si>
  <si>
    <t>Canvass of Returns of General Election Held on November 8, 2016 - State of New Mexico</t>
  </si>
  <si>
    <t>http://www.sos.state.nm.us/uploads/files/StateCanvass_012617.PDF</t>
  </si>
  <si>
    <t>General Election Results President and Vice President</t>
  </si>
  <si>
    <t>https://www.elections.ny.gov/NYSBOE/elections/2016/General/2016President.xls</t>
  </si>
  <si>
    <t>11/08/2016 Official General Election Results - Statewide</t>
  </si>
  <si>
    <t>https://er.ncsbe.gov/?election_dt=11/08/2016&amp;county_id=0&amp;office=FED&amp;contest=0</t>
  </si>
  <si>
    <t>Official 2016 General Election Results - November 8, 2016</t>
  </si>
  <si>
    <t>https://results.sos.nd.gov/VoterTurnoutDetails.aspx?eid=292</t>
  </si>
  <si>
    <t>MESA - Election Summary Results Election Date: 11/8/2016</t>
  </si>
  <si>
    <t>http://www.elections.ri.gov/publications/Data_Files/RIGEN16.xls</t>
  </si>
  <si>
    <t>South Dakota Official Election Returns and Registration Figures Primary Election June 7, 2016 General Election November 8, 2016</t>
  </si>
  <si>
    <t>pp. 11-13</t>
  </si>
  <si>
    <t>https://sdsos.gov/elections-voting/assets/ElectionReturns2016_Web.pdf</t>
  </si>
  <si>
    <t>December 1, 2016 Six Month Summary Report</t>
  </si>
  <si>
    <t>https://sos-tn-gov-files.s3.amazonaws.com/RptSixMonthSumDec2016.pdf</t>
  </si>
  <si>
    <t>Total Registered Voters and Active Registration by party</t>
  </si>
  <si>
    <t>2016 November General Official Results Turnout Statistics</t>
  </si>
  <si>
    <t>https://results.elections.virginia.gov/vaelections/2016%20November%20General/Site/Statistics/Turnout.html</t>
  </si>
  <si>
    <t>https://sos.wv.gov/elections/Documents/HistVoteTurnoutDocs/2016General.pdf</t>
  </si>
  <si>
    <t>Statewide Total Ballots Cast Official Summary Wyoming General Election - November 8, 2016</t>
  </si>
  <si>
    <t>http://soswy.state.wy.us/Elections/Docs/2016/Results/General/2016_General_Statewide_Total_Ballots_Cast_Summary.pdf</t>
  </si>
  <si>
    <t>Updated Data Sources</t>
  </si>
  <si>
    <t>Election Day Registration, Turnout and Absentee Ballot Statistics</t>
  </si>
  <si>
    <t>Statement of Vote General Election November 8, 2016</t>
  </si>
  <si>
    <t>Denise W. Merrill</t>
  </si>
  <si>
    <t>https://authoring.ct.gov/-/media/SOTS/ElectionServices/StatementOfVote_PDFs/2016StatementofVotepdf.pdf?la=en</t>
  </si>
  <si>
    <t>Updated Turnout column (votes for President)</t>
  </si>
  <si>
    <t>Updated Turnout column (votes for President in NY, UT, WV, OH Cuyahoga &amp; Mahoning, PA Warren &amp; Wyoming, NE Red Willow, SD Minnehaha County) from Write-ins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</si>
</sst>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Green][=1]General;[Color15][=3]General;[Black]General"/>
    <numFmt numFmtId="165" formatCode="[Blue][=1]General;[Color15][=3]General;[Black]General"/>
    <numFmt numFmtId="166" formatCode="[Red][=1]General;[Color15][=3]General;[Black]General"/>
    <numFmt numFmtId="167" formatCode="m/d/yyyy"/>
    <numFmt numFmtId="168" formatCode="00"/>
    <numFmt numFmtId="169" formatCode="000"/>
    <numFmt numFmtId="170" formatCode="00000"/>
    <numFmt numFmtId="171" formatCode="d\ mmm\ yyyy"/>
    <numFmt numFmtId="172" formatCode="0.0"/>
  </numFmts>
  <fonts count="21" x14ac:knownFonts="1">
    <font>
      <sz val="10"/>
      <name val="Geneva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5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3"/>
      <name val="Geneva"/>
      <family val="2"/>
    </font>
    <font>
      <sz val="8"/>
      <name val="Verdana"/>
      <family val="2"/>
    </font>
    <font>
      <u/>
      <sz val="10"/>
      <color theme="11"/>
      <name val="Geneva"/>
      <family val="2"/>
    </font>
    <font>
      <sz val="10"/>
      <color rgb="FFFF6600"/>
      <name val="Geneva"/>
      <family val="2"/>
    </font>
    <font>
      <sz val="10"/>
      <color rgb="FFFF0000"/>
      <name val="Geneva"/>
      <family val="2"/>
    </font>
    <font>
      <u/>
      <sz val="10"/>
      <color theme="10"/>
      <name val="Genev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9"/>
      <color rgb="FF000000"/>
      <name val="Geneva"/>
      <family val="2"/>
    </font>
    <font>
      <sz val="9"/>
      <color rgb="FF000000"/>
      <name val="Genev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615">
    <xf numFmtId="0" fontId="0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70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10" fontId="3" fillId="0" borderId="0" xfId="0" applyNumberFormat="1" applyFont="1"/>
    <xf numFmtId="10" fontId="4" fillId="0" borderId="0" xfId="0" applyNumberFormat="1" applyFont="1"/>
    <xf numFmtId="10" fontId="5" fillId="0" borderId="0" xfId="0" applyNumberFormat="1" applyFont="1"/>
    <xf numFmtId="3" fontId="5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0" fontId="0" fillId="0" borderId="0" xfId="0" applyFill="1"/>
    <xf numFmtId="3" fontId="0" fillId="0" borderId="0" xfId="0" applyNumberFormat="1" applyAlignment="1">
      <alignment horizontal="right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0" fillId="0" borderId="0" xfId="0" applyNumberFormat="1" applyAlignment="1"/>
    <xf numFmtId="3" fontId="2" fillId="0" borderId="0" xfId="0" applyNumberFormat="1" applyFont="1"/>
    <xf numFmtId="0" fontId="6" fillId="0" borderId="0" xfId="0" applyFont="1" applyFill="1" applyBorder="1" applyAlignment="1"/>
    <xf numFmtId="0" fontId="10" fillId="0" borderId="0" xfId="0" applyFont="1"/>
    <xf numFmtId="3" fontId="10" fillId="0" borderId="0" xfId="0" applyNumberFormat="1" applyFont="1"/>
    <xf numFmtId="1" fontId="2" fillId="0" borderId="0" xfId="0" applyNumberFormat="1" applyFont="1"/>
    <xf numFmtId="0" fontId="0" fillId="0" borderId="0" xfId="0" applyAlignment="1">
      <alignment wrapText="1"/>
    </xf>
    <xf numFmtId="167" fontId="0" fillId="0" borderId="0" xfId="0" applyNumberFormat="1"/>
    <xf numFmtId="3" fontId="11" fillId="0" borderId="0" xfId="0" applyNumberFormat="1" applyFont="1"/>
    <xf numFmtId="14" fontId="2" fillId="0" borderId="0" xfId="0" applyNumberFormat="1" applyFont="1"/>
    <xf numFmtId="3" fontId="2" fillId="0" borderId="0" xfId="0" applyNumberFormat="1" applyFont="1" applyAlignment="1"/>
    <xf numFmtId="0" fontId="1" fillId="0" borderId="1" xfId="0" applyFont="1" applyBorder="1"/>
    <xf numFmtId="0" fontId="2" fillId="0" borderId="0" xfId="0" applyFont="1" applyBorder="1"/>
    <xf numFmtId="4" fontId="0" fillId="0" borderId="0" xfId="0" applyNumberFormat="1"/>
    <xf numFmtId="0" fontId="2" fillId="0" borderId="0" xfId="0" applyFont="1" applyFill="1" applyBorder="1"/>
    <xf numFmtId="168" fontId="0" fillId="0" borderId="0" xfId="0" applyNumberFormat="1" applyAlignment="1">
      <alignment horizontal="right"/>
    </xf>
    <xf numFmtId="168" fontId="0" fillId="0" borderId="0" xfId="0" applyNumberFormat="1"/>
    <xf numFmtId="169" fontId="2" fillId="0" borderId="0" xfId="0" applyNumberFormat="1" applyFont="1" applyAlignment="1">
      <alignment horizontal="right"/>
    </xf>
    <xf numFmtId="169" fontId="0" fillId="0" borderId="0" xfId="0" applyNumberFormat="1"/>
    <xf numFmtId="170" fontId="0" fillId="0" borderId="0" xfId="0" applyNumberFormat="1" applyAlignment="1">
      <alignment horizontal="right"/>
    </xf>
    <xf numFmtId="171" fontId="2" fillId="0" borderId="0" xfId="0" applyNumberFormat="1" applyFont="1"/>
    <xf numFmtId="168" fontId="2" fillId="0" borderId="0" xfId="0" applyNumberFormat="1" applyFont="1"/>
    <xf numFmtId="170" fontId="0" fillId="0" borderId="0" xfId="0" applyNumberFormat="1"/>
    <xf numFmtId="168" fontId="0" fillId="0" borderId="0" xfId="0" applyNumberFormat="1" applyAlignment="1"/>
    <xf numFmtId="169" fontId="2" fillId="0" borderId="0" xfId="0" applyNumberFormat="1" applyFont="1" applyAlignment="1"/>
    <xf numFmtId="170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Font="1"/>
    <xf numFmtId="0" fontId="0" fillId="0" borderId="0" xfId="0" applyFont="1" applyBorder="1"/>
    <xf numFmtId="0" fontId="0" fillId="0" borderId="0" xfId="0" applyFont="1" applyAlignment="1">
      <alignment wrapText="1"/>
    </xf>
    <xf numFmtId="0" fontId="0" fillId="0" borderId="0" xfId="0" applyFont="1" applyAlignment="1"/>
    <xf numFmtId="3" fontId="0" fillId="0" borderId="0" xfId="0" applyNumberFormat="1" applyFont="1"/>
    <xf numFmtId="3" fontId="14" fillId="0" borderId="0" xfId="0" applyNumberFormat="1" applyFont="1"/>
    <xf numFmtId="0" fontId="0" fillId="0" borderId="0" xfId="0" applyFont="1" applyFill="1" applyBorder="1"/>
    <xf numFmtId="170" fontId="15" fillId="0" borderId="0" xfId="0" applyNumberFormat="1" applyFont="1"/>
    <xf numFmtId="171" fontId="0" fillId="0" borderId="0" xfId="0" applyNumberFormat="1" applyFont="1"/>
    <xf numFmtId="0" fontId="2" fillId="0" borderId="0" xfId="0" applyFont="1" applyAlignment="1"/>
    <xf numFmtId="167" fontId="1" fillId="0" borderId="1" xfId="0" applyNumberFormat="1" applyFont="1" applyBorder="1"/>
    <xf numFmtId="0" fontId="1" fillId="0" borderId="1" xfId="0" applyFont="1" applyBorder="1" applyAlignment="1"/>
    <xf numFmtId="171" fontId="0" fillId="0" borderId="0" xfId="0" applyNumberFormat="1"/>
    <xf numFmtId="172" fontId="0" fillId="0" borderId="0" xfId="0" applyNumberFormat="1"/>
    <xf numFmtId="0" fontId="2" fillId="0" borderId="0" xfId="0" applyFont="1" applyAlignment="1">
      <alignment wrapText="1"/>
    </xf>
    <xf numFmtId="0" fontId="16" fillId="0" borderId="0" xfId="5614" applyAlignment="1" applyProtection="1"/>
    <xf numFmtId="0" fontId="2" fillId="0" borderId="0" xfId="0" applyFont="1" applyAlignment="1">
      <alignment horizontal="right"/>
    </xf>
    <xf numFmtId="16" fontId="0" fillId="0" borderId="0" xfId="0" applyNumberFormat="1"/>
    <xf numFmtId="0" fontId="2" fillId="0" borderId="0" xfId="0" applyFont="1" applyAlignment="1">
      <alignment horizontal="left"/>
    </xf>
    <xf numFmtId="0" fontId="16" fillId="0" borderId="0" xfId="5614"/>
  </cellXfs>
  <cellStyles count="5615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2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Followed Hyperlink" xfId="5242" builtinId="9" hidden="1"/>
    <cellStyle name="Followed Hyperlink" xfId="5243" builtinId="9" hidden="1"/>
    <cellStyle name="Followed Hyperlink" xfId="5244" builtinId="9" hidden="1"/>
    <cellStyle name="Followed Hyperlink" xfId="5245" builtinId="9" hidden="1"/>
    <cellStyle name="Followed Hyperlink" xfId="5246" builtinId="9" hidden="1"/>
    <cellStyle name="Followed Hyperlink" xfId="5247" builtinId="9" hidden="1"/>
    <cellStyle name="Followed Hyperlink" xfId="5248" builtinId="9" hidden="1"/>
    <cellStyle name="Followed Hyperlink" xfId="5249" builtinId="9" hidden="1"/>
    <cellStyle name="Followed Hyperlink" xfId="5250" builtinId="9" hidden="1"/>
    <cellStyle name="Followed Hyperlink" xfId="5251" builtinId="9" hidden="1"/>
    <cellStyle name="Followed Hyperlink" xfId="5252" builtinId="9" hidden="1"/>
    <cellStyle name="Followed Hyperlink" xfId="5253" builtinId="9" hidden="1"/>
    <cellStyle name="Followed Hyperlink" xfId="5254" builtinId="9" hidden="1"/>
    <cellStyle name="Followed Hyperlink" xfId="5255" builtinId="9" hidden="1"/>
    <cellStyle name="Followed Hyperlink" xfId="5256" builtinId="9" hidden="1"/>
    <cellStyle name="Followed Hyperlink" xfId="5257" builtinId="9" hidden="1"/>
    <cellStyle name="Followed Hyperlink" xfId="5258" builtinId="9" hidden="1"/>
    <cellStyle name="Followed Hyperlink" xfId="5259" builtinId="9" hidden="1"/>
    <cellStyle name="Followed Hyperlink" xfId="5260" builtinId="9" hidden="1"/>
    <cellStyle name="Followed Hyperlink" xfId="5261" builtinId="9" hidden="1"/>
    <cellStyle name="Followed Hyperlink" xfId="5262" builtinId="9" hidden="1"/>
    <cellStyle name="Followed Hyperlink" xfId="5263" builtinId="9" hidden="1"/>
    <cellStyle name="Followed Hyperlink" xfId="5264" builtinId="9" hidden="1"/>
    <cellStyle name="Followed Hyperlink" xfId="5265" builtinId="9" hidden="1"/>
    <cellStyle name="Followed Hyperlink" xfId="5266" builtinId="9" hidden="1"/>
    <cellStyle name="Followed Hyperlink" xfId="5267" builtinId="9" hidden="1"/>
    <cellStyle name="Followed Hyperlink" xfId="5268" builtinId="9" hidden="1"/>
    <cellStyle name="Followed Hyperlink" xfId="5269" builtinId="9" hidden="1"/>
    <cellStyle name="Followed Hyperlink" xfId="5270" builtinId="9" hidden="1"/>
    <cellStyle name="Followed Hyperlink" xfId="5271" builtinId="9" hidden="1"/>
    <cellStyle name="Followed Hyperlink" xfId="5272" builtinId="9" hidden="1"/>
    <cellStyle name="Followed Hyperlink" xfId="5273" builtinId="9" hidden="1"/>
    <cellStyle name="Followed Hyperlink" xfId="5274" builtinId="9" hidden="1"/>
    <cellStyle name="Followed Hyperlink" xfId="5275" builtinId="9" hidden="1"/>
    <cellStyle name="Followed Hyperlink" xfId="5276" builtinId="9" hidden="1"/>
    <cellStyle name="Followed Hyperlink" xfId="5277" builtinId="9" hidden="1"/>
    <cellStyle name="Followed Hyperlink" xfId="5278" builtinId="9" hidden="1"/>
    <cellStyle name="Followed Hyperlink" xfId="5279" builtinId="9" hidden="1"/>
    <cellStyle name="Followed Hyperlink" xfId="5280" builtinId="9" hidden="1"/>
    <cellStyle name="Followed Hyperlink" xfId="5281" builtinId="9" hidden="1"/>
    <cellStyle name="Followed Hyperlink" xfId="5282" builtinId="9" hidden="1"/>
    <cellStyle name="Followed Hyperlink" xfId="5283" builtinId="9" hidden="1"/>
    <cellStyle name="Followed Hyperlink" xfId="5284" builtinId="9" hidden="1"/>
    <cellStyle name="Followed Hyperlink" xfId="5285" builtinId="9" hidden="1"/>
    <cellStyle name="Followed Hyperlink" xfId="5286" builtinId="9" hidden="1"/>
    <cellStyle name="Followed Hyperlink" xfId="5287" builtinId="9" hidden="1"/>
    <cellStyle name="Followed Hyperlink" xfId="5288" builtinId="9" hidden="1"/>
    <cellStyle name="Followed Hyperlink" xfId="5289" builtinId="9" hidden="1"/>
    <cellStyle name="Followed Hyperlink" xfId="5290" builtinId="9" hidden="1"/>
    <cellStyle name="Followed Hyperlink" xfId="5291" builtinId="9" hidden="1"/>
    <cellStyle name="Followed Hyperlink" xfId="5292" builtinId="9" hidden="1"/>
    <cellStyle name="Followed Hyperlink" xfId="5293" builtinId="9" hidden="1"/>
    <cellStyle name="Followed Hyperlink" xfId="5294" builtinId="9" hidden="1"/>
    <cellStyle name="Followed Hyperlink" xfId="5295" builtinId="9" hidden="1"/>
    <cellStyle name="Followed Hyperlink" xfId="5296" builtinId="9" hidden="1"/>
    <cellStyle name="Followed Hyperlink" xfId="5297" builtinId="9" hidden="1"/>
    <cellStyle name="Followed Hyperlink" xfId="5298" builtinId="9" hidden="1"/>
    <cellStyle name="Followed Hyperlink" xfId="5299" builtinId="9" hidden="1"/>
    <cellStyle name="Followed Hyperlink" xfId="5300" builtinId="9" hidden="1"/>
    <cellStyle name="Followed Hyperlink" xfId="5301" builtinId="9" hidden="1"/>
    <cellStyle name="Followed Hyperlink" xfId="5302" builtinId="9" hidden="1"/>
    <cellStyle name="Followed Hyperlink" xfId="5303" builtinId="9" hidden="1"/>
    <cellStyle name="Followed Hyperlink" xfId="5304" builtinId="9" hidden="1"/>
    <cellStyle name="Followed Hyperlink" xfId="5305" builtinId="9" hidden="1"/>
    <cellStyle name="Followed Hyperlink" xfId="5306" builtinId="9" hidden="1"/>
    <cellStyle name="Followed Hyperlink" xfId="5307" builtinId="9" hidden="1"/>
    <cellStyle name="Followed Hyperlink" xfId="5308" builtinId="9" hidden="1"/>
    <cellStyle name="Followed Hyperlink" xfId="5309" builtinId="9" hidden="1"/>
    <cellStyle name="Followed Hyperlink" xfId="5310" builtinId="9" hidden="1"/>
    <cellStyle name="Followed Hyperlink" xfId="5311" builtinId="9" hidden="1"/>
    <cellStyle name="Followed Hyperlink" xfId="5312" builtinId="9" hidden="1"/>
    <cellStyle name="Followed Hyperlink" xfId="5313" builtinId="9" hidden="1"/>
    <cellStyle name="Followed Hyperlink" xfId="5314" builtinId="9" hidden="1"/>
    <cellStyle name="Followed Hyperlink" xfId="5315" builtinId="9" hidden="1"/>
    <cellStyle name="Followed Hyperlink" xfId="5316" builtinId="9" hidden="1"/>
    <cellStyle name="Followed Hyperlink" xfId="5317" builtinId="9" hidden="1"/>
    <cellStyle name="Followed Hyperlink" xfId="5318" builtinId="9" hidden="1"/>
    <cellStyle name="Followed Hyperlink" xfId="5319" builtinId="9" hidden="1"/>
    <cellStyle name="Followed Hyperlink" xfId="5320" builtinId="9" hidden="1"/>
    <cellStyle name="Followed Hyperlink" xfId="5321" builtinId="9" hidden="1"/>
    <cellStyle name="Followed Hyperlink" xfId="5322" builtinId="9" hidden="1"/>
    <cellStyle name="Followed Hyperlink" xfId="5323" builtinId="9" hidden="1"/>
    <cellStyle name="Followed Hyperlink" xfId="5324" builtinId="9" hidden="1"/>
    <cellStyle name="Followed Hyperlink" xfId="5325" builtinId="9" hidden="1"/>
    <cellStyle name="Followed Hyperlink" xfId="5326" builtinId="9" hidden="1"/>
    <cellStyle name="Followed Hyperlink" xfId="5327" builtinId="9" hidden="1"/>
    <cellStyle name="Followed Hyperlink" xfId="5328" builtinId="9" hidden="1"/>
    <cellStyle name="Followed Hyperlink" xfId="5329" builtinId="9" hidden="1"/>
    <cellStyle name="Followed Hyperlink" xfId="5330" builtinId="9" hidden="1"/>
    <cellStyle name="Followed Hyperlink" xfId="5331" builtinId="9" hidden="1"/>
    <cellStyle name="Followed Hyperlink" xfId="5332" builtinId="9" hidden="1"/>
    <cellStyle name="Followed Hyperlink" xfId="5333" builtinId="9" hidden="1"/>
    <cellStyle name="Followed Hyperlink" xfId="5334" builtinId="9" hidden="1"/>
    <cellStyle name="Followed Hyperlink" xfId="5335" builtinId="9" hidden="1"/>
    <cellStyle name="Followed Hyperlink" xfId="5336" builtinId="9" hidden="1"/>
    <cellStyle name="Followed Hyperlink" xfId="5337" builtinId="9" hidden="1"/>
    <cellStyle name="Followed Hyperlink" xfId="5338" builtinId="9" hidden="1"/>
    <cellStyle name="Followed Hyperlink" xfId="5339" builtinId="9" hidden="1"/>
    <cellStyle name="Followed Hyperlink" xfId="5340" builtinId="9" hidden="1"/>
    <cellStyle name="Followed Hyperlink" xfId="5341" builtinId="9" hidden="1"/>
    <cellStyle name="Followed Hyperlink" xfId="5342" builtinId="9" hidden="1"/>
    <cellStyle name="Followed Hyperlink" xfId="5343" builtinId="9" hidden="1"/>
    <cellStyle name="Followed Hyperlink" xfId="5344" builtinId="9" hidden="1"/>
    <cellStyle name="Followed Hyperlink" xfId="5345" builtinId="9" hidden="1"/>
    <cellStyle name="Followed Hyperlink" xfId="5346" builtinId="9" hidden="1"/>
    <cellStyle name="Followed Hyperlink" xfId="5347" builtinId="9" hidden="1"/>
    <cellStyle name="Followed Hyperlink" xfId="5348" builtinId="9" hidden="1"/>
    <cellStyle name="Followed Hyperlink" xfId="5349" builtinId="9" hidden="1"/>
    <cellStyle name="Followed Hyperlink" xfId="5350" builtinId="9" hidden="1"/>
    <cellStyle name="Followed Hyperlink" xfId="5351" builtinId="9" hidden="1"/>
    <cellStyle name="Followed Hyperlink" xfId="5352" builtinId="9" hidden="1"/>
    <cellStyle name="Followed Hyperlink" xfId="5353" builtinId="9" hidden="1"/>
    <cellStyle name="Followed Hyperlink" xfId="5354" builtinId="9" hidden="1"/>
    <cellStyle name="Followed Hyperlink" xfId="5355" builtinId="9" hidden="1"/>
    <cellStyle name="Followed Hyperlink" xfId="5356" builtinId="9" hidden="1"/>
    <cellStyle name="Followed Hyperlink" xfId="5357" builtinId="9" hidden="1"/>
    <cellStyle name="Followed Hyperlink" xfId="5358" builtinId="9" hidden="1"/>
    <cellStyle name="Followed Hyperlink" xfId="5359" builtinId="9" hidden="1"/>
    <cellStyle name="Followed Hyperlink" xfId="5360" builtinId="9" hidden="1"/>
    <cellStyle name="Followed Hyperlink" xfId="5361" builtinId="9" hidden="1"/>
    <cellStyle name="Followed Hyperlink" xfId="5362" builtinId="9" hidden="1"/>
    <cellStyle name="Followed Hyperlink" xfId="5363" builtinId="9" hidden="1"/>
    <cellStyle name="Followed Hyperlink" xfId="5364" builtinId="9" hidden="1"/>
    <cellStyle name="Followed Hyperlink" xfId="5365" builtinId="9" hidden="1"/>
    <cellStyle name="Followed Hyperlink" xfId="5366" builtinId="9" hidden="1"/>
    <cellStyle name="Followed Hyperlink" xfId="5367" builtinId="9" hidden="1"/>
    <cellStyle name="Followed Hyperlink" xfId="5368" builtinId="9" hidden="1"/>
    <cellStyle name="Followed Hyperlink" xfId="5369" builtinId="9" hidden="1"/>
    <cellStyle name="Followed Hyperlink" xfId="5370" builtinId="9" hidden="1"/>
    <cellStyle name="Followed Hyperlink" xfId="5371" builtinId="9" hidden="1"/>
    <cellStyle name="Followed Hyperlink" xfId="5372" builtinId="9" hidden="1"/>
    <cellStyle name="Followed Hyperlink" xfId="5373" builtinId="9" hidden="1"/>
    <cellStyle name="Followed Hyperlink" xfId="5374" builtinId="9" hidden="1"/>
    <cellStyle name="Followed Hyperlink" xfId="5375" builtinId="9" hidden="1"/>
    <cellStyle name="Followed Hyperlink" xfId="5376" builtinId="9" hidden="1"/>
    <cellStyle name="Followed Hyperlink" xfId="5377" builtinId="9" hidden="1"/>
    <cellStyle name="Followed Hyperlink" xfId="5378" builtinId="9" hidden="1"/>
    <cellStyle name="Followed Hyperlink" xfId="5379" builtinId="9" hidden="1"/>
    <cellStyle name="Followed Hyperlink" xfId="5380" builtinId="9" hidden="1"/>
    <cellStyle name="Followed Hyperlink" xfId="5381" builtinId="9" hidden="1"/>
    <cellStyle name="Followed Hyperlink" xfId="5382" builtinId="9" hidden="1"/>
    <cellStyle name="Followed Hyperlink" xfId="5383" builtinId="9" hidden="1"/>
    <cellStyle name="Followed Hyperlink" xfId="5384" builtinId="9" hidden="1"/>
    <cellStyle name="Followed Hyperlink" xfId="5385" builtinId="9" hidden="1"/>
    <cellStyle name="Followed Hyperlink" xfId="5386" builtinId="9" hidden="1"/>
    <cellStyle name="Followed Hyperlink" xfId="5387" builtinId="9" hidden="1"/>
    <cellStyle name="Followed Hyperlink" xfId="5388" builtinId="9" hidden="1"/>
    <cellStyle name="Followed Hyperlink" xfId="5389" builtinId="9" hidden="1"/>
    <cellStyle name="Followed Hyperlink" xfId="5390" builtinId="9" hidden="1"/>
    <cellStyle name="Followed Hyperlink" xfId="5391" builtinId="9" hidden="1"/>
    <cellStyle name="Followed Hyperlink" xfId="5392" builtinId="9" hidden="1"/>
    <cellStyle name="Followed Hyperlink" xfId="5393" builtinId="9" hidden="1"/>
    <cellStyle name="Followed Hyperlink" xfId="5394" builtinId="9" hidden="1"/>
    <cellStyle name="Followed Hyperlink" xfId="5395" builtinId="9" hidden="1"/>
    <cellStyle name="Followed Hyperlink" xfId="5396" builtinId="9" hidden="1"/>
    <cellStyle name="Followed Hyperlink" xfId="5397" builtinId="9" hidden="1"/>
    <cellStyle name="Followed Hyperlink" xfId="5398" builtinId="9" hidden="1"/>
    <cellStyle name="Followed Hyperlink" xfId="5399" builtinId="9" hidden="1"/>
    <cellStyle name="Followed Hyperlink" xfId="5400" builtinId="9" hidden="1"/>
    <cellStyle name="Followed Hyperlink" xfId="5401" builtinId="9" hidden="1"/>
    <cellStyle name="Followed Hyperlink" xfId="5402" builtinId="9" hidden="1"/>
    <cellStyle name="Followed Hyperlink" xfId="5403" builtinId="9" hidden="1"/>
    <cellStyle name="Followed Hyperlink" xfId="5404" builtinId="9" hidden="1"/>
    <cellStyle name="Followed Hyperlink" xfId="5405" builtinId="9" hidden="1"/>
    <cellStyle name="Followed Hyperlink" xfId="5406" builtinId="9" hidden="1"/>
    <cellStyle name="Followed Hyperlink" xfId="5407" builtinId="9" hidden="1"/>
    <cellStyle name="Followed Hyperlink" xfId="5408" builtinId="9" hidden="1"/>
    <cellStyle name="Followed Hyperlink" xfId="5409" builtinId="9" hidden="1"/>
    <cellStyle name="Followed Hyperlink" xfId="5410" builtinId="9" hidden="1"/>
    <cellStyle name="Followed Hyperlink" xfId="5411" builtinId="9" hidden="1"/>
    <cellStyle name="Followed Hyperlink" xfId="5412" builtinId="9" hidden="1"/>
    <cellStyle name="Followed Hyperlink" xfId="5413" builtinId="9" hidden="1"/>
    <cellStyle name="Followed Hyperlink" xfId="5414" builtinId="9" hidden="1"/>
    <cellStyle name="Followed Hyperlink" xfId="5415" builtinId="9" hidden="1"/>
    <cellStyle name="Followed Hyperlink" xfId="5416" builtinId="9" hidden="1"/>
    <cellStyle name="Followed Hyperlink" xfId="5417" builtinId="9" hidden="1"/>
    <cellStyle name="Followed Hyperlink" xfId="5418" builtinId="9" hidden="1"/>
    <cellStyle name="Followed Hyperlink" xfId="5419" builtinId="9" hidden="1"/>
    <cellStyle name="Followed Hyperlink" xfId="5420" builtinId="9" hidden="1"/>
    <cellStyle name="Followed Hyperlink" xfId="5421" builtinId="9" hidden="1"/>
    <cellStyle name="Followed Hyperlink" xfId="5422" builtinId="9" hidden="1"/>
    <cellStyle name="Followed Hyperlink" xfId="5423" builtinId="9" hidden="1"/>
    <cellStyle name="Followed Hyperlink" xfId="5424" builtinId="9" hidden="1"/>
    <cellStyle name="Followed Hyperlink" xfId="5425" builtinId="9" hidden="1"/>
    <cellStyle name="Followed Hyperlink" xfId="5426" builtinId="9" hidden="1"/>
    <cellStyle name="Followed Hyperlink" xfId="5427" builtinId="9" hidden="1"/>
    <cellStyle name="Followed Hyperlink" xfId="5428" builtinId="9" hidden="1"/>
    <cellStyle name="Followed Hyperlink" xfId="5429" builtinId="9" hidden="1"/>
    <cellStyle name="Followed Hyperlink" xfId="5430" builtinId="9" hidden="1"/>
    <cellStyle name="Followed Hyperlink" xfId="5431" builtinId="9" hidden="1"/>
    <cellStyle name="Followed Hyperlink" xfId="5432" builtinId="9" hidden="1"/>
    <cellStyle name="Followed Hyperlink" xfId="5433" builtinId="9" hidden="1"/>
    <cellStyle name="Followed Hyperlink" xfId="5434" builtinId="9" hidden="1"/>
    <cellStyle name="Followed Hyperlink" xfId="5435" builtinId="9" hidden="1"/>
    <cellStyle name="Followed Hyperlink" xfId="5436" builtinId="9" hidden="1"/>
    <cellStyle name="Followed Hyperlink" xfId="5437" builtinId="9" hidden="1"/>
    <cellStyle name="Followed Hyperlink" xfId="5438" builtinId="9" hidden="1"/>
    <cellStyle name="Followed Hyperlink" xfId="5439" builtinId="9" hidden="1"/>
    <cellStyle name="Followed Hyperlink" xfId="5440" builtinId="9" hidden="1"/>
    <cellStyle name="Followed Hyperlink" xfId="5441" builtinId="9" hidden="1"/>
    <cellStyle name="Followed Hyperlink" xfId="5442" builtinId="9" hidden="1"/>
    <cellStyle name="Followed Hyperlink" xfId="5443" builtinId="9" hidden="1"/>
    <cellStyle name="Followed Hyperlink" xfId="5444" builtinId="9" hidden="1"/>
    <cellStyle name="Followed Hyperlink" xfId="5445" builtinId="9" hidden="1"/>
    <cellStyle name="Followed Hyperlink" xfId="5446" builtinId="9" hidden="1"/>
    <cellStyle name="Followed Hyperlink" xfId="5447" builtinId="9" hidden="1"/>
    <cellStyle name="Followed Hyperlink" xfId="5448" builtinId="9" hidden="1"/>
    <cellStyle name="Followed Hyperlink" xfId="5449" builtinId="9" hidden="1"/>
    <cellStyle name="Followed Hyperlink" xfId="5450" builtinId="9" hidden="1"/>
    <cellStyle name="Followed Hyperlink" xfId="5451" builtinId="9" hidden="1"/>
    <cellStyle name="Followed Hyperlink" xfId="5452" builtinId="9" hidden="1"/>
    <cellStyle name="Followed Hyperlink" xfId="5453" builtinId="9" hidden="1"/>
    <cellStyle name="Followed Hyperlink" xfId="5454" builtinId="9" hidden="1"/>
    <cellStyle name="Followed Hyperlink" xfId="5455" builtinId="9" hidden="1"/>
    <cellStyle name="Followed Hyperlink" xfId="5456" builtinId="9" hidden="1"/>
    <cellStyle name="Followed Hyperlink" xfId="5457" builtinId="9" hidden="1"/>
    <cellStyle name="Followed Hyperlink" xfId="5458" builtinId="9" hidden="1"/>
    <cellStyle name="Followed Hyperlink" xfId="5459" builtinId="9" hidden="1"/>
    <cellStyle name="Followed Hyperlink" xfId="5460" builtinId="9" hidden="1"/>
    <cellStyle name="Followed Hyperlink" xfId="5461" builtinId="9" hidden="1"/>
    <cellStyle name="Followed Hyperlink" xfId="5462" builtinId="9" hidden="1"/>
    <cellStyle name="Followed Hyperlink" xfId="5463" builtinId="9" hidden="1"/>
    <cellStyle name="Followed Hyperlink" xfId="5464" builtinId="9" hidden="1"/>
    <cellStyle name="Followed Hyperlink" xfId="5465" builtinId="9" hidden="1"/>
    <cellStyle name="Followed Hyperlink" xfId="5466" builtinId="9" hidden="1"/>
    <cellStyle name="Followed Hyperlink" xfId="5467" builtinId="9" hidden="1"/>
    <cellStyle name="Followed Hyperlink" xfId="5468" builtinId="9" hidden="1"/>
    <cellStyle name="Followed Hyperlink" xfId="5469" builtinId="9" hidden="1"/>
    <cellStyle name="Followed Hyperlink" xfId="5470" builtinId="9" hidden="1"/>
    <cellStyle name="Followed Hyperlink" xfId="5471" builtinId="9" hidden="1"/>
    <cellStyle name="Followed Hyperlink" xfId="5472" builtinId="9" hidden="1"/>
    <cellStyle name="Followed Hyperlink" xfId="5473" builtinId="9" hidden="1"/>
    <cellStyle name="Followed Hyperlink" xfId="5474" builtinId="9" hidden="1"/>
    <cellStyle name="Followed Hyperlink" xfId="5475" builtinId="9" hidden="1"/>
    <cellStyle name="Followed Hyperlink" xfId="5476" builtinId="9" hidden="1"/>
    <cellStyle name="Followed Hyperlink" xfId="5477" builtinId="9" hidden="1"/>
    <cellStyle name="Followed Hyperlink" xfId="5478" builtinId="9" hidden="1"/>
    <cellStyle name="Followed Hyperlink" xfId="5479" builtinId="9" hidden="1"/>
    <cellStyle name="Followed Hyperlink" xfId="5480" builtinId="9" hidden="1"/>
    <cellStyle name="Followed Hyperlink" xfId="5481" builtinId="9" hidden="1"/>
    <cellStyle name="Followed Hyperlink" xfId="5482" builtinId="9" hidden="1"/>
    <cellStyle name="Followed Hyperlink" xfId="5483" builtinId="9" hidden="1"/>
    <cellStyle name="Followed Hyperlink" xfId="5484" builtinId="9" hidden="1"/>
    <cellStyle name="Followed Hyperlink" xfId="5485" builtinId="9" hidden="1"/>
    <cellStyle name="Followed Hyperlink" xfId="5486" builtinId="9" hidden="1"/>
    <cellStyle name="Followed Hyperlink" xfId="5487" builtinId="9" hidden="1"/>
    <cellStyle name="Followed Hyperlink" xfId="5488" builtinId="9" hidden="1"/>
    <cellStyle name="Followed Hyperlink" xfId="5489" builtinId="9" hidden="1"/>
    <cellStyle name="Followed Hyperlink" xfId="5490" builtinId="9" hidden="1"/>
    <cellStyle name="Followed Hyperlink" xfId="5491" builtinId="9" hidden="1"/>
    <cellStyle name="Followed Hyperlink" xfId="5492" builtinId="9" hidden="1"/>
    <cellStyle name="Followed Hyperlink" xfId="5493" builtinId="9" hidden="1"/>
    <cellStyle name="Followed Hyperlink" xfId="5494" builtinId="9" hidden="1"/>
    <cellStyle name="Followed Hyperlink" xfId="5495" builtinId="9" hidden="1"/>
    <cellStyle name="Followed Hyperlink" xfId="5496" builtinId="9" hidden="1"/>
    <cellStyle name="Followed Hyperlink" xfId="5497" builtinId="9" hidden="1"/>
    <cellStyle name="Followed Hyperlink" xfId="5498" builtinId="9" hidden="1"/>
    <cellStyle name="Followed Hyperlink" xfId="5499" builtinId="9" hidden="1"/>
    <cellStyle name="Followed Hyperlink" xfId="5500" builtinId="9" hidden="1"/>
    <cellStyle name="Followed Hyperlink" xfId="5501" builtinId="9" hidden="1"/>
    <cellStyle name="Followed Hyperlink" xfId="5502" builtinId="9" hidden="1"/>
    <cellStyle name="Followed Hyperlink" xfId="5503" builtinId="9" hidden="1"/>
    <cellStyle name="Followed Hyperlink" xfId="5504" builtinId="9" hidden="1"/>
    <cellStyle name="Followed Hyperlink" xfId="5505" builtinId="9" hidden="1"/>
    <cellStyle name="Followed Hyperlink" xfId="5506" builtinId="9" hidden="1"/>
    <cellStyle name="Followed Hyperlink" xfId="5507" builtinId="9" hidden="1"/>
    <cellStyle name="Followed Hyperlink" xfId="5508" builtinId="9" hidden="1"/>
    <cellStyle name="Followed Hyperlink" xfId="5509" builtinId="9" hidden="1"/>
    <cellStyle name="Followed Hyperlink" xfId="5510" builtinId="9" hidden="1"/>
    <cellStyle name="Followed Hyperlink" xfId="5511" builtinId="9" hidden="1"/>
    <cellStyle name="Followed Hyperlink" xfId="5512" builtinId="9" hidden="1"/>
    <cellStyle name="Followed Hyperlink" xfId="5513" builtinId="9" hidden="1"/>
    <cellStyle name="Followed Hyperlink" xfId="5514" builtinId="9" hidden="1"/>
    <cellStyle name="Followed Hyperlink" xfId="5515" builtinId="9" hidden="1"/>
    <cellStyle name="Followed Hyperlink" xfId="5516" builtinId="9" hidden="1"/>
    <cellStyle name="Followed Hyperlink" xfId="5517" builtinId="9" hidden="1"/>
    <cellStyle name="Followed Hyperlink" xfId="5518" builtinId="9" hidden="1"/>
    <cellStyle name="Followed Hyperlink" xfId="5519" builtinId="9" hidden="1"/>
    <cellStyle name="Followed Hyperlink" xfId="5520" builtinId="9" hidden="1"/>
    <cellStyle name="Followed Hyperlink" xfId="5521" builtinId="9" hidden="1"/>
    <cellStyle name="Followed Hyperlink" xfId="5522" builtinId="9" hidden="1"/>
    <cellStyle name="Followed Hyperlink" xfId="5523" builtinId="9" hidden="1"/>
    <cellStyle name="Followed Hyperlink" xfId="5524" builtinId="9" hidden="1"/>
    <cellStyle name="Followed Hyperlink" xfId="5525" builtinId="9" hidden="1"/>
    <cellStyle name="Followed Hyperlink" xfId="5526" builtinId="9" hidden="1"/>
    <cellStyle name="Followed Hyperlink" xfId="5527" builtinId="9" hidden="1"/>
    <cellStyle name="Followed Hyperlink" xfId="5528" builtinId="9" hidden="1"/>
    <cellStyle name="Followed Hyperlink" xfId="5529" builtinId="9" hidden="1"/>
    <cellStyle name="Followed Hyperlink" xfId="5530" builtinId="9" hidden="1"/>
    <cellStyle name="Followed Hyperlink" xfId="5531" builtinId="9" hidden="1"/>
    <cellStyle name="Followed Hyperlink" xfId="5532" builtinId="9" hidden="1"/>
    <cellStyle name="Followed Hyperlink" xfId="5533" builtinId="9" hidden="1"/>
    <cellStyle name="Followed Hyperlink" xfId="5534" builtinId="9" hidden="1"/>
    <cellStyle name="Followed Hyperlink" xfId="5535" builtinId="9" hidden="1"/>
    <cellStyle name="Followed Hyperlink" xfId="5536" builtinId="9" hidden="1"/>
    <cellStyle name="Followed Hyperlink" xfId="5537" builtinId="9" hidden="1"/>
    <cellStyle name="Followed Hyperlink" xfId="5538" builtinId="9" hidden="1"/>
    <cellStyle name="Followed Hyperlink" xfId="5539" builtinId="9" hidden="1"/>
    <cellStyle name="Followed Hyperlink" xfId="5540" builtinId="9" hidden="1"/>
    <cellStyle name="Followed Hyperlink" xfId="5541" builtinId="9" hidden="1"/>
    <cellStyle name="Followed Hyperlink" xfId="5542" builtinId="9" hidden="1"/>
    <cellStyle name="Followed Hyperlink" xfId="5543" builtinId="9" hidden="1"/>
    <cellStyle name="Followed Hyperlink" xfId="5544" builtinId="9" hidden="1"/>
    <cellStyle name="Followed Hyperlink" xfId="5545" builtinId="9" hidden="1"/>
    <cellStyle name="Followed Hyperlink" xfId="5546" builtinId="9" hidden="1"/>
    <cellStyle name="Followed Hyperlink" xfId="5547" builtinId="9" hidden="1"/>
    <cellStyle name="Followed Hyperlink" xfId="5549" builtinId="9" hidden="1"/>
    <cellStyle name="Followed Hyperlink" xfId="5551" builtinId="9" hidden="1"/>
    <cellStyle name="Followed Hyperlink" xfId="5553" builtinId="9" hidden="1"/>
    <cellStyle name="Followed Hyperlink" xfId="5555" builtinId="9" hidden="1"/>
    <cellStyle name="Followed Hyperlink" xfId="5557" builtinId="9" hidden="1"/>
    <cellStyle name="Followed Hyperlink" xfId="5559" builtinId="9" hidden="1"/>
    <cellStyle name="Followed Hyperlink" xfId="5561" builtinId="9" hidden="1"/>
    <cellStyle name="Followed Hyperlink" xfId="5563" builtinId="9" hidden="1"/>
    <cellStyle name="Followed Hyperlink" xfId="5565" builtinId="9" hidden="1"/>
    <cellStyle name="Followed Hyperlink" xfId="5567" builtinId="9" hidden="1"/>
    <cellStyle name="Followed Hyperlink" xfId="5569" builtinId="9" hidden="1"/>
    <cellStyle name="Followed Hyperlink" xfId="5571" builtinId="9" hidden="1"/>
    <cellStyle name="Followed Hyperlink" xfId="5573" builtinId="9" hidden="1"/>
    <cellStyle name="Followed Hyperlink" xfId="5575" builtinId="9" hidden="1"/>
    <cellStyle name="Followed Hyperlink" xfId="5577" builtinId="9" hidden="1"/>
    <cellStyle name="Followed Hyperlink" xfId="5579" builtinId="9" hidden="1"/>
    <cellStyle name="Followed Hyperlink" xfId="5581" builtinId="9" hidden="1"/>
    <cellStyle name="Followed Hyperlink" xfId="5583" builtinId="9" hidden="1"/>
    <cellStyle name="Followed Hyperlink" xfId="5585" builtinId="9" hidden="1"/>
    <cellStyle name="Followed Hyperlink" xfId="5587" builtinId="9" hidden="1"/>
    <cellStyle name="Followed Hyperlink" xfId="5589" builtinId="9" hidden="1"/>
    <cellStyle name="Followed Hyperlink" xfId="5591" builtinId="9" hidden="1"/>
    <cellStyle name="Followed Hyperlink" xfId="5593" builtinId="9" hidden="1"/>
    <cellStyle name="Followed Hyperlink" xfId="5595" builtinId="9" hidden="1"/>
    <cellStyle name="Followed Hyperlink" xfId="5597" builtinId="9" hidden="1"/>
    <cellStyle name="Followed Hyperlink" xfId="5599" builtinId="9" hidden="1"/>
    <cellStyle name="Followed Hyperlink" xfId="5601" builtinId="9" hidden="1"/>
    <cellStyle name="Followed Hyperlink" xfId="5603" builtinId="9" hidden="1"/>
    <cellStyle name="Followed Hyperlink" xfId="5605" builtinId="9" hidden="1"/>
    <cellStyle name="Followed Hyperlink" xfId="5607" builtinId="9" hidden="1"/>
    <cellStyle name="Followed Hyperlink" xfId="5609" builtinId="9" hidden="1"/>
    <cellStyle name="Followed Hyperlink" xfId="5611" builtinId="9" hidden="1"/>
    <cellStyle name="Followed Hyperlink" xfId="5613" builtinId="9" hidden="1"/>
    <cellStyle name="Hyperlink" xfId="5548" builtinId="8" hidden="1"/>
    <cellStyle name="Hyperlink" xfId="5550" builtinId="8" hidden="1"/>
    <cellStyle name="Hyperlink" xfId="5552" builtinId="8" hidden="1"/>
    <cellStyle name="Hyperlink" xfId="5554" builtinId="8" hidden="1"/>
    <cellStyle name="Hyperlink" xfId="5556" builtinId="8" hidden="1"/>
    <cellStyle name="Hyperlink" xfId="5558" builtinId="8" hidden="1"/>
    <cellStyle name="Hyperlink" xfId="5560" builtinId="8" hidden="1"/>
    <cellStyle name="Hyperlink" xfId="5562" builtinId="8" hidden="1"/>
    <cellStyle name="Hyperlink" xfId="5564" builtinId="8" hidden="1"/>
    <cellStyle name="Hyperlink" xfId="5566" builtinId="8" hidden="1"/>
    <cellStyle name="Hyperlink" xfId="5568" builtinId="8" hidden="1"/>
    <cellStyle name="Hyperlink" xfId="5570" builtinId="8" hidden="1"/>
    <cellStyle name="Hyperlink" xfId="5572" builtinId="8" hidden="1"/>
    <cellStyle name="Hyperlink" xfId="5574" builtinId="8" hidden="1"/>
    <cellStyle name="Hyperlink" xfId="5576" builtinId="8" hidden="1"/>
    <cellStyle name="Hyperlink" xfId="5578" builtinId="8" hidden="1"/>
    <cellStyle name="Hyperlink" xfId="5580" builtinId="8" hidden="1"/>
    <cellStyle name="Hyperlink" xfId="5582" builtinId="8" hidden="1"/>
    <cellStyle name="Hyperlink" xfId="5584" builtinId="8" hidden="1"/>
    <cellStyle name="Hyperlink" xfId="5586" builtinId="8" hidden="1"/>
    <cellStyle name="Hyperlink" xfId="5588" builtinId="8" hidden="1"/>
    <cellStyle name="Hyperlink" xfId="5590" builtinId="8" hidden="1"/>
    <cellStyle name="Hyperlink" xfId="5592" builtinId="8" hidden="1"/>
    <cellStyle name="Hyperlink" xfId="5594" builtinId="8" hidden="1"/>
    <cellStyle name="Hyperlink" xfId="5596" builtinId="8" hidden="1"/>
    <cellStyle name="Hyperlink" xfId="5598" builtinId="8" hidden="1"/>
    <cellStyle name="Hyperlink" xfId="5600" builtinId="8" hidden="1"/>
    <cellStyle name="Hyperlink" xfId="5602" builtinId="8" hidden="1"/>
    <cellStyle name="Hyperlink" xfId="5604" builtinId="8" hidden="1"/>
    <cellStyle name="Hyperlink" xfId="5606" builtinId="8" hidden="1"/>
    <cellStyle name="Hyperlink" xfId="5608" builtinId="8" hidden="1"/>
    <cellStyle name="Hyperlink" xfId="5610" builtinId="8" hidden="1"/>
    <cellStyle name="Hyperlink" xfId="5612" builtinId="8" hidden="1"/>
    <cellStyle name="Hyperlink" xfId="5614" builtinId="8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D0000"/>
      <color rgb="FF0000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711200</xdr:colOff>
      <xdr:row>3285</xdr:row>
      <xdr:rowOff>38100</xdr:rowOff>
    </xdr:from>
    <xdr:to>
      <xdr:col>8</xdr:col>
      <xdr:colOff>558800</xdr:colOff>
      <xdr:row>3290</xdr:row>
      <xdr:rowOff>76200</xdr:rowOff>
    </xdr:to>
    <xdr:sp macro="" textlink="">
      <xdr:nvSpPr>
        <xdr:cNvPr id="5308" name="Text Box 188" hidden="1">
          <a:extLst>
            <a:ext uri="{FF2B5EF4-FFF2-40B4-BE49-F238E27FC236}">
              <a16:creationId xmlns:a16="http://schemas.microsoft.com/office/drawing/2014/main" id="{00000000-0008-0000-0200-0000BC140000}"/>
            </a:ext>
          </a:extLst>
        </xdr:cNvPr>
        <xdr:cNvSpPr txBox="1">
          <a:spLocks noChangeArrowheads="1"/>
        </xdr:cNvSpPr>
      </xdr:nvSpPr>
      <xdr:spPr bwMode="auto">
        <a:xfrm>
          <a:off x="5778500" y="2150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18</xdr:col>
      <xdr:colOff>241300</xdr:colOff>
      <xdr:row>3321</xdr:row>
      <xdr:rowOff>38100</xdr:rowOff>
    </xdr:from>
    <xdr:to>
      <xdr:col>20</xdr:col>
      <xdr:colOff>88900</xdr:colOff>
      <xdr:row>3324</xdr:row>
      <xdr:rowOff>76200</xdr:rowOff>
    </xdr:to>
    <xdr:sp macro="" textlink="">
      <xdr:nvSpPr>
        <xdr:cNvPr id="5307" name="Text Box 187" hidden="1">
          <a:extLst>
            <a:ext uri="{FF2B5EF4-FFF2-40B4-BE49-F238E27FC236}">
              <a16:creationId xmlns:a16="http://schemas.microsoft.com/office/drawing/2014/main" id="{00000000-0008-0000-0200-0000BB140000}"/>
            </a:ext>
          </a:extLst>
        </xdr:cNvPr>
        <xdr:cNvSpPr txBox="1">
          <a:spLocks noChangeArrowheads="1"/>
        </xdr:cNvSpPr>
      </xdr:nvSpPr>
      <xdr:spPr bwMode="auto">
        <a:xfrm>
          <a:off x="13081000" y="27444700"/>
          <a:ext cx="1574800" cy="5334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6</xdr:col>
      <xdr:colOff>711200</xdr:colOff>
      <xdr:row>587</xdr:row>
      <xdr:rowOff>38100</xdr:rowOff>
    </xdr:from>
    <xdr:to>
      <xdr:col>8</xdr:col>
      <xdr:colOff>558800</xdr:colOff>
      <xdr:row>830</xdr:row>
      <xdr:rowOff>76200</xdr:rowOff>
    </xdr:to>
    <xdr:sp macro="" textlink="">
      <xdr:nvSpPr>
        <xdr:cNvPr id="5306" name="Text Box 186" hidden="1">
          <a:extLst>
            <a:ext uri="{FF2B5EF4-FFF2-40B4-BE49-F238E27FC236}">
              <a16:creationId xmlns:a16="http://schemas.microsoft.com/office/drawing/2014/main" id="{00000000-0008-0000-0200-0000BA140000}"/>
            </a:ext>
          </a:extLst>
        </xdr:cNvPr>
        <xdr:cNvSpPr txBox="1">
          <a:spLocks noChangeArrowheads="1"/>
        </xdr:cNvSpPr>
      </xdr:nvSpPr>
      <xdr:spPr bwMode="auto">
        <a:xfrm>
          <a:off x="5778500" y="41656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6</xdr:col>
      <xdr:colOff>711200</xdr:colOff>
      <xdr:row>830</xdr:row>
      <xdr:rowOff>38100</xdr:rowOff>
    </xdr:from>
    <xdr:to>
      <xdr:col>8</xdr:col>
      <xdr:colOff>558800</xdr:colOff>
      <xdr:row>1039</xdr:row>
      <xdr:rowOff>76200</xdr:rowOff>
    </xdr:to>
    <xdr:sp macro="" textlink="">
      <xdr:nvSpPr>
        <xdr:cNvPr id="5304" name="Text Box 184" hidden="1">
          <a:extLst>
            <a:ext uri="{FF2B5EF4-FFF2-40B4-BE49-F238E27FC236}">
              <a16:creationId xmlns:a16="http://schemas.microsoft.com/office/drawing/2014/main" id="{00000000-0008-0000-0200-0000B8140000}"/>
            </a:ext>
          </a:extLst>
        </xdr:cNvPr>
        <xdr:cNvSpPr txBox="1">
          <a:spLocks noChangeArrowheads="1"/>
        </xdr:cNvSpPr>
      </xdr:nvSpPr>
      <xdr:spPr bwMode="auto">
        <a:xfrm>
          <a:off x="5778500" y="499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ip/Web/Data/Data%20National/2016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"/>
      <sheetName val="County"/>
      <sheetName val="Town"/>
      <sheetName val="Graphs"/>
      <sheetName val="Cong Dist"/>
      <sheetName val="Party"/>
      <sheetName val="CountyWin"/>
      <sheetName val="Statistics"/>
      <sheetName val="State VTO"/>
      <sheetName val="County VTO"/>
      <sheetName val="Town VTO"/>
      <sheetName val="CD VTO"/>
      <sheetName val="Ballots"/>
      <sheetName val="Candidates"/>
      <sheetName val="Notes"/>
      <sheetName val="Data Sources"/>
      <sheetName val="IA"/>
      <sheetName val="IL"/>
      <sheetName val="IN"/>
      <sheetName val="KS"/>
      <sheetName val="MI"/>
      <sheetName val="MN"/>
      <sheetName val="MO"/>
      <sheetName val="NE"/>
      <sheetName val="ND"/>
      <sheetName val="OH"/>
      <sheetName val="OK"/>
      <sheetName val="SD"/>
      <sheetName val="TX"/>
      <sheetName val="WI"/>
    </sheetNames>
    <sheetDataSet>
      <sheetData sheetId="0"/>
      <sheetData sheetId="1">
        <row r="2335">
          <cell r="C2335">
            <v>47990</v>
          </cell>
        </row>
        <row r="2336">
          <cell r="C2336">
            <v>657189</v>
          </cell>
        </row>
        <row r="2337">
          <cell r="C2337">
            <v>31864</v>
          </cell>
        </row>
        <row r="2338">
          <cell r="C2338">
            <v>84462</v>
          </cell>
        </row>
        <row r="2339">
          <cell r="C2339">
            <v>23675</v>
          </cell>
        </row>
        <row r="2340">
          <cell r="C2340">
            <v>184085</v>
          </cell>
        </row>
        <row r="2341">
          <cell r="C2341">
            <v>55341</v>
          </cell>
        </row>
        <row r="2342">
          <cell r="C2342">
            <v>25986</v>
          </cell>
        </row>
        <row r="2343">
          <cell r="C2343">
            <v>345042</v>
          </cell>
        </row>
        <row r="2344">
          <cell r="C2344">
            <v>98044</v>
          </cell>
        </row>
        <row r="2345">
          <cell r="C2345">
            <v>63589</v>
          </cell>
        </row>
        <row r="2346">
          <cell r="C2346">
            <v>2210</v>
          </cell>
        </row>
        <row r="2347">
          <cell r="C2347">
            <v>28993</v>
          </cell>
        </row>
        <row r="2348">
          <cell r="C2348">
            <v>77307</v>
          </cell>
        </row>
        <row r="2349">
          <cell r="C2349">
            <v>272998</v>
          </cell>
        </row>
        <row r="2350">
          <cell r="C2350">
            <v>17660</v>
          </cell>
        </row>
        <row r="2351">
          <cell r="C2351">
            <v>34550</v>
          </cell>
        </row>
        <row r="2352">
          <cell r="C2352">
            <v>15505</v>
          </cell>
        </row>
        <row r="2353">
          <cell r="C2353">
            <v>28506</v>
          </cell>
        </row>
        <row r="2354">
          <cell r="C2354">
            <v>37813</v>
          </cell>
        </row>
        <row r="2355">
          <cell r="C2355">
            <v>123486</v>
          </cell>
        </row>
        <row r="2356">
          <cell r="C2356">
            <v>131783</v>
          </cell>
        </row>
        <row r="2357">
          <cell r="C2357">
            <v>299336</v>
          </cell>
        </row>
        <row r="2358">
          <cell r="C2358">
            <v>14547</v>
          </cell>
        </row>
        <row r="2359">
          <cell r="C2359">
            <v>125129</v>
          </cell>
        </row>
        <row r="2360">
          <cell r="C2360">
            <v>54099</v>
          </cell>
        </row>
        <row r="2361">
          <cell r="C2361">
            <v>2419</v>
          </cell>
        </row>
        <row r="2362">
          <cell r="C2362">
            <v>70506</v>
          </cell>
        </row>
        <row r="2363">
          <cell r="C2363">
            <v>6822</v>
          </cell>
        </row>
        <row r="2364">
          <cell r="C2364">
            <v>15868</v>
          </cell>
        </row>
        <row r="2365">
          <cell r="C2365">
            <v>19866</v>
          </cell>
        </row>
        <row r="2366">
          <cell r="C2366">
            <v>38122</v>
          </cell>
        </row>
        <row r="2367">
          <cell r="C2367">
            <v>19595</v>
          </cell>
        </row>
        <row r="2368">
          <cell r="C2368">
            <v>10545</v>
          </cell>
        </row>
        <row r="2369">
          <cell r="C2369">
            <v>104404</v>
          </cell>
        </row>
        <row r="2370">
          <cell r="C2370">
            <v>244832</v>
          </cell>
        </row>
        <row r="2371">
          <cell r="C2371">
            <v>41076</v>
          </cell>
        </row>
        <row r="2372">
          <cell r="C2372">
            <v>62503</v>
          </cell>
        </row>
        <row r="2373">
          <cell r="C2373">
            <v>162733</v>
          </cell>
        </row>
        <row r="2374">
          <cell r="C2374">
            <v>135901</v>
          </cell>
        </row>
        <row r="2375">
          <cell r="C2375">
            <v>51131</v>
          </cell>
        </row>
        <row r="2376">
          <cell r="C2376">
            <v>16464</v>
          </cell>
        </row>
        <row r="2377">
          <cell r="C2377">
            <v>52839</v>
          </cell>
        </row>
        <row r="2378">
          <cell r="C2378">
            <v>18721</v>
          </cell>
        </row>
        <row r="2379">
          <cell r="C2379">
            <v>70008</v>
          </cell>
        </row>
        <row r="2380">
          <cell r="C2380">
            <v>438652</v>
          </cell>
        </row>
        <row r="2381">
          <cell r="C2381">
            <v>8556</v>
          </cell>
        </row>
        <row r="2382">
          <cell r="C2382">
            <v>144566</v>
          </cell>
        </row>
        <row r="2383">
          <cell r="C2383">
            <v>36907</v>
          </cell>
        </row>
        <row r="2384">
          <cell r="C2384">
            <v>21371</v>
          </cell>
        </row>
        <row r="2385">
          <cell r="C2385">
            <v>709618</v>
          </cell>
        </row>
        <row r="2386">
          <cell r="C2386">
            <v>26284</v>
          </cell>
        </row>
        <row r="2387">
          <cell r="C2387">
            <v>7864</v>
          </cell>
        </row>
        <row r="2388">
          <cell r="C2388">
            <v>63385</v>
          </cell>
        </row>
        <row r="2389">
          <cell r="C2389">
            <v>16486</v>
          </cell>
        </row>
        <row r="2390">
          <cell r="C2390">
            <v>36073</v>
          </cell>
        </row>
        <row r="2391">
          <cell r="C2391">
            <v>3152</v>
          </cell>
        </row>
        <row r="2392">
          <cell r="C2392">
            <v>19043</v>
          </cell>
        </row>
        <row r="2393">
          <cell r="C2393">
            <v>18507</v>
          </cell>
        </row>
        <row r="2394">
          <cell r="C2394">
            <v>17696</v>
          </cell>
        </row>
        <row r="2395">
          <cell r="C2395">
            <v>23530</v>
          </cell>
        </row>
        <row r="2396">
          <cell r="C2396">
            <v>18606</v>
          </cell>
        </row>
        <row r="2397">
          <cell r="C2397">
            <v>102267</v>
          </cell>
        </row>
        <row r="2398">
          <cell r="C2398">
            <v>24018</v>
          </cell>
        </row>
        <row r="2399">
          <cell r="C2399">
            <v>183492</v>
          </cell>
        </row>
        <row r="2400">
          <cell r="C2400">
            <v>13262</v>
          </cell>
        </row>
        <row r="2401">
          <cell r="C2401">
            <v>208029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michigan.gov/documents/sos/2016_RegVoterCount_511666_7.pdf" TargetMode="External"/><Relationship Id="rId18" Type="http://schemas.openxmlformats.org/officeDocument/2006/relationships/hyperlink" Target="https://results.sos.nd.gov/VoterTurnoutDetails.aspx?eid=292" TargetMode="External"/><Relationship Id="rId26" Type="http://schemas.openxmlformats.org/officeDocument/2006/relationships/hyperlink" Target="https://er.ncsbe.gov/?election_dt=11/08/2016&amp;county_id=0&amp;office=FED&amp;contest=0" TargetMode="External"/><Relationship Id="rId3" Type="http://schemas.openxmlformats.org/officeDocument/2006/relationships/hyperlink" Target="http://elections.alaska.gov/statistics/2016/OCT/VOTERS%20Party_PostRegistrationDeadline.htm" TargetMode="External"/><Relationship Id="rId21" Type="http://schemas.openxmlformats.org/officeDocument/2006/relationships/hyperlink" Target="https://sos-tn-gov-files.s3.amazonaws.com/RptSixMonthSumDec2016.pdf" TargetMode="External"/><Relationship Id="rId34" Type="http://schemas.openxmlformats.org/officeDocument/2006/relationships/comments" Target="../comments4.xml"/><Relationship Id="rId7" Type="http://schemas.openxmlformats.org/officeDocument/2006/relationships/hyperlink" Target="http://dos.myflorida.com/media/697211/2016general_party.xlsx" TargetMode="External"/><Relationship Id="rId12" Type="http://schemas.openxmlformats.org/officeDocument/2006/relationships/hyperlink" Target="http://results.enr.clarityelections.com/KY/64180/179738/Web01/en/summary.html" TargetMode="External"/><Relationship Id="rId17" Type="http://schemas.openxmlformats.org/officeDocument/2006/relationships/hyperlink" Target="http://www.sos.state.nm.us/uploads/files/StateCanvass_012617.PDF" TargetMode="External"/><Relationship Id="rId25" Type="http://schemas.openxmlformats.org/officeDocument/2006/relationships/hyperlink" Target="https://results.elections.virginia.gov/vaelections/2016%20November%20General/Site/Statistics/Turnout.html" TargetMode="External"/><Relationship Id="rId33" Type="http://schemas.openxmlformats.org/officeDocument/2006/relationships/vmlDrawing" Target="../drawings/vmlDrawing4.vml"/><Relationship Id="rId2" Type="http://schemas.openxmlformats.org/officeDocument/2006/relationships/hyperlink" Target="https://sos.iowa.gov/elections/pdf/VRStatsArchive/2016/CoNov16.pdf" TargetMode="External"/><Relationship Id="rId16" Type="http://schemas.openxmlformats.org/officeDocument/2006/relationships/hyperlink" Target="http://nvsos.gov/sos/elections/voters/voter-registration-statistics/2016-statistics" TargetMode="External"/><Relationship Id="rId20" Type="http://schemas.openxmlformats.org/officeDocument/2006/relationships/hyperlink" Target="https://sdsos.gov/elections-voting/assets/ElectionReturns2016_Web.pdf" TargetMode="External"/><Relationship Id="rId29" Type="http://schemas.openxmlformats.org/officeDocument/2006/relationships/hyperlink" Target="http://apps.azsos.gov/election/voterreg/2016-11-08.pdf" TargetMode="External"/><Relationship Id="rId1" Type="http://schemas.openxmlformats.org/officeDocument/2006/relationships/hyperlink" Target="https://elect.ky.gov/statistics/Documents/voterstatscounty-20161019-081612.pdf" TargetMode="External"/><Relationship Id="rId6" Type="http://schemas.openxmlformats.org/officeDocument/2006/relationships/hyperlink" Target="https://results.elections.myflorida.com/Index.asp?ElectionDate=11/8/2016&amp;DATAMODE=" TargetMode="External"/><Relationship Id="rId11" Type="http://schemas.openxmlformats.org/officeDocument/2006/relationships/hyperlink" Target="http://www.kssos.org/elections/16elec/2016_October_Voter_Registration_and_Party_Affiliation_Numbers_CERTIFIED.xlsx" TargetMode="External"/><Relationship Id="rId24" Type="http://schemas.openxmlformats.org/officeDocument/2006/relationships/hyperlink" Target="http://www.sos.wv.gov/elections/history/Pages/Voter_Registration.aspx" TargetMode="External"/><Relationship Id="rId32" Type="http://schemas.openxmlformats.org/officeDocument/2006/relationships/hyperlink" Target="https://authoring.ct.gov/-/media/SOTS/ElectionServices/StatementOfVote_PDFs/2016StatementofVotepdf.pdf?la=en" TargetMode="External"/><Relationship Id="rId5" Type="http://schemas.openxmlformats.org/officeDocument/2006/relationships/hyperlink" Target="http://elections.delaware.gov/reports/e70r2001_20161101.pdf" TargetMode="External"/><Relationship Id="rId15" Type="http://schemas.openxmlformats.org/officeDocument/2006/relationships/hyperlink" Target="http://www.sos.ne.gov/elec/2016/pdf/2016-canvass-book.pdf" TargetMode="External"/><Relationship Id="rId23" Type="http://schemas.openxmlformats.org/officeDocument/2006/relationships/hyperlink" Target="https://sos.wv.gov/elections/Documents/HistVoteTurnoutDocs/2016General.pdf" TargetMode="External"/><Relationship Id="rId28" Type="http://schemas.openxmlformats.org/officeDocument/2006/relationships/hyperlink" Target="https://www.in.gov/sos/elections/files/Statewide%20Voter%20Counts%20by%20County%20and%20Status%2011-8-16.pdf" TargetMode="External"/><Relationship Id="rId10" Type="http://schemas.openxmlformats.org/officeDocument/2006/relationships/hyperlink" Target="https://www.sos.state.co.us/pubs/elections/VoterRegNumbers/2016/November/statistics.xlsx" TargetMode="External"/><Relationship Id="rId19" Type="http://schemas.openxmlformats.org/officeDocument/2006/relationships/hyperlink" Target="https://www.ok.gov/elections/documents/20161101%20-%20Registration%20By%20County%20%28vr2420%29.pdf" TargetMode="External"/><Relationship Id="rId31" Type="http://schemas.openxmlformats.org/officeDocument/2006/relationships/hyperlink" Target="http://sos-tn-gov-files.s3.amazonaws.com/2016_November_PPP_Turnout.pdf" TargetMode="External"/><Relationship Id="rId4" Type="http://schemas.openxmlformats.org/officeDocument/2006/relationships/hyperlink" Target="http://results.enr.clarityelections.com/AR/63912/179690/Web01/en/summary.html" TargetMode="External"/><Relationship Id="rId9" Type="http://schemas.openxmlformats.org/officeDocument/2006/relationships/hyperlink" Target="https://www.sos.state.co.us/pubs/elections/Results/Abstract/2016/2016BiennialAbstract.pdf" TargetMode="External"/><Relationship Id="rId14" Type="http://schemas.openxmlformats.org/officeDocument/2006/relationships/hyperlink" Target="https://mielections.us/election/results/2016GEN_CENR_TURNOUT.html" TargetMode="External"/><Relationship Id="rId22" Type="http://schemas.openxmlformats.org/officeDocument/2006/relationships/hyperlink" Target="http://soswy.state.wy.us/Elections/Docs/2016/Results/General/2016_General_Statewide_Total_Ballots_Cast_Summary.pdf" TargetMode="External"/><Relationship Id="rId27" Type="http://schemas.openxmlformats.org/officeDocument/2006/relationships/hyperlink" Target="http://www.sos.idaho.gov/elect/VoterReg/Party%20Affiliation%20Totals/2016/2016_December_Party_Affiliation_Totals_by_County.pdf" TargetMode="External"/><Relationship Id="rId30" Type="http://schemas.openxmlformats.org/officeDocument/2006/relationships/hyperlink" Target="http://www.elections.il.gov/Downloads/ElectionInformation/VoteTotals/2016GEOfficialVote.pdf" TargetMode="External"/><Relationship Id="rId8" Type="http://schemas.openxmlformats.org/officeDocument/2006/relationships/hyperlink" Target="http://www.in.gov/sos/elections/files/2016_General_Election_Turnout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abSelected="1" workbookViewId="0">
      <selection activeCell="B7" sqref="B7"/>
    </sheetView>
  </sheetViews>
  <sheetFormatPr baseColWidth="10" defaultRowHeight="14" x14ac:dyDescent="0.2"/>
  <sheetData>
    <row r="1" spans="1:2" x14ac:dyDescent="0.2">
      <c r="A1" t="s">
        <v>3314</v>
      </c>
    </row>
    <row r="2" spans="1:2" x14ac:dyDescent="0.2">
      <c r="A2" s="6" t="s">
        <v>3309</v>
      </c>
      <c r="B2" s="6"/>
    </row>
    <row r="3" spans="1:2" x14ac:dyDescent="0.2">
      <c r="A3" s="59" t="s">
        <v>3333</v>
      </c>
      <c r="B3" s="6"/>
    </row>
    <row r="5" spans="1:2" x14ac:dyDescent="0.2">
      <c r="A5" t="s">
        <v>3310</v>
      </c>
      <c r="B5" s="63">
        <v>1.1000000000000001</v>
      </c>
    </row>
    <row r="6" spans="1:2" x14ac:dyDescent="0.2">
      <c r="A6" t="s">
        <v>1993</v>
      </c>
      <c r="B6" s="30">
        <v>42101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BY3048"/>
  <sheetViews>
    <sheetView workbookViewId="0">
      <selection activeCell="I13" sqref="I13"/>
    </sheetView>
  </sheetViews>
  <sheetFormatPr baseColWidth="10" defaultRowHeight="14" x14ac:dyDescent="0.2"/>
  <cols>
    <col min="1" max="1" width="15.5703125" customWidth="1"/>
    <col min="2" max="4" width="11.140625" style="1" customWidth="1"/>
    <col min="5" max="7" width="11.42578125" style="1" customWidth="1"/>
    <col min="8" max="8" width="11.42578125" customWidth="1"/>
    <col min="9" max="9" width="11.42578125" style="2" customWidth="1"/>
    <col min="12" max="14" width="2" bestFit="1" customWidth="1"/>
    <col min="15" max="18" width="8.7109375" customWidth="1"/>
    <col min="19" max="19" width="11.42578125" style="1" customWidth="1"/>
  </cols>
  <sheetData>
    <row r="1" spans="1:41" x14ac:dyDescent="0.2">
      <c r="B1" s="20" t="s">
        <v>1021</v>
      </c>
      <c r="C1" s="20" t="s">
        <v>663</v>
      </c>
      <c r="D1" s="20" t="s">
        <v>2962</v>
      </c>
      <c r="E1" s="20" t="s">
        <v>1639</v>
      </c>
      <c r="F1" s="20" t="s">
        <v>3088</v>
      </c>
      <c r="G1" s="20" t="s">
        <v>1803</v>
      </c>
      <c r="H1" s="20" t="s">
        <v>247</v>
      </c>
      <c r="I1" s="21" t="s">
        <v>947</v>
      </c>
      <c r="J1" s="21" t="s">
        <v>20</v>
      </c>
      <c r="K1" s="21" t="s">
        <v>324</v>
      </c>
      <c r="L1" s="16" t="str">
        <f>LEFT(S1)</f>
        <v>D</v>
      </c>
      <c r="M1" s="13" t="str">
        <f>LEFT(T1)</f>
        <v>R</v>
      </c>
      <c r="N1" s="14" t="str">
        <f>LEFT(U1)</f>
        <v>I</v>
      </c>
      <c r="O1" s="12" t="str">
        <f>S1</f>
        <v>Democrat</v>
      </c>
      <c r="P1" s="13" t="str">
        <f>T1</f>
        <v>Republican</v>
      </c>
      <c r="Q1" s="14" t="str">
        <f>U1</f>
        <v>Independent/Unenrolled</v>
      </c>
      <c r="R1" s="2" t="s">
        <v>1165</v>
      </c>
      <c r="S1" s="3" t="s">
        <v>612</v>
      </c>
      <c r="T1" s="4" t="s">
        <v>983</v>
      </c>
      <c r="U1" s="15" t="s">
        <v>1597</v>
      </c>
      <c r="V1" s="1" t="str">
        <f>'County VTO'!V1</f>
        <v>Libertarian</v>
      </c>
      <c r="W1" s="1" t="str">
        <f>'County VTO'!W1</f>
        <v>Green</v>
      </c>
      <c r="X1" s="1" t="str">
        <f>'County VTO'!X1</f>
        <v>Constitution</v>
      </c>
      <c r="Y1" s="1" t="str">
        <f>'County VTO'!Y1</f>
        <v>Ind. American</v>
      </c>
      <c r="Z1" s="1" t="str">
        <f>'County VTO'!Z1</f>
        <v>Reform</v>
      </c>
      <c r="AA1" s="1" t="str">
        <f>'County VTO'!AA1</f>
        <v>Moderate</v>
      </c>
      <c r="AB1" s="1" t="str">
        <f>'County VTO'!AB1</f>
        <v>United Independent</v>
      </c>
      <c r="AC1" s="1" t="str">
        <f>'County VTO'!AC1</f>
        <v>Peace &amp; Freedom</v>
      </c>
      <c r="AD1" s="1" t="str">
        <f>'County VTO'!AD1</f>
        <v>AK Ind</v>
      </c>
      <c r="AE1" s="1" t="str">
        <f>'County VTO'!AE1</f>
        <v>Undeclared</v>
      </c>
      <c r="AF1" s="1" t="str">
        <f>'County VTO'!AF1</f>
        <v>Other</v>
      </c>
      <c r="AG1" s="1" t="str">
        <f>'County VTO'!AG1</f>
        <v>Americans</v>
      </c>
      <c r="AH1" s="1" t="str">
        <f>'County VTO'!AH1</f>
        <v>Country</v>
      </c>
      <c r="AI1" s="1" t="str">
        <f>'County VTO'!AI1</f>
        <v>Veterans</v>
      </c>
      <c r="AJ1" s="1" t="str">
        <f>'County VTO'!AJ1</f>
        <v>Conservative</v>
      </c>
      <c r="AK1" s="1" t="str">
        <f>'County VTO'!AK1</f>
        <v>Nat Law</v>
      </c>
      <c r="AL1" s="1" t="str">
        <f>'County VTO'!AL1</f>
        <v>Working Families</v>
      </c>
      <c r="AM1" s="1" t="str">
        <f>'County VTO'!AM1</f>
        <v>Independence</v>
      </c>
      <c r="AN1" s="1" t="str">
        <f>'County VTO'!AN1</f>
        <v>Progressive</v>
      </c>
      <c r="AO1" s="1" t="str">
        <f>'County VTO'!AO1</f>
        <v>Independent</v>
      </c>
    </row>
    <row r="2" spans="1:41" x14ac:dyDescent="0.2">
      <c r="A2" t="s">
        <v>1392</v>
      </c>
      <c r="B2" s="1">
        <f>'County VTO'!C70</f>
        <v>4863300</v>
      </c>
      <c r="C2" s="1">
        <f>'County VTO'!D70</f>
        <v>3717000</v>
      </c>
      <c r="D2" s="1">
        <f>'County VTO'!E70</f>
        <v>3651000</v>
      </c>
      <c r="E2" s="1">
        <f>'County VTO'!F70</f>
        <v>3333058</v>
      </c>
      <c r="F2" s="1">
        <f>'County VTO'!G70</f>
        <v>3198703</v>
      </c>
      <c r="G2" s="1">
        <f>'County VTO'!H70</f>
        <v>2137482</v>
      </c>
      <c r="H2" s="1">
        <f>'County VTO'!I70</f>
        <v>2123372</v>
      </c>
      <c r="I2" s="2">
        <f t="shared" ref="I2:I33" si="0">IF(C2&gt;0,H2/C2,"")</f>
        <v>0.57125961797148239</v>
      </c>
      <c r="J2" s="2">
        <f t="shared" ref="J2:J33" si="1">IF(E2&gt;0,H2/E2,"")</f>
        <v>0.63706422150469633</v>
      </c>
      <c r="K2" s="2">
        <f t="shared" ref="K2:K33" si="2">IF(C2&gt;0,E2/C2,"")</f>
        <v>0.89670648372343287</v>
      </c>
      <c r="L2" s="10"/>
      <c r="M2" s="9"/>
      <c r="N2" s="8"/>
      <c r="O2" s="2" t="str">
        <f t="shared" ref="O2:O35" si="3">IF(SUM($S2:$AO2)=0,"-",S2/SUM($S2:$AO2))</f>
        <v>-</v>
      </c>
      <c r="P2" s="2" t="str">
        <f t="shared" ref="P2:P35" si="4">IF(SUM($S2:$AO2)=0,"-",T2/SUM($S2:$AO2))</f>
        <v>-</v>
      </c>
      <c r="Q2" s="2" t="str">
        <f t="shared" ref="Q2:Q35" si="5">IF(SUM($S2:$AO2)=0,"-",U2/SUM($S2:$AO2))</f>
        <v>-</v>
      </c>
      <c r="R2" s="2" t="str">
        <f t="shared" ref="R2:R35" si="6">IF(SUM($S2:$AO2)=0,"-",(1-O2-P2-Q2))</f>
        <v>-</v>
      </c>
      <c r="S2" s="1">
        <f>'County VTO'!S70</f>
        <v>0</v>
      </c>
      <c r="T2" s="1">
        <f>'County VTO'!T70</f>
        <v>0</v>
      </c>
      <c r="U2" s="1">
        <f>'County VTO'!U70</f>
        <v>0</v>
      </c>
      <c r="V2" s="1">
        <f>'County VTO'!V70</f>
        <v>0</v>
      </c>
      <c r="W2" s="1">
        <f>'County VTO'!W70</f>
        <v>0</v>
      </c>
      <c r="X2" s="1">
        <f>'County VTO'!X70</f>
        <v>0</v>
      </c>
      <c r="Y2" s="1">
        <f>'County VTO'!Y70</f>
        <v>0</v>
      </c>
      <c r="Z2" s="1">
        <f>'County VTO'!Z70</f>
        <v>0</v>
      </c>
      <c r="AA2" s="1">
        <f>'County VTO'!AA70</f>
        <v>0</v>
      </c>
      <c r="AB2" s="1">
        <f>'County VTO'!AB70</f>
        <v>0</v>
      </c>
      <c r="AC2" s="1">
        <f>'County VTO'!AC70</f>
        <v>0</v>
      </c>
      <c r="AD2" s="1">
        <f>'County VTO'!AD70</f>
        <v>0</v>
      </c>
      <c r="AE2" s="1">
        <f>'County VTO'!AE70</f>
        <v>0</v>
      </c>
      <c r="AF2" s="1">
        <f>'County VTO'!AF70</f>
        <v>0</v>
      </c>
      <c r="AG2" s="1">
        <f>'County VTO'!AG70</f>
        <v>0</v>
      </c>
      <c r="AH2" s="1">
        <f>'County VTO'!AH70</f>
        <v>0</v>
      </c>
      <c r="AI2" s="1">
        <f>'County VTO'!AI70</f>
        <v>0</v>
      </c>
      <c r="AJ2" s="1">
        <f>'County VTO'!AJ70</f>
        <v>0</v>
      </c>
      <c r="AK2" s="1">
        <f>'County VTO'!AK70</f>
        <v>0</v>
      </c>
      <c r="AL2" s="1">
        <f>'County VTO'!AL70</f>
        <v>0</v>
      </c>
      <c r="AM2" s="1">
        <f>'County VTO'!AM70</f>
        <v>0</v>
      </c>
      <c r="AN2" s="1">
        <f>'County VTO'!AN70</f>
        <v>0</v>
      </c>
      <c r="AO2" s="1">
        <f>'County VTO'!AO70</f>
        <v>0</v>
      </c>
    </row>
    <row r="3" spans="1:41" x14ac:dyDescent="0.2">
      <c r="A3" t="s">
        <v>1868</v>
      </c>
      <c r="B3" s="1">
        <f>'County VTO'!C113</f>
        <v>741894</v>
      </c>
      <c r="C3" s="1">
        <f>'County VTO'!D113</f>
        <v>518000</v>
      </c>
      <c r="D3" s="1">
        <f>'County VTO'!E113</f>
        <v>502000</v>
      </c>
      <c r="E3" s="1">
        <f>'County VTO'!F113</f>
        <v>528560</v>
      </c>
      <c r="F3" s="1">
        <f>'County VTO'!G113</f>
        <v>0</v>
      </c>
      <c r="G3" s="1">
        <f>'County VTO'!H113</f>
        <v>321274</v>
      </c>
      <c r="H3" s="1">
        <f>'County VTO'!I113</f>
        <v>318608</v>
      </c>
      <c r="I3" s="2">
        <f t="shared" si="0"/>
        <v>0.61507335907335903</v>
      </c>
      <c r="J3" s="2">
        <f t="shared" si="1"/>
        <v>0.60278492507946113</v>
      </c>
      <c r="K3" s="2">
        <f t="shared" si="2"/>
        <v>1.0203861003861003</v>
      </c>
      <c r="L3" s="10">
        <f>RANK(S3,S3:AP3)</f>
        <v>4</v>
      </c>
      <c r="M3" s="9">
        <f>RANK(T3,S3:AP3)</f>
        <v>2</v>
      </c>
      <c r="N3" s="8">
        <f>RANK(U3,S3:AP3)</f>
        <v>3</v>
      </c>
      <c r="O3" s="2">
        <f t="shared" si="3"/>
        <v>0.14855267140911155</v>
      </c>
      <c r="P3" s="2">
        <f t="shared" si="4"/>
        <v>0.2716228999545936</v>
      </c>
      <c r="Q3" s="2">
        <f t="shared" si="5"/>
        <v>0.16299190252762222</v>
      </c>
      <c r="R3" s="2">
        <f t="shared" si="6"/>
        <v>0.41683252610867261</v>
      </c>
      <c r="S3" s="1">
        <f>'County VTO'!S113</f>
        <v>78519</v>
      </c>
      <c r="T3" s="1">
        <f>'County VTO'!T113</f>
        <v>143569</v>
      </c>
      <c r="U3" s="1">
        <f>'County VTO'!U113</f>
        <v>86151</v>
      </c>
      <c r="V3" s="1">
        <f>'County VTO'!V113</f>
        <v>7554</v>
      </c>
      <c r="W3" s="1">
        <f>'County VTO'!W113</f>
        <v>1706</v>
      </c>
      <c r="X3" s="1">
        <f>'County VTO'!X113</f>
        <v>345</v>
      </c>
      <c r="Y3" s="1">
        <f>'County VTO'!Y113</f>
        <v>0</v>
      </c>
      <c r="Z3" s="1">
        <f>'County VTO'!Z113</f>
        <v>0</v>
      </c>
      <c r="AA3" s="1">
        <f>'County VTO'!AA113</f>
        <v>0</v>
      </c>
      <c r="AB3" s="1">
        <f>'County VTO'!AB113</f>
        <v>0</v>
      </c>
      <c r="AC3" s="1">
        <f>'County VTO'!AC113</f>
        <v>0</v>
      </c>
      <c r="AD3" s="1">
        <f>'County VTO'!AD113</f>
        <v>17339</v>
      </c>
      <c r="AE3" s="1">
        <f>'County VTO'!AE113</f>
        <v>192183</v>
      </c>
      <c r="AF3" s="1">
        <f>'County VTO'!AF113</f>
        <v>36</v>
      </c>
      <c r="AG3" s="1">
        <f>'County VTO'!AG113</f>
        <v>0</v>
      </c>
      <c r="AH3" s="1">
        <f>'County VTO'!AH113</f>
        <v>0</v>
      </c>
      <c r="AI3" s="1">
        <f>'County VTO'!AI113</f>
        <v>1158</v>
      </c>
      <c r="AJ3" s="1">
        <f>'County VTO'!AJ113</f>
        <v>0</v>
      </c>
      <c r="AK3" s="1">
        <f>'County VTO'!AK113</f>
        <v>0</v>
      </c>
      <c r="AL3" s="1">
        <f>'County VTO'!AL113</f>
        <v>0</v>
      </c>
      <c r="AM3" s="1">
        <f>'County VTO'!AM113</f>
        <v>0</v>
      </c>
      <c r="AN3" s="1">
        <f>'County VTO'!AN113</f>
        <v>0</v>
      </c>
      <c r="AO3" s="1">
        <f>'County VTO'!AO113</f>
        <v>0</v>
      </c>
    </row>
    <row r="4" spans="1:41" x14ac:dyDescent="0.2">
      <c r="A4" t="s">
        <v>410</v>
      </c>
      <c r="B4" s="1">
        <f>'County VTO'!C130</f>
        <v>6931071</v>
      </c>
      <c r="C4" s="1">
        <f>'County VTO'!D130</f>
        <v>5196000</v>
      </c>
      <c r="D4" s="1">
        <f>'County VTO'!E130</f>
        <v>4585000</v>
      </c>
      <c r="E4" s="1">
        <f>'County VTO'!F130</f>
        <v>4088036</v>
      </c>
      <c r="F4" s="1">
        <f>'County VTO'!G130</f>
        <v>3588466</v>
      </c>
      <c r="G4" s="1">
        <f>'County VTO'!H130</f>
        <v>2661497</v>
      </c>
      <c r="H4" s="1">
        <f>'County VTO'!I130</f>
        <v>2604657</v>
      </c>
      <c r="I4" s="2">
        <f t="shared" si="0"/>
        <v>0.50128117782909931</v>
      </c>
      <c r="J4" s="2">
        <f t="shared" si="1"/>
        <v>0.63714140482128823</v>
      </c>
      <c r="K4" s="2">
        <f t="shared" si="2"/>
        <v>0.78676597382601998</v>
      </c>
      <c r="L4" s="10">
        <f>RANK(S4,S4:AP4)</f>
        <v>3</v>
      </c>
      <c r="M4" s="9">
        <f>RANK(T4,S4:AP4)</f>
        <v>1</v>
      </c>
      <c r="N4" s="8">
        <f>RANK(U4,S4:AP4)</f>
        <v>6</v>
      </c>
      <c r="O4" s="2">
        <f t="shared" si="3"/>
        <v>0.30411964332391611</v>
      </c>
      <c r="P4" s="2">
        <f t="shared" si="4"/>
        <v>0.34544398637189261</v>
      </c>
      <c r="Q4" s="2">
        <f t="shared" si="5"/>
        <v>0</v>
      </c>
      <c r="R4" s="2">
        <f t="shared" si="6"/>
        <v>0.35043637030419122</v>
      </c>
      <c r="S4" s="1">
        <f>'County VTO'!S130</f>
        <v>1091323</v>
      </c>
      <c r="T4" s="1">
        <f>'County VTO'!T130</f>
        <v>1239614</v>
      </c>
      <c r="U4" s="1">
        <f>'County VTO'!U130</f>
        <v>0</v>
      </c>
      <c r="V4" s="1">
        <f>'County VTO'!V130</f>
        <v>31358</v>
      </c>
      <c r="W4" s="1">
        <f>'County VTO'!W130</f>
        <v>6894</v>
      </c>
      <c r="X4" s="1">
        <f>'County VTO'!X130</f>
        <v>0</v>
      </c>
      <c r="Y4" s="1">
        <f>'County VTO'!Y130</f>
        <v>0</v>
      </c>
      <c r="Z4" s="1">
        <f>'County VTO'!Z130</f>
        <v>0</v>
      </c>
      <c r="AA4" s="1">
        <f>'County VTO'!AA130</f>
        <v>0</v>
      </c>
      <c r="AB4" s="1">
        <f>'County VTO'!AB130</f>
        <v>0</v>
      </c>
      <c r="AC4" s="1">
        <f>'County VTO'!AC130</f>
        <v>0</v>
      </c>
      <c r="AD4" s="1">
        <f>'County VTO'!AD130</f>
        <v>0</v>
      </c>
      <c r="AE4" s="1">
        <f>'County VTO'!AE130</f>
        <v>0</v>
      </c>
      <c r="AF4" s="1">
        <f>'County VTO'!AF130</f>
        <v>1219277</v>
      </c>
      <c r="AG4" s="1">
        <f>'County VTO'!AG130</f>
        <v>0</v>
      </c>
      <c r="AH4" s="1">
        <f>'County VTO'!AH130</f>
        <v>0</v>
      </c>
      <c r="AI4" s="1">
        <f>'County VTO'!AI130</f>
        <v>0</v>
      </c>
      <c r="AJ4" s="1">
        <f>'County VTO'!AJ130</f>
        <v>0</v>
      </c>
      <c r="AK4" s="1">
        <f>'County VTO'!AK130</f>
        <v>0</v>
      </c>
      <c r="AL4" s="1">
        <f>'County VTO'!AL130</f>
        <v>0</v>
      </c>
      <c r="AM4" s="1">
        <f>'County VTO'!AM130</f>
        <v>0</v>
      </c>
      <c r="AN4" s="1">
        <f>'County VTO'!AN130</f>
        <v>0</v>
      </c>
      <c r="AO4" s="1">
        <f>'County VTO'!AO130</f>
        <v>0</v>
      </c>
    </row>
    <row r="5" spans="1:41" x14ac:dyDescent="0.2">
      <c r="A5" t="s">
        <v>188</v>
      </c>
      <c r="B5" s="1">
        <f>'County VTO'!C207</f>
        <v>2988248</v>
      </c>
      <c r="C5" s="1">
        <f>'County VTO'!D207</f>
        <v>2216000</v>
      </c>
      <c r="D5" s="1">
        <f>'County VTO'!E207</f>
        <v>2116000</v>
      </c>
      <c r="E5" s="1">
        <f>'County VTO'!F207</f>
        <v>1759982</v>
      </c>
      <c r="F5" s="1">
        <f>'County VTO'!G207</f>
        <v>0</v>
      </c>
      <c r="G5" s="1">
        <f>'County VTO'!H207</f>
        <v>1137772</v>
      </c>
      <c r="H5" s="1">
        <f>'County VTO'!I207</f>
        <v>1130635</v>
      </c>
      <c r="I5" s="2">
        <f t="shared" si="0"/>
        <v>0.51021435018050543</v>
      </c>
      <c r="J5" s="2">
        <f t="shared" si="1"/>
        <v>0.642412820131115</v>
      </c>
      <c r="K5" s="2">
        <f t="shared" si="2"/>
        <v>0.79421570397111918</v>
      </c>
      <c r="L5" s="10"/>
      <c r="M5" s="9"/>
      <c r="N5" s="8"/>
      <c r="O5" s="2" t="str">
        <f t="shared" si="3"/>
        <v>-</v>
      </c>
      <c r="P5" s="2" t="str">
        <f t="shared" si="4"/>
        <v>-</v>
      </c>
      <c r="Q5" s="2" t="str">
        <f t="shared" si="5"/>
        <v>-</v>
      </c>
      <c r="R5" s="2" t="str">
        <f t="shared" si="6"/>
        <v>-</v>
      </c>
      <c r="S5" s="1">
        <f>'County VTO'!S207</f>
        <v>0</v>
      </c>
      <c r="T5" s="1">
        <f>'County VTO'!T207</f>
        <v>0</v>
      </c>
      <c r="U5" s="1">
        <f>'County VTO'!U207</f>
        <v>0</v>
      </c>
      <c r="V5" s="1">
        <f>'County VTO'!V207</f>
        <v>0</v>
      </c>
      <c r="W5" s="1">
        <f>'County VTO'!W207</f>
        <v>0</v>
      </c>
      <c r="X5" s="1">
        <f>'County VTO'!X207</f>
        <v>0</v>
      </c>
      <c r="Y5" s="1">
        <f>'County VTO'!Y207</f>
        <v>0</v>
      </c>
      <c r="Z5" s="1">
        <f>'County VTO'!Z207</f>
        <v>0</v>
      </c>
      <c r="AA5" s="1">
        <f>'County VTO'!AA207</f>
        <v>0</v>
      </c>
      <c r="AB5" s="1">
        <f>'County VTO'!AB207</f>
        <v>0</v>
      </c>
      <c r="AC5" s="1">
        <f>'County VTO'!AC207</f>
        <v>0</v>
      </c>
      <c r="AD5" s="1">
        <f>'County VTO'!AD207</f>
        <v>0</v>
      </c>
      <c r="AE5" s="1">
        <f>'County VTO'!AE207</f>
        <v>0</v>
      </c>
      <c r="AF5" s="1">
        <f>'County VTO'!AF207</f>
        <v>0</v>
      </c>
      <c r="AG5" s="1">
        <f>'County VTO'!AG207</f>
        <v>0</v>
      </c>
      <c r="AH5" s="1">
        <f>'County VTO'!AH207</f>
        <v>0</v>
      </c>
      <c r="AI5" s="1">
        <f>'County VTO'!AI207</f>
        <v>0</v>
      </c>
      <c r="AJ5" s="1">
        <f>'County VTO'!AJ207</f>
        <v>0</v>
      </c>
      <c r="AK5" s="1">
        <f>'County VTO'!AK207</f>
        <v>0</v>
      </c>
      <c r="AL5" s="1">
        <f>'County VTO'!AL207</f>
        <v>0</v>
      </c>
      <c r="AM5" s="1">
        <f>'County VTO'!AM207</f>
        <v>0</v>
      </c>
      <c r="AN5" s="1">
        <f>'County VTO'!AN207</f>
        <v>0</v>
      </c>
      <c r="AO5" s="1">
        <f>'County VTO'!AO207</f>
        <v>0</v>
      </c>
    </row>
    <row r="6" spans="1:41" x14ac:dyDescent="0.2">
      <c r="A6" t="s">
        <v>2470</v>
      </c>
      <c r="B6" s="1">
        <f>'County VTO'!C267</f>
        <v>39250017</v>
      </c>
      <c r="C6" s="1">
        <f>'County VTO'!D267</f>
        <v>29894000</v>
      </c>
      <c r="D6" s="1">
        <f>'County VTO'!E267</f>
        <v>24890000</v>
      </c>
      <c r="E6" s="1">
        <f>'County VTO'!F267</f>
        <v>19411771</v>
      </c>
      <c r="F6" s="1">
        <f>'County VTO'!G267</f>
        <v>0</v>
      </c>
      <c r="G6" s="1">
        <f>'County VTO'!H267</f>
        <v>14610518</v>
      </c>
      <c r="H6" s="1">
        <f>'County VTO'!I267</f>
        <v>14243449</v>
      </c>
      <c r="I6" s="2">
        <f t="shared" si="0"/>
        <v>0.47646514350705826</v>
      </c>
      <c r="J6" s="2">
        <f t="shared" si="1"/>
        <v>0.73375319541941841</v>
      </c>
      <c r="K6" s="2">
        <f t="shared" si="2"/>
        <v>0.64935341540108382</v>
      </c>
      <c r="L6" s="10">
        <f t="shared" ref="L6:L11" si="7">RANK(S6,S6:AP6)</f>
        <v>1</v>
      </c>
      <c r="M6" s="9">
        <f t="shared" ref="M6:M11" si="8">RANK(T6,S6:AP6)</f>
        <v>2</v>
      </c>
      <c r="N6" s="8">
        <f t="shared" ref="N6:N11" si="9">RANK(U6,S6:AP6)</f>
        <v>3</v>
      </c>
      <c r="O6" s="2">
        <f t="shared" si="3"/>
        <v>0.44923345736975778</v>
      </c>
      <c r="P6" s="2">
        <f t="shared" si="4"/>
        <v>0.26006890355341611</v>
      </c>
      <c r="Q6" s="2">
        <f t="shared" si="5"/>
        <v>0.24270567584997782</v>
      </c>
      <c r="R6" s="2">
        <f t="shared" si="6"/>
        <v>4.7991963226848233E-2</v>
      </c>
      <c r="S6" s="1">
        <f>'County VTO'!S267</f>
        <v>8720417</v>
      </c>
      <c r="T6" s="1">
        <f>'County VTO'!T267</f>
        <v>5048398</v>
      </c>
      <c r="U6" s="1">
        <f>'County VTO'!U267</f>
        <v>4711347</v>
      </c>
      <c r="V6" s="1">
        <f>'County VTO'!V267</f>
        <v>139805</v>
      </c>
      <c r="W6" s="1">
        <f>'County VTO'!W267</f>
        <v>94647</v>
      </c>
      <c r="X6" s="1">
        <f>'County VTO'!X267</f>
        <v>0</v>
      </c>
      <c r="Y6" s="1">
        <f>'County VTO'!Y267</f>
        <v>507377</v>
      </c>
      <c r="Z6" s="1">
        <f>'County VTO'!Z267</f>
        <v>0</v>
      </c>
      <c r="AA6" s="1">
        <f>'County VTO'!AA267</f>
        <v>0</v>
      </c>
      <c r="AB6" s="1">
        <f>'County VTO'!AB267</f>
        <v>0</v>
      </c>
      <c r="AC6" s="1">
        <f>'County VTO'!AC267</f>
        <v>75640</v>
      </c>
      <c r="AD6" s="1">
        <f>'County VTO'!AD267</f>
        <v>0</v>
      </c>
      <c r="AE6" s="1">
        <f>'County VTO'!AE267</f>
        <v>0</v>
      </c>
      <c r="AF6" s="1">
        <f>'County VTO'!AF267</f>
        <v>114140</v>
      </c>
      <c r="AG6" s="1">
        <f>'County VTO'!AG267</f>
        <v>0</v>
      </c>
      <c r="AH6" s="1">
        <f>'County VTO'!AH267</f>
        <v>0</v>
      </c>
      <c r="AI6" s="1">
        <f>'County VTO'!AI267</f>
        <v>0</v>
      </c>
      <c r="AJ6" s="1">
        <f>'County VTO'!AJ267</f>
        <v>0</v>
      </c>
      <c r="AK6" s="1">
        <f>'County VTO'!AK267</f>
        <v>0</v>
      </c>
      <c r="AL6" s="1">
        <f>'County VTO'!AL267</f>
        <v>0</v>
      </c>
      <c r="AM6" s="1">
        <f>'County VTO'!AM267</f>
        <v>0</v>
      </c>
      <c r="AN6" s="1">
        <f>'County VTO'!AN267</f>
        <v>0</v>
      </c>
      <c r="AO6" s="1">
        <f>'County VTO'!AO267</f>
        <v>0</v>
      </c>
    </row>
    <row r="7" spans="1:41" x14ac:dyDescent="0.2">
      <c r="A7" t="s">
        <v>1745</v>
      </c>
      <c r="B7" s="1">
        <f>'County VTO'!C333</f>
        <v>5540545</v>
      </c>
      <c r="C7" s="1">
        <f>'County VTO'!D333</f>
        <v>4242000</v>
      </c>
      <c r="D7" s="1">
        <f>'County VTO'!E333</f>
        <v>3895000</v>
      </c>
      <c r="E7" s="1">
        <f>'County VTO'!F333</f>
        <v>3839303</v>
      </c>
      <c r="F7" s="1">
        <f>'County VTO'!G333</f>
        <v>3335663</v>
      </c>
      <c r="G7" s="1">
        <f>'County VTO'!H333</f>
        <v>2855960</v>
      </c>
      <c r="H7" s="1">
        <f>'County VTO'!I333</f>
        <v>2780247</v>
      </c>
      <c r="I7" s="2">
        <f t="shared" si="0"/>
        <v>0.65540947666195193</v>
      </c>
      <c r="J7" s="2">
        <f t="shared" si="1"/>
        <v>0.72415409776201567</v>
      </c>
      <c r="K7" s="2">
        <f t="shared" si="2"/>
        <v>0.90506907119283353</v>
      </c>
      <c r="L7" s="10">
        <f t="shared" si="7"/>
        <v>2</v>
      </c>
      <c r="M7" s="9">
        <f t="shared" si="8"/>
        <v>3</v>
      </c>
      <c r="N7" s="8">
        <f t="shared" si="9"/>
        <v>1</v>
      </c>
      <c r="O7" s="2">
        <f t="shared" si="3"/>
        <v>0.31906932493980977</v>
      </c>
      <c r="P7" s="2">
        <f t="shared" si="4"/>
        <v>0.3169323664013618</v>
      </c>
      <c r="Q7" s="2">
        <f t="shared" si="5"/>
        <v>0.34557307851431718</v>
      </c>
      <c r="R7" s="2">
        <f t="shared" si="6"/>
        <v>1.8425230144511251E-2</v>
      </c>
      <c r="S7" s="1">
        <f>'County VTO'!S333</f>
        <v>1050396</v>
      </c>
      <c r="T7" s="1">
        <f>'County VTO'!T333</f>
        <v>1043361</v>
      </c>
      <c r="U7" s="1">
        <f>'County VTO'!U333</f>
        <v>1137648</v>
      </c>
      <c r="V7" s="1">
        <f>'County VTO'!V333</f>
        <v>38485</v>
      </c>
      <c r="W7" s="1">
        <f>'County VTO'!W333</f>
        <v>11417</v>
      </c>
      <c r="X7" s="1">
        <f>'County VTO'!X333</f>
        <v>9905</v>
      </c>
      <c r="Y7" s="1">
        <f>'County VTO'!Y333</f>
        <v>0</v>
      </c>
      <c r="Z7" s="1">
        <f>'County VTO'!Z333</f>
        <v>0</v>
      </c>
      <c r="AA7" s="1">
        <f>'County VTO'!AA333</f>
        <v>0</v>
      </c>
      <c r="AB7" s="1">
        <f>'County VTO'!AB333</f>
        <v>0</v>
      </c>
      <c r="AC7" s="1">
        <f>'County VTO'!AC333</f>
        <v>0</v>
      </c>
      <c r="AD7" s="1">
        <f>'County VTO'!AD333</f>
        <v>0</v>
      </c>
      <c r="AE7" s="1">
        <f>'County VTO'!AE333</f>
        <v>0</v>
      </c>
      <c r="AF7" s="1">
        <f>'County VTO'!AF333</f>
        <v>850</v>
      </c>
      <c r="AG7" s="1">
        <f>'County VTO'!AG333</f>
        <v>0</v>
      </c>
      <c r="AH7" s="1">
        <f>'County VTO'!AH333</f>
        <v>0</v>
      </c>
      <c r="AI7" s="1">
        <f>'County VTO'!AI333</f>
        <v>0</v>
      </c>
      <c r="AJ7" s="1">
        <f>'County VTO'!AJ333</f>
        <v>0</v>
      </c>
      <c r="AK7" s="1">
        <f>'County VTO'!AK333</f>
        <v>0</v>
      </c>
      <c r="AL7" s="1">
        <f>'County VTO'!AL333</f>
        <v>0</v>
      </c>
      <c r="AM7" s="1">
        <f>'County VTO'!AM333</f>
        <v>0</v>
      </c>
      <c r="AN7" s="1">
        <f>'County VTO'!AN333</f>
        <v>0</v>
      </c>
      <c r="AO7" s="1">
        <f>'County VTO'!AO333</f>
        <v>0</v>
      </c>
    </row>
    <row r="8" spans="1:41" x14ac:dyDescent="0.2">
      <c r="A8" t="s">
        <v>958</v>
      </c>
      <c r="B8" s="1">
        <f>'County VTO'!C343</f>
        <v>3576452</v>
      </c>
      <c r="C8" s="1">
        <f>'County VTO'!D343</f>
        <v>2759000</v>
      </c>
      <c r="D8" s="1">
        <f>'County VTO'!E343</f>
        <v>2483000</v>
      </c>
      <c r="E8" s="1">
        <f>'County VTO'!F343</f>
        <v>2357733</v>
      </c>
      <c r="F8" s="1">
        <f>'County VTO'!G343</f>
        <v>2178169</v>
      </c>
      <c r="G8" s="1">
        <f>'County VTO'!H343</f>
        <v>1675955</v>
      </c>
      <c r="H8" s="1">
        <f>'County VTO'!I343</f>
        <v>1644920</v>
      </c>
      <c r="I8" s="2">
        <f t="shared" si="0"/>
        <v>0.59620152229068502</v>
      </c>
      <c r="J8" s="2">
        <f t="shared" si="1"/>
        <v>0.69767017724229163</v>
      </c>
      <c r="K8" s="2">
        <f t="shared" si="2"/>
        <v>0.85456071040231973</v>
      </c>
      <c r="L8" s="10">
        <f t="shared" si="7"/>
        <v>2</v>
      </c>
      <c r="M8" s="9">
        <f t="shared" si="8"/>
        <v>3</v>
      </c>
      <c r="N8" s="8">
        <f t="shared" si="9"/>
        <v>1</v>
      </c>
      <c r="O8" s="2">
        <f t="shared" si="3"/>
        <v>0.37037345206457678</v>
      </c>
      <c r="P8" s="2">
        <f t="shared" si="4"/>
        <v>0.21381453074017909</v>
      </c>
      <c r="Q8" s="2">
        <f t="shared" si="5"/>
        <v>0.40298827484777233</v>
      </c>
      <c r="R8" s="2">
        <f t="shared" si="6"/>
        <v>1.2823742347471856E-2</v>
      </c>
      <c r="S8" s="1">
        <f>'County VTO'!S343</f>
        <v>810136</v>
      </c>
      <c r="T8" s="1">
        <f>'County VTO'!T343</f>
        <v>467687</v>
      </c>
      <c r="U8" s="1">
        <f>'County VTO'!U343</f>
        <v>881476</v>
      </c>
      <c r="V8" s="1">
        <f>'County VTO'!V343</f>
        <v>0</v>
      </c>
      <c r="W8" s="1">
        <f>'County VTO'!W343</f>
        <v>0</v>
      </c>
      <c r="X8" s="1">
        <f>'County VTO'!X343</f>
        <v>0</v>
      </c>
      <c r="Y8" s="1">
        <f>'County VTO'!Y343</f>
        <v>0</v>
      </c>
      <c r="Z8" s="1">
        <f>'County VTO'!Z343</f>
        <v>0</v>
      </c>
      <c r="AA8" s="1">
        <f>'County VTO'!AA343</f>
        <v>0</v>
      </c>
      <c r="AB8" s="1">
        <f>'County VTO'!AB343</f>
        <v>0</v>
      </c>
      <c r="AC8" s="1">
        <f>'County VTO'!AC343</f>
        <v>0</v>
      </c>
      <c r="AD8" s="1">
        <f>'County VTO'!AD343</f>
        <v>0</v>
      </c>
      <c r="AE8" s="1">
        <f>'County VTO'!AE343</f>
        <v>0</v>
      </c>
      <c r="AF8" s="1">
        <f>'County VTO'!AF343</f>
        <v>28050</v>
      </c>
      <c r="AG8" s="1">
        <f>'County VTO'!AG343</f>
        <v>0</v>
      </c>
      <c r="AH8" s="1">
        <f>'County VTO'!AH343</f>
        <v>0</v>
      </c>
      <c r="AI8" s="1">
        <f>'County VTO'!AI343</f>
        <v>0</v>
      </c>
      <c r="AJ8" s="1">
        <f>'County VTO'!AJ343</f>
        <v>0</v>
      </c>
      <c r="AK8" s="1">
        <f>'County VTO'!AK343</f>
        <v>0</v>
      </c>
      <c r="AL8" s="1">
        <f>'County VTO'!AL343</f>
        <v>0</v>
      </c>
      <c r="AM8" s="1">
        <f>'County VTO'!AM343</f>
        <v>0</v>
      </c>
      <c r="AN8" s="1">
        <f>'County VTO'!AN343</f>
        <v>0</v>
      </c>
      <c r="AO8" s="1">
        <f>'County VTO'!AO343</f>
        <v>0</v>
      </c>
    </row>
    <row r="9" spans="1:41" x14ac:dyDescent="0.2">
      <c r="A9" t="s">
        <v>1595</v>
      </c>
      <c r="B9" s="1">
        <f>'County VTO'!C348</f>
        <v>952065</v>
      </c>
      <c r="C9" s="1">
        <f>'County VTO'!D348</f>
        <v>729000</v>
      </c>
      <c r="D9" s="1">
        <f>'County VTO'!E348</f>
        <v>669000</v>
      </c>
      <c r="E9" s="1">
        <f>'County VTO'!F348</f>
        <v>675663</v>
      </c>
      <c r="F9" s="1">
        <f>'County VTO'!G348</f>
        <v>0</v>
      </c>
      <c r="G9" s="1">
        <f>'County VTO'!H348</f>
        <v>445228</v>
      </c>
      <c r="H9" s="1">
        <f>'County VTO'!I348</f>
        <v>443814</v>
      </c>
      <c r="I9" s="2">
        <f t="shared" si="0"/>
        <v>0.60879835390946502</v>
      </c>
      <c r="J9" s="2">
        <f t="shared" si="1"/>
        <v>0.65685704263811984</v>
      </c>
      <c r="K9" s="2">
        <f t="shared" si="2"/>
        <v>0.92683539094650202</v>
      </c>
      <c r="L9" s="10">
        <f t="shared" si="7"/>
        <v>1</v>
      </c>
      <c r="M9" s="9">
        <f t="shared" si="8"/>
        <v>2</v>
      </c>
      <c r="N9" s="8">
        <f t="shared" si="9"/>
        <v>3</v>
      </c>
      <c r="O9" s="2">
        <f t="shared" si="3"/>
        <v>0.47486986855873414</v>
      </c>
      <c r="P9" s="2">
        <f t="shared" si="4"/>
        <v>0.28031577872400887</v>
      </c>
      <c r="Q9" s="2">
        <f t="shared" si="5"/>
        <v>0.226867536034976</v>
      </c>
      <c r="R9" s="2">
        <f t="shared" si="6"/>
        <v>1.7946816682280986E-2</v>
      </c>
      <c r="S9" s="1">
        <f>'County VTO'!S348</f>
        <v>320852</v>
      </c>
      <c r="T9" s="1">
        <f>'County VTO'!T348</f>
        <v>189399</v>
      </c>
      <c r="U9" s="1">
        <f>'County VTO'!U348</f>
        <v>153286</v>
      </c>
      <c r="V9" s="1">
        <f>'County VTO'!V348</f>
        <v>1519</v>
      </c>
      <c r="W9" s="1">
        <f>'County VTO'!W348</f>
        <v>822</v>
      </c>
      <c r="X9" s="1">
        <f>'County VTO'!X348</f>
        <v>311</v>
      </c>
      <c r="Y9" s="1">
        <f>'County VTO'!Y348</f>
        <v>0</v>
      </c>
      <c r="Z9" s="1">
        <f>'County VTO'!Z348</f>
        <v>66</v>
      </c>
      <c r="AA9" s="1">
        <f>'County VTO'!AA348</f>
        <v>0</v>
      </c>
      <c r="AB9" s="1">
        <f>'County VTO'!AB348</f>
        <v>0</v>
      </c>
      <c r="AC9" s="1">
        <f>'County VTO'!AC348</f>
        <v>0</v>
      </c>
      <c r="AD9" s="1">
        <f>'County VTO'!AD348</f>
        <v>0</v>
      </c>
      <c r="AE9" s="1">
        <f>'County VTO'!AE348</f>
        <v>0</v>
      </c>
      <c r="AF9" s="1">
        <f>'County VTO'!AF348</f>
        <v>8459</v>
      </c>
      <c r="AG9" s="1">
        <f>'County VTO'!AG348</f>
        <v>0</v>
      </c>
      <c r="AH9" s="1">
        <f>'County VTO'!AH348</f>
        <v>0</v>
      </c>
      <c r="AI9" s="1">
        <f>'County VTO'!AI348</f>
        <v>0</v>
      </c>
      <c r="AJ9" s="1">
        <f>'County VTO'!AJ348</f>
        <v>432</v>
      </c>
      <c r="AK9" s="1">
        <f>'County VTO'!AK348</f>
        <v>82</v>
      </c>
      <c r="AL9" s="1">
        <f>'County VTO'!AL348</f>
        <v>435</v>
      </c>
      <c r="AM9" s="1">
        <f>'County VTO'!AM348</f>
        <v>0</v>
      </c>
      <c r="AN9" s="1">
        <f>'County VTO'!AN348</f>
        <v>0</v>
      </c>
      <c r="AO9" s="1">
        <f>'County VTO'!AO348</f>
        <v>0</v>
      </c>
    </row>
    <row r="10" spans="1:41" x14ac:dyDescent="0.2">
      <c r="A10" t="s">
        <v>2380</v>
      </c>
      <c r="B10" s="1">
        <f>'County VTO'!C351</f>
        <v>681170</v>
      </c>
      <c r="C10" s="1">
        <f>'County VTO'!D351</f>
        <v>553000</v>
      </c>
      <c r="D10" s="1">
        <f>'County VTO'!E351</f>
        <v>512000</v>
      </c>
      <c r="E10" s="1">
        <f>'County VTO'!F351</f>
        <v>478688</v>
      </c>
      <c r="F10" s="1">
        <f>'County VTO'!G351</f>
        <v>0</v>
      </c>
      <c r="G10" s="1">
        <f>'County VTO'!H351</f>
        <v>312575</v>
      </c>
      <c r="H10" s="1">
        <f>'County VTO'!I351</f>
        <v>311268</v>
      </c>
      <c r="I10" s="2">
        <f t="shared" si="0"/>
        <v>0.56287160940325498</v>
      </c>
      <c r="J10" s="2">
        <f t="shared" si="1"/>
        <v>0.65025235644093859</v>
      </c>
      <c r="K10" s="2">
        <f t="shared" si="2"/>
        <v>0.86562025316455693</v>
      </c>
      <c r="L10" s="10">
        <f t="shared" si="7"/>
        <v>1</v>
      </c>
      <c r="M10" s="9">
        <f t="shared" si="8"/>
        <v>3</v>
      </c>
      <c r="N10" s="8">
        <f t="shared" si="9"/>
        <v>2</v>
      </c>
      <c r="O10" s="2">
        <f t="shared" si="3"/>
        <v>0.76060933751383097</v>
      </c>
      <c r="P10" s="2">
        <f t="shared" si="4"/>
        <v>6.2460650961214656E-2</v>
      </c>
      <c r="Q10" s="2">
        <f t="shared" si="5"/>
        <v>0.16440106841137603</v>
      </c>
      <c r="R10" s="2">
        <f t="shared" si="6"/>
        <v>1.2528943113578328E-2</v>
      </c>
      <c r="S10" s="1">
        <f>'County VTO'!S351</f>
        <v>363642</v>
      </c>
      <c r="T10" s="1">
        <f>'County VTO'!T351</f>
        <v>29862</v>
      </c>
      <c r="U10" s="1">
        <f>'County VTO'!U351</f>
        <v>78599</v>
      </c>
      <c r="V10" s="1">
        <f>'County VTO'!V351</f>
        <v>0</v>
      </c>
      <c r="W10" s="1">
        <f>'County VTO'!W351</f>
        <v>3621</v>
      </c>
      <c r="X10" s="1">
        <f>'County VTO'!X351</f>
        <v>0</v>
      </c>
      <c r="Y10" s="1">
        <f>'County VTO'!Y351</f>
        <v>0</v>
      </c>
      <c r="Z10" s="1">
        <f>'County VTO'!Z351</f>
        <v>0</v>
      </c>
      <c r="AA10" s="1">
        <f>'County VTO'!AA351</f>
        <v>0</v>
      </c>
      <c r="AB10" s="1">
        <f>'County VTO'!AB351</f>
        <v>0</v>
      </c>
      <c r="AC10" s="1">
        <f>'County VTO'!AC351</f>
        <v>0</v>
      </c>
      <c r="AD10" s="1">
        <f>'County VTO'!AD351</f>
        <v>0</v>
      </c>
      <c r="AE10" s="1">
        <f>'County VTO'!AE351</f>
        <v>0</v>
      </c>
      <c r="AF10" s="1">
        <f>'County VTO'!AF351</f>
        <v>2369</v>
      </c>
      <c r="AG10" s="1">
        <f>'County VTO'!AG351</f>
        <v>0</v>
      </c>
      <c r="AH10" s="1">
        <f>'County VTO'!AH351</f>
        <v>0</v>
      </c>
      <c r="AI10" s="1">
        <f>'County VTO'!AI351</f>
        <v>0</v>
      </c>
      <c r="AJ10" s="1">
        <f>'County VTO'!AJ351</f>
        <v>0</v>
      </c>
      <c r="AK10" s="1">
        <f>'County VTO'!AK351</f>
        <v>0</v>
      </c>
      <c r="AL10" s="1">
        <f>'County VTO'!AL351</f>
        <v>0</v>
      </c>
      <c r="AM10" s="1">
        <f>'County VTO'!AM351</f>
        <v>0</v>
      </c>
      <c r="AN10" s="1">
        <f>'County VTO'!AN351</f>
        <v>0</v>
      </c>
      <c r="AO10" s="1">
        <f>'County VTO'!AO351</f>
        <v>0</v>
      </c>
    </row>
    <row r="11" spans="1:41" x14ac:dyDescent="0.2">
      <c r="A11" t="s">
        <v>1437</v>
      </c>
      <c r="B11" s="1">
        <f>'County VTO'!C420</f>
        <v>20612439</v>
      </c>
      <c r="C11" s="1">
        <f>'County VTO'!D420</f>
        <v>16202000</v>
      </c>
      <c r="D11" s="1">
        <f>'County VTO'!E420</f>
        <v>14428000</v>
      </c>
      <c r="E11" s="1">
        <f>'County VTO'!F420</f>
        <v>0</v>
      </c>
      <c r="F11" s="1">
        <f>'County VTO'!G420</f>
        <v>12863773</v>
      </c>
      <c r="G11" s="1">
        <f>'County VTO'!H420</f>
        <v>9580489</v>
      </c>
      <c r="H11" s="1">
        <f>'County VTO'!I420</f>
        <v>9502747</v>
      </c>
      <c r="I11" s="2">
        <f t="shared" si="0"/>
        <v>0.58651691149240837</v>
      </c>
      <c r="J11" s="2" t="str">
        <f t="shared" si="1"/>
        <v/>
      </c>
      <c r="K11" s="2">
        <f t="shared" si="2"/>
        <v>0</v>
      </c>
      <c r="L11" s="10">
        <f t="shared" si="7"/>
        <v>1</v>
      </c>
      <c r="M11" s="9">
        <f t="shared" si="8"/>
        <v>2</v>
      </c>
      <c r="N11" s="8">
        <f t="shared" si="9"/>
        <v>3</v>
      </c>
      <c r="O11" s="2">
        <f t="shared" si="3"/>
        <v>0.37918494053027835</v>
      </c>
      <c r="P11" s="2">
        <f t="shared" si="4"/>
        <v>0.35373066673362474</v>
      </c>
      <c r="Q11" s="2">
        <f t="shared" si="5"/>
        <v>0.24020394327542938</v>
      </c>
      <c r="R11" s="2">
        <f t="shared" si="6"/>
        <v>2.6880449460667588E-2</v>
      </c>
      <c r="S11" s="1">
        <f>'County VTO'!S420</f>
        <v>4877749</v>
      </c>
      <c r="T11" s="1">
        <f>'County VTO'!T420</f>
        <v>4550311</v>
      </c>
      <c r="U11" s="1">
        <f>'County VTO'!U420</f>
        <v>3089929</v>
      </c>
      <c r="V11" s="1">
        <f>'County VTO'!V420</f>
        <v>28287</v>
      </c>
      <c r="W11" s="1">
        <f>'County VTO'!W420</f>
        <v>6605</v>
      </c>
      <c r="X11" s="1">
        <f>'County VTO'!X420</f>
        <v>1265</v>
      </c>
      <c r="Y11" s="1">
        <f>'County VTO'!Y420</f>
        <v>0</v>
      </c>
      <c r="Z11" s="1">
        <f>'County VTO'!Z420</f>
        <v>1511</v>
      </c>
      <c r="AA11" s="1">
        <f>'County VTO'!AA420</f>
        <v>0</v>
      </c>
      <c r="AB11" s="1">
        <f>'County VTO'!AB420</f>
        <v>0</v>
      </c>
      <c r="AC11" s="1">
        <f>'County VTO'!AC420</f>
        <v>0</v>
      </c>
      <c r="AD11" s="1">
        <f>'County VTO'!AD420</f>
        <v>0</v>
      </c>
      <c r="AE11" s="1">
        <f>'County VTO'!AE420</f>
        <v>0</v>
      </c>
      <c r="AF11" s="1">
        <f>'County VTO'!AF420</f>
        <v>1323</v>
      </c>
      <c r="AG11" s="1">
        <f>'County VTO'!AG420</f>
        <v>0</v>
      </c>
      <c r="AH11" s="1">
        <f>'County VTO'!AH420</f>
        <v>0</v>
      </c>
      <c r="AI11" s="1">
        <f>'County VTO'!AI420</f>
        <v>0</v>
      </c>
      <c r="AJ11" s="1">
        <f>'County VTO'!AJ420</f>
        <v>0</v>
      </c>
      <c r="AK11" s="1">
        <f>'County VTO'!AK420</f>
        <v>0</v>
      </c>
      <c r="AL11" s="1">
        <f>'County VTO'!AL420</f>
        <v>0</v>
      </c>
      <c r="AM11" s="1">
        <f>'County VTO'!AM420</f>
        <v>44194</v>
      </c>
      <c r="AN11" s="1">
        <f>'County VTO'!AN420</f>
        <v>0</v>
      </c>
      <c r="AO11" s="1">
        <f>'County VTO'!AO420</f>
        <v>262599</v>
      </c>
    </row>
    <row r="12" spans="1:41" x14ac:dyDescent="0.2">
      <c r="A12" t="s">
        <v>1076</v>
      </c>
      <c r="B12" s="1">
        <f>'County VTO'!C581</f>
        <v>10310371</v>
      </c>
      <c r="C12" s="1">
        <f>'County VTO'!D581</f>
        <v>7626000</v>
      </c>
      <c r="D12" s="1">
        <f>'County VTO'!E581</f>
        <v>7048000</v>
      </c>
      <c r="E12" s="1">
        <f>'County VTO'!F581</f>
        <v>5443046</v>
      </c>
      <c r="F12" s="1">
        <f>'County VTO'!G581</f>
        <v>0</v>
      </c>
      <c r="G12" s="1">
        <f>'County VTO'!H581</f>
        <v>4165405</v>
      </c>
      <c r="H12" s="1">
        <f>'County VTO'!I581</f>
        <v>4141445</v>
      </c>
      <c r="I12" s="2">
        <f t="shared" si="0"/>
        <v>0.54306910569105693</v>
      </c>
      <c r="J12" s="2">
        <f t="shared" si="1"/>
        <v>0.76086900606755847</v>
      </c>
      <c r="K12" s="2">
        <f t="shared" si="2"/>
        <v>0.71374849200104906</v>
      </c>
      <c r="L12" s="10"/>
      <c r="M12" s="9"/>
      <c r="N12" s="8"/>
      <c r="O12" s="2" t="str">
        <f t="shared" si="3"/>
        <v>-</v>
      </c>
      <c r="P12" s="2" t="str">
        <f t="shared" si="4"/>
        <v>-</v>
      </c>
      <c r="Q12" s="2" t="str">
        <f t="shared" si="5"/>
        <v>-</v>
      </c>
      <c r="R12" s="2" t="str">
        <f t="shared" si="6"/>
        <v>-</v>
      </c>
      <c r="S12" s="1">
        <f>'County VTO'!S581</f>
        <v>0</v>
      </c>
      <c r="T12" s="1">
        <f>'County VTO'!T581</f>
        <v>0</v>
      </c>
      <c r="U12" s="1">
        <f>'County VTO'!U581</f>
        <v>0</v>
      </c>
      <c r="V12" s="1">
        <f>'County VTO'!V581</f>
        <v>0</v>
      </c>
      <c r="W12" s="1">
        <f>'County VTO'!W581</f>
        <v>0</v>
      </c>
      <c r="X12" s="1">
        <f>'County VTO'!X581</f>
        <v>0</v>
      </c>
      <c r="Y12" s="1">
        <f>'County VTO'!Y581</f>
        <v>0</v>
      </c>
      <c r="Z12" s="1">
        <f>'County VTO'!Z581</f>
        <v>0</v>
      </c>
      <c r="AA12" s="1">
        <f>'County VTO'!AA581</f>
        <v>0</v>
      </c>
      <c r="AB12" s="1">
        <f>'County VTO'!AB581</f>
        <v>0</v>
      </c>
      <c r="AC12" s="1">
        <f>'County VTO'!AC581</f>
        <v>0</v>
      </c>
      <c r="AD12" s="1">
        <f>'County VTO'!AD581</f>
        <v>0</v>
      </c>
      <c r="AE12" s="1">
        <f>'County VTO'!AE581</f>
        <v>0</v>
      </c>
      <c r="AF12" s="1">
        <f>'County VTO'!AF581</f>
        <v>0</v>
      </c>
      <c r="AG12" s="1">
        <f>'County VTO'!AG581</f>
        <v>0</v>
      </c>
      <c r="AH12" s="1">
        <f>'County VTO'!AH581</f>
        <v>0</v>
      </c>
      <c r="AI12" s="1">
        <f>'County VTO'!AI581</f>
        <v>0</v>
      </c>
      <c r="AJ12" s="1">
        <f>'County VTO'!AJ581</f>
        <v>0</v>
      </c>
      <c r="AK12" s="1">
        <f>'County VTO'!AK581</f>
        <v>0</v>
      </c>
      <c r="AL12" s="1">
        <f>'County VTO'!AL581</f>
        <v>0</v>
      </c>
      <c r="AM12" s="1">
        <f>'County VTO'!AM581</f>
        <v>0</v>
      </c>
      <c r="AN12" s="1">
        <f>'County VTO'!AN581</f>
        <v>0</v>
      </c>
      <c r="AO12" s="1">
        <f>'County VTO'!AO581</f>
        <v>0</v>
      </c>
    </row>
    <row r="13" spans="1:41" x14ac:dyDescent="0.2">
      <c r="A13" t="s">
        <v>601</v>
      </c>
      <c r="B13" s="1">
        <f>'County VTO'!C587</f>
        <v>1428557</v>
      </c>
      <c r="C13" s="1">
        <f>'County VTO'!D587</f>
        <v>1064000</v>
      </c>
      <c r="D13" s="1">
        <f>'County VTO'!E587</f>
        <v>974000</v>
      </c>
      <c r="E13" s="1">
        <f>'County VTO'!F587</f>
        <v>749917</v>
      </c>
      <c r="F13" s="1">
        <f>'County VTO'!G587</f>
        <v>0</v>
      </c>
      <c r="G13" s="1">
        <f>'County VTO'!H587</f>
        <v>437664</v>
      </c>
      <c r="H13" s="1">
        <f>'County VTO'!I587</f>
        <v>428937</v>
      </c>
      <c r="I13" s="2">
        <f t="shared" si="0"/>
        <v>0.4031362781954887</v>
      </c>
      <c r="J13" s="2">
        <f t="shared" si="1"/>
        <v>0.57197929904242739</v>
      </c>
      <c r="K13" s="2">
        <f t="shared" si="2"/>
        <v>0.70480921052631584</v>
      </c>
      <c r="L13" s="10"/>
      <c r="M13" s="9"/>
      <c r="N13" s="8"/>
      <c r="O13" s="2" t="str">
        <f t="shared" si="3"/>
        <v>-</v>
      </c>
      <c r="P13" s="2" t="str">
        <f t="shared" si="4"/>
        <v>-</v>
      </c>
      <c r="Q13" s="2" t="str">
        <f t="shared" si="5"/>
        <v>-</v>
      </c>
      <c r="R13" s="2" t="str">
        <f t="shared" si="6"/>
        <v>-</v>
      </c>
      <c r="S13" s="1">
        <f>'County VTO'!S587</f>
        <v>0</v>
      </c>
      <c r="T13" s="1">
        <f>'County VTO'!T587</f>
        <v>0</v>
      </c>
      <c r="U13" s="1">
        <f>'County VTO'!U587</f>
        <v>0</v>
      </c>
      <c r="V13" s="1">
        <f>'County VTO'!V587</f>
        <v>0</v>
      </c>
      <c r="W13" s="1">
        <f>'County VTO'!W587</f>
        <v>0</v>
      </c>
      <c r="X13" s="1">
        <f>'County VTO'!X587</f>
        <v>0</v>
      </c>
      <c r="Y13" s="1">
        <f>'County VTO'!Y587</f>
        <v>0</v>
      </c>
      <c r="Z13" s="1">
        <f>'County VTO'!Z587</f>
        <v>0</v>
      </c>
      <c r="AA13" s="1">
        <f>'County VTO'!AA587</f>
        <v>0</v>
      </c>
      <c r="AB13" s="1">
        <f>'County VTO'!AB587</f>
        <v>0</v>
      </c>
      <c r="AC13" s="1">
        <f>'County VTO'!AC587</f>
        <v>0</v>
      </c>
      <c r="AD13" s="1">
        <f>'County VTO'!AD587</f>
        <v>0</v>
      </c>
      <c r="AE13" s="1">
        <f>'County VTO'!AE587</f>
        <v>0</v>
      </c>
      <c r="AF13" s="1">
        <f>'County VTO'!AF587</f>
        <v>0</v>
      </c>
      <c r="AG13" s="1">
        <f>'County VTO'!AG587</f>
        <v>0</v>
      </c>
      <c r="AH13" s="1">
        <f>'County VTO'!AH587</f>
        <v>0</v>
      </c>
      <c r="AI13" s="1">
        <f>'County VTO'!AI587</f>
        <v>0</v>
      </c>
      <c r="AJ13" s="1">
        <f>'County VTO'!AJ587</f>
        <v>0</v>
      </c>
      <c r="AK13" s="1">
        <f>'County VTO'!AK587</f>
        <v>0</v>
      </c>
      <c r="AL13" s="1">
        <f>'County VTO'!AL587</f>
        <v>0</v>
      </c>
      <c r="AM13" s="1">
        <f>'County VTO'!AM587</f>
        <v>0</v>
      </c>
      <c r="AN13" s="1">
        <f>'County VTO'!AN587</f>
        <v>0</v>
      </c>
      <c r="AO13" s="1">
        <f>'County VTO'!AO587</f>
        <v>0</v>
      </c>
    </row>
    <row r="14" spans="1:41" x14ac:dyDescent="0.2">
      <c r="A14" t="s">
        <v>1959</v>
      </c>
      <c r="B14" s="1">
        <f>'County VTO'!C633</f>
        <v>1683140</v>
      </c>
      <c r="C14" s="1">
        <f>'County VTO'!D633</f>
        <v>1224000</v>
      </c>
      <c r="D14" s="1">
        <f>'County VTO'!E633</f>
        <v>1150000</v>
      </c>
      <c r="E14" s="1">
        <f>'County VTO'!F633</f>
        <v>936529</v>
      </c>
      <c r="F14" s="1">
        <f>'County VTO'!G633</f>
        <v>0</v>
      </c>
      <c r="G14" s="1">
        <f>'County VTO'!H633</f>
        <v>710495</v>
      </c>
      <c r="H14" s="1">
        <f>'County VTO'!I633</f>
        <v>690433</v>
      </c>
      <c r="I14" s="2">
        <f t="shared" si="0"/>
        <v>0.56407924836601309</v>
      </c>
      <c r="J14" s="2">
        <f t="shared" si="1"/>
        <v>0.73722543562452414</v>
      </c>
      <c r="K14" s="2">
        <f t="shared" si="2"/>
        <v>0.76513807189542482</v>
      </c>
      <c r="L14" s="10">
        <f>RANK(S14,S14:AP14)</f>
        <v>3</v>
      </c>
      <c r="M14" s="9">
        <f>RANK(T14,S14:AP14)</f>
        <v>1</v>
      </c>
      <c r="N14" s="8">
        <f>RANK(U14,S14:AP14)</f>
        <v>2</v>
      </c>
      <c r="O14" s="2">
        <f t="shared" si="3"/>
        <v>0.10716969295483859</v>
      </c>
      <c r="P14" s="2">
        <f t="shared" si="4"/>
        <v>0.48093637421260715</v>
      </c>
      <c r="Q14" s="2">
        <f t="shared" si="5"/>
        <v>0.4011179749111074</v>
      </c>
      <c r="R14" s="2">
        <f t="shared" si="6"/>
        <v>1.0775957921446866E-2</v>
      </c>
      <c r="S14" s="1">
        <f>'County VTO'!S633</f>
        <v>91566</v>
      </c>
      <c r="T14" s="1">
        <f>'County VTO'!T633</f>
        <v>410913</v>
      </c>
      <c r="U14" s="1">
        <f>'County VTO'!U633</f>
        <v>342716</v>
      </c>
      <c r="V14" s="1">
        <f>'County VTO'!V633</f>
        <v>6218</v>
      </c>
      <c r="W14" s="1">
        <f>'County VTO'!W633</f>
        <v>0</v>
      </c>
      <c r="X14" s="1">
        <f>'County VTO'!X633</f>
        <v>2989</v>
      </c>
      <c r="Y14" s="1">
        <f>'County VTO'!Y633</f>
        <v>0</v>
      </c>
      <c r="Z14" s="1">
        <f>'County VTO'!Z633</f>
        <v>0</v>
      </c>
      <c r="AA14" s="1">
        <f>'County VTO'!AA633</f>
        <v>0</v>
      </c>
      <c r="AB14" s="1">
        <f>'County VTO'!AB633</f>
        <v>0</v>
      </c>
      <c r="AC14" s="1">
        <f>'County VTO'!AC633</f>
        <v>0</v>
      </c>
      <c r="AD14" s="1">
        <f>'County VTO'!AD633</f>
        <v>0</v>
      </c>
      <c r="AE14" s="1">
        <f>'County VTO'!AE633</f>
        <v>0</v>
      </c>
      <c r="AF14" s="1">
        <f>'County VTO'!AF633</f>
        <v>0</v>
      </c>
      <c r="AG14" s="1">
        <f>'County VTO'!AG633</f>
        <v>0</v>
      </c>
      <c r="AH14" s="1">
        <f>'County VTO'!AH633</f>
        <v>0</v>
      </c>
      <c r="AI14" s="1">
        <f>'County VTO'!AI633</f>
        <v>0</v>
      </c>
      <c r="AJ14" s="1">
        <f>'County VTO'!AJ633</f>
        <v>0</v>
      </c>
      <c r="AK14" s="1">
        <f>'County VTO'!AK633</f>
        <v>0</v>
      </c>
      <c r="AL14" s="1">
        <f>'County VTO'!AL633</f>
        <v>0</v>
      </c>
      <c r="AM14" s="1">
        <f>'County VTO'!AM633</f>
        <v>0</v>
      </c>
      <c r="AN14" s="1">
        <f>'County VTO'!AN633</f>
        <v>0</v>
      </c>
      <c r="AO14" s="1">
        <f>'County VTO'!AO633</f>
        <v>0</v>
      </c>
    </row>
    <row r="15" spans="1:41" x14ac:dyDescent="0.2">
      <c r="A15" t="s">
        <v>608</v>
      </c>
      <c r="B15" s="1">
        <f>'County VTO'!C737</f>
        <v>12801539</v>
      </c>
      <c r="C15" s="1">
        <f>'County VTO'!D737</f>
        <v>9723000</v>
      </c>
      <c r="D15" s="1">
        <f>'County VTO'!E737</f>
        <v>8970000</v>
      </c>
      <c r="E15" s="1">
        <f>'County VTO'!F737</f>
        <v>8029847</v>
      </c>
      <c r="F15" s="1">
        <f>'County VTO'!G737</f>
        <v>0</v>
      </c>
      <c r="G15" s="1">
        <f>'County VTO'!H737</f>
        <v>5666118</v>
      </c>
      <c r="H15" s="1">
        <f>'County VTO'!I737</f>
        <v>5595279</v>
      </c>
      <c r="I15" s="2">
        <f t="shared" si="0"/>
        <v>0.57546837395865469</v>
      </c>
      <c r="J15" s="2">
        <f t="shared" si="1"/>
        <v>0.69681016338169333</v>
      </c>
      <c r="K15" s="2">
        <f t="shared" si="2"/>
        <v>0.82586105111591068</v>
      </c>
      <c r="L15" s="10"/>
      <c r="M15" s="9"/>
      <c r="N15" s="8"/>
      <c r="O15" s="2" t="str">
        <f t="shared" si="3"/>
        <v>-</v>
      </c>
      <c r="P15" s="2" t="str">
        <f t="shared" si="4"/>
        <v>-</v>
      </c>
      <c r="Q15" s="2" t="str">
        <f t="shared" si="5"/>
        <v>-</v>
      </c>
      <c r="R15" s="2" t="str">
        <f t="shared" si="6"/>
        <v>-</v>
      </c>
      <c r="S15" s="1">
        <f>'County VTO'!S737</f>
        <v>0</v>
      </c>
      <c r="T15" s="1">
        <f>'County VTO'!T737</f>
        <v>0</v>
      </c>
      <c r="U15" s="1">
        <f>'County VTO'!U737</f>
        <v>0</v>
      </c>
      <c r="V15" s="1">
        <f>'County VTO'!V737</f>
        <v>0</v>
      </c>
      <c r="W15" s="1">
        <f>'County VTO'!W737</f>
        <v>0</v>
      </c>
      <c r="X15" s="1">
        <f>'County VTO'!X737</f>
        <v>0</v>
      </c>
      <c r="Y15" s="1">
        <f>'County VTO'!Y737</f>
        <v>0</v>
      </c>
      <c r="Z15" s="1">
        <f>'County VTO'!Z737</f>
        <v>0</v>
      </c>
      <c r="AA15" s="1">
        <f>'County VTO'!AA737</f>
        <v>0</v>
      </c>
      <c r="AB15" s="1">
        <f>'County VTO'!AB737</f>
        <v>0</v>
      </c>
      <c r="AC15" s="1">
        <f>'County VTO'!AC737</f>
        <v>0</v>
      </c>
      <c r="AD15" s="1">
        <f>'County VTO'!AD737</f>
        <v>0</v>
      </c>
      <c r="AE15" s="1">
        <f>'County VTO'!AE737</f>
        <v>0</v>
      </c>
      <c r="AF15" s="1">
        <f>'County VTO'!AF737</f>
        <v>0</v>
      </c>
      <c r="AG15" s="1">
        <f>'County VTO'!AG737</f>
        <v>0</v>
      </c>
      <c r="AH15" s="1">
        <f>'County VTO'!AH737</f>
        <v>0</v>
      </c>
      <c r="AI15" s="1">
        <f>'County VTO'!AI737</f>
        <v>0</v>
      </c>
      <c r="AJ15" s="1">
        <f>'County VTO'!AJ737</f>
        <v>0</v>
      </c>
      <c r="AK15" s="1">
        <f>'County VTO'!AK737</f>
        <v>0</v>
      </c>
      <c r="AL15" s="1">
        <f>'County VTO'!AL737</f>
        <v>0</v>
      </c>
      <c r="AM15" s="1">
        <f>'County VTO'!AM737</f>
        <v>0</v>
      </c>
      <c r="AN15" s="1">
        <f>'County VTO'!AN737</f>
        <v>0</v>
      </c>
      <c r="AO15" s="1">
        <f>'County VTO'!AO737</f>
        <v>0</v>
      </c>
    </row>
    <row r="16" spans="1:41" x14ac:dyDescent="0.2">
      <c r="A16" t="s">
        <v>142</v>
      </c>
      <c r="B16" s="1">
        <f>'County VTO'!C831</f>
        <v>6633053</v>
      </c>
      <c r="C16" s="1">
        <f>'County VTO'!D831</f>
        <v>4988000</v>
      </c>
      <c r="D16" s="1">
        <f>'County VTO'!E831</f>
        <v>4795000</v>
      </c>
      <c r="E16" s="1">
        <f>'County VTO'!F831</f>
        <v>4829243</v>
      </c>
      <c r="F16" s="1">
        <f>'County VTO'!G831</f>
        <v>4080274</v>
      </c>
      <c r="G16" s="1">
        <f>'County VTO'!H831</f>
        <v>2807676</v>
      </c>
      <c r="H16" s="1">
        <f>'County VTO'!I831</f>
        <v>2760375</v>
      </c>
      <c r="I16" s="2">
        <f t="shared" si="0"/>
        <v>0.55340316760224539</v>
      </c>
      <c r="J16" s="2">
        <f t="shared" si="1"/>
        <v>0.57159579669111704</v>
      </c>
      <c r="K16" s="2">
        <f t="shared" si="2"/>
        <v>0.96817221331194869</v>
      </c>
      <c r="L16" s="10"/>
      <c r="M16" s="9"/>
      <c r="N16" s="8"/>
      <c r="O16" s="2" t="str">
        <f t="shared" si="3"/>
        <v>-</v>
      </c>
      <c r="P16" s="2" t="str">
        <f t="shared" si="4"/>
        <v>-</v>
      </c>
      <c r="Q16" s="2" t="str">
        <f t="shared" si="5"/>
        <v>-</v>
      </c>
      <c r="R16" s="2" t="str">
        <f t="shared" si="6"/>
        <v>-</v>
      </c>
      <c r="S16" s="1">
        <f>'County VTO'!S831</f>
        <v>0</v>
      </c>
      <c r="T16" s="1">
        <f>'County VTO'!T831</f>
        <v>0</v>
      </c>
      <c r="U16" s="1">
        <f>'County VTO'!U831</f>
        <v>0</v>
      </c>
      <c r="V16" s="1">
        <f>'County VTO'!V831</f>
        <v>0</v>
      </c>
      <c r="W16" s="1">
        <f>'County VTO'!W831</f>
        <v>0</v>
      </c>
      <c r="X16" s="1">
        <f>'County VTO'!X831</f>
        <v>0</v>
      </c>
      <c r="Y16" s="1">
        <f>'County VTO'!Y831</f>
        <v>0</v>
      </c>
      <c r="Z16" s="1">
        <f>'County VTO'!Z831</f>
        <v>0</v>
      </c>
      <c r="AA16" s="1">
        <f>'County VTO'!AA831</f>
        <v>0</v>
      </c>
      <c r="AB16" s="1">
        <f>'County VTO'!AB831</f>
        <v>0</v>
      </c>
      <c r="AC16" s="1">
        <f>'County VTO'!AC831</f>
        <v>0</v>
      </c>
      <c r="AD16" s="1">
        <f>'County VTO'!AD831</f>
        <v>0</v>
      </c>
      <c r="AE16" s="1">
        <f>'County VTO'!AE831</f>
        <v>0</v>
      </c>
      <c r="AF16" s="1">
        <f>'County VTO'!AF831</f>
        <v>0</v>
      </c>
      <c r="AG16" s="1">
        <f>'County VTO'!AG831</f>
        <v>0</v>
      </c>
      <c r="AH16" s="1">
        <f>'County VTO'!AH831</f>
        <v>0</v>
      </c>
      <c r="AI16" s="1">
        <f>'County VTO'!AI831</f>
        <v>0</v>
      </c>
      <c r="AJ16" s="1">
        <f>'County VTO'!AJ831</f>
        <v>0</v>
      </c>
      <c r="AK16" s="1">
        <f>'County VTO'!AK831</f>
        <v>0</v>
      </c>
      <c r="AL16" s="1">
        <f>'County VTO'!AL831</f>
        <v>0</v>
      </c>
      <c r="AM16" s="1">
        <f>'County VTO'!AM831</f>
        <v>0</v>
      </c>
      <c r="AN16" s="1">
        <f>'County VTO'!AN831</f>
        <v>0</v>
      </c>
      <c r="AO16" s="1">
        <f>'County VTO'!AO831</f>
        <v>0</v>
      </c>
    </row>
    <row r="17" spans="1:41" x14ac:dyDescent="0.2">
      <c r="A17" t="s">
        <v>1515</v>
      </c>
      <c r="B17" s="1">
        <f>'County VTO'!C932</f>
        <v>3134693</v>
      </c>
      <c r="C17" s="1">
        <f>'County VTO'!D932</f>
        <v>2394000</v>
      </c>
      <c r="D17" s="1">
        <f>'County VTO'!E932</f>
        <v>2292000</v>
      </c>
      <c r="E17" s="1">
        <f>'County VTO'!F932</f>
        <v>2172985</v>
      </c>
      <c r="F17" s="1">
        <f>'County VTO'!G932</f>
        <v>2000567</v>
      </c>
      <c r="G17" s="1">
        <f>'County VTO'!H932</f>
        <v>1581371</v>
      </c>
      <c r="H17" s="1">
        <f>'County VTO'!I932</f>
        <v>1566031</v>
      </c>
      <c r="I17" s="2">
        <f t="shared" si="0"/>
        <v>0.65414828738512953</v>
      </c>
      <c r="J17" s="2">
        <f t="shared" si="1"/>
        <v>0.72068191911126855</v>
      </c>
      <c r="K17" s="2">
        <f t="shared" si="2"/>
        <v>0.90767961570593148</v>
      </c>
      <c r="L17" s="10">
        <f t="shared" ref="L17:L23" si="10">RANK(S17,S17:AP17)</f>
        <v>3</v>
      </c>
      <c r="M17" s="9">
        <f t="shared" ref="M17:M23" si="11">RANK(T17,S17:AP17)</f>
        <v>2</v>
      </c>
      <c r="N17" s="8">
        <f t="shared" ref="N17:N23" si="12">RANK(U17,S17:AP17)</f>
        <v>1</v>
      </c>
      <c r="O17" s="2">
        <f t="shared" si="3"/>
        <v>0.31514668464792028</v>
      </c>
      <c r="P17" s="2">
        <f t="shared" si="4"/>
        <v>0.33172156643303397</v>
      </c>
      <c r="Q17" s="2">
        <f t="shared" si="5"/>
        <v>0.34767124564099045</v>
      </c>
      <c r="R17" s="2">
        <f t="shared" si="6"/>
        <v>5.4605032780553064E-3</v>
      </c>
      <c r="S17" s="1">
        <f>'County VTO'!S932</f>
        <v>629081</v>
      </c>
      <c r="T17" s="1">
        <f>'County VTO'!T932</f>
        <v>662167</v>
      </c>
      <c r="U17" s="1">
        <f>'County VTO'!U932</f>
        <v>694005</v>
      </c>
      <c r="V17" s="1">
        <f>'County VTO'!V932</f>
        <v>0</v>
      </c>
      <c r="W17" s="1">
        <f>'County VTO'!W932</f>
        <v>0</v>
      </c>
      <c r="X17" s="1">
        <f>'County VTO'!X932</f>
        <v>0</v>
      </c>
      <c r="Y17" s="1">
        <f>'County VTO'!Y932</f>
        <v>0</v>
      </c>
      <c r="Z17" s="1">
        <f>'County VTO'!Z932</f>
        <v>0</v>
      </c>
      <c r="AA17" s="1">
        <f>'County VTO'!AA932</f>
        <v>0</v>
      </c>
      <c r="AB17" s="1">
        <f>'County VTO'!AB932</f>
        <v>0</v>
      </c>
      <c r="AC17" s="1">
        <f>'County VTO'!AC932</f>
        <v>0</v>
      </c>
      <c r="AD17" s="1">
        <f>'County VTO'!AD932</f>
        <v>0</v>
      </c>
      <c r="AE17" s="1">
        <f>'County VTO'!AE932</f>
        <v>0</v>
      </c>
      <c r="AF17" s="1">
        <f>'County VTO'!AF932</f>
        <v>10900</v>
      </c>
      <c r="AG17" s="1">
        <f>'County VTO'!AG932</f>
        <v>0</v>
      </c>
      <c r="AH17" s="1">
        <f>'County VTO'!AH932</f>
        <v>0</v>
      </c>
      <c r="AI17" s="1">
        <f>'County VTO'!AI932</f>
        <v>0</v>
      </c>
      <c r="AJ17" s="1">
        <f>'County VTO'!AJ932</f>
        <v>0</v>
      </c>
      <c r="AK17" s="1">
        <f>'County VTO'!AK932</f>
        <v>0</v>
      </c>
      <c r="AL17" s="1">
        <f>'County VTO'!AL932</f>
        <v>0</v>
      </c>
      <c r="AM17" s="1">
        <f>'County VTO'!AM932</f>
        <v>0</v>
      </c>
      <c r="AN17" s="1">
        <f>'County VTO'!AN932</f>
        <v>0</v>
      </c>
      <c r="AO17" s="1">
        <f>'County VTO'!AO932</f>
        <v>0</v>
      </c>
    </row>
    <row r="18" spans="1:41" x14ac:dyDescent="0.2">
      <c r="A18" t="s">
        <v>82</v>
      </c>
      <c r="B18" s="1">
        <f>'County VTO'!C1039</f>
        <v>2907289</v>
      </c>
      <c r="C18" s="1">
        <f>'County VTO'!D1039</f>
        <v>2142000</v>
      </c>
      <c r="D18" s="1">
        <f>'County VTO'!E1039</f>
        <v>2029000</v>
      </c>
      <c r="E18" s="1">
        <f>'County VTO'!F1039</f>
        <v>1817927</v>
      </c>
      <c r="F18" s="1">
        <f>'County VTO'!G1039</f>
        <v>0</v>
      </c>
      <c r="G18" s="1">
        <f>'County VTO'!H1039</f>
        <v>1225667</v>
      </c>
      <c r="H18" s="1">
        <f>'County VTO'!I1039</f>
        <v>1194755</v>
      </c>
      <c r="I18" s="2">
        <f t="shared" si="0"/>
        <v>0.5577754435107376</v>
      </c>
      <c r="J18" s="2">
        <f t="shared" si="1"/>
        <v>0.65720735761116922</v>
      </c>
      <c r="K18" s="2">
        <f t="shared" si="2"/>
        <v>0.84870541549953316</v>
      </c>
      <c r="L18" s="10">
        <f t="shared" si="10"/>
        <v>3</v>
      </c>
      <c r="M18" s="9">
        <f t="shared" si="11"/>
        <v>1</v>
      </c>
      <c r="N18" s="8">
        <f t="shared" si="12"/>
        <v>2</v>
      </c>
      <c r="O18" s="2">
        <f t="shared" si="3"/>
        <v>0.24768046241680772</v>
      </c>
      <c r="P18" s="2">
        <f t="shared" si="4"/>
        <v>0.44441223437464761</v>
      </c>
      <c r="Q18" s="2">
        <f t="shared" si="5"/>
        <v>0.29935030394509793</v>
      </c>
      <c r="R18" s="2">
        <f t="shared" si="6"/>
        <v>8.5569992634467185E-3</v>
      </c>
      <c r="S18" s="1">
        <f>'County VTO'!S1039</f>
        <v>450265</v>
      </c>
      <c r="T18" s="1">
        <f>'County VTO'!T1039</f>
        <v>807909</v>
      </c>
      <c r="U18" s="1">
        <f>'County VTO'!U1039</f>
        <v>544197</v>
      </c>
      <c r="V18" s="1">
        <f>'County VTO'!V1039</f>
        <v>15556</v>
      </c>
      <c r="W18" s="1">
        <f>'County VTO'!W1039</f>
        <v>0</v>
      </c>
      <c r="X18" s="1">
        <f>'County VTO'!X1039</f>
        <v>0</v>
      </c>
      <c r="Y18" s="1">
        <f>'County VTO'!Y1039</f>
        <v>0</v>
      </c>
      <c r="Z18" s="1">
        <f>'County VTO'!Z1039</f>
        <v>0</v>
      </c>
      <c r="AA18" s="1">
        <f>'County VTO'!AA1039</f>
        <v>0</v>
      </c>
      <c r="AB18" s="1">
        <f>'County VTO'!AB1039</f>
        <v>0</v>
      </c>
      <c r="AC18" s="1">
        <f>'County VTO'!AC1039</f>
        <v>0</v>
      </c>
      <c r="AD18" s="1">
        <f>'County VTO'!AD1039</f>
        <v>0</v>
      </c>
      <c r="AE18" s="1">
        <f>'County VTO'!AE1039</f>
        <v>0</v>
      </c>
      <c r="AF18" s="1">
        <f>'County VTO'!AF1039</f>
        <v>0</v>
      </c>
      <c r="AG18" s="1">
        <f>'County VTO'!AG1039</f>
        <v>0</v>
      </c>
      <c r="AH18" s="1">
        <f>'County VTO'!AH1039</f>
        <v>0</v>
      </c>
      <c r="AI18" s="1">
        <f>'County VTO'!AI1039</f>
        <v>0</v>
      </c>
      <c r="AJ18" s="1">
        <f>'County VTO'!AJ1039</f>
        <v>0</v>
      </c>
      <c r="AK18" s="1">
        <f>'County VTO'!AK1039</f>
        <v>0</v>
      </c>
      <c r="AL18" s="1">
        <f>'County VTO'!AL1039</f>
        <v>0</v>
      </c>
      <c r="AM18" s="1">
        <f>'County VTO'!AM1039</f>
        <v>0</v>
      </c>
      <c r="AN18" s="1">
        <f>'County VTO'!AN1039</f>
        <v>0</v>
      </c>
      <c r="AO18" s="1">
        <f>'County VTO'!AO1039</f>
        <v>0</v>
      </c>
    </row>
    <row r="19" spans="1:41" x14ac:dyDescent="0.2">
      <c r="A19" t="s">
        <v>2440</v>
      </c>
      <c r="B19" s="1">
        <f>'County VTO'!C1161</f>
        <v>4436974</v>
      </c>
      <c r="C19" s="1">
        <f>'County VTO'!D1161</f>
        <v>3348000</v>
      </c>
      <c r="D19" s="1">
        <f>'County VTO'!E1161</f>
        <v>3246000</v>
      </c>
      <c r="E19" s="1">
        <f>'County VTO'!F1161</f>
        <v>3306120</v>
      </c>
      <c r="F19" s="1">
        <f>'County VTO'!G1161</f>
        <v>0</v>
      </c>
      <c r="G19" s="1">
        <f>'County VTO'!H1161</f>
        <v>1949254</v>
      </c>
      <c r="H19" s="1">
        <f>'County VTO'!I1161</f>
        <v>1924149</v>
      </c>
      <c r="I19" s="2">
        <f t="shared" si="0"/>
        <v>0.57471594982078855</v>
      </c>
      <c r="J19" s="2">
        <f t="shared" si="1"/>
        <v>0.58199611629341952</v>
      </c>
      <c r="K19" s="2">
        <f t="shared" si="2"/>
        <v>0.98749103942652328</v>
      </c>
      <c r="L19" s="10">
        <f t="shared" si="10"/>
        <v>1</v>
      </c>
      <c r="M19" s="9">
        <f t="shared" si="11"/>
        <v>2</v>
      </c>
      <c r="N19" s="8">
        <f t="shared" si="12"/>
        <v>4</v>
      </c>
      <c r="O19" s="2">
        <f t="shared" si="3"/>
        <v>0.51231625731446973</v>
      </c>
      <c r="P19" s="2">
        <f t="shared" si="4"/>
        <v>0.40472058166102964</v>
      </c>
      <c r="Q19" s="2">
        <f t="shared" si="5"/>
        <v>2.5636108572047338E-2</v>
      </c>
      <c r="R19" s="2">
        <f t="shared" si="6"/>
        <v>5.7327052452453293E-2</v>
      </c>
      <c r="S19" s="1">
        <f>'County VTO'!S1161</f>
        <v>1693778</v>
      </c>
      <c r="T19" s="1">
        <f>'County VTO'!T1161</f>
        <v>1338054</v>
      </c>
      <c r="U19" s="1">
        <f>'County VTO'!U1161</f>
        <v>84756</v>
      </c>
      <c r="V19" s="1">
        <f>'County VTO'!V1161</f>
        <v>7456</v>
      </c>
      <c r="W19" s="1">
        <f>'County VTO'!W1161</f>
        <v>1695</v>
      </c>
      <c r="X19" s="1">
        <f>'County VTO'!X1161</f>
        <v>457</v>
      </c>
      <c r="Y19" s="1">
        <f>'County VTO'!Y1161</f>
        <v>0</v>
      </c>
      <c r="Z19" s="1">
        <f>'County VTO'!Z1161</f>
        <v>83</v>
      </c>
      <c r="AA19" s="1">
        <f>'County VTO'!AA1161</f>
        <v>0</v>
      </c>
      <c r="AB19" s="1">
        <f>'County VTO'!AB1161</f>
        <v>0</v>
      </c>
      <c r="AC19" s="1">
        <f>'County VTO'!AC1161</f>
        <v>0</v>
      </c>
      <c r="AD19" s="1">
        <f>'County VTO'!AD1161</f>
        <v>0</v>
      </c>
      <c r="AE19" s="1">
        <f>'County VTO'!AE1161</f>
        <v>0</v>
      </c>
      <c r="AF19" s="1">
        <f>'County VTO'!AF1161</f>
        <v>179839</v>
      </c>
      <c r="AG19" s="1">
        <f>'County VTO'!AG1161</f>
        <v>0</v>
      </c>
      <c r="AH19" s="1">
        <f>'County VTO'!AH1161</f>
        <v>0</v>
      </c>
      <c r="AI19" s="1">
        <f>'County VTO'!AI1161</f>
        <v>0</v>
      </c>
      <c r="AJ19" s="1">
        <f>'County VTO'!AJ1161</f>
        <v>0</v>
      </c>
      <c r="AK19" s="1">
        <f>'County VTO'!AK1161</f>
        <v>0</v>
      </c>
      <c r="AL19" s="1">
        <f>'County VTO'!AL1161</f>
        <v>0</v>
      </c>
      <c r="AM19" s="1">
        <f>'County VTO'!AM1161</f>
        <v>0</v>
      </c>
      <c r="AN19" s="1">
        <f>'County VTO'!AN1161</f>
        <v>0</v>
      </c>
      <c r="AO19" s="1">
        <f>'County VTO'!AO1161</f>
        <v>0</v>
      </c>
    </row>
    <row r="20" spans="1:41" x14ac:dyDescent="0.2">
      <c r="A20" t="s">
        <v>2298</v>
      </c>
      <c r="B20" s="1">
        <f>'County VTO'!C1227</f>
        <v>4681666</v>
      </c>
      <c r="C20" s="1">
        <f>'County VTO'!D1227</f>
        <v>3463000</v>
      </c>
      <c r="D20" s="1">
        <f>'County VTO'!E1227</f>
        <v>3353000</v>
      </c>
      <c r="E20" s="1">
        <f>'County VTO'!F1227</f>
        <v>3023241</v>
      </c>
      <c r="F20" s="1">
        <f>'County VTO'!G1227</f>
        <v>0</v>
      </c>
      <c r="G20" s="1">
        <f>'County VTO'!H1227</f>
        <v>2049532</v>
      </c>
      <c r="H20" s="1">
        <f>'County VTO'!I1227</f>
        <v>2029032</v>
      </c>
      <c r="I20" s="2">
        <f t="shared" si="0"/>
        <v>0.58591741264799302</v>
      </c>
      <c r="J20" s="2">
        <f t="shared" si="1"/>
        <v>0.67114464245490191</v>
      </c>
      <c r="K20" s="2">
        <f t="shared" si="2"/>
        <v>0.87301212821253249</v>
      </c>
      <c r="L20" s="10">
        <f t="shared" si="10"/>
        <v>1</v>
      </c>
      <c r="M20" s="9">
        <f t="shared" si="11"/>
        <v>2</v>
      </c>
      <c r="N20" s="8">
        <f t="shared" si="12"/>
        <v>4</v>
      </c>
      <c r="O20" s="2">
        <f t="shared" si="3"/>
        <v>0.44554172161597438</v>
      </c>
      <c r="P20" s="2">
        <f t="shared" si="4"/>
        <v>0.29613782030608871</v>
      </c>
      <c r="Q20" s="2">
        <f t="shared" si="5"/>
        <v>0</v>
      </c>
      <c r="R20" s="2">
        <f t="shared" si="6"/>
        <v>0.25832045807793691</v>
      </c>
      <c r="S20" s="1">
        <f>'County VTO'!S1227</f>
        <v>1346980</v>
      </c>
      <c r="T20" s="1">
        <f>'County VTO'!T1227</f>
        <v>895296</v>
      </c>
      <c r="U20" s="1">
        <f>'County VTO'!U1227</f>
        <v>0</v>
      </c>
      <c r="V20" s="1">
        <f>'County VTO'!V1227</f>
        <v>0</v>
      </c>
      <c r="W20" s="1">
        <f>'County VTO'!W1227</f>
        <v>0</v>
      </c>
      <c r="X20" s="1">
        <f>'County VTO'!X1227</f>
        <v>0</v>
      </c>
      <c r="Y20" s="1">
        <f>'County VTO'!Y1227</f>
        <v>0</v>
      </c>
      <c r="Z20" s="1">
        <f>'County VTO'!Z1227</f>
        <v>0</v>
      </c>
      <c r="AA20" s="1">
        <f>'County VTO'!AA1227</f>
        <v>0</v>
      </c>
      <c r="AB20" s="1">
        <f>'County VTO'!AB1227</f>
        <v>0</v>
      </c>
      <c r="AC20" s="1">
        <f>'County VTO'!AC1227</f>
        <v>0</v>
      </c>
      <c r="AD20" s="1">
        <f>'County VTO'!AD1227</f>
        <v>0</v>
      </c>
      <c r="AE20" s="1">
        <f>'County VTO'!AE1227</f>
        <v>0</v>
      </c>
      <c r="AF20" s="1">
        <f>'County VTO'!AF1227</f>
        <v>780965</v>
      </c>
      <c r="AG20" s="1">
        <f>'County VTO'!AG1227</f>
        <v>0</v>
      </c>
      <c r="AH20" s="1">
        <f>'County VTO'!AH1227</f>
        <v>0</v>
      </c>
      <c r="AI20" s="1">
        <f>'County VTO'!AI1227</f>
        <v>0</v>
      </c>
      <c r="AJ20" s="1">
        <f>'County VTO'!AJ1227</f>
        <v>0</v>
      </c>
      <c r="AK20" s="1">
        <f>'County VTO'!AK1227</f>
        <v>0</v>
      </c>
      <c r="AL20" s="1">
        <f>'County VTO'!AL1227</f>
        <v>0</v>
      </c>
      <c r="AM20" s="1">
        <f>'County VTO'!AM1227</f>
        <v>0</v>
      </c>
      <c r="AN20" s="1">
        <f>'County VTO'!AN1227</f>
        <v>0</v>
      </c>
      <c r="AO20" s="1">
        <f>'County VTO'!AO1227</f>
        <v>0</v>
      </c>
    </row>
    <row r="21" spans="1:41" x14ac:dyDescent="0.2">
      <c r="A21" t="s">
        <v>2990</v>
      </c>
      <c r="B21" s="1">
        <f>'County VTO'!C1246</f>
        <v>1331479</v>
      </c>
      <c r="C21" s="1">
        <f>'County VTO'!D1246</f>
        <v>1058000</v>
      </c>
      <c r="D21" s="1">
        <f>'County VTO'!E1246</f>
        <v>1038000</v>
      </c>
      <c r="E21" s="1">
        <f>'County VTO'!F1246</f>
        <v>1064258</v>
      </c>
      <c r="F21" s="1">
        <f>'County VTO'!G1246</f>
        <v>1058444</v>
      </c>
      <c r="G21" s="1">
        <f>'County VTO'!H1246</f>
        <v>771892</v>
      </c>
      <c r="H21" s="1">
        <f>'County VTO'!I1246</f>
        <v>747927</v>
      </c>
      <c r="I21" s="2">
        <f t="shared" si="0"/>
        <v>0.70692533081285447</v>
      </c>
      <c r="J21" s="2">
        <f t="shared" si="1"/>
        <v>0.70276850162272686</v>
      </c>
      <c r="K21" s="2">
        <f t="shared" si="2"/>
        <v>1.0059149338374291</v>
      </c>
      <c r="L21" s="10">
        <f t="shared" si="10"/>
        <v>2</v>
      </c>
      <c r="M21" s="9">
        <f t="shared" si="11"/>
        <v>3</v>
      </c>
      <c r="N21" s="8">
        <f t="shared" si="12"/>
        <v>1</v>
      </c>
      <c r="O21" s="2">
        <f t="shared" si="3"/>
        <v>0.31966925033350846</v>
      </c>
      <c r="P21" s="2">
        <f t="shared" si="4"/>
        <v>0.26956551314949112</v>
      </c>
      <c r="Q21" s="2">
        <f t="shared" si="5"/>
        <v>0.36335129680927852</v>
      </c>
      <c r="R21" s="2">
        <f t="shared" si="6"/>
        <v>4.7413939707721897E-2</v>
      </c>
      <c r="S21" s="1">
        <f>'County VTO'!S1246</f>
        <v>338352</v>
      </c>
      <c r="T21" s="1">
        <f>'County VTO'!T1246</f>
        <v>285320</v>
      </c>
      <c r="U21" s="1">
        <f>'County VTO'!U1246</f>
        <v>384587</v>
      </c>
      <c r="V21" s="1">
        <f>'County VTO'!V1246</f>
        <v>5616</v>
      </c>
      <c r="W21" s="1">
        <f>'County VTO'!W1246</f>
        <v>44569</v>
      </c>
      <c r="X21" s="1">
        <f>'County VTO'!X1246</f>
        <v>0</v>
      </c>
      <c r="Y21" s="1">
        <f>'County VTO'!Y1246</f>
        <v>0</v>
      </c>
      <c r="Z21" s="1">
        <f>'County VTO'!Z1246</f>
        <v>0</v>
      </c>
      <c r="AA21" s="1">
        <f>'County VTO'!AA1246</f>
        <v>0</v>
      </c>
      <c r="AB21" s="1">
        <f>'County VTO'!AB1246</f>
        <v>0</v>
      </c>
      <c r="AC21" s="1">
        <f>'County VTO'!AC1246</f>
        <v>0</v>
      </c>
      <c r="AD21" s="1">
        <f>'County VTO'!AD1246</f>
        <v>0</v>
      </c>
      <c r="AE21" s="1">
        <f>'County VTO'!AE1246</f>
        <v>0</v>
      </c>
      <c r="AF21" s="1">
        <f>'County VTO'!AF1246</f>
        <v>0</v>
      </c>
      <c r="AG21" s="1">
        <f>'County VTO'!AG1246</f>
        <v>0</v>
      </c>
      <c r="AH21" s="1">
        <f>'County VTO'!AH1246</f>
        <v>0</v>
      </c>
      <c r="AI21" s="1">
        <f>'County VTO'!AI1246</f>
        <v>0</v>
      </c>
      <c r="AJ21" s="1">
        <f>'County VTO'!AJ1246</f>
        <v>0</v>
      </c>
      <c r="AK21" s="1">
        <f>'County VTO'!AK1246</f>
        <v>0</v>
      </c>
      <c r="AL21" s="1">
        <f>'County VTO'!AL1246</f>
        <v>0</v>
      </c>
      <c r="AM21" s="1">
        <f>'County VTO'!AM1246</f>
        <v>0</v>
      </c>
      <c r="AN21" s="1">
        <f>'County VTO'!AN1246</f>
        <v>0</v>
      </c>
      <c r="AO21" s="1">
        <f>'County VTO'!AO1246</f>
        <v>0</v>
      </c>
    </row>
    <row r="22" spans="1:41" x14ac:dyDescent="0.2">
      <c r="A22" t="s">
        <v>2384</v>
      </c>
      <c r="B22" s="1">
        <f>'County VTO'!C1272</f>
        <v>6016447</v>
      </c>
      <c r="C22" s="1">
        <f>'County VTO'!D1272</f>
        <v>4623000</v>
      </c>
      <c r="D22" s="1">
        <f>'County VTO'!E1272</f>
        <v>4158000</v>
      </c>
      <c r="E22" s="1">
        <f>'County VTO'!F1272</f>
        <v>0</v>
      </c>
      <c r="F22" s="1">
        <f>'County VTO'!G1272</f>
        <v>3900090</v>
      </c>
      <c r="G22" s="1">
        <f>'County VTO'!H1272</f>
        <v>2807322</v>
      </c>
      <c r="H22" s="1">
        <f>'County VTO'!I1272</f>
        <v>2781446</v>
      </c>
      <c r="I22" s="2">
        <f t="shared" si="0"/>
        <v>0.60165390439108801</v>
      </c>
      <c r="J22" s="2" t="str">
        <f t="shared" si="1"/>
        <v/>
      </c>
      <c r="K22" s="2">
        <f t="shared" si="2"/>
        <v>0</v>
      </c>
      <c r="L22" s="10">
        <f t="shared" si="10"/>
        <v>1</v>
      </c>
      <c r="M22" s="9">
        <f t="shared" si="11"/>
        <v>2</v>
      </c>
      <c r="N22" s="8">
        <f t="shared" si="12"/>
        <v>3</v>
      </c>
      <c r="O22" s="2">
        <f t="shared" si="3"/>
        <v>0.55147317113194827</v>
      </c>
      <c r="P22" s="2">
        <f t="shared" si="4"/>
        <v>0.26007271627065015</v>
      </c>
      <c r="Q22" s="2">
        <f t="shared" si="5"/>
        <v>0.17302805832685914</v>
      </c>
      <c r="R22" s="2">
        <f t="shared" si="6"/>
        <v>1.5426054270542444E-2</v>
      </c>
      <c r="S22" s="1">
        <f>'County VTO'!S1272</f>
        <v>2150795</v>
      </c>
      <c r="T22" s="1">
        <f>'County VTO'!T1272</f>
        <v>1014307</v>
      </c>
      <c r="U22" s="1">
        <f>'County VTO'!U1272</f>
        <v>674825</v>
      </c>
      <c r="V22" s="1">
        <f>'County VTO'!V1272</f>
        <v>18845</v>
      </c>
      <c r="W22" s="1">
        <f>'County VTO'!W1272</f>
        <v>8857</v>
      </c>
      <c r="X22" s="1">
        <f>'County VTO'!X1272</f>
        <v>0</v>
      </c>
      <c r="Y22" s="1">
        <f>'County VTO'!Y1272</f>
        <v>0</v>
      </c>
      <c r="Z22" s="1">
        <f>'County VTO'!Z1272</f>
        <v>0</v>
      </c>
      <c r="AA22" s="1">
        <f>'County VTO'!AA1272</f>
        <v>0</v>
      </c>
      <c r="AB22" s="1">
        <f>'County VTO'!AB1272</f>
        <v>0</v>
      </c>
      <c r="AC22" s="1">
        <f>'County VTO'!AC1272</f>
        <v>0</v>
      </c>
      <c r="AD22" s="1">
        <f>'County VTO'!AD1272</f>
        <v>0</v>
      </c>
      <c r="AE22" s="1">
        <f>'County VTO'!AE1272</f>
        <v>0</v>
      </c>
      <c r="AF22" s="1">
        <f>'County VTO'!AF1272</f>
        <v>32461</v>
      </c>
      <c r="AG22" s="1">
        <f>'County VTO'!AG1272</f>
        <v>0</v>
      </c>
      <c r="AH22" s="1">
        <f>'County VTO'!AH1272</f>
        <v>0</v>
      </c>
      <c r="AI22" s="1">
        <f>'County VTO'!AI1272</f>
        <v>0</v>
      </c>
      <c r="AJ22" s="1">
        <f>'County VTO'!AJ1272</f>
        <v>0</v>
      </c>
      <c r="AK22" s="1">
        <f>'County VTO'!AK1272</f>
        <v>0</v>
      </c>
      <c r="AL22" s="1">
        <f>'County VTO'!AL1272</f>
        <v>0</v>
      </c>
      <c r="AM22" s="1">
        <f>'County VTO'!AM1272</f>
        <v>0</v>
      </c>
      <c r="AN22" s="1">
        <f>'County VTO'!AN1272</f>
        <v>0</v>
      </c>
      <c r="AO22" s="1">
        <f>'County VTO'!AO1272</f>
        <v>0</v>
      </c>
    </row>
    <row r="23" spans="1:41" x14ac:dyDescent="0.2">
      <c r="A23" t="s">
        <v>2324</v>
      </c>
      <c r="B23" s="1">
        <f>'County VTO'!C1288</f>
        <v>6811779</v>
      </c>
      <c r="C23" s="1">
        <f>'County VTO'!D1288</f>
        <v>5374000</v>
      </c>
      <c r="D23" s="1">
        <f>'County VTO'!E1288</f>
        <v>4967000</v>
      </c>
      <c r="E23" s="1">
        <f>'County VTO'!F1288</f>
        <v>4534974</v>
      </c>
      <c r="F23" s="1">
        <f>'County VTO'!G1288</f>
        <v>0</v>
      </c>
      <c r="G23" s="1">
        <f>'County VTO'!H1288</f>
        <v>3378801</v>
      </c>
      <c r="H23" s="1">
        <f>'County VTO'!I1288</f>
        <v>3325046</v>
      </c>
      <c r="I23" s="2">
        <f t="shared" si="0"/>
        <v>0.61872832154819501</v>
      </c>
      <c r="J23" s="2">
        <f t="shared" si="1"/>
        <v>0.73320067546142487</v>
      </c>
      <c r="K23" s="2">
        <f t="shared" si="2"/>
        <v>0.84387309266840338</v>
      </c>
      <c r="L23" s="10">
        <f t="shared" si="10"/>
        <v>2</v>
      </c>
      <c r="M23" s="9">
        <f t="shared" si="11"/>
        <v>3</v>
      </c>
      <c r="N23" s="8">
        <f t="shared" si="12"/>
        <v>1</v>
      </c>
      <c r="O23" s="2">
        <f t="shared" si="3"/>
        <v>0.34175014013310773</v>
      </c>
      <c r="P23" s="2">
        <f t="shared" si="4"/>
        <v>0.10683809874102916</v>
      </c>
      <c r="Q23" s="2">
        <f t="shared" si="5"/>
        <v>0.53976516734164293</v>
      </c>
      <c r="R23" s="2">
        <f t="shared" si="6"/>
        <v>1.1646593784220172E-2</v>
      </c>
      <c r="S23" s="1">
        <f>'County VTO'!S1288</f>
        <v>1549828</v>
      </c>
      <c r="T23" s="1">
        <f>'County VTO'!T1288</f>
        <v>484508</v>
      </c>
      <c r="U23" s="1">
        <f>'County VTO'!U1288</f>
        <v>2447821</v>
      </c>
      <c r="V23" s="1">
        <f>'County VTO'!V1288</f>
        <v>0</v>
      </c>
      <c r="W23" s="1">
        <f>'County VTO'!W1288</f>
        <v>5799</v>
      </c>
      <c r="X23" s="1">
        <f>'County VTO'!X1288</f>
        <v>0</v>
      </c>
      <c r="Y23" s="1">
        <f>'County VTO'!Y1288</f>
        <v>0</v>
      </c>
      <c r="Z23" s="1">
        <f>'County VTO'!Z1288</f>
        <v>0</v>
      </c>
      <c r="AA23" s="1">
        <f>'County VTO'!AA1288</f>
        <v>0</v>
      </c>
      <c r="AB23" s="1">
        <f>'County VTO'!AB1288</f>
        <v>30368</v>
      </c>
      <c r="AC23" s="1">
        <f>'County VTO'!AC1288</f>
        <v>0</v>
      </c>
      <c r="AD23" s="1">
        <f>'County VTO'!AD1288</f>
        <v>0</v>
      </c>
      <c r="AE23" s="1">
        <f>'County VTO'!AE1288</f>
        <v>0</v>
      </c>
      <c r="AF23" s="1">
        <f>'County VTO'!AF1288</f>
        <v>16650</v>
      </c>
      <c r="AG23" s="1">
        <f>'County VTO'!AG1288</f>
        <v>0</v>
      </c>
      <c r="AH23" s="1">
        <f>'County VTO'!AH1288</f>
        <v>0</v>
      </c>
      <c r="AI23" s="1">
        <f>'County VTO'!AI1288</f>
        <v>0</v>
      </c>
      <c r="AJ23" s="1">
        <f>'County VTO'!AJ1288</f>
        <v>0</v>
      </c>
      <c r="AK23" s="1">
        <f>'County VTO'!AK1288</f>
        <v>0</v>
      </c>
      <c r="AL23" s="1">
        <f>'County VTO'!AL1288</f>
        <v>0</v>
      </c>
      <c r="AM23" s="1">
        <f>'County VTO'!AM1288</f>
        <v>0</v>
      </c>
      <c r="AN23" s="1">
        <f>'County VTO'!AN1288</f>
        <v>0</v>
      </c>
      <c r="AO23" s="1">
        <f>'County VTO'!AO1288</f>
        <v>0</v>
      </c>
    </row>
    <row r="24" spans="1:41" x14ac:dyDescent="0.2">
      <c r="A24" t="s">
        <v>1022</v>
      </c>
      <c r="B24" s="1">
        <f>'County VTO'!C1373</f>
        <v>9928300</v>
      </c>
      <c r="C24" s="1">
        <f>'County VTO'!D1373</f>
        <v>7624000</v>
      </c>
      <c r="D24" s="1">
        <f>'County VTO'!E1373</f>
        <v>7332000</v>
      </c>
      <c r="E24" s="1">
        <f>'County VTO'!F1373</f>
        <v>7514055</v>
      </c>
      <c r="F24" s="1">
        <f>'County VTO'!G1373</f>
        <v>6748385</v>
      </c>
      <c r="G24" s="1">
        <f>'County VTO'!H1373</f>
        <v>4874619</v>
      </c>
      <c r="H24" s="1">
        <f>'County VTO'!I1373</f>
        <v>4824542</v>
      </c>
      <c r="I24" s="2">
        <f t="shared" si="0"/>
        <v>0.63280981112277024</v>
      </c>
      <c r="J24" s="2">
        <f t="shared" si="1"/>
        <v>0.64206902930574772</v>
      </c>
      <c r="K24" s="2">
        <f t="shared" si="2"/>
        <v>0.98557909233997898</v>
      </c>
      <c r="L24" s="10"/>
      <c r="M24" s="9"/>
      <c r="N24" s="8"/>
      <c r="O24" s="2" t="str">
        <f t="shared" si="3"/>
        <v>-</v>
      </c>
      <c r="P24" s="2" t="str">
        <f t="shared" si="4"/>
        <v>-</v>
      </c>
      <c r="Q24" s="2" t="str">
        <f t="shared" si="5"/>
        <v>-</v>
      </c>
      <c r="R24" s="2" t="str">
        <f t="shared" si="6"/>
        <v>-</v>
      </c>
      <c r="S24" s="1">
        <f>'County VTO'!S1373</f>
        <v>0</v>
      </c>
      <c r="T24" s="1">
        <f>'County VTO'!T1373</f>
        <v>0</v>
      </c>
      <c r="U24" s="1">
        <f>'County VTO'!U1373</f>
        <v>0</v>
      </c>
      <c r="V24" s="1">
        <f>'County VTO'!V1373</f>
        <v>0</v>
      </c>
      <c r="W24" s="1">
        <f>'County VTO'!W1373</f>
        <v>0</v>
      </c>
      <c r="X24" s="1">
        <f>'County VTO'!X1373</f>
        <v>0</v>
      </c>
      <c r="Y24" s="1">
        <f>'County VTO'!Y1373</f>
        <v>0</v>
      </c>
      <c r="Z24" s="1">
        <f>'County VTO'!Z1373</f>
        <v>0</v>
      </c>
      <c r="AA24" s="1">
        <f>'County VTO'!AA1373</f>
        <v>0</v>
      </c>
      <c r="AB24" s="1">
        <f>'County VTO'!AB1373</f>
        <v>0</v>
      </c>
      <c r="AC24" s="1">
        <f>'County VTO'!AC1373</f>
        <v>0</v>
      </c>
      <c r="AD24" s="1">
        <f>'County VTO'!AD1373</f>
        <v>0</v>
      </c>
      <c r="AE24" s="1">
        <f>'County VTO'!AE1373</f>
        <v>0</v>
      </c>
      <c r="AF24" s="1">
        <f>'County VTO'!AF1373</f>
        <v>0</v>
      </c>
      <c r="AG24" s="1">
        <f>'County VTO'!AG1373</f>
        <v>0</v>
      </c>
      <c r="AH24" s="1">
        <f>'County VTO'!AH1373</f>
        <v>0</v>
      </c>
      <c r="AI24" s="1">
        <f>'County VTO'!AI1373</f>
        <v>0</v>
      </c>
      <c r="AJ24" s="1">
        <f>'County VTO'!AJ1373</f>
        <v>0</v>
      </c>
      <c r="AK24" s="1">
        <f>'County VTO'!AK1373</f>
        <v>0</v>
      </c>
      <c r="AL24" s="1">
        <f>'County VTO'!AL1373</f>
        <v>0</v>
      </c>
      <c r="AM24" s="1">
        <f>'County VTO'!AM1373</f>
        <v>0</v>
      </c>
      <c r="AN24" s="1">
        <f>'County VTO'!AN1373</f>
        <v>0</v>
      </c>
      <c r="AO24" s="1">
        <f>'County VTO'!AO1373</f>
        <v>0</v>
      </c>
    </row>
    <row r="25" spans="1:41" x14ac:dyDescent="0.2">
      <c r="A25" t="s">
        <v>2562</v>
      </c>
      <c r="B25" s="1">
        <f>'County VTO'!C1462</f>
        <v>5519952</v>
      </c>
      <c r="C25" s="1">
        <f>'County VTO'!D1462</f>
        <v>4190000</v>
      </c>
      <c r="D25" s="1">
        <f>'County VTO'!E1462</f>
        <v>3985000</v>
      </c>
      <c r="E25" s="1">
        <f>'County VTO'!F1462</f>
        <v>3623913</v>
      </c>
      <c r="F25" s="1">
        <f>'County VTO'!G1462</f>
        <v>0</v>
      </c>
      <c r="G25" s="1">
        <f>'County VTO'!H1462</f>
        <v>2968281</v>
      </c>
      <c r="H25" s="1">
        <f>'County VTO'!I1462</f>
        <v>2945233</v>
      </c>
      <c r="I25" s="2">
        <f t="shared" si="0"/>
        <v>0.70291957040572794</v>
      </c>
      <c r="J25" s="2">
        <f t="shared" si="1"/>
        <v>0.81272177339798168</v>
      </c>
      <c r="K25" s="2">
        <f t="shared" si="2"/>
        <v>0.86489570405727922</v>
      </c>
      <c r="L25" s="10"/>
      <c r="M25" s="9"/>
      <c r="N25" s="8"/>
      <c r="O25" s="2" t="str">
        <f t="shared" si="3"/>
        <v>-</v>
      </c>
      <c r="P25" s="2" t="str">
        <f t="shared" si="4"/>
        <v>-</v>
      </c>
      <c r="Q25" s="2" t="str">
        <f t="shared" si="5"/>
        <v>-</v>
      </c>
      <c r="R25" s="2" t="str">
        <f t="shared" si="6"/>
        <v>-</v>
      </c>
      <c r="S25" s="1">
        <f>'County VTO'!S1462</f>
        <v>0</v>
      </c>
      <c r="T25" s="1">
        <f>'County VTO'!T1462</f>
        <v>0</v>
      </c>
      <c r="U25" s="1">
        <f>'County VTO'!U1462</f>
        <v>0</v>
      </c>
      <c r="V25" s="1">
        <f>'County VTO'!V1462</f>
        <v>0</v>
      </c>
      <c r="W25" s="1">
        <f>'County VTO'!W1462</f>
        <v>0</v>
      </c>
      <c r="X25" s="1">
        <f>'County VTO'!X1462</f>
        <v>0</v>
      </c>
      <c r="Y25" s="1">
        <f>'County VTO'!Y1462</f>
        <v>0</v>
      </c>
      <c r="Z25" s="1">
        <f>'County VTO'!Z1462</f>
        <v>0</v>
      </c>
      <c r="AA25" s="1">
        <f>'County VTO'!AA1462</f>
        <v>0</v>
      </c>
      <c r="AB25" s="1">
        <f>'County VTO'!AB1462</f>
        <v>0</v>
      </c>
      <c r="AC25" s="1">
        <f>'County VTO'!AC1462</f>
        <v>0</v>
      </c>
      <c r="AD25" s="1">
        <f>'County VTO'!AD1462</f>
        <v>0</v>
      </c>
      <c r="AE25" s="1">
        <f>'County VTO'!AE1462</f>
        <v>0</v>
      </c>
      <c r="AF25" s="1">
        <f>'County VTO'!AF1462</f>
        <v>0</v>
      </c>
      <c r="AG25" s="1">
        <f>'County VTO'!AG1462</f>
        <v>0</v>
      </c>
      <c r="AH25" s="1">
        <f>'County VTO'!AH1462</f>
        <v>0</v>
      </c>
      <c r="AI25" s="1">
        <f>'County VTO'!AI1462</f>
        <v>0</v>
      </c>
      <c r="AJ25" s="1">
        <f>'County VTO'!AJ1462</f>
        <v>0</v>
      </c>
      <c r="AK25" s="1">
        <f>'County VTO'!AK1462</f>
        <v>0</v>
      </c>
      <c r="AL25" s="1">
        <f>'County VTO'!AL1462</f>
        <v>0</v>
      </c>
      <c r="AM25" s="1">
        <f>'County VTO'!AM1462</f>
        <v>0</v>
      </c>
      <c r="AN25" s="1">
        <f>'County VTO'!AN1462</f>
        <v>0</v>
      </c>
      <c r="AO25" s="1">
        <f>'County VTO'!AO1462</f>
        <v>0</v>
      </c>
    </row>
    <row r="26" spans="1:41" x14ac:dyDescent="0.2">
      <c r="A26" t="s">
        <v>485</v>
      </c>
      <c r="B26" s="1">
        <f>'County VTO'!C1546</f>
        <v>2988726</v>
      </c>
      <c r="C26" s="1">
        <f>'County VTO'!D1546</f>
        <v>2203000</v>
      </c>
      <c r="D26" s="1">
        <f>'County VTO'!E1546</f>
        <v>2170000</v>
      </c>
      <c r="E26" s="1">
        <f>'County VTO'!F1546</f>
        <v>2085757</v>
      </c>
      <c r="F26" s="1">
        <f>'County VTO'!G1546</f>
        <v>1870088</v>
      </c>
      <c r="G26" s="1">
        <f>'County VTO'!H1546</f>
        <v>0</v>
      </c>
      <c r="H26" s="1">
        <f>'County VTO'!I1546</f>
        <v>1211088</v>
      </c>
      <c r="I26" s="2">
        <f t="shared" si="0"/>
        <v>0.54974489332728094</v>
      </c>
      <c r="J26" s="2">
        <f t="shared" si="1"/>
        <v>0.58064673880993811</v>
      </c>
      <c r="K26" s="2">
        <f t="shared" si="2"/>
        <v>0.94678029959146615</v>
      </c>
      <c r="L26" s="10"/>
      <c r="M26" s="9"/>
      <c r="N26" s="8"/>
      <c r="O26" s="2" t="str">
        <f t="shared" si="3"/>
        <v>-</v>
      </c>
      <c r="P26" s="2" t="str">
        <f t="shared" si="4"/>
        <v>-</v>
      </c>
      <c r="Q26" s="2" t="str">
        <f t="shared" si="5"/>
        <v>-</v>
      </c>
      <c r="R26" s="2" t="str">
        <f t="shared" si="6"/>
        <v>-</v>
      </c>
      <c r="S26" s="1">
        <f>'County VTO'!S1546</f>
        <v>0</v>
      </c>
      <c r="T26" s="1">
        <f>'County VTO'!T1546</f>
        <v>0</v>
      </c>
      <c r="U26" s="1">
        <f>'County VTO'!U1546</f>
        <v>0</v>
      </c>
      <c r="V26" s="1">
        <f>'County VTO'!V1546</f>
        <v>0</v>
      </c>
      <c r="W26" s="1">
        <f>'County VTO'!W1546</f>
        <v>0</v>
      </c>
      <c r="X26" s="1">
        <f>'County VTO'!X1546</f>
        <v>0</v>
      </c>
      <c r="Y26" s="1">
        <f>'County VTO'!Y1546</f>
        <v>0</v>
      </c>
      <c r="Z26" s="1">
        <f>'County VTO'!Z1546</f>
        <v>0</v>
      </c>
      <c r="AA26" s="1">
        <f>'County VTO'!AA1546</f>
        <v>0</v>
      </c>
      <c r="AB26" s="1">
        <f>'County VTO'!AB1546</f>
        <v>0</v>
      </c>
      <c r="AC26" s="1">
        <f>'County VTO'!AC1546</f>
        <v>0</v>
      </c>
      <c r="AD26" s="1">
        <f>'County VTO'!AD1546</f>
        <v>0</v>
      </c>
      <c r="AE26" s="1">
        <f>'County VTO'!AE1546</f>
        <v>0</v>
      </c>
      <c r="AF26" s="1">
        <f>'County VTO'!AF1546</f>
        <v>0</v>
      </c>
      <c r="AG26" s="1">
        <f>'County VTO'!AG1546</f>
        <v>0</v>
      </c>
      <c r="AH26" s="1">
        <f>'County VTO'!AH1546</f>
        <v>0</v>
      </c>
      <c r="AI26" s="1">
        <f>'County VTO'!AI1546</f>
        <v>0</v>
      </c>
      <c r="AJ26" s="1">
        <f>'County VTO'!AJ1546</f>
        <v>0</v>
      </c>
      <c r="AK26" s="1">
        <f>'County VTO'!AK1546</f>
        <v>0</v>
      </c>
      <c r="AL26" s="1">
        <f>'County VTO'!AL1546</f>
        <v>0</v>
      </c>
      <c r="AM26" s="1">
        <f>'County VTO'!AM1546</f>
        <v>0</v>
      </c>
      <c r="AN26" s="1">
        <f>'County VTO'!AN1546</f>
        <v>0</v>
      </c>
      <c r="AO26" s="1">
        <f>'County VTO'!AO1546</f>
        <v>0</v>
      </c>
    </row>
    <row r="27" spans="1:41" x14ac:dyDescent="0.2">
      <c r="A27" t="s">
        <v>2549</v>
      </c>
      <c r="B27" s="1">
        <f>'County VTO'!C1663</f>
        <v>6093000</v>
      </c>
      <c r="C27" s="1">
        <f>'County VTO'!D1663</f>
        <v>4626000</v>
      </c>
      <c r="D27" s="1">
        <f>'County VTO'!E1663</f>
        <v>4486000</v>
      </c>
      <c r="E27" s="1">
        <f>'County VTO'!F1663</f>
        <v>4223787</v>
      </c>
      <c r="F27" s="1">
        <f>'County VTO'!G1663</f>
        <v>0</v>
      </c>
      <c r="G27" s="1">
        <f>'County VTO'!H1663</f>
        <v>0</v>
      </c>
      <c r="H27" s="1">
        <f>'County VTO'!I1663</f>
        <v>2827673</v>
      </c>
      <c r="I27" s="2">
        <f t="shared" si="0"/>
        <v>0.61125659316904457</v>
      </c>
      <c r="J27" s="2">
        <f t="shared" si="1"/>
        <v>0.66946391946374195</v>
      </c>
      <c r="K27" s="2">
        <f t="shared" si="2"/>
        <v>0.91305382619974063</v>
      </c>
      <c r="L27" s="10"/>
      <c r="M27" s="9"/>
      <c r="N27" s="8"/>
      <c r="O27" s="2" t="str">
        <f t="shared" si="3"/>
        <v>-</v>
      </c>
      <c r="P27" s="2" t="str">
        <f t="shared" si="4"/>
        <v>-</v>
      </c>
      <c r="Q27" s="2" t="str">
        <f t="shared" si="5"/>
        <v>-</v>
      </c>
      <c r="R27" s="2" t="str">
        <f t="shared" si="6"/>
        <v>-</v>
      </c>
      <c r="S27" s="1">
        <f>'County VTO'!S1663</f>
        <v>0</v>
      </c>
      <c r="T27" s="1">
        <f>'County VTO'!T1663</f>
        <v>0</v>
      </c>
      <c r="U27" s="1">
        <f>'County VTO'!U1663</f>
        <v>0</v>
      </c>
      <c r="V27" s="1">
        <f>'County VTO'!V1663</f>
        <v>0</v>
      </c>
      <c r="W27" s="1">
        <f>'County VTO'!W1663</f>
        <v>0</v>
      </c>
      <c r="X27" s="1">
        <f>'County VTO'!X1663</f>
        <v>0</v>
      </c>
      <c r="Y27" s="1">
        <f>'County VTO'!Y1663</f>
        <v>0</v>
      </c>
      <c r="Z27" s="1">
        <f>'County VTO'!Z1663</f>
        <v>0</v>
      </c>
      <c r="AA27" s="1">
        <f>'County VTO'!AA1663</f>
        <v>0</v>
      </c>
      <c r="AB27" s="1">
        <f>'County VTO'!AB1663</f>
        <v>0</v>
      </c>
      <c r="AC27" s="1">
        <f>'County VTO'!AC1663</f>
        <v>0</v>
      </c>
      <c r="AD27" s="1">
        <f>'County VTO'!AD1663</f>
        <v>0</v>
      </c>
      <c r="AE27" s="1">
        <f>'County VTO'!AE1663</f>
        <v>0</v>
      </c>
      <c r="AF27" s="1">
        <f>'County VTO'!AF1663</f>
        <v>0</v>
      </c>
      <c r="AG27" s="1">
        <f>'County VTO'!AG1663</f>
        <v>0</v>
      </c>
      <c r="AH27" s="1">
        <f>'County VTO'!AH1663</f>
        <v>0</v>
      </c>
      <c r="AI27" s="1">
        <f>'County VTO'!AI1663</f>
        <v>0</v>
      </c>
      <c r="AJ27" s="1">
        <f>'County VTO'!AJ1663</f>
        <v>0</v>
      </c>
      <c r="AK27" s="1">
        <f>'County VTO'!AK1663</f>
        <v>0</v>
      </c>
      <c r="AL27" s="1">
        <f>'County VTO'!AL1663</f>
        <v>0</v>
      </c>
      <c r="AM27" s="1">
        <f>'County VTO'!AM1663</f>
        <v>0</v>
      </c>
      <c r="AN27" s="1">
        <f>'County VTO'!AN1663</f>
        <v>0</v>
      </c>
      <c r="AO27" s="1">
        <f>'County VTO'!AO1663</f>
        <v>0</v>
      </c>
    </row>
    <row r="28" spans="1:41" x14ac:dyDescent="0.2">
      <c r="A28" t="s">
        <v>976</v>
      </c>
      <c r="B28" s="1">
        <f>'County VTO'!C1721</f>
        <v>1042520</v>
      </c>
      <c r="C28" s="1">
        <f>'County VTO'!D1721</f>
        <v>798000</v>
      </c>
      <c r="D28" s="1">
        <f>'County VTO'!E1721</f>
        <v>790000</v>
      </c>
      <c r="E28" s="1">
        <f>'County VTO'!F1721</f>
        <v>694370</v>
      </c>
      <c r="F28" s="1">
        <f>'County VTO'!G1721</f>
        <v>0</v>
      </c>
      <c r="G28" s="1">
        <f>'County VTO'!H1721</f>
        <v>516901</v>
      </c>
      <c r="H28" s="1">
        <f>'County VTO'!I1721</f>
        <v>501822</v>
      </c>
      <c r="I28" s="2">
        <f t="shared" si="0"/>
        <v>0.62884962406015033</v>
      </c>
      <c r="J28" s="2">
        <f t="shared" si="1"/>
        <v>0.72270115356366205</v>
      </c>
      <c r="K28" s="2">
        <f t="shared" si="2"/>
        <v>0.87013784461152888</v>
      </c>
      <c r="L28" s="10"/>
      <c r="M28" s="9"/>
      <c r="N28" s="8"/>
      <c r="O28" s="2" t="str">
        <f t="shared" si="3"/>
        <v>-</v>
      </c>
      <c r="P28" s="2" t="str">
        <f t="shared" si="4"/>
        <v>-</v>
      </c>
      <c r="Q28" s="2" t="str">
        <f t="shared" si="5"/>
        <v>-</v>
      </c>
      <c r="R28" s="2" t="str">
        <f t="shared" si="6"/>
        <v>-</v>
      </c>
      <c r="S28" s="1">
        <f>'County VTO'!S1721</f>
        <v>0</v>
      </c>
      <c r="T28" s="1">
        <f>'County VTO'!T1721</f>
        <v>0</v>
      </c>
      <c r="U28" s="1">
        <f>'County VTO'!U1721</f>
        <v>0</v>
      </c>
      <c r="V28" s="1">
        <f>'County VTO'!V1721</f>
        <v>0</v>
      </c>
      <c r="W28" s="1">
        <f>'County VTO'!W1721</f>
        <v>0</v>
      </c>
      <c r="X28" s="1">
        <f>'County VTO'!X1721</f>
        <v>0</v>
      </c>
      <c r="Y28" s="1">
        <f>'County VTO'!Y1721</f>
        <v>0</v>
      </c>
      <c r="Z28" s="1">
        <f>'County VTO'!Z1721</f>
        <v>0</v>
      </c>
      <c r="AA28" s="1">
        <f>'County VTO'!AA1721</f>
        <v>0</v>
      </c>
      <c r="AB28" s="1">
        <f>'County VTO'!AB1721</f>
        <v>0</v>
      </c>
      <c r="AC28" s="1">
        <f>'County VTO'!AC1721</f>
        <v>0</v>
      </c>
      <c r="AD28" s="1">
        <f>'County VTO'!AD1721</f>
        <v>0</v>
      </c>
      <c r="AE28" s="1">
        <f>'County VTO'!AE1721</f>
        <v>0</v>
      </c>
      <c r="AF28" s="1">
        <f>'County VTO'!AF1721</f>
        <v>0</v>
      </c>
      <c r="AG28" s="1">
        <f>'County VTO'!AG1721</f>
        <v>0</v>
      </c>
      <c r="AH28" s="1">
        <f>'County VTO'!AH1721</f>
        <v>0</v>
      </c>
      <c r="AI28" s="1">
        <f>'County VTO'!AI1721</f>
        <v>0</v>
      </c>
      <c r="AJ28" s="1">
        <f>'County VTO'!AJ1721</f>
        <v>0</v>
      </c>
      <c r="AK28" s="1">
        <f>'County VTO'!AK1721</f>
        <v>0</v>
      </c>
      <c r="AL28" s="1">
        <f>'County VTO'!AL1721</f>
        <v>0</v>
      </c>
      <c r="AM28" s="1">
        <f>'County VTO'!AM1721</f>
        <v>0</v>
      </c>
      <c r="AN28" s="1">
        <f>'County VTO'!AN1721</f>
        <v>0</v>
      </c>
      <c r="AO28" s="1">
        <f>'County VTO'!AO1721</f>
        <v>0</v>
      </c>
    </row>
    <row r="29" spans="1:41" x14ac:dyDescent="0.2">
      <c r="A29" t="s">
        <v>396</v>
      </c>
      <c r="B29" s="1">
        <f>'County VTO'!C1816</f>
        <v>1907116</v>
      </c>
      <c r="C29" s="1">
        <f>'County VTO'!D1816</f>
        <v>1407000</v>
      </c>
      <c r="D29" s="1">
        <f>'County VTO'!E1816</f>
        <v>1336000</v>
      </c>
      <c r="E29" s="1">
        <f>'County VTO'!F1816</f>
        <v>1211101</v>
      </c>
      <c r="F29" s="1">
        <f>'County VTO'!G1816</f>
        <v>0</v>
      </c>
      <c r="G29" s="1">
        <f>'County VTO'!H1816</f>
        <v>860573</v>
      </c>
      <c r="H29" s="1">
        <f>'County VTO'!I1816</f>
        <v>844232</v>
      </c>
      <c r="I29" s="2">
        <f t="shared" si="0"/>
        <v>0.60002274342572848</v>
      </c>
      <c r="J29" s="2">
        <f t="shared" si="1"/>
        <v>0.69707811322094526</v>
      </c>
      <c r="K29" s="2">
        <f t="shared" si="2"/>
        <v>0.86076830135039095</v>
      </c>
      <c r="L29" s="10">
        <f t="shared" ref="L29:L35" si="13">RANK(S29,S29:AP29)</f>
        <v>2</v>
      </c>
      <c r="M29" s="9">
        <f t="shared" ref="M29:M35" si="14">RANK(T29,S29:AP29)</f>
        <v>1</v>
      </c>
      <c r="N29" s="8">
        <f t="shared" ref="N29:N35" si="15">RANK(U29,S29:AP29)</f>
        <v>3</v>
      </c>
      <c r="O29" s="2">
        <f t="shared" si="3"/>
        <v>0.3055294314842445</v>
      </c>
      <c r="P29" s="2">
        <f t="shared" si="4"/>
        <v>0.48139750524522729</v>
      </c>
      <c r="Q29" s="2">
        <f t="shared" si="5"/>
        <v>0.20381371991270752</v>
      </c>
      <c r="R29" s="2">
        <f t="shared" si="6"/>
        <v>9.259343357820693E-3</v>
      </c>
      <c r="S29" s="1">
        <f>'County VTO'!S1816</f>
        <v>370027</v>
      </c>
      <c r="T29" s="1">
        <f>'County VTO'!T1816</f>
        <v>583021</v>
      </c>
      <c r="U29" s="1">
        <f>'County VTO'!U1816</f>
        <v>246839</v>
      </c>
      <c r="V29" s="1">
        <f>'County VTO'!V1816</f>
        <v>11214</v>
      </c>
      <c r="W29" s="1">
        <f>'County VTO'!W1816</f>
        <v>0</v>
      </c>
      <c r="X29" s="1">
        <f>'County VTO'!X1816</f>
        <v>0</v>
      </c>
      <c r="Y29" s="1">
        <f>'County VTO'!Y1816</f>
        <v>0</v>
      </c>
      <c r="Z29" s="1">
        <f>'County VTO'!Z1816</f>
        <v>0</v>
      </c>
      <c r="AA29" s="1">
        <f>'County VTO'!AA1816</f>
        <v>0</v>
      </c>
      <c r="AB29" s="1">
        <f>'County VTO'!AB1816</f>
        <v>0</v>
      </c>
      <c r="AC29" s="1">
        <f>'County VTO'!AC1816</f>
        <v>0</v>
      </c>
      <c r="AD29" s="1">
        <f>'County VTO'!AD1816</f>
        <v>0</v>
      </c>
      <c r="AE29" s="1">
        <f>'County VTO'!AE1816</f>
        <v>0</v>
      </c>
      <c r="AF29" s="1">
        <f>'County VTO'!AF1816</f>
        <v>0</v>
      </c>
      <c r="AG29" s="1">
        <f>'County VTO'!AG1816</f>
        <v>0</v>
      </c>
      <c r="AH29" s="1">
        <f>'County VTO'!AH1816</f>
        <v>0</v>
      </c>
      <c r="AI29" s="1">
        <f>'County VTO'!AI1816</f>
        <v>0</v>
      </c>
      <c r="AJ29" s="1">
        <f>'County VTO'!AJ1816</f>
        <v>0</v>
      </c>
      <c r="AK29" s="1">
        <f>'County VTO'!AK1816</f>
        <v>0</v>
      </c>
      <c r="AL29" s="1">
        <f>'County VTO'!AL1816</f>
        <v>0</v>
      </c>
      <c r="AM29" s="1">
        <f>'County VTO'!AM1816</f>
        <v>0</v>
      </c>
      <c r="AN29" s="1">
        <f>'County VTO'!AN1816</f>
        <v>0</v>
      </c>
      <c r="AO29" s="1">
        <f>'County VTO'!AO1816</f>
        <v>0</v>
      </c>
    </row>
    <row r="30" spans="1:41" x14ac:dyDescent="0.2">
      <c r="A30" t="s">
        <v>2208</v>
      </c>
      <c r="B30" s="1">
        <f>'County VTO'!C1835</f>
        <v>2940058</v>
      </c>
      <c r="C30" s="1">
        <f>'County VTO'!D1835</f>
        <v>2234000</v>
      </c>
      <c r="D30" s="1">
        <f>'County VTO'!E1835</f>
        <v>1975000</v>
      </c>
      <c r="E30" s="1">
        <f>'County VTO'!F1835</f>
        <v>1679254</v>
      </c>
      <c r="F30" s="1">
        <f>'County VTO'!G1835</f>
        <v>1464819</v>
      </c>
      <c r="G30" s="1">
        <f>'County VTO'!H1835</f>
        <v>1127437</v>
      </c>
      <c r="H30" s="1">
        <f>'County VTO'!I1835</f>
        <v>1125385</v>
      </c>
      <c r="I30" s="2">
        <f t="shared" si="0"/>
        <v>0.50375335720680392</v>
      </c>
      <c r="J30" s="2">
        <f t="shared" si="1"/>
        <v>0.67016961102965955</v>
      </c>
      <c r="K30" s="2">
        <f t="shared" si="2"/>
        <v>0.75168039391226504</v>
      </c>
      <c r="L30" s="10">
        <f t="shared" si="13"/>
        <v>1</v>
      </c>
      <c r="M30" s="9">
        <f t="shared" si="14"/>
        <v>2</v>
      </c>
      <c r="N30" s="8">
        <f t="shared" si="15"/>
        <v>3</v>
      </c>
      <c r="O30" s="2">
        <f t="shared" si="3"/>
        <v>0.39436886058960186</v>
      </c>
      <c r="P30" s="2">
        <f t="shared" si="4"/>
        <v>0.33373474811563747</v>
      </c>
      <c r="Q30" s="2">
        <f t="shared" si="5"/>
        <v>0.20789462725428876</v>
      </c>
      <c r="R30" s="2">
        <f t="shared" si="6"/>
        <v>6.400176404047192E-2</v>
      </c>
      <c r="S30" s="1">
        <f>'County VTO'!S1835</f>
        <v>577679</v>
      </c>
      <c r="T30" s="1">
        <f>'County VTO'!T1835</f>
        <v>488861</v>
      </c>
      <c r="U30" s="1">
        <f>'County VTO'!U1835</f>
        <v>304528</v>
      </c>
      <c r="V30" s="1">
        <f>'County VTO'!V1835</f>
        <v>13381</v>
      </c>
      <c r="W30" s="1">
        <f>'County VTO'!W1835</f>
        <v>0</v>
      </c>
      <c r="X30" s="1">
        <f>'County VTO'!X1835</f>
        <v>63330</v>
      </c>
      <c r="Y30" s="1">
        <f>'County VTO'!Y1835</f>
        <v>0</v>
      </c>
      <c r="Z30" s="1">
        <f>'County VTO'!Z1835</f>
        <v>0</v>
      </c>
      <c r="AA30" s="1">
        <f>'County VTO'!AA1835</f>
        <v>0</v>
      </c>
      <c r="AB30" s="1">
        <f>'County VTO'!AB1835</f>
        <v>0</v>
      </c>
      <c r="AC30" s="1">
        <f>'County VTO'!AC1835</f>
        <v>0</v>
      </c>
      <c r="AD30" s="1">
        <f>'County VTO'!AD1835</f>
        <v>0</v>
      </c>
      <c r="AE30" s="1">
        <f>'County VTO'!AE1835</f>
        <v>0</v>
      </c>
      <c r="AF30" s="1">
        <f>'County VTO'!AF1835</f>
        <v>17040</v>
      </c>
      <c r="AG30" s="1">
        <f>'County VTO'!AG1835</f>
        <v>0</v>
      </c>
      <c r="AH30" s="1">
        <f>'County VTO'!AH1835</f>
        <v>0</v>
      </c>
      <c r="AI30" s="1">
        <f>'County VTO'!AI1835</f>
        <v>0</v>
      </c>
      <c r="AJ30" s="1">
        <f>'County VTO'!AJ1835</f>
        <v>0</v>
      </c>
      <c r="AK30" s="1">
        <f>'County VTO'!AK1835</f>
        <v>0</v>
      </c>
      <c r="AL30" s="1">
        <f>'County VTO'!AL1835</f>
        <v>0</v>
      </c>
      <c r="AM30" s="1">
        <f>'County VTO'!AM1835</f>
        <v>0</v>
      </c>
      <c r="AN30" s="1">
        <f>'County VTO'!AN1835</f>
        <v>0</v>
      </c>
      <c r="AO30" s="1">
        <f>'County VTO'!AO1835</f>
        <v>0</v>
      </c>
    </row>
    <row r="31" spans="1:41" x14ac:dyDescent="0.2">
      <c r="A31" t="s">
        <v>1119</v>
      </c>
      <c r="B31" s="1">
        <f>'County VTO'!C1847</f>
        <v>1334795</v>
      </c>
      <c r="C31" s="1">
        <f>'County VTO'!D1847</f>
        <v>1044000</v>
      </c>
      <c r="D31" s="1">
        <f>'County VTO'!E1847</f>
        <v>1012000</v>
      </c>
      <c r="E31" s="1">
        <f>'County VTO'!F1847</f>
        <v>1016926</v>
      </c>
      <c r="F31" s="1">
        <f>'County VTO'!G1847</f>
        <v>0</v>
      </c>
      <c r="G31" s="1">
        <f>'County VTO'!H1847</f>
        <v>755850</v>
      </c>
      <c r="H31" s="1">
        <f>'County VTO'!I1847</f>
        <v>744296</v>
      </c>
      <c r="I31" s="2">
        <f t="shared" si="0"/>
        <v>0.71292720306513413</v>
      </c>
      <c r="J31" s="2">
        <f t="shared" si="1"/>
        <v>0.73190772976598095</v>
      </c>
      <c r="K31" s="2">
        <f t="shared" si="2"/>
        <v>0.97406704980842906</v>
      </c>
      <c r="L31" s="10">
        <f t="shared" si="13"/>
        <v>3</v>
      </c>
      <c r="M31" s="9">
        <f t="shared" si="14"/>
        <v>2</v>
      </c>
      <c r="N31" s="8">
        <f t="shared" si="15"/>
        <v>1</v>
      </c>
      <c r="O31" s="2">
        <f t="shared" si="3"/>
        <v>0.28651347295673429</v>
      </c>
      <c r="P31" s="2">
        <f t="shared" si="4"/>
        <v>0.30727211222842171</v>
      </c>
      <c r="Q31" s="2">
        <f t="shared" si="5"/>
        <v>0.40621441481484394</v>
      </c>
      <c r="R31" s="2">
        <f t="shared" si="6"/>
        <v>1.1102230246251565E-16</v>
      </c>
      <c r="S31" s="1">
        <f>'County VTO'!S1847</f>
        <v>291363</v>
      </c>
      <c r="T31" s="1">
        <f>'County VTO'!T1847</f>
        <v>312473</v>
      </c>
      <c r="U31" s="1">
        <f>'County VTO'!U1847</f>
        <v>413090</v>
      </c>
      <c r="V31" s="1">
        <f>'County VTO'!V1847</f>
        <v>0</v>
      </c>
      <c r="W31" s="1">
        <f>'County VTO'!W1847</f>
        <v>0</v>
      </c>
      <c r="X31" s="1">
        <f>'County VTO'!X1847</f>
        <v>0</v>
      </c>
      <c r="Y31" s="1">
        <f>'County VTO'!Y1847</f>
        <v>0</v>
      </c>
      <c r="Z31" s="1">
        <f>'County VTO'!Z1847</f>
        <v>0</v>
      </c>
      <c r="AA31" s="1">
        <f>'County VTO'!AA1847</f>
        <v>0</v>
      </c>
      <c r="AB31" s="1">
        <f>'County VTO'!AB1847</f>
        <v>0</v>
      </c>
      <c r="AC31" s="1">
        <f>'County VTO'!AC1847</f>
        <v>0</v>
      </c>
      <c r="AD31" s="1">
        <f>'County VTO'!AD1847</f>
        <v>0</v>
      </c>
      <c r="AE31" s="1">
        <f>'County VTO'!AE1847</f>
        <v>0</v>
      </c>
      <c r="AF31" s="1">
        <f>'County VTO'!AF1847</f>
        <v>0</v>
      </c>
      <c r="AG31" s="1">
        <f>'County VTO'!AG1847</f>
        <v>0</v>
      </c>
      <c r="AH31" s="1">
        <f>'County VTO'!AH1847</f>
        <v>0</v>
      </c>
      <c r="AI31" s="1">
        <f>'County VTO'!AI1847</f>
        <v>0</v>
      </c>
      <c r="AJ31" s="1">
        <f>'County VTO'!AJ1847</f>
        <v>0</v>
      </c>
      <c r="AK31" s="1">
        <f>'County VTO'!AK1847</f>
        <v>0</v>
      </c>
      <c r="AL31" s="1">
        <f>'County VTO'!AL1847</f>
        <v>0</v>
      </c>
      <c r="AM31" s="1">
        <f>'County VTO'!AM1847</f>
        <v>0</v>
      </c>
      <c r="AN31" s="1">
        <f>'County VTO'!AN1847</f>
        <v>0</v>
      </c>
      <c r="AO31" s="1">
        <f>'County VTO'!AO1847</f>
        <v>0</v>
      </c>
    </row>
    <row r="32" spans="1:41" x14ac:dyDescent="0.2">
      <c r="A32" t="s">
        <v>2256</v>
      </c>
      <c r="B32" s="1">
        <f>'County VTO'!C1870</f>
        <v>8944469</v>
      </c>
      <c r="C32" s="1">
        <f>'County VTO'!D1870</f>
        <v>6862000</v>
      </c>
      <c r="D32" s="1">
        <f>'County VTO'!E1870</f>
        <v>5958000</v>
      </c>
      <c r="E32" s="1">
        <f>'County VTO'!F1870</f>
        <v>5808260</v>
      </c>
      <c r="F32" s="1">
        <f>'County VTO'!G1870</f>
        <v>0</v>
      </c>
      <c r="G32" s="1">
        <f>'County VTO'!H1870</f>
        <v>3957303</v>
      </c>
      <c r="H32" s="1">
        <f>'County VTO'!I1870</f>
        <v>3906723</v>
      </c>
      <c r="I32" s="2">
        <f t="shared" si="0"/>
        <v>0.56932716409210138</v>
      </c>
      <c r="J32" s="2">
        <f t="shared" si="1"/>
        <v>0.67261503445093707</v>
      </c>
      <c r="K32" s="2">
        <f t="shared" si="2"/>
        <v>0.84643835616438357</v>
      </c>
      <c r="L32" s="10">
        <f t="shared" si="13"/>
        <v>2</v>
      </c>
      <c r="M32" s="9">
        <f t="shared" si="14"/>
        <v>3</v>
      </c>
      <c r="N32" s="8">
        <f t="shared" si="15"/>
        <v>1</v>
      </c>
      <c r="O32" s="2">
        <f t="shared" si="3"/>
        <v>0.35641770557024621</v>
      </c>
      <c r="P32" s="2">
        <f t="shared" si="4"/>
        <v>0.20819497133320364</v>
      </c>
      <c r="Q32" s="2">
        <f t="shared" si="5"/>
        <v>0.43240344675179526</v>
      </c>
      <c r="R32" s="2">
        <f t="shared" si="6"/>
        <v>2.9838763447548877E-3</v>
      </c>
      <c r="S32" s="1">
        <f>'County VTO'!S1870</f>
        <v>2074093</v>
      </c>
      <c r="T32" s="1">
        <f>'County VTO'!T1870</f>
        <v>1211544</v>
      </c>
      <c r="U32" s="1">
        <f>'County VTO'!U1870</f>
        <v>2516275</v>
      </c>
      <c r="V32" s="1">
        <f>'County VTO'!V1870</f>
        <v>5405</v>
      </c>
      <c r="W32" s="1">
        <f>'County VTO'!W1870</f>
        <v>3068</v>
      </c>
      <c r="X32" s="1">
        <f>'County VTO'!X1870</f>
        <v>2627</v>
      </c>
      <c r="Y32" s="1">
        <f>'County VTO'!Y1870</f>
        <v>0</v>
      </c>
      <c r="Z32" s="1">
        <f>'County VTO'!Z1870</f>
        <v>371</v>
      </c>
      <c r="AA32" s="1">
        <f>'County VTO'!AA1870</f>
        <v>0</v>
      </c>
      <c r="AB32" s="1">
        <f>'County VTO'!AB1870</f>
        <v>0</v>
      </c>
      <c r="AC32" s="1">
        <f>'County VTO'!AC1870</f>
        <v>0</v>
      </c>
      <c r="AD32" s="1">
        <f>'County VTO'!AD1870</f>
        <v>0</v>
      </c>
      <c r="AE32" s="1">
        <f>'County VTO'!AE1870</f>
        <v>0</v>
      </c>
      <c r="AF32" s="1">
        <f>'County VTO'!AF1870</f>
        <v>1288</v>
      </c>
      <c r="AG32" s="1">
        <f>'County VTO'!AG1870</f>
        <v>0</v>
      </c>
      <c r="AH32" s="1">
        <f>'County VTO'!AH1870</f>
        <v>0</v>
      </c>
      <c r="AI32" s="1">
        <f>'County VTO'!AI1870</f>
        <v>0</v>
      </c>
      <c r="AJ32" s="1">
        <f>'County VTO'!AJ1870</f>
        <v>3509</v>
      </c>
      <c r="AK32" s="1">
        <f>'County VTO'!AK1870</f>
        <v>1096</v>
      </c>
      <c r="AL32" s="1">
        <f>'County VTO'!AL1870</f>
        <v>0</v>
      </c>
      <c r="AM32" s="1">
        <f>'County VTO'!AM1870</f>
        <v>0</v>
      </c>
      <c r="AN32" s="1">
        <f>'County VTO'!AN1870</f>
        <v>0</v>
      </c>
      <c r="AO32" s="1">
        <f>'County VTO'!AO1870</f>
        <v>0</v>
      </c>
    </row>
    <row r="33" spans="1:41" x14ac:dyDescent="0.2">
      <c r="A33" t="s">
        <v>2593</v>
      </c>
      <c r="B33" s="1">
        <f>'County VTO'!C1905</f>
        <v>2081015</v>
      </c>
      <c r="C33" s="1">
        <f>'County VTO'!D1905</f>
        <v>1547000</v>
      </c>
      <c r="D33" s="1">
        <f>'County VTO'!E1905</f>
        <v>1396000</v>
      </c>
      <c r="E33" s="1">
        <f>'County VTO'!F1905</f>
        <v>1289420</v>
      </c>
      <c r="F33" s="1">
        <f>'County VTO'!G1905</f>
        <v>0</v>
      </c>
      <c r="G33" s="1">
        <f>'County VTO'!H1905</f>
        <v>804073</v>
      </c>
      <c r="H33" s="1">
        <f>'County VTO'!I1905</f>
        <v>798319</v>
      </c>
      <c r="I33" s="2">
        <f t="shared" si="0"/>
        <v>0.51604330963154488</v>
      </c>
      <c r="J33" s="2">
        <f t="shared" si="1"/>
        <v>0.61913030664950131</v>
      </c>
      <c r="K33" s="2">
        <f t="shared" si="2"/>
        <v>0.83349709114414994</v>
      </c>
      <c r="L33" s="10">
        <f t="shared" si="13"/>
        <v>1</v>
      </c>
      <c r="M33" s="9">
        <f t="shared" si="14"/>
        <v>2</v>
      </c>
      <c r="N33" s="8">
        <f t="shared" si="15"/>
        <v>3</v>
      </c>
      <c r="O33" s="2">
        <f t="shared" si="3"/>
        <v>0.46518046873788216</v>
      </c>
      <c r="P33" s="2">
        <f t="shared" si="4"/>
        <v>0.31016270881481595</v>
      </c>
      <c r="Q33" s="2">
        <f t="shared" si="5"/>
        <v>0.18776349056164787</v>
      </c>
      <c r="R33" s="2">
        <f t="shared" si="6"/>
        <v>3.6893331885653968E-2</v>
      </c>
      <c r="S33" s="1">
        <f>'County VTO'!S1905</f>
        <v>599813</v>
      </c>
      <c r="T33" s="1">
        <f>'County VTO'!T1905</f>
        <v>399930</v>
      </c>
      <c r="U33" s="1">
        <f>'County VTO'!U1905</f>
        <v>242106</v>
      </c>
      <c r="V33" s="1">
        <f>'County VTO'!V1905</f>
        <v>0</v>
      </c>
      <c r="W33" s="1">
        <f>'County VTO'!W1905</f>
        <v>0</v>
      </c>
      <c r="X33" s="1">
        <f>'County VTO'!X1905</f>
        <v>0</v>
      </c>
      <c r="Y33" s="1">
        <f>'County VTO'!Y1905</f>
        <v>0</v>
      </c>
      <c r="Z33" s="1">
        <f>'County VTO'!Z1905</f>
        <v>0</v>
      </c>
      <c r="AA33" s="1">
        <f>'County VTO'!AA1905</f>
        <v>0</v>
      </c>
      <c r="AB33" s="1">
        <f>'County VTO'!AB1905</f>
        <v>0</v>
      </c>
      <c r="AC33" s="1">
        <f>'County VTO'!AC1905</f>
        <v>0</v>
      </c>
      <c r="AD33" s="1">
        <f>'County VTO'!AD1905</f>
        <v>0</v>
      </c>
      <c r="AE33" s="1">
        <f>'County VTO'!AE1905</f>
        <v>0</v>
      </c>
      <c r="AF33" s="1">
        <f>'County VTO'!AF1905</f>
        <v>47571</v>
      </c>
      <c r="AG33" s="1">
        <f>'County VTO'!AG1905</f>
        <v>0</v>
      </c>
      <c r="AH33" s="1">
        <f>'County VTO'!AH1905</f>
        <v>0</v>
      </c>
      <c r="AI33" s="1">
        <f>'County VTO'!AI1905</f>
        <v>0</v>
      </c>
      <c r="AJ33" s="1">
        <f>'County VTO'!AJ1905</f>
        <v>0</v>
      </c>
      <c r="AK33" s="1">
        <f>'County VTO'!AK1905</f>
        <v>0</v>
      </c>
      <c r="AL33" s="1">
        <f>'County VTO'!AL1905</f>
        <v>0</v>
      </c>
      <c r="AM33" s="1">
        <f>'County VTO'!AM1905</f>
        <v>0</v>
      </c>
      <c r="AN33" s="1">
        <f>'County VTO'!AN1905</f>
        <v>0</v>
      </c>
      <c r="AO33" s="1">
        <f>'County VTO'!AO1905</f>
        <v>0</v>
      </c>
    </row>
    <row r="34" spans="1:41" x14ac:dyDescent="0.2">
      <c r="A34" t="s">
        <v>180</v>
      </c>
      <c r="B34" s="1">
        <f>'County VTO'!C1969</f>
        <v>19745289</v>
      </c>
      <c r="C34" s="1">
        <f>'County VTO'!D1969</f>
        <v>15506000</v>
      </c>
      <c r="D34" s="1">
        <f>'County VTO'!E1969</f>
        <v>13751000</v>
      </c>
      <c r="E34" s="1">
        <f>'County VTO'!F1969</f>
        <v>12493250</v>
      </c>
      <c r="F34" s="1">
        <f>'County VTO'!G1969</f>
        <v>11476433</v>
      </c>
      <c r="G34" s="1">
        <f>'County VTO'!H1969</f>
        <v>7802308</v>
      </c>
      <c r="H34" s="1">
        <f>'County VTO'!I1969</f>
        <v>7721795</v>
      </c>
      <c r="I34" s="2">
        <f t="shared" ref="I34:I65" si="16">IF(C34&gt;0,H34/C34,"")</f>
        <v>0.49798755320521088</v>
      </c>
      <c r="J34" s="2">
        <f t="shared" ref="J34:J53" si="17">IF(E34&gt;0,H34/E34,"")</f>
        <v>0.61807736177535866</v>
      </c>
      <c r="K34" s="2">
        <f t="shared" ref="K34:K53" si="18">IF(C34&gt;0,E34/C34,"")</f>
        <v>0.8057042435186379</v>
      </c>
      <c r="L34" s="10">
        <f t="shared" si="13"/>
        <v>1</v>
      </c>
      <c r="M34" s="9">
        <f t="shared" si="14"/>
        <v>2</v>
      </c>
      <c r="N34" s="8">
        <f t="shared" si="15"/>
        <v>3</v>
      </c>
      <c r="O34" s="2">
        <f t="shared" si="3"/>
        <v>0.49362942300974527</v>
      </c>
      <c r="P34" s="2">
        <f t="shared" si="4"/>
        <v>0.23080708091094157</v>
      </c>
      <c r="Q34" s="2">
        <f t="shared" si="5"/>
        <v>0.21582559668147761</v>
      </c>
      <c r="R34" s="2">
        <f t="shared" si="6"/>
        <v>5.973789939783547E-2</v>
      </c>
      <c r="S34" s="1">
        <f>'County VTO'!S1969</f>
        <v>5665105</v>
      </c>
      <c r="T34" s="1">
        <f>'County VTO'!T1969</f>
        <v>2648842</v>
      </c>
      <c r="U34" s="1">
        <f>'County VTO'!U1969</f>
        <v>2476908</v>
      </c>
      <c r="V34" s="1">
        <f>'County VTO'!V1969</f>
        <v>0</v>
      </c>
      <c r="W34" s="1">
        <f>'County VTO'!W1969</f>
        <v>25857</v>
      </c>
      <c r="X34" s="1">
        <f>'County VTO'!X1969</f>
        <v>0</v>
      </c>
      <c r="Y34" s="1">
        <f>'County VTO'!Y1969</f>
        <v>0</v>
      </c>
      <c r="Z34" s="1">
        <f>'County VTO'!Z1969</f>
        <v>891</v>
      </c>
      <c r="AA34" s="1">
        <f>'County VTO'!AA1969</f>
        <v>0</v>
      </c>
      <c r="AB34" s="1">
        <f>'County VTO'!AB1969</f>
        <v>0</v>
      </c>
      <c r="AC34" s="1">
        <f>'County VTO'!AC1969</f>
        <v>0</v>
      </c>
      <c r="AD34" s="1">
        <f>'County VTO'!AD1969</f>
        <v>0</v>
      </c>
      <c r="AE34" s="1">
        <f>'County VTO'!AE1969</f>
        <v>0</v>
      </c>
      <c r="AF34" s="1">
        <f>'County VTO'!AF1969</f>
        <v>8487</v>
      </c>
      <c r="AG34" s="1">
        <f>'County VTO'!AG1969</f>
        <v>0</v>
      </c>
      <c r="AH34" s="1">
        <f>'County VTO'!AH1969</f>
        <v>0</v>
      </c>
      <c r="AI34" s="1">
        <f>'County VTO'!AI1969</f>
        <v>0</v>
      </c>
      <c r="AJ34" s="1">
        <f>'County VTO'!AJ1969</f>
        <v>151971</v>
      </c>
      <c r="AK34" s="1">
        <f>'County VTO'!AK1969</f>
        <v>0</v>
      </c>
      <c r="AL34" s="1">
        <f>'County VTO'!AL1969</f>
        <v>44366</v>
      </c>
      <c r="AM34" s="1">
        <f>'County VTO'!AM1969</f>
        <v>454006</v>
      </c>
      <c r="AN34" s="1">
        <f>'County VTO'!AN1969</f>
        <v>0</v>
      </c>
      <c r="AO34" s="1">
        <f>'County VTO'!AO1969</f>
        <v>0</v>
      </c>
    </row>
    <row r="35" spans="1:41" x14ac:dyDescent="0.2">
      <c r="A35" t="s">
        <v>1029</v>
      </c>
      <c r="B35" s="1">
        <f>'County VTO'!C2071</f>
        <v>10146788</v>
      </c>
      <c r="C35" s="1">
        <f>'County VTO'!D2071</f>
        <v>7631000</v>
      </c>
      <c r="D35" s="1">
        <f>'County VTO'!E2071</f>
        <v>6960000</v>
      </c>
      <c r="E35" s="1">
        <f>'County VTO'!F2071</f>
        <v>6896349</v>
      </c>
      <c r="F35" s="1">
        <f>'County VTO'!G2071</f>
        <v>0</v>
      </c>
      <c r="G35" s="1">
        <f>'County VTO'!H2071</f>
        <v>4769640</v>
      </c>
      <c r="H35" s="1">
        <f>'County VTO'!I2071</f>
        <v>4741564</v>
      </c>
      <c r="I35" s="2">
        <f t="shared" si="16"/>
        <v>0.62135552352247414</v>
      </c>
      <c r="J35" s="2">
        <f t="shared" si="17"/>
        <v>0.68754699044378409</v>
      </c>
      <c r="K35" s="2">
        <f t="shared" si="18"/>
        <v>0.903728082820076</v>
      </c>
      <c r="L35" s="10">
        <f t="shared" si="13"/>
        <v>1</v>
      </c>
      <c r="M35" s="9">
        <f t="shared" si="14"/>
        <v>2</v>
      </c>
      <c r="N35" s="8">
        <f t="shared" si="15"/>
        <v>3</v>
      </c>
      <c r="O35" s="2">
        <f t="shared" si="3"/>
        <v>0.39514444527096876</v>
      </c>
      <c r="P35" s="2">
        <f t="shared" si="4"/>
        <v>0.30155361916863549</v>
      </c>
      <c r="Q35" s="2">
        <f t="shared" si="5"/>
        <v>0.29864773375013359</v>
      </c>
      <c r="R35" s="2">
        <f t="shared" si="6"/>
        <v>4.6542018102622151E-3</v>
      </c>
      <c r="S35" s="1">
        <f>'County VTO'!S2071</f>
        <v>2725054</v>
      </c>
      <c r="T35" s="1">
        <f>'County VTO'!T2071</f>
        <v>2079619</v>
      </c>
      <c r="U35" s="1">
        <f>'County VTO'!U2071</f>
        <v>2059579</v>
      </c>
      <c r="V35" s="1">
        <f>'County VTO'!V2071</f>
        <v>32097</v>
      </c>
      <c r="W35" s="1">
        <f>'County VTO'!W2071</f>
        <v>0</v>
      </c>
      <c r="X35" s="1">
        <f>'County VTO'!X2071</f>
        <v>0</v>
      </c>
      <c r="Y35" s="1">
        <f>'County VTO'!Y2071</f>
        <v>0</v>
      </c>
      <c r="Z35" s="1">
        <f>'County VTO'!Z2071</f>
        <v>0</v>
      </c>
      <c r="AA35" s="1">
        <f>'County VTO'!AA2071</f>
        <v>0</v>
      </c>
      <c r="AB35" s="1">
        <f>'County VTO'!AB2071</f>
        <v>0</v>
      </c>
      <c r="AC35" s="1">
        <f>'County VTO'!AC2071</f>
        <v>0</v>
      </c>
      <c r="AD35" s="1">
        <f>'County VTO'!AD2071</f>
        <v>0</v>
      </c>
      <c r="AE35" s="1">
        <f>'County VTO'!AE2071</f>
        <v>0</v>
      </c>
      <c r="AF35" s="1">
        <f>'County VTO'!AF2071</f>
        <v>0</v>
      </c>
      <c r="AG35" s="1">
        <f>'County VTO'!AG2071</f>
        <v>0</v>
      </c>
      <c r="AH35" s="1">
        <f>'County VTO'!AH2071</f>
        <v>0</v>
      </c>
      <c r="AI35" s="1">
        <f>'County VTO'!AI2071</f>
        <v>0</v>
      </c>
      <c r="AJ35" s="1">
        <f>'County VTO'!AJ2071</f>
        <v>0</v>
      </c>
      <c r="AK35" s="1">
        <f>'County VTO'!AK2071</f>
        <v>0</v>
      </c>
      <c r="AL35" s="1">
        <f>'County VTO'!AL2071</f>
        <v>0</v>
      </c>
      <c r="AM35" s="1">
        <f>'County VTO'!AM2071</f>
        <v>0</v>
      </c>
      <c r="AN35" s="1">
        <f>'County VTO'!AN2071</f>
        <v>0</v>
      </c>
      <c r="AO35" s="1">
        <f>'County VTO'!AO2071</f>
        <v>0</v>
      </c>
    </row>
    <row r="36" spans="1:41" x14ac:dyDescent="0.2">
      <c r="A36" t="s">
        <v>2216</v>
      </c>
      <c r="B36" s="1">
        <f>'County VTO'!C2126</f>
        <v>757952</v>
      </c>
      <c r="C36" s="1">
        <f>'County VTO'!D2126</f>
        <v>583000</v>
      </c>
      <c r="D36" s="1">
        <f>'County VTO'!E2126</f>
        <v>564000</v>
      </c>
      <c r="E36" s="1">
        <f>'County VTO'!F2126</f>
        <v>0</v>
      </c>
      <c r="F36" s="1">
        <f>'County VTO'!G2126</f>
        <v>0</v>
      </c>
      <c r="G36" s="1">
        <f>'County VTO'!H2126</f>
        <v>349945</v>
      </c>
      <c r="H36" s="1">
        <f>'County VTO'!I2126</f>
        <v>344360</v>
      </c>
      <c r="I36" s="2">
        <f t="shared" si="16"/>
        <v>0.59066895368782157</v>
      </c>
      <c r="J36" s="2" t="str">
        <f t="shared" si="17"/>
        <v/>
      </c>
      <c r="K36" s="2">
        <f t="shared" si="18"/>
        <v>0</v>
      </c>
      <c r="L36" s="10"/>
      <c r="M36" s="9"/>
      <c r="N36" s="8"/>
      <c r="O36" s="2"/>
      <c r="P36" s="2"/>
      <c r="Q36" s="2"/>
      <c r="R36" s="2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x14ac:dyDescent="0.2">
      <c r="A37" t="s">
        <v>678</v>
      </c>
      <c r="B37" s="1">
        <f>'County VTO'!C2216</f>
        <v>11614373</v>
      </c>
      <c r="C37" s="1">
        <f>'County VTO'!D2216</f>
        <v>8811000</v>
      </c>
      <c r="D37" s="1">
        <f>'County VTO'!E2216</f>
        <v>8499000</v>
      </c>
      <c r="E37" s="1">
        <f>'County VTO'!F2216</f>
        <v>7861025</v>
      </c>
      <c r="F37" s="1">
        <f>'County VTO'!G2216</f>
        <v>0</v>
      </c>
      <c r="G37" s="1">
        <f>'County VTO'!H2216</f>
        <v>5607647</v>
      </c>
      <c r="H37" s="1">
        <f>'County VTO'!I2216</f>
        <v>5536547</v>
      </c>
      <c r="I37" s="2">
        <f t="shared" si="16"/>
        <v>0.62836760867097941</v>
      </c>
      <c r="J37" s="2">
        <f t="shared" si="17"/>
        <v>0.70430344643351217</v>
      </c>
      <c r="K37" s="2">
        <f t="shared" si="18"/>
        <v>0.89218306662126889</v>
      </c>
      <c r="L37" s="10"/>
      <c r="M37" s="9"/>
      <c r="N37" s="8"/>
      <c r="O37" s="2" t="str">
        <f t="shared" ref="O37:O50" si="19">IF(SUM($S37:$AO37)=0,"-",S37/SUM($S37:$AO37))</f>
        <v>-</v>
      </c>
      <c r="P37" s="2" t="str">
        <f t="shared" ref="P37:P50" si="20">IF(SUM($S37:$AO37)=0,"-",T37/SUM($S37:$AO37))</f>
        <v>-</v>
      </c>
      <c r="Q37" s="2" t="str">
        <f t="shared" ref="Q37:Q50" si="21">IF(SUM($S37:$AO37)=0,"-",U37/SUM($S37:$AO37))</f>
        <v>-</v>
      </c>
      <c r="R37" s="2" t="str">
        <f t="shared" ref="R37:R50" si="22">IF(SUM($S37:$AO37)=0,"-",(1-O37-P37-Q37))</f>
        <v>-</v>
      </c>
      <c r="S37" s="1">
        <f>'County VTO'!S2216</f>
        <v>0</v>
      </c>
      <c r="T37" s="1">
        <f>'County VTO'!T2216</f>
        <v>0</v>
      </c>
      <c r="U37" s="1">
        <f>'County VTO'!U2216</f>
        <v>0</v>
      </c>
      <c r="V37" s="1">
        <f>'County VTO'!V2216</f>
        <v>0</v>
      </c>
      <c r="W37" s="1">
        <f>'County VTO'!W2216</f>
        <v>0</v>
      </c>
      <c r="X37" s="1">
        <f>'County VTO'!X2216</f>
        <v>0</v>
      </c>
      <c r="Y37" s="1">
        <f>'County VTO'!Y2216</f>
        <v>0</v>
      </c>
      <c r="Z37" s="1">
        <f>'County VTO'!Z2216</f>
        <v>0</v>
      </c>
      <c r="AA37" s="1">
        <f>'County VTO'!AA2216</f>
        <v>0</v>
      </c>
      <c r="AB37" s="1">
        <f>'County VTO'!AB2216</f>
        <v>0</v>
      </c>
      <c r="AC37" s="1">
        <f>'County VTO'!AC2216</f>
        <v>0</v>
      </c>
      <c r="AD37" s="1">
        <f>'County VTO'!AD2216</f>
        <v>0</v>
      </c>
      <c r="AE37" s="1">
        <f>'County VTO'!AE2216</f>
        <v>0</v>
      </c>
      <c r="AF37" s="1">
        <f>'County VTO'!AF2216</f>
        <v>0</v>
      </c>
      <c r="AG37" s="1">
        <f>'County VTO'!AG2216</f>
        <v>0</v>
      </c>
      <c r="AH37" s="1">
        <f>'County VTO'!AH2216</f>
        <v>0</v>
      </c>
      <c r="AI37" s="1">
        <f>'County VTO'!AI2216</f>
        <v>0</v>
      </c>
      <c r="AJ37" s="1">
        <f>'County VTO'!AJ2216</f>
        <v>0</v>
      </c>
      <c r="AK37" s="1">
        <f>'County VTO'!AK2216</f>
        <v>0</v>
      </c>
      <c r="AL37" s="1">
        <f>'County VTO'!AL2216</f>
        <v>0</v>
      </c>
      <c r="AM37" s="1">
        <f>'County VTO'!AM2216</f>
        <v>0</v>
      </c>
      <c r="AN37" s="1">
        <f>'County VTO'!AN2216</f>
        <v>0</v>
      </c>
      <c r="AO37" s="1">
        <f>'County VTO'!AO2216</f>
        <v>0</v>
      </c>
    </row>
    <row r="38" spans="1:41" x14ac:dyDescent="0.2">
      <c r="A38" t="s">
        <v>1184</v>
      </c>
      <c r="B38" s="1">
        <f>'County VTO'!C2295</f>
        <v>3923561</v>
      </c>
      <c r="C38" s="1">
        <f>'County VTO'!D2295</f>
        <v>2923000</v>
      </c>
      <c r="D38" s="1">
        <f>'County VTO'!E2295</f>
        <v>2746000</v>
      </c>
      <c r="E38" s="1">
        <f>'County VTO'!F2295</f>
        <v>2157450</v>
      </c>
      <c r="F38" s="1">
        <f>'County VTO'!G2295</f>
        <v>0</v>
      </c>
      <c r="G38" s="1">
        <f>'County VTO'!H2295</f>
        <v>1469516</v>
      </c>
      <c r="H38" s="1">
        <f>'County VTO'!I2295</f>
        <v>1452992</v>
      </c>
      <c r="I38" s="2">
        <f t="shared" si="16"/>
        <v>0.49708929182346906</v>
      </c>
      <c r="J38" s="2">
        <f t="shared" si="17"/>
        <v>0.67347655797353356</v>
      </c>
      <c r="K38" s="2">
        <f t="shared" si="18"/>
        <v>0.73809442353746146</v>
      </c>
      <c r="L38" s="10">
        <f>RANK(S38,S38:AP38)</f>
        <v>2</v>
      </c>
      <c r="M38" s="9">
        <f>RANK(T38,S38:AP38)</f>
        <v>1</v>
      </c>
      <c r="N38" s="8">
        <f>RANK(U38,S38:AP38)</f>
        <v>3</v>
      </c>
      <c r="O38" s="2">
        <f t="shared" si="19"/>
        <v>0.39709703585251105</v>
      </c>
      <c r="P38" s="2">
        <f t="shared" si="20"/>
        <v>0.45606248116989967</v>
      </c>
      <c r="Q38" s="2">
        <f t="shared" si="21"/>
        <v>0.14516721129110755</v>
      </c>
      <c r="R38" s="2">
        <f t="shared" si="22"/>
        <v>1.673271686481792E-3</v>
      </c>
      <c r="S38" s="1">
        <f>'County VTO'!S2295</f>
        <v>856717</v>
      </c>
      <c r="T38" s="1">
        <f>'County VTO'!T2295</f>
        <v>983932</v>
      </c>
      <c r="U38" s="1">
        <f>'County VTO'!U2295</f>
        <v>313191</v>
      </c>
      <c r="V38" s="1">
        <f>'County VTO'!V2295</f>
        <v>3599</v>
      </c>
      <c r="W38" s="1">
        <f>'County VTO'!W2295</f>
        <v>0</v>
      </c>
      <c r="X38" s="1">
        <f>'County VTO'!X2295</f>
        <v>0</v>
      </c>
      <c r="Y38" s="1">
        <f>'County VTO'!Y2295</f>
        <v>0</v>
      </c>
      <c r="Z38" s="1">
        <f>'County VTO'!Z2295</f>
        <v>0</v>
      </c>
      <c r="AA38" s="1">
        <f>'County VTO'!AA2295</f>
        <v>0</v>
      </c>
      <c r="AB38" s="1">
        <f>'County VTO'!AB2295</f>
        <v>0</v>
      </c>
      <c r="AC38" s="1">
        <f>'County VTO'!AC2295</f>
        <v>0</v>
      </c>
      <c r="AD38" s="1">
        <f>'County VTO'!AD2295</f>
        <v>0</v>
      </c>
      <c r="AE38" s="1">
        <f>'County VTO'!AE2295</f>
        <v>0</v>
      </c>
      <c r="AF38" s="1">
        <f>'County VTO'!AF2295</f>
        <v>0</v>
      </c>
      <c r="AG38" s="1">
        <f>'County VTO'!AG2295</f>
        <v>11</v>
      </c>
      <c r="AH38" s="1">
        <f>'County VTO'!AH2295</f>
        <v>0</v>
      </c>
      <c r="AI38" s="1">
        <f>'County VTO'!AI2295</f>
        <v>0</v>
      </c>
      <c r="AJ38" s="1">
        <f>'County VTO'!AJ2295</f>
        <v>0</v>
      </c>
      <c r="AK38" s="1">
        <f>'County VTO'!AK2295</f>
        <v>0</v>
      </c>
      <c r="AL38" s="1">
        <f>'County VTO'!AL2295</f>
        <v>0</v>
      </c>
      <c r="AM38" s="1">
        <f>'County VTO'!AM2295</f>
        <v>0</v>
      </c>
      <c r="AN38" s="1">
        <f>'County VTO'!AN2295</f>
        <v>0</v>
      </c>
      <c r="AO38" s="1">
        <f>'County VTO'!AO2295</f>
        <v>0</v>
      </c>
    </row>
    <row r="39" spans="1:41" x14ac:dyDescent="0.2">
      <c r="A39" t="s">
        <v>512</v>
      </c>
      <c r="B39" s="1">
        <f>'County VTO'!C2333</f>
        <v>4093465</v>
      </c>
      <c r="C39" s="1">
        <f>'County VTO'!D2333</f>
        <v>3185000</v>
      </c>
      <c r="D39" s="1">
        <f>'County VTO'!E2333</f>
        <v>2929000</v>
      </c>
      <c r="E39" s="1">
        <f>'County VTO'!F2333</f>
        <v>2553806</v>
      </c>
      <c r="F39" s="1">
        <f>'County VTO'!G2333</f>
        <v>0</v>
      </c>
      <c r="G39" s="1">
        <f>'County VTO'!H2333</f>
        <v>2051448</v>
      </c>
      <c r="H39" s="1">
        <f>'County VTO'!I2333</f>
        <v>2001336</v>
      </c>
      <c r="I39" s="2">
        <f t="shared" si="16"/>
        <v>0.62836295133437992</v>
      </c>
      <c r="J39" s="2">
        <f t="shared" si="17"/>
        <v>0.78366798417734163</v>
      </c>
      <c r="K39" s="2">
        <f t="shared" si="18"/>
        <v>0.80182291993720567</v>
      </c>
      <c r="L39" s="10">
        <f>RANK(S39,S39:AP39)</f>
        <v>1</v>
      </c>
      <c r="M39" s="9">
        <f>RANK(T39,S39:AP39)</f>
        <v>2</v>
      </c>
      <c r="N39" s="8">
        <f>RANK(U39,S39:AP39)</f>
        <v>3</v>
      </c>
      <c r="O39" s="2">
        <f t="shared" si="19"/>
        <v>0.38393284376338688</v>
      </c>
      <c r="P39" s="2">
        <f t="shared" si="20"/>
        <v>0.27863471226866882</v>
      </c>
      <c r="Q39" s="2">
        <f t="shared" si="21"/>
        <v>0.26668039780625469</v>
      </c>
      <c r="R39" s="2">
        <f t="shared" si="22"/>
        <v>7.0752046161689619E-2</v>
      </c>
      <c r="S39" s="1">
        <f>'County VTO'!S2333</f>
        <v>980490</v>
      </c>
      <c r="T39" s="1">
        <f>'County VTO'!T2333</f>
        <v>711579</v>
      </c>
      <c r="U39" s="1">
        <f>'County VTO'!U2333</f>
        <v>681050</v>
      </c>
      <c r="V39" s="1">
        <f>'County VTO'!V2333</f>
        <v>18432</v>
      </c>
      <c r="W39" s="1">
        <f>'County VTO'!W2333</f>
        <v>9802</v>
      </c>
      <c r="X39" s="1">
        <f>'County VTO'!X2333</f>
        <v>3641</v>
      </c>
      <c r="Y39" s="1">
        <f>'County VTO'!Y2333</f>
        <v>0</v>
      </c>
      <c r="Z39" s="1">
        <f>'County VTO'!Z2333</f>
        <v>0</v>
      </c>
      <c r="AA39" s="1">
        <f>'County VTO'!AA2333</f>
        <v>0</v>
      </c>
      <c r="AB39" s="1">
        <f>'County VTO'!AB2333</f>
        <v>0</v>
      </c>
      <c r="AC39" s="1">
        <f>'County VTO'!AC2333</f>
        <v>0</v>
      </c>
      <c r="AD39" s="1">
        <f>'County VTO'!AD2333</f>
        <v>0</v>
      </c>
      <c r="AE39" s="1">
        <f>'County VTO'!AE2333</f>
        <v>0</v>
      </c>
      <c r="AF39" s="1">
        <f>'County VTO'!AF2333</f>
        <v>19210</v>
      </c>
      <c r="AG39" s="1">
        <f>'County VTO'!AG2333</f>
        <v>0</v>
      </c>
      <c r="AH39" s="1">
        <f>'County VTO'!AH2333</f>
        <v>0</v>
      </c>
      <c r="AI39" s="1">
        <f>'County VTO'!AI2333</f>
        <v>0</v>
      </c>
      <c r="AJ39" s="1">
        <f>'County VTO'!AJ2333</f>
        <v>0</v>
      </c>
      <c r="AK39" s="1">
        <f>'County VTO'!AK2333</f>
        <v>0</v>
      </c>
      <c r="AL39" s="1">
        <f>'County VTO'!AL2333</f>
        <v>10573</v>
      </c>
      <c r="AM39" s="1">
        <f>'County VTO'!AM2333</f>
        <v>0</v>
      </c>
      <c r="AN39" s="1">
        <f>'County VTO'!AN2333</f>
        <v>1771</v>
      </c>
      <c r="AO39" s="1">
        <f>'County VTO'!AO2333</f>
        <v>117258</v>
      </c>
    </row>
    <row r="40" spans="1:41" x14ac:dyDescent="0.2">
      <c r="A40" t="s">
        <v>943</v>
      </c>
      <c r="B40" s="1">
        <f>'County VTO'!C2402</f>
        <v>12784227</v>
      </c>
      <c r="C40" s="1">
        <f>'County VTO'!D2402</f>
        <v>9980000</v>
      </c>
      <c r="D40" s="1">
        <f>'County VTO'!E2402</f>
        <v>9596000</v>
      </c>
      <c r="E40" s="1">
        <f>'County VTO'!F2402</f>
        <v>8722977</v>
      </c>
      <c r="F40" s="1">
        <f>'County VTO'!G2402</f>
        <v>0</v>
      </c>
      <c r="G40" s="1">
        <f>'County VTO'!H2402</f>
        <v>5185453</v>
      </c>
      <c r="H40" s="1">
        <f>'County VTO'!I2402</f>
        <v>6166908</v>
      </c>
      <c r="I40" s="2">
        <f t="shared" si="16"/>
        <v>0.61792665330661323</v>
      </c>
      <c r="J40" s="2">
        <f t="shared" si="17"/>
        <v>0.70697286029757955</v>
      </c>
      <c r="K40" s="2">
        <f t="shared" si="18"/>
        <v>0.87404579158316631</v>
      </c>
      <c r="L40" s="10">
        <f>RANK(S40,S40:AP40)</f>
        <v>1</v>
      </c>
      <c r="M40" s="9">
        <f>RANK(T40,S40:AP40)</f>
        <v>2</v>
      </c>
      <c r="N40" s="8">
        <f>RANK(U40,S40:AP40)</f>
        <v>4</v>
      </c>
      <c r="O40" s="2">
        <f t="shared" si="19"/>
        <v>0.48348814859880979</v>
      </c>
      <c r="P40" s="2">
        <f t="shared" si="20"/>
        <v>0.37844671606952535</v>
      </c>
      <c r="Q40" s="2">
        <f t="shared" si="21"/>
        <v>0</v>
      </c>
      <c r="R40" s="2">
        <f t="shared" si="22"/>
        <v>0.13806513533166481</v>
      </c>
      <c r="S40" s="1">
        <f>'County VTO'!S2402</f>
        <v>4217456</v>
      </c>
      <c r="T40" s="1">
        <f>'County VTO'!T2402</f>
        <v>3301182</v>
      </c>
      <c r="U40" s="1">
        <f>'County VTO'!U2402</f>
        <v>0</v>
      </c>
      <c r="V40" s="1">
        <f>'County VTO'!V2402</f>
        <v>0</v>
      </c>
      <c r="W40" s="1">
        <f>'County VTO'!W2402</f>
        <v>0</v>
      </c>
      <c r="X40" s="1">
        <f>'County VTO'!X2402</f>
        <v>0</v>
      </c>
      <c r="Y40" s="1">
        <f>'County VTO'!Y2402</f>
        <v>0</v>
      </c>
      <c r="Z40" s="1">
        <f>'County VTO'!Z2402</f>
        <v>0</v>
      </c>
      <c r="AA40" s="1">
        <f>'County VTO'!AA2402</f>
        <v>0</v>
      </c>
      <c r="AB40" s="1">
        <f>'County VTO'!AB2402</f>
        <v>0</v>
      </c>
      <c r="AC40" s="1">
        <f>'County VTO'!AC2402</f>
        <v>0</v>
      </c>
      <c r="AD40" s="1">
        <f>'County VTO'!AD2402</f>
        <v>0</v>
      </c>
      <c r="AE40" s="1">
        <f>'County VTO'!AE2402</f>
        <v>0</v>
      </c>
      <c r="AF40" s="1">
        <f>'County VTO'!AF2402</f>
        <v>1204339</v>
      </c>
      <c r="AG40" s="1">
        <f>'County VTO'!AG2402</f>
        <v>0</v>
      </c>
      <c r="AH40" s="1">
        <f>'County VTO'!AH2402</f>
        <v>0</v>
      </c>
      <c r="AI40" s="1">
        <f>'County VTO'!AI2402</f>
        <v>0</v>
      </c>
      <c r="AJ40" s="1">
        <f>'County VTO'!AJ2402</f>
        <v>0</v>
      </c>
      <c r="AK40" s="1">
        <f>'County VTO'!AK2402</f>
        <v>0</v>
      </c>
      <c r="AL40" s="1">
        <f>'County VTO'!AL2402</f>
        <v>0</v>
      </c>
      <c r="AM40" s="1">
        <f>'County VTO'!AM2402</f>
        <v>0</v>
      </c>
      <c r="AN40" s="1">
        <f>'County VTO'!AN2402</f>
        <v>0</v>
      </c>
      <c r="AO40" s="1">
        <f>'County VTO'!AO2402</f>
        <v>0</v>
      </c>
    </row>
    <row r="41" spans="1:41" x14ac:dyDescent="0.2">
      <c r="A41" t="s">
        <v>1035</v>
      </c>
      <c r="B41" s="1">
        <f>'County VTO'!C2410</f>
        <v>1056426</v>
      </c>
      <c r="C41" s="1">
        <f>'County VTO'!D2410</f>
        <v>836000</v>
      </c>
      <c r="D41" s="1">
        <f>'County VTO'!E2410</f>
        <v>766000</v>
      </c>
      <c r="E41" s="1">
        <f>'County VTO'!F2410</f>
        <v>770875</v>
      </c>
      <c r="F41" s="1">
        <f>'County VTO'!G2410</f>
        <v>716674</v>
      </c>
      <c r="G41" s="1">
        <f>'County VTO'!H2410</f>
        <v>469589</v>
      </c>
      <c r="H41" s="1">
        <f>'County VTO'!I2410</f>
        <v>464144</v>
      </c>
      <c r="I41" s="2">
        <f t="shared" si="16"/>
        <v>0.5551961722488038</v>
      </c>
      <c r="J41" s="2">
        <f t="shared" si="17"/>
        <v>0.60210021079941622</v>
      </c>
      <c r="K41" s="2">
        <f t="shared" si="18"/>
        <v>0.92209928229665072</v>
      </c>
      <c r="L41" s="10"/>
      <c r="M41" s="9"/>
      <c r="N41" s="8"/>
      <c r="O41" s="2">
        <f>IF(SUM($S41:$AO41)=0,"-",S41/SUM($S41:$AO41))</f>
        <v>0.41099998046531616</v>
      </c>
      <c r="P41" s="2">
        <f>IF(SUM($S41:$AO41)=0,"-",T41/SUM($S41:$AO41))</f>
        <v>0.1193736622229912</v>
      </c>
      <c r="Q41" s="2">
        <f>IF(SUM($S41:$AO41)=0,"-",U41/SUM($S41:$AO41))</f>
        <v>0.46626778702729554</v>
      </c>
      <c r="R41" s="2">
        <f>IF(SUM($S41:$AO41)=0,"-",(1-O41-P41-Q41))</f>
        <v>3.3585702843971221E-3</v>
      </c>
      <c r="S41" s="1">
        <f>'County VTO'!S2410</f>
        <v>294553</v>
      </c>
      <c r="T41" s="1">
        <f>'County VTO'!T2410</f>
        <v>85552</v>
      </c>
      <c r="U41" s="1">
        <f>'County VTO'!U2410</f>
        <v>334162</v>
      </c>
      <c r="V41" s="1">
        <f>'County VTO'!V2410</f>
        <v>0</v>
      </c>
      <c r="W41" s="1">
        <f>'County VTO'!W2410</f>
        <v>0</v>
      </c>
      <c r="X41" s="1">
        <f>'County VTO'!X2410</f>
        <v>0</v>
      </c>
      <c r="Y41" s="1">
        <f>'County VTO'!Y2410</f>
        <v>0</v>
      </c>
      <c r="Z41" s="1">
        <f>'County VTO'!Z2410</f>
        <v>0</v>
      </c>
      <c r="AA41" s="1">
        <f>'County VTO'!AA2410</f>
        <v>2407</v>
      </c>
      <c r="AB41" s="1">
        <f>'County VTO'!AB2410</f>
        <v>0</v>
      </c>
      <c r="AC41" s="1">
        <f>'County VTO'!AC2410</f>
        <v>0</v>
      </c>
      <c r="AD41" s="1">
        <f>'County VTO'!AD2410</f>
        <v>0</v>
      </c>
      <c r="AE41" s="1">
        <f>'County VTO'!AE2410</f>
        <v>0</v>
      </c>
      <c r="AF41" s="1">
        <f>'County VTO'!AF2410</f>
        <v>0</v>
      </c>
      <c r="AG41" s="1">
        <f>'County VTO'!AG2410</f>
        <v>0</v>
      </c>
      <c r="AH41" s="1">
        <f>'County VTO'!AH2410</f>
        <v>0</v>
      </c>
      <c r="AI41" s="1">
        <f>'County VTO'!AI2410</f>
        <v>0</v>
      </c>
      <c r="AJ41" s="1">
        <f>'County VTO'!AJ2410</f>
        <v>0</v>
      </c>
      <c r="AK41" s="1">
        <f>'County VTO'!AK2410</f>
        <v>0</v>
      </c>
      <c r="AL41" s="1">
        <f>'County VTO'!AL2410</f>
        <v>0</v>
      </c>
      <c r="AM41" s="1">
        <f>'County VTO'!AM2410</f>
        <v>0</v>
      </c>
      <c r="AN41" s="1">
        <f>'County VTO'!AN2410</f>
        <v>0</v>
      </c>
      <c r="AO41" s="1">
        <f>'County VTO'!AO2410</f>
        <v>0</v>
      </c>
    </row>
    <row r="42" spans="1:41" x14ac:dyDescent="0.2">
      <c r="A42" t="s">
        <v>2011</v>
      </c>
      <c r="B42" s="1">
        <f>'County VTO'!C2458</f>
        <v>4961119</v>
      </c>
      <c r="C42" s="1">
        <f>'County VTO'!D2458</f>
        <v>3733000</v>
      </c>
      <c r="D42" s="1">
        <f>'County VTO'!E2458</f>
        <v>3598000</v>
      </c>
      <c r="E42" s="1">
        <f>'County VTO'!F2458</f>
        <v>3129467</v>
      </c>
      <c r="F42" s="1">
        <f>'County VTO'!G2458</f>
        <v>0</v>
      </c>
      <c r="G42" s="1">
        <f>'County VTO'!H2458</f>
        <v>2123584</v>
      </c>
      <c r="H42" s="1">
        <f>'County VTO'!I2458</f>
        <v>2103027</v>
      </c>
      <c r="I42" s="2">
        <f t="shared" si="16"/>
        <v>0.5633611036699705</v>
      </c>
      <c r="J42" s="2">
        <f t="shared" si="17"/>
        <v>0.67200804482041188</v>
      </c>
      <c r="K42" s="2">
        <f t="shared" si="18"/>
        <v>0.83832493972676136</v>
      </c>
      <c r="L42" s="10"/>
      <c r="M42" s="9"/>
      <c r="N42" s="8"/>
      <c r="O42" s="2" t="str">
        <f t="shared" si="19"/>
        <v>-</v>
      </c>
      <c r="P42" s="2" t="str">
        <f t="shared" si="20"/>
        <v>-</v>
      </c>
      <c r="Q42" s="2" t="str">
        <f t="shared" si="21"/>
        <v>-</v>
      </c>
      <c r="R42" s="2" t="str">
        <f t="shared" si="22"/>
        <v>-</v>
      </c>
      <c r="S42" s="1">
        <f>'County VTO'!S2458</f>
        <v>0</v>
      </c>
      <c r="T42" s="1">
        <f>'County VTO'!T2458</f>
        <v>0</v>
      </c>
      <c r="U42" s="1">
        <f>'County VTO'!U2458</f>
        <v>0</v>
      </c>
      <c r="V42" s="1">
        <f>'County VTO'!V2458</f>
        <v>0</v>
      </c>
      <c r="W42" s="1">
        <f>'County VTO'!W2458</f>
        <v>0</v>
      </c>
      <c r="X42" s="1">
        <f>'County VTO'!X2458</f>
        <v>0</v>
      </c>
      <c r="Y42" s="1">
        <f>'County VTO'!Y2458</f>
        <v>0</v>
      </c>
      <c r="Z42" s="1">
        <f>'County VTO'!Z2458</f>
        <v>0</v>
      </c>
      <c r="AA42" s="1">
        <f>'County VTO'!AA2458</f>
        <v>0</v>
      </c>
      <c r="AB42" s="1">
        <f>'County VTO'!AB2458</f>
        <v>0</v>
      </c>
      <c r="AC42" s="1">
        <f>'County VTO'!AC2458</f>
        <v>0</v>
      </c>
      <c r="AD42" s="1">
        <f>'County VTO'!AD2458</f>
        <v>0</v>
      </c>
      <c r="AE42" s="1">
        <f>'County VTO'!AE2458</f>
        <v>0</v>
      </c>
      <c r="AF42" s="1">
        <f>'County VTO'!AF2458</f>
        <v>0</v>
      </c>
      <c r="AG42" s="1">
        <f>'County VTO'!AG2458</f>
        <v>0</v>
      </c>
      <c r="AH42" s="1">
        <f>'County VTO'!AH2458</f>
        <v>0</v>
      </c>
      <c r="AI42" s="1">
        <f>'County VTO'!AI2458</f>
        <v>0</v>
      </c>
      <c r="AJ42" s="1">
        <f>'County VTO'!AJ2458</f>
        <v>0</v>
      </c>
      <c r="AK42" s="1">
        <f>'County VTO'!AK2458</f>
        <v>0</v>
      </c>
      <c r="AL42" s="1">
        <f>'County VTO'!AL2458</f>
        <v>0</v>
      </c>
      <c r="AM42" s="1">
        <f>'County VTO'!AM2458</f>
        <v>0</v>
      </c>
      <c r="AN42" s="1">
        <f>'County VTO'!AN2458</f>
        <v>0</v>
      </c>
      <c r="AO42" s="1">
        <f>'County VTO'!AO2458</f>
        <v>0</v>
      </c>
    </row>
    <row r="43" spans="1:41" x14ac:dyDescent="0.2">
      <c r="A43" t="s">
        <v>1897</v>
      </c>
      <c r="B43" s="1">
        <f>'County VTO'!C2526</f>
        <v>865454</v>
      </c>
      <c r="C43" s="1">
        <f>'County VTO'!D2526</f>
        <v>631000</v>
      </c>
      <c r="D43" s="1">
        <f>'County VTO'!E2526</f>
        <v>612000</v>
      </c>
      <c r="E43" s="1">
        <f>'County VTO'!F2526</f>
        <v>595126</v>
      </c>
      <c r="F43" s="1">
        <f>'County VTO'!G2526</f>
        <v>544428</v>
      </c>
      <c r="G43" s="1">
        <f>'County VTO'!H2526</f>
        <v>378995</v>
      </c>
      <c r="H43" s="1">
        <f>'County VTO'!I2526</f>
        <v>370111</v>
      </c>
      <c r="I43" s="2">
        <f t="shared" si="16"/>
        <v>0.58654675118858957</v>
      </c>
      <c r="J43" s="2">
        <f t="shared" si="17"/>
        <v>0.62190359688536545</v>
      </c>
      <c r="K43" s="2">
        <f t="shared" si="18"/>
        <v>0.9431473851030111</v>
      </c>
      <c r="L43" s="10">
        <f>RANK(S43,S43:AP43)</f>
        <v>2</v>
      </c>
      <c r="M43" s="9">
        <f>RANK(T43,S43:AP43)</f>
        <v>1</v>
      </c>
      <c r="N43" s="8">
        <f>RANK(U43,S43:AP43)</f>
        <v>3</v>
      </c>
      <c r="O43" s="2">
        <f t="shared" si="19"/>
        <v>0.31352906169410832</v>
      </c>
      <c r="P43" s="2">
        <f t="shared" si="20"/>
        <v>0.46308419111434385</v>
      </c>
      <c r="Q43" s="2">
        <f t="shared" si="21"/>
        <v>0.21797005297302857</v>
      </c>
      <c r="R43" s="2">
        <f t="shared" si="22"/>
        <v>5.4166942185192579E-3</v>
      </c>
      <c r="S43" s="1">
        <f>'County VTO'!S2526</f>
        <v>170694</v>
      </c>
      <c r="T43" s="1">
        <f>'County VTO'!T2526</f>
        <v>252116</v>
      </c>
      <c r="U43" s="1">
        <f>'County VTO'!U2526</f>
        <v>118669</v>
      </c>
      <c r="V43" s="1">
        <f>'County VTO'!V2526</f>
        <v>1620</v>
      </c>
      <c r="W43" s="1">
        <f>'County VTO'!W2526</f>
        <v>0</v>
      </c>
      <c r="X43" s="1">
        <f>'County VTO'!X2526</f>
        <v>500</v>
      </c>
      <c r="Y43" s="1">
        <f>'County VTO'!Y2526</f>
        <v>0</v>
      </c>
      <c r="Z43" s="1">
        <f>'County VTO'!Z2526</f>
        <v>0</v>
      </c>
      <c r="AA43" s="1">
        <f>'County VTO'!AA2526</f>
        <v>0</v>
      </c>
      <c r="AB43" s="1">
        <f>'County VTO'!AB2526</f>
        <v>0</v>
      </c>
      <c r="AC43" s="1">
        <f>'County VTO'!AC2526</f>
        <v>0</v>
      </c>
      <c r="AD43" s="1">
        <f>'County VTO'!AD2526</f>
        <v>0</v>
      </c>
      <c r="AE43" s="1">
        <f>'County VTO'!AE2526</f>
        <v>0</v>
      </c>
      <c r="AF43" s="1">
        <f>'County VTO'!AF2526</f>
        <v>829</v>
      </c>
      <c r="AG43" s="1">
        <f>'County VTO'!AG2526</f>
        <v>0</v>
      </c>
      <c r="AH43" s="1">
        <f>'County VTO'!AH2526</f>
        <v>0</v>
      </c>
      <c r="AI43" s="1">
        <f>'County VTO'!AI2526</f>
        <v>0</v>
      </c>
      <c r="AJ43" s="1">
        <f>'County VTO'!AJ2526</f>
        <v>0</v>
      </c>
      <c r="AK43" s="1">
        <f>'County VTO'!AK2526</f>
        <v>0</v>
      </c>
      <c r="AL43" s="1">
        <f>'County VTO'!AL2526</f>
        <v>0</v>
      </c>
      <c r="AM43" s="1">
        <f>'County VTO'!AM2526</f>
        <v>0</v>
      </c>
      <c r="AN43" s="1">
        <f>'County VTO'!AN2526</f>
        <v>0</v>
      </c>
      <c r="AO43" s="1">
        <f>'County VTO'!AO2526</f>
        <v>0</v>
      </c>
    </row>
    <row r="44" spans="1:41" x14ac:dyDescent="0.2">
      <c r="A44" t="s">
        <v>2368</v>
      </c>
      <c r="B44" s="1">
        <f>'County VTO'!C2623</f>
        <v>6651194</v>
      </c>
      <c r="C44" s="1">
        <f>'County VTO'!D2623</f>
        <v>5057000</v>
      </c>
      <c r="D44" s="1">
        <f>'County VTO'!E2623</f>
        <v>4872000</v>
      </c>
      <c r="E44" s="1">
        <f>'County VTO'!F2623</f>
        <v>4110318</v>
      </c>
      <c r="F44" s="1">
        <f>'County VTO'!G2623</f>
        <v>3553293</v>
      </c>
      <c r="G44" s="1">
        <f>'County VTO'!H2623</f>
        <v>2545271</v>
      </c>
      <c r="H44" s="1">
        <f>'County VTO'!I2623</f>
        <v>2508027</v>
      </c>
      <c r="I44" s="2">
        <f t="shared" si="16"/>
        <v>0.49595155230373739</v>
      </c>
      <c r="J44" s="2">
        <f t="shared" si="17"/>
        <v>0.61017833656665976</v>
      </c>
      <c r="K44" s="2">
        <f t="shared" si="18"/>
        <v>0.81279770614989122</v>
      </c>
      <c r="L44" s="10"/>
      <c r="M44" s="9"/>
      <c r="N44" s="8"/>
      <c r="O44" s="2" t="str">
        <f t="shared" si="19"/>
        <v>-</v>
      </c>
      <c r="P44" s="2" t="str">
        <f t="shared" si="20"/>
        <v>-</v>
      </c>
      <c r="Q44" s="2" t="str">
        <f t="shared" si="21"/>
        <v>-</v>
      </c>
      <c r="R44" s="2" t="str">
        <f t="shared" si="22"/>
        <v>-</v>
      </c>
      <c r="S44" s="1">
        <f>'County VTO'!S2623</f>
        <v>0</v>
      </c>
      <c r="T44" s="1">
        <f>'County VTO'!T2623</f>
        <v>0</v>
      </c>
      <c r="U44" s="1">
        <f>'County VTO'!U2623</f>
        <v>0</v>
      </c>
      <c r="V44" s="1">
        <f>'County VTO'!V2623</f>
        <v>0</v>
      </c>
      <c r="W44" s="1">
        <f>'County VTO'!W2623</f>
        <v>0</v>
      </c>
      <c r="X44" s="1">
        <f>'County VTO'!X2623</f>
        <v>0</v>
      </c>
      <c r="Y44" s="1">
        <f>'County VTO'!Y2623</f>
        <v>0</v>
      </c>
      <c r="Z44" s="1">
        <f>'County VTO'!Z2623</f>
        <v>0</v>
      </c>
      <c r="AA44" s="1">
        <f>'County VTO'!AA2623</f>
        <v>0</v>
      </c>
      <c r="AB44" s="1">
        <f>'County VTO'!AB2623</f>
        <v>0</v>
      </c>
      <c r="AC44" s="1">
        <f>'County VTO'!AC2623</f>
        <v>0</v>
      </c>
      <c r="AD44" s="1">
        <f>'County VTO'!AD2623</f>
        <v>0</v>
      </c>
      <c r="AE44" s="1">
        <f>'County VTO'!AE2623</f>
        <v>0</v>
      </c>
      <c r="AF44" s="1">
        <f>'County VTO'!AF2623</f>
        <v>0</v>
      </c>
      <c r="AG44" s="1">
        <f>'County VTO'!AG2623</f>
        <v>0</v>
      </c>
      <c r="AH44" s="1">
        <f>'County VTO'!AH2623</f>
        <v>0</v>
      </c>
      <c r="AI44" s="1">
        <f>'County VTO'!AI2623</f>
        <v>0</v>
      </c>
      <c r="AJ44" s="1">
        <f>'County VTO'!AJ2623</f>
        <v>0</v>
      </c>
      <c r="AK44" s="1">
        <f>'County VTO'!AK2623</f>
        <v>0</v>
      </c>
      <c r="AL44" s="1">
        <f>'County VTO'!AL2623</f>
        <v>0</v>
      </c>
      <c r="AM44" s="1">
        <f>'County VTO'!AM2623</f>
        <v>0</v>
      </c>
      <c r="AN44" s="1">
        <f>'County VTO'!AN2623</f>
        <v>0</v>
      </c>
      <c r="AO44" s="1">
        <f>'County VTO'!AO2623</f>
        <v>0</v>
      </c>
    </row>
    <row r="45" spans="1:41" x14ac:dyDescent="0.2">
      <c r="A45" t="s">
        <v>456</v>
      </c>
      <c r="B45" s="1">
        <f>'County VTO'!C2879</f>
        <v>27862596</v>
      </c>
      <c r="C45" s="1">
        <f>'County VTO'!D2879</f>
        <v>20172000</v>
      </c>
      <c r="D45" s="1">
        <f>'County VTO'!E2879</f>
        <v>17378000</v>
      </c>
      <c r="E45" s="1">
        <f>'County VTO'!F2879</f>
        <v>15101087</v>
      </c>
      <c r="F45" s="1">
        <f>'County VTO'!G2879</f>
        <v>13408480</v>
      </c>
      <c r="G45" s="1">
        <f>'County VTO'!H2879</f>
        <v>0</v>
      </c>
      <c r="H45" s="1">
        <f>'County VTO'!I2879</f>
        <v>8992285</v>
      </c>
      <c r="I45" s="2">
        <f t="shared" si="16"/>
        <v>0.44578053737854451</v>
      </c>
      <c r="J45" s="2">
        <f t="shared" si="17"/>
        <v>0.59547269676679571</v>
      </c>
      <c r="K45" s="2">
        <f t="shared" si="18"/>
        <v>0.74861625024786838</v>
      </c>
      <c r="L45" s="10"/>
      <c r="M45" s="9"/>
      <c r="N45" s="8"/>
      <c r="O45" s="2" t="str">
        <f t="shared" si="19"/>
        <v>-</v>
      </c>
      <c r="P45" s="2" t="str">
        <f t="shared" si="20"/>
        <v>-</v>
      </c>
      <c r="Q45" s="2" t="str">
        <f t="shared" si="21"/>
        <v>-</v>
      </c>
      <c r="R45" s="2" t="str">
        <f t="shared" si="22"/>
        <v>-</v>
      </c>
      <c r="S45" s="1">
        <f>'County VTO'!S2879</f>
        <v>0</v>
      </c>
      <c r="T45" s="1">
        <f>'County VTO'!T2879</f>
        <v>0</v>
      </c>
      <c r="U45" s="1">
        <f>'County VTO'!U2879</f>
        <v>0</v>
      </c>
      <c r="V45" s="1">
        <f>'County VTO'!V2879</f>
        <v>0</v>
      </c>
      <c r="W45" s="1">
        <f>'County VTO'!W2879</f>
        <v>0</v>
      </c>
      <c r="X45" s="1">
        <f>'County VTO'!X2879</f>
        <v>0</v>
      </c>
      <c r="Y45" s="1">
        <f>'County VTO'!Y2879</f>
        <v>0</v>
      </c>
      <c r="Z45" s="1">
        <f>'County VTO'!Z2879</f>
        <v>0</v>
      </c>
      <c r="AA45" s="1">
        <f>'County VTO'!AA2879</f>
        <v>0</v>
      </c>
      <c r="AB45" s="1">
        <f>'County VTO'!AB2879</f>
        <v>0</v>
      </c>
      <c r="AC45" s="1">
        <f>'County VTO'!AC2879</f>
        <v>0</v>
      </c>
      <c r="AD45" s="1">
        <f>'County VTO'!AD2879</f>
        <v>0</v>
      </c>
      <c r="AE45" s="1">
        <f>'County VTO'!AE2879</f>
        <v>0</v>
      </c>
      <c r="AF45" s="1">
        <f>'County VTO'!AF2879</f>
        <v>0</v>
      </c>
      <c r="AG45" s="1">
        <f>'County VTO'!AG2879</f>
        <v>0</v>
      </c>
      <c r="AH45" s="1">
        <f>'County VTO'!AH2879</f>
        <v>0</v>
      </c>
      <c r="AI45" s="1">
        <f>'County VTO'!AI2879</f>
        <v>0</v>
      </c>
      <c r="AJ45" s="1">
        <f>'County VTO'!AJ2879</f>
        <v>0</v>
      </c>
      <c r="AK45" s="1">
        <f>'County VTO'!AK2879</f>
        <v>0</v>
      </c>
      <c r="AL45" s="1">
        <f>'County VTO'!AL2879</f>
        <v>0</v>
      </c>
      <c r="AM45" s="1">
        <f>'County VTO'!AM2879</f>
        <v>0</v>
      </c>
      <c r="AN45" s="1">
        <f>'County VTO'!AN2879</f>
        <v>0</v>
      </c>
      <c r="AO45" s="1">
        <f>'County VTO'!AO2879</f>
        <v>0</v>
      </c>
    </row>
    <row r="46" spans="1:41" x14ac:dyDescent="0.2">
      <c r="A46" t="s">
        <v>261</v>
      </c>
      <c r="B46" s="1">
        <f>'County VTO'!C2910</f>
        <v>3051217</v>
      </c>
      <c r="C46" s="1">
        <f>'County VTO'!D2910</f>
        <v>2096000</v>
      </c>
      <c r="D46" s="1">
        <f>'County VTO'!E2910</f>
        <v>1969000</v>
      </c>
      <c r="E46" s="1">
        <f>'County VTO'!F2910</f>
        <v>1576497</v>
      </c>
      <c r="F46" s="1">
        <f>'County VTO'!G2910</f>
        <v>1405275</v>
      </c>
      <c r="G46" s="1">
        <f>'County VTO'!H2910</f>
        <v>1152369</v>
      </c>
      <c r="H46" s="1">
        <f>'County VTO'!I2910</f>
        <v>1143732</v>
      </c>
      <c r="I46" s="2">
        <f t="shared" si="16"/>
        <v>0.54567366412213736</v>
      </c>
      <c r="J46" s="2">
        <f t="shared" si="17"/>
        <v>0.72548948713508499</v>
      </c>
      <c r="K46" s="2">
        <f t="shared" si="18"/>
        <v>0.75214551526717555</v>
      </c>
      <c r="L46" s="10">
        <f>RANK(S46,S46:AP46)</f>
        <v>3</v>
      </c>
      <c r="M46" s="9">
        <f>RANK(T46,S46:AP46)</f>
        <v>1</v>
      </c>
      <c r="N46" s="8">
        <f>RANK(U46,S46:AP46)</f>
        <v>2</v>
      </c>
      <c r="O46" s="2">
        <f t="shared" si="19"/>
        <v>0.11412288996997946</v>
      </c>
      <c r="P46" s="2">
        <f t="shared" si="20"/>
        <v>0.48174681276332015</v>
      </c>
      <c r="Q46" s="2">
        <f t="shared" si="21"/>
        <v>0.37699297907812246</v>
      </c>
      <c r="R46" s="2">
        <f t="shared" si="22"/>
        <v>2.7137318188577952E-2</v>
      </c>
      <c r="S46" s="1">
        <f>'County VTO'!S2910</f>
        <v>160385</v>
      </c>
      <c r="T46" s="1">
        <f>'County VTO'!T2910</f>
        <v>677033</v>
      </c>
      <c r="U46" s="1">
        <f>'County VTO'!U2910</f>
        <v>529815</v>
      </c>
      <c r="V46" s="1">
        <f>'County VTO'!V2910</f>
        <v>11728</v>
      </c>
      <c r="W46" s="1">
        <f>'County VTO'!W2910</f>
        <v>0</v>
      </c>
      <c r="X46" s="1">
        <f>'County VTO'!X2910</f>
        <v>4873</v>
      </c>
      <c r="Y46" s="1">
        <f>'County VTO'!Y2910</f>
        <v>21537</v>
      </c>
      <c r="Z46" s="1">
        <f>'County VTO'!Z2910</f>
        <v>0</v>
      </c>
      <c r="AA46" s="1">
        <f>'County VTO'!AA2910</f>
        <v>0</v>
      </c>
      <c r="AB46" s="1">
        <f>'County VTO'!AB2910</f>
        <v>0</v>
      </c>
      <c r="AC46" s="1">
        <f>'County VTO'!AC2910</f>
        <v>0</v>
      </c>
      <c r="AD46" s="1">
        <f>'County VTO'!AD2910</f>
        <v>0</v>
      </c>
      <c r="AE46" s="1">
        <f>'County VTO'!AE2910</f>
        <v>0</v>
      </c>
      <c r="AF46" s="1">
        <f>'County VTO'!AF2910</f>
        <v>0</v>
      </c>
      <c r="AG46" s="1">
        <f>'County VTO'!AG2910</f>
        <v>0</v>
      </c>
      <c r="AH46" s="1">
        <f>'County VTO'!AH2910</f>
        <v>0</v>
      </c>
      <c r="AI46" s="1">
        <f>'County VTO'!AI2910</f>
        <v>0</v>
      </c>
      <c r="AJ46" s="1">
        <f>'County VTO'!AJ2910</f>
        <v>0</v>
      </c>
      <c r="AK46" s="1">
        <f>'County VTO'!AK2910</f>
        <v>0</v>
      </c>
      <c r="AL46" s="1">
        <f>'County VTO'!AL2910</f>
        <v>0</v>
      </c>
      <c r="AM46" s="1">
        <f>'County VTO'!AM2910</f>
        <v>0</v>
      </c>
      <c r="AN46" s="1">
        <f>'County VTO'!AN2910</f>
        <v>0</v>
      </c>
      <c r="AO46" s="1">
        <f>'County VTO'!AO2910</f>
        <v>0</v>
      </c>
    </row>
    <row r="47" spans="1:41" x14ac:dyDescent="0.2">
      <c r="A47" t="s">
        <v>669</v>
      </c>
      <c r="B47" s="1">
        <f>'County VTO'!C2926</f>
        <v>624594</v>
      </c>
      <c r="C47" s="1">
        <f>'County VTO'!D2926</f>
        <v>500000</v>
      </c>
      <c r="D47" s="1">
        <f>'County VTO'!E2926</f>
        <v>488000</v>
      </c>
      <c r="E47" s="1">
        <f>'County VTO'!F2926</f>
        <v>471619</v>
      </c>
      <c r="F47" s="1">
        <f>'County VTO'!G2926</f>
        <v>0</v>
      </c>
      <c r="G47" s="1">
        <f>'County VTO'!H2926</f>
        <v>320467</v>
      </c>
      <c r="H47" s="1">
        <f>'County VTO'!I2926</f>
        <v>315067</v>
      </c>
      <c r="I47" s="2">
        <f t="shared" si="16"/>
        <v>0.63013399999999997</v>
      </c>
      <c r="J47" s="2">
        <f t="shared" si="17"/>
        <v>0.66805408603130922</v>
      </c>
      <c r="K47" s="2">
        <f t="shared" si="18"/>
        <v>0.94323800000000002</v>
      </c>
      <c r="L47" s="10"/>
      <c r="M47" s="9"/>
      <c r="N47" s="8"/>
      <c r="O47" s="2" t="str">
        <f t="shared" si="19"/>
        <v>-</v>
      </c>
      <c r="P47" s="2" t="str">
        <f t="shared" si="20"/>
        <v>-</v>
      </c>
      <c r="Q47" s="2" t="str">
        <f t="shared" si="21"/>
        <v>-</v>
      </c>
      <c r="R47" s="2" t="str">
        <f t="shared" si="22"/>
        <v>-</v>
      </c>
      <c r="S47" s="1">
        <f>'County VTO'!S2926</f>
        <v>0</v>
      </c>
      <c r="T47" s="1">
        <f>'County VTO'!T2926</f>
        <v>0</v>
      </c>
      <c r="U47" s="1">
        <f>'County VTO'!U2926</f>
        <v>0</v>
      </c>
      <c r="V47" s="1">
        <f>'County VTO'!V2926</f>
        <v>0</v>
      </c>
      <c r="W47" s="1">
        <f>'County VTO'!W2926</f>
        <v>0</v>
      </c>
      <c r="X47" s="1">
        <f>'County VTO'!X2926</f>
        <v>0</v>
      </c>
      <c r="Y47" s="1">
        <f>'County VTO'!Y2926</f>
        <v>0</v>
      </c>
      <c r="Z47" s="1">
        <f>'County VTO'!Z2926</f>
        <v>0</v>
      </c>
      <c r="AA47" s="1">
        <f>'County VTO'!AA2926</f>
        <v>0</v>
      </c>
      <c r="AB47" s="1">
        <f>'County VTO'!AB2926</f>
        <v>0</v>
      </c>
      <c r="AC47" s="1">
        <f>'County VTO'!AC2926</f>
        <v>0</v>
      </c>
      <c r="AD47" s="1">
        <f>'County VTO'!AD2926</f>
        <v>0</v>
      </c>
      <c r="AE47" s="1">
        <f>'County VTO'!AE2926</f>
        <v>0</v>
      </c>
      <c r="AF47" s="1">
        <f>'County VTO'!AF2926</f>
        <v>0</v>
      </c>
      <c r="AG47" s="1">
        <f>'County VTO'!AG2926</f>
        <v>0</v>
      </c>
      <c r="AH47" s="1">
        <f>'County VTO'!AH2926</f>
        <v>0</v>
      </c>
      <c r="AI47" s="1">
        <f>'County VTO'!AI2926</f>
        <v>0</v>
      </c>
      <c r="AJ47" s="1">
        <f>'County VTO'!AJ2926</f>
        <v>0</v>
      </c>
      <c r="AK47" s="1">
        <f>'County VTO'!AK2926</f>
        <v>0</v>
      </c>
      <c r="AL47" s="1">
        <f>'County VTO'!AL2926</f>
        <v>0</v>
      </c>
      <c r="AM47" s="1">
        <f>'County VTO'!AM2926</f>
        <v>0</v>
      </c>
      <c r="AN47" s="1">
        <f>'County VTO'!AN2926</f>
        <v>0</v>
      </c>
      <c r="AO47" s="1">
        <f>'County VTO'!AO2926</f>
        <v>0</v>
      </c>
    </row>
    <row r="48" spans="1:41" x14ac:dyDescent="0.2">
      <c r="A48" t="s">
        <v>932</v>
      </c>
      <c r="B48" s="1">
        <f>'County VTO'!C3061</f>
        <v>8411808</v>
      </c>
      <c r="C48" s="1">
        <f>'County VTO'!D3061</f>
        <v>6343000</v>
      </c>
      <c r="D48" s="1">
        <f>'County VTO'!E3061</f>
        <v>5829000</v>
      </c>
      <c r="E48" s="1">
        <f>'County VTO'!F3061</f>
        <v>5604003</v>
      </c>
      <c r="F48" s="1">
        <f>'County VTO'!G3061</f>
        <v>5066433</v>
      </c>
      <c r="G48" s="1">
        <f>'County VTO'!H3061</f>
        <v>4028345</v>
      </c>
      <c r="H48" s="1">
        <f>'County VTO'!I3061</f>
        <v>3982752</v>
      </c>
      <c r="I48" s="2">
        <f t="shared" si="16"/>
        <v>0.6278972095223081</v>
      </c>
      <c r="J48" s="2">
        <f t="shared" si="17"/>
        <v>0.71069769234598912</v>
      </c>
      <c r="K48" s="2">
        <f t="shared" si="18"/>
        <v>0.8834940879709916</v>
      </c>
      <c r="L48" s="10"/>
      <c r="M48" s="9"/>
      <c r="N48" s="8"/>
      <c r="O48" s="2" t="str">
        <f t="shared" si="19"/>
        <v>-</v>
      </c>
      <c r="P48" s="2" t="str">
        <f t="shared" si="20"/>
        <v>-</v>
      </c>
      <c r="Q48" s="2" t="str">
        <f t="shared" si="21"/>
        <v>-</v>
      </c>
      <c r="R48" s="2" t="str">
        <f t="shared" si="22"/>
        <v>-</v>
      </c>
      <c r="S48" s="1">
        <f>'County VTO'!S3061</f>
        <v>0</v>
      </c>
      <c r="T48" s="1">
        <f>'County VTO'!T3061</f>
        <v>0</v>
      </c>
      <c r="U48" s="1">
        <f>'County VTO'!U3061</f>
        <v>0</v>
      </c>
      <c r="V48" s="1">
        <f>'County VTO'!V3061</f>
        <v>0</v>
      </c>
      <c r="W48" s="1">
        <f>'County VTO'!W3061</f>
        <v>0</v>
      </c>
      <c r="X48" s="1">
        <f>'County VTO'!X3061</f>
        <v>0</v>
      </c>
      <c r="Y48" s="1">
        <f>'County VTO'!Y3061</f>
        <v>0</v>
      </c>
      <c r="Z48" s="1">
        <f>'County VTO'!Z3061</f>
        <v>0</v>
      </c>
      <c r="AA48" s="1">
        <f>'County VTO'!AA3061</f>
        <v>0</v>
      </c>
      <c r="AB48" s="1">
        <f>'County VTO'!AB3061</f>
        <v>0</v>
      </c>
      <c r="AC48" s="1">
        <f>'County VTO'!AC3061</f>
        <v>0</v>
      </c>
      <c r="AD48" s="1">
        <f>'County VTO'!AD3061</f>
        <v>0</v>
      </c>
      <c r="AE48" s="1">
        <f>'County VTO'!AE3061</f>
        <v>0</v>
      </c>
      <c r="AF48" s="1">
        <f>'County VTO'!AF3061</f>
        <v>0</v>
      </c>
      <c r="AG48" s="1">
        <f>'County VTO'!AG3061</f>
        <v>0</v>
      </c>
      <c r="AH48" s="1">
        <f>'County VTO'!AH3061</f>
        <v>0</v>
      </c>
      <c r="AI48" s="1">
        <f>'County VTO'!AI3061</f>
        <v>0</v>
      </c>
      <c r="AJ48" s="1">
        <f>'County VTO'!AJ3061</f>
        <v>0</v>
      </c>
      <c r="AK48" s="1">
        <f>'County VTO'!AK3061</f>
        <v>0</v>
      </c>
      <c r="AL48" s="1">
        <f>'County VTO'!AL3061</f>
        <v>0</v>
      </c>
      <c r="AM48" s="1">
        <f>'County VTO'!AM3061</f>
        <v>0</v>
      </c>
      <c r="AN48" s="1">
        <f>'County VTO'!AN3061</f>
        <v>0</v>
      </c>
      <c r="AO48" s="1">
        <f>'County VTO'!AO3061</f>
        <v>0</v>
      </c>
    </row>
    <row r="49" spans="1:41" x14ac:dyDescent="0.2">
      <c r="A49" t="s">
        <v>637</v>
      </c>
      <c r="B49" s="1">
        <f>'County VTO'!C3102</f>
        <v>7288000</v>
      </c>
      <c r="C49" s="1">
        <f>'County VTO'!D3102</f>
        <v>5592000</v>
      </c>
      <c r="D49" s="1">
        <f>'County VTO'!E3102</f>
        <v>5104000</v>
      </c>
      <c r="E49" s="1">
        <f>'County VTO'!F3102</f>
        <v>4270270</v>
      </c>
      <c r="F49" s="1">
        <f>'County VTO'!G3102</f>
        <v>0</v>
      </c>
      <c r="G49" s="1">
        <f>'County VTO'!H3102</f>
        <v>3363440</v>
      </c>
      <c r="H49" s="1">
        <f>'County VTO'!I3102</f>
        <v>3316996</v>
      </c>
      <c r="I49" s="2">
        <f t="shared" si="16"/>
        <v>0.59316809728183117</v>
      </c>
      <c r="J49" s="2">
        <f t="shared" si="17"/>
        <v>0.77676493523828705</v>
      </c>
      <c r="K49" s="2">
        <f t="shared" si="18"/>
        <v>0.76363912732474959</v>
      </c>
      <c r="L49" s="10"/>
      <c r="M49" s="9"/>
      <c r="N49" s="8"/>
      <c r="O49" s="2" t="str">
        <f t="shared" si="19"/>
        <v>-</v>
      </c>
      <c r="P49" s="2" t="str">
        <f t="shared" si="20"/>
        <v>-</v>
      </c>
      <c r="Q49" s="2" t="str">
        <f t="shared" si="21"/>
        <v>-</v>
      </c>
      <c r="R49" s="2" t="str">
        <f t="shared" si="22"/>
        <v>-</v>
      </c>
      <c r="S49" s="1">
        <f>'County VTO'!S3102</f>
        <v>0</v>
      </c>
      <c r="T49" s="1">
        <f>'County VTO'!T3102</f>
        <v>0</v>
      </c>
      <c r="U49" s="1">
        <f>'County VTO'!U3102</f>
        <v>0</v>
      </c>
      <c r="V49" s="1">
        <f>'County VTO'!V3102</f>
        <v>0</v>
      </c>
      <c r="W49" s="1">
        <f>'County VTO'!W3102</f>
        <v>0</v>
      </c>
      <c r="X49" s="1">
        <f>'County VTO'!X3102</f>
        <v>0</v>
      </c>
      <c r="Y49" s="1">
        <f>'County VTO'!Y3102</f>
        <v>0</v>
      </c>
      <c r="Z49" s="1">
        <f>'County VTO'!Z3102</f>
        <v>0</v>
      </c>
      <c r="AA49" s="1">
        <f>'County VTO'!AA3102</f>
        <v>0</v>
      </c>
      <c r="AB49" s="1">
        <f>'County VTO'!AB3102</f>
        <v>0</v>
      </c>
      <c r="AC49" s="1">
        <f>'County VTO'!AC3102</f>
        <v>0</v>
      </c>
      <c r="AD49" s="1">
        <f>'County VTO'!AD3102</f>
        <v>0</v>
      </c>
      <c r="AE49" s="1">
        <f>'County VTO'!AE3102</f>
        <v>0</v>
      </c>
      <c r="AF49" s="1">
        <f>'County VTO'!AF3102</f>
        <v>0</v>
      </c>
      <c r="AG49" s="1">
        <f>'County VTO'!AG3102</f>
        <v>0</v>
      </c>
      <c r="AH49" s="1">
        <f>'County VTO'!AH3102</f>
        <v>0</v>
      </c>
      <c r="AI49" s="1">
        <f>'County VTO'!AI3102</f>
        <v>0</v>
      </c>
      <c r="AJ49" s="1">
        <f>'County VTO'!AJ3102</f>
        <v>0</v>
      </c>
      <c r="AK49" s="1">
        <f>'County VTO'!AK3102</f>
        <v>0</v>
      </c>
      <c r="AL49" s="1">
        <f>'County VTO'!AL3102</f>
        <v>0</v>
      </c>
      <c r="AM49" s="1">
        <f>'County VTO'!AM3102</f>
        <v>0</v>
      </c>
      <c r="AN49" s="1">
        <f>'County VTO'!AN3102</f>
        <v>0</v>
      </c>
      <c r="AO49" s="1">
        <f>'County VTO'!AO3102</f>
        <v>0</v>
      </c>
    </row>
    <row r="50" spans="1:41" x14ac:dyDescent="0.2">
      <c r="A50" t="s">
        <v>2211</v>
      </c>
      <c r="B50" s="1">
        <f>'County VTO'!C3159</f>
        <v>1831102</v>
      </c>
      <c r="C50" s="1">
        <f>'County VTO'!D3159</f>
        <v>1434000</v>
      </c>
      <c r="D50" s="1">
        <f>'County VTO'!E3159</f>
        <v>1425000</v>
      </c>
      <c r="E50" s="1">
        <f>'County VTO'!F3159</f>
        <v>1274887</v>
      </c>
      <c r="F50" s="1">
        <f>'County VTO'!G3159</f>
        <v>0</v>
      </c>
      <c r="G50" s="1">
        <f>'County VTO'!H3159</f>
        <v>732362</v>
      </c>
      <c r="H50" s="1">
        <f>'County VTO'!I3159</f>
        <v>721252</v>
      </c>
      <c r="I50" s="2">
        <f t="shared" si="16"/>
        <v>0.5029651324965132</v>
      </c>
      <c r="J50" s="2">
        <f t="shared" si="17"/>
        <v>0.56573798305261569</v>
      </c>
      <c r="K50" s="2">
        <f t="shared" si="18"/>
        <v>0.88904253835425384</v>
      </c>
      <c r="L50" s="10">
        <f>RANK(S50,S50:AP50)</f>
        <v>1</v>
      </c>
      <c r="M50" s="9">
        <f>RANK(T50,S50:AP50)</f>
        <v>2</v>
      </c>
      <c r="N50" s="8">
        <f>RANK(U50,S50:AP50)</f>
        <v>3</v>
      </c>
      <c r="O50" s="2">
        <f t="shared" si="19"/>
        <v>0.44903352218667225</v>
      </c>
      <c r="P50" s="2">
        <f t="shared" si="20"/>
        <v>0.31108639432357532</v>
      </c>
      <c r="Q50" s="2">
        <f t="shared" si="21"/>
        <v>0.20871889038008859</v>
      </c>
      <c r="R50" s="2">
        <f t="shared" si="22"/>
        <v>3.1161193109663837E-2</v>
      </c>
      <c r="S50" s="1">
        <f>'County VTO'!S3159</f>
        <v>572467</v>
      </c>
      <c r="T50" s="1">
        <f>'County VTO'!T3159</f>
        <v>396600</v>
      </c>
      <c r="U50" s="1">
        <f>'County VTO'!U3159</f>
        <v>266093</v>
      </c>
      <c r="V50" s="1">
        <f>'County VTO'!V3159</f>
        <v>4679</v>
      </c>
      <c r="W50" s="1">
        <f>'County VTO'!W3159</f>
        <v>1875</v>
      </c>
      <c r="X50" s="1">
        <f>'County VTO'!X3159</f>
        <v>0</v>
      </c>
      <c r="Y50" s="1">
        <f>'County VTO'!Y3159</f>
        <v>0</v>
      </c>
      <c r="Z50" s="1">
        <f>'County VTO'!Z3159</f>
        <v>0</v>
      </c>
      <c r="AA50" s="1">
        <f>'County VTO'!AA3159</f>
        <v>0</v>
      </c>
      <c r="AB50" s="1">
        <f>'County VTO'!AB3159</f>
        <v>0</v>
      </c>
      <c r="AC50" s="1">
        <f>'County VTO'!AC3159</f>
        <v>0</v>
      </c>
      <c r="AD50" s="1">
        <f>'County VTO'!AD3159</f>
        <v>0</v>
      </c>
      <c r="AE50" s="1">
        <f>'County VTO'!AE3159</f>
        <v>0</v>
      </c>
      <c r="AF50" s="1">
        <f>'County VTO'!AF3159</f>
        <v>33173</v>
      </c>
      <c r="AG50" s="1">
        <f>'County VTO'!AG3159</f>
        <v>0</v>
      </c>
      <c r="AH50" s="1">
        <f>'County VTO'!AH3159</f>
        <v>0</v>
      </c>
      <c r="AI50" s="1">
        <f>'County VTO'!AI3159</f>
        <v>0</v>
      </c>
      <c r="AJ50" s="1">
        <f>'County VTO'!AJ3159</f>
        <v>0</v>
      </c>
      <c r="AK50" s="1">
        <f>'County VTO'!AK3159</f>
        <v>0</v>
      </c>
      <c r="AL50" s="1">
        <f>'County VTO'!AL3159</f>
        <v>0</v>
      </c>
      <c r="AM50" s="1">
        <f>'County VTO'!AM3159</f>
        <v>0</v>
      </c>
      <c r="AN50" s="1">
        <f>'County VTO'!AN3159</f>
        <v>0</v>
      </c>
      <c r="AO50" s="1">
        <f>'County VTO'!AO3159</f>
        <v>0</v>
      </c>
    </row>
    <row r="51" spans="1:41" x14ac:dyDescent="0.2">
      <c r="A51" t="s">
        <v>1043</v>
      </c>
      <c r="B51" s="1">
        <f>'County VTO'!C3233</f>
        <v>5778708</v>
      </c>
      <c r="C51" s="1">
        <f>'County VTO'!D3233</f>
        <v>4465000</v>
      </c>
      <c r="D51" s="1">
        <f>'County VTO'!E3233</f>
        <v>4354000</v>
      </c>
      <c r="E51" s="1">
        <f>'County VTO'!F3233</f>
        <v>3711904</v>
      </c>
      <c r="F51" s="1">
        <f>'County VTO'!G3233</f>
        <v>0</v>
      </c>
      <c r="G51" s="1">
        <f>'County VTO'!H3233</f>
        <v>0</v>
      </c>
      <c r="H51" s="1">
        <f>'County VTO'!I3233</f>
        <v>2976150</v>
      </c>
      <c r="I51" s="2">
        <f t="shared" si="16"/>
        <v>0.66655095184770441</v>
      </c>
      <c r="J51" s="2">
        <f t="shared" si="17"/>
        <v>0.8017852832400838</v>
      </c>
      <c r="K51" s="2">
        <f t="shared" si="18"/>
        <v>0.83133348264277718</v>
      </c>
      <c r="L51" s="10"/>
      <c r="M51" s="9"/>
      <c r="N51" s="8"/>
      <c r="O51" s="2"/>
      <c r="P51" s="2"/>
      <c r="Q51" s="2"/>
      <c r="R51" s="2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x14ac:dyDescent="0.2">
      <c r="A52" t="s">
        <v>654</v>
      </c>
      <c r="B52" s="1">
        <f>'County VTO'!C3258</f>
        <v>585501</v>
      </c>
      <c r="C52" s="1">
        <f>'County VTO'!D3258</f>
        <v>436000</v>
      </c>
      <c r="D52" s="1">
        <f>'County VTO'!E3258</f>
        <v>427000</v>
      </c>
      <c r="E52" s="1">
        <f>'County VTO'!F3258</f>
        <v>278042</v>
      </c>
      <c r="F52" s="1">
        <f>'County VTO'!G3258</f>
        <v>0</v>
      </c>
      <c r="G52" s="1">
        <f>'County VTO'!H3258</f>
        <v>258788</v>
      </c>
      <c r="H52" s="1">
        <f>'County VTO'!I3258</f>
        <v>255849</v>
      </c>
      <c r="I52" s="2">
        <f t="shared" si="16"/>
        <v>0.58680963302752298</v>
      </c>
      <c r="J52" s="2">
        <f t="shared" si="17"/>
        <v>0.92018112371512217</v>
      </c>
      <c r="K52" s="2">
        <f t="shared" si="18"/>
        <v>0.63771100917431189</v>
      </c>
      <c r="L52" s="10">
        <f>RANK(S52,S52:AP52)</f>
        <v>2</v>
      </c>
      <c r="M52" s="9">
        <f>RANK(T52,S52:AP52)</f>
        <v>1</v>
      </c>
      <c r="N52" s="8">
        <f>RANK(U52,S52:AP52)</f>
        <v>3</v>
      </c>
      <c r="O52" s="2">
        <f t="shared" ref="O52:Q53" si="23">IF(SUM($S52:$AO52)=0,"-",S52/SUM($S52:$AO52))</f>
        <v>0.18330683853518534</v>
      </c>
      <c r="P52" s="2">
        <f t="shared" si="23"/>
        <v>0.66833787701138681</v>
      </c>
      <c r="Q52" s="2">
        <f t="shared" si="23"/>
        <v>0.13578883765762007</v>
      </c>
      <c r="R52" s="2">
        <f>IF(SUM($S52:$AO52)=0,"-",(1-O52-P52-Q52))</f>
        <v>1.2566446795807762E-2</v>
      </c>
      <c r="S52" s="1">
        <f>'County VTO'!S3258</f>
        <v>50967</v>
      </c>
      <c r="T52" s="1">
        <f>'County VTO'!T3258</f>
        <v>185826</v>
      </c>
      <c r="U52" s="1">
        <f>'County VTO'!U3258</f>
        <v>37755</v>
      </c>
      <c r="V52" s="1">
        <f>'County VTO'!V3258</f>
        <v>2513</v>
      </c>
      <c r="W52" s="1">
        <f>'County VTO'!W3258</f>
        <v>0</v>
      </c>
      <c r="X52" s="1">
        <f>'County VTO'!X3258</f>
        <v>828</v>
      </c>
      <c r="Y52" s="1">
        <f>'County VTO'!Y3258</f>
        <v>0</v>
      </c>
      <c r="Z52" s="1">
        <f>'County VTO'!Z3258</f>
        <v>0</v>
      </c>
      <c r="AA52" s="1">
        <f>'County VTO'!AA3258</f>
        <v>0</v>
      </c>
      <c r="AB52" s="1">
        <f>'County VTO'!AB3258</f>
        <v>0</v>
      </c>
      <c r="AC52" s="1">
        <f>'County VTO'!AC3258</f>
        <v>0</v>
      </c>
      <c r="AD52" s="1">
        <f>'County VTO'!AD3258</f>
        <v>0</v>
      </c>
      <c r="AE52" s="1">
        <f>'County VTO'!AE3258</f>
        <v>0</v>
      </c>
      <c r="AF52" s="1">
        <f>'County VTO'!AF3258</f>
        <v>153</v>
      </c>
      <c r="AG52" s="1">
        <f>'County VTO'!AG3258</f>
        <v>0</v>
      </c>
      <c r="AH52" s="1">
        <f>'County VTO'!AH3258</f>
        <v>0</v>
      </c>
      <c r="AI52" s="1">
        <f>'County VTO'!AI3258</f>
        <v>0</v>
      </c>
      <c r="AJ52" s="1">
        <f>'County VTO'!AJ3258</f>
        <v>0</v>
      </c>
      <c r="AK52" s="1">
        <f>'County VTO'!AK3258</f>
        <v>0</v>
      </c>
      <c r="AL52" s="1">
        <f>'County VTO'!AL3258</f>
        <v>0</v>
      </c>
      <c r="AM52" s="1">
        <f>'County VTO'!AM3258</f>
        <v>0</v>
      </c>
      <c r="AN52" s="1">
        <f>'County VTO'!AN3258</f>
        <v>0</v>
      </c>
      <c r="AO52" s="1">
        <f>'County VTO'!AO3258</f>
        <v>0</v>
      </c>
    </row>
    <row r="53" spans="1:41" x14ac:dyDescent="0.2">
      <c r="A53" t="s">
        <v>304</v>
      </c>
      <c r="B53" s="1">
        <f t="shared" ref="B53:G53" si="24">SUM(B2:B52)</f>
        <v>323127513</v>
      </c>
      <c r="C53" s="1">
        <f t="shared" si="24"/>
        <v>245502000</v>
      </c>
      <c r="D53" s="1">
        <f t="shared" si="24"/>
        <v>224058000</v>
      </c>
      <c r="E53" s="1">
        <f t="shared" si="24"/>
        <v>183106676</v>
      </c>
      <c r="F53" s="1">
        <f t="shared" si="24"/>
        <v>82458457</v>
      </c>
      <c r="G53" s="1">
        <f t="shared" si="24"/>
        <v>121764151</v>
      </c>
      <c r="H53" s="1">
        <f>SUM(H2:H52)</f>
        <v>137132779</v>
      </c>
      <c r="I53" s="2">
        <f t="shared" si="16"/>
        <v>0.55858110728222177</v>
      </c>
      <c r="J53" s="2">
        <f t="shared" si="17"/>
        <v>0.7489228792510001</v>
      </c>
      <c r="K53" s="2">
        <f t="shared" si="18"/>
        <v>0.74584596459499308</v>
      </c>
      <c r="L53" s="10">
        <f>RANK(S53,S53:AP53)</f>
        <v>1</v>
      </c>
      <c r="M53" s="9">
        <f>RANK(T53,S53:AP53)</f>
        <v>2</v>
      </c>
      <c r="N53" s="8">
        <f>RANK(U53,S53:AP53)</f>
        <v>3</v>
      </c>
      <c r="O53" s="2">
        <f t="shared" si="23"/>
        <v>0.40935723031333215</v>
      </c>
      <c r="P53" s="2">
        <f t="shared" si="23"/>
        <v>0.29841652608868846</v>
      </c>
      <c r="Q53" s="2">
        <f t="shared" si="23"/>
        <v>0.23427787808686834</v>
      </c>
      <c r="R53" s="2">
        <f>IF(SUM($S53:$AO53)=0,"-",(1-O53-P53-Q53))</f>
        <v>5.7948365511111044E-2</v>
      </c>
      <c r="S53" s="1">
        <f>SUM(S2:S52)</f>
        <v>45170542</v>
      </c>
      <c r="T53" s="1">
        <f>SUM(T2:T52)</f>
        <v>32928785</v>
      </c>
      <c r="U53" s="1">
        <f>SUM(U2:U52)</f>
        <v>25851403</v>
      </c>
      <c r="V53" s="1">
        <f>SUM(V2:V52)</f>
        <v>405367</v>
      </c>
      <c r="W53" s="1">
        <f>SUM(W2:W52)</f>
        <v>227234</v>
      </c>
      <c r="X53" s="1">
        <f t="shared" ref="X53:AN53" si="25">SUM(X2:X52)</f>
        <v>91071</v>
      </c>
      <c r="Y53" s="1">
        <f t="shared" si="25"/>
        <v>528914</v>
      </c>
      <c r="Z53" s="1">
        <f t="shared" si="25"/>
        <v>2922</v>
      </c>
      <c r="AA53" s="1">
        <f t="shared" si="25"/>
        <v>2407</v>
      </c>
      <c r="AB53" s="1">
        <f t="shared" si="25"/>
        <v>30368</v>
      </c>
      <c r="AC53" s="1">
        <f t="shared" si="25"/>
        <v>75640</v>
      </c>
      <c r="AD53" s="1">
        <f t="shared" si="25"/>
        <v>17339</v>
      </c>
      <c r="AE53" s="1">
        <f t="shared" si="25"/>
        <v>192183</v>
      </c>
      <c r="AF53" s="1">
        <f t="shared" si="25"/>
        <v>3727409</v>
      </c>
      <c r="AG53" s="1">
        <f t="shared" si="25"/>
        <v>11</v>
      </c>
      <c r="AH53" s="1">
        <f t="shared" si="25"/>
        <v>0</v>
      </c>
      <c r="AI53" s="1">
        <f t="shared" si="25"/>
        <v>1158</v>
      </c>
      <c r="AJ53" s="1">
        <f t="shared" si="25"/>
        <v>155912</v>
      </c>
      <c r="AK53" s="1">
        <f t="shared" si="25"/>
        <v>1178</v>
      </c>
      <c r="AL53" s="1">
        <f t="shared" si="25"/>
        <v>55374</v>
      </c>
      <c r="AM53" s="1">
        <f t="shared" si="25"/>
        <v>498200</v>
      </c>
      <c r="AN53" s="1">
        <f t="shared" si="25"/>
        <v>1771</v>
      </c>
      <c r="AO53" s="1">
        <f>SUM(AO2:AO52)</f>
        <v>379857</v>
      </c>
    </row>
    <row r="55" spans="1:41" x14ac:dyDescent="0.2">
      <c r="A55" t="s">
        <v>936</v>
      </c>
      <c r="H55" s="1">
        <f>SUMIF(F2:F52,"&gt;0",H2:H52)</f>
        <v>58855583</v>
      </c>
      <c r="J55" s="2">
        <f>H55/F53</f>
        <v>0.71376042120215755</v>
      </c>
    </row>
    <row r="56" spans="1:41" x14ac:dyDescent="0.2">
      <c r="G56" s="2"/>
    </row>
    <row r="60" spans="1:41" x14ac:dyDescent="0.2">
      <c r="E60" s="36"/>
      <c r="F60" s="36"/>
      <c r="G60" s="36"/>
    </row>
    <row r="1827" spans="17:17" x14ac:dyDescent="0.2">
      <c r="Q1827">
        <v>1155</v>
      </c>
    </row>
    <row r="2928" spans="74:77" x14ac:dyDescent="0.2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 x14ac:dyDescent="0.2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 x14ac:dyDescent="0.2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 x14ac:dyDescent="0.2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 x14ac:dyDescent="0.2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phoneticPr fontId="12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/>
  <dimension ref="A1:CB3457"/>
  <sheetViews>
    <sheetView workbookViewId="0">
      <pane xSplit="2" ySplit="1" topLeftCell="C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I831" sqref="I831"/>
    </sheetView>
  </sheetViews>
  <sheetFormatPr baseColWidth="10" defaultColWidth="12.42578125" defaultRowHeight="14" outlineLevelRow="1" x14ac:dyDescent="0.2"/>
  <cols>
    <col min="2" max="2" width="2.7109375" customWidth="1"/>
    <col min="3" max="3" width="10.7109375" customWidth="1"/>
    <col min="4" max="5" width="10.7109375" style="1" customWidth="1"/>
    <col min="6" max="9" width="9.7109375" style="1" customWidth="1"/>
    <col min="10" max="10" width="11.28515625" style="1" bestFit="1" customWidth="1"/>
    <col min="11" max="11" width="11" style="1" bestFit="1" customWidth="1"/>
    <col min="12" max="12" width="1.7109375" style="7" customWidth="1"/>
    <col min="13" max="14" width="1.7109375" style="2" customWidth="1"/>
    <col min="15" max="18" width="7.7109375" style="2" customWidth="1"/>
    <col min="19" max="21" width="9.7109375" style="1" customWidth="1"/>
    <col min="22" max="42" width="8.7109375" style="1" customWidth="1"/>
    <col min="43" max="44" width="8.7109375" customWidth="1"/>
    <col min="45" max="45" width="3.85546875" style="8" customWidth="1"/>
    <col min="47" max="47" width="2.7109375" customWidth="1"/>
    <col min="48" max="48" width="3" bestFit="1" customWidth="1"/>
    <col min="49" max="49" width="4" customWidth="1"/>
    <col min="50" max="50" width="3" style="38" customWidth="1"/>
    <col min="51" max="51" width="4" style="40" customWidth="1"/>
    <col min="52" max="52" width="6" style="42" customWidth="1"/>
    <col min="53" max="53" width="5.28515625" customWidth="1"/>
    <col min="54" max="54" width="13.42578125" style="7" customWidth="1"/>
    <col min="55" max="55" width="6.7109375" customWidth="1"/>
    <col min="56" max="61" width="9.7109375" style="1" customWidth="1"/>
    <col min="62" max="62" width="8.7109375" style="1" customWidth="1"/>
    <col min="63" max="63" width="10.7109375" style="1" bestFit="1" customWidth="1"/>
    <col min="64" max="69" width="8.7109375" style="1" customWidth="1"/>
    <col min="70" max="80" width="8.7109375" customWidth="1"/>
  </cols>
  <sheetData>
    <row r="1" spans="1:71" x14ac:dyDescent="0.2">
      <c r="C1" t="s">
        <v>3086</v>
      </c>
      <c r="D1" s="1" t="s">
        <v>3095</v>
      </c>
      <c r="E1" s="1" t="s">
        <v>3096</v>
      </c>
      <c r="F1" s="1" t="s">
        <v>3087</v>
      </c>
      <c r="G1" s="1" t="s">
        <v>3088</v>
      </c>
      <c r="H1" s="1" t="s">
        <v>1803</v>
      </c>
      <c r="I1" s="1" t="s">
        <v>247</v>
      </c>
      <c r="J1" s="1" t="s">
        <v>2871</v>
      </c>
      <c r="K1" s="1" t="s">
        <v>2849</v>
      </c>
      <c r="L1" s="16" t="str">
        <f>LEFT(S1)</f>
        <v>D</v>
      </c>
      <c r="M1" s="13" t="str">
        <f>LEFT(T1)</f>
        <v>R</v>
      </c>
      <c r="N1" s="14" t="str">
        <f>LEFT(U1)</f>
        <v>I</v>
      </c>
      <c r="O1" s="12" t="str">
        <f>S1</f>
        <v>Democratic</v>
      </c>
      <c r="P1" s="13" t="str">
        <f>T1</f>
        <v>Republican</v>
      </c>
      <c r="Q1" s="14" t="str">
        <f>U1</f>
        <v>Independent</v>
      </c>
      <c r="R1" s="2" t="s">
        <v>1165</v>
      </c>
      <c r="S1" s="3" t="s">
        <v>1576</v>
      </c>
      <c r="T1" s="4" t="s">
        <v>983</v>
      </c>
      <c r="U1" s="15" t="s">
        <v>1033</v>
      </c>
      <c r="V1" s="1" t="s">
        <v>116</v>
      </c>
      <c r="W1" s="1" t="s">
        <v>2245</v>
      </c>
      <c r="X1" s="1" t="s">
        <v>1386</v>
      </c>
      <c r="Y1" s="1" t="s">
        <v>3031</v>
      </c>
      <c r="Z1" s="1" t="s">
        <v>277</v>
      </c>
      <c r="AA1" s="1" t="s">
        <v>3084</v>
      </c>
      <c r="AB1" s="1" t="s">
        <v>3205</v>
      </c>
      <c r="AC1" s="1" t="s">
        <v>3030</v>
      </c>
      <c r="AD1" s="1" t="s">
        <v>3056</v>
      </c>
      <c r="AE1" s="1" t="s">
        <v>3055</v>
      </c>
      <c r="AF1" s="1" t="s">
        <v>1165</v>
      </c>
      <c r="AG1" s="1" t="s">
        <v>3034</v>
      </c>
      <c r="AH1" s="1" t="s">
        <v>3040</v>
      </c>
      <c r="AI1" s="1" t="s">
        <v>3057</v>
      </c>
      <c r="AJ1" s="1" t="s">
        <v>3071</v>
      </c>
      <c r="AK1" s="1" t="s">
        <v>3085</v>
      </c>
      <c r="AL1" s="1" t="s">
        <v>135</v>
      </c>
      <c r="AM1" s="1" t="s">
        <v>874</v>
      </c>
      <c r="AN1" s="1" t="s">
        <v>3033</v>
      </c>
      <c r="AO1" s="1" t="s">
        <v>1033</v>
      </c>
      <c r="AS1" s="17"/>
      <c r="AX1" s="46" t="s">
        <v>2898</v>
      </c>
      <c r="AY1" s="47" t="s">
        <v>2663</v>
      </c>
      <c r="AZ1" s="48" t="s">
        <v>569</v>
      </c>
      <c r="BB1" s="7" t="s">
        <v>913</v>
      </c>
      <c r="BD1" s="1" t="s">
        <v>3097</v>
      </c>
      <c r="BE1" s="1" t="s">
        <v>3046</v>
      </c>
      <c r="BG1" s="1" t="s">
        <v>3047</v>
      </c>
      <c r="BH1" s="1" t="s">
        <v>3048</v>
      </c>
      <c r="BI1" s="1" t="s">
        <v>304</v>
      </c>
      <c r="BK1" s="1" t="s">
        <v>3049</v>
      </c>
      <c r="BL1" s="1" t="s">
        <v>3050</v>
      </c>
      <c r="BM1" s="1" t="s">
        <v>3051</v>
      </c>
      <c r="BN1" s="1" t="s">
        <v>3052</v>
      </c>
      <c r="BO1" s="1" t="s">
        <v>3053</v>
      </c>
      <c r="BP1" s="1" t="s">
        <v>3131</v>
      </c>
      <c r="BQ1" s="1" t="s">
        <v>3054</v>
      </c>
      <c r="BR1" s="1" t="s">
        <v>3089</v>
      </c>
      <c r="BS1" s="1" t="s">
        <v>3183</v>
      </c>
    </row>
    <row r="2" spans="1:71" x14ac:dyDescent="0.2">
      <c r="J2" s="2"/>
      <c r="K2" s="2"/>
      <c r="L2" s="16"/>
      <c r="M2" s="13"/>
      <c r="N2" s="14"/>
      <c r="O2" s="12"/>
      <c r="P2" s="13"/>
      <c r="Q2" s="14"/>
      <c r="S2" s="3"/>
      <c r="T2" s="4"/>
      <c r="U2" s="15"/>
      <c r="AS2" s="17"/>
      <c r="AX2" s="46"/>
      <c r="AY2" s="47"/>
      <c r="AZ2" s="48"/>
      <c r="BR2" s="1"/>
      <c r="BS2" s="1"/>
    </row>
    <row r="3" spans="1:71" ht="13" hidden="1" customHeight="1" outlineLevel="1" x14ac:dyDescent="0.2">
      <c r="A3" t="s">
        <v>2576</v>
      </c>
      <c r="B3" t="s">
        <v>2344</v>
      </c>
      <c r="C3" s="24">
        <v>55416</v>
      </c>
      <c r="F3" s="1">
        <f>BI3</f>
        <v>38192</v>
      </c>
      <c r="G3" s="1">
        <f>BG3</f>
        <v>37067</v>
      </c>
      <c r="H3" s="1">
        <v>25146</v>
      </c>
      <c r="I3" s="1">
        <v>24973</v>
      </c>
      <c r="J3" s="2" t="str">
        <f t="shared" ref="J3:J65" si="0">IF(D3&gt;0,I3/D3,"")</f>
        <v/>
      </c>
      <c r="K3" s="2">
        <f t="shared" ref="K3:K66" si="1">IF(F3&gt;0,I3/F3,"")</f>
        <v>0.6538803937997486</v>
      </c>
      <c r="L3" s="10" t="str">
        <f t="shared" ref="L3:L34" si="2">IF(S3&gt;0,RANK(S3,$S3:$AQ3),"")</f>
        <v/>
      </c>
      <c r="M3" s="9" t="str">
        <f t="shared" ref="M3:M34" si="3">IF(T3&gt;0,RANK(T3,$S3:$AQ3),"")</f>
        <v/>
      </c>
      <c r="N3" s="8" t="str">
        <f t="shared" ref="N3:N34" si="4">IF(U3&gt;0,RANK(U3,$S3:$AQ3),"")</f>
        <v/>
      </c>
      <c r="O3" s="2" t="str">
        <f t="shared" ref="O3:O34" si="5">IF(SUM($S3:$AP3)=0,"-",S3/SUM($S3:$AP3))</f>
        <v>-</v>
      </c>
      <c r="P3" s="2" t="str">
        <f t="shared" ref="P3:P34" si="6">IF(SUM($S3:$AP3)=0,"-",T3/SUM($S3:$AP3))</f>
        <v>-</v>
      </c>
      <c r="Q3" s="2" t="str">
        <f t="shared" ref="Q3:Q34" si="7">IF(SUM($S3:$AP3)=0,"-",U3/SUM($S3:$AP3))</f>
        <v>-</v>
      </c>
      <c r="R3" s="2" t="str">
        <f t="shared" ref="R3:R34" si="8">IF(SUM($S3:$AP3)=0,"-",(1-O3-P3-Q3))</f>
        <v>-</v>
      </c>
      <c r="AT3" t="s">
        <v>2576</v>
      </c>
      <c r="AU3" t="s">
        <v>2344</v>
      </c>
      <c r="AX3" s="39">
        <v>1</v>
      </c>
      <c r="AY3" s="41">
        <v>1</v>
      </c>
      <c r="AZ3" s="45">
        <f>1000*AX3+AY3</f>
        <v>1001</v>
      </c>
      <c r="BB3" s="7" t="s">
        <v>2972</v>
      </c>
      <c r="BG3" s="1">
        <v>37067</v>
      </c>
      <c r="BH3" s="1">
        <v>1125</v>
      </c>
      <c r="BI3" s="1">
        <f>BH3+BG3</f>
        <v>38192</v>
      </c>
      <c r="BK3" s="1">
        <f>H3</f>
        <v>25146</v>
      </c>
      <c r="BL3" s="1">
        <f>BK3-BN3-BQ3</f>
        <v>23849</v>
      </c>
      <c r="BN3" s="1">
        <v>1297</v>
      </c>
    </row>
    <row r="4" spans="1:71" hidden="1" outlineLevel="1" x14ac:dyDescent="0.2">
      <c r="A4" t="s">
        <v>2577</v>
      </c>
      <c r="B4" t="s">
        <v>2344</v>
      </c>
      <c r="C4" s="24">
        <v>208563</v>
      </c>
      <c r="F4" s="1">
        <f t="shared" ref="F4:F67" si="9">BI4</f>
        <v>146784</v>
      </c>
      <c r="G4" s="1">
        <f t="shared" ref="G4:G67" si="10">BG4</f>
        <v>135492</v>
      </c>
      <c r="H4" s="1">
        <v>96229</v>
      </c>
      <c r="I4" s="1">
        <v>95215</v>
      </c>
      <c r="J4" s="2" t="str">
        <f t="shared" si="0"/>
        <v/>
      </c>
      <c r="K4" s="2">
        <f t="shared" si="1"/>
        <v>0.64867424242424243</v>
      </c>
      <c r="L4" s="10" t="str">
        <f t="shared" si="2"/>
        <v/>
      </c>
      <c r="M4" s="9" t="str">
        <f t="shared" si="3"/>
        <v/>
      </c>
      <c r="N4" s="8" t="str">
        <f t="shared" si="4"/>
        <v/>
      </c>
      <c r="O4" s="2" t="str">
        <f t="shared" si="5"/>
        <v>-</v>
      </c>
      <c r="P4" s="2" t="str">
        <f t="shared" si="6"/>
        <v>-</v>
      </c>
      <c r="Q4" s="2" t="str">
        <f t="shared" si="7"/>
        <v>-</v>
      </c>
      <c r="R4" s="2" t="str">
        <f t="shared" si="8"/>
        <v>-</v>
      </c>
      <c r="AT4" t="s">
        <v>2577</v>
      </c>
      <c r="AU4" t="s">
        <v>2344</v>
      </c>
      <c r="AX4" s="39">
        <v>1</v>
      </c>
      <c r="AY4" s="41">
        <v>3</v>
      </c>
      <c r="AZ4" s="45">
        <f t="shared" ref="AZ4:AZ67" si="11">1000*AX4+AY4</f>
        <v>1003</v>
      </c>
      <c r="BB4" s="7" t="s">
        <v>2972</v>
      </c>
      <c r="BG4" s="1">
        <v>135492</v>
      </c>
      <c r="BH4" s="1">
        <v>11292</v>
      </c>
      <c r="BI4" s="1">
        <f t="shared" ref="BI4:BI67" si="12">BH4+BG4</f>
        <v>146784</v>
      </c>
      <c r="BK4" s="1">
        <f t="shared" ref="BK4:BK67" si="13">H4</f>
        <v>96229</v>
      </c>
      <c r="BL4" s="1">
        <f t="shared" ref="BL4:BL67" si="14">BK4-BN4-BQ4</f>
        <v>91661</v>
      </c>
      <c r="BN4" s="1">
        <v>4568</v>
      </c>
    </row>
    <row r="5" spans="1:71" hidden="1" outlineLevel="1" x14ac:dyDescent="0.2">
      <c r="A5" t="s">
        <v>2783</v>
      </c>
      <c r="B5" t="s">
        <v>2344</v>
      </c>
      <c r="C5" s="24">
        <v>25965</v>
      </c>
      <c r="F5" s="1">
        <f t="shared" si="9"/>
        <v>17095</v>
      </c>
      <c r="G5" s="1">
        <f t="shared" si="10"/>
        <v>16272</v>
      </c>
      <c r="H5" s="1">
        <v>10544</v>
      </c>
      <c r="I5" s="1">
        <v>10469</v>
      </c>
      <c r="J5" s="2" t="str">
        <f t="shared" si="0"/>
        <v/>
      </c>
      <c r="K5" s="2">
        <f t="shared" si="1"/>
        <v>0.61240128692600171</v>
      </c>
      <c r="L5" s="10" t="str">
        <f t="shared" si="2"/>
        <v/>
      </c>
      <c r="M5" s="9" t="str">
        <f t="shared" si="3"/>
        <v/>
      </c>
      <c r="N5" s="8" t="str">
        <f t="shared" si="4"/>
        <v/>
      </c>
      <c r="O5" s="2" t="str">
        <f t="shared" si="5"/>
        <v>-</v>
      </c>
      <c r="P5" s="2" t="str">
        <f t="shared" si="6"/>
        <v>-</v>
      </c>
      <c r="Q5" s="2" t="str">
        <f t="shared" si="7"/>
        <v>-</v>
      </c>
      <c r="R5" s="2" t="str">
        <f t="shared" si="8"/>
        <v>-</v>
      </c>
      <c r="AT5" t="s">
        <v>2783</v>
      </c>
      <c r="AU5" t="s">
        <v>2344</v>
      </c>
      <c r="AX5" s="39">
        <v>1</v>
      </c>
      <c r="AY5" s="41">
        <v>5</v>
      </c>
      <c r="AZ5" s="45">
        <f t="shared" si="11"/>
        <v>1005</v>
      </c>
      <c r="BB5" s="7" t="s">
        <v>2972</v>
      </c>
      <c r="BG5" s="1">
        <v>16272</v>
      </c>
      <c r="BH5" s="1">
        <v>823</v>
      </c>
      <c r="BI5" s="1">
        <f t="shared" si="12"/>
        <v>17095</v>
      </c>
      <c r="BK5" s="1">
        <f t="shared" si="13"/>
        <v>10544</v>
      </c>
      <c r="BL5" s="1">
        <f t="shared" si="14"/>
        <v>9861</v>
      </c>
      <c r="BN5" s="1">
        <v>683</v>
      </c>
    </row>
    <row r="6" spans="1:71" hidden="1" outlineLevel="1" x14ac:dyDescent="0.2">
      <c r="A6" t="s">
        <v>990</v>
      </c>
      <c r="B6" t="s">
        <v>2344</v>
      </c>
      <c r="C6" s="24">
        <v>22643</v>
      </c>
      <c r="F6" s="1">
        <f t="shared" si="9"/>
        <v>13511</v>
      </c>
      <c r="G6" s="1">
        <f t="shared" si="10"/>
        <v>13138</v>
      </c>
      <c r="H6" s="1">
        <v>8853</v>
      </c>
      <c r="I6" s="1">
        <v>8819</v>
      </c>
      <c r="J6" s="2" t="str">
        <f t="shared" si="0"/>
        <v/>
      </c>
      <c r="K6" s="2">
        <f t="shared" si="1"/>
        <v>0.65272740729775736</v>
      </c>
      <c r="L6" s="10" t="str">
        <f t="shared" si="2"/>
        <v/>
      </c>
      <c r="M6" s="9" t="str">
        <f t="shared" si="3"/>
        <v/>
      </c>
      <c r="N6" s="8" t="str">
        <f t="shared" si="4"/>
        <v/>
      </c>
      <c r="O6" s="2" t="str">
        <f t="shared" si="5"/>
        <v>-</v>
      </c>
      <c r="P6" s="2" t="str">
        <f t="shared" si="6"/>
        <v>-</v>
      </c>
      <c r="Q6" s="2" t="str">
        <f t="shared" si="7"/>
        <v>-</v>
      </c>
      <c r="R6" s="2" t="str">
        <f t="shared" si="8"/>
        <v>-</v>
      </c>
      <c r="AT6" t="s">
        <v>990</v>
      </c>
      <c r="AU6" t="s">
        <v>2344</v>
      </c>
      <c r="AX6" s="39">
        <v>1</v>
      </c>
      <c r="AY6" s="41">
        <v>7</v>
      </c>
      <c r="AZ6" s="45">
        <f t="shared" si="11"/>
        <v>1007</v>
      </c>
      <c r="BB6" s="7" t="s">
        <v>2972</v>
      </c>
      <c r="BG6" s="1">
        <v>13138</v>
      </c>
      <c r="BH6" s="1">
        <v>373</v>
      </c>
      <c r="BI6" s="1">
        <f t="shared" si="12"/>
        <v>13511</v>
      </c>
      <c r="BK6" s="1">
        <f t="shared" si="13"/>
        <v>8853</v>
      </c>
      <c r="BL6" s="1">
        <f t="shared" si="14"/>
        <v>8612</v>
      </c>
      <c r="BN6" s="1">
        <v>241</v>
      </c>
    </row>
    <row r="7" spans="1:71" hidden="1" outlineLevel="1" x14ac:dyDescent="0.2">
      <c r="A7" t="s">
        <v>2421</v>
      </c>
      <c r="B7" t="s">
        <v>2344</v>
      </c>
      <c r="C7" s="24">
        <v>57704</v>
      </c>
      <c r="F7" s="1">
        <f t="shared" si="9"/>
        <v>37657</v>
      </c>
      <c r="G7" s="1">
        <f t="shared" si="10"/>
        <v>36943</v>
      </c>
      <c r="H7" s="1">
        <v>25740</v>
      </c>
      <c r="I7" s="1">
        <v>25588</v>
      </c>
      <c r="J7" s="2" t="str">
        <f t="shared" si="0"/>
        <v/>
      </c>
      <c r="K7" s="2">
        <f t="shared" si="1"/>
        <v>0.6795018190509069</v>
      </c>
      <c r="L7" s="10" t="str">
        <f t="shared" si="2"/>
        <v/>
      </c>
      <c r="M7" s="9" t="str">
        <f t="shared" si="3"/>
        <v/>
      </c>
      <c r="N7" s="8" t="str">
        <f t="shared" si="4"/>
        <v/>
      </c>
      <c r="O7" s="2" t="str">
        <f t="shared" si="5"/>
        <v>-</v>
      </c>
      <c r="P7" s="2" t="str">
        <f t="shared" si="6"/>
        <v>-</v>
      </c>
      <c r="Q7" s="2" t="str">
        <f t="shared" si="7"/>
        <v>-</v>
      </c>
      <c r="R7" s="2" t="str">
        <f t="shared" si="8"/>
        <v>-</v>
      </c>
      <c r="AT7" t="s">
        <v>2421</v>
      </c>
      <c r="AU7" t="s">
        <v>2344</v>
      </c>
      <c r="AX7" s="39">
        <v>1</v>
      </c>
      <c r="AY7" s="41">
        <v>9</v>
      </c>
      <c r="AZ7" s="45">
        <f t="shared" si="11"/>
        <v>1009</v>
      </c>
      <c r="BB7" s="7" t="s">
        <v>2972</v>
      </c>
      <c r="BG7" s="1">
        <v>36943</v>
      </c>
      <c r="BH7" s="1">
        <v>714</v>
      </c>
      <c r="BI7" s="1">
        <f t="shared" si="12"/>
        <v>37657</v>
      </c>
      <c r="BK7" s="1">
        <f t="shared" si="13"/>
        <v>25740</v>
      </c>
      <c r="BL7" s="1">
        <f t="shared" si="14"/>
        <v>24987</v>
      </c>
      <c r="BN7" s="1">
        <v>753</v>
      </c>
    </row>
    <row r="8" spans="1:71" hidden="1" outlineLevel="1" x14ac:dyDescent="0.2">
      <c r="A8" t="s">
        <v>2891</v>
      </c>
      <c r="B8" t="s">
        <v>2344</v>
      </c>
      <c r="C8" s="24">
        <v>10362</v>
      </c>
      <c r="F8" s="1">
        <f t="shared" si="9"/>
        <v>7419</v>
      </c>
      <c r="G8" s="1">
        <f t="shared" si="10"/>
        <v>7227</v>
      </c>
      <c r="H8" s="1">
        <v>4742</v>
      </c>
      <c r="I8" s="1">
        <v>4710</v>
      </c>
      <c r="J8" s="2" t="str">
        <f t="shared" si="0"/>
        <v/>
      </c>
      <c r="K8" s="2">
        <f t="shared" si="1"/>
        <v>0.63485644965628796</v>
      </c>
      <c r="L8" s="10" t="str">
        <f t="shared" si="2"/>
        <v/>
      </c>
      <c r="M8" s="9" t="str">
        <f t="shared" si="3"/>
        <v/>
      </c>
      <c r="N8" s="8" t="str">
        <f t="shared" si="4"/>
        <v/>
      </c>
      <c r="O8" s="2" t="str">
        <f t="shared" si="5"/>
        <v>-</v>
      </c>
      <c r="P8" s="2" t="str">
        <f t="shared" si="6"/>
        <v>-</v>
      </c>
      <c r="Q8" s="2" t="str">
        <f t="shared" si="7"/>
        <v>-</v>
      </c>
      <c r="R8" s="2" t="str">
        <f t="shared" si="8"/>
        <v>-</v>
      </c>
      <c r="AT8" t="s">
        <v>2891</v>
      </c>
      <c r="AU8" t="s">
        <v>2344</v>
      </c>
      <c r="AX8" s="39">
        <v>1</v>
      </c>
      <c r="AY8" s="41">
        <v>11</v>
      </c>
      <c r="AZ8" s="45">
        <f t="shared" si="11"/>
        <v>1011</v>
      </c>
      <c r="BB8" s="7" t="s">
        <v>2972</v>
      </c>
      <c r="BG8" s="1">
        <v>7227</v>
      </c>
      <c r="BH8" s="1">
        <v>192</v>
      </c>
      <c r="BI8" s="1">
        <f t="shared" si="12"/>
        <v>7419</v>
      </c>
      <c r="BK8" s="1">
        <f t="shared" si="13"/>
        <v>4742</v>
      </c>
      <c r="BL8" s="1">
        <f t="shared" si="14"/>
        <v>4419</v>
      </c>
      <c r="BN8" s="1">
        <v>323</v>
      </c>
    </row>
    <row r="9" spans="1:71" hidden="1" outlineLevel="1" x14ac:dyDescent="0.2">
      <c r="A9" t="s">
        <v>1688</v>
      </c>
      <c r="B9" t="s">
        <v>2344</v>
      </c>
      <c r="C9" s="24">
        <v>19998</v>
      </c>
      <c r="F9" s="1">
        <f t="shared" si="9"/>
        <v>13801</v>
      </c>
      <c r="G9" s="1">
        <f t="shared" si="10"/>
        <v>13041</v>
      </c>
      <c r="H9" s="1">
        <v>8774</v>
      </c>
      <c r="I9" s="1">
        <v>8732</v>
      </c>
      <c r="J9" s="2" t="str">
        <f t="shared" si="0"/>
        <v/>
      </c>
      <c r="K9" s="2">
        <f t="shared" si="1"/>
        <v>0.63270777479892759</v>
      </c>
      <c r="L9" s="10" t="str">
        <f t="shared" si="2"/>
        <v/>
      </c>
      <c r="M9" s="9" t="str">
        <f t="shared" si="3"/>
        <v/>
      </c>
      <c r="N9" s="8" t="str">
        <f t="shared" si="4"/>
        <v/>
      </c>
      <c r="O9" s="2" t="str">
        <f t="shared" si="5"/>
        <v>-</v>
      </c>
      <c r="P9" s="2" t="str">
        <f t="shared" si="6"/>
        <v>-</v>
      </c>
      <c r="Q9" s="2" t="str">
        <f t="shared" si="7"/>
        <v>-</v>
      </c>
      <c r="R9" s="2" t="str">
        <f t="shared" si="8"/>
        <v>-</v>
      </c>
      <c r="AT9" t="s">
        <v>1688</v>
      </c>
      <c r="AU9" t="s">
        <v>2344</v>
      </c>
      <c r="AX9" s="39">
        <v>1</v>
      </c>
      <c r="AY9" s="41">
        <v>13</v>
      </c>
      <c r="AZ9" s="45">
        <f t="shared" si="11"/>
        <v>1013</v>
      </c>
      <c r="BB9" s="7" t="s">
        <v>2972</v>
      </c>
      <c r="BG9" s="1">
        <v>13041</v>
      </c>
      <c r="BH9" s="1">
        <v>760</v>
      </c>
      <c r="BI9" s="1">
        <f t="shared" si="12"/>
        <v>13801</v>
      </c>
      <c r="BK9" s="1">
        <f t="shared" si="13"/>
        <v>8774</v>
      </c>
      <c r="BL9" s="1">
        <f t="shared" si="14"/>
        <v>8532</v>
      </c>
      <c r="BN9" s="1">
        <v>242</v>
      </c>
    </row>
    <row r="10" spans="1:71" hidden="1" outlineLevel="1" x14ac:dyDescent="0.2">
      <c r="A10" t="s">
        <v>1116</v>
      </c>
      <c r="B10" t="s">
        <v>2344</v>
      </c>
      <c r="C10" s="24">
        <v>114611</v>
      </c>
      <c r="F10" s="1">
        <f t="shared" si="9"/>
        <v>74414</v>
      </c>
      <c r="G10" s="1">
        <f t="shared" si="10"/>
        <v>72966</v>
      </c>
      <c r="H10" s="1">
        <v>48076</v>
      </c>
      <c r="I10" s="1">
        <v>47864</v>
      </c>
      <c r="J10" s="2" t="str">
        <f t="shared" si="0"/>
        <v/>
      </c>
      <c r="K10" s="2">
        <f t="shared" si="1"/>
        <v>0.64321229876098585</v>
      </c>
      <c r="L10" s="10" t="str">
        <f t="shared" si="2"/>
        <v/>
      </c>
      <c r="M10" s="9" t="str">
        <f t="shared" si="3"/>
        <v/>
      </c>
      <c r="N10" s="8" t="str">
        <f t="shared" si="4"/>
        <v/>
      </c>
      <c r="O10" s="2" t="str">
        <f t="shared" si="5"/>
        <v>-</v>
      </c>
      <c r="P10" s="2" t="str">
        <f t="shared" si="6"/>
        <v>-</v>
      </c>
      <c r="Q10" s="2" t="str">
        <f t="shared" si="7"/>
        <v>-</v>
      </c>
      <c r="R10" s="2" t="str">
        <f t="shared" si="8"/>
        <v>-</v>
      </c>
      <c r="AT10" t="s">
        <v>1116</v>
      </c>
      <c r="AU10" t="s">
        <v>2344</v>
      </c>
      <c r="AX10" s="39">
        <v>1</v>
      </c>
      <c r="AY10" s="41">
        <v>15</v>
      </c>
      <c r="AZ10" s="45">
        <f t="shared" si="11"/>
        <v>1015</v>
      </c>
      <c r="BB10" s="7" t="s">
        <v>2972</v>
      </c>
      <c r="BG10" s="1">
        <v>72966</v>
      </c>
      <c r="BH10" s="1">
        <v>1448</v>
      </c>
      <c r="BI10" s="1">
        <f t="shared" si="12"/>
        <v>74414</v>
      </c>
      <c r="BK10" s="1">
        <f t="shared" si="13"/>
        <v>48076</v>
      </c>
      <c r="BL10" s="1">
        <f t="shared" si="14"/>
        <v>46675</v>
      </c>
      <c r="BN10" s="1">
        <v>1401</v>
      </c>
    </row>
    <row r="11" spans="1:71" hidden="1" outlineLevel="1" x14ac:dyDescent="0.2">
      <c r="A11" t="s">
        <v>988</v>
      </c>
      <c r="B11" t="s">
        <v>2344</v>
      </c>
      <c r="C11" s="24">
        <v>33843</v>
      </c>
      <c r="F11" s="1">
        <f t="shared" si="9"/>
        <v>24010</v>
      </c>
      <c r="G11" s="1">
        <f t="shared" si="10"/>
        <v>23000</v>
      </c>
      <c r="H11" s="1">
        <v>13904</v>
      </c>
      <c r="I11" s="1">
        <v>13900</v>
      </c>
      <c r="J11" s="2" t="str">
        <f t="shared" si="0"/>
        <v/>
      </c>
      <c r="K11" s="2">
        <f t="shared" si="1"/>
        <v>0.57892544773011245</v>
      </c>
      <c r="L11" s="10" t="str">
        <f t="shared" si="2"/>
        <v/>
      </c>
      <c r="M11" s="9" t="str">
        <f t="shared" si="3"/>
        <v/>
      </c>
      <c r="N11" s="8" t="str">
        <f t="shared" si="4"/>
        <v/>
      </c>
      <c r="O11" s="2" t="str">
        <f t="shared" si="5"/>
        <v>-</v>
      </c>
      <c r="P11" s="2" t="str">
        <f t="shared" si="6"/>
        <v>-</v>
      </c>
      <c r="Q11" s="2" t="str">
        <f t="shared" si="7"/>
        <v>-</v>
      </c>
      <c r="R11" s="2" t="str">
        <f t="shared" si="8"/>
        <v>-</v>
      </c>
      <c r="AT11" t="s">
        <v>988</v>
      </c>
      <c r="AU11" t="s">
        <v>2344</v>
      </c>
      <c r="AX11" s="39">
        <v>1</v>
      </c>
      <c r="AY11" s="41">
        <v>17</v>
      </c>
      <c r="AZ11" s="45">
        <f t="shared" si="11"/>
        <v>1017</v>
      </c>
      <c r="BB11" s="7" t="s">
        <v>2972</v>
      </c>
      <c r="BG11" s="1">
        <v>23000</v>
      </c>
      <c r="BH11" s="1">
        <v>1010</v>
      </c>
      <c r="BI11" s="1">
        <f t="shared" si="12"/>
        <v>24010</v>
      </c>
      <c r="BK11" s="1">
        <f t="shared" si="13"/>
        <v>13904</v>
      </c>
      <c r="BL11" s="1">
        <f t="shared" si="14"/>
        <v>13367</v>
      </c>
      <c r="BN11" s="1">
        <v>537</v>
      </c>
    </row>
    <row r="12" spans="1:71" hidden="1" outlineLevel="1" x14ac:dyDescent="0.2">
      <c r="A12" t="s">
        <v>1545</v>
      </c>
      <c r="B12" t="s">
        <v>2344</v>
      </c>
      <c r="C12" s="24">
        <v>25725</v>
      </c>
      <c r="F12" s="1">
        <f t="shared" si="9"/>
        <v>16959</v>
      </c>
      <c r="G12" s="1">
        <f t="shared" si="10"/>
        <v>16625</v>
      </c>
      <c r="H12" s="1">
        <v>10860</v>
      </c>
      <c r="I12" s="1">
        <v>10733</v>
      </c>
      <c r="J12" s="2" t="str">
        <f t="shared" si="0"/>
        <v/>
      </c>
      <c r="K12" s="2">
        <f t="shared" si="1"/>
        <v>0.63287929712836843</v>
      </c>
      <c r="L12" s="10" t="str">
        <f t="shared" si="2"/>
        <v/>
      </c>
      <c r="M12" s="9" t="str">
        <f t="shared" si="3"/>
        <v/>
      </c>
      <c r="N12" s="8" t="str">
        <f t="shared" si="4"/>
        <v/>
      </c>
      <c r="O12" s="2" t="str">
        <f t="shared" si="5"/>
        <v>-</v>
      </c>
      <c r="P12" s="2" t="str">
        <f t="shared" si="6"/>
        <v>-</v>
      </c>
      <c r="Q12" s="2" t="str">
        <f t="shared" si="7"/>
        <v>-</v>
      </c>
      <c r="R12" s="2" t="str">
        <f t="shared" si="8"/>
        <v>-</v>
      </c>
      <c r="AT12" t="s">
        <v>1545</v>
      </c>
      <c r="AU12" t="s">
        <v>2344</v>
      </c>
      <c r="AX12" s="39">
        <v>1</v>
      </c>
      <c r="AY12" s="41">
        <v>19</v>
      </c>
      <c r="AZ12" s="45">
        <f t="shared" si="11"/>
        <v>1019</v>
      </c>
      <c r="BB12" s="7" t="s">
        <v>2972</v>
      </c>
      <c r="BG12" s="1">
        <v>16625</v>
      </c>
      <c r="BH12" s="1">
        <v>334</v>
      </c>
      <c r="BI12" s="1">
        <f t="shared" si="12"/>
        <v>16959</v>
      </c>
      <c r="BK12" s="1">
        <f t="shared" si="13"/>
        <v>10860</v>
      </c>
      <c r="BL12" s="1">
        <f t="shared" si="14"/>
        <v>10411</v>
      </c>
      <c r="BN12" s="1">
        <v>449</v>
      </c>
    </row>
    <row r="13" spans="1:71" hidden="1" outlineLevel="1" x14ac:dyDescent="0.2">
      <c r="A13" t="s">
        <v>462</v>
      </c>
      <c r="B13" t="s">
        <v>2344</v>
      </c>
      <c r="C13" s="24">
        <v>43941</v>
      </c>
      <c r="F13" s="1">
        <f t="shared" si="9"/>
        <v>28567</v>
      </c>
      <c r="G13" s="1">
        <f t="shared" si="10"/>
        <v>27808</v>
      </c>
      <c r="H13" s="1">
        <v>18460</v>
      </c>
      <c r="I13" s="1">
        <v>18369</v>
      </c>
      <c r="J13" s="2" t="str">
        <f t="shared" si="0"/>
        <v/>
      </c>
      <c r="K13" s="2">
        <f t="shared" si="1"/>
        <v>0.64301466727342738</v>
      </c>
      <c r="L13" s="10" t="str">
        <f t="shared" si="2"/>
        <v/>
      </c>
      <c r="M13" s="9" t="str">
        <f t="shared" si="3"/>
        <v/>
      </c>
      <c r="N13" s="8" t="str">
        <f t="shared" si="4"/>
        <v/>
      </c>
      <c r="O13" s="2" t="str">
        <f t="shared" si="5"/>
        <v>-</v>
      </c>
      <c r="P13" s="2" t="str">
        <f t="shared" si="6"/>
        <v>-</v>
      </c>
      <c r="Q13" s="2" t="str">
        <f t="shared" si="7"/>
        <v>-</v>
      </c>
      <c r="R13" s="2" t="str">
        <f t="shared" si="8"/>
        <v>-</v>
      </c>
      <c r="AT13" t="s">
        <v>462</v>
      </c>
      <c r="AU13" t="s">
        <v>2344</v>
      </c>
      <c r="AX13" s="39">
        <v>1</v>
      </c>
      <c r="AY13" s="41">
        <v>21</v>
      </c>
      <c r="AZ13" s="45">
        <f t="shared" si="11"/>
        <v>1021</v>
      </c>
      <c r="BB13" s="7" t="s">
        <v>2972</v>
      </c>
      <c r="BG13" s="1">
        <v>27808</v>
      </c>
      <c r="BH13" s="1">
        <v>759</v>
      </c>
      <c r="BI13" s="1">
        <f t="shared" si="12"/>
        <v>28567</v>
      </c>
      <c r="BK13" s="1">
        <f t="shared" si="13"/>
        <v>18460</v>
      </c>
      <c r="BL13" s="1">
        <f t="shared" si="14"/>
        <v>17547</v>
      </c>
      <c r="BN13" s="1">
        <v>913</v>
      </c>
    </row>
    <row r="14" spans="1:71" hidden="1" outlineLevel="1" x14ac:dyDescent="0.2">
      <c r="A14" t="s">
        <v>2924</v>
      </c>
      <c r="B14" t="s">
        <v>2344</v>
      </c>
      <c r="C14" s="24">
        <v>12993</v>
      </c>
      <c r="F14" s="1">
        <f t="shared" si="9"/>
        <v>10989</v>
      </c>
      <c r="G14" s="1">
        <f t="shared" si="10"/>
        <v>9875</v>
      </c>
      <c r="H14" s="1">
        <v>7334</v>
      </c>
      <c r="I14" s="1">
        <v>7292</v>
      </c>
      <c r="J14" s="2" t="str">
        <f t="shared" si="0"/>
        <v/>
      </c>
      <c r="K14" s="2">
        <f t="shared" si="1"/>
        <v>0.66357266357266353</v>
      </c>
      <c r="L14" s="10" t="str">
        <f t="shared" si="2"/>
        <v/>
      </c>
      <c r="M14" s="9" t="str">
        <f t="shared" si="3"/>
        <v/>
      </c>
      <c r="N14" s="8" t="str">
        <f t="shared" si="4"/>
        <v/>
      </c>
      <c r="O14" s="2" t="str">
        <f t="shared" si="5"/>
        <v>-</v>
      </c>
      <c r="P14" s="2" t="str">
        <f t="shared" si="6"/>
        <v>-</v>
      </c>
      <c r="Q14" s="2" t="str">
        <f t="shared" si="7"/>
        <v>-</v>
      </c>
      <c r="R14" s="2" t="str">
        <f t="shared" si="8"/>
        <v>-</v>
      </c>
      <c r="AT14" t="s">
        <v>2924</v>
      </c>
      <c r="AU14" t="s">
        <v>2344</v>
      </c>
      <c r="AX14" s="39">
        <v>1</v>
      </c>
      <c r="AY14" s="41">
        <v>23</v>
      </c>
      <c r="AZ14" s="45">
        <f t="shared" si="11"/>
        <v>1023</v>
      </c>
      <c r="BB14" s="7" t="s">
        <v>2972</v>
      </c>
      <c r="BG14" s="1">
        <v>9875</v>
      </c>
      <c r="BH14" s="1">
        <v>1114</v>
      </c>
      <c r="BI14" s="1">
        <f t="shared" si="12"/>
        <v>10989</v>
      </c>
      <c r="BK14" s="1">
        <f t="shared" si="13"/>
        <v>7334</v>
      </c>
      <c r="BL14" s="1">
        <f t="shared" si="14"/>
        <v>6956</v>
      </c>
      <c r="BN14" s="1">
        <v>378</v>
      </c>
    </row>
    <row r="15" spans="1:71" hidden="1" outlineLevel="1" x14ac:dyDescent="0.2">
      <c r="A15" t="s">
        <v>2912</v>
      </c>
      <c r="B15" t="s">
        <v>2344</v>
      </c>
      <c r="C15" s="24">
        <v>24392</v>
      </c>
      <c r="F15" s="1">
        <f t="shared" si="9"/>
        <v>19386</v>
      </c>
      <c r="G15" s="1">
        <f t="shared" si="10"/>
        <v>18828</v>
      </c>
      <c r="H15" s="1">
        <v>13100</v>
      </c>
      <c r="I15" s="1">
        <v>13031</v>
      </c>
      <c r="J15" s="2" t="str">
        <f t="shared" si="0"/>
        <v/>
      </c>
      <c r="K15" s="2">
        <f t="shared" si="1"/>
        <v>0.67218611369029191</v>
      </c>
      <c r="L15" s="10" t="str">
        <f t="shared" si="2"/>
        <v/>
      </c>
      <c r="M15" s="9" t="str">
        <f t="shared" si="3"/>
        <v/>
      </c>
      <c r="N15" s="8" t="str">
        <f t="shared" si="4"/>
        <v/>
      </c>
      <c r="O15" s="2" t="str">
        <f t="shared" si="5"/>
        <v>-</v>
      </c>
      <c r="P15" s="2" t="str">
        <f t="shared" si="6"/>
        <v>-</v>
      </c>
      <c r="Q15" s="2" t="str">
        <f t="shared" si="7"/>
        <v>-</v>
      </c>
      <c r="R15" s="2" t="str">
        <f t="shared" si="8"/>
        <v>-</v>
      </c>
      <c r="AT15" t="s">
        <v>2912</v>
      </c>
      <c r="AU15" t="s">
        <v>2344</v>
      </c>
      <c r="AX15" s="39">
        <v>1</v>
      </c>
      <c r="AY15" s="41">
        <v>25</v>
      </c>
      <c r="AZ15" s="45">
        <f t="shared" si="11"/>
        <v>1025</v>
      </c>
      <c r="BB15" s="7" t="s">
        <v>2972</v>
      </c>
      <c r="BG15" s="1">
        <v>18828</v>
      </c>
      <c r="BH15" s="1">
        <v>558</v>
      </c>
      <c r="BI15" s="1">
        <f t="shared" si="12"/>
        <v>19386</v>
      </c>
      <c r="BK15" s="1">
        <f t="shared" si="13"/>
        <v>13100</v>
      </c>
      <c r="BL15" s="1">
        <f t="shared" si="14"/>
        <v>12462</v>
      </c>
      <c r="BN15" s="1">
        <v>638</v>
      </c>
    </row>
    <row r="16" spans="1:71" hidden="1" outlineLevel="1" x14ac:dyDescent="0.2">
      <c r="A16" t="s">
        <v>2913</v>
      </c>
      <c r="B16" t="s">
        <v>2344</v>
      </c>
      <c r="C16" s="24">
        <v>13492</v>
      </c>
      <c r="F16" s="1">
        <f t="shared" si="9"/>
        <v>10202</v>
      </c>
      <c r="G16" s="1">
        <f t="shared" si="10"/>
        <v>9491</v>
      </c>
      <c r="H16" s="1">
        <v>6641</v>
      </c>
      <c r="I16" s="1">
        <v>6624</v>
      </c>
      <c r="J16" s="2" t="str">
        <f t="shared" si="0"/>
        <v/>
      </c>
      <c r="K16" s="2">
        <f t="shared" si="1"/>
        <v>0.64928445402862189</v>
      </c>
      <c r="L16" s="10" t="str">
        <f t="shared" si="2"/>
        <v/>
      </c>
      <c r="M16" s="9" t="str">
        <f t="shared" si="3"/>
        <v/>
      </c>
      <c r="N16" s="8" t="str">
        <f t="shared" si="4"/>
        <v/>
      </c>
      <c r="O16" s="2" t="str">
        <f t="shared" si="5"/>
        <v>-</v>
      </c>
      <c r="P16" s="2" t="str">
        <f t="shared" si="6"/>
        <v>-</v>
      </c>
      <c r="Q16" s="2" t="str">
        <f t="shared" si="7"/>
        <v>-</v>
      </c>
      <c r="R16" s="2" t="str">
        <f t="shared" si="8"/>
        <v>-</v>
      </c>
      <c r="AT16" t="s">
        <v>2913</v>
      </c>
      <c r="AU16" t="s">
        <v>2344</v>
      </c>
      <c r="AX16" s="39">
        <v>1</v>
      </c>
      <c r="AY16" s="41">
        <v>27</v>
      </c>
      <c r="AZ16" s="45">
        <f t="shared" si="11"/>
        <v>1027</v>
      </c>
      <c r="BB16" s="7" t="s">
        <v>2972</v>
      </c>
      <c r="BG16" s="1">
        <v>9491</v>
      </c>
      <c r="BH16" s="1">
        <v>711</v>
      </c>
      <c r="BI16" s="1">
        <f t="shared" si="12"/>
        <v>10202</v>
      </c>
      <c r="BK16" s="1">
        <f t="shared" si="13"/>
        <v>6641</v>
      </c>
      <c r="BL16" s="1">
        <f t="shared" si="14"/>
        <v>6283</v>
      </c>
      <c r="BN16" s="1">
        <v>358</v>
      </c>
    </row>
    <row r="17" spans="1:66" hidden="1" outlineLevel="1" x14ac:dyDescent="0.2">
      <c r="A17" t="s">
        <v>941</v>
      </c>
      <c r="B17" t="s">
        <v>2344</v>
      </c>
      <c r="C17" s="24">
        <v>14924</v>
      </c>
      <c r="F17" s="1">
        <f t="shared" si="9"/>
        <v>10818</v>
      </c>
      <c r="G17" s="1">
        <f t="shared" si="10"/>
        <v>9954</v>
      </c>
      <c r="H17" s="1">
        <v>6645</v>
      </c>
      <c r="I17" s="1">
        <v>6593</v>
      </c>
      <c r="J17" s="2" t="str">
        <f t="shared" si="0"/>
        <v/>
      </c>
      <c r="K17" s="2">
        <f t="shared" si="1"/>
        <v>0.60944721760029585</v>
      </c>
      <c r="L17" s="10" t="str">
        <f t="shared" si="2"/>
        <v/>
      </c>
      <c r="M17" s="9" t="str">
        <f t="shared" si="3"/>
        <v/>
      </c>
      <c r="N17" s="8" t="str">
        <f t="shared" si="4"/>
        <v/>
      </c>
      <c r="O17" s="2" t="str">
        <f t="shared" si="5"/>
        <v>-</v>
      </c>
      <c r="P17" s="2" t="str">
        <f t="shared" si="6"/>
        <v>-</v>
      </c>
      <c r="Q17" s="2" t="str">
        <f t="shared" si="7"/>
        <v>-</v>
      </c>
      <c r="R17" s="2" t="str">
        <f t="shared" si="8"/>
        <v>-</v>
      </c>
      <c r="AT17" t="s">
        <v>941</v>
      </c>
      <c r="AU17" t="s">
        <v>2344</v>
      </c>
      <c r="AX17" s="39">
        <v>1</v>
      </c>
      <c r="AY17" s="41">
        <v>29</v>
      </c>
      <c r="AZ17" s="45">
        <f t="shared" si="11"/>
        <v>1029</v>
      </c>
      <c r="BB17" s="7" t="s">
        <v>2972</v>
      </c>
      <c r="BG17" s="1">
        <v>9954</v>
      </c>
      <c r="BH17" s="1">
        <v>864</v>
      </c>
      <c r="BI17" s="1">
        <f t="shared" si="12"/>
        <v>10818</v>
      </c>
      <c r="BK17" s="1">
        <f t="shared" si="13"/>
        <v>6645</v>
      </c>
      <c r="BL17" s="1">
        <f t="shared" si="14"/>
        <v>6383</v>
      </c>
      <c r="BN17" s="1">
        <v>262</v>
      </c>
    </row>
    <row r="18" spans="1:66" hidden="1" outlineLevel="1" x14ac:dyDescent="0.2">
      <c r="A18" t="s">
        <v>1017</v>
      </c>
      <c r="B18" t="s">
        <v>2344</v>
      </c>
      <c r="C18" s="24">
        <v>51226</v>
      </c>
      <c r="F18" s="1">
        <f t="shared" si="9"/>
        <v>33531</v>
      </c>
      <c r="G18" s="1">
        <f t="shared" si="10"/>
        <v>32025</v>
      </c>
      <c r="H18" s="1">
        <v>21084</v>
      </c>
      <c r="I18" s="1">
        <v>20767</v>
      </c>
      <c r="J18" s="2" t="str">
        <f t="shared" si="0"/>
        <v/>
      </c>
      <c r="K18" s="2">
        <f t="shared" si="1"/>
        <v>0.61933732963526289</v>
      </c>
      <c r="L18" s="10" t="str">
        <f t="shared" si="2"/>
        <v/>
      </c>
      <c r="M18" s="9" t="str">
        <f t="shared" si="3"/>
        <v/>
      </c>
      <c r="N18" s="8" t="str">
        <f t="shared" si="4"/>
        <v/>
      </c>
      <c r="O18" s="2" t="str">
        <f t="shared" si="5"/>
        <v>-</v>
      </c>
      <c r="P18" s="2" t="str">
        <f t="shared" si="6"/>
        <v>-</v>
      </c>
      <c r="Q18" s="2" t="str">
        <f t="shared" si="7"/>
        <v>-</v>
      </c>
      <c r="R18" s="2" t="str">
        <f t="shared" si="8"/>
        <v>-</v>
      </c>
      <c r="AT18" t="s">
        <v>1017</v>
      </c>
      <c r="AU18" t="s">
        <v>2344</v>
      </c>
      <c r="AX18" s="39">
        <v>1</v>
      </c>
      <c r="AY18" s="41">
        <v>31</v>
      </c>
      <c r="AZ18" s="45">
        <f t="shared" si="11"/>
        <v>1031</v>
      </c>
      <c r="BB18" s="7" t="s">
        <v>2972</v>
      </c>
      <c r="BG18" s="1">
        <v>32025</v>
      </c>
      <c r="BH18" s="1">
        <v>1506</v>
      </c>
      <c r="BI18" s="1">
        <f t="shared" si="12"/>
        <v>33531</v>
      </c>
      <c r="BK18" s="1">
        <f t="shared" si="13"/>
        <v>21084</v>
      </c>
      <c r="BL18" s="1">
        <f t="shared" si="14"/>
        <v>19970</v>
      </c>
      <c r="BN18" s="1">
        <v>1114</v>
      </c>
    </row>
    <row r="19" spans="1:66" hidden="1" outlineLevel="1" x14ac:dyDescent="0.2">
      <c r="A19" t="s">
        <v>2759</v>
      </c>
      <c r="B19" t="s">
        <v>2344</v>
      </c>
      <c r="C19" s="24">
        <v>54216</v>
      </c>
      <c r="F19" s="1">
        <f t="shared" si="9"/>
        <v>38332</v>
      </c>
      <c r="G19" s="1">
        <f t="shared" si="10"/>
        <v>37418</v>
      </c>
      <c r="H19" s="1">
        <v>25074</v>
      </c>
      <c r="I19" s="1">
        <v>24915</v>
      </c>
      <c r="J19" s="2" t="str">
        <f t="shared" si="0"/>
        <v/>
      </c>
      <c r="K19" s="2">
        <f t="shared" si="1"/>
        <v>0.6499791297088594</v>
      </c>
      <c r="L19" s="10" t="str">
        <f t="shared" si="2"/>
        <v/>
      </c>
      <c r="M19" s="9" t="str">
        <f t="shared" si="3"/>
        <v/>
      </c>
      <c r="N19" s="8" t="str">
        <f t="shared" si="4"/>
        <v/>
      </c>
      <c r="O19" s="2" t="str">
        <f t="shared" si="5"/>
        <v>-</v>
      </c>
      <c r="P19" s="2" t="str">
        <f t="shared" si="6"/>
        <v>-</v>
      </c>
      <c r="Q19" s="2" t="str">
        <f t="shared" si="7"/>
        <v>-</v>
      </c>
      <c r="R19" s="2" t="str">
        <f t="shared" si="8"/>
        <v>-</v>
      </c>
      <c r="AT19" t="s">
        <v>2759</v>
      </c>
      <c r="AU19" t="s">
        <v>2344</v>
      </c>
      <c r="AX19" s="39">
        <v>1</v>
      </c>
      <c r="AY19" s="41">
        <v>33</v>
      </c>
      <c r="AZ19" s="45">
        <f t="shared" si="11"/>
        <v>1033</v>
      </c>
      <c r="BB19" s="7" t="s">
        <v>2972</v>
      </c>
      <c r="BG19" s="1">
        <v>37418</v>
      </c>
      <c r="BH19" s="1">
        <v>914</v>
      </c>
      <c r="BI19" s="1">
        <f t="shared" si="12"/>
        <v>38332</v>
      </c>
      <c r="BK19" s="1">
        <f t="shared" si="13"/>
        <v>25074</v>
      </c>
      <c r="BL19" s="1">
        <f t="shared" si="14"/>
        <v>24129</v>
      </c>
      <c r="BN19" s="1">
        <v>945</v>
      </c>
    </row>
    <row r="20" spans="1:66" hidden="1" outlineLevel="1" x14ac:dyDescent="0.2">
      <c r="A20" t="s">
        <v>1804</v>
      </c>
      <c r="B20" t="s">
        <v>2344</v>
      </c>
      <c r="C20" s="24">
        <v>12395</v>
      </c>
      <c r="F20" s="1">
        <f t="shared" si="9"/>
        <v>10488</v>
      </c>
      <c r="G20" s="1">
        <f t="shared" si="10"/>
        <v>10227</v>
      </c>
      <c r="H20" s="1">
        <v>6640</v>
      </c>
      <c r="I20" s="1">
        <v>6585</v>
      </c>
      <c r="J20" s="2" t="str">
        <f t="shared" si="0"/>
        <v/>
      </c>
      <c r="K20" s="2">
        <f t="shared" si="1"/>
        <v>0.62786041189931352</v>
      </c>
      <c r="L20" s="10" t="str">
        <f t="shared" si="2"/>
        <v/>
      </c>
      <c r="M20" s="9" t="str">
        <f t="shared" si="3"/>
        <v/>
      </c>
      <c r="N20" s="8" t="str">
        <f t="shared" si="4"/>
        <v/>
      </c>
      <c r="O20" s="2" t="str">
        <f t="shared" si="5"/>
        <v>-</v>
      </c>
      <c r="P20" s="2" t="str">
        <f t="shared" si="6"/>
        <v>-</v>
      </c>
      <c r="Q20" s="2" t="str">
        <f t="shared" si="7"/>
        <v>-</v>
      </c>
      <c r="R20" s="2" t="str">
        <f t="shared" si="8"/>
        <v>-</v>
      </c>
      <c r="AT20" t="s">
        <v>1804</v>
      </c>
      <c r="AU20" t="s">
        <v>2344</v>
      </c>
      <c r="AX20" s="39">
        <v>1</v>
      </c>
      <c r="AY20" s="41">
        <v>35</v>
      </c>
      <c r="AZ20" s="45">
        <f t="shared" si="11"/>
        <v>1035</v>
      </c>
      <c r="BB20" s="7" t="s">
        <v>2972</v>
      </c>
      <c r="BG20" s="1">
        <v>10227</v>
      </c>
      <c r="BH20" s="1">
        <v>261</v>
      </c>
      <c r="BI20" s="1">
        <f t="shared" si="12"/>
        <v>10488</v>
      </c>
      <c r="BK20" s="1">
        <f t="shared" si="13"/>
        <v>6640</v>
      </c>
      <c r="BL20" s="1">
        <f t="shared" si="14"/>
        <v>6316</v>
      </c>
      <c r="BN20" s="1">
        <v>324</v>
      </c>
    </row>
    <row r="21" spans="1:66" hidden="1" outlineLevel="1" x14ac:dyDescent="0.2">
      <c r="A21" t="s">
        <v>1958</v>
      </c>
      <c r="B21" t="s">
        <v>2344</v>
      </c>
      <c r="C21" s="24">
        <v>10581</v>
      </c>
      <c r="F21" s="1">
        <f t="shared" si="9"/>
        <v>8113</v>
      </c>
      <c r="G21" s="1">
        <f t="shared" si="10"/>
        <v>7827</v>
      </c>
      <c r="H21" s="1">
        <v>5288</v>
      </c>
      <c r="I21" s="1">
        <v>5252</v>
      </c>
      <c r="J21" s="2" t="str">
        <f t="shared" si="0"/>
        <v/>
      </c>
      <c r="K21" s="2">
        <f t="shared" si="1"/>
        <v>0.64735609515592263</v>
      </c>
      <c r="L21" s="10" t="str">
        <f t="shared" si="2"/>
        <v/>
      </c>
      <c r="M21" s="9" t="str">
        <f t="shared" si="3"/>
        <v/>
      </c>
      <c r="N21" s="8" t="str">
        <f t="shared" si="4"/>
        <v/>
      </c>
      <c r="O21" s="2" t="str">
        <f t="shared" si="5"/>
        <v>-</v>
      </c>
      <c r="P21" s="2" t="str">
        <f t="shared" si="6"/>
        <v>-</v>
      </c>
      <c r="Q21" s="2" t="str">
        <f t="shared" si="7"/>
        <v>-</v>
      </c>
      <c r="R21" s="2" t="str">
        <f t="shared" si="8"/>
        <v>-</v>
      </c>
      <c r="AT21" t="s">
        <v>1958</v>
      </c>
      <c r="AU21" t="s">
        <v>2344</v>
      </c>
      <c r="AX21" s="39">
        <v>1</v>
      </c>
      <c r="AY21" s="41">
        <v>37</v>
      </c>
      <c r="AZ21" s="45">
        <f t="shared" si="11"/>
        <v>1037</v>
      </c>
      <c r="BB21" s="7" t="s">
        <v>2972</v>
      </c>
      <c r="BG21" s="1">
        <v>7827</v>
      </c>
      <c r="BH21" s="1">
        <v>286</v>
      </c>
      <c r="BI21" s="1">
        <f t="shared" si="12"/>
        <v>8113</v>
      </c>
      <c r="BK21" s="1">
        <f t="shared" si="13"/>
        <v>5288</v>
      </c>
      <c r="BL21" s="1">
        <f t="shared" si="14"/>
        <v>5118</v>
      </c>
      <c r="BN21" s="1">
        <v>170</v>
      </c>
    </row>
    <row r="22" spans="1:66" hidden="1" outlineLevel="1" x14ac:dyDescent="0.2">
      <c r="A22" t="s">
        <v>1421</v>
      </c>
      <c r="B22" t="s">
        <v>2344</v>
      </c>
      <c r="C22" s="24">
        <v>37458</v>
      </c>
      <c r="F22" s="1">
        <f t="shared" si="9"/>
        <v>25328</v>
      </c>
      <c r="G22" s="1">
        <f t="shared" si="10"/>
        <v>24999</v>
      </c>
      <c r="H22" s="1">
        <v>16066</v>
      </c>
      <c r="I22" s="1">
        <v>15940</v>
      </c>
      <c r="J22" s="2" t="str">
        <f t="shared" si="0"/>
        <v/>
      </c>
      <c r="K22" s="2">
        <f t="shared" si="1"/>
        <v>0.62934301958307015</v>
      </c>
      <c r="L22" s="10" t="str">
        <f t="shared" si="2"/>
        <v/>
      </c>
      <c r="M22" s="9" t="str">
        <f t="shared" si="3"/>
        <v/>
      </c>
      <c r="N22" s="8" t="str">
        <f t="shared" si="4"/>
        <v/>
      </c>
      <c r="O22" s="2" t="str">
        <f t="shared" si="5"/>
        <v>-</v>
      </c>
      <c r="P22" s="2" t="str">
        <f t="shared" si="6"/>
        <v>-</v>
      </c>
      <c r="Q22" s="2" t="str">
        <f t="shared" si="7"/>
        <v>-</v>
      </c>
      <c r="R22" s="2" t="str">
        <f t="shared" si="8"/>
        <v>-</v>
      </c>
      <c r="AT22" t="s">
        <v>1421</v>
      </c>
      <c r="AU22" t="s">
        <v>2344</v>
      </c>
      <c r="AX22" s="39">
        <v>1</v>
      </c>
      <c r="AY22" s="41">
        <v>39</v>
      </c>
      <c r="AZ22" s="45">
        <f t="shared" si="11"/>
        <v>1039</v>
      </c>
      <c r="BB22" s="7" t="s">
        <v>2972</v>
      </c>
      <c r="BG22" s="1">
        <v>24999</v>
      </c>
      <c r="BH22" s="1">
        <v>329</v>
      </c>
      <c r="BI22" s="1">
        <f t="shared" si="12"/>
        <v>25328</v>
      </c>
      <c r="BK22" s="1">
        <f t="shared" si="13"/>
        <v>16066</v>
      </c>
      <c r="BL22" s="1">
        <f t="shared" si="14"/>
        <v>15334</v>
      </c>
      <c r="BN22" s="1">
        <v>732</v>
      </c>
    </row>
    <row r="23" spans="1:66" hidden="1" outlineLevel="1" x14ac:dyDescent="0.2">
      <c r="A23" t="s">
        <v>870</v>
      </c>
      <c r="B23" t="s">
        <v>2344</v>
      </c>
      <c r="C23" s="24">
        <v>13913</v>
      </c>
      <c r="F23" s="1">
        <f t="shared" si="9"/>
        <v>9957</v>
      </c>
      <c r="G23" s="1">
        <f t="shared" si="10"/>
        <v>9762</v>
      </c>
      <c r="H23" s="1">
        <v>6309</v>
      </c>
      <c r="I23" s="1">
        <v>6267</v>
      </c>
      <c r="J23" s="2" t="str">
        <f t="shared" si="0"/>
        <v/>
      </c>
      <c r="K23" s="2">
        <f t="shared" si="1"/>
        <v>0.62940644772521848</v>
      </c>
      <c r="L23" s="10" t="str">
        <f t="shared" si="2"/>
        <v/>
      </c>
      <c r="M23" s="9" t="str">
        <f t="shared" si="3"/>
        <v/>
      </c>
      <c r="N23" s="8" t="str">
        <f t="shared" si="4"/>
        <v/>
      </c>
      <c r="O23" s="2" t="str">
        <f t="shared" si="5"/>
        <v>-</v>
      </c>
      <c r="P23" s="2" t="str">
        <f t="shared" si="6"/>
        <v>-</v>
      </c>
      <c r="Q23" s="2" t="str">
        <f t="shared" si="7"/>
        <v>-</v>
      </c>
      <c r="R23" s="2" t="str">
        <f t="shared" si="8"/>
        <v>-</v>
      </c>
      <c r="AT23" t="s">
        <v>870</v>
      </c>
      <c r="AU23" t="s">
        <v>2344</v>
      </c>
      <c r="AX23" s="39">
        <v>1</v>
      </c>
      <c r="AY23" s="41">
        <v>41</v>
      </c>
      <c r="AZ23" s="45">
        <f t="shared" si="11"/>
        <v>1041</v>
      </c>
      <c r="BB23" s="7" t="s">
        <v>2972</v>
      </c>
      <c r="BG23" s="1">
        <v>9762</v>
      </c>
      <c r="BH23" s="1">
        <v>195</v>
      </c>
      <c r="BI23" s="1">
        <f t="shared" si="12"/>
        <v>9957</v>
      </c>
      <c r="BK23" s="1">
        <f t="shared" si="13"/>
        <v>6309</v>
      </c>
      <c r="BL23" s="1">
        <f t="shared" si="14"/>
        <v>6103</v>
      </c>
      <c r="BN23" s="1">
        <v>206</v>
      </c>
    </row>
    <row r="24" spans="1:66" hidden="1" outlineLevel="1" x14ac:dyDescent="0.2">
      <c r="A24" t="s">
        <v>1385</v>
      </c>
      <c r="B24" t="s">
        <v>2344</v>
      </c>
      <c r="C24" s="24">
        <v>82471</v>
      </c>
      <c r="F24" s="1">
        <f t="shared" si="9"/>
        <v>55905</v>
      </c>
      <c r="G24" s="1">
        <f t="shared" si="10"/>
        <v>53919</v>
      </c>
      <c r="H24" s="1">
        <v>38088</v>
      </c>
      <c r="I24" s="1">
        <v>37873</v>
      </c>
      <c r="J24" s="2" t="str">
        <f t="shared" si="0"/>
        <v/>
      </c>
      <c r="K24" s="2">
        <f t="shared" si="1"/>
        <v>0.67745282175118504</v>
      </c>
      <c r="L24" s="10" t="str">
        <f t="shared" si="2"/>
        <v/>
      </c>
      <c r="M24" s="9" t="str">
        <f t="shared" si="3"/>
        <v/>
      </c>
      <c r="N24" s="8" t="str">
        <f t="shared" si="4"/>
        <v/>
      </c>
      <c r="O24" s="2" t="str">
        <f t="shared" si="5"/>
        <v>-</v>
      </c>
      <c r="P24" s="2" t="str">
        <f t="shared" si="6"/>
        <v>-</v>
      </c>
      <c r="Q24" s="2" t="str">
        <f t="shared" si="7"/>
        <v>-</v>
      </c>
      <c r="R24" s="2" t="str">
        <f t="shared" si="8"/>
        <v>-</v>
      </c>
      <c r="AT24" t="s">
        <v>1385</v>
      </c>
      <c r="AU24" t="s">
        <v>2344</v>
      </c>
      <c r="AX24" s="39">
        <v>1</v>
      </c>
      <c r="AY24" s="41">
        <v>43</v>
      </c>
      <c r="AZ24" s="45">
        <f t="shared" si="11"/>
        <v>1043</v>
      </c>
      <c r="BB24" s="7" t="s">
        <v>2972</v>
      </c>
      <c r="BG24" s="1">
        <v>53919</v>
      </c>
      <c r="BH24" s="1">
        <v>1986</v>
      </c>
      <c r="BI24" s="1">
        <f t="shared" si="12"/>
        <v>55905</v>
      </c>
      <c r="BK24" s="1">
        <f t="shared" si="13"/>
        <v>38088</v>
      </c>
      <c r="BL24" s="1">
        <f t="shared" si="14"/>
        <v>36772</v>
      </c>
      <c r="BN24" s="1">
        <v>1316</v>
      </c>
    </row>
    <row r="25" spans="1:66" hidden="1" outlineLevel="1" x14ac:dyDescent="0.2">
      <c r="A25" t="s">
        <v>1522</v>
      </c>
      <c r="B25" t="s">
        <v>2344</v>
      </c>
      <c r="C25" s="24">
        <v>49226</v>
      </c>
      <c r="F25" s="1">
        <f t="shared" si="9"/>
        <v>31429</v>
      </c>
      <c r="G25" s="1">
        <f t="shared" si="10"/>
        <v>30609</v>
      </c>
      <c r="H25" s="1">
        <v>18849</v>
      </c>
      <c r="I25" s="1">
        <v>18749</v>
      </c>
      <c r="J25" s="2" t="str">
        <f t="shared" si="0"/>
        <v/>
      </c>
      <c r="K25" s="2">
        <f t="shared" si="1"/>
        <v>0.59655095612332554</v>
      </c>
      <c r="L25" s="10" t="str">
        <f t="shared" si="2"/>
        <v/>
      </c>
      <c r="M25" s="9" t="str">
        <f t="shared" si="3"/>
        <v/>
      </c>
      <c r="N25" s="8" t="str">
        <f t="shared" si="4"/>
        <v/>
      </c>
      <c r="O25" s="2" t="str">
        <f t="shared" si="5"/>
        <v>-</v>
      </c>
      <c r="P25" s="2" t="str">
        <f t="shared" si="6"/>
        <v>-</v>
      </c>
      <c r="Q25" s="2" t="str">
        <f t="shared" si="7"/>
        <v>-</v>
      </c>
      <c r="R25" s="2" t="str">
        <f t="shared" si="8"/>
        <v>-</v>
      </c>
      <c r="AT25" t="s">
        <v>1522</v>
      </c>
      <c r="AU25" t="s">
        <v>2344</v>
      </c>
      <c r="AX25" s="39">
        <v>1</v>
      </c>
      <c r="AY25" s="41">
        <v>45</v>
      </c>
      <c r="AZ25" s="45">
        <f t="shared" si="11"/>
        <v>1045</v>
      </c>
      <c r="BB25" s="7" t="s">
        <v>2972</v>
      </c>
      <c r="BG25" s="1">
        <v>30609</v>
      </c>
      <c r="BH25" s="1">
        <v>820</v>
      </c>
      <c r="BI25" s="1">
        <f t="shared" si="12"/>
        <v>31429</v>
      </c>
      <c r="BK25" s="1">
        <f t="shared" si="13"/>
        <v>18849</v>
      </c>
      <c r="BL25" s="1">
        <f t="shared" si="14"/>
        <v>18021</v>
      </c>
      <c r="BN25" s="1">
        <v>828</v>
      </c>
    </row>
    <row r="26" spans="1:66" hidden="1" outlineLevel="1" x14ac:dyDescent="0.2">
      <c r="A26" t="s">
        <v>1008</v>
      </c>
      <c r="B26" t="s">
        <v>2344</v>
      </c>
      <c r="C26" s="24">
        <v>40008</v>
      </c>
      <c r="F26" s="1">
        <f t="shared" si="9"/>
        <v>32514</v>
      </c>
      <c r="G26" s="1">
        <f t="shared" si="10"/>
        <v>30818</v>
      </c>
      <c r="H26" s="1">
        <v>18921</v>
      </c>
      <c r="I26" s="1">
        <v>18792</v>
      </c>
      <c r="J26" s="2" t="str">
        <f t="shared" si="0"/>
        <v/>
      </c>
      <c r="K26" s="2">
        <f t="shared" si="1"/>
        <v>0.57796641446761399</v>
      </c>
      <c r="L26" s="10" t="str">
        <f t="shared" si="2"/>
        <v/>
      </c>
      <c r="M26" s="9" t="str">
        <f t="shared" si="3"/>
        <v/>
      </c>
      <c r="N26" s="8" t="str">
        <f t="shared" si="4"/>
        <v/>
      </c>
      <c r="O26" s="2" t="str">
        <f t="shared" si="5"/>
        <v>-</v>
      </c>
      <c r="P26" s="2" t="str">
        <f t="shared" si="6"/>
        <v>-</v>
      </c>
      <c r="Q26" s="2" t="str">
        <f t="shared" si="7"/>
        <v>-</v>
      </c>
      <c r="R26" s="2" t="str">
        <f t="shared" si="8"/>
        <v>-</v>
      </c>
      <c r="AT26" t="s">
        <v>1008</v>
      </c>
      <c r="AU26" t="s">
        <v>2344</v>
      </c>
      <c r="AX26" s="39">
        <v>1</v>
      </c>
      <c r="AY26" s="41">
        <v>47</v>
      </c>
      <c r="AZ26" s="45">
        <f t="shared" si="11"/>
        <v>1047</v>
      </c>
      <c r="BB26" s="7" t="s">
        <v>2972</v>
      </c>
      <c r="BG26" s="1">
        <v>30818</v>
      </c>
      <c r="BH26" s="1">
        <v>1696</v>
      </c>
      <c r="BI26" s="1">
        <f t="shared" si="12"/>
        <v>32514</v>
      </c>
      <c r="BK26" s="1">
        <f t="shared" si="13"/>
        <v>18921</v>
      </c>
      <c r="BL26" s="1">
        <f t="shared" si="14"/>
        <v>18064</v>
      </c>
      <c r="BN26" s="1">
        <v>857</v>
      </c>
    </row>
    <row r="27" spans="1:66" hidden="1" outlineLevel="1" x14ac:dyDescent="0.2">
      <c r="A27" t="s">
        <v>1009</v>
      </c>
      <c r="B27" t="s">
        <v>2344</v>
      </c>
      <c r="C27" s="24">
        <v>70900</v>
      </c>
      <c r="F27" s="1">
        <f t="shared" si="9"/>
        <v>40813</v>
      </c>
      <c r="G27" s="1">
        <f t="shared" si="10"/>
        <v>38760</v>
      </c>
      <c r="H27" s="1">
        <v>26038</v>
      </c>
      <c r="I27" s="1">
        <v>25826</v>
      </c>
      <c r="J27" s="2" t="str">
        <f t="shared" si="0"/>
        <v/>
      </c>
      <c r="K27" s="2">
        <f t="shared" si="1"/>
        <v>0.63278857226863994</v>
      </c>
      <c r="L27" s="10" t="str">
        <f t="shared" si="2"/>
        <v/>
      </c>
      <c r="M27" s="9" t="str">
        <f t="shared" si="3"/>
        <v/>
      </c>
      <c r="N27" s="8" t="str">
        <f t="shared" si="4"/>
        <v/>
      </c>
      <c r="O27" s="2" t="str">
        <f t="shared" si="5"/>
        <v>-</v>
      </c>
      <c r="P27" s="2" t="str">
        <f t="shared" si="6"/>
        <v>-</v>
      </c>
      <c r="Q27" s="2" t="str">
        <f t="shared" si="7"/>
        <v>-</v>
      </c>
      <c r="R27" s="2" t="str">
        <f t="shared" si="8"/>
        <v>-</v>
      </c>
      <c r="AT27" t="s">
        <v>1009</v>
      </c>
      <c r="AU27" t="s">
        <v>2344</v>
      </c>
      <c r="AX27" s="39">
        <v>1</v>
      </c>
      <c r="AY27" s="41">
        <v>49</v>
      </c>
      <c r="AZ27" s="45">
        <f t="shared" si="11"/>
        <v>1049</v>
      </c>
      <c r="BB27" s="7" t="s">
        <v>2972</v>
      </c>
      <c r="BG27" s="1">
        <v>38760</v>
      </c>
      <c r="BH27" s="1">
        <v>2053</v>
      </c>
      <c r="BI27" s="1">
        <f t="shared" si="12"/>
        <v>40813</v>
      </c>
      <c r="BK27" s="1">
        <f t="shared" si="13"/>
        <v>26038</v>
      </c>
      <c r="BL27" s="1">
        <f t="shared" si="14"/>
        <v>25103</v>
      </c>
      <c r="BN27" s="1">
        <v>935</v>
      </c>
    </row>
    <row r="28" spans="1:66" hidden="1" outlineLevel="1" x14ac:dyDescent="0.2">
      <c r="A28" t="s">
        <v>685</v>
      </c>
      <c r="B28" t="s">
        <v>2344</v>
      </c>
      <c r="C28" s="24">
        <v>81799</v>
      </c>
      <c r="F28" s="1">
        <f t="shared" si="9"/>
        <v>54018</v>
      </c>
      <c r="G28" s="1">
        <f t="shared" si="10"/>
        <v>53078</v>
      </c>
      <c r="H28" s="1">
        <v>37454</v>
      </c>
      <c r="I28" s="1">
        <v>37260</v>
      </c>
      <c r="J28" s="2" t="str">
        <f t="shared" si="0"/>
        <v/>
      </c>
      <c r="K28" s="2">
        <f t="shared" si="1"/>
        <v>0.68977007664111967</v>
      </c>
      <c r="L28" s="10" t="str">
        <f t="shared" si="2"/>
        <v/>
      </c>
      <c r="M28" s="9" t="str">
        <f t="shared" si="3"/>
        <v/>
      </c>
      <c r="N28" s="8" t="str">
        <f t="shared" si="4"/>
        <v/>
      </c>
      <c r="O28" s="2" t="str">
        <f t="shared" si="5"/>
        <v>-</v>
      </c>
      <c r="P28" s="2" t="str">
        <f t="shared" si="6"/>
        <v>-</v>
      </c>
      <c r="Q28" s="2" t="str">
        <f t="shared" si="7"/>
        <v>-</v>
      </c>
      <c r="R28" s="2" t="str">
        <f t="shared" si="8"/>
        <v>-</v>
      </c>
      <c r="AT28" t="s">
        <v>685</v>
      </c>
      <c r="AU28" t="s">
        <v>2344</v>
      </c>
      <c r="AX28" s="39">
        <v>1</v>
      </c>
      <c r="AY28" s="41">
        <v>51</v>
      </c>
      <c r="AZ28" s="45">
        <f t="shared" si="11"/>
        <v>1051</v>
      </c>
      <c r="BB28" s="7" t="s">
        <v>2972</v>
      </c>
      <c r="BG28" s="1">
        <v>53078</v>
      </c>
      <c r="BH28" s="1">
        <v>940</v>
      </c>
      <c r="BI28" s="1">
        <f t="shared" si="12"/>
        <v>54018</v>
      </c>
      <c r="BK28" s="1">
        <f t="shared" si="13"/>
        <v>37454</v>
      </c>
      <c r="BL28" s="1">
        <f t="shared" si="14"/>
        <v>36070</v>
      </c>
      <c r="BN28" s="1">
        <v>1384</v>
      </c>
    </row>
    <row r="29" spans="1:66" hidden="1" outlineLevel="1" x14ac:dyDescent="0.2">
      <c r="A29" t="s">
        <v>693</v>
      </c>
      <c r="B29" t="s">
        <v>2344</v>
      </c>
      <c r="C29" s="24">
        <v>37728</v>
      </c>
      <c r="F29" s="1">
        <f t="shared" si="9"/>
        <v>24337</v>
      </c>
      <c r="G29" s="1">
        <f t="shared" si="10"/>
        <v>23547</v>
      </c>
      <c r="H29" s="1">
        <v>14962</v>
      </c>
      <c r="I29" s="1">
        <v>14845</v>
      </c>
      <c r="J29" s="2" t="str">
        <f t="shared" si="0"/>
        <v/>
      </c>
      <c r="K29" s="2">
        <f t="shared" si="1"/>
        <v>0.60997657887167689</v>
      </c>
      <c r="L29" s="10" t="str">
        <f t="shared" si="2"/>
        <v/>
      </c>
      <c r="M29" s="9" t="str">
        <f t="shared" si="3"/>
        <v/>
      </c>
      <c r="N29" s="8" t="str">
        <f t="shared" si="4"/>
        <v/>
      </c>
      <c r="O29" s="2" t="str">
        <f t="shared" si="5"/>
        <v>-</v>
      </c>
      <c r="P29" s="2" t="str">
        <f t="shared" si="6"/>
        <v>-</v>
      </c>
      <c r="Q29" s="2" t="str">
        <f t="shared" si="7"/>
        <v>-</v>
      </c>
      <c r="R29" s="2" t="str">
        <f t="shared" si="8"/>
        <v>-</v>
      </c>
      <c r="AT29" t="s">
        <v>693</v>
      </c>
      <c r="AU29" t="s">
        <v>2344</v>
      </c>
      <c r="AX29" s="39">
        <v>1</v>
      </c>
      <c r="AY29" s="41">
        <v>53</v>
      </c>
      <c r="AZ29" s="45">
        <f t="shared" si="11"/>
        <v>1053</v>
      </c>
      <c r="BB29" s="7" t="s">
        <v>2972</v>
      </c>
      <c r="BG29" s="1">
        <v>23547</v>
      </c>
      <c r="BH29" s="1">
        <v>790</v>
      </c>
      <c r="BI29" s="1">
        <f t="shared" si="12"/>
        <v>24337</v>
      </c>
      <c r="BK29" s="1">
        <f t="shared" si="13"/>
        <v>14962</v>
      </c>
      <c r="BL29" s="1">
        <f t="shared" si="14"/>
        <v>14402</v>
      </c>
      <c r="BN29" s="1">
        <v>560</v>
      </c>
    </row>
    <row r="30" spans="1:66" hidden="1" outlineLevel="1" x14ac:dyDescent="0.2">
      <c r="A30" t="s">
        <v>323</v>
      </c>
      <c r="B30" t="s">
        <v>2344</v>
      </c>
      <c r="C30" s="24">
        <v>102564</v>
      </c>
      <c r="F30" s="1">
        <f t="shared" si="9"/>
        <v>69344</v>
      </c>
      <c r="G30" s="1">
        <f t="shared" si="10"/>
        <v>66910</v>
      </c>
      <c r="H30" s="1">
        <v>44456</v>
      </c>
      <c r="I30" s="1">
        <v>44164</v>
      </c>
      <c r="J30" s="2" t="str">
        <f t="shared" si="0"/>
        <v/>
      </c>
      <c r="K30" s="2">
        <f t="shared" si="1"/>
        <v>0.6368827872634979</v>
      </c>
      <c r="L30" s="10" t="str">
        <f t="shared" si="2"/>
        <v/>
      </c>
      <c r="M30" s="9" t="str">
        <f t="shared" si="3"/>
        <v/>
      </c>
      <c r="N30" s="8" t="str">
        <f t="shared" si="4"/>
        <v/>
      </c>
      <c r="O30" s="2" t="str">
        <f t="shared" si="5"/>
        <v>-</v>
      </c>
      <c r="P30" s="2" t="str">
        <f t="shared" si="6"/>
        <v>-</v>
      </c>
      <c r="Q30" s="2" t="str">
        <f t="shared" si="7"/>
        <v>-</v>
      </c>
      <c r="R30" s="2" t="str">
        <f t="shared" si="8"/>
        <v>-</v>
      </c>
      <c r="AT30" t="s">
        <v>323</v>
      </c>
      <c r="AU30" t="s">
        <v>2344</v>
      </c>
      <c r="AX30" s="39">
        <v>1</v>
      </c>
      <c r="AY30" s="41">
        <v>55</v>
      </c>
      <c r="AZ30" s="45">
        <f t="shared" si="11"/>
        <v>1055</v>
      </c>
      <c r="BB30" s="7" t="s">
        <v>2972</v>
      </c>
      <c r="BG30" s="1">
        <v>66910</v>
      </c>
      <c r="BH30" s="1">
        <v>2434</v>
      </c>
      <c r="BI30" s="1">
        <f t="shared" si="12"/>
        <v>69344</v>
      </c>
      <c r="BK30" s="1">
        <f t="shared" si="13"/>
        <v>44456</v>
      </c>
      <c r="BL30" s="1">
        <f t="shared" si="14"/>
        <v>42900</v>
      </c>
      <c r="BN30" s="1">
        <v>1556</v>
      </c>
    </row>
    <row r="31" spans="1:66" hidden="1" outlineLevel="1" x14ac:dyDescent="0.2">
      <c r="A31" t="s">
        <v>1323</v>
      </c>
      <c r="B31" t="s">
        <v>2344</v>
      </c>
      <c r="C31" s="24">
        <v>16546</v>
      </c>
      <c r="F31" s="1">
        <f t="shared" si="9"/>
        <v>12154</v>
      </c>
      <c r="G31" s="1">
        <f t="shared" si="10"/>
        <v>11978</v>
      </c>
      <c r="H31" s="1">
        <v>8302</v>
      </c>
      <c r="I31" s="1">
        <v>8249</v>
      </c>
      <c r="J31" s="2" t="str">
        <f t="shared" si="0"/>
        <v/>
      </c>
      <c r="K31" s="2">
        <f t="shared" si="1"/>
        <v>0.67870659865064997</v>
      </c>
      <c r="L31" s="10" t="str">
        <f t="shared" si="2"/>
        <v/>
      </c>
      <c r="M31" s="9" t="str">
        <f t="shared" si="3"/>
        <v/>
      </c>
      <c r="N31" s="8" t="str">
        <f t="shared" si="4"/>
        <v/>
      </c>
      <c r="O31" s="2" t="str">
        <f t="shared" si="5"/>
        <v>-</v>
      </c>
      <c r="P31" s="2" t="str">
        <f t="shared" si="6"/>
        <v>-</v>
      </c>
      <c r="Q31" s="2" t="str">
        <f t="shared" si="7"/>
        <v>-</v>
      </c>
      <c r="R31" s="2" t="str">
        <f t="shared" si="8"/>
        <v>-</v>
      </c>
      <c r="AT31" t="s">
        <v>1323</v>
      </c>
      <c r="AU31" t="s">
        <v>2344</v>
      </c>
      <c r="AX31" s="39">
        <v>1</v>
      </c>
      <c r="AY31" s="41">
        <v>57</v>
      </c>
      <c r="AZ31" s="45">
        <f t="shared" si="11"/>
        <v>1057</v>
      </c>
      <c r="BB31" s="7" t="s">
        <v>2972</v>
      </c>
      <c r="BG31" s="1">
        <v>11978</v>
      </c>
      <c r="BH31" s="1">
        <v>176</v>
      </c>
      <c r="BI31" s="1">
        <f t="shared" si="12"/>
        <v>12154</v>
      </c>
      <c r="BK31" s="1">
        <f t="shared" si="13"/>
        <v>8302</v>
      </c>
      <c r="BL31" s="1">
        <f t="shared" si="14"/>
        <v>8059</v>
      </c>
      <c r="BN31" s="1">
        <v>243</v>
      </c>
    </row>
    <row r="32" spans="1:66" hidden="1" outlineLevel="1" x14ac:dyDescent="0.2">
      <c r="A32" t="s">
        <v>1059</v>
      </c>
      <c r="B32" t="s">
        <v>2344</v>
      </c>
      <c r="C32" s="24">
        <v>31628</v>
      </c>
      <c r="F32" s="1">
        <f t="shared" si="9"/>
        <v>18979</v>
      </c>
      <c r="G32" s="1">
        <f t="shared" si="10"/>
        <v>18348</v>
      </c>
      <c r="H32" s="1">
        <v>12207</v>
      </c>
      <c r="I32" s="1">
        <v>12040</v>
      </c>
      <c r="J32" s="2" t="str">
        <f t="shared" si="0"/>
        <v/>
      </c>
      <c r="K32" s="2">
        <f t="shared" si="1"/>
        <v>0.63438537330733968</v>
      </c>
      <c r="L32" s="10" t="str">
        <f t="shared" si="2"/>
        <v/>
      </c>
      <c r="M32" s="9" t="str">
        <f t="shared" si="3"/>
        <v/>
      </c>
      <c r="N32" s="8" t="str">
        <f t="shared" si="4"/>
        <v/>
      </c>
      <c r="O32" s="2" t="str">
        <f t="shared" si="5"/>
        <v>-</v>
      </c>
      <c r="P32" s="2" t="str">
        <f t="shared" si="6"/>
        <v>-</v>
      </c>
      <c r="Q32" s="2" t="str">
        <f t="shared" si="7"/>
        <v>-</v>
      </c>
      <c r="R32" s="2" t="str">
        <f t="shared" si="8"/>
        <v>-</v>
      </c>
      <c r="AT32" t="s">
        <v>1059</v>
      </c>
      <c r="AU32" t="s">
        <v>2344</v>
      </c>
      <c r="AX32" s="39">
        <v>1</v>
      </c>
      <c r="AY32" s="41">
        <v>59</v>
      </c>
      <c r="AZ32" s="45">
        <f t="shared" si="11"/>
        <v>1059</v>
      </c>
      <c r="BB32" s="7" t="s">
        <v>2972</v>
      </c>
      <c r="BG32" s="1">
        <v>18348</v>
      </c>
      <c r="BH32" s="1">
        <v>631</v>
      </c>
      <c r="BI32" s="1">
        <f t="shared" si="12"/>
        <v>18979</v>
      </c>
      <c r="BK32" s="1">
        <f t="shared" si="13"/>
        <v>12207</v>
      </c>
      <c r="BL32" s="1">
        <f t="shared" si="14"/>
        <v>11234</v>
      </c>
      <c r="BN32" s="1">
        <v>973</v>
      </c>
    </row>
    <row r="33" spans="1:66" hidden="1" outlineLevel="1" x14ac:dyDescent="0.2">
      <c r="A33" t="s">
        <v>1240</v>
      </c>
      <c r="B33" t="s">
        <v>2344</v>
      </c>
      <c r="C33" s="24">
        <v>26614</v>
      </c>
      <c r="F33" s="1">
        <f t="shared" si="9"/>
        <v>17933</v>
      </c>
      <c r="G33" s="1">
        <f t="shared" si="10"/>
        <v>17496</v>
      </c>
      <c r="H33" s="1">
        <v>11788</v>
      </c>
      <c r="I33" s="1">
        <v>11758</v>
      </c>
      <c r="J33" s="2" t="str">
        <f t="shared" si="0"/>
        <v/>
      </c>
      <c r="K33" s="2">
        <f t="shared" si="1"/>
        <v>0.65566274466068142</v>
      </c>
      <c r="L33" s="10" t="str">
        <f t="shared" si="2"/>
        <v/>
      </c>
      <c r="M33" s="9" t="str">
        <f t="shared" si="3"/>
        <v/>
      </c>
      <c r="N33" s="8" t="str">
        <f t="shared" si="4"/>
        <v/>
      </c>
      <c r="O33" s="2" t="str">
        <f t="shared" si="5"/>
        <v>-</v>
      </c>
      <c r="P33" s="2" t="str">
        <f t="shared" si="6"/>
        <v>-</v>
      </c>
      <c r="Q33" s="2" t="str">
        <f t="shared" si="7"/>
        <v>-</v>
      </c>
      <c r="R33" s="2" t="str">
        <f t="shared" si="8"/>
        <v>-</v>
      </c>
      <c r="AT33" t="s">
        <v>1240</v>
      </c>
      <c r="AU33" t="s">
        <v>2344</v>
      </c>
      <c r="AX33" s="39">
        <v>1</v>
      </c>
      <c r="AY33" s="41">
        <v>61</v>
      </c>
      <c r="AZ33" s="45">
        <f t="shared" si="11"/>
        <v>1061</v>
      </c>
      <c r="BB33" s="7" t="s">
        <v>2972</v>
      </c>
      <c r="BG33" s="1">
        <v>17496</v>
      </c>
      <c r="BH33" s="1">
        <v>437</v>
      </c>
      <c r="BI33" s="1">
        <f t="shared" si="12"/>
        <v>17933</v>
      </c>
      <c r="BK33" s="1">
        <f t="shared" si="13"/>
        <v>11788</v>
      </c>
      <c r="BL33" s="1">
        <f t="shared" si="14"/>
        <v>11406</v>
      </c>
      <c r="BN33" s="1">
        <v>382</v>
      </c>
    </row>
    <row r="34" spans="1:66" hidden="1" outlineLevel="1" x14ac:dyDescent="0.2">
      <c r="A34" t="s">
        <v>2052</v>
      </c>
      <c r="B34" t="s">
        <v>2344</v>
      </c>
      <c r="C34" s="24">
        <v>8422</v>
      </c>
      <c r="F34" s="1">
        <f t="shared" si="9"/>
        <v>7318</v>
      </c>
      <c r="G34" s="1">
        <f t="shared" si="10"/>
        <v>7221</v>
      </c>
      <c r="H34" s="1">
        <v>4903</v>
      </c>
      <c r="I34" s="1">
        <v>4880</v>
      </c>
      <c r="J34" s="2" t="str">
        <f t="shared" si="0"/>
        <v/>
      </c>
      <c r="K34" s="2">
        <f t="shared" si="1"/>
        <v>0.66684886581033065</v>
      </c>
      <c r="L34" s="10" t="str">
        <f t="shared" si="2"/>
        <v/>
      </c>
      <c r="M34" s="9" t="str">
        <f t="shared" si="3"/>
        <v/>
      </c>
      <c r="N34" s="8" t="str">
        <f t="shared" si="4"/>
        <v/>
      </c>
      <c r="O34" s="2" t="str">
        <f t="shared" si="5"/>
        <v>-</v>
      </c>
      <c r="P34" s="2" t="str">
        <f t="shared" si="6"/>
        <v>-</v>
      </c>
      <c r="Q34" s="2" t="str">
        <f t="shared" si="7"/>
        <v>-</v>
      </c>
      <c r="R34" s="2" t="str">
        <f t="shared" si="8"/>
        <v>-</v>
      </c>
      <c r="AT34" t="s">
        <v>2052</v>
      </c>
      <c r="AU34" t="s">
        <v>2344</v>
      </c>
      <c r="AX34" s="39">
        <v>1</v>
      </c>
      <c r="AY34" s="41">
        <v>63</v>
      </c>
      <c r="AZ34" s="45">
        <f t="shared" si="11"/>
        <v>1063</v>
      </c>
      <c r="BB34" s="7" t="s">
        <v>2972</v>
      </c>
      <c r="BG34" s="1">
        <v>7221</v>
      </c>
      <c r="BH34" s="1">
        <v>97</v>
      </c>
      <c r="BI34" s="1">
        <f t="shared" si="12"/>
        <v>7318</v>
      </c>
      <c r="BK34" s="1">
        <f t="shared" si="13"/>
        <v>4903</v>
      </c>
      <c r="BL34" s="1">
        <f t="shared" si="14"/>
        <v>4653</v>
      </c>
      <c r="BN34" s="1">
        <v>250</v>
      </c>
    </row>
    <row r="35" spans="1:66" hidden="1" outlineLevel="1" x14ac:dyDescent="0.2">
      <c r="A35" t="s">
        <v>2903</v>
      </c>
      <c r="B35" t="s">
        <v>2344</v>
      </c>
      <c r="C35" s="24">
        <v>14952</v>
      </c>
      <c r="F35" s="1">
        <f t="shared" si="9"/>
        <v>12433</v>
      </c>
      <c r="G35" s="1">
        <f t="shared" si="10"/>
        <v>12176</v>
      </c>
      <c r="H35" s="1">
        <v>7984</v>
      </c>
      <c r="I35" s="1">
        <v>8040</v>
      </c>
      <c r="J35" s="2" t="str">
        <f t="shared" si="0"/>
        <v/>
      </c>
      <c r="K35" s="2">
        <f t="shared" si="1"/>
        <v>0.64666613045926169</v>
      </c>
      <c r="L35" s="10" t="str">
        <f t="shared" ref="L35:L70" si="15">IF(S35&gt;0,RANK(S35,$S35:$AQ35),"")</f>
        <v/>
      </c>
      <c r="M35" s="9" t="str">
        <f t="shared" ref="M35:M70" si="16">IF(T35&gt;0,RANK(T35,$S35:$AQ35),"")</f>
        <v/>
      </c>
      <c r="N35" s="8" t="str">
        <f t="shared" ref="N35:N70" si="17">IF(U35&gt;0,RANK(U35,$S35:$AQ35),"")</f>
        <v/>
      </c>
      <c r="O35" s="2" t="str">
        <f t="shared" ref="O35:O70" si="18">IF(SUM($S35:$AP35)=0,"-",S35/SUM($S35:$AP35))</f>
        <v>-</v>
      </c>
      <c r="P35" s="2" t="str">
        <f t="shared" ref="P35:P70" si="19">IF(SUM($S35:$AP35)=0,"-",T35/SUM($S35:$AP35))</f>
        <v>-</v>
      </c>
      <c r="Q35" s="2" t="str">
        <f t="shared" ref="Q35:Q70" si="20">IF(SUM($S35:$AP35)=0,"-",U35/SUM($S35:$AP35))</f>
        <v>-</v>
      </c>
      <c r="R35" s="2" t="str">
        <f t="shared" ref="R35:R66" si="21">IF(SUM($S35:$AP35)=0,"-",(1-O35-P35-Q35))</f>
        <v>-</v>
      </c>
      <c r="AT35" t="s">
        <v>2903</v>
      </c>
      <c r="AU35" t="s">
        <v>2344</v>
      </c>
      <c r="AX35" s="39">
        <v>1</v>
      </c>
      <c r="AY35" s="41">
        <v>65</v>
      </c>
      <c r="AZ35" s="45">
        <f t="shared" si="11"/>
        <v>1065</v>
      </c>
      <c r="BB35" s="7" t="s">
        <v>2972</v>
      </c>
      <c r="BG35" s="1">
        <v>12176</v>
      </c>
      <c r="BH35" s="1">
        <v>257</v>
      </c>
      <c r="BI35" s="1">
        <f t="shared" si="12"/>
        <v>12433</v>
      </c>
      <c r="BK35" s="1">
        <f t="shared" si="13"/>
        <v>7984</v>
      </c>
      <c r="BL35" s="1">
        <f t="shared" si="14"/>
        <v>7713</v>
      </c>
      <c r="BN35" s="1">
        <v>271</v>
      </c>
    </row>
    <row r="36" spans="1:66" hidden="1" outlineLevel="1" x14ac:dyDescent="0.2">
      <c r="A36" t="s">
        <v>2943</v>
      </c>
      <c r="B36" t="s">
        <v>2344</v>
      </c>
      <c r="C36" s="24">
        <v>17164</v>
      </c>
      <c r="F36" s="1">
        <f t="shared" si="9"/>
        <v>12760</v>
      </c>
      <c r="G36" s="1">
        <f t="shared" si="10"/>
        <v>12361</v>
      </c>
      <c r="H36" s="1">
        <v>8158</v>
      </c>
      <c r="I36" s="1">
        <v>8072</v>
      </c>
      <c r="J36" s="2" t="str">
        <f t="shared" si="0"/>
        <v/>
      </c>
      <c r="K36" s="2">
        <f t="shared" si="1"/>
        <v>0.63260188087774294</v>
      </c>
      <c r="L36" s="10" t="str">
        <f t="shared" si="15"/>
        <v/>
      </c>
      <c r="M36" s="9" t="str">
        <f t="shared" si="16"/>
        <v/>
      </c>
      <c r="N36" s="8" t="str">
        <f t="shared" si="17"/>
        <v/>
      </c>
      <c r="O36" s="2" t="str">
        <f t="shared" si="18"/>
        <v>-</v>
      </c>
      <c r="P36" s="2" t="str">
        <f t="shared" si="19"/>
        <v>-</v>
      </c>
      <c r="Q36" s="2" t="str">
        <f t="shared" si="20"/>
        <v>-</v>
      </c>
      <c r="R36" s="2" t="str">
        <f t="shared" si="21"/>
        <v>-</v>
      </c>
      <c r="AT36" t="s">
        <v>2943</v>
      </c>
      <c r="AU36" t="s">
        <v>2344</v>
      </c>
      <c r="AX36" s="39">
        <v>1</v>
      </c>
      <c r="AY36" s="41">
        <v>67</v>
      </c>
      <c r="AZ36" s="45">
        <f t="shared" si="11"/>
        <v>1067</v>
      </c>
      <c r="BB36" s="7" t="s">
        <v>2972</v>
      </c>
      <c r="BG36" s="1">
        <v>12361</v>
      </c>
      <c r="BH36" s="1">
        <v>399</v>
      </c>
      <c r="BI36" s="1">
        <f t="shared" si="12"/>
        <v>12760</v>
      </c>
      <c r="BK36" s="1">
        <f t="shared" si="13"/>
        <v>8158</v>
      </c>
      <c r="BL36" s="1">
        <f t="shared" si="14"/>
        <v>7723</v>
      </c>
      <c r="BN36" s="1">
        <v>435</v>
      </c>
    </row>
    <row r="37" spans="1:66" hidden="1" outlineLevel="1" x14ac:dyDescent="0.2">
      <c r="A37" t="s">
        <v>931</v>
      </c>
      <c r="B37" t="s">
        <v>2344</v>
      </c>
      <c r="C37" s="24">
        <v>104056</v>
      </c>
      <c r="F37" s="1">
        <f t="shared" si="9"/>
        <v>69584</v>
      </c>
      <c r="G37" s="1">
        <f t="shared" si="10"/>
        <v>66471</v>
      </c>
      <c r="H37" s="1">
        <v>43975</v>
      </c>
      <c r="I37" s="1">
        <v>42639</v>
      </c>
      <c r="J37" s="2" t="str">
        <f t="shared" si="0"/>
        <v/>
      </c>
      <c r="K37" s="2">
        <f t="shared" si="1"/>
        <v>0.61277017705219594</v>
      </c>
      <c r="L37" s="10" t="str">
        <f t="shared" si="15"/>
        <v/>
      </c>
      <c r="M37" s="9" t="str">
        <f t="shared" si="16"/>
        <v/>
      </c>
      <c r="N37" s="8" t="str">
        <f t="shared" si="17"/>
        <v/>
      </c>
      <c r="O37" s="2" t="str">
        <f t="shared" si="18"/>
        <v>-</v>
      </c>
      <c r="P37" s="2" t="str">
        <f t="shared" si="19"/>
        <v>-</v>
      </c>
      <c r="Q37" s="2" t="str">
        <f t="shared" si="20"/>
        <v>-</v>
      </c>
      <c r="R37" s="2" t="str">
        <f t="shared" si="21"/>
        <v>-</v>
      </c>
      <c r="AT37" t="s">
        <v>931</v>
      </c>
      <c r="AU37" t="s">
        <v>2344</v>
      </c>
      <c r="AX37" s="39">
        <v>1</v>
      </c>
      <c r="AY37" s="41">
        <v>69</v>
      </c>
      <c r="AZ37" s="45">
        <f t="shared" si="11"/>
        <v>1069</v>
      </c>
      <c r="BB37" s="7" t="s">
        <v>2972</v>
      </c>
      <c r="BG37" s="1">
        <v>66471</v>
      </c>
      <c r="BH37" s="1">
        <v>3113</v>
      </c>
      <c r="BI37" s="1">
        <f t="shared" si="12"/>
        <v>69584</v>
      </c>
      <c r="BK37" s="1">
        <f t="shared" si="13"/>
        <v>43975</v>
      </c>
      <c r="BL37" s="1">
        <f t="shared" si="14"/>
        <v>40900</v>
      </c>
      <c r="BN37" s="1">
        <v>3075</v>
      </c>
    </row>
    <row r="38" spans="1:66" hidden="1" outlineLevel="1" x14ac:dyDescent="0.2">
      <c r="A38" t="s">
        <v>2754</v>
      </c>
      <c r="B38" t="s">
        <v>2344</v>
      </c>
      <c r="C38" s="24">
        <v>52138</v>
      </c>
      <c r="F38" s="1">
        <f t="shared" si="9"/>
        <v>36963</v>
      </c>
      <c r="G38" s="1">
        <f t="shared" si="10"/>
        <v>36136</v>
      </c>
      <c r="H38" s="1">
        <v>21185</v>
      </c>
      <c r="I38" s="1">
        <v>20984</v>
      </c>
      <c r="J38" s="2" t="str">
        <f t="shared" si="0"/>
        <v/>
      </c>
      <c r="K38" s="2">
        <f t="shared" si="1"/>
        <v>0.56770283797310828</v>
      </c>
      <c r="L38" s="10" t="str">
        <f t="shared" si="15"/>
        <v/>
      </c>
      <c r="M38" s="9" t="str">
        <f t="shared" si="16"/>
        <v/>
      </c>
      <c r="N38" s="8" t="str">
        <f t="shared" si="17"/>
        <v/>
      </c>
      <c r="O38" s="2" t="str">
        <f t="shared" si="18"/>
        <v>-</v>
      </c>
      <c r="P38" s="2" t="str">
        <f t="shared" si="19"/>
        <v>-</v>
      </c>
      <c r="Q38" s="2" t="str">
        <f t="shared" si="20"/>
        <v>-</v>
      </c>
      <c r="R38" s="2" t="str">
        <f t="shared" si="21"/>
        <v>-</v>
      </c>
      <c r="AT38" t="s">
        <v>2754</v>
      </c>
      <c r="AU38" t="s">
        <v>2344</v>
      </c>
      <c r="AX38" s="39">
        <v>1</v>
      </c>
      <c r="AY38" s="41">
        <v>71</v>
      </c>
      <c r="AZ38" s="45">
        <f t="shared" si="11"/>
        <v>1071</v>
      </c>
      <c r="BB38" s="7" t="s">
        <v>2972</v>
      </c>
      <c r="BG38" s="1">
        <v>36136</v>
      </c>
      <c r="BH38" s="1">
        <v>827</v>
      </c>
      <c r="BI38" s="1">
        <f t="shared" si="12"/>
        <v>36963</v>
      </c>
      <c r="BK38" s="1">
        <f t="shared" si="13"/>
        <v>21185</v>
      </c>
      <c r="BL38" s="1">
        <f t="shared" si="14"/>
        <v>20414</v>
      </c>
      <c r="BN38" s="1">
        <v>771</v>
      </c>
    </row>
    <row r="39" spans="1:66" hidden="1" outlineLevel="1" x14ac:dyDescent="0.2">
      <c r="A39" t="s">
        <v>1014</v>
      </c>
      <c r="B39" t="s">
        <v>2344</v>
      </c>
      <c r="C39" s="24">
        <v>659521</v>
      </c>
      <c r="F39" s="1">
        <f t="shared" si="9"/>
        <v>456843</v>
      </c>
      <c r="G39" s="1">
        <f t="shared" si="10"/>
        <v>448831</v>
      </c>
      <c r="H39" s="1">
        <v>305851</v>
      </c>
      <c r="I39" s="1">
        <v>304191</v>
      </c>
      <c r="J39" s="2" t="str">
        <f t="shared" si="0"/>
        <v/>
      </c>
      <c r="K39" s="2">
        <f t="shared" si="1"/>
        <v>0.6658545714829821</v>
      </c>
      <c r="L39" s="10" t="str">
        <f t="shared" si="15"/>
        <v/>
      </c>
      <c r="M39" s="9" t="str">
        <f t="shared" si="16"/>
        <v/>
      </c>
      <c r="N39" s="8" t="str">
        <f t="shared" si="17"/>
        <v/>
      </c>
      <c r="O39" s="2" t="str">
        <f t="shared" si="18"/>
        <v>-</v>
      </c>
      <c r="P39" s="2" t="str">
        <f t="shared" si="19"/>
        <v>-</v>
      </c>
      <c r="Q39" s="2" t="str">
        <f t="shared" si="20"/>
        <v>-</v>
      </c>
      <c r="R39" s="2" t="str">
        <f t="shared" si="21"/>
        <v>-</v>
      </c>
      <c r="AT39" t="s">
        <v>1014</v>
      </c>
      <c r="AU39" t="s">
        <v>2344</v>
      </c>
      <c r="AX39" s="39">
        <v>1</v>
      </c>
      <c r="AY39" s="41">
        <v>73</v>
      </c>
      <c r="AZ39" s="45">
        <f t="shared" si="11"/>
        <v>1073</v>
      </c>
      <c r="BB39" s="7" t="s">
        <v>2972</v>
      </c>
      <c r="BG39" s="1">
        <v>448831</v>
      </c>
      <c r="BH39" s="1">
        <v>8012</v>
      </c>
      <c r="BI39" s="1">
        <f t="shared" si="12"/>
        <v>456843</v>
      </c>
      <c r="BK39" s="1">
        <f t="shared" si="13"/>
        <v>305851</v>
      </c>
      <c r="BL39" s="1">
        <f t="shared" si="14"/>
        <v>295372</v>
      </c>
      <c r="BN39" s="1">
        <v>10479</v>
      </c>
    </row>
    <row r="40" spans="1:66" hidden="1" outlineLevel="1" x14ac:dyDescent="0.2">
      <c r="A40" t="s">
        <v>292</v>
      </c>
      <c r="B40" t="s">
        <v>2344</v>
      </c>
      <c r="C40" s="24">
        <v>13918</v>
      </c>
      <c r="F40" s="1">
        <f t="shared" si="9"/>
        <v>10889</v>
      </c>
      <c r="G40" s="1">
        <f t="shared" si="10"/>
        <v>10678</v>
      </c>
      <c r="H40" s="1">
        <v>7007</v>
      </c>
      <c r="I40" s="1">
        <v>6966</v>
      </c>
      <c r="J40" s="2" t="str">
        <f t="shared" si="0"/>
        <v/>
      </c>
      <c r="K40" s="2">
        <f t="shared" si="1"/>
        <v>0.63972816603912208</v>
      </c>
      <c r="L40" s="10" t="str">
        <f t="shared" si="15"/>
        <v/>
      </c>
      <c r="M40" s="9" t="str">
        <f t="shared" si="16"/>
        <v/>
      </c>
      <c r="N40" s="8" t="str">
        <f t="shared" si="17"/>
        <v/>
      </c>
      <c r="O40" s="2" t="str">
        <f t="shared" si="18"/>
        <v>-</v>
      </c>
      <c r="P40" s="2" t="str">
        <f t="shared" si="19"/>
        <v>-</v>
      </c>
      <c r="Q40" s="2" t="str">
        <f t="shared" si="20"/>
        <v>-</v>
      </c>
      <c r="R40" s="2" t="str">
        <f t="shared" si="21"/>
        <v>-</v>
      </c>
      <c r="AT40" t="s">
        <v>292</v>
      </c>
      <c r="AU40" t="s">
        <v>2344</v>
      </c>
      <c r="AX40" s="39">
        <v>1</v>
      </c>
      <c r="AY40" s="41">
        <v>75</v>
      </c>
      <c r="AZ40" s="45">
        <f t="shared" si="11"/>
        <v>1075</v>
      </c>
      <c r="BB40" s="7" t="s">
        <v>2972</v>
      </c>
      <c r="BG40" s="1">
        <v>10678</v>
      </c>
      <c r="BH40" s="1">
        <v>211</v>
      </c>
      <c r="BI40" s="1">
        <f t="shared" si="12"/>
        <v>10889</v>
      </c>
      <c r="BK40" s="1">
        <f t="shared" si="13"/>
        <v>7007</v>
      </c>
      <c r="BL40" s="1">
        <f t="shared" si="14"/>
        <v>6664</v>
      </c>
      <c r="BN40" s="1">
        <v>343</v>
      </c>
    </row>
    <row r="41" spans="1:66" hidden="1" outlineLevel="1" x14ac:dyDescent="0.2">
      <c r="A41" t="s">
        <v>1363</v>
      </c>
      <c r="B41" t="s">
        <v>2344</v>
      </c>
      <c r="C41" s="24">
        <v>92318</v>
      </c>
      <c r="F41" s="1">
        <f t="shared" si="9"/>
        <v>60533</v>
      </c>
      <c r="G41" s="1">
        <f t="shared" si="10"/>
        <v>59676</v>
      </c>
      <c r="H41" s="1">
        <v>39876</v>
      </c>
      <c r="I41" s="1">
        <v>39525</v>
      </c>
      <c r="J41" s="2" t="str">
        <f t="shared" si="0"/>
        <v/>
      </c>
      <c r="K41" s="2">
        <f t="shared" si="1"/>
        <v>0.6529496307799052</v>
      </c>
      <c r="L41" s="10" t="str">
        <f t="shared" si="15"/>
        <v/>
      </c>
      <c r="M41" s="9" t="str">
        <f t="shared" si="16"/>
        <v/>
      </c>
      <c r="N41" s="8" t="str">
        <f t="shared" si="17"/>
        <v/>
      </c>
      <c r="O41" s="2" t="str">
        <f t="shared" si="18"/>
        <v>-</v>
      </c>
      <c r="P41" s="2" t="str">
        <f t="shared" si="19"/>
        <v>-</v>
      </c>
      <c r="Q41" s="2" t="str">
        <f t="shared" si="20"/>
        <v>-</v>
      </c>
      <c r="R41" s="2" t="str">
        <f t="shared" si="21"/>
        <v>-</v>
      </c>
      <c r="AT41" t="s">
        <v>1363</v>
      </c>
      <c r="AU41" t="s">
        <v>2344</v>
      </c>
      <c r="AX41" s="39">
        <v>1</v>
      </c>
      <c r="AY41" s="41">
        <v>77</v>
      </c>
      <c r="AZ41" s="45">
        <f t="shared" si="11"/>
        <v>1077</v>
      </c>
      <c r="BB41" s="7" t="s">
        <v>2972</v>
      </c>
      <c r="BG41" s="1">
        <v>59676</v>
      </c>
      <c r="BH41" s="1">
        <v>857</v>
      </c>
      <c r="BI41" s="1">
        <f t="shared" si="12"/>
        <v>60533</v>
      </c>
      <c r="BK41" s="1">
        <f t="shared" si="13"/>
        <v>39876</v>
      </c>
      <c r="BL41" s="1">
        <f t="shared" si="14"/>
        <v>37849</v>
      </c>
      <c r="BN41" s="1">
        <v>2027</v>
      </c>
    </row>
    <row r="42" spans="1:66" hidden="1" outlineLevel="1" x14ac:dyDescent="0.2">
      <c r="A42" t="s">
        <v>506</v>
      </c>
      <c r="B42" t="s">
        <v>2344</v>
      </c>
      <c r="C42" s="24">
        <v>33244</v>
      </c>
      <c r="F42" s="1">
        <f t="shared" si="9"/>
        <v>23474</v>
      </c>
      <c r="G42" s="1">
        <f t="shared" si="10"/>
        <v>23009</v>
      </c>
      <c r="H42" s="1">
        <v>14941</v>
      </c>
      <c r="I42" s="1">
        <v>14829</v>
      </c>
      <c r="J42" s="2" t="str">
        <f t="shared" si="0"/>
        <v/>
      </c>
      <c r="K42" s="2">
        <f t="shared" si="1"/>
        <v>0.63172020107352811</v>
      </c>
      <c r="L42" s="10" t="str">
        <f t="shared" si="15"/>
        <v/>
      </c>
      <c r="M42" s="9" t="str">
        <f t="shared" si="16"/>
        <v/>
      </c>
      <c r="N42" s="8" t="str">
        <f t="shared" si="17"/>
        <v/>
      </c>
      <c r="O42" s="2" t="str">
        <f t="shared" si="18"/>
        <v>-</v>
      </c>
      <c r="P42" s="2" t="str">
        <f t="shared" si="19"/>
        <v>-</v>
      </c>
      <c r="Q42" s="2" t="str">
        <f t="shared" si="20"/>
        <v>-</v>
      </c>
      <c r="R42" s="2" t="str">
        <f t="shared" si="21"/>
        <v>-</v>
      </c>
      <c r="AT42" t="s">
        <v>506</v>
      </c>
      <c r="AU42" t="s">
        <v>2344</v>
      </c>
      <c r="AX42" s="39">
        <v>1</v>
      </c>
      <c r="AY42" s="41">
        <v>79</v>
      </c>
      <c r="AZ42" s="45">
        <f t="shared" si="11"/>
        <v>1079</v>
      </c>
      <c r="BB42" s="7" t="s">
        <v>2972</v>
      </c>
      <c r="BG42" s="1">
        <v>23009</v>
      </c>
      <c r="BH42" s="1">
        <v>465</v>
      </c>
      <c r="BI42" s="1">
        <f t="shared" si="12"/>
        <v>23474</v>
      </c>
      <c r="BK42" s="1">
        <f t="shared" si="13"/>
        <v>14941</v>
      </c>
      <c r="BL42" s="1">
        <f t="shared" si="14"/>
        <v>14499</v>
      </c>
      <c r="BN42" s="1">
        <v>442</v>
      </c>
    </row>
    <row r="43" spans="1:66" hidden="1" outlineLevel="1" x14ac:dyDescent="0.2">
      <c r="A43" t="s">
        <v>89</v>
      </c>
      <c r="B43" t="s">
        <v>2344</v>
      </c>
      <c r="C43" s="24">
        <v>158991</v>
      </c>
      <c r="F43" s="1">
        <f t="shared" si="9"/>
        <v>103355</v>
      </c>
      <c r="G43" s="1">
        <f t="shared" si="10"/>
        <v>100655</v>
      </c>
      <c r="H43" s="1">
        <v>59529</v>
      </c>
      <c r="I43" s="1">
        <v>59191</v>
      </c>
      <c r="J43" s="2" t="str">
        <f t="shared" si="0"/>
        <v/>
      </c>
      <c r="K43" s="2">
        <f t="shared" si="1"/>
        <v>0.57269604760292192</v>
      </c>
      <c r="L43" s="10" t="str">
        <f t="shared" si="15"/>
        <v/>
      </c>
      <c r="M43" s="9" t="str">
        <f t="shared" si="16"/>
        <v/>
      </c>
      <c r="N43" s="8" t="str">
        <f t="shared" si="17"/>
        <v/>
      </c>
      <c r="O43" s="2" t="str">
        <f t="shared" si="18"/>
        <v>-</v>
      </c>
      <c r="P43" s="2" t="str">
        <f t="shared" si="19"/>
        <v>-</v>
      </c>
      <c r="Q43" s="2" t="str">
        <f t="shared" si="20"/>
        <v>-</v>
      </c>
      <c r="R43" s="2" t="str">
        <f t="shared" si="21"/>
        <v>-</v>
      </c>
      <c r="AT43" t="s">
        <v>89</v>
      </c>
      <c r="AU43" t="s">
        <v>2344</v>
      </c>
      <c r="AX43" s="39">
        <v>1</v>
      </c>
      <c r="AY43" s="41">
        <v>81</v>
      </c>
      <c r="AZ43" s="45">
        <f t="shared" si="11"/>
        <v>1081</v>
      </c>
      <c r="BB43" s="7" t="s">
        <v>2972</v>
      </c>
      <c r="BG43" s="1">
        <v>100655</v>
      </c>
      <c r="BH43" s="1">
        <v>2700</v>
      </c>
      <c r="BI43" s="1">
        <f t="shared" si="12"/>
        <v>103355</v>
      </c>
      <c r="BK43" s="1">
        <f t="shared" si="13"/>
        <v>59529</v>
      </c>
      <c r="BL43" s="1">
        <f t="shared" si="14"/>
        <v>56435</v>
      </c>
      <c r="BN43" s="1">
        <v>3094</v>
      </c>
    </row>
    <row r="44" spans="1:66" hidden="1" outlineLevel="1" x14ac:dyDescent="0.2">
      <c r="A44" t="s">
        <v>1247</v>
      </c>
      <c r="B44" t="s">
        <v>2344</v>
      </c>
      <c r="C44" s="24">
        <v>92753</v>
      </c>
      <c r="F44" s="1">
        <f t="shared" si="9"/>
        <v>58204</v>
      </c>
      <c r="G44" s="1">
        <f t="shared" si="10"/>
        <v>56260</v>
      </c>
      <c r="H44" s="1">
        <v>40587</v>
      </c>
      <c r="I44" s="1">
        <v>40294</v>
      </c>
      <c r="J44" s="2" t="str">
        <f t="shared" si="0"/>
        <v/>
      </c>
      <c r="K44" s="2">
        <f t="shared" si="1"/>
        <v>0.69228918974640918</v>
      </c>
      <c r="L44" s="10" t="str">
        <f t="shared" si="15"/>
        <v/>
      </c>
      <c r="M44" s="9" t="str">
        <f t="shared" si="16"/>
        <v/>
      </c>
      <c r="N44" s="8" t="str">
        <f t="shared" si="17"/>
        <v/>
      </c>
      <c r="O44" s="2" t="str">
        <f t="shared" si="18"/>
        <v>-</v>
      </c>
      <c r="P44" s="2" t="str">
        <f t="shared" si="19"/>
        <v>-</v>
      </c>
      <c r="Q44" s="2" t="str">
        <f t="shared" si="20"/>
        <v>-</v>
      </c>
      <c r="R44" s="2" t="str">
        <f t="shared" si="21"/>
        <v>-</v>
      </c>
      <c r="AT44" t="s">
        <v>1247</v>
      </c>
      <c r="AU44" t="s">
        <v>2344</v>
      </c>
      <c r="AX44" s="39">
        <v>1</v>
      </c>
      <c r="AY44" s="41">
        <v>83</v>
      </c>
      <c r="AZ44" s="45">
        <f t="shared" si="11"/>
        <v>1083</v>
      </c>
      <c r="BB44" s="7" t="s">
        <v>2972</v>
      </c>
      <c r="BG44" s="1">
        <v>56260</v>
      </c>
      <c r="BH44" s="1">
        <v>1944</v>
      </c>
      <c r="BI44" s="1">
        <f t="shared" si="12"/>
        <v>58204</v>
      </c>
      <c r="BK44" s="1">
        <f t="shared" si="13"/>
        <v>40587</v>
      </c>
      <c r="BL44" s="1">
        <f t="shared" si="14"/>
        <v>38546</v>
      </c>
      <c r="BN44" s="1">
        <v>2041</v>
      </c>
    </row>
    <row r="45" spans="1:66" hidden="1" outlineLevel="1" x14ac:dyDescent="0.2">
      <c r="A45" t="s">
        <v>2254</v>
      </c>
      <c r="B45" t="s">
        <v>2344</v>
      </c>
      <c r="C45" s="24">
        <v>10358</v>
      </c>
      <c r="F45" s="1">
        <f t="shared" si="9"/>
        <v>10460</v>
      </c>
      <c r="G45" s="1">
        <f t="shared" si="10"/>
        <v>9903</v>
      </c>
      <c r="H45" s="1">
        <v>6757</v>
      </c>
      <c r="I45" s="1">
        <v>6684</v>
      </c>
      <c r="J45" s="2" t="str">
        <f t="shared" si="0"/>
        <v/>
      </c>
      <c r="K45" s="2">
        <f t="shared" si="1"/>
        <v>0.63900573613766731</v>
      </c>
      <c r="L45" s="10" t="str">
        <f t="shared" si="15"/>
        <v/>
      </c>
      <c r="M45" s="9" t="str">
        <f t="shared" si="16"/>
        <v/>
      </c>
      <c r="N45" s="8" t="str">
        <f t="shared" si="17"/>
        <v/>
      </c>
      <c r="O45" s="2" t="str">
        <f t="shared" si="18"/>
        <v>-</v>
      </c>
      <c r="P45" s="2" t="str">
        <f t="shared" si="19"/>
        <v>-</v>
      </c>
      <c r="Q45" s="2" t="str">
        <f t="shared" si="20"/>
        <v>-</v>
      </c>
      <c r="R45" s="2" t="str">
        <f t="shared" si="21"/>
        <v>-</v>
      </c>
      <c r="AT45" t="s">
        <v>2254</v>
      </c>
      <c r="AU45" t="s">
        <v>2344</v>
      </c>
      <c r="AX45" s="39">
        <v>1</v>
      </c>
      <c r="AY45" s="41">
        <v>85</v>
      </c>
      <c r="AZ45" s="45">
        <f t="shared" si="11"/>
        <v>1085</v>
      </c>
      <c r="BB45" s="7" t="s">
        <v>2972</v>
      </c>
      <c r="BG45" s="1">
        <v>9903</v>
      </c>
      <c r="BH45" s="1">
        <v>557</v>
      </c>
      <c r="BI45" s="1">
        <f t="shared" si="12"/>
        <v>10460</v>
      </c>
      <c r="BK45" s="1">
        <f t="shared" si="13"/>
        <v>6757</v>
      </c>
      <c r="BL45" s="1">
        <f t="shared" si="14"/>
        <v>6507</v>
      </c>
      <c r="BN45" s="1">
        <v>250</v>
      </c>
    </row>
    <row r="46" spans="1:66" hidden="1" outlineLevel="1" x14ac:dyDescent="0.2">
      <c r="A46" t="s">
        <v>1542</v>
      </c>
      <c r="B46" t="s">
        <v>2344</v>
      </c>
      <c r="C46" s="24">
        <v>18963</v>
      </c>
      <c r="F46" s="1">
        <f t="shared" si="9"/>
        <v>18498</v>
      </c>
      <c r="G46" s="1">
        <f t="shared" si="10"/>
        <v>17977</v>
      </c>
      <c r="H46" s="1">
        <v>9195</v>
      </c>
      <c r="I46" s="1">
        <v>9140</v>
      </c>
      <c r="J46" s="2" t="str">
        <f t="shared" si="0"/>
        <v/>
      </c>
      <c r="K46" s="2">
        <f t="shared" si="1"/>
        <v>0.49410747107795439</v>
      </c>
      <c r="L46" s="10" t="str">
        <f t="shared" si="15"/>
        <v/>
      </c>
      <c r="M46" s="9" t="str">
        <f t="shared" si="16"/>
        <v/>
      </c>
      <c r="N46" s="8" t="str">
        <f t="shared" si="17"/>
        <v/>
      </c>
      <c r="O46" s="2" t="str">
        <f t="shared" si="18"/>
        <v>-</v>
      </c>
      <c r="P46" s="2" t="str">
        <f t="shared" si="19"/>
        <v>-</v>
      </c>
      <c r="Q46" s="2" t="str">
        <f t="shared" si="20"/>
        <v>-</v>
      </c>
      <c r="R46" s="2" t="str">
        <f t="shared" si="21"/>
        <v>-</v>
      </c>
      <c r="AT46" t="s">
        <v>1542</v>
      </c>
      <c r="AU46" t="s">
        <v>2344</v>
      </c>
      <c r="AX46" s="39">
        <v>1</v>
      </c>
      <c r="AY46" s="41">
        <v>87</v>
      </c>
      <c r="AZ46" s="45">
        <f t="shared" si="11"/>
        <v>1087</v>
      </c>
      <c r="BB46" s="7" t="s">
        <v>2972</v>
      </c>
      <c r="BG46" s="1">
        <v>17977</v>
      </c>
      <c r="BH46" s="1">
        <v>521</v>
      </c>
      <c r="BI46" s="1">
        <f t="shared" si="12"/>
        <v>18498</v>
      </c>
      <c r="BK46" s="1">
        <f t="shared" si="13"/>
        <v>9195</v>
      </c>
      <c r="BL46" s="1">
        <f t="shared" si="14"/>
        <v>8743</v>
      </c>
      <c r="BN46" s="1">
        <v>452</v>
      </c>
    </row>
    <row r="47" spans="1:66" hidden="1" outlineLevel="1" x14ac:dyDescent="0.2">
      <c r="A47" t="s">
        <v>1543</v>
      </c>
      <c r="B47" t="s">
        <v>2344</v>
      </c>
      <c r="C47" s="24">
        <v>356967</v>
      </c>
      <c r="F47" s="1">
        <f t="shared" si="9"/>
        <v>262726</v>
      </c>
      <c r="G47" s="1">
        <f t="shared" si="10"/>
        <v>239362</v>
      </c>
      <c r="H47" s="1">
        <v>164359</v>
      </c>
      <c r="I47" s="1">
        <v>163389</v>
      </c>
      <c r="J47" s="2" t="str">
        <f t="shared" si="0"/>
        <v/>
      </c>
      <c r="K47" s="2">
        <f t="shared" si="1"/>
        <v>0.62189886040970443</v>
      </c>
      <c r="L47" s="10" t="str">
        <f t="shared" si="15"/>
        <v/>
      </c>
      <c r="M47" s="9" t="str">
        <f t="shared" si="16"/>
        <v/>
      </c>
      <c r="N47" s="8" t="str">
        <f t="shared" si="17"/>
        <v/>
      </c>
      <c r="O47" s="2" t="str">
        <f t="shared" si="18"/>
        <v>-</v>
      </c>
      <c r="P47" s="2" t="str">
        <f t="shared" si="19"/>
        <v>-</v>
      </c>
      <c r="Q47" s="2" t="str">
        <f t="shared" si="20"/>
        <v>-</v>
      </c>
      <c r="R47" s="2" t="str">
        <f t="shared" si="21"/>
        <v>-</v>
      </c>
      <c r="AT47" t="s">
        <v>1543</v>
      </c>
      <c r="AU47" t="s">
        <v>2344</v>
      </c>
      <c r="AX47" s="39">
        <v>1</v>
      </c>
      <c r="AY47" s="41">
        <v>89</v>
      </c>
      <c r="AZ47" s="45">
        <f t="shared" si="11"/>
        <v>1089</v>
      </c>
      <c r="BB47" s="7" t="s">
        <v>2972</v>
      </c>
      <c r="BG47" s="1">
        <v>239362</v>
      </c>
      <c r="BH47" s="1">
        <v>23364</v>
      </c>
      <c r="BI47" s="1">
        <f t="shared" si="12"/>
        <v>262726</v>
      </c>
      <c r="BK47" s="1">
        <f t="shared" si="13"/>
        <v>164359</v>
      </c>
      <c r="BL47" s="1">
        <f t="shared" si="14"/>
        <v>155033</v>
      </c>
      <c r="BN47" s="1">
        <v>9326</v>
      </c>
    </row>
    <row r="48" spans="1:66" hidden="1" outlineLevel="1" x14ac:dyDescent="0.2">
      <c r="A48" t="s">
        <v>1048</v>
      </c>
      <c r="B48" t="s">
        <v>2344</v>
      </c>
      <c r="C48" s="24">
        <v>19673</v>
      </c>
      <c r="F48" s="1">
        <f t="shared" si="9"/>
        <v>16501</v>
      </c>
      <c r="G48" s="1">
        <f t="shared" si="10"/>
        <v>15445</v>
      </c>
      <c r="H48" s="1">
        <v>11063</v>
      </c>
      <c r="I48" s="1">
        <v>10994</v>
      </c>
      <c r="J48" s="2" t="str">
        <f t="shared" si="0"/>
        <v/>
      </c>
      <c r="K48" s="2">
        <f t="shared" si="1"/>
        <v>0.66626265074843949</v>
      </c>
      <c r="L48" s="10" t="str">
        <f t="shared" si="15"/>
        <v/>
      </c>
      <c r="M48" s="9" t="str">
        <f t="shared" si="16"/>
        <v/>
      </c>
      <c r="N48" s="8" t="str">
        <f t="shared" si="17"/>
        <v/>
      </c>
      <c r="O48" s="2" t="str">
        <f t="shared" si="18"/>
        <v>-</v>
      </c>
      <c r="P48" s="2" t="str">
        <f t="shared" si="19"/>
        <v>-</v>
      </c>
      <c r="Q48" s="2" t="str">
        <f t="shared" si="20"/>
        <v>-</v>
      </c>
      <c r="R48" s="2" t="str">
        <f t="shared" si="21"/>
        <v>-</v>
      </c>
      <c r="AT48" t="s">
        <v>1048</v>
      </c>
      <c r="AU48" t="s">
        <v>2344</v>
      </c>
      <c r="AX48" s="39">
        <v>1</v>
      </c>
      <c r="AY48" s="41">
        <v>91</v>
      </c>
      <c r="AZ48" s="45">
        <f t="shared" si="11"/>
        <v>1091</v>
      </c>
      <c r="BB48" s="7" t="s">
        <v>2972</v>
      </c>
      <c r="BG48" s="1">
        <v>15445</v>
      </c>
      <c r="BH48" s="1">
        <v>1056</v>
      </c>
      <c r="BI48" s="1">
        <f t="shared" si="12"/>
        <v>16501</v>
      </c>
      <c r="BK48" s="1">
        <f t="shared" si="13"/>
        <v>11063</v>
      </c>
      <c r="BL48" s="1">
        <f t="shared" si="14"/>
        <v>10327</v>
      </c>
      <c r="BN48" s="1">
        <v>736</v>
      </c>
    </row>
    <row r="49" spans="1:66" hidden="1" outlineLevel="1" x14ac:dyDescent="0.2">
      <c r="A49" t="s">
        <v>1708</v>
      </c>
      <c r="B49" t="s">
        <v>2344</v>
      </c>
      <c r="C49" s="24">
        <v>29998</v>
      </c>
      <c r="F49" s="1">
        <f t="shared" si="9"/>
        <v>20339</v>
      </c>
      <c r="G49" s="1">
        <f t="shared" si="10"/>
        <v>19780</v>
      </c>
      <c r="H49" s="1">
        <v>13105</v>
      </c>
      <c r="I49" s="1">
        <v>12984</v>
      </c>
      <c r="J49" s="2" t="str">
        <f t="shared" si="0"/>
        <v/>
      </c>
      <c r="K49" s="2">
        <f t="shared" si="1"/>
        <v>0.63837946801710999</v>
      </c>
      <c r="L49" s="10" t="str">
        <f t="shared" si="15"/>
        <v/>
      </c>
      <c r="M49" s="9" t="str">
        <f t="shared" si="16"/>
        <v/>
      </c>
      <c r="N49" s="8" t="str">
        <f t="shared" si="17"/>
        <v/>
      </c>
      <c r="O49" s="2" t="str">
        <f t="shared" si="18"/>
        <v>-</v>
      </c>
      <c r="P49" s="2" t="str">
        <f t="shared" si="19"/>
        <v>-</v>
      </c>
      <c r="Q49" s="2" t="str">
        <f t="shared" si="20"/>
        <v>-</v>
      </c>
      <c r="R49" s="2" t="str">
        <f t="shared" si="21"/>
        <v>-</v>
      </c>
      <c r="AT49" t="s">
        <v>1708</v>
      </c>
      <c r="AU49" t="s">
        <v>2344</v>
      </c>
      <c r="AX49" s="39">
        <v>1</v>
      </c>
      <c r="AY49" s="41">
        <v>93</v>
      </c>
      <c r="AZ49" s="45">
        <f t="shared" si="11"/>
        <v>1093</v>
      </c>
      <c r="BB49" s="7" t="s">
        <v>2972</v>
      </c>
      <c r="BG49" s="1">
        <v>19780</v>
      </c>
      <c r="BH49" s="1">
        <v>559</v>
      </c>
      <c r="BI49" s="1">
        <f t="shared" si="12"/>
        <v>20339</v>
      </c>
      <c r="BK49" s="1">
        <f t="shared" si="13"/>
        <v>13105</v>
      </c>
      <c r="BL49" s="1">
        <f t="shared" si="14"/>
        <v>12667</v>
      </c>
      <c r="BN49" s="1">
        <v>438</v>
      </c>
    </row>
    <row r="50" spans="1:66" hidden="1" outlineLevel="1" x14ac:dyDescent="0.2">
      <c r="A50" t="s">
        <v>1728</v>
      </c>
      <c r="B50" t="s">
        <v>2344</v>
      </c>
      <c r="C50" s="24">
        <v>95157</v>
      </c>
      <c r="F50" s="1">
        <f t="shared" si="9"/>
        <v>55727</v>
      </c>
      <c r="G50" s="1">
        <f t="shared" si="10"/>
        <v>54156</v>
      </c>
      <c r="H50" s="1">
        <v>35515</v>
      </c>
      <c r="I50" s="1">
        <v>35316</v>
      </c>
      <c r="J50" s="2" t="str">
        <f t="shared" si="0"/>
        <v/>
      </c>
      <c r="K50" s="2">
        <f t="shared" si="1"/>
        <v>0.633732302115671</v>
      </c>
      <c r="L50" s="10" t="str">
        <f t="shared" si="15"/>
        <v/>
      </c>
      <c r="M50" s="9" t="str">
        <f t="shared" si="16"/>
        <v/>
      </c>
      <c r="N50" s="8" t="str">
        <f t="shared" si="17"/>
        <v/>
      </c>
      <c r="O50" s="2" t="str">
        <f t="shared" si="18"/>
        <v>-</v>
      </c>
      <c r="P50" s="2" t="str">
        <f t="shared" si="19"/>
        <v>-</v>
      </c>
      <c r="Q50" s="2" t="str">
        <f t="shared" si="20"/>
        <v>-</v>
      </c>
      <c r="R50" s="2" t="str">
        <f t="shared" si="21"/>
        <v>-</v>
      </c>
      <c r="AT50" t="s">
        <v>1728</v>
      </c>
      <c r="AU50" t="s">
        <v>2344</v>
      </c>
      <c r="AX50" s="39">
        <v>1</v>
      </c>
      <c r="AY50" s="41">
        <v>95</v>
      </c>
      <c r="AZ50" s="45">
        <f t="shared" si="11"/>
        <v>1095</v>
      </c>
      <c r="BB50" s="7" t="s">
        <v>2972</v>
      </c>
      <c r="BG50" s="1">
        <v>54156</v>
      </c>
      <c r="BH50" s="1">
        <v>1571</v>
      </c>
      <c r="BI50" s="1">
        <f t="shared" si="12"/>
        <v>55727</v>
      </c>
      <c r="BK50" s="1">
        <f t="shared" si="13"/>
        <v>35515</v>
      </c>
      <c r="BL50" s="1">
        <f t="shared" si="14"/>
        <v>34365</v>
      </c>
      <c r="BN50" s="1">
        <v>1150</v>
      </c>
    </row>
    <row r="51" spans="1:66" hidden="1" outlineLevel="1" x14ac:dyDescent="0.2">
      <c r="A51" t="s">
        <v>590</v>
      </c>
      <c r="B51" t="s">
        <v>2344</v>
      </c>
      <c r="C51" s="24">
        <v>414836</v>
      </c>
      <c r="F51" s="1">
        <f t="shared" si="9"/>
        <v>284762</v>
      </c>
      <c r="G51" s="1">
        <f t="shared" si="10"/>
        <v>277796</v>
      </c>
      <c r="H51" s="1">
        <v>173841</v>
      </c>
      <c r="I51" s="1">
        <v>172737</v>
      </c>
      <c r="J51" s="2" t="str">
        <f t="shared" si="0"/>
        <v/>
      </c>
      <c r="K51" s="2">
        <f t="shared" si="1"/>
        <v>0.60660130214003272</v>
      </c>
      <c r="L51" s="10" t="str">
        <f t="shared" si="15"/>
        <v/>
      </c>
      <c r="M51" s="9" t="str">
        <f t="shared" si="16"/>
        <v/>
      </c>
      <c r="N51" s="8" t="str">
        <f t="shared" si="17"/>
        <v/>
      </c>
      <c r="O51" s="2" t="str">
        <f t="shared" si="18"/>
        <v>-</v>
      </c>
      <c r="P51" s="2" t="str">
        <f t="shared" si="19"/>
        <v>-</v>
      </c>
      <c r="Q51" s="2" t="str">
        <f t="shared" si="20"/>
        <v>-</v>
      </c>
      <c r="R51" s="2" t="str">
        <f t="shared" si="21"/>
        <v>-</v>
      </c>
      <c r="AT51" t="s">
        <v>590</v>
      </c>
      <c r="AU51" t="s">
        <v>2344</v>
      </c>
      <c r="AX51" s="39">
        <v>1</v>
      </c>
      <c r="AY51" s="41">
        <v>97</v>
      </c>
      <c r="AZ51" s="45">
        <f t="shared" si="11"/>
        <v>1097</v>
      </c>
      <c r="BB51" s="7" t="s">
        <v>2972</v>
      </c>
      <c r="BG51" s="1">
        <v>277796</v>
      </c>
      <c r="BH51" s="1">
        <v>6966</v>
      </c>
      <c r="BI51" s="1">
        <f t="shared" si="12"/>
        <v>284762</v>
      </c>
      <c r="BK51" s="1">
        <f t="shared" si="13"/>
        <v>173841</v>
      </c>
      <c r="BL51" s="1">
        <f t="shared" si="14"/>
        <v>168122</v>
      </c>
      <c r="BN51" s="1">
        <v>5719</v>
      </c>
    </row>
    <row r="52" spans="1:66" hidden="1" outlineLevel="1" x14ac:dyDescent="0.2">
      <c r="A52" t="s">
        <v>591</v>
      </c>
      <c r="B52" t="s">
        <v>2344</v>
      </c>
      <c r="C52" s="24">
        <v>21530</v>
      </c>
      <c r="F52" s="1">
        <f t="shared" si="9"/>
        <v>16395</v>
      </c>
      <c r="G52" s="1">
        <f t="shared" si="10"/>
        <v>16014</v>
      </c>
      <c r="H52" s="1">
        <v>10337</v>
      </c>
      <c r="I52" s="1">
        <v>10271</v>
      </c>
      <c r="J52" s="2" t="str">
        <f t="shared" si="0"/>
        <v/>
      </c>
      <c r="K52" s="2">
        <f t="shared" si="1"/>
        <v>0.62647148520890517</v>
      </c>
      <c r="L52" s="10" t="str">
        <f t="shared" si="15"/>
        <v/>
      </c>
      <c r="M52" s="9" t="str">
        <f t="shared" si="16"/>
        <v/>
      </c>
      <c r="N52" s="8" t="str">
        <f t="shared" si="17"/>
        <v/>
      </c>
      <c r="O52" s="2" t="str">
        <f t="shared" si="18"/>
        <v>-</v>
      </c>
      <c r="P52" s="2" t="str">
        <f t="shared" si="19"/>
        <v>-</v>
      </c>
      <c r="Q52" s="2" t="str">
        <f t="shared" si="20"/>
        <v>-</v>
      </c>
      <c r="R52" s="2" t="str">
        <f t="shared" si="21"/>
        <v>-</v>
      </c>
      <c r="AT52" t="s">
        <v>591</v>
      </c>
      <c r="AU52" t="s">
        <v>2344</v>
      </c>
      <c r="AX52" s="39">
        <v>1</v>
      </c>
      <c r="AY52" s="41">
        <v>99</v>
      </c>
      <c r="AZ52" s="45">
        <f t="shared" si="11"/>
        <v>1099</v>
      </c>
      <c r="BB52" s="7" t="s">
        <v>2972</v>
      </c>
      <c r="BG52" s="1">
        <v>16014</v>
      </c>
      <c r="BH52" s="1">
        <v>381</v>
      </c>
      <c r="BI52" s="1">
        <f t="shared" si="12"/>
        <v>16395</v>
      </c>
      <c r="BK52" s="1">
        <f t="shared" si="13"/>
        <v>10337</v>
      </c>
      <c r="BL52" s="1">
        <f t="shared" si="14"/>
        <v>9977</v>
      </c>
      <c r="BN52" s="1">
        <v>360</v>
      </c>
    </row>
    <row r="53" spans="1:66" hidden="1" outlineLevel="1" x14ac:dyDescent="0.2">
      <c r="A53" t="s">
        <v>1315</v>
      </c>
      <c r="B53" t="s">
        <v>2344</v>
      </c>
      <c r="C53" s="24">
        <v>226349</v>
      </c>
      <c r="F53" s="1">
        <f t="shared" si="9"/>
        <v>154667</v>
      </c>
      <c r="G53" s="1">
        <f t="shared" si="10"/>
        <v>147491</v>
      </c>
      <c r="H53" s="1">
        <v>96381</v>
      </c>
      <c r="I53" s="1">
        <v>95878</v>
      </c>
      <c r="J53" s="2" t="str">
        <f t="shared" si="0"/>
        <v/>
      </c>
      <c r="K53" s="2">
        <f t="shared" si="1"/>
        <v>0.61989952607860754</v>
      </c>
      <c r="L53" s="10" t="str">
        <f t="shared" si="15"/>
        <v/>
      </c>
      <c r="M53" s="9" t="str">
        <f t="shared" si="16"/>
        <v/>
      </c>
      <c r="N53" s="8" t="str">
        <f t="shared" si="17"/>
        <v/>
      </c>
      <c r="O53" s="2" t="str">
        <f t="shared" si="18"/>
        <v>-</v>
      </c>
      <c r="P53" s="2" t="str">
        <f t="shared" si="19"/>
        <v>-</v>
      </c>
      <c r="Q53" s="2" t="str">
        <f t="shared" si="20"/>
        <v>-</v>
      </c>
      <c r="R53" s="2" t="str">
        <f t="shared" si="21"/>
        <v>-</v>
      </c>
      <c r="AT53" t="s">
        <v>1315</v>
      </c>
      <c r="AU53" t="s">
        <v>2344</v>
      </c>
      <c r="AX53" s="39">
        <v>1</v>
      </c>
      <c r="AY53" s="41">
        <v>101</v>
      </c>
      <c r="AZ53" s="45">
        <f t="shared" si="11"/>
        <v>1101</v>
      </c>
      <c r="BB53" s="7" t="s">
        <v>2972</v>
      </c>
      <c r="BG53" s="1">
        <v>147491</v>
      </c>
      <c r="BH53" s="1">
        <v>7176</v>
      </c>
      <c r="BI53" s="1">
        <f t="shared" si="12"/>
        <v>154667</v>
      </c>
      <c r="BK53" s="1">
        <f t="shared" si="13"/>
        <v>96381</v>
      </c>
      <c r="BL53" s="1">
        <f t="shared" si="14"/>
        <v>92410</v>
      </c>
      <c r="BN53" s="1">
        <v>3971</v>
      </c>
    </row>
    <row r="54" spans="1:66" hidden="1" outlineLevel="1" x14ac:dyDescent="0.2">
      <c r="A54" t="s">
        <v>1066</v>
      </c>
      <c r="B54" t="s">
        <v>2344</v>
      </c>
      <c r="C54" s="24">
        <v>119012</v>
      </c>
      <c r="F54" s="1">
        <f t="shared" si="9"/>
        <v>75773</v>
      </c>
      <c r="G54" s="1">
        <f t="shared" si="10"/>
        <v>73933</v>
      </c>
      <c r="H54" s="1">
        <v>50964</v>
      </c>
      <c r="I54" s="1">
        <v>50644</v>
      </c>
      <c r="J54" s="2" t="str">
        <f t="shared" si="0"/>
        <v/>
      </c>
      <c r="K54" s="2">
        <f t="shared" si="1"/>
        <v>0.66836472094281607</v>
      </c>
      <c r="L54" s="10" t="str">
        <f t="shared" si="15"/>
        <v/>
      </c>
      <c r="M54" s="9" t="str">
        <f t="shared" si="16"/>
        <v/>
      </c>
      <c r="N54" s="8" t="str">
        <f t="shared" si="17"/>
        <v/>
      </c>
      <c r="O54" s="2" t="str">
        <f t="shared" si="18"/>
        <v>-</v>
      </c>
      <c r="P54" s="2" t="str">
        <f t="shared" si="19"/>
        <v>-</v>
      </c>
      <c r="Q54" s="2" t="str">
        <f t="shared" si="20"/>
        <v>-</v>
      </c>
      <c r="R54" s="2" t="str">
        <f t="shared" si="21"/>
        <v>-</v>
      </c>
      <c r="AT54" t="s">
        <v>1066</v>
      </c>
      <c r="AU54" t="s">
        <v>2344</v>
      </c>
      <c r="AX54" s="39">
        <v>1</v>
      </c>
      <c r="AY54" s="41">
        <v>103</v>
      </c>
      <c r="AZ54" s="45">
        <f t="shared" si="11"/>
        <v>1103</v>
      </c>
      <c r="BB54" s="7" t="s">
        <v>2972</v>
      </c>
      <c r="BG54" s="1">
        <v>73933</v>
      </c>
      <c r="BH54" s="1">
        <v>1840</v>
      </c>
      <c r="BI54" s="1">
        <f t="shared" si="12"/>
        <v>75773</v>
      </c>
      <c r="BK54" s="1">
        <f t="shared" si="13"/>
        <v>50964</v>
      </c>
      <c r="BL54" s="1">
        <f t="shared" si="14"/>
        <v>49060</v>
      </c>
      <c r="BN54" s="1">
        <v>1904</v>
      </c>
    </row>
    <row r="55" spans="1:66" hidden="1" outlineLevel="1" x14ac:dyDescent="0.2">
      <c r="A55" t="s">
        <v>1984</v>
      </c>
      <c r="B55" t="s">
        <v>2344</v>
      </c>
      <c r="C55" s="24">
        <v>9574</v>
      </c>
      <c r="F55" s="1">
        <f t="shared" si="9"/>
        <v>8540</v>
      </c>
      <c r="G55" s="1">
        <f t="shared" si="10"/>
        <v>8148</v>
      </c>
      <c r="H55" s="1">
        <v>5299</v>
      </c>
      <c r="I55" s="1">
        <v>5278</v>
      </c>
      <c r="J55" s="2" t="str">
        <f t="shared" si="0"/>
        <v/>
      </c>
      <c r="K55" s="2">
        <f t="shared" si="1"/>
        <v>0.61803278688524588</v>
      </c>
      <c r="L55" s="10" t="str">
        <f t="shared" si="15"/>
        <v/>
      </c>
      <c r="M55" s="9" t="str">
        <f t="shared" si="16"/>
        <v/>
      </c>
      <c r="N55" s="8" t="str">
        <f t="shared" si="17"/>
        <v/>
      </c>
      <c r="O55" s="2" t="str">
        <f t="shared" si="18"/>
        <v>-</v>
      </c>
      <c r="P55" s="2" t="str">
        <f t="shared" si="19"/>
        <v>-</v>
      </c>
      <c r="Q55" s="2" t="str">
        <f t="shared" si="20"/>
        <v>-</v>
      </c>
      <c r="R55" s="2" t="str">
        <f t="shared" si="21"/>
        <v>-</v>
      </c>
      <c r="AT55" t="s">
        <v>1984</v>
      </c>
      <c r="AU55" t="s">
        <v>2344</v>
      </c>
      <c r="AX55" s="39">
        <v>1</v>
      </c>
      <c r="AY55" s="41">
        <v>105</v>
      </c>
      <c r="AZ55" s="45">
        <f t="shared" si="11"/>
        <v>1105</v>
      </c>
      <c r="BB55" s="7" t="s">
        <v>2972</v>
      </c>
      <c r="BG55" s="1">
        <v>8148</v>
      </c>
      <c r="BH55" s="1">
        <v>392</v>
      </c>
      <c r="BI55" s="1">
        <f t="shared" si="12"/>
        <v>8540</v>
      </c>
      <c r="BK55" s="1">
        <f t="shared" si="13"/>
        <v>5299</v>
      </c>
      <c r="BL55" s="1">
        <f t="shared" si="14"/>
        <v>5000</v>
      </c>
      <c r="BN55" s="1">
        <v>299</v>
      </c>
    </row>
    <row r="56" spans="1:66" hidden="1" outlineLevel="1" x14ac:dyDescent="0.2">
      <c r="A56" t="s">
        <v>1521</v>
      </c>
      <c r="B56" t="s">
        <v>2344</v>
      </c>
      <c r="C56" s="24">
        <v>20324</v>
      </c>
      <c r="F56" s="1">
        <f t="shared" si="9"/>
        <v>14003</v>
      </c>
      <c r="G56" s="1">
        <f t="shared" si="10"/>
        <v>13630</v>
      </c>
      <c r="H56" s="1">
        <v>9598</v>
      </c>
      <c r="I56" s="1">
        <v>9542</v>
      </c>
      <c r="J56" s="2" t="str">
        <f t="shared" si="0"/>
        <v/>
      </c>
      <c r="K56" s="2">
        <f t="shared" si="1"/>
        <v>0.6814254088409627</v>
      </c>
      <c r="L56" s="10" t="str">
        <f t="shared" si="15"/>
        <v/>
      </c>
      <c r="M56" s="9" t="str">
        <f t="shared" si="16"/>
        <v/>
      </c>
      <c r="N56" s="8" t="str">
        <f t="shared" si="17"/>
        <v/>
      </c>
      <c r="O56" s="2" t="str">
        <f t="shared" si="18"/>
        <v>-</v>
      </c>
      <c r="P56" s="2" t="str">
        <f t="shared" si="19"/>
        <v>-</v>
      </c>
      <c r="Q56" s="2" t="str">
        <f t="shared" si="20"/>
        <v>-</v>
      </c>
      <c r="R56" s="2" t="str">
        <f t="shared" si="21"/>
        <v>-</v>
      </c>
      <c r="AT56" t="s">
        <v>1521</v>
      </c>
      <c r="AU56" t="s">
        <v>2344</v>
      </c>
      <c r="AX56" s="39">
        <v>1</v>
      </c>
      <c r="AY56" s="41">
        <v>107</v>
      </c>
      <c r="AZ56" s="45">
        <f t="shared" si="11"/>
        <v>1107</v>
      </c>
      <c r="BB56" s="7" t="s">
        <v>2972</v>
      </c>
      <c r="BG56" s="1">
        <v>13630</v>
      </c>
      <c r="BH56" s="1">
        <v>373</v>
      </c>
      <c r="BI56" s="1">
        <f t="shared" si="12"/>
        <v>14003</v>
      </c>
      <c r="BK56" s="1">
        <f t="shared" si="13"/>
        <v>9598</v>
      </c>
      <c r="BL56" s="1">
        <f t="shared" si="14"/>
        <v>9271</v>
      </c>
      <c r="BN56" s="1">
        <v>327</v>
      </c>
    </row>
    <row r="57" spans="1:66" hidden="1" outlineLevel="1" x14ac:dyDescent="0.2">
      <c r="A57" t="s">
        <v>2495</v>
      </c>
      <c r="B57" t="s">
        <v>2344</v>
      </c>
      <c r="C57" s="24">
        <v>33286</v>
      </c>
      <c r="F57" s="1">
        <f t="shared" si="9"/>
        <v>22545</v>
      </c>
      <c r="G57" s="1">
        <f t="shared" si="10"/>
        <v>20129</v>
      </c>
      <c r="H57" s="1">
        <v>13265</v>
      </c>
      <c r="I57" s="1">
        <v>13168</v>
      </c>
      <c r="J57" s="2" t="str">
        <f t="shared" si="0"/>
        <v/>
      </c>
      <c r="K57" s="2">
        <f t="shared" si="1"/>
        <v>0.58407629186072296</v>
      </c>
      <c r="L57" s="10" t="str">
        <f t="shared" si="15"/>
        <v/>
      </c>
      <c r="M57" s="9" t="str">
        <f t="shared" si="16"/>
        <v/>
      </c>
      <c r="N57" s="8" t="str">
        <f t="shared" si="17"/>
        <v/>
      </c>
      <c r="O57" s="2" t="str">
        <f t="shared" si="18"/>
        <v>-</v>
      </c>
      <c r="P57" s="2" t="str">
        <f t="shared" si="19"/>
        <v>-</v>
      </c>
      <c r="Q57" s="2" t="str">
        <f t="shared" si="20"/>
        <v>-</v>
      </c>
      <c r="R57" s="2" t="str">
        <f t="shared" si="21"/>
        <v>-</v>
      </c>
      <c r="AT57" t="s">
        <v>2495</v>
      </c>
      <c r="AU57" t="s">
        <v>2344</v>
      </c>
      <c r="AX57" s="39">
        <v>1</v>
      </c>
      <c r="AY57" s="41">
        <v>109</v>
      </c>
      <c r="AZ57" s="45">
        <f t="shared" si="11"/>
        <v>1109</v>
      </c>
      <c r="BB57" s="7" t="s">
        <v>2972</v>
      </c>
      <c r="BG57" s="1">
        <v>20129</v>
      </c>
      <c r="BH57" s="1">
        <v>2416</v>
      </c>
      <c r="BI57" s="1">
        <f t="shared" si="12"/>
        <v>22545</v>
      </c>
      <c r="BK57" s="1">
        <f t="shared" si="13"/>
        <v>13265</v>
      </c>
      <c r="BL57" s="1">
        <f t="shared" si="14"/>
        <v>12848</v>
      </c>
      <c r="BN57" s="1">
        <v>417</v>
      </c>
    </row>
    <row r="58" spans="1:66" hidden="1" outlineLevel="1" x14ac:dyDescent="0.2">
      <c r="A58" t="s">
        <v>1366</v>
      </c>
      <c r="B58" t="s">
        <v>2344</v>
      </c>
      <c r="C58" s="24">
        <v>22652</v>
      </c>
      <c r="F58" s="1">
        <f t="shared" si="9"/>
        <v>16821</v>
      </c>
      <c r="G58" s="1">
        <f t="shared" si="10"/>
        <v>16283</v>
      </c>
      <c r="H58" s="1">
        <v>10276</v>
      </c>
      <c r="I58" s="1">
        <v>10187</v>
      </c>
      <c r="J58" s="2" t="str">
        <f t="shared" si="0"/>
        <v/>
      </c>
      <c r="K58" s="2">
        <f t="shared" si="1"/>
        <v>0.60561203257832474</v>
      </c>
      <c r="L58" s="10" t="str">
        <f t="shared" si="15"/>
        <v/>
      </c>
      <c r="M58" s="9" t="str">
        <f t="shared" si="16"/>
        <v/>
      </c>
      <c r="N58" s="8" t="str">
        <f t="shared" si="17"/>
        <v/>
      </c>
      <c r="O58" s="2" t="str">
        <f t="shared" si="18"/>
        <v>-</v>
      </c>
      <c r="P58" s="2" t="str">
        <f t="shared" si="19"/>
        <v>-</v>
      </c>
      <c r="Q58" s="2" t="str">
        <f t="shared" si="20"/>
        <v>-</v>
      </c>
      <c r="R58" s="2" t="str">
        <f t="shared" si="21"/>
        <v>-</v>
      </c>
      <c r="AT58" t="s">
        <v>1366</v>
      </c>
      <c r="AU58" t="s">
        <v>2344</v>
      </c>
      <c r="AX58" s="39">
        <v>1</v>
      </c>
      <c r="AY58" s="41">
        <v>111</v>
      </c>
      <c r="AZ58" s="45">
        <f t="shared" si="11"/>
        <v>1111</v>
      </c>
      <c r="BB58" s="7" t="s">
        <v>2972</v>
      </c>
      <c r="BG58" s="1">
        <v>16283</v>
      </c>
      <c r="BH58" s="1">
        <v>538</v>
      </c>
      <c r="BI58" s="1">
        <f t="shared" si="12"/>
        <v>16821</v>
      </c>
      <c r="BK58" s="1">
        <f t="shared" si="13"/>
        <v>10276</v>
      </c>
      <c r="BL58" s="1">
        <f t="shared" si="14"/>
        <v>9742</v>
      </c>
      <c r="BN58" s="1">
        <v>534</v>
      </c>
    </row>
    <row r="59" spans="1:66" hidden="1" outlineLevel="1" x14ac:dyDescent="0.2">
      <c r="A59" t="s">
        <v>1702</v>
      </c>
      <c r="B59" t="s">
        <v>2344</v>
      </c>
      <c r="C59" s="24">
        <v>58172</v>
      </c>
      <c r="F59" s="1">
        <f t="shared" si="9"/>
        <v>36168</v>
      </c>
      <c r="G59" s="1">
        <f t="shared" si="10"/>
        <v>34080</v>
      </c>
      <c r="H59" s="1">
        <v>19371</v>
      </c>
      <c r="I59" s="1">
        <v>19256</v>
      </c>
      <c r="J59" s="2" t="str">
        <f t="shared" si="0"/>
        <v/>
      </c>
      <c r="K59" s="2">
        <f t="shared" si="1"/>
        <v>0.5324043353240433</v>
      </c>
      <c r="L59" s="10" t="str">
        <f t="shared" si="15"/>
        <v/>
      </c>
      <c r="M59" s="9" t="str">
        <f t="shared" si="16"/>
        <v/>
      </c>
      <c r="N59" s="8" t="str">
        <f t="shared" si="17"/>
        <v/>
      </c>
      <c r="O59" s="2" t="str">
        <f t="shared" si="18"/>
        <v>-</v>
      </c>
      <c r="P59" s="2" t="str">
        <f t="shared" si="19"/>
        <v>-</v>
      </c>
      <c r="Q59" s="2" t="str">
        <f t="shared" si="20"/>
        <v>-</v>
      </c>
      <c r="R59" s="2" t="str">
        <f t="shared" si="21"/>
        <v>-</v>
      </c>
      <c r="AT59" t="s">
        <v>1702</v>
      </c>
      <c r="AU59" t="s">
        <v>2344</v>
      </c>
      <c r="AX59" s="39">
        <v>1</v>
      </c>
      <c r="AY59" s="41">
        <v>113</v>
      </c>
      <c r="AZ59" s="45">
        <f t="shared" si="11"/>
        <v>1113</v>
      </c>
      <c r="BB59" s="7" t="s">
        <v>2972</v>
      </c>
      <c r="BG59" s="1">
        <v>34080</v>
      </c>
      <c r="BH59" s="1">
        <v>2088</v>
      </c>
      <c r="BI59" s="1">
        <f t="shared" si="12"/>
        <v>36168</v>
      </c>
      <c r="BK59" s="1">
        <f t="shared" si="13"/>
        <v>19371</v>
      </c>
      <c r="BL59" s="1">
        <f t="shared" si="14"/>
        <v>18445</v>
      </c>
      <c r="BN59" s="1">
        <v>926</v>
      </c>
    </row>
    <row r="60" spans="1:66" hidden="1" outlineLevel="1" x14ac:dyDescent="0.2">
      <c r="A60" t="s">
        <v>861</v>
      </c>
      <c r="B60" t="s">
        <v>2344</v>
      </c>
      <c r="C60" s="24">
        <v>88019</v>
      </c>
      <c r="F60" s="1">
        <f t="shared" si="9"/>
        <v>58401</v>
      </c>
      <c r="G60" s="1">
        <f t="shared" si="10"/>
        <v>57163</v>
      </c>
      <c r="H60" s="1">
        <v>38606</v>
      </c>
      <c r="I60" s="1">
        <v>38400</v>
      </c>
      <c r="J60" s="2" t="str">
        <f t="shared" si="0"/>
        <v/>
      </c>
      <c r="K60" s="2">
        <f t="shared" si="1"/>
        <v>0.65752298762007499</v>
      </c>
      <c r="L60" s="10" t="str">
        <f t="shared" si="15"/>
        <v/>
      </c>
      <c r="M60" s="9" t="str">
        <f t="shared" si="16"/>
        <v/>
      </c>
      <c r="N60" s="8" t="str">
        <f t="shared" si="17"/>
        <v/>
      </c>
      <c r="O60" s="2" t="str">
        <f t="shared" si="18"/>
        <v>-</v>
      </c>
      <c r="P60" s="2" t="str">
        <f t="shared" si="19"/>
        <v>-</v>
      </c>
      <c r="Q60" s="2" t="str">
        <f t="shared" si="20"/>
        <v>-</v>
      </c>
      <c r="R60" s="2" t="str">
        <f t="shared" si="21"/>
        <v>-</v>
      </c>
      <c r="AT60" t="s">
        <v>861</v>
      </c>
      <c r="AU60" t="s">
        <v>2344</v>
      </c>
      <c r="AX60" s="39">
        <v>1</v>
      </c>
      <c r="AY60" s="41">
        <v>115</v>
      </c>
      <c r="AZ60" s="45">
        <f t="shared" si="11"/>
        <v>1115</v>
      </c>
      <c r="BB60" s="7" t="s">
        <v>2972</v>
      </c>
      <c r="BG60" s="1">
        <v>57163</v>
      </c>
      <c r="BH60" s="1">
        <v>1238</v>
      </c>
      <c r="BI60" s="1">
        <f t="shared" si="12"/>
        <v>58401</v>
      </c>
      <c r="BK60" s="1">
        <f t="shared" si="13"/>
        <v>38606</v>
      </c>
      <c r="BL60" s="1">
        <f t="shared" si="14"/>
        <v>37269</v>
      </c>
      <c r="BN60" s="1">
        <v>1337</v>
      </c>
    </row>
    <row r="61" spans="1:66" hidden="1" outlineLevel="1" x14ac:dyDescent="0.2">
      <c r="A61" t="s">
        <v>25</v>
      </c>
      <c r="B61" t="s">
        <v>2344</v>
      </c>
      <c r="C61" s="24">
        <v>210622</v>
      </c>
      <c r="F61" s="1">
        <f t="shared" si="9"/>
        <v>142828</v>
      </c>
      <c r="G61" s="1">
        <f t="shared" si="10"/>
        <v>136754</v>
      </c>
      <c r="H61" s="1">
        <v>101783</v>
      </c>
      <c r="I61" s="1">
        <v>101254</v>
      </c>
      <c r="J61" s="2" t="str">
        <f t="shared" si="0"/>
        <v/>
      </c>
      <c r="K61" s="2">
        <f t="shared" si="1"/>
        <v>0.70892262021452379</v>
      </c>
      <c r="L61" s="10" t="str">
        <f t="shared" si="15"/>
        <v/>
      </c>
      <c r="M61" s="9" t="str">
        <f t="shared" si="16"/>
        <v/>
      </c>
      <c r="N61" s="8" t="str">
        <f t="shared" si="17"/>
        <v/>
      </c>
      <c r="O61" s="2" t="str">
        <f t="shared" si="18"/>
        <v>-</v>
      </c>
      <c r="P61" s="2" t="str">
        <f t="shared" si="19"/>
        <v>-</v>
      </c>
      <c r="Q61" s="2" t="str">
        <f t="shared" si="20"/>
        <v>-</v>
      </c>
      <c r="R61" s="2" t="str">
        <f t="shared" si="21"/>
        <v>-</v>
      </c>
      <c r="AT61" t="s">
        <v>25</v>
      </c>
      <c r="AU61" t="s">
        <v>2344</v>
      </c>
      <c r="AX61" s="39">
        <v>1</v>
      </c>
      <c r="AY61" s="41">
        <v>117</v>
      </c>
      <c r="AZ61" s="45">
        <f t="shared" si="11"/>
        <v>1117</v>
      </c>
      <c r="BB61" s="7" t="s">
        <v>2972</v>
      </c>
      <c r="BG61" s="1">
        <v>136754</v>
      </c>
      <c r="BH61" s="1">
        <v>6074</v>
      </c>
      <c r="BI61" s="1">
        <f t="shared" si="12"/>
        <v>142828</v>
      </c>
      <c r="BK61" s="1">
        <f t="shared" si="13"/>
        <v>101783</v>
      </c>
      <c r="BL61" s="1">
        <f t="shared" si="14"/>
        <v>97951</v>
      </c>
      <c r="BN61" s="1">
        <v>3832</v>
      </c>
    </row>
    <row r="62" spans="1:66" hidden="1" outlineLevel="1" x14ac:dyDescent="0.2">
      <c r="A62" t="s">
        <v>2929</v>
      </c>
      <c r="B62" t="s">
        <v>2344</v>
      </c>
      <c r="C62" s="24">
        <v>13040</v>
      </c>
      <c r="F62" s="1">
        <f t="shared" si="9"/>
        <v>10228</v>
      </c>
      <c r="G62" s="1">
        <f t="shared" si="10"/>
        <v>8972</v>
      </c>
      <c r="H62" s="1">
        <v>6437</v>
      </c>
      <c r="I62" s="1">
        <v>6411</v>
      </c>
      <c r="J62" s="2" t="str">
        <f t="shared" si="0"/>
        <v/>
      </c>
      <c r="K62" s="2">
        <f t="shared" si="1"/>
        <v>0.62680876026593668</v>
      </c>
      <c r="L62" s="10" t="str">
        <f t="shared" si="15"/>
        <v/>
      </c>
      <c r="M62" s="9" t="str">
        <f t="shared" si="16"/>
        <v/>
      </c>
      <c r="N62" s="8" t="str">
        <f t="shared" si="17"/>
        <v/>
      </c>
      <c r="O62" s="2" t="str">
        <f t="shared" si="18"/>
        <v>-</v>
      </c>
      <c r="P62" s="2" t="str">
        <f t="shared" si="19"/>
        <v>-</v>
      </c>
      <c r="Q62" s="2" t="str">
        <f t="shared" si="20"/>
        <v>-</v>
      </c>
      <c r="R62" s="2" t="str">
        <f t="shared" si="21"/>
        <v>-</v>
      </c>
      <c r="AT62" t="s">
        <v>2929</v>
      </c>
      <c r="AU62" t="s">
        <v>2344</v>
      </c>
      <c r="AX62" s="39">
        <v>1</v>
      </c>
      <c r="AY62" s="41">
        <v>119</v>
      </c>
      <c r="AZ62" s="45">
        <f t="shared" si="11"/>
        <v>1119</v>
      </c>
      <c r="BB62" s="7" t="s">
        <v>2972</v>
      </c>
      <c r="BG62" s="1">
        <v>8972</v>
      </c>
      <c r="BH62" s="1">
        <v>1256</v>
      </c>
      <c r="BI62" s="1">
        <f t="shared" si="12"/>
        <v>10228</v>
      </c>
      <c r="BK62" s="1">
        <f t="shared" si="13"/>
        <v>6437</v>
      </c>
      <c r="BL62" s="1">
        <f t="shared" si="14"/>
        <v>6023</v>
      </c>
      <c r="BN62" s="1">
        <v>414</v>
      </c>
    </row>
    <row r="63" spans="1:66" hidden="1" outlineLevel="1" x14ac:dyDescent="0.2">
      <c r="A63" t="s">
        <v>2315</v>
      </c>
      <c r="B63" t="s">
        <v>2344</v>
      </c>
      <c r="C63" s="24">
        <v>80103</v>
      </c>
      <c r="F63" s="1">
        <f t="shared" si="9"/>
        <v>53564</v>
      </c>
      <c r="G63" s="1">
        <f t="shared" si="10"/>
        <v>50109</v>
      </c>
      <c r="H63" s="1">
        <v>33629</v>
      </c>
      <c r="I63" s="1">
        <v>33407</v>
      </c>
      <c r="J63" s="2" t="str">
        <f t="shared" si="0"/>
        <v/>
      </c>
      <c r="K63" s="2">
        <f t="shared" si="1"/>
        <v>0.62368381748935853</v>
      </c>
      <c r="L63" s="10" t="str">
        <f t="shared" si="15"/>
        <v/>
      </c>
      <c r="M63" s="9" t="str">
        <f t="shared" si="16"/>
        <v/>
      </c>
      <c r="N63" s="8" t="str">
        <f t="shared" si="17"/>
        <v/>
      </c>
      <c r="O63" s="2" t="str">
        <f t="shared" si="18"/>
        <v>-</v>
      </c>
      <c r="P63" s="2" t="str">
        <f t="shared" si="19"/>
        <v>-</v>
      </c>
      <c r="Q63" s="2" t="str">
        <f t="shared" si="20"/>
        <v>-</v>
      </c>
      <c r="R63" s="2" t="str">
        <f t="shared" si="21"/>
        <v>-</v>
      </c>
      <c r="AT63" t="s">
        <v>2315</v>
      </c>
      <c r="AU63" t="s">
        <v>2344</v>
      </c>
      <c r="AX63" s="39">
        <v>1</v>
      </c>
      <c r="AY63" s="41">
        <v>121</v>
      </c>
      <c r="AZ63" s="45">
        <f t="shared" si="11"/>
        <v>1121</v>
      </c>
      <c r="BB63" s="7" t="s">
        <v>2972</v>
      </c>
      <c r="BG63" s="1">
        <v>50109</v>
      </c>
      <c r="BH63" s="1">
        <v>3455</v>
      </c>
      <c r="BI63" s="1">
        <f t="shared" si="12"/>
        <v>53564</v>
      </c>
      <c r="BK63" s="1">
        <f t="shared" si="13"/>
        <v>33629</v>
      </c>
      <c r="BL63" s="1">
        <f t="shared" si="14"/>
        <v>32580</v>
      </c>
      <c r="BN63" s="1">
        <v>1049</v>
      </c>
    </row>
    <row r="64" spans="1:66" hidden="1" outlineLevel="1" x14ac:dyDescent="0.2">
      <c r="A64" t="s">
        <v>2701</v>
      </c>
      <c r="B64" t="s">
        <v>2344</v>
      </c>
      <c r="C64" s="24">
        <v>40727</v>
      </c>
      <c r="F64" s="1">
        <f t="shared" si="9"/>
        <v>30212</v>
      </c>
      <c r="G64" s="1">
        <f t="shared" si="10"/>
        <v>28418</v>
      </c>
      <c r="H64" s="1">
        <v>19545</v>
      </c>
      <c r="I64" s="1">
        <v>19486</v>
      </c>
      <c r="J64" s="2" t="str">
        <f t="shared" si="0"/>
        <v/>
      </c>
      <c r="K64" s="2">
        <f t="shared" si="1"/>
        <v>0.64497550642128954</v>
      </c>
      <c r="L64" s="10" t="str">
        <f t="shared" si="15"/>
        <v/>
      </c>
      <c r="M64" s="9" t="str">
        <f t="shared" si="16"/>
        <v/>
      </c>
      <c r="N64" s="8" t="str">
        <f t="shared" si="17"/>
        <v/>
      </c>
      <c r="O64" s="2" t="str">
        <f t="shared" si="18"/>
        <v>-</v>
      </c>
      <c r="P64" s="2" t="str">
        <f t="shared" si="19"/>
        <v>-</v>
      </c>
      <c r="Q64" s="2" t="str">
        <f t="shared" si="20"/>
        <v>-</v>
      </c>
      <c r="R64" s="2" t="str">
        <f t="shared" si="21"/>
        <v>-</v>
      </c>
      <c r="AT64" t="s">
        <v>2701</v>
      </c>
      <c r="AU64" t="s">
        <v>2344</v>
      </c>
      <c r="AX64" s="39">
        <v>1</v>
      </c>
      <c r="AY64" s="41">
        <v>123</v>
      </c>
      <c r="AZ64" s="45">
        <f t="shared" si="11"/>
        <v>1123</v>
      </c>
      <c r="BB64" s="7" t="s">
        <v>2972</v>
      </c>
      <c r="BG64" s="1">
        <v>28418</v>
      </c>
      <c r="BH64" s="1">
        <v>1794</v>
      </c>
      <c r="BI64" s="1">
        <f t="shared" si="12"/>
        <v>30212</v>
      </c>
      <c r="BK64" s="1">
        <f t="shared" si="13"/>
        <v>19545</v>
      </c>
      <c r="BL64" s="1">
        <f t="shared" si="14"/>
        <v>18710</v>
      </c>
      <c r="BN64" s="1">
        <v>835</v>
      </c>
    </row>
    <row r="65" spans="1:69" hidden="1" outlineLevel="1" x14ac:dyDescent="0.2">
      <c r="A65" t="s">
        <v>3013</v>
      </c>
      <c r="B65" t="s">
        <v>2344</v>
      </c>
      <c r="C65" s="24">
        <v>206102</v>
      </c>
      <c r="F65" s="1">
        <f t="shared" si="9"/>
        <v>132563</v>
      </c>
      <c r="G65" s="1">
        <f t="shared" si="10"/>
        <v>122426</v>
      </c>
      <c r="H65" s="1">
        <v>83087</v>
      </c>
      <c r="I65" s="1">
        <v>82700</v>
      </c>
      <c r="J65" s="2" t="str">
        <f t="shared" si="0"/>
        <v/>
      </c>
      <c r="K65" s="2">
        <f t="shared" si="1"/>
        <v>0.62385431832411764</v>
      </c>
      <c r="L65" s="10" t="str">
        <f t="shared" si="15"/>
        <v/>
      </c>
      <c r="M65" s="9" t="str">
        <f t="shared" si="16"/>
        <v/>
      </c>
      <c r="N65" s="8" t="str">
        <f t="shared" si="17"/>
        <v/>
      </c>
      <c r="O65" s="2" t="str">
        <f t="shared" si="18"/>
        <v>-</v>
      </c>
      <c r="P65" s="2" t="str">
        <f t="shared" si="19"/>
        <v>-</v>
      </c>
      <c r="Q65" s="2" t="str">
        <f t="shared" si="20"/>
        <v>-</v>
      </c>
      <c r="R65" s="2" t="str">
        <f t="shared" si="21"/>
        <v>-</v>
      </c>
      <c r="AT65" t="s">
        <v>3013</v>
      </c>
      <c r="AU65" t="s">
        <v>2344</v>
      </c>
      <c r="AX65" s="39">
        <v>1</v>
      </c>
      <c r="AY65" s="41">
        <v>125</v>
      </c>
      <c r="AZ65" s="45">
        <f t="shared" si="11"/>
        <v>1125</v>
      </c>
      <c r="BB65" s="7" t="s">
        <v>2972</v>
      </c>
      <c r="BG65" s="1">
        <v>122426</v>
      </c>
      <c r="BH65" s="1">
        <v>10137</v>
      </c>
      <c r="BI65" s="1">
        <f t="shared" si="12"/>
        <v>132563</v>
      </c>
      <c r="BK65" s="1">
        <f t="shared" si="13"/>
        <v>83087</v>
      </c>
      <c r="BL65" s="1">
        <f t="shared" si="14"/>
        <v>80234</v>
      </c>
      <c r="BN65" s="1">
        <v>2853</v>
      </c>
    </row>
    <row r="66" spans="1:69" hidden="1" outlineLevel="1" x14ac:dyDescent="0.2">
      <c r="A66" t="s">
        <v>1286</v>
      </c>
      <c r="B66" t="s">
        <v>2344</v>
      </c>
      <c r="C66" s="24">
        <v>64967</v>
      </c>
      <c r="F66" s="1">
        <f t="shared" si="9"/>
        <v>46361</v>
      </c>
      <c r="G66" s="1">
        <f t="shared" si="10"/>
        <v>45177</v>
      </c>
      <c r="H66" s="1">
        <v>29490</v>
      </c>
      <c r="I66" s="1">
        <v>29472</v>
      </c>
      <c r="J66" s="2" t="str">
        <f>IF(D66&gt;0,I66/D66,"")</f>
        <v/>
      </c>
      <c r="K66" s="2">
        <f t="shared" si="1"/>
        <v>0.63570673626539553</v>
      </c>
      <c r="L66" s="10" t="str">
        <f t="shared" si="15"/>
        <v/>
      </c>
      <c r="M66" s="9" t="str">
        <f t="shared" si="16"/>
        <v/>
      </c>
      <c r="N66" s="8" t="str">
        <f t="shared" si="17"/>
        <v/>
      </c>
      <c r="O66" s="2" t="str">
        <f t="shared" si="18"/>
        <v>-</v>
      </c>
      <c r="P66" s="2" t="str">
        <f t="shared" si="19"/>
        <v>-</v>
      </c>
      <c r="Q66" s="2" t="str">
        <f t="shared" si="20"/>
        <v>-</v>
      </c>
      <c r="R66" s="2" t="str">
        <f t="shared" si="21"/>
        <v>-</v>
      </c>
      <c r="AT66" t="s">
        <v>1286</v>
      </c>
      <c r="AU66" t="s">
        <v>2344</v>
      </c>
      <c r="AX66" s="39">
        <v>1</v>
      </c>
      <c r="AY66" s="41">
        <v>127</v>
      </c>
      <c r="AZ66" s="45">
        <f t="shared" si="11"/>
        <v>1127</v>
      </c>
      <c r="BB66" s="7" t="s">
        <v>2972</v>
      </c>
      <c r="BG66" s="1">
        <v>45177</v>
      </c>
      <c r="BH66" s="1">
        <v>1184</v>
      </c>
      <c r="BI66" s="1">
        <f t="shared" si="12"/>
        <v>46361</v>
      </c>
      <c r="BK66" s="1">
        <f t="shared" si="13"/>
        <v>29490</v>
      </c>
      <c r="BL66" s="1">
        <f t="shared" si="14"/>
        <v>28914</v>
      </c>
      <c r="BN66" s="1">
        <v>576</v>
      </c>
    </row>
    <row r="67" spans="1:69" hidden="1" outlineLevel="1" x14ac:dyDescent="0.2">
      <c r="A67" t="s">
        <v>637</v>
      </c>
      <c r="B67" t="s">
        <v>2344</v>
      </c>
      <c r="C67" s="24">
        <v>16756</v>
      </c>
      <c r="F67" s="1">
        <f t="shared" si="9"/>
        <v>13663</v>
      </c>
      <c r="G67" s="1">
        <f t="shared" si="10"/>
        <v>12401</v>
      </c>
      <c r="H67" s="1">
        <v>8609</v>
      </c>
      <c r="I67" s="1">
        <v>8533</v>
      </c>
      <c r="J67" s="2" t="str">
        <f>IF(D67&gt;0,I67/D67,"")</f>
        <v/>
      </c>
      <c r="K67" s="2">
        <f>IF(F67&gt;0,I67/F67,"")</f>
        <v>0.6245334114030594</v>
      </c>
      <c r="L67" s="10" t="str">
        <f t="shared" si="15"/>
        <v/>
      </c>
      <c r="M67" s="9" t="str">
        <f t="shared" si="16"/>
        <v/>
      </c>
      <c r="N67" s="8" t="str">
        <f t="shared" si="17"/>
        <v/>
      </c>
      <c r="O67" s="2" t="str">
        <f t="shared" si="18"/>
        <v>-</v>
      </c>
      <c r="P67" s="2" t="str">
        <f t="shared" si="19"/>
        <v>-</v>
      </c>
      <c r="Q67" s="2" t="str">
        <f t="shared" si="20"/>
        <v>-</v>
      </c>
      <c r="R67" s="2" t="str">
        <f>IF(SUM($S67:$AP67)=0,"-",(1-O67-P67-Q67))</f>
        <v>-</v>
      </c>
      <c r="AT67" t="s">
        <v>637</v>
      </c>
      <c r="AU67" t="s">
        <v>2344</v>
      </c>
      <c r="AX67" s="39">
        <v>1</v>
      </c>
      <c r="AY67" s="41">
        <v>129</v>
      </c>
      <c r="AZ67" s="45">
        <f t="shared" si="11"/>
        <v>1129</v>
      </c>
      <c r="BB67" s="7" t="s">
        <v>2972</v>
      </c>
      <c r="BG67" s="1">
        <v>12401</v>
      </c>
      <c r="BH67" s="1">
        <v>1262</v>
      </c>
      <c r="BI67" s="1">
        <f t="shared" si="12"/>
        <v>13663</v>
      </c>
      <c r="BK67" s="1">
        <f t="shared" si="13"/>
        <v>8609</v>
      </c>
      <c r="BL67" s="1">
        <f t="shared" si="14"/>
        <v>8274</v>
      </c>
      <c r="BN67" s="1">
        <v>335</v>
      </c>
    </row>
    <row r="68" spans="1:69" hidden="1" outlineLevel="1" x14ac:dyDescent="0.2">
      <c r="A68" t="s">
        <v>905</v>
      </c>
      <c r="B68" t="s">
        <v>2344</v>
      </c>
      <c r="C68" s="24">
        <v>10986</v>
      </c>
      <c r="F68" s="1">
        <f>BI68</f>
        <v>9289</v>
      </c>
      <c r="G68" s="1">
        <f>BG68</f>
        <v>8916</v>
      </c>
      <c r="H68" s="1">
        <v>6017</v>
      </c>
      <c r="I68" s="1">
        <v>6123</v>
      </c>
      <c r="J68" s="2" t="str">
        <f>IF(D68&gt;0,I68/D68,"")</f>
        <v/>
      </c>
      <c r="K68" s="2">
        <f>IF(F68&gt;0,I68/F68,"")</f>
        <v>0.65916675637851219</v>
      </c>
      <c r="L68" s="10" t="str">
        <f t="shared" si="15"/>
        <v/>
      </c>
      <c r="M68" s="9" t="str">
        <f t="shared" si="16"/>
        <v/>
      </c>
      <c r="N68" s="8" t="str">
        <f t="shared" si="17"/>
        <v/>
      </c>
      <c r="O68" s="2" t="str">
        <f t="shared" si="18"/>
        <v>-</v>
      </c>
      <c r="P68" s="2" t="str">
        <f t="shared" si="19"/>
        <v>-</v>
      </c>
      <c r="Q68" s="2" t="str">
        <f t="shared" si="20"/>
        <v>-</v>
      </c>
      <c r="R68" s="2" t="str">
        <f>IF(SUM($S68:$AP68)=0,"-",(1-O68-P68-Q68))</f>
        <v>-</v>
      </c>
      <c r="AT68" t="s">
        <v>905</v>
      </c>
      <c r="AU68" t="s">
        <v>2344</v>
      </c>
      <c r="AX68" s="39">
        <v>1</v>
      </c>
      <c r="AY68" s="41">
        <v>131</v>
      </c>
      <c r="AZ68" s="45">
        <f t="shared" ref="AZ68:AZ168" si="22">1000*AX68+AY68</f>
        <v>1131</v>
      </c>
      <c r="BB68" s="7" t="s">
        <v>2972</v>
      </c>
      <c r="BG68" s="1">
        <v>8916</v>
      </c>
      <c r="BH68" s="1">
        <v>373</v>
      </c>
      <c r="BI68" s="1">
        <f>BH68+BG68</f>
        <v>9289</v>
      </c>
      <c r="BK68" s="1">
        <f>H68</f>
        <v>6017</v>
      </c>
      <c r="BL68" s="1">
        <f>BK68-BN68-BQ68</f>
        <v>5672</v>
      </c>
      <c r="BN68" s="1">
        <v>345</v>
      </c>
    </row>
    <row r="69" spans="1:69" hidden="1" outlineLevel="1" x14ac:dyDescent="0.2">
      <c r="A69" t="s">
        <v>501</v>
      </c>
      <c r="B69" t="s">
        <v>2344</v>
      </c>
      <c r="C69" s="24">
        <v>23805</v>
      </c>
      <c r="F69" s="1">
        <f>BI69</f>
        <v>16689</v>
      </c>
      <c r="G69" s="1">
        <f>BG69</f>
        <v>15318</v>
      </c>
      <c r="H69" s="1">
        <v>10383</v>
      </c>
      <c r="I69" s="1">
        <v>10313</v>
      </c>
      <c r="J69" s="2" t="str">
        <f>IF(D69&gt;0,I69/D69,"")</f>
        <v/>
      </c>
      <c r="K69" s="2">
        <f>IF(F69&gt;0,I69/F69,"")</f>
        <v>0.6179519443945114</v>
      </c>
      <c r="L69" s="10" t="str">
        <f t="shared" si="15"/>
        <v/>
      </c>
      <c r="M69" s="9" t="str">
        <f t="shared" si="16"/>
        <v/>
      </c>
      <c r="N69" s="8" t="str">
        <f t="shared" si="17"/>
        <v/>
      </c>
      <c r="O69" s="2" t="str">
        <f t="shared" si="18"/>
        <v>-</v>
      </c>
      <c r="P69" s="2" t="str">
        <f t="shared" si="19"/>
        <v>-</v>
      </c>
      <c r="Q69" s="2" t="str">
        <f t="shared" si="20"/>
        <v>-</v>
      </c>
      <c r="R69" s="2" t="str">
        <f>IF(SUM($S69:$AP69)=0,"-",(1-O69-P69-Q69))</f>
        <v>-</v>
      </c>
      <c r="AT69" t="s">
        <v>501</v>
      </c>
      <c r="AU69" t="s">
        <v>2344</v>
      </c>
      <c r="AX69" s="39">
        <v>1</v>
      </c>
      <c r="AY69" s="41">
        <v>133</v>
      </c>
      <c r="AZ69" s="45">
        <f t="shared" si="22"/>
        <v>1133</v>
      </c>
      <c r="BB69" s="7" t="s">
        <v>2972</v>
      </c>
      <c r="BG69" s="1">
        <v>15318</v>
      </c>
      <c r="BH69" s="1">
        <v>1371</v>
      </c>
      <c r="BI69" s="1">
        <f>BH69+BG69</f>
        <v>16689</v>
      </c>
      <c r="BK69" s="1">
        <f>H69</f>
        <v>10383</v>
      </c>
      <c r="BL69" s="1">
        <f>BK69-BN69-BQ69</f>
        <v>10011</v>
      </c>
      <c r="BN69" s="1">
        <v>372</v>
      </c>
    </row>
    <row r="70" spans="1:69" collapsed="1" x14ac:dyDescent="0.2">
      <c r="A70" t="s">
        <v>1392</v>
      </c>
      <c r="B70" t="s">
        <v>502</v>
      </c>
      <c r="C70" s="1">
        <f>SUM(C3:C69)</f>
        <v>4863300</v>
      </c>
      <c r="D70" s="31">
        <v>3717000</v>
      </c>
      <c r="E70" s="31">
        <v>3651000</v>
      </c>
      <c r="F70" s="1">
        <f>SUM(F3:F69)</f>
        <v>3333058</v>
      </c>
      <c r="G70" s="1">
        <f>SUM(G3:G69)</f>
        <v>3198703</v>
      </c>
      <c r="H70" s="1">
        <f>SUM(H3:H69)</f>
        <v>2137482</v>
      </c>
      <c r="I70" s="1">
        <v>2123372</v>
      </c>
      <c r="J70" s="2">
        <f>IF(D70&gt;0,I70/D70,"")</f>
        <v>0.57125961797148239</v>
      </c>
      <c r="K70" s="2">
        <f>IF(F70&gt;0,I70/F70,"")</f>
        <v>0.63706422150469633</v>
      </c>
      <c r="L70" s="10" t="str">
        <f t="shared" si="15"/>
        <v/>
      </c>
      <c r="M70" s="9" t="str">
        <f t="shared" si="16"/>
        <v/>
      </c>
      <c r="N70" s="8" t="str">
        <f t="shared" si="17"/>
        <v/>
      </c>
      <c r="O70" s="2" t="str">
        <f t="shared" si="18"/>
        <v>-</v>
      </c>
      <c r="P70" s="2" t="str">
        <f t="shared" si="19"/>
        <v>-</v>
      </c>
      <c r="Q70" s="2" t="str">
        <f t="shared" si="20"/>
        <v>-</v>
      </c>
      <c r="R70" s="2" t="str">
        <f>IF(SUM($S70:$AP70)=0,"-",(1-O70-P70-Q70))</f>
        <v>-</v>
      </c>
      <c r="AT70" t="s">
        <v>1392</v>
      </c>
      <c r="AU70" t="s">
        <v>502</v>
      </c>
      <c r="AX70" s="39">
        <v>1</v>
      </c>
      <c r="AY70" s="41"/>
      <c r="AZ70" s="39">
        <v>1</v>
      </c>
      <c r="BB70" s="7" t="s">
        <v>656</v>
      </c>
      <c r="BG70" s="1">
        <f>SUM(BG3:BG69)</f>
        <v>3198703</v>
      </c>
      <c r="BH70" s="1">
        <f>SUM(BH3:BH69)</f>
        <v>134355</v>
      </c>
      <c r="BI70" s="1">
        <f>SUM(BI3:BI69)</f>
        <v>3333058</v>
      </c>
      <c r="BK70" s="1">
        <f>SUM(BK3:BK69)</f>
        <v>2137482</v>
      </c>
      <c r="BL70" s="1">
        <f>SUM(BL3:BL69)</f>
        <v>2049929</v>
      </c>
      <c r="BN70" s="1">
        <f>SUM(BN3:BN69)</f>
        <v>87553</v>
      </c>
      <c r="BQ70" s="1">
        <f>SUM(BQ3:BQ69)</f>
        <v>0</v>
      </c>
    </row>
    <row r="71" spans="1:69" x14ac:dyDescent="0.2">
      <c r="C71" s="24"/>
      <c r="J71" s="2"/>
      <c r="K71" s="2"/>
      <c r="AX71" s="39"/>
      <c r="AY71" s="41"/>
      <c r="AZ71" s="45"/>
    </row>
    <row r="72" spans="1:69" hidden="1" outlineLevel="1" x14ac:dyDescent="0.2">
      <c r="A72" t="s">
        <v>786</v>
      </c>
      <c r="B72" t="s">
        <v>1238</v>
      </c>
      <c r="C72" s="24"/>
      <c r="F72" s="1">
        <f>SUM(S72:AO72)</f>
        <v>12566</v>
      </c>
      <c r="H72" s="1">
        <v>6703</v>
      </c>
      <c r="I72" s="1">
        <v>6638</v>
      </c>
      <c r="J72" s="2" t="str">
        <f t="shared" ref="J72:J134" si="23">IF(D72&gt;0,I72/D72,"")</f>
        <v/>
      </c>
      <c r="K72" s="2">
        <f t="shared" ref="K72:K136" si="24">IF(F72&gt;0,I72/F72,"")</f>
        <v>0.52825083558809482</v>
      </c>
      <c r="L72" s="10">
        <f t="shared" ref="L72:L113" si="25">IF(S72&gt;0,RANK(S72,$S72:$AQ72),"")</f>
        <v>3</v>
      </c>
      <c r="M72" s="9">
        <f t="shared" ref="M72:M113" si="26">IF(T72&gt;0,RANK(T72,$S72:$AQ72),"")</f>
        <v>2</v>
      </c>
      <c r="N72" s="8">
        <f t="shared" ref="N72:N113" si="27">IF(U72&gt;0,RANK(U72,$S72:$AQ72),"")</f>
        <v>4</v>
      </c>
      <c r="O72" s="2">
        <f t="shared" ref="O72:O113" si="28">IF(SUM($S72:$AP72)=0,"-",S72/SUM($S72:$AP72))</f>
        <v>0.17236988699665765</v>
      </c>
      <c r="P72" s="2">
        <f t="shared" ref="P72:P113" si="29">IF(SUM($S72:$AP72)=0,"-",T72/SUM($S72:$AP72))</f>
        <v>0.2419226484163616</v>
      </c>
      <c r="Q72" s="2">
        <f t="shared" ref="Q72:Q113" si="30">IF(SUM($S72:$AP72)=0,"-",U72/SUM($S72:$AP72))</f>
        <v>0.1605124940315136</v>
      </c>
      <c r="R72" s="2">
        <f t="shared" ref="R72:R113" si="31">IF(SUM($S72:$AP72)=0,"-",(1-O72-P72-Q72))</f>
        <v>0.42519497055546718</v>
      </c>
      <c r="S72" s="1">
        <v>2166</v>
      </c>
      <c r="T72" s="1">
        <v>3040</v>
      </c>
      <c r="U72" s="1">
        <v>2017</v>
      </c>
      <c r="V72" s="1">
        <v>116</v>
      </c>
      <c r="W72" s="1">
        <v>34</v>
      </c>
      <c r="X72" s="1">
        <v>11</v>
      </c>
      <c r="AD72" s="1">
        <v>422</v>
      </c>
      <c r="AE72" s="1">
        <v>4731</v>
      </c>
      <c r="AF72" s="1">
        <v>1</v>
      </c>
      <c r="AI72" s="1">
        <v>28</v>
      </c>
      <c r="AT72" t="s">
        <v>786</v>
      </c>
      <c r="AU72" t="s">
        <v>1238</v>
      </c>
      <c r="AX72" s="39">
        <v>2</v>
      </c>
      <c r="AY72" s="41">
        <v>701</v>
      </c>
      <c r="AZ72" s="45">
        <f t="shared" si="22"/>
        <v>2701</v>
      </c>
      <c r="BB72" s="7" t="s">
        <v>241</v>
      </c>
    </row>
    <row r="73" spans="1:69" hidden="1" outlineLevel="1" x14ac:dyDescent="0.2">
      <c r="A73" t="s">
        <v>1155</v>
      </c>
      <c r="B73" t="s">
        <v>1238</v>
      </c>
      <c r="C73" s="24"/>
      <c r="F73" s="1">
        <f t="shared" ref="F73:F112" si="32">SUM(S73:AO73)</f>
        <v>11233</v>
      </c>
      <c r="H73" s="1">
        <v>5530</v>
      </c>
      <c r="I73" s="1">
        <v>5492</v>
      </c>
      <c r="J73" s="2" t="str">
        <f t="shared" si="23"/>
        <v/>
      </c>
      <c r="K73" s="2">
        <f t="shared" si="24"/>
        <v>0.48891658506187124</v>
      </c>
      <c r="L73" s="10">
        <f t="shared" si="25"/>
        <v>3</v>
      </c>
      <c r="M73" s="9">
        <f t="shared" si="26"/>
        <v>2</v>
      </c>
      <c r="N73" s="8">
        <f t="shared" si="27"/>
        <v>4</v>
      </c>
      <c r="O73" s="2">
        <f t="shared" si="28"/>
        <v>0.14475206979435593</v>
      </c>
      <c r="P73" s="2">
        <f t="shared" si="29"/>
        <v>0.31069171192023504</v>
      </c>
      <c r="Q73" s="2">
        <f t="shared" si="30"/>
        <v>0.13495949434701326</v>
      </c>
      <c r="R73" s="2">
        <f t="shared" si="31"/>
        <v>0.40959672393839575</v>
      </c>
      <c r="S73" s="1">
        <v>1626</v>
      </c>
      <c r="T73" s="1">
        <v>3490</v>
      </c>
      <c r="U73" s="1">
        <v>1516</v>
      </c>
      <c r="V73" s="1">
        <v>112</v>
      </c>
      <c r="W73" s="1">
        <v>19</v>
      </c>
      <c r="X73" s="1">
        <v>8</v>
      </c>
      <c r="AD73" s="1">
        <v>363</v>
      </c>
      <c r="AE73" s="1">
        <v>4066</v>
      </c>
      <c r="AF73" s="1">
        <v>0</v>
      </c>
      <c r="AI73" s="1">
        <v>33</v>
      </c>
      <c r="AT73" t="s">
        <v>1155</v>
      </c>
      <c r="AU73" t="s">
        <v>1238</v>
      </c>
      <c r="AX73" s="39">
        <v>2</v>
      </c>
      <c r="AY73" s="41">
        <v>702</v>
      </c>
      <c r="AZ73" s="45">
        <f t="shared" si="22"/>
        <v>2702</v>
      </c>
      <c r="BB73" s="7" t="s">
        <v>241</v>
      </c>
    </row>
    <row r="74" spans="1:69" hidden="1" outlineLevel="1" x14ac:dyDescent="0.2">
      <c r="A74" t="s">
        <v>825</v>
      </c>
      <c r="B74" t="s">
        <v>1238</v>
      </c>
      <c r="C74" s="24"/>
      <c r="F74" s="1">
        <f t="shared" si="32"/>
        <v>13297</v>
      </c>
      <c r="H74" s="1">
        <v>7658</v>
      </c>
      <c r="I74" s="1">
        <v>7613</v>
      </c>
      <c r="J74" s="2" t="str">
        <f t="shared" si="23"/>
        <v/>
      </c>
      <c r="K74" s="2">
        <f t="shared" si="24"/>
        <v>0.57253515830638491</v>
      </c>
      <c r="L74" s="10">
        <f t="shared" si="25"/>
        <v>4</v>
      </c>
      <c r="M74" s="9">
        <f t="shared" si="26"/>
        <v>1</v>
      </c>
      <c r="N74" s="8">
        <f t="shared" si="27"/>
        <v>3</v>
      </c>
      <c r="O74" s="2">
        <f t="shared" si="28"/>
        <v>7.3174400240655788E-2</v>
      </c>
      <c r="P74" s="2">
        <f t="shared" si="29"/>
        <v>0.38414680003008195</v>
      </c>
      <c r="Q74" s="2">
        <f t="shared" si="30"/>
        <v>0.12589305858464314</v>
      </c>
      <c r="R74" s="2">
        <f t="shared" si="31"/>
        <v>0.41678574114461908</v>
      </c>
      <c r="S74" s="1">
        <v>973</v>
      </c>
      <c r="T74" s="1">
        <v>5108</v>
      </c>
      <c r="U74" s="1">
        <v>1674</v>
      </c>
      <c r="V74" s="1">
        <v>145</v>
      </c>
      <c r="W74" s="1">
        <v>20</v>
      </c>
      <c r="X74" s="1">
        <v>11</v>
      </c>
      <c r="AD74" s="1">
        <v>430</v>
      </c>
      <c r="AE74" s="1">
        <v>4907</v>
      </c>
      <c r="AF74" s="1">
        <v>0</v>
      </c>
      <c r="AI74" s="1">
        <v>29</v>
      </c>
      <c r="AT74" t="s">
        <v>825</v>
      </c>
      <c r="AU74" t="s">
        <v>1238</v>
      </c>
      <c r="AX74" s="39">
        <v>2</v>
      </c>
      <c r="AY74" s="41">
        <v>703</v>
      </c>
      <c r="AZ74" s="45">
        <f t="shared" si="22"/>
        <v>2703</v>
      </c>
      <c r="BB74" s="7" t="s">
        <v>241</v>
      </c>
    </row>
    <row r="75" spans="1:69" hidden="1" outlineLevel="1" x14ac:dyDescent="0.2">
      <c r="A75" t="s">
        <v>191</v>
      </c>
      <c r="B75" t="s">
        <v>1238</v>
      </c>
      <c r="C75" s="24"/>
      <c r="F75" s="1">
        <f t="shared" si="32"/>
        <v>14031</v>
      </c>
      <c r="H75" s="1">
        <v>9592</v>
      </c>
      <c r="I75" s="1">
        <v>9521</v>
      </c>
      <c r="J75" s="2" t="str">
        <f t="shared" si="23"/>
        <v/>
      </c>
      <c r="K75" s="2">
        <f t="shared" si="24"/>
        <v>0.6785688831872283</v>
      </c>
      <c r="L75" s="10">
        <f t="shared" si="25"/>
        <v>4</v>
      </c>
      <c r="M75" s="9">
        <f t="shared" si="26"/>
        <v>2</v>
      </c>
      <c r="N75" s="8">
        <f t="shared" si="27"/>
        <v>3</v>
      </c>
      <c r="O75" s="2">
        <f t="shared" si="28"/>
        <v>0.1580785403748842</v>
      </c>
      <c r="P75" s="2">
        <f t="shared" si="29"/>
        <v>0.25037417147744279</v>
      </c>
      <c r="Q75" s="2">
        <f t="shared" si="30"/>
        <v>0.18330838856817047</v>
      </c>
      <c r="R75" s="2">
        <f t="shared" si="31"/>
        <v>0.40823889957950255</v>
      </c>
      <c r="S75" s="1">
        <v>2218</v>
      </c>
      <c r="T75" s="1">
        <v>3513</v>
      </c>
      <c r="U75" s="1">
        <v>2572</v>
      </c>
      <c r="V75" s="1">
        <v>127</v>
      </c>
      <c r="W75" s="1">
        <v>99</v>
      </c>
      <c r="X75" s="1">
        <v>13</v>
      </c>
      <c r="AD75" s="1">
        <v>382</v>
      </c>
      <c r="AE75" s="1">
        <v>5100</v>
      </c>
      <c r="AF75" s="1">
        <v>0</v>
      </c>
      <c r="AI75" s="1">
        <v>7</v>
      </c>
      <c r="AT75" t="s">
        <v>191</v>
      </c>
      <c r="AU75" t="s">
        <v>1238</v>
      </c>
      <c r="AX75" s="39">
        <v>2</v>
      </c>
      <c r="AY75" s="41">
        <v>704</v>
      </c>
      <c r="AZ75" s="45">
        <f t="shared" ref="AZ75:AZ111" si="33">1000*AX75+AY75</f>
        <v>2704</v>
      </c>
      <c r="BB75" s="7" t="s">
        <v>241</v>
      </c>
    </row>
    <row r="76" spans="1:69" hidden="1" outlineLevel="1" x14ac:dyDescent="0.2">
      <c r="A76" t="s">
        <v>2039</v>
      </c>
      <c r="B76" t="s">
        <v>1238</v>
      </c>
      <c r="C76" s="24"/>
      <c r="F76" s="1">
        <f t="shared" si="32"/>
        <v>13052</v>
      </c>
      <c r="H76" s="1">
        <v>7969</v>
      </c>
      <c r="I76" s="1">
        <v>7906</v>
      </c>
      <c r="J76" s="2" t="str">
        <f t="shared" si="23"/>
        <v/>
      </c>
      <c r="K76" s="2">
        <f t="shared" si="24"/>
        <v>0.60573092246399018</v>
      </c>
      <c r="L76" s="10">
        <f t="shared" si="25"/>
        <v>4</v>
      </c>
      <c r="M76" s="9">
        <f t="shared" si="26"/>
        <v>2</v>
      </c>
      <c r="N76" s="8">
        <f t="shared" si="27"/>
        <v>3</v>
      </c>
      <c r="O76" s="2">
        <f t="shared" si="28"/>
        <v>0.16235059760956175</v>
      </c>
      <c r="P76" s="2">
        <f t="shared" si="29"/>
        <v>0.25176218204106648</v>
      </c>
      <c r="Q76" s="2">
        <f t="shared" si="30"/>
        <v>0.16679436101746858</v>
      </c>
      <c r="R76" s="2">
        <f t="shared" si="31"/>
        <v>0.41909285933190321</v>
      </c>
      <c r="S76" s="1">
        <v>2119</v>
      </c>
      <c r="T76" s="1">
        <v>3286</v>
      </c>
      <c r="U76" s="1">
        <v>2177</v>
      </c>
      <c r="V76" s="1">
        <v>129</v>
      </c>
      <c r="W76" s="1">
        <v>56</v>
      </c>
      <c r="X76" s="1">
        <v>10</v>
      </c>
      <c r="AD76" s="1">
        <v>363</v>
      </c>
      <c r="AE76" s="1">
        <v>4898</v>
      </c>
      <c r="AF76" s="1">
        <v>0</v>
      </c>
      <c r="AI76" s="1">
        <v>14</v>
      </c>
      <c r="AT76" t="s">
        <v>191</v>
      </c>
      <c r="AU76" t="s">
        <v>1238</v>
      </c>
      <c r="AX76" s="39">
        <v>2</v>
      </c>
      <c r="AY76" s="41">
        <v>705</v>
      </c>
      <c r="AZ76" s="45">
        <f t="shared" si="33"/>
        <v>2705</v>
      </c>
      <c r="BB76" s="7" t="s">
        <v>241</v>
      </c>
    </row>
    <row r="77" spans="1:69" hidden="1" outlineLevel="1" x14ac:dyDescent="0.2">
      <c r="A77" t="s">
        <v>2676</v>
      </c>
      <c r="B77" t="s">
        <v>1238</v>
      </c>
      <c r="C77" s="24"/>
      <c r="F77" s="1">
        <f t="shared" si="32"/>
        <v>14517</v>
      </c>
      <c r="H77" s="1">
        <v>8526</v>
      </c>
      <c r="I77" s="1">
        <v>8460</v>
      </c>
      <c r="J77" s="2" t="str">
        <f t="shared" si="23"/>
        <v/>
      </c>
      <c r="K77" s="2">
        <f t="shared" si="24"/>
        <v>0.5827650340979541</v>
      </c>
      <c r="L77" s="10">
        <f t="shared" si="25"/>
        <v>4</v>
      </c>
      <c r="M77" s="9">
        <f t="shared" si="26"/>
        <v>2</v>
      </c>
      <c r="N77" s="8">
        <f t="shared" si="27"/>
        <v>3</v>
      </c>
      <c r="O77" s="2">
        <f t="shared" si="28"/>
        <v>0.12481917751601571</v>
      </c>
      <c r="P77" s="2">
        <f t="shared" si="29"/>
        <v>0.29895984018736654</v>
      </c>
      <c r="Q77" s="2">
        <f t="shared" si="30"/>
        <v>0.16125921333608872</v>
      </c>
      <c r="R77" s="2">
        <f t="shared" si="31"/>
        <v>0.41496176896052905</v>
      </c>
      <c r="S77" s="1">
        <v>1812</v>
      </c>
      <c r="T77" s="1">
        <v>4340</v>
      </c>
      <c r="U77" s="1">
        <v>2341</v>
      </c>
      <c r="V77" s="1">
        <v>135</v>
      </c>
      <c r="W77" s="1">
        <v>57</v>
      </c>
      <c r="X77" s="1">
        <v>20</v>
      </c>
      <c r="AD77" s="1">
        <v>581</v>
      </c>
      <c r="AE77" s="1">
        <v>5199</v>
      </c>
      <c r="AF77" s="1">
        <v>0</v>
      </c>
      <c r="AI77" s="1">
        <v>32</v>
      </c>
      <c r="AT77" t="s">
        <v>191</v>
      </c>
      <c r="AU77" t="s">
        <v>1238</v>
      </c>
      <c r="AX77" s="39">
        <v>2</v>
      </c>
      <c r="AY77" s="41">
        <v>706</v>
      </c>
      <c r="AZ77" s="45">
        <f t="shared" si="33"/>
        <v>2706</v>
      </c>
      <c r="BB77" s="7" t="s">
        <v>241</v>
      </c>
    </row>
    <row r="78" spans="1:69" hidden="1" outlineLevel="1" x14ac:dyDescent="0.2">
      <c r="A78" t="s">
        <v>2167</v>
      </c>
      <c r="B78" t="s">
        <v>1238</v>
      </c>
      <c r="C78" s="24"/>
      <c r="F78" s="1">
        <f t="shared" si="32"/>
        <v>13467</v>
      </c>
      <c r="H78" s="1">
        <v>8358</v>
      </c>
      <c r="I78" s="1">
        <v>8294</v>
      </c>
      <c r="J78" s="2" t="str">
        <f t="shared" si="23"/>
        <v/>
      </c>
      <c r="K78" s="2">
        <f t="shared" si="24"/>
        <v>0.61587584465731049</v>
      </c>
      <c r="L78" s="10">
        <f t="shared" si="25"/>
        <v>4</v>
      </c>
      <c r="M78" s="9">
        <f t="shared" si="26"/>
        <v>1</v>
      </c>
      <c r="N78" s="8">
        <f t="shared" si="27"/>
        <v>3</v>
      </c>
      <c r="O78" s="2">
        <f t="shared" si="28"/>
        <v>8.4651370015593669E-2</v>
      </c>
      <c r="P78" s="2">
        <f t="shared" si="29"/>
        <v>0.36169896784733052</v>
      </c>
      <c r="Q78" s="2">
        <f t="shared" si="30"/>
        <v>0.15029330957154527</v>
      </c>
      <c r="R78" s="2">
        <f t="shared" si="31"/>
        <v>0.4033563525655306</v>
      </c>
      <c r="S78" s="1">
        <v>1140</v>
      </c>
      <c r="T78" s="1">
        <v>4871</v>
      </c>
      <c r="U78" s="1">
        <v>2024</v>
      </c>
      <c r="V78" s="1">
        <v>166</v>
      </c>
      <c r="W78" s="1">
        <v>33</v>
      </c>
      <c r="X78" s="1">
        <v>11</v>
      </c>
      <c r="AD78" s="1">
        <v>476</v>
      </c>
      <c r="AE78" s="1">
        <v>4712</v>
      </c>
      <c r="AF78" s="1">
        <v>1</v>
      </c>
      <c r="AI78" s="1">
        <v>33</v>
      </c>
      <c r="AT78" t="s">
        <v>191</v>
      </c>
      <c r="AU78" t="s">
        <v>1238</v>
      </c>
      <c r="AX78" s="39">
        <v>2</v>
      </c>
      <c r="AY78" s="41">
        <v>707</v>
      </c>
      <c r="AZ78" s="45">
        <f t="shared" si="33"/>
        <v>2707</v>
      </c>
      <c r="BB78" s="7" t="s">
        <v>241</v>
      </c>
    </row>
    <row r="79" spans="1:69" hidden="1" outlineLevel="1" x14ac:dyDescent="0.2">
      <c r="A79" t="s">
        <v>2334</v>
      </c>
      <c r="B79" t="s">
        <v>1238</v>
      </c>
      <c r="C79" s="24"/>
      <c r="F79" s="1">
        <f t="shared" si="32"/>
        <v>12990</v>
      </c>
      <c r="H79" s="1">
        <v>8127</v>
      </c>
      <c r="I79" s="1">
        <v>8073</v>
      </c>
      <c r="J79" s="2" t="str">
        <f t="shared" si="23"/>
        <v/>
      </c>
      <c r="K79" s="2">
        <f t="shared" si="24"/>
        <v>0.62147806004618933</v>
      </c>
      <c r="L79" s="10">
        <f t="shared" si="25"/>
        <v>4</v>
      </c>
      <c r="M79" s="9">
        <f t="shared" si="26"/>
        <v>1</v>
      </c>
      <c r="N79" s="8">
        <f t="shared" si="27"/>
        <v>3</v>
      </c>
      <c r="O79" s="2">
        <f t="shared" si="28"/>
        <v>6.3972286374133949E-2</v>
      </c>
      <c r="P79" s="2">
        <f t="shared" si="29"/>
        <v>0.36889915319476518</v>
      </c>
      <c r="Q79" s="2">
        <f t="shared" si="30"/>
        <v>0.15319476520400307</v>
      </c>
      <c r="R79" s="2">
        <f t="shared" si="31"/>
        <v>0.41393379522709772</v>
      </c>
      <c r="S79" s="1">
        <v>831</v>
      </c>
      <c r="T79" s="1">
        <v>4792</v>
      </c>
      <c r="U79" s="1">
        <v>1990</v>
      </c>
      <c r="V79" s="1">
        <v>170</v>
      </c>
      <c r="W79" s="1">
        <v>40</v>
      </c>
      <c r="X79" s="1">
        <v>11</v>
      </c>
      <c r="AD79" s="1">
        <v>506</v>
      </c>
      <c r="AE79" s="1">
        <v>4618</v>
      </c>
      <c r="AF79" s="1">
        <v>0</v>
      </c>
      <c r="AI79" s="1">
        <v>32</v>
      </c>
      <c r="AT79" t="s">
        <v>191</v>
      </c>
      <c r="AU79" t="s">
        <v>1238</v>
      </c>
      <c r="AX79" s="39">
        <v>2</v>
      </c>
      <c r="AY79" s="41">
        <v>708</v>
      </c>
      <c r="AZ79" s="45">
        <f t="shared" si="33"/>
        <v>2708</v>
      </c>
      <c r="BB79" s="7" t="s">
        <v>241</v>
      </c>
    </row>
    <row r="80" spans="1:69" hidden="1" outlineLevel="1" x14ac:dyDescent="0.2">
      <c r="A80" t="s">
        <v>1820</v>
      </c>
      <c r="B80" t="s">
        <v>1238</v>
      </c>
      <c r="C80" s="24"/>
      <c r="F80" s="1">
        <f t="shared" si="32"/>
        <v>14118</v>
      </c>
      <c r="H80" s="1">
        <v>9011</v>
      </c>
      <c r="I80" s="1">
        <v>8954</v>
      </c>
      <c r="J80" s="2" t="str">
        <f t="shared" si="23"/>
        <v/>
      </c>
      <c r="K80" s="2">
        <f t="shared" si="24"/>
        <v>0.63422581102139108</v>
      </c>
      <c r="L80" s="10">
        <f t="shared" si="25"/>
        <v>4</v>
      </c>
      <c r="M80" s="9">
        <f t="shared" si="26"/>
        <v>1</v>
      </c>
      <c r="N80" s="8">
        <f t="shared" si="27"/>
        <v>3</v>
      </c>
      <c r="O80" s="2">
        <f t="shared" si="28"/>
        <v>8.2164612551352878E-2</v>
      </c>
      <c r="P80" s="2">
        <f t="shared" si="29"/>
        <v>0.35670774897294233</v>
      </c>
      <c r="Q80" s="2">
        <f t="shared" si="30"/>
        <v>0.15299617509562261</v>
      </c>
      <c r="R80" s="2">
        <f t="shared" si="31"/>
        <v>0.40813146338008222</v>
      </c>
      <c r="S80" s="1">
        <v>1160</v>
      </c>
      <c r="T80" s="1">
        <v>5036</v>
      </c>
      <c r="U80" s="1">
        <v>2160</v>
      </c>
      <c r="V80" s="1">
        <v>161</v>
      </c>
      <c r="W80" s="1">
        <v>34</v>
      </c>
      <c r="X80" s="1">
        <v>18</v>
      </c>
      <c r="AD80" s="1">
        <v>484</v>
      </c>
      <c r="AE80" s="1">
        <v>5032</v>
      </c>
      <c r="AF80" s="1">
        <v>0</v>
      </c>
      <c r="AI80" s="1">
        <v>33</v>
      </c>
      <c r="AT80" t="s">
        <v>191</v>
      </c>
      <c r="AU80" t="s">
        <v>1238</v>
      </c>
      <c r="AX80" s="39">
        <v>2</v>
      </c>
      <c r="AY80" s="41">
        <v>709</v>
      </c>
      <c r="AZ80" s="45">
        <f t="shared" si="33"/>
        <v>2709</v>
      </c>
      <c r="BB80" s="7" t="s">
        <v>241</v>
      </c>
    </row>
    <row r="81" spans="1:54" hidden="1" outlineLevel="1" x14ac:dyDescent="0.2">
      <c r="A81" t="s">
        <v>1104</v>
      </c>
      <c r="B81" t="s">
        <v>1238</v>
      </c>
      <c r="C81" s="24"/>
      <c r="F81" s="1">
        <f t="shared" si="32"/>
        <v>14060</v>
      </c>
      <c r="H81" s="1">
        <v>9097</v>
      </c>
      <c r="I81" s="1">
        <v>9040</v>
      </c>
      <c r="J81" s="2" t="str">
        <f t="shared" si="23"/>
        <v/>
      </c>
      <c r="K81" s="2">
        <f t="shared" si="24"/>
        <v>0.64295874822190613</v>
      </c>
      <c r="L81" s="10">
        <f t="shared" si="25"/>
        <v>4</v>
      </c>
      <c r="M81" s="9">
        <f t="shared" si="26"/>
        <v>2</v>
      </c>
      <c r="N81" s="8">
        <f t="shared" si="27"/>
        <v>3</v>
      </c>
      <c r="O81" s="2">
        <f t="shared" si="28"/>
        <v>8.0583214793741115E-2</v>
      </c>
      <c r="P81" s="2">
        <f t="shared" si="29"/>
        <v>0.34118065433854905</v>
      </c>
      <c r="Q81" s="2">
        <f t="shared" si="30"/>
        <v>0.16109530583214793</v>
      </c>
      <c r="R81" s="2">
        <f t="shared" si="31"/>
        <v>0.41714082503556194</v>
      </c>
      <c r="S81" s="1">
        <v>1133</v>
      </c>
      <c r="T81" s="1">
        <v>4797</v>
      </c>
      <c r="U81" s="1">
        <v>2265</v>
      </c>
      <c r="V81" s="1">
        <v>174</v>
      </c>
      <c r="W81" s="1">
        <v>54</v>
      </c>
      <c r="X81" s="1">
        <v>15</v>
      </c>
      <c r="AD81" s="1">
        <v>558</v>
      </c>
      <c r="AE81" s="1">
        <v>5030</v>
      </c>
      <c r="AF81" s="1">
        <v>0</v>
      </c>
      <c r="AI81" s="1">
        <v>34</v>
      </c>
      <c r="AT81" t="s">
        <v>191</v>
      </c>
      <c r="AU81" t="s">
        <v>1238</v>
      </c>
      <c r="AX81" s="39">
        <v>2</v>
      </c>
      <c r="AY81" s="41">
        <v>710</v>
      </c>
      <c r="AZ81" s="45">
        <f t="shared" si="33"/>
        <v>2710</v>
      </c>
      <c r="BB81" s="7" t="s">
        <v>241</v>
      </c>
    </row>
    <row r="82" spans="1:54" hidden="1" outlineLevel="1" x14ac:dyDescent="0.2">
      <c r="A82" t="s">
        <v>523</v>
      </c>
      <c r="B82" t="s">
        <v>1238</v>
      </c>
      <c r="C82" s="24"/>
      <c r="F82" s="1">
        <f t="shared" si="32"/>
        <v>14606</v>
      </c>
      <c r="H82" s="1">
        <v>9774</v>
      </c>
      <c r="I82" s="1">
        <v>9689</v>
      </c>
      <c r="J82" s="2" t="str">
        <f t="shared" si="23"/>
        <v/>
      </c>
      <c r="K82" s="2">
        <f t="shared" si="24"/>
        <v>0.6633575243050801</v>
      </c>
      <c r="L82" s="10">
        <f t="shared" si="25"/>
        <v>4</v>
      </c>
      <c r="M82" s="9">
        <f t="shared" si="26"/>
        <v>1</v>
      </c>
      <c r="N82" s="8">
        <f t="shared" si="27"/>
        <v>3</v>
      </c>
      <c r="O82" s="2">
        <f t="shared" si="28"/>
        <v>8.9826098863480766E-2</v>
      </c>
      <c r="P82" s="2">
        <f t="shared" si="29"/>
        <v>0.36875256743803914</v>
      </c>
      <c r="Q82" s="2">
        <f t="shared" si="30"/>
        <v>0.15623716280980418</v>
      </c>
      <c r="R82" s="2">
        <f t="shared" si="31"/>
        <v>0.38518417088867596</v>
      </c>
      <c r="S82" s="1">
        <v>1312</v>
      </c>
      <c r="T82" s="1">
        <v>5386</v>
      </c>
      <c r="U82" s="1">
        <v>2282</v>
      </c>
      <c r="V82" s="1">
        <v>183</v>
      </c>
      <c r="W82" s="1">
        <v>31</v>
      </c>
      <c r="X82" s="1">
        <v>9</v>
      </c>
      <c r="AD82" s="1">
        <v>444</v>
      </c>
      <c r="AE82" s="1">
        <v>4928</v>
      </c>
      <c r="AF82" s="1">
        <v>0</v>
      </c>
      <c r="AI82" s="1">
        <v>31</v>
      </c>
      <c r="AT82" t="s">
        <v>191</v>
      </c>
      <c r="AU82" t="s">
        <v>1238</v>
      </c>
      <c r="AX82" s="39">
        <v>2</v>
      </c>
      <c r="AY82" s="41">
        <v>711</v>
      </c>
      <c r="AZ82" s="45">
        <f t="shared" si="33"/>
        <v>2711</v>
      </c>
      <c r="BB82" s="7" t="s">
        <v>241</v>
      </c>
    </row>
    <row r="83" spans="1:54" hidden="1" outlineLevel="1" x14ac:dyDescent="0.2">
      <c r="A83" t="s">
        <v>2158</v>
      </c>
      <c r="B83" t="s">
        <v>1238</v>
      </c>
      <c r="C83" s="24"/>
      <c r="F83" s="1">
        <f t="shared" si="32"/>
        <v>14268</v>
      </c>
      <c r="H83" s="1">
        <v>9626</v>
      </c>
      <c r="I83" s="1">
        <v>9543</v>
      </c>
      <c r="J83" s="2" t="str">
        <f t="shared" si="23"/>
        <v/>
      </c>
      <c r="K83" s="2">
        <f t="shared" si="24"/>
        <v>0.66883936080740114</v>
      </c>
      <c r="L83" s="10">
        <f t="shared" si="25"/>
        <v>4</v>
      </c>
      <c r="M83" s="9">
        <f t="shared" si="26"/>
        <v>1</v>
      </c>
      <c r="N83" s="8">
        <f t="shared" si="27"/>
        <v>3</v>
      </c>
      <c r="O83" s="2">
        <f t="shared" si="28"/>
        <v>7.6114381833473507E-2</v>
      </c>
      <c r="P83" s="2">
        <f t="shared" si="29"/>
        <v>0.38526773198766473</v>
      </c>
      <c r="Q83" s="2">
        <f t="shared" si="30"/>
        <v>0.15846649845808802</v>
      </c>
      <c r="R83" s="2">
        <f t="shared" si="31"/>
        <v>0.38015138772077373</v>
      </c>
      <c r="S83" s="1">
        <v>1086</v>
      </c>
      <c r="T83" s="1">
        <v>5497</v>
      </c>
      <c r="U83" s="1">
        <v>2261</v>
      </c>
      <c r="V83" s="1">
        <v>207</v>
      </c>
      <c r="W83" s="1">
        <v>25</v>
      </c>
      <c r="X83" s="1">
        <v>4</v>
      </c>
      <c r="AD83" s="1">
        <v>459</v>
      </c>
      <c r="AE83" s="1">
        <v>4698</v>
      </c>
      <c r="AF83" s="1">
        <v>0</v>
      </c>
      <c r="AI83" s="1">
        <v>31</v>
      </c>
      <c r="AT83" t="s">
        <v>191</v>
      </c>
      <c r="AU83" t="s">
        <v>1238</v>
      </c>
      <c r="AX83" s="39">
        <v>2</v>
      </c>
      <c r="AY83" s="41">
        <v>712</v>
      </c>
      <c r="AZ83" s="45">
        <f t="shared" si="33"/>
        <v>2712</v>
      </c>
      <c r="BB83" s="7" t="s">
        <v>241</v>
      </c>
    </row>
    <row r="84" spans="1:54" hidden="1" outlineLevel="1" x14ac:dyDescent="0.2">
      <c r="A84" t="s">
        <v>333</v>
      </c>
      <c r="B84" t="s">
        <v>1238</v>
      </c>
      <c r="C84" s="24"/>
      <c r="F84" s="1">
        <f t="shared" si="32"/>
        <v>12199</v>
      </c>
      <c r="H84" s="1">
        <v>6584</v>
      </c>
      <c r="I84" s="1">
        <v>6533</v>
      </c>
      <c r="J84" s="2" t="str">
        <f t="shared" si="23"/>
        <v/>
      </c>
      <c r="K84" s="2">
        <f t="shared" si="24"/>
        <v>0.53553569964751213</v>
      </c>
      <c r="L84" s="10">
        <f t="shared" si="25"/>
        <v>4</v>
      </c>
      <c r="M84" s="9">
        <f t="shared" si="26"/>
        <v>1</v>
      </c>
      <c r="N84" s="8">
        <f t="shared" si="27"/>
        <v>3</v>
      </c>
      <c r="O84" s="2">
        <f t="shared" si="28"/>
        <v>0.12582998606443152</v>
      </c>
      <c r="P84" s="2">
        <f t="shared" si="29"/>
        <v>0.35953766702188705</v>
      </c>
      <c r="Q84" s="2">
        <f t="shared" si="30"/>
        <v>0.14115911140257398</v>
      </c>
      <c r="R84" s="2">
        <f t="shared" si="31"/>
        <v>0.37347323551110745</v>
      </c>
      <c r="S84" s="1">
        <v>1535</v>
      </c>
      <c r="T84" s="1">
        <v>4386</v>
      </c>
      <c r="U84" s="1">
        <v>1722</v>
      </c>
      <c r="V84" s="1">
        <v>188</v>
      </c>
      <c r="W84" s="1">
        <v>21</v>
      </c>
      <c r="X84" s="1">
        <v>7</v>
      </c>
      <c r="AD84" s="1">
        <v>329</v>
      </c>
      <c r="AE84" s="1">
        <v>3945</v>
      </c>
      <c r="AF84" s="1">
        <v>1</v>
      </c>
      <c r="AI84" s="1">
        <v>65</v>
      </c>
      <c r="AT84" t="s">
        <v>191</v>
      </c>
      <c r="AU84" t="s">
        <v>1238</v>
      </c>
      <c r="AX84" s="39">
        <v>2</v>
      </c>
      <c r="AY84" s="41">
        <v>713</v>
      </c>
      <c r="AZ84" s="45">
        <f t="shared" si="33"/>
        <v>2713</v>
      </c>
      <c r="BB84" s="7" t="s">
        <v>241</v>
      </c>
    </row>
    <row r="85" spans="1:54" hidden="1" outlineLevel="1" x14ac:dyDescent="0.2">
      <c r="A85" t="s">
        <v>893</v>
      </c>
      <c r="B85" t="s">
        <v>1238</v>
      </c>
      <c r="C85" s="24"/>
      <c r="F85" s="1">
        <f t="shared" si="32"/>
        <v>16099</v>
      </c>
      <c r="H85" s="1">
        <v>10485</v>
      </c>
      <c r="I85" s="1">
        <v>10420</v>
      </c>
      <c r="J85" s="2" t="str">
        <f t="shared" si="23"/>
        <v/>
      </c>
      <c r="K85" s="2">
        <f t="shared" si="24"/>
        <v>0.64724517050748498</v>
      </c>
      <c r="L85" s="10">
        <f t="shared" si="25"/>
        <v>4</v>
      </c>
      <c r="M85" s="9">
        <f t="shared" si="26"/>
        <v>1</v>
      </c>
      <c r="N85" s="8">
        <f t="shared" si="27"/>
        <v>3</v>
      </c>
      <c r="O85" s="2">
        <f t="shared" si="28"/>
        <v>0.10149698739052115</v>
      </c>
      <c r="P85" s="2">
        <f t="shared" si="29"/>
        <v>0.39163923225045033</v>
      </c>
      <c r="Q85" s="2">
        <f t="shared" si="30"/>
        <v>0.16131436735200944</v>
      </c>
      <c r="R85" s="2">
        <f t="shared" si="31"/>
        <v>0.34554941300701913</v>
      </c>
      <c r="S85" s="1">
        <v>1634</v>
      </c>
      <c r="T85" s="1">
        <v>6305</v>
      </c>
      <c r="U85" s="1">
        <v>2597</v>
      </c>
      <c r="V85" s="1">
        <v>200</v>
      </c>
      <c r="W85" s="1">
        <v>25</v>
      </c>
      <c r="X85" s="1">
        <v>6</v>
      </c>
      <c r="AD85" s="1">
        <v>402</v>
      </c>
      <c r="AE85" s="1">
        <v>4877</v>
      </c>
      <c r="AF85" s="1">
        <v>1</v>
      </c>
      <c r="AI85" s="1">
        <v>52</v>
      </c>
      <c r="AT85" t="s">
        <v>191</v>
      </c>
      <c r="AU85" t="s">
        <v>1238</v>
      </c>
      <c r="AX85" s="39">
        <v>2</v>
      </c>
      <c r="AY85" s="41">
        <v>714</v>
      </c>
      <c r="AZ85" s="45">
        <f t="shared" si="33"/>
        <v>2714</v>
      </c>
      <c r="BB85" s="7" t="s">
        <v>241</v>
      </c>
    </row>
    <row r="86" spans="1:54" hidden="1" outlineLevel="1" x14ac:dyDescent="0.2">
      <c r="A86" t="s">
        <v>397</v>
      </c>
      <c r="B86" t="s">
        <v>1238</v>
      </c>
      <c r="C86" s="24"/>
      <c r="F86" s="1">
        <f t="shared" si="32"/>
        <v>11433</v>
      </c>
      <c r="H86" s="1">
        <v>5008</v>
      </c>
      <c r="I86" s="1">
        <v>4982</v>
      </c>
      <c r="J86" s="2" t="str">
        <f t="shared" si="23"/>
        <v/>
      </c>
      <c r="K86" s="2">
        <f t="shared" si="24"/>
        <v>0.43575614449400857</v>
      </c>
      <c r="L86" s="10">
        <f t="shared" si="25"/>
        <v>3</v>
      </c>
      <c r="M86" s="9">
        <f t="shared" si="26"/>
        <v>2</v>
      </c>
      <c r="N86" s="8">
        <f t="shared" si="27"/>
        <v>4</v>
      </c>
      <c r="O86" s="2">
        <f t="shared" si="28"/>
        <v>0.17545701040846673</v>
      </c>
      <c r="P86" s="2">
        <f t="shared" si="29"/>
        <v>0.27787982156914198</v>
      </c>
      <c r="Q86" s="2">
        <f t="shared" si="30"/>
        <v>0.1332983468905799</v>
      </c>
      <c r="R86" s="2">
        <f t="shared" si="31"/>
        <v>0.41336482113181133</v>
      </c>
      <c r="S86" s="1">
        <v>2006</v>
      </c>
      <c r="T86" s="1">
        <v>3177</v>
      </c>
      <c r="U86" s="1">
        <v>1524</v>
      </c>
      <c r="V86" s="1">
        <v>249</v>
      </c>
      <c r="W86" s="1">
        <v>31</v>
      </c>
      <c r="X86" s="1">
        <v>9</v>
      </c>
      <c r="AD86" s="1">
        <v>336</v>
      </c>
      <c r="AE86" s="1">
        <v>4029</v>
      </c>
      <c r="AF86" s="1">
        <v>1</v>
      </c>
      <c r="AI86" s="1">
        <v>71</v>
      </c>
      <c r="AT86" t="s">
        <v>191</v>
      </c>
      <c r="AU86" t="s">
        <v>1238</v>
      </c>
      <c r="AX86" s="39">
        <v>2</v>
      </c>
      <c r="AY86" s="41">
        <v>715</v>
      </c>
      <c r="AZ86" s="45">
        <f t="shared" si="33"/>
        <v>2715</v>
      </c>
      <c r="BB86" s="7" t="s">
        <v>241</v>
      </c>
    </row>
    <row r="87" spans="1:54" hidden="1" outlineLevel="1" x14ac:dyDescent="0.2">
      <c r="A87" t="s">
        <v>1466</v>
      </c>
      <c r="B87" t="s">
        <v>1238</v>
      </c>
      <c r="C87" s="24"/>
      <c r="F87" s="1">
        <f t="shared" si="32"/>
        <v>13079</v>
      </c>
      <c r="H87" s="1">
        <v>7490</v>
      </c>
      <c r="I87" s="1">
        <v>7436</v>
      </c>
      <c r="J87" s="2" t="str">
        <f t="shared" si="23"/>
        <v/>
      </c>
      <c r="K87" s="2">
        <f t="shared" si="24"/>
        <v>0.56854499579478557</v>
      </c>
      <c r="L87" s="10">
        <f t="shared" si="25"/>
        <v>3</v>
      </c>
      <c r="M87" s="9">
        <f t="shared" si="26"/>
        <v>2</v>
      </c>
      <c r="N87" s="8">
        <f t="shared" si="27"/>
        <v>4</v>
      </c>
      <c r="O87" s="2">
        <f t="shared" si="28"/>
        <v>0.19221653031577338</v>
      </c>
      <c r="P87" s="2">
        <f t="shared" si="29"/>
        <v>0.22945179295053139</v>
      </c>
      <c r="Q87" s="2">
        <f t="shared" si="30"/>
        <v>0.16423273950607845</v>
      </c>
      <c r="R87" s="2">
        <f t="shared" si="31"/>
        <v>0.41409893722761681</v>
      </c>
      <c r="S87" s="1">
        <v>2514</v>
      </c>
      <c r="T87" s="1">
        <v>3001</v>
      </c>
      <c r="U87" s="1">
        <v>2148</v>
      </c>
      <c r="V87" s="1">
        <v>327</v>
      </c>
      <c r="W87" s="1">
        <v>34</v>
      </c>
      <c r="X87" s="1">
        <v>5</v>
      </c>
      <c r="AD87" s="1">
        <v>387</v>
      </c>
      <c r="AE87" s="1">
        <v>4599</v>
      </c>
      <c r="AF87" s="1">
        <v>0</v>
      </c>
      <c r="AI87" s="1">
        <v>64</v>
      </c>
      <c r="AT87" t="s">
        <v>191</v>
      </c>
      <c r="AU87" t="s">
        <v>1238</v>
      </c>
      <c r="AX87" s="39">
        <v>2</v>
      </c>
      <c r="AY87" s="41">
        <v>716</v>
      </c>
      <c r="AZ87" s="45">
        <f t="shared" si="33"/>
        <v>2716</v>
      </c>
      <c r="BB87" s="7" t="s">
        <v>241</v>
      </c>
    </row>
    <row r="88" spans="1:54" hidden="1" outlineLevel="1" x14ac:dyDescent="0.2">
      <c r="A88" t="s">
        <v>1828</v>
      </c>
      <c r="B88" t="s">
        <v>1238</v>
      </c>
      <c r="C88" s="24"/>
      <c r="F88" s="1">
        <f t="shared" si="32"/>
        <v>11895</v>
      </c>
      <c r="H88" s="1">
        <v>6846</v>
      </c>
      <c r="I88" s="1">
        <v>6788</v>
      </c>
      <c r="J88" s="2" t="str">
        <f t="shared" si="23"/>
        <v/>
      </c>
      <c r="K88" s="2">
        <f t="shared" si="24"/>
        <v>0.57065994115174445</v>
      </c>
      <c r="L88" s="10">
        <f t="shared" si="25"/>
        <v>3</v>
      </c>
      <c r="M88" s="9">
        <f t="shared" si="26"/>
        <v>2</v>
      </c>
      <c r="N88" s="8">
        <f t="shared" si="27"/>
        <v>4</v>
      </c>
      <c r="O88" s="2">
        <f t="shared" si="28"/>
        <v>0.2001681378730559</v>
      </c>
      <c r="P88" s="2">
        <f t="shared" si="29"/>
        <v>0.20504413619167716</v>
      </c>
      <c r="Q88" s="2">
        <f t="shared" si="30"/>
        <v>0.16931483816729717</v>
      </c>
      <c r="R88" s="2">
        <f t="shared" si="31"/>
        <v>0.42547288776796977</v>
      </c>
      <c r="S88" s="1">
        <v>2381</v>
      </c>
      <c r="T88" s="1">
        <v>2439</v>
      </c>
      <c r="U88" s="1">
        <v>2014</v>
      </c>
      <c r="V88" s="1">
        <v>300</v>
      </c>
      <c r="W88" s="1">
        <v>42</v>
      </c>
      <c r="X88" s="1">
        <v>7</v>
      </c>
      <c r="AD88" s="1">
        <v>338</v>
      </c>
      <c r="AE88" s="1">
        <v>4343</v>
      </c>
      <c r="AF88" s="1">
        <v>1</v>
      </c>
      <c r="AI88" s="1">
        <v>30</v>
      </c>
      <c r="AT88" t="s">
        <v>191</v>
      </c>
      <c r="AU88" t="s">
        <v>1238</v>
      </c>
      <c r="AX88" s="39">
        <v>2</v>
      </c>
      <c r="AY88" s="41">
        <v>717</v>
      </c>
      <c r="AZ88" s="45">
        <f t="shared" si="33"/>
        <v>2717</v>
      </c>
      <c r="BB88" s="7" t="s">
        <v>241</v>
      </c>
    </row>
    <row r="89" spans="1:54" hidden="1" outlineLevel="1" x14ac:dyDescent="0.2">
      <c r="A89" t="s">
        <v>2105</v>
      </c>
      <c r="B89" t="s">
        <v>1238</v>
      </c>
      <c r="C89" s="24"/>
      <c r="F89" s="1">
        <f t="shared" si="32"/>
        <v>13027</v>
      </c>
      <c r="H89" s="1">
        <v>7477</v>
      </c>
      <c r="I89" s="1">
        <v>7402</v>
      </c>
      <c r="J89" s="2" t="str">
        <f t="shared" si="23"/>
        <v/>
      </c>
      <c r="K89" s="2">
        <f t="shared" si="24"/>
        <v>0.56820449834958164</v>
      </c>
      <c r="L89" s="10">
        <f t="shared" si="25"/>
        <v>2</v>
      </c>
      <c r="M89" s="9">
        <f t="shared" si="26"/>
        <v>4</v>
      </c>
      <c r="N89" s="8">
        <f t="shared" si="27"/>
        <v>3</v>
      </c>
      <c r="O89" s="2">
        <f t="shared" si="28"/>
        <v>0.2143240961080832</v>
      </c>
      <c r="P89" s="2">
        <f t="shared" si="29"/>
        <v>0.17624932831810855</v>
      </c>
      <c r="Q89" s="2">
        <f t="shared" si="30"/>
        <v>0.1767866738312735</v>
      </c>
      <c r="R89" s="2">
        <f t="shared" si="31"/>
        <v>0.43263990174253469</v>
      </c>
      <c r="S89" s="1">
        <v>2792</v>
      </c>
      <c r="T89" s="1">
        <v>2296</v>
      </c>
      <c r="U89" s="1">
        <v>2303</v>
      </c>
      <c r="V89" s="1">
        <v>324</v>
      </c>
      <c r="W89" s="1">
        <v>68</v>
      </c>
      <c r="X89" s="1">
        <v>4</v>
      </c>
      <c r="AD89" s="1">
        <v>408</v>
      </c>
      <c r="AE89" s="1">
        <v>4803</v>
      </c>
      <c r="AF89" s="1">
        <v>0</v>
      </c>
      <c r="AI89" s="1">
        <v>29</v>
      </c>
      <c r="AT89" t="s">
        <v>191</v>
      </c>
      <c r="AU89" t="s">
        <v>1238</v>
      </c>
      <c r="AX89" s="39">
        <v>2</v>
      </c>
      <c r="AY89" s="41">
        <v>718</v>
      </c>
      <c r="AZ89" s="45">
        <f t="shared" si="33"/>
        <v>2718</v>
      </c>
      <c r="BB89" s="7" t="s">
        <v>241</v>
      </c>
    </row>
    <row r="90" spans="1:54" hidden="1" outlineLevel="1" x14ac:dyDescent="0.2">
      <c r="A90" t="s">
        <v>980</v>
      </c>
      <c r="B90" t="s">
        <v>1238</v>
      </c>
      <c r="C90" s="24"/>
      <c r="F90" s="1">
        <f t="shared" si="32"/>
        <v>10447</v>
      </c>
      <c r="H90" s="1">
        <v>4838</v>
      </c>
      <c r="I90" s="1">
        <v>4792</v>
      </c>
      <c r="J90" s="2" t="str">
        <f t="shared" si="23"/>
        <v/>
      </c>
      <c r="K90" s="2">
        <f t="shared" si="24"/>
        <v>0.45869627644299799</v>
      </c>
      <c r="L90" s="10">
        <f t="shared" si="25"/>
        <v>2</v>
      </c>
      <c r="M90" s="9">
        <f t="shared" si="26"/>
        <v>4</v>
      </c>
      <c r="N90" s="8">
        <f t="shared" si="27"/>
        <v>3</v>
      </c>
      <c r="O90" s="2">
        <f t="shared" si="28"/>
        <v>0.23030535081841677</v>
      </c>
      <c r="P90" s="2">
        <f t="shared" si="29"/>
        <v>0.13343543601033789</v>
      </c>
      <c r="Q90" s="2">
        <f t="shared" si="30"/>
        <v>0.15746147219297407</v>
      </c>
      <c r="R90" s="2">
        <f t="shared" si="31"/>
        <v>0.47879774097827127</v>
      </c>
      <c r="S90" s="1">
        <v>2406</v>
      </c>
      <c r="T90" s="1">
        <v>1394</v>
      </c>
      <c r="U90" s="1">
        <v>1645</v>
      </c>
      <c r="V90" s="1">
        <v>359</v>
      </c>
      <c r="W90" s="1">
        <v>44</v>
      </c>
      <c r="X90" s="1">
        <v>13</v>
      </c>
      <c r="AD90" s="1">
        <v>326</v>
      </c>
      <c r="AE90" s="1">
        <v>4182</v>
      </c>
      <c r="AF90" s="1">
        <v>0</v>
      </c>
      <c r="AI90" s="1">
        <v>78</v>
      </c>
      <c r="AT90" t="s">
        <v>191</v>
      </c>
      <c r="AU90" t="s">
        <v>1238</v>
      </c>
      <c r="AX90" s="39">
        <v>2</v>
      </c>
      <c r="AY90" s="41">
        <v>719</v>
      </c>
      <c r="AZ90" s="45">
        <f t="shared" si="33"/>
        <v>2719</v>
      </c>
      <c r="BB90" s="7" t="s">
        <v>241</v>
      </c>
    </row>
    <row r="91" spans="1:54" hidden="1" outlineLevel="1" x14ac:dyDescent="0.2">
      <c r="A91" t="s">
        <v>3012</v>
      </c>
      <c r="B91" t="s">
        <v>1238</v>
      </c>
      <c r="C91" s="24"/>
      <c r="F91" s="1">
        <f t="shared" si="32"/>
        <v>13249</v>
      </c>
      <c r="H91" s="1">
        <v>7221</v>
      </c>
      <c r="I91" s="1">
        <v>7140</v>
      </c>
      <c r="J91" s="2" t="str">
        <f t="shared" si="23"/>
        <v/>
      </c>
      <c r="K91" s="2">
        <f t="shared" si="24"/>
        <v>0.53890859687523585</v>
      </c>
      <c r="L91" s="10">
        <f t="shared" si="25"/>
        <v>2</v>
      </c>
      <c r="M91" s="9">
        <f t="shared" si="26"/>
        <v>4</v>
      </c>
      <c r="N91" s="8">
        <f t="shared" si="27"/>
        <v>3</v>
      </c>
      <c r="O91" s="2">
        <f t="shared" si="28"/>
        <v>0.23775379273907465</v>
      </c>
      <c r="P91" s="2">
        <f t="shared" si="29"/>
        <v>0.16914484112008454</v>
      </c>
      <c r="Q91" s="2">
        <f t="shared" si="30"/>
        <v>0.17963619895841196</v>
      </c>
      <c r="R91" s="2">
        <f t="shared" si="31"/>
        <v>0.41346516718242876</v>
      </c>
      <c r="S91" s="1">
        <v>3150</v>
      </c>
      <c r="T91" s="1">
        <v>2241</v>
      </c>
      <c r="U91" s="1">
        <v>2380</v>
      </c>
      <c r="V91" s="1">
        <v>326</v>
      </c>
      <c r="W91" s="1">
        <v>65</v>
      </c>
      <c r="X91" s="1">
        <v>8</v>
      </c>
      <c r="AD91" s="1">
        <v>364</v>
      </c>
      <c r="AE91" s="1">
        <v>4672</v>
      </c>
      <c r="AF91" s="1">
        <v>1</v>
      </c>
      <c r="AI91" s="1">
        <v>42</v>
      </c>
      <c r="AT91" t="s">
        <v>191</v>
      </c>
      <c r="AU91" t="s">
        <v>1238</v>
      </c>
      <c r="AX91" s="39">
        <v>2</v>
      </c>
      <c r="AY91" s="41">
        <v>720</v>
      </c>
      <c r="AZ91" s="45">
        <f t="shared" si="33"/>
        <v>2720</v>
      </c>
      <c r="BB91" s="7" t="s">
        <v>241</v>
      </c>
    </row>
    <row r="92" spans="1:54" hidden="1" outlineLevel="1" x14ac:dyDescent="0.2">
      <c r="A92" t="s">
        <v>280</v>
      </c>
      <c r="B92" t="s">
        <v>1238</v>
      </c>
      <c r="C92" s="24"/>
      <c r="F92" s="1">
        <f t="shared" si="32"/>
        <v>13479</v>
      </c>
      <c r="H92" s="1">
        <v>8710</v>
      </c>
      <c r="I92" s="1">
        <v>8647</v>
      </c>
      <c r="J92" s="2" t="str">
        <f t="shared" si="23"/>
        <v/>
      </c>
      <c r="K92" s="2">
        <f t="shared" si="24"/>
        <v>0.64151643296980487</v>
      </c>
      <c r="L92" s="10">
        <f t="shared" si="25"/>
        <v>4</v>
      </c>
      <c r="M92" s="9">
        <f t="shared" si="26"/>
        <v>2</v>
      </c>
      <c r="N92" s="8">
        <f t="shared" si="27"/>
        <v>3</v>
      </c>
      <c r="O92" s="2">
        <f t="shared" si="28"/>
        <v>0.17887083611543883</v>
      </c>
      <c r="P92" s="2">
        <f t="shared" si="29"/>
        <v>0.22026856591735292</v>
      </c>
      <c r="Q92" s="2">
        <f t="shared" si="30"/>
        <v>0.18473180503004674</v>
      </c>
      <c r="R92" s="2">
        <f t="shared" si="31"/>
        <v>0.41612879293716154</v>
      </c>
      <c r="S92" s="1">
        <v>2411</v>
      </c>
      <c r="T92" s="1">
        <v>2969</v>
      </c>
      <c r="U92" s="1">
        <v>2490</v>
      </c>
      <c r="V92" s="1">
        <v>251</v>
      </c>
      <c r="W92" s="1">
        <v>37</v>
      </c>
      <c r="X92" s="1">
        <v>4</v>
      </c>
      <c r="AD92" s="1">
        <v>392</v>
      </c>
      <c r="AE92" s="1">
        <v>4903</v>
      </c>
      <c r="AF92" s="1">
        <v>2</v>
      </c>
      <c r="AI92" s="1">
        <v>20</v>
      </c>
      <c r="AT92" t="s">
        <v>191</v>
      </c>
      <c r="AU92" t="s">
        <v>1238</v>
      </c>
      <c r="AX92" s="39">
        <v>2</v>
      </c>
      <c r="AY92" s="41">
        <v>721</v>
      </c>
      <c r="AZ92" s="45">
        <f t="shared" si="33"/>
        <v>2721</v>
      </c>
      <c r="BB92" s="7" t="s">
        <v>241</v>
      </c>
    </row>
    <row r="93" spans="1:54" hidden="1" outlineLevel="1" x14ac:dyDescent="0.2">
      <c r="A93" t="s">
        <v>179</v>
      </c>
      <c r="B93" t="s">
        <v>1238</v>
      </c>
      <c r="C93" s="24"/>
      <c r="F93" s="1">
        <f t="shared" si="32"/>
        <v>13234</v>
      </c>
      <c r="H93" s="1">
        <v>8432</v>
      </c>
      <c r="I93" s="1">
        <v>8372</v>
      </c>
      <c r="J93" s="2" t="str">
        <f t="shared" si="23"/>
        <v/>
      </c>
      <c r="K93" s="2">
        <f t="shared" si="24"/>
        <v>0.63261296660117883</v>
      </c>
      <c r="L93" s="10">
        <f t="shared" si="25"/>
        <v>4</v>
      </c>
      <c r="M93" s="9">
        <f t="shared" si="26"/>
        <v>2</v>
      </c>
      <c r="N93" s="8">
        <f t="shared" si="27"/>
        <v>3</v>
      </c>
      <c r="O93" s="2">
        <f t="shared" si="28"/>
        <v>0.14440078585461691</v>
      </c>
      <c r="P93" s="2">
        <f t="shared" si="29"/>
        <v>0.28139640320386883</v>
      </c>
      <c r="Q93" s="2">
        <f t="shared" si="30"/>
        <v>0.17349251926855069</v>
      </c>
      <c r="R93" s="2">
        <f t="shared" si="31"/>
        <v>0.40071029167296357</v>
      </c>
      <c r="S93" s="1">
        <v>1911</v>
      </c>
      <c r="T93" s="1">
        <v>3724</v>
      </c>
      <c r="U93" s="1">
        <v>2296</v>
      </c>
      <c r="V93" s="1">
        <v>219</v>
      </c>
      <c r="W93" s="1">
        <v>36</v>
      </c>
      <c r="X93" s="1">
        <v>3</v>
      </c>
      <c r="AD93" s="1">
        <v>376</v>
      </c>
      <c r="AE93" s="1">
        <v>4643</v>
      </c>
      <c r="AF93" s="1">
        <v>1</v>
      </c>
      <c r="AI93" s="1">
        <v>25</v>
      </c>
      <c r="AT93" t="s">
        <v>191</v>
      </c>
      <c r="AU93" t="s">
        <v>1238</v>
      </c>
      <c r="AX93" s="39">
        <v>2</v>
      </c>
      <c r="AY93" s="41">
        <v>722</v>
      </c>
      <c r="AZ93" s="45">
        <f t="shared" si="33"/>
        <v>2722</v>
      </c>
      <c r="BB93" s="7" t="s">
        <v>241</v>
      </c>
    </row>
    <row r="94" spans="1:54" hidden="1" outlineLevel="1" x14ac:dyDescent="0.2">
      <c r="A94" t="s">
        <v>1735</v>
      </c>
      <c r="B94" t="s">
        <v>1238</v>
      </c>
      <c r="C94" s="24"/>
      <c r="F94" s="1">
        <f t="shared" si="32"/>
        <v>12179</v>
      </c>
      <c r="H94" s="1">
        <v>6977</v>
      </c>
      <c r="I94" s="1">
        <v>6924</v>
      </c>
      <c r="J94" s="2" t="str">
        <f t="shared" si="23"/>
        <v/>
      </c>
      <c r="K94" s="2">
        <f t="shared" si="24"/>
        <v>0.56851958288857873</v>
      </c>
      <c r="L94" s="10">
        <f t="shared" si="25"/>
        <v>3</v>
      </c>
      <c r="M94" s="9">
        <f t="shared" si="26"/>
        <v>2</v>
      </c>
      <c r="N94" s="8">
        <f t="shared" si="27"/>
        <v>4</v>
      </c>
      <c r="O94" s="2">
        <f t="shared" si="28"/>
        <v>0.17012891041957467</v>
      </c>
      <c r="P94" s="2">
        <f t="shared" si="29"/>
        <v>0.23056080137942359</v>
      </c>
      <c r="Q94" s="2">
        <f t="shared" si="30"/>
        <v>0.16257492404959356</v>
      </c>
      <c r="R94" s="2">
        <f t="shared" si="31"/>
        <v>0.43673536415140818</v>
      </c>
      <c r="S94" s="1">
        <v>2072</v>
      </c>
      <c r="T94" s="1">
        <v>2808</v>
      </c>
      <c r="U94" s="1">
        <v>1980</v>
      </c>
      <c r="V94" s="1">
        <v>270</v>
      </c>
      <c r="W94" s="1">
        <v>32</v>
      </c>
      <c r="X94" s="1">
        <v>10</v>
      </c>
      <c r="AD94" s="1">
        <v>372</v>
      </c>
      <c r="AE94" s="1">
        <v>4602</v>
      </c>
      <c r="AF94" s="1">
        <v>0</v>
      </c>
      <c r="AI94" s="1">
        <v>33</v>
      </c>
      <c r="AT94" t="s">
        <v>191</v>
      </c>
      <c r="AU94" t="s">
        <v>1238</v>
      </c>
      <c r="AX94" s="39">
        <v>2</v>
      </c>
      <c r="AY94" s="41">
        <v>723</v>
      </c>
      <c r="AZ94" s="45">
        <f t="shared" si="33"/>
        <v>2723</v>
      </c>
      <c r="BB94" s="7" t="s">
        <v>241</v>
      </c>
    </row>
    <row r="95" spans="1:54" hidden="1" outlineLevel="1" x14ac:dyDescent="0.2">
      <c r="A95" t="s">
        <v>588</v>
      </c>
      <c r="B95" t="s">
        <v>1238</v>
      </c>
      <c r="C95" s="24"/>
      <c r="F95" s="1">
        <f t="shared" si="32"/>
        <v>13935</v>
      </c>
      <c r="H95" s="1">
        <v>9365</v>
      </c>
      <c r="I95" s="1">
        <v>9290</v>
      </c>
      <c r="J95" s="2" t="str">
        <f t="shared" si="23"/>
        <v/>
      </c>
      <c r="K95" s="2">
        <f t="shared" si="24"/>
        <v>0.66666666666666663</v>
      </c>
      <c r="L95" s="10">
        <f t="shared" si="25"/>
        <v>4</v>
      </c>
      <c r="M95" s="9">
        <f t="shared" si="26"/>
        <v>2</v>
      </c>
      <c r="N95" s="8">
        <f t="shared" si="27"/>
        <v>3</v>
      </c>
      <c r="O95" s="2">
        <f t="shared" si="28"/>
        <v>0.13397918909221385</v>
      </c>
      <c r="P95" s="2">
        <f t="shared" si="29"/>
        <v>0.30391101542877647</v>
      </c>
      <c r="Q95" s="2">
        <f t="shared" si="30"/>
        <v>0.17050592034445641</v>
      </c>
      <c r="R95" s="2">
        <f t="shared" si="31"/>
        <v>0.3916038751345533</v>
      </c>
      <c r="S95" s="1">
        <v>1867</v>
      </c>
      <c r="T95" s="1">
        <v>4235</v>
      </c>
      <c r="U95" s="1">
        <v>2376</v>
      </c>
      <c r="V95" s="1">
        <v>213</v>
      </c>
      <c r="W95" s="1">
        <v>21</v>
      </c>
      <c r="X95" s="1">
        <v>5</v>
      </c>
      <c r="AD95" s="1">
        <v>356</v>
      </c>
      <c r="AE95" s="1">
        <v>4845</v>
      </c>
      <c r="AF95" s="1">
        <v>1</v>
      </c>
      <c r="AI95" s="1">
        <v>16</v>
      </c>
      <c r="AT95" t="s">
        <v>191</v>
      </c>
      <c r="AU95" t="s">
        <v>1238</v>
      </c>
      <c r="AX95" s="39">
        <v>2</v>
      </c>
      <c r="AY95" s="41">
        <v>724</v>
      </c>
      <c r="AZ95" s="45">
        <f t="shared" si="33"/>
        <v>2724</v>
      </c>
      <c r="BB95" s="7" t="s">
        <v>241</v>
      </c>
    </row>
    <row r="96" spans="1:54" hidden="1" outlineLevel="1" x14ac:dyDescent="0.2">
      <c r="A96" t="s">
        <v>676</v>
      </c>
      <c r="B96" t="s">
        <v>1238</v>
      </c>
      <c r="C96" s="24"/>
      <c r="F96" s="1">
        <f t="shared" si="32"/>
        <v>13074</v>
      </c>
      <c r="H96" s="1">
        <v>8183</v>
      </c>
      <c r="I96" s="1">
        <v>8127</v>
      </c>
      <c r="J96" s="2" t="str">
        <f t="shared" si="23"/>
        <v/>
      </c>
      <c r="K96" s="2">
        <f t="shared" si="24"/>
        <v>0.62161541991739333</v>
      </c>
      <c r="L96" s="10">
        <f t="shared" si="25"/>
        <v>4</v>
      </c>
      <c r="M96" s="9">
        <f t="shared" si="26"/>
        <v>2</v>
      </c>
      <c r="N96" s="8">
        <f t="shared" si="27"/>
        <v>3</v>
      </c>
      <c r="O96" s="2">
        <f t="shared" si="28"/>
        <v>0.15381673550558361</v>
      </c>
      <c r="P96" s="2">
        <f t="shared" si="29"/>
        <v>0.25317423894752944</v>
      </c>
      <c r="Q96" s="2">
        <f t="shared" si="30"/>
        <v>0.1626128193360869</v>
      </c>
      <c r="R96" s="2">
        <f t="shared" si="31"/>
        <v>0.43039620621080005</v>
      </c>
      <c r="S96" s="1">
        <v>2011</v>
      </c>
      <c r="T96" s="1">
        <v>3310</v>
      </c>
      <c r="U96" s="1">
        <v>2126</v>
      </c>
      <c r="V96" s="1">
        <v>267</v>
      </c>
      <c r="W96" s="1">
        <v>30</v>
      </c>
      <c r="X96" s="1">
        <v>4</v>
      </c>
      <c r="AD96" s="1">
        <v>385</v>
      </c>
      <c r="AE96" s="1">
        <v>4911</v>
      </c>
      <c r="AF96" s="1">
        <v>0</v>
      </c>
      <c r="AI96" s="1">
        <v>30</v>
      </c>
      <c r="AT96" t="s">
        <v>191</v>
      </c>
      <c r="AU96" t="s">
        <v>1238</v>
      </c>
      <c r="AX96" s="39">
        <v>2</v>
      </c>
      <c r="AY96" s="41">
        <v>725</v>
      </c>
      <c r="AZ96" s="45">
        <f t="shared" si="33"/>
        <v>2725</v>
      </c>
      <c r="BB96" s="7" t="s">
        <v>241</v>
      </c>
    </row>
    <row r="97" spans="1:54" hidden="1" outlineLevel="1" x14ac:dyDescent="0.2">
      <c r="A97" t="s">
        <v>2564</v>
      </c>
      <c r="B97" t="s">
        <v>1238</v>
      </c>
      <c r="C97" s="24"/>
      <c r="F97" s="1">
        <f t="shared" si="32"/>
        <v>13786</v>
      </c>
      <c r="H97" s="1">
        <v>8986</v>
      </c>
      <c r="I97" s="1">
        <v>8905</v>
      </c>
      <c r="J97" s="2" t="str">
        <f t="shared" si="23"/>
        <v/>
      </c>
      <c r="K97" s="2">
        <f t="shared" si="24"/>
        <v>0.64594516175830552</v>
      </c>
      <c r="L97" s="10">
        <f t="shared" si="25"/>
        <v>4</v>
      </c>
      <c r="M97" s="9">
        <f t="shared" si="26"/>
        <v>2</v>
      </c>
      <c r="N97" s="8">
        <f t="shared" si="27"/>
        <v>3</v>
      </c>
      <c r="O97" s="2">
        <f t="shared" si="28"/>
        <v>0.13680545480922676</v>
      </c>
      <c r="P97" s="2">
        <f t="shared" si="29"/>
        <v>0.3041491368054548</v>
      </c>
      <c r="Q97" s="2">
        <f t="shared" si="30"/>
        <v>0.16799651820687656</v>
      </c>
      <c r="R97" s="2">
        <f t="shared" si="31"/>
        <v>0.39104889017844191</v>
      </c>
      <c r="S97" s="1">
        <v>1886</v>
      </c>
      <c r="T97" s="1">
        <v>4193</v>
      </c>
      <c r="U97" s="1">
        <v>2316</v>
      </c>
      <c r="V97" s="1">
        <v>223</v>
      </c>
      <c r="W97" s="1">
        <v>22</v>
      </c>
      <c r="X97" s="1">
        <v>6</v>
      </c>
      <c r="AD97" s="1">
        <v>376</v>
      </c>
      <c r="AE97" s="1">
        <v>4737</v>
      </c>
      <c r="AF97" s="1">
        <v>2</v>
      </c>
      <c r="AI97" s="1">
        <v>25</v>
      </c>
      <c r="AT97" t="s">
        <v>191</v>
      </c>
      <c r="AU97" t="s">
        <v>1238</v>
      </c>
      <c r="AX97" s="39">
        <v>2</v>
      </c>
      <c r="AY97" s="41">
        <v>726</v>
      </c>
      <c r="AZ97" s="45">
        <f t="shared" si="33"/>
        <v>2726</v>
      </c>
      <c r="BB97" s="7" t="s">
        <v>241</v>
      </c>
    </row>
    <row r="98" spans="1:54" hidden="1" outlineLevel="1" x14ac:dyDescent="0.2">
      <c r="A98" t="s">
        <v>2374</v>
      </c>
      <c r="B98" t="s">
        <v>1238</v>
      </c>
      <c r="C98" s="24"/>
      <c r="F98" s="1">
        <f t="shared" si="32"/>
        <v>13874</v>
      </c>
      <c r="H98" s="1">
        <v>8838</v>
      </c>
      <c r="I98" s="1">
        <v>8783</v>
      </c>
      <c r="J98" s="2" t="str">
        <f t="shared" si="23"/>
        <v/>
      </c>
      <c r="K98" s="2">
        <f t="shared" si="24"/>
        <v>0.63305463456825717</v>
      </c>
      <c r="L98" s="10">
        <f t="shared" si="25"/>
        <v>3</v>
      </c>
      <c r="M98" s="9">
        <f t="shared" si="26"/>
        <v>2</v>
      </c>
      <c r="N98" s="8">
        <f t="shared" si="27"/>
        <v>4</v>
      </c>
      <c r="O98" s="2">
        <f t="shared" si="28"/>
        <v>0.18033732160876459</v>
      </c>
      <c r="P98" s="2">
        <f t="shared" si="29"/>
        <v>0.26214501946086205</v>
      </c>
      <c r="Q98" s="2">
        <f t="shared" si="30"/>
        <v>0.16491278650713564</v>
      </c>
      <c r="R98" s="2">
        <f t="shared" si="31"/>
        <v>0.39260487242323777</v>
      </c>
      <c r="S98" s="1">
        <v>2502</v>
      </c>
      <c r="T98" s="1">
        <v>3637</v>
      </c>
      <c r="U98" s="1">
        <v>2288</v>
      </c>
      <c r="V98" s="1">
        <v>269</v>
      </c>
      <c r="W98" s="1">
        <v>20</v>
      </c>
      <c r="X98" s="1">
        <v>11</v>
      </c>
      <c r="AD98" s="1">
        <v>354</v>
      </c>
      <c r="AE98" s="1">
        <v>4740</v>
      </c>
      <c r="AF98" s="1">
        <v>1</v>
      </c>
      <c r="AI98" s="1">
        <v>52</v>
      </c>
      <c r="AT98" t="s">
        <v>191</v>
      </c>
      <c r="AU98" t="s">
        <v>1238</v>
      </c>
      <c r="AX98" s="39">
        <v>2</v>
      </c>
      <c r="AY98" s="41">
        <v>727</v>
      </c>
      <c r="AZ98" s="45">
        <f t="shared" si="33"/>
        <v>2727</v>
      </c>
      <c r="BB98" s="7" t="s">
        <v>241</v>
      </c>
    </row>
    <row r="99" spans="1:54" hidden="1" outlineLevel="1" x14ac:dyDescent="0.2">
      <c r="A99" t="s">
        <v>2474</v>
      </c>
      <c r="B99" t="s">
        <v>1238</v>
      </c>
      <c r="C99" s="24"/>
      <c r="F99" s="1">
        <f t="shared" si="32"/>
        <v>15698</v>
      </c>
      <c r="H99" s="1">
        <v>11528</v>
      </c>
      <c r="I99" s="1">
        <v>11427</v>
      </c>
      <c r="J99" s="2" t="str">
        <f t="shared" si="23"/>
        <v/>
      </c>
      <c r="K99" s="2">
        <f t="shared" si="24"/>
        <v>0.72792712447445529</v>
      </c>
      <c r="L99" s="10">
        <f t="shared" si="25"/>
        <v>4</v>
      </c>
      <c r="M99" s="9">
        <f t="shared" si="26"/>
        <v>2</v>
      </c>
      <c r="N99" s="8">
        <f t="shared" si="27"/>
        <v>3</v>
      </c>
      <c r="O99" s="2">
        <f t="shared" si="28"/>
        <v>0.14485921773474328</v>
      </c>
      <c r="P99" s="2">
        <f t="shared" si="29"/>
        <v>0.31488087654478275</v>
      </c>
      <c r="Q99" s="2">
        <f t="shared" si="30"/>
        <v>0.18531023060262453</v>
      </c>
      <c r="R99" s="2">
        <f t="shared" si="31"/>
        <v>0.35494967511784947</v>
      </c>
      <c r="S99" s="1">
        <v>2274</v>
      </c>
      <c r="T99" s="1">
        <v>4943</v>
      </c>
      <c r="U99" s="1">
        <v>2909</v>
      </c>
      <c r="V99" s="1">
        <v>205</v>
      </c>
      <c r="W99" s="1">
        <v>60</v>
      </c>
      <c r="X99" s="1">
        <v>4</v>
      </c>
      <c r="AD99" s="1">
        <v>344</v>
      </c>
      <c r="AE99" s="1">
        <v>4951</v>
      </c>
      <c r="AF99" s="1">
        <v>0</v>
      </c>
      <c r="AI99" s="1">
        <v>8</v>
      </c>
      <c r="AT99" t="s">
        <v>191</v>
      </c>
      <c r="AU99" t="s">
        <v>1238</v>
      </c>
      <c r="AX99" s="39">
        <v>2</v>
      </c>
      <c r="AY99" s="41">
        <v>728</v>
      </c>
      <c r="AZ99" s="45">
        <f t="shared" si="33"/>
        <v>2728</v>
      </c>
      <c r="BB99" s="7" t="s">
        <v>241</v>
      </c>
    </row>
    <row r="100" spans="1:54" hidden="1" outlineLevel="1" x14ac:dyDescent="0.2">
      <c r="A100" t="s">
        <v>2603</v>
      </c>
      <c r="B100" t="s">
        <v>1238</v>
      </c>
      <c r="C100" s="24"/>
      <c r="F100" s="1">
        <f t="shared" si="32"/>
        <v>14184</v>
      </c>
      <c r="H100" s="1">
        <v>9451</v>
      </c>
      <c r="I100" s="1">
        <v>9394</v>
      </c>
      <c r="J100" s="2" t="str">
        <f t="shared" si="23"/>
        <v/>
      </c>
      <c r="K100" s="2">
        <f t="shared" si="24"/>
        <v>0.66229554427523973</v>
      </c>
      <c r="L100" s="10">
        <f t="shared" si="25"/>
        <v>4</v>
      </c>
      <c r="M100" s="9">
        <f t="shared" si="26"/>
        <v>2</v>
      </c>
      <c r="N100" s="8">
        <f t="shared" si="27"/>
        <v>3</v>
      </c>
      <c r="O100" s="2">
        <f t="shared" si="28"/>
        <v>9.3838127467569088E-2</v>
      </c>
      <c r="P100" s="2">
        <f t="shared" si="29"/>
        <v>0.33819796954314718</v>
      </c>
      <c r="Q100" s="2">
        <f t="shared" si="30"/>
        <v>0.16744218838127467</v>
      </c>
      <c r="R100" s="2">
        <f t="shared" si="31"/>
        <v>0.40052171460800912</v>
      </c>
      <c r="S100" s="1">
        <v>1331</v>
      </c>
      <c r="T100" s="1">
        <v>4797</v>
      </c>
      <c r="U100" s="1">
        <v>2375</v>
      </c>
      <c r="V100" s="1">
        <v>210</v>
      </c>
      <c r="W100" s="1">
        <v>48</v>
      </c>
      <c r="X100" s="1">
        <v>7</v>
      </c>
      <c r="AD100" s="1">
        <v>532</v>
      </c>
      <c r="AE100" s="1">
        <v>4863</v>
      </c>
      <c r="AF100" s="1">
        <v>0</v>
      </c>
      <c r="AI100" s="1">
        <v>21</v>
      </c>
      <c r="AT100" t="s">
        <v>191</v>
      </c>
      <c r="AU100" t="s">
        <v>1238</v>
      </c>
      <c r="AX100" s="39">
        <v>2</v>
      </c>
      <c r="AY100" s="41">
        <v>729</v>
      </c>
      <c r="AZ100" s="45">
        <f t="shared" si="33"/>
        <v>2729</v>
      </c>
      <c r="BB100" s="7" t="s">
        <v>241</v>
      </c>
    </row>
    <row r="101" spans="1:54" hidden="1" outlineLevel="1" x14ac:dyDescent="0.2">
      <c r="A101" t="s">
        <v>1156</v>
      </c>
      <c r="B101" t="s">
        <v>1238</v>
      </c>
      <c r="C101" s="24"/>
      <c r="F101" s="1">
        <f t="shared" si="32"/>
        <v>14394</v>
      </c>
      <c r="H101" s="1">
        <v>9025</v>
      </c>
      <c r="I101" s="1">
        <v>8950</v>
      </c>
      <c r="J101" s="2" t="str">
        <f t="shared" si="23"/>
        <v/>
      </c>
      <c r="K101" s="2">
        <f t="shared" si="24"/>
        <v>0.62178685563429203</v>
      </c>
      <c r="L101" s="10">
        <f t="shared" si="25"/>
        <v>4</v>
      </c>
      <c r="M101" s="9">
        <f t="shared" si="26"/>
        <v>1</v>
      </c>
      <c r="N101" s="8">
        <f t="shared" si="27"/>
        <v>3</v>
      </c>
      <c r="O101" s="2">
        <f t="shared" si="28"/>
        <v>8.3507016812560786E-2</v>
      </c>
      <c r="P101" s="2">
        <f t="shared" si="29"/>
        <v>0.3530637765735723</v>
      </c>
      <c r="Q101" s="2">
        <f t="shared" si="30"/>
        <v>0.16784771432541337</v>
      </c>
      <c r="R101" s="2">
        <f t="shared" si="31"/>
        <v>0.39558149228845352</v>
      </c>
      <c r="S101" s="1">
        <v>1202</v>
      </c>
      <c r="T101" s="1">
        <v>5082</v>
      </c>
      <c r="U101" s="1">
        <v>2416</v>
      </c>
      <c r="V101" s="1">
        <v>239</v>
      </c>
      <c r="W101" s="1">
        <v>43</v>
      </c>
      <c r="X101" s="1">
        <v>12</v>
      </c>
      <c r="AD101" s="1">
        <v>533</v>
      </c>
      <c r="AE101" s="1">
        <v>4851</v>
      </c>
      <c r="AF101" s="1">
        <v>1</v>
      </c>
      <c r="AI101" s="1">
        <v>15</v>
      </c>
      <c r="AT101" t="s">
        <v>191</v>
      </c>
      <c r="AU101" t="s">
        <v>1238</v>
      </c>
      <c r="AX101" s="39">
        <v>2</v>
      </c>
      <c r="AY101" s="41">
        <v>730</v>
      </c>
      <c r="AZ101" s="45">
        <f t="shared" si="33"/>
        <v>2730</v>
      </c>
      <c r="BB101" s="7" t="s">
        <v>241</v>
      </c>
    </row>
    <row r="102" spans="1:54" hidden="1" outlineLevel="1" x14ac:dyDescent="0.2">
      <c r="A102" t="s">
        <v>2095</v>
      </c>
      <c r="B102" t="s">
        <v>1238</v>
      </c>
      <c r="C102" s="24"/>
      <c r="F102" s="1">
        <f t="shared" si="32"/>
        <v>15434</v>
      </c>
      <c r="H102" s="1">
        <v>10241</v>
      </c>
      <c r="I102" s="1">
        <v>10182</v>
      </c>
      <c r="J102" s="2" t="str">
        <f t="shared" si="23"/>
        <v/>
      </c>
      <c r="K102" s="2">
        <f t="shared" si="24"/>
        <v>0.65971232344175201</v>
      </c>
      <c r="L102" s="10">
        <f t="shared" si="25"/>
        <v>4</v>
      </c>
      <c r="M102" s="9">
        <f t="shared" si="26"/>
        <v>2</v>
      </c>
      <c r="N102" s="8">
        <f t="shared" si="27"/>
        <v>3</v>
      </c>
      <c r="O102" s="2">
        <f t="shared" si="28"/>
        <v>0.12530776208371128</v>
      </c>
      <c r="P102" s="2">
        <f t="shared" si="29"/>
        <v>0.29720098483866786</v>
      </c>
      <c r="Q102" s="2">
        <f t="shared" si="30"/>
        <v>0.1698846702086303</v>
      </c>
      <c r="R102" s="2">
        <f t="shared" si="31"/>
        <v>0.40760658286899054</v>
      </c>
      <c r="S102" s="1">
        <v>1934</v>
      </c>
      <c r="T102" s="1">
        <v>4587</v>
      </c>
      <c r="U102" s="1">
        <v>2622</v>
      </c>
      <c r="V102" s="1">
        <v>241</v>
      </c>
      <c r="W102" s="1">
        <v>79</v>
      </c>
      <c r="X102" s="1">
        <v>9</v>
      </c>
      <c r="AD102" s="1">
        <v>525</v>
      </c>
      <c r="AE102" s="1">
        <v>5427</v>
      </c>
      <c r="AF102" s="1">
        <v>0</v>
      </c>
      <c r="AI102" s="1">
        <v>10</v>
      </c>
      <c r="AT102" t="s">
        <v>191</v>
      </c>
      <c r="AU102" t="s">
        <v>1238</v>
      </c>
      <c r="AX102" s="39">
        <v>2</v>
      </c>
      <c r="AY102" s="41">
        <v>731</v>
      </c>
      <c r="AZ102" s="45">
        <f t="shared" si="33"/>
        <v>2731</v>
      </c>
      <c r="BB102" s="7" t="s">
        <v>241</v>
      </c>
    </row>
    <row r="103" spans="1:54" hidden="1" outlineLevel="1" x14ac:dyDescent="0.2">
      <c r="A103" t="s">
        <v>1095</v>
      </c>
      <c r="B103" t="s">
        <v>1238</v>
      </c>
      <c r="C103" s="24"/>
      <c r="F103" s="1">
        <f t="shared" si="32"/>
        <v>12958</v>
      </c>
      <c r="H103" s="1">
        <v>7540</v>
      </c>
      <c r="I103" s="1">
        <v>7472</v>
      </c>
      <c r="J103" s="2" t="str">
        <f t="shared" si="23"/>
        <v/>
      </c>
      <c r="K103" s="2">
        <f t="shared" si="24"/>
        <v>0.57663219632659357</v>
      </c>
      <c r="L103" s="10">
        <f t="shared" si="25"/>
        <v>4</v>
      </c>
      <c r="M103" s="9">
        <f t="shared" si="26"/>
        <v>2</v>
      </c>
      <c r="N103" s="8">
        <f t="shared" si="27"/>
        <v>3</v>
      </c>
      <c r="O103" s="2">
        <f t="shared" si="28"/>
        <v>0.13018984411174564</v>
      </c>
      <c r="P103" s="2">
        <f t="shared" si="29"/>
        <v>0.27481092761228587</v>
      </c>
      <c r="Q103" s="2">
        <f t="shared" si="30"/>
        <v>0.15997839172711839</v>
      </c>
      <c r="R103" s="2">
        <f t="shared" si="31"/>
        <v>0.43502083654885015</v>
      </c>
      <c r="S103" s="1">
        <v>1687</v>
      </c>
      <c r="T103" s="1">
        <v>3561</v>
      </c>
      <c r="U103" s="1">
        <v>2073</v>
      </c>
      <c r="V103" s="1">
        <v>111</v>
      </c>
      <c r="W103" s="1">
        <v>59</v>
      </c>
      <c r="X103" s="1">
        <v>8</v>
      </c>
      <c r="AD103" s="1">
        <v>398</v>
      </c>
      <c r="AE103" s="1">
        <v>5043</v>
      </c>
      <c r="AF103" s="1">
        <v>1</v>
      </c>
      <c r="AI103" s="1">
        <v>17</v>
      </c>
      <c r="AT103" t="s">
        <v>191</v>
      </c>
      <c r="AU103" t="s">
        <v>1238</v>
      </c>
      <c r="AX103" s="39">
        <v>2</v>
      </c>
      <c r="AY103" s="41">
        <v>732</v>
      </c>
      <c r="AZ103" s="45">
        <f t="shared" si="33"/>
        <v>2732</v>
      </c>
      <c r="BB103" s="7" t="s">
        <v>241</v>
      </c>
    </row>
    <row r="104" spans="1:54" hidden="1" outlineLevel="1" x14ac:dyDescent="0.2">
      <c r="A104" t="s">
        <v>1271</v>
      </c>
      <c r="B104" t="s">
        <v>1238</v>
      </c>
      <c r="C104" s="24"/>
      <c r="F104" s="1">
        <f t="shared" si="32"/>
        <v>15164</v>
      </c>
      <c r="H104" s="1">
        <v>10023</v>
      </c>
      <c r="I104" s="1">
        <v>9934</v>
      </c>
      <c r="J104" s="2" t="str">
        <f t="shared" si="23"/>
        <v/>
      </c>
      <c r="K104" s="2">
        <f t="shared" si="24"/>
        <v>0.65510419414402532</v>
      </c>
      <c r="L104" s="10">
        <f t="shared" si="25"/>
        <v>2</v>
      </c>
      <c r="M104" s="9">
        <f t="shared" si="26"/>
        <v>4</v>
      </c>
      <c r="N104" s="8">
        <f t="shared" si="27"/>
        <v>3</v>
      </c>
      <c r="O104" s="2">
        <f t="shared" si="28"/>
        <v>0.25296755473489846</v>
      </c>
      <c r="P104" s="2">
        <f t="shared" si="29"/>
        <v>0.14573991031390135</v>
      </c>
      <c r="Q104" s="2">
        <f t="shared" si="30"/>
        <v>0.19678185175415458</v>
      </c>
      <c r="R104" s="2">
        <f t="shared" si="31"/>
        <v>0.4045106831970457</v>
      </c>
      <c r="S104" s="1">
        <v>3836</v>
      </c>
      <c r="T104" s="1">
        <v>2210</v>
      </c>
      <c r="U104" s="1">
        <v>2984</v>
      </c>
      <c r="V104" s="1">
        <v>101</v>
      </c>
      <c r="W104" s="1">
        <v>96</v>
      </c>
      <c r="X104" s="1">
        <v>6</v>
      </c>
      <c r="AD104" s="1">
        <v>452</v>
      </c>
      <c r="AE104" s="1">
        <v>5461</v>
      </c>
      <c r="AF104" s="1">
        <v>2</v>
      </c>
      <c r="AI104" s="1">
        <v>16</v>
      </c>
      <c r="AT104" t="s">
        <v>191</v>
      </c>
      <c r="AU104" t="s">
        <v>1238</v>
      </c>
      <c r="AX104" s="39">
        <v>2</v>
      </c>
      <c r="AY104" s="41">
        <v>733</v>
      </c>
      <c r="AZ104" s="45">
        <f t="shared" si="33"/>
        <v>2733</v>
      </c>
      <c r="BB104" s="7" t="s">
        <v>241</v>
      </c>
    </row>
    <row r="105" spans="1:54" hidden="1" outlineLevel="1" x14ac:dyDescent="0.2">
      <c r="A105" t="s">
        <v>2235</v>
      </c>
      <c r="B105" t="s">
        <v>1238</v>
      </c>
      <c r="C105" s="24"/>
      <c r="F105" s="1">
        <f t="shared" si="32"/>
        <v>14347</v>
      </c>
      <c r="H105" s="1">
        <v>9510</v>
      </c>
      <c r="I105" s="1">
        <v>9431</v>
      </c>
      <c r="J105" s="2" t="str">
        <f t="shared" si="23"/>
        <v/>
      </c>
      <c r="K105" s="2">
        <f t="shared" si="24"/>
        <v>0.65734996863455775</v>
      </c>
      <c r="L105" s="10">
        <f t="shared" si="25"/>
        <v>4</v>
      </c>
      <c r="M105" s="9">
        <f t="shared" si="26"/>
        <v>2</v>
      </c>
      <c r="N105" s="8">
        <f t="shared" si="27"/>
        <v>3</v>
      </c>
      <c r="O105" s="2">
        <f t="shared" si="28"/>
        <v>0.16986129504426012</v>
      </c>
      <c r="P105" s="2">
        <f t="shared" si="29"/>
        <v>0.21300620338746776</v>
      </c>
      <c r="Q105" s="2">
        <f t="shared" si="30"/>
        <v>0.20227225203875374</v>
      </c>
      <c r="R105" s="2">
        <f t="shared" si="31"/>
        <v>0.41486024952951828</v>
      </c>
      <c r="S105" s="1">
        <v>2437</v>
      </c>
      <c r="T105" s="1">
        <v>3056</v>
      </c>
      <c r="U105" s="1">
        <v>2902</v>
      </c>
      <c r="V105" s="1">
        <v>100</v>
      </c>
      <c r="W105" s="1">
        <v>56</v>
      </c>
      <c r="X105" s="1">
        <v>8</v>
      </c>
      <c r="AD105" s="1">
        <v>409</v>
      </c>
      <c r="AE105" s="1">
        <v>5368</v>
      </c>
      <c r="AF105" s="1">
        <v>2</v>
      </c>
      <c r="AI105" s="1">
        <v>9</v>
      </c>
      <c r="AT105" t="s">
        <v>191</v>
      </c>
      <c r="AU105" t="s">
        <v>1238</v>
      </c>
      <c r="AX105" s="39">
        <v>2</v>
      </c>
      <c r="AY105" s="41">
        <v>734</v>
      </c>
      <c r="AZ105" s="45">
        <f t="shared" si="33"/>
        <v>2734</v>
      </c>
      <c r="BB105" s="7" t="s">
        <v>241</v>
      </c>
    </row>
    <row r="106" spans="1:54" hidden="1" outlineLevel="1" x14ac:dyDescent="0.2">
      <c r="A106" t="s">
        <v>1923</v>
      </c>
      <c r="B106" t="s">
        <v>1238</v>
      </c>
      <c r="C106" s="24"/>
      <c r="F106" s="1">
        <f t="shared" si="32"/>
        <v>14725</v>
      </c>
      <c r="H106" s="1">
        <v>9145</v>
      </c>
      <c r="I106" s="1">
        <v>9042</v>
      </c>
      <c r="J106" s="2" t="str">
        <f t="shared" si="23"/>
        <v/>
      </c>
      <c r="K106" s="2">
        <f t="shared" si="24"/>
        <v>0.61405772495755517</v>
      </c>
      <c r="L106" s="10">
        <f t="shared" si="25"/>
        <v>3</v>
      </c>
      <c r="M106" s="9">
        <f t="shared" si="26"/>
        <v>2</v>
      </c>
      <c r="N106" s="8">
        <f t="shared" si="27"/>
        <v>4</v>
      </c>
      <c r="O106" s="2">
        <f t="shared" si="28"/>
        <v>0.17962648556876062</v>
      </c>
      <c r="P106" s="2">
        <f t="shared" si="29"/>
        <v>0.20468590831918507</v>
      </c>
      <c r="Q106" s="2">
        <f t="shared" si="30"/>
        <v>0.17772495755517828</v>
      </c>
      <c r="R106" s="2">
        <f t="shared" si="31"/>
        <v>0.43796264855687606</v>
      </c>
      <c r="S106" s="1">
        <v>2645</v>
      </c>
      <c r="T106" s="1">
        <v>3014</v>
      </c>
      <c r="U106" s="1">
        <v>2617</v>
      </c>
      <c r="V106" s="1">
        <v>96</v>
      </c>
      <c r="W106" s="1">
        <v>68</v>
      </c>
      <c r="X106" s="1">
        <v>8</v>
      </c>
      <c r="AD106" s="1">
        <v>536</v>
      </c>
      <c r="AE106" s="1">
        <v>5717</v>
      </c>
      <c r="AF106" s="1">
        <v>2</v>
      </c>
      <c r="AI106" s="1">
        <v>22</v>
      </c>
      <c r="AT106" t="s">
        <v>191</v>
      </c>
      <c r="AU106" t="s">
        <v>1238</v>
      </c>
      <c r="AX106" s="39">
        <v>2</v>
      </c>
      <c r="AY106" s="41">
        <v>735</v>
      </c>
      <c r="AZ106" s="45">
        <f t="shared" si="33"/>
        <v>2735</v>
      </c>
      <c r="BB106" s="7" t="s">
        <v>241</v>
      </c>
    </row>
    <row r="107" spans="1:54" hidden="1" outlineLevel="1" x14ac:dyDescent="0.2">
      <c r="A107" t="s">
        <v>1334</v>
      </c>
      <c r="B107" t="s">
        <v>1238</v>
      </c>
      <c r="C107" s="24"/>
      <c r="F107" s="1">
        <f t="shared" si="32"/>
        <v>13514</v>
      </c>
      <c r="H107" s="1">
        <v>8354</v>
      </c>
      <c r="I107" s="1">
        <v>8264</v>
      </c>
      <c r="J107" s="2" t="str">
        <f t="shared" si="23"/>
        <v/>
      </c>
      <c r="K107" s="2">
        <f t="shared" si="24"/>
        <v>0.61151398549652214</v>
      </c>
      <c r="L107" s="10">
        <f t="shared" si="25"/>
        <v>4</v>
      </c>
      <c r="M107" s="9">
        <f t="shared" si="26"/>
        <v>2</v>
      </c>
      <c r="N107" s="8">
        <f t="shared" si="27"/>
        <v>3</v>
      </c>
      <c r="O107" s="2">
        <f t="shared" si="28"/>
        <v>0.12202160722214</v>
      </c>
      <c r="P107" s="2">
        <f t="shared" si="29"/>
        <v>0.25973064969661092</v>
      </c>
      <c r="Q107" s="2">
        <f t="shared" si="30"/>
        <v>0.16479206748557051</v>
      </c>
      <c r="R107" s="2">
        <f t="shared" si="31"/>
        <v>0.45345567559567845</v>
      </c>
      <c r="S107" s="1">
        <v>1649</v>
      </c>
      <c r="T107" s="1">
        <v>3510</v>
      </c>
      <c r="U107" s="1">
        <v>2227</v>
      </c>
      <c r="V107" s="1">
        <v>121</v>
      </c>
      <c r="W107" s="1">
        <v>54</v>
      </c>
      <c r="X107" s="1">
        <v>9</v>
      </c>
      <c r="AD107" s="1">
        <v>446</v>
      </c>
      <c r="AE107" s="1">
        <v>5472</v>
      </c>
      <c r="AF107" s="1">
        <v>6</v>
      </c>
      <c r="AI107" s="1">
        <v>20</v>
      </c>
      <c r="AT107" t="s">
        <v>191</v>
      </c>
      <c r="AU107" t="s">
        <v>1238</v>
      </c>
      <c r="AX107" s="39">
        <v>2</v>
      </c>
      <c r="AY107" s="41">
        <v>736</v>
      </c>
      <c r="AZ107" s="45">
        <f t="shared" si="33"/>
        <v>2736</v>
      </c>
      <c r="BB107" s="7" t="s">
        <v>241</v>
      </c>
    </row>
    <row r="108" spans="1:54" hidden="1" outlineLevel="1" x14ac:dyDescent="0.2">
      <c r="A108" t="s">
        <v>645</v>
      </c>
      <c r="B108" t="s">
        <v>1238</v>
      </c>
      <c r="C108" s="24"/>
      <c r="F108" s="1">
        <f t="shared" si="32"/>
        <v>10016</v>
      </c>
      <c r="H108" s="1">
        <v>5149</v>
      </c>
      <c r="I108" s="1">
        <v>5062</v>
      </c>
      <c r="J108" s="2" t="str">
        <f t="shared" si="23"/>
        <v/>
      </c>
      <c r="K108" s="2">
        <f t="shared" si="24"/>
        <v>0.5053913738019169</v>
      </c>
      <c r="L108" s="10">
        <f t="shared" si="25"/>
        <v>2</v>
      </c>
      <c r="M108" s="9">
        <f t="shared" si="26"/>
        <v>3</v>
      </c>
      <c r="N108" s="8">
        <f t="shared" si="27"/>
        <v>4</v>
      </c>
      <c r="O108" s="2">
        <f t="shared" si="28"/>
        <v>0.1781150159744409</v>
      </c>
      <c r="P108" s="2">
        <f t="shared" si="29"/>
        <v>0.16863019169329074</v>
      </c>
      <c r="Q108" s="2">
        <f t="shared" si="30"/>
        <v>0.14376996805111822</v>
      </c>
      <c r="R108" s="2">
        <f t="shared" si="31"/>
        <v>0.50948482428115016</v>
      </c>
      <c r="S108" s="1">
        <v>1784</v>
      </c>
      <c r="T108" s="1">
        <v>1689</v>
      </c>
      <c r="U108" s="1">
        <v>1440</v>
      </c>
      <c r="V108" s="1">
        <v>90</v>
      </c>
      <c r="W108" s="1">
        <v>23</v>
      </c>
      <c r="X108" s="1">
        <v>2</v>
      </c>
      <c r="AD108" s="1">
        <v>426</v>
      </c>
      <c r="AE108" s="1">
        <v>4550</v>
      </c>
      <c r="AF108" s="1">
        <v>0</v>
      </c>
      <c r="AI108" s="1">
        <v>12</v>
      </c>
      <c r="AT108" t="s">
        <v>191</v>
      </c>
      <c r="AU108" t="s">
        <v>1238</v>
      </c>
      <c r="AX108" s="39">
        <v>2</v>
      </c>
      <c r="AY108" s="41">
        <v>737</v>
      </c>
      <c r="AZ108" s="45">
        <f t="shared" si="33"/>
        <v>2737</v>
      </c>
      <c r="BB108" s="7" t="s">
        <v>241</v>
      </c>
    </row>
    <row r="109" spans="1:54" hidden="1" outlineLevel="1" x14ac:dyDescent="0.2">
      <c r="A109" t="s">
        <v>2478</v>
      </c>
      <c r="B109" t="s">
        <v>1238</v>
      </c>
      <c r="C109" s="24"/>
      <c r="F109" s="1">
        <f t="shared" si="32"/>
        <v>10541</v>
      </c>
      <c r="H109" s="1">
        <v>5151</v>
      </c>
      <c r="I109" s="1">
        <v>5095</v>
      </c>
      <c r="J109" s="2" t="str">
        <f t="shared" si="23"/>
        <v/>
      </c>
      <c r="K109" s="2">
        <f t="shared" si="24"/>
        <v>0.48335072573759608</v>
      </c>
      <c r="L109" s="10">
        <f t="shared" si="25"/>
        <v>2</v>
      </c>
      <c r="M109" s="9">
        <f t="shared" si="26"/>
        <v>4</v>
      </c>
      <c r="N109" s="8">
        <f t="shared" si="27"/>
        <v>3</v>
      </c>
      <c r="O109" s="2">
        <f t="shared" si="28"/>
        <v>0.25064035670240015</v>
      </c>
      <c r="P109" s="2">
        <f t="shared" si="29"/>
        <v>0.11146950004743383</v>
      </c>
      <c r="Q109" s="2">
        <f t="shared" si="30"/>
        <v>0.14144768048572243</v>
      </c>
      <c r="R109" s="2">
        <f t="shared" si="31"/>
        <v>0.49644246276444359</v>
      </c>
      <c r="S109" s="1">
        <v>2642</v>
      </c>
      <c r="T109" s="1">
        <v>1175</v>
      </c>
      <c r="U109" s="1">
        <v>1491</v>
      </c>
      <c r="V109" s="1">
        <v>68</v>
      </c>
      <c r="W109" s="1">
        <v>30</v>
      </c>
      <c r="X109" s="1">
        <v>12</v>
      </c>
      <c r="AD109" s="1">
        <v>527</v>
      </c>
      <c r="AE109" s="1">
        <v>4578</v>
      </c>
      <c r="AF109" s="1">
        <v>1</v>
      </c>
      <c r="AI109" s="1">
        <v>17</v>
      </c>
      <c r="AT109" t="s">
        <v>191</v>
      </c>
      <c r="AU109" t="s">
        <v>1238</v>
      </c>
      <c r="AX109" s="39">
        <v>2</v>
      </c>
      <c r="AY109" s="41">
        <v>738</v>
      </c>
      <c r="AZ109" s="45">
        <f t="shared" si="33"/>
        <v>2738</v>
      </c>
      <c r="BB109" s="7" t="s">
        <v>241</v>
      </c>
    </row>
    <row r="110" spans="1:54" hidden="1" outlineLevel="1" x14ac:dyDescent="0.2">
      <c r="A110" t="s">
        <v>1679</v>
      </c>
      <c r="B110" t="s">
        <v>1238</v>
      </c>
      <c r="C110" s="24"/>
      <c r="F110" s="1">
        <f t="shared" si="32"/>
        <v>10979</v>
      </c>
      <c r="H110" s="1">
        <v>5737</v>
      </c>
      <c r="I110" s="1">
        <v>5639</v>
      </c>
      <c r="J110" s="2" t="str">
        <f t="shared" si="23"/>
        <v/>
      </c>
      <c r="K110" s="2">
        <f t="shared" si="24"/>
        <v>0.51361690500045543</v>
      </c>
      <c r="L110" s="10">
        <f t="shared" si="25"/>
        <v>2</v>
      </c>
      <c r="M110" s="9">
        <f t="shared" si="26"/>
        <v>4</v>
      </c>
      <c r="N110" s="8">
        <f t="shared" si="27"/>
        <v>3</v>
      </c>
      <c r="O110" s="2">
        <f t="shared" si="28"/>
        <v>0.21668640131159486</v>
      </c>
      <c r="P110" s="2">
        <f t="shared" si="29"/>
        <v>0.12797158211130338</v>
      </c>
      <c r="Q110" s="2">
        <f t="shared" si="30"/>
        <v>0.14218052645960469</v>
      </c>
      <c r="R110" s="2">
        <f t="shared" si="31"/>
        <v>0.51316149011749712</v>
      </c>
      <c r="S110" s="1">
        <v>2379</v>
      </c>
      <c r="T110" s="1">
        <v>1405</v>
      </c>
      <c r="U110" s="1">
        <v>1561</v>
      </c>
      <c r="V110" s="1">
        <v>79</v>
      </c>
      <c r="W110" s="1">
        <v>34</v>
      </c>
      <c r="X110" s="1">
        <v>10</v>
      </c>
      <c r="AD110" s="1">
        <v>667</v>
      </c>
      <c r="AE110" s="1">
        <v>4823</v>
      </c>
      <c r="AF110" s="1">
        <v>6</v>
      </c>
      <c r="AI110" s="1">
        <v>15</v>
      </c>
      <c r="AT110" t="s">
        <v>191</v>
      </c>
      <c r="AU110" t="s">
        <v>1238</v>
      </c>
      <c r="AX110" s="39">
        <v>2</v>
      </c>
      <c r="AY110" s="41">
        <v>739</v>
      </c>
      <c r="AZ110" s="45">
        <f t="shared" si="33"/>
        <v>2739</v>
      </c>
      <c r="BB110" s="7" t="s">
        <v>241</v>
      </c>
    </row>
    <row r="111" spans="1:54" hidden="1" outlineLevel="1" x14ac:dyDescent="0.2">
      <c r="A111" t="s">
        <v>2428</v>
      </c>
      <c r="B111" t="s">
        <v>1238</v>
      </c>
      <c r="C111" s="24"/>
      <c r="F111" s="1">
        <f>SUM(S111:AO111)</f>
        <v>9412</v>
      </c>
      <c r="H111" s="1">
        <v>4666</v>
      </c>
      <c r="I111" s="1">
        <v>4610</v>
      </c>
      <c r="J111" s="2" t="str">
        <f t="shared" si="23"/>
        <v/>
      </c>
      <c r="K111" s="2">
        <f>IF(F111&gt;0,I111/F111,"")</f>
        <v>0.48980025499362517</v>
      </c>
      <c r="L111" s="10">
        <f t="shared" si="25"/>
        <v>2</v>
      </c>
      <c r="M111" s="9">
        <f t="shared" si="26"/>
        <v>3</v>
      </c>
      <c r="N111" s="8">
        <f t="shared" si="27"/>
        <v>4</v>
      </c>
      <c r="O111" s="2">
        <f>IF(SUM($S111:$AP111)=0,"-",S111/SUM($S111:$AP111))</f>
        <v>0.21940076498087549</v>
      </c>
      <c r="P111" s="2">
        <f>IF(SUM($S111:$AP111)=0,"-",T111/SUM($S111:$AP111))</f>
        <v>0.13482787930301743</v>
      </c>
      <c r="Q111" s="2">
        <f>IF(SUM($S111:$AP111)=0,"-",U111/SUM($S111:$AP111))</f>
        <v>0.11155971100722482</v>
      </c>
      <c r="R111" s="2">
        <f>IF(SUM($S111:$AP111)=0,"-",(1-O111-P111-Q111))</f>
        <v>0.53421164470888227</v>
      </c>
      <c r="S111" s="1">
        <v>2065</v>
      </c>
      <c r="T111" s="1">
        <v>1269</v>
      </c>
      <c r="U111" s="1">
        <v>1050</v>
      </c>
      <c r="V111" s="1">
        <v>83</v>
      </c>
      <c r="W111" s="1">
        <v>26</v>
      </c>
      <c r="X111" s="1">
        <v>7</v>
      </c>
      <c r="AD111" s="1">
        <v>575</v>
      </c>
      <c r="AE111" s="1">
        <v>4329</v>
      </c>
      <c r="AF111" s="1">
        <v>1</v>
      </c>
      <c r="AI111" s="1">
        <v>7</v>
      </c>
      <c r="AT111" t="s">
        <v>191</v>
      </c>
      <c r="AU111" t="s">
        <v>1238</v>
      </c>
      <c r="AX111" s="39">
        <v>2</v>
      </c>
      <c r="AY111" s="41">
        <v>740</v>
      </c>
      <c r="AZ111" s="45">
        <f t="shared" si="33"/>
        <v>2740</v>
      </c>
      <c r="BB111" s="7" t="s">
        <v>241</v>
      </c>
    </row>
    <row r="112" spans="1:54" hidden="1" outlineLevel="1" x14ac:dyDescent="0.2">
      <c r="A112" t="s">
        <v>2542</v>
      </c>
      <c r="B112" t="s">
        <v>1238</v>
      </c>
      <c r="C112" s="24"/>
      <c r="F112" s="1">
        <f t="shared" si="32"/>
        <v>0</v>
      </c>
      <c r="H112" s="1">
        <v>343</v>
      </c>
      <c r="I112" s="1">
        <v>342</v>
      </c>
      <c r="J112" s="2" t="str">
        <f t="shared" si="23"/>
        <v/>
      </c>
      <c r="K112" s="2" t="str">
        <f t="shared" si="24"/>
        <v/>
      </c>
      <c r="L112" s="10" t="str">
        <f t="shared" si="25"/>
        <v/>
      </c>
      <c r="M112" s="9" t="str">
        <f t="shared" si="26"/>
        <v/>
      </c>
      <c r="N112" s="8" t="str">
        <f t="shared" si="27"/>
        <v/>
      </c>
      <c r="O112" s="2" t="str">
        <f t="shared" si="28"/>
        <v>-</v>
      </c>
      <c r="P112" s="2" t="str">
        <f t="shared" si="29"/>
        <v>-</v>
      </c>
      <c r="Q112" s="2" t="str">
        <f t="shared" si="30"/>
        <v>-</v>
      </c>
      <c r="R112" s="2" t="str">
        <f t="shared" si="31"/>
        <v>-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AD112" s="1">
        <v>0</v>
      </c>
      <c r="AE112" s="1">
        <v>0</v>
      </c>
      <c r="AF112" s="1">
        <v>0</v>
      </c>
      <c r="AI112" s="1">
        <v>0</v>
      </c>
      <c r="AT112" t="s">
        <v>191</v>
      </c>
      <c r="AU112" t="s">
        <v>1238</v>
      </c>
      <c r="AX112" s="39">
        <v>2</v>
      </c>
      <c r="AY112" s="41">
        <v>799</v>
      </c>
      <c r="AZ112" s="45">
        <f t="shared" si="22"/>
        <v>2799</v>
      </c>
      <c r="BB112" s="7" t="s">
        <v>241</v>
      </c>
    </row>
    <row r="113" spans="1:61" collapsed="1" x14ac:dyDescent="0.2">
      <c r="A113" t="s">
        <v>1868</v>
      </c>
      <c r="B113" t="s">
        <v>502</v>
      </c>
      <c r="C113" s="31">
        <v>741894</v>
      </c>
      <c r="D113" s="31">
        <v>518000</v>
      </c>
      <c r="E113" s="31">
        <v>502000</v>
      </c>
      <c r="F113" s="1">
        <f>SUM(F72:F112)</f>
        <v>528560</v>
      </c>
      <c r="H113" s="1">
        <f>SUM(H72:H112)</f>
        <v>321274</v>
      </c>
      <c r="I113" s="1">
        <v>318608</v>
      </c>
      <c r="J113" s="2">
        <f t="shared" si="23"/>
        <v>0.61507335907335903</v>
      </c>
      <c r="K113" s="2">
        <f t="shared" si="24"/>
        <v>0.60278492507946113</v>
      </c>
      <c r="L113" s="10">
        <f t="shared" si="25"/>
        <v>4</v>
      </c>
      <c r="M113" s="9">
        <f t="shared" si="26"/>
        <v>2</v>
      </c>
      <c r="N113" s="8">
        <f t="shared" si="27"/>
        <v>3</v>
      </c>
      <c r="O113" s="2">
        <f t="shared" si="28"/>
        <v>0.14855267140911155</v>
      </c>
      <c r="P113" s="2">
        <f t="shared" si="29"/>
        <v>0.2716228999545936</v>
      </c>
      <c r="Q113" s="2">
        <f t="shared" si="30"/>
        <v>0.16299190252762222</v>
      </c>
      <c r="R113" s="2">
        <f t="shared" si="31"/>
        <v>0.41683252610867261</v>
      </c>
      <c r="S113" s="1">
        <f t="shared" ref="S113:X113" si="34">SUM(S72:S112)</f>
        <v>78519</v>
      </c>
      <c r="T113" s="1">
        <f t="shared" si="34"/>
        <v>143569</v>
      </c>
      <c r="U113" s="1">
        <f t="shared" si="34"/>
        <v>86151</v>
      </c>
      <c r="V113" s="1">
        <f t="shared" si="34"/>
        <v>7554</v>
      </c>
      <c r="W113" s="1">
        <f t="shared" si="34"/>
        <v>1706</v>
      </c>
      <c r="X113" s="1">
        <f t="shared" si="34"/>
        <v>345</v>
      </c>
      <c r="AD113" s="1">
        <f>SUM(AD72:AD112)</f>
        <v>17339</v>
      </c>
      <c r="AE113" s="1">
        <f>SUM(AE72:AE112)</f>
        <v>192183</v>
      </c>
      <c r="AF113" s="1">
        <f>SUM(AF72:AF112)</f>
        <v>36</v>
      </c>
      <c r="AI113" s="1">
        <f>SUM(AI72:AI112)</f>
        <v>1158</v>
      </c>
      <c r="AT113" t="s">
        <v>1868</v>
      </c>
      <c r="AU113" t="s">
        <v>502</v>
      </c>
      <c r="AX113" s="39">
        <v>2</v>
      </c>
      <c r="AY113" s="41"/>
      <c r="AZ113" s="39">
        <v>2</v>
      </c>
      <c r="BB113" s="7" t="s">
        <v>656</v>
      </c>
    </row>
    <row r="114" spans="1:61" x14ac:dyDescent="0.2">
      <c r="C114" s="24"/>
      <c r="J114" s="2"/>
      <c r="K114" s="2"/>
      <c r="AX114" s="39"/>
      <c r="AY114" s="41"/>
      <c r="AZ114" s="45"/>
    </row>
    <row r="115" spans="1:61" hidden="1" outlineLevel="1" x14ac:dyDescent="0.2">
      <c r="A115" t="s">
        <v>770</v>
      </c>
      <c r="B115" t="s">
        <v>357</v>
      </c>
      <c r="C115" s="24">
        <v>73112</v>
      </c>
      <c r="F115" s="1">
        <f>BI115</f>
        <v>53020</v>
      </c>
      <c r="G115" s="1">
        <f>SUM(S115:AH115)</f>
        <v>48240</v>
      </c>
      <c r="H115" s="1">
        <v>28492</v>
      </c>
      <c r="I115" s="1">
        <v>27661</v>
      </c>
      <c r="J115" s="2" t="str">
        <f t="shared" si="23"/>
        <v/>
      </c>
      <c r="K115" s="2">
        <f t="shared" si="24"/>
        <v>0.52170878913617502</v>
      </c>
      <c r="L115" s="10">
        <f t="shared" ref="L115:L130" si="35">IF(S115&gt;0,RANK(S115,$S115:$AQ115),"")</f>
        <v>1</v>
      </c>
      <c r="M115" s="9">
        <f t="shared" ref="M115:M130" si="36">IF(T115&gt;0,RANK(T115,$S115:$AQ115),"")</f>
        <v>3</v>
      </c>
      <c r="N115" s="8" t="str">
        <f t="shared" ref="N115:N130" si="37">IF(U115&gt;0,RANK(U115,$S115:$AQ115),"")</f>
        <v/>
      </c>
      <c r="O115" s="2">
        <f t="shared" ref="O115:O130" si="38">IF(SUM($S115:$AP115)=0,"-",S115/SUM($S115:$AP115))</f>
        <v>0.57292703150912105</v>
      </c>
      <c r="P115" s="2">
        <f t="shared" ref="P115:P130" si="39">IF(SUM($S115:$AP115)=0,"-",T115/SUM($S115:$AP115))</f>
        <v>0.17083333333333334</v>
      </c>
      <c r="Q115" s="2">
        <f t="shared" ref="Q115:Q130" si="40">IF(SUM($S115:$AP115)=0,"-",U115/SUM($S115:$AP115))</f>
        <v>0</v>
      </c>
      <c r="R115" s="2">
        <f t="shared" ref="R115:R130" si="41">IF(SUM($S115:$AP115)=0,"-",(1-O115-P115-Q115))</f>
        <v>0.25623963515754561</v>
      </c>
      <c r="S115" s="1">
        <v>27638</v>
      </c>
      <c r="T115" s="1">
        <v>8241</v>
      </c>
      <c r="V115" s="1">
        <v>160</v>
      </c>
      <c r="W115" s="1">
        <v>53</v>
      </c>
      <c r="AF115" s="1">
        <v>12148</v>
      </c>
      <c r="AT115" t="s">
        <v>770</v>
      </c>
      <c r="AU115" t="s">
        <v>357</v>
      </c>
      <c r="AX115" s="39">
        <v>4</v>
      </c>
      <c r="AY115" s="41">
        <v>1</v>
      </c>
      <c r="AZ115" s="45">
        <f t="shared" si="22"/>
        <v>4001</v>
      </c>
      <c r="BB115" s="7" t="s">
        <v>2972</v>
      </c>
      <c r="BG115" s="1">
        <v>48240</v>
      </c>
      <c r="BH115" s="1">
        <v>4780</v>
      </c>
      <c r="BI115" s="1">
        <f>BH115+BG115</f>
        <v>53020</v>
      </c>
    </row>
    <row r="116" spans="1:61" hidden="1" outlineLevel="1" x14ac:dyDescent="0.2">
      <c r="A116" t="s">
        <v>1083</v>
      </c>
      <c r="B116" t="s">
        <v>357</v>
      </c>
      <c r="C116" s="24">
        <v>125770</v>
      </c>
      <c r="F116" s="1">
        <f t="shared" ref="F116:F129" si="42">BI116</f>
        <v>84061</v>
      </c>
      <c r="G116" s="1">
        <f t="shared" ref="G116:G129" si="43">SUM(S116:AH116)</f>
        <v>75157</v>
      </c>
      <c r="H116" s="1">
        <v>50601</v>
      </c>
      <c r="I116" s="1">
        <v>50015</v>
      </c>
      <c r="J116" s="2" t="str">
        <f t="shared" si="23"/>
        <v/>
      </c>
      <c r="K116" s="2">
        <f t="shared" si="24"/>
        <v>0.59498459452064567</v>
      </c>
      <c r="L116" s="10">
        <f t="shared" si="35"/>
        <v>3</v>
      </c>
      <c r="M116" s="9">
        <f t="shared" si="36"/>
        <v>1</v>
      </c>
      <c r="N116" s="8" t="str">
        <f t="shared" si="37"/>
        <v/>
      </c>
      <c r="O116" s="2">
        <f t="shared" si="38"/>
        <v>0.2677195736924039</v>
      </c>
      <c r="P116" s="2">
        <f t="shared" si="39"/>
        <v>0.376491877004138</v>
      </c>
      <c r="Q116" s="2">
        <f t="shared" si="40"/>
        <v>0</v>
      </c>
      <c r="R116" s="2">
        <f t="shared" si="41"/>
        <v>0.35578854930345816</v>
      </c>
      <c r="S116" s="1">
        <v>20121</v>
      </c>
      <c r="T116" s="1">
        <v>28296</v>
      </c>
      <c r="V116" s="1">
        <v>560</v>
      </c>
      <c r="W116" s="1">
        <v>147</v>
      </c>
      <c r="AF116" s="1">
        <v>26033</v>
      </c>
      <c r="AT116" t="s">
        <v>1083</v>
      </c>
      <c r="AU116" t="s">
        <v>357</v>
      </c>
      <c r="AX116" s="39">
        <v>4</v>
      </c>
      <c r="AY116" s="41">
        <v>3</v>
      </c>
      <c r="AZ116" s="45">
        <f t="shared" si="22"/>
        <v>4003</v>
      </c>
      <c r="BB116" s="7" t="s">
        <v>2972</v>
      </c>
      <c r="BG116" s="1">
        <v>75157</v>
      </c>
      <c r="BH116" s="1">
        <v>8904</v>
      </c>
      <c r="BI116" s="1">
        <f t="shared" ref="BI116:BI129" si="44">BH116+BG116</f>
        <v>84061</v>
      </c>
    </row>
    <row r="117" spans="1:61" hidden="1" outlineLevel="1" x14ac:dyDescent="0.2">
      <c r="A117" t="s">
        <v>1665</v>
      </c>
      <c r="B117" t="s">
        <v>357</v>
      </c>
      <c r="C117" s="24">
        <v>140908</v>
      </c>
      <c r="F117" s="1">
        <f t="shared" si="42"/>
        <v>94277</v>
      </c>
      <c r="G117" s="1">
        <f t="shared" si="43"/>
        <v>81461</v>
      </c>
      <c r="H117" s="1">
        <v>60744</v>
      </c>
      <c r="I117" s="1">
        <v>59784</v>
      </c>
      <c r="J117" s="2" t="str">
        <f t="shared" si="23"/>
        <v/>
      </c>
      <c r="K117" s="2">
        <f t="shared" si="24"/>
        <v>0.63413133638108976</v>
      </c>
      <c r="L117" s="10">
        <f t="shared" si="35"/>
        <v>1</v>
      </c>
      <c r="M117" s="9">
        <f t="shared" si="36"/>
        <v>3</v>
      </c>
      <c r="N117" s="8" t="str">
        <f t="shared" si="37"/>
        <v/>
      </c>
      <c r="O117" s="2">
        <f t="shared" si="38"/>
        <v>0.39778544334098526</v>
      </c>
      <c r="P117" s="2">
        <f t="shared" si="39"/>
        <v>0.25153140766747278</v>
      </c>
      <c r="Q117" s="2">
        <f t="shared" si="40"/>
        <v>0</v>
      </c>
      <c r="R117" s="2">
        <f t="shared" si="41"/>
        <v>0.3506831489915419</v>
      </c>
      <c r="S117" s="1">
        <v>32404</v>
      </c>
      <c r="T117" s="1">
        <v>20490</v>
      </c>
      <c r="V117" s="1">
        <v>866</v>
      </c>
      <c r="W117" s="1">
        <v>292</v>
      </c>
      <c r="AF117" s="1">
        <v>27409</v>
      </c>
      <c r="AT117" s="11" t="s">
        <v>1665</v>
      </c>
      <c r="AU117" s="11" t="s">
        <v>357</v>
      </c>
      <c r="AW117" s="11"/>
      <c r="AX117" s="39">
        <v>4</v>
      </c>
      <c r="AY117" s="41">
        <v>5</v>
      </c>
      <c r="AZ117" s="45">
        <f t="shared" si="22"/>
        <v>4005</v>
      </c>
      <c r="BA117" s="11"/>
      <c r="BB117" s="7" t="s">
        <v>2972</v>
      </c>
      <c r="BG117" s="1">
        <v>81461</v>
      </c>
      <c r="BH117" s="1">
        <v>12816</v>
      </c>
      <c r="BI117" s="1">
        <f t="shared" si="44"/>
        <v>94277</v>
      </c>
    </row>
    <row r="118" spans="1:61" hidden="1" outlineLevel="1" x14ac:dyDescent="0.2">
      <c r="A118" t="s">
        <v>1346</v>
      </c>
      <c r="B118" t="s">
        <v>357</v>
      </c>
      <c r="C118" s="24">
        <v>53556</v>
      </c>
      <c r="F118" s="1">
        <f t="shared" si="42"/>
        <v>35905</v>
      </c>
      <c r="G118" s="1">
        <f t="shared" si="43"/>
        <v>29566</v>
      </c>
      <c r="H118" s="1">
        <v>22953</v>
      </c>
      <c r="I118" s="1">
        <v>22515</v>
      </c>
      <c r="J118" s="2" t="str">
        <f t="shared" si="23"/>
        <v/>
      </c>
      <c r="K118" s="2">
        <f t="shared" si="24"/>
        <v>0.62707143851831226</v>
      </c>
      <c r="L118" s="10">
        <f t="shared" si="35"/>
        <v>2</v>
      </c>
      <c r="M118" s="9">
        <f t="shared" si="36"/>
        <v>1</v>
      </c>
      <c r="N118" s="8" t="str">
        <f t="shared" si="37"/>
        <v/>
      </c>
      <c r="O118" s="2">
        <f t="shared" si="38"/>
        <v>0.30721098559155785</v>
      </c>
      <c r="P118" s="2">
        <f t="shared" si="39"/>
        <v>0.41432726780761686</v>
      </c>
      <c r="Q118" s="2">
        <f t="shared" si="40"/>
        <v>0</v>
      </c>
      <c r="R118" s="2">
        <f t="shared" si="41"/>
        <v>0.27846174660082523</v>
      </c>
      <c r="S118" s="1">
        <v>9083</v>
      </c>
      <c r="T118" s="1">
        <v>12250</v>
      </c>
      <c r="V118" s="1">
        <v>178</v>
      </c>
      <c r="W118" s="1">
        <v>34</v>
      </c>
      <c r="AF118" s="1">
        <v>8021</v>
      </c>
      <c r="AT118" t="s">
        <v>1346</v>
      </c>
      <c r="AU118" t="s">
        <v>357</v>
      </c>
      <c r="AX118" s="39">
        <v>4</v>
      </c>
      <c r="AY118" s="41">
        <v>7</v>
      </c>
      <c r="AZ118" s="45">
        <f t="shared" si="22"/>
        <v>4007</v>
      </c>
      <c r="BB118" s="7" t="s">
        <v>2972</v>
      </c>
      <c r="BG118" s="1">
        <v>29566</v>
      </c>
      <c r="BH118" s="1">
        <v>6339</v>
      </c>
      <c r="BI118" s="1">
        <f t="shared" si="44"/>
        <v>35905</v>
      </c>
    </row>
    <row r="119" spans="1:61" hidden="1" outlineLevel="1" x14ac:dyDescent="0.2">
      <c r="A119" t="s">
        <v>865</v>
      </c>
      <c r="B119" t="s">
        <v>357</v>
      </c>
      <c r="C119" s="24">
        <v>37599</v>
      </c>
      <c r="F119" s="1">
        <f t="shared" si="42"/>
        <v>21028</v>
      </c>
      <c r="G119" s="1">
        <f t="shared" si="43"/>
        <v>17806</v>
      </c>
      <c r="H119" s="1">
        <v>12535</v>
      </c>
      <c r="I119" s="1">
        <v>12281</v>
      </c>
      <c r="J119" s="2" t="str">
        <f t="shared" si="23"/>
        <v/>
      </c>
      <c r="K119" s="2">
        <f t="shared" si="24"/>
        <v>0.58403081605478413</v>
      </c>
      <c r="L119" s="10">
        <f t="shared" si="35"/>
        <v>2</v>
      </c>
      <c r="M119" s="9">
        <f t="shared" si="36"/>
        <v>1</v>
      </c>
      <c r="N119" s="8" t="str">
        <f t="shared" si="37"/>
        <v/>
      </c>
      <c r="O119" s="2">
        <f t="shared" si="38"/>
        <v>0.30602044254745592</v>
      </c>
      <c r="P119" s="2">
        <f t="shared" si="39"/>
        <v>0.44709648433112437</v>
      </c>
      <c r="Q119" s="2">
        <f t="shared" si="40"/>
        <v>0</v>
      </c>
      <c r="R119" s="2">
        <f t="shared" si="41"/>
        <v>0.24688307312141966</v>
      </c>
      <c r="S119" s="1">
        <v>5449</v>
      </c>
      <c r="T119" s="1">
        <v>7961</v>
      </c>
      <c r="V119" s="1">
        <v>77</v>
      </c>
      <c r="W119" s="1">
        <v>12</v>
      </c>
      <c r="AF119" s="1">
        <v>4307</v>
      </c>
      <c r="AT119" t="s">
        <v>865</v>
      </c>
      <c r="AU119" t="s">
        <v>357</v>
      </c>
      <c r="AX119" s="39">
        <v>4</v>
      </c>
      <c r="AY119" s="41">
        <v>9</v>
      </c>
      <c r="AZ119" s="45">
        <f t="shared" si="22"/>
        <v>4009</v>
      </c>
      <c r="BB119" s="7" t="s">
        <v>2972</v>
      </c>
      <c r="BG119" s="1">
        <v>17806</v>
      </c>
      <c r="BH119" s="1">
        <v>3222</v>
      </c>
      <c r="BI119" s="1">
        <f t="shared" si="44"/>
        <v>21028</v>
      </c>
    </row>
    <row r="120" spans="1:61" hidden="1" outlineLevel="1" x14ac:dyDescent="0.2">
      <c r="A120" t="s">
        <v>2901</v>
      </c>
      <c r="B120" t="s">
        <v>357</v>
      </c>
      <c r="C120" s="24">
        <v>9613</v>
      </c>
      <c r="F120" s="1">
        <f t="shared" si="42"/>
        <v>5140</v>
      </c>
      <c r="G120" s="1">
        <f t="shared" si="43"/>
        <v>4702</v>
      </c>
      <c r="H120" s="1">
        <v>3376</v>
      </c>
      <c r="I120" s="1">
        <v>3300</v>
      </c>
      <c r="J120" s="2" t="str">
        <f t="shared" si="23"/>
        <v/>
      </c>
      <c r="K120" s="2">
        <f t="shared" si="24"/>
        <v>0.642023346303502</v>
      </c>
      <c r="L120" s="10">
        <f t="shared" si="35"/>
        <v>1</v>
      </c>
      <c r="M120" s="9">
        <f t="shared" si="36"/>
        <v>2</v>
      </c>
      <c r="N120" s="8" t="str">
        <f t="shared" si="37"/>
        <v/>
      </c>
      <c r="O120" s="2">
        <f t="shared" si="38"/>
        <v>0.43343258188005102</v>
      </c>
      <c r="P120" s="2">
        <f t="shared" si="39"/>
        <v>0.28243300723096554</v>
      </c>
      <c r="Q120" s="2">
        <f t="shared" si="40"/>
        <v>0</v>
      </c>
      <c r="R120" s="2">
        <f t="shared" si="41"/>
        <v>0.28413441088898339</v>
      </c>
      <c r="S120" s="1">
        <v>2038</v>
      </c>
      <c r="T120" s="1">
        <v>1328</v>
      </c>
      <c r="V120" s="1">
        <v>30</v>
      </c>
      <c r="W120" s="1">
        <v>2</v>
      </c>
      <c r="AF120" s="1">
        <v>1304</v>
      </c>
      <c r="AT120" t="s">
        <v>2901</v>
      </c>
      <c r="AU120" t="s">
        <v>357</v>
      </c>
      <c r="AX120" s="39">
        <v>4</v>
      </c>
      <c r="AY120" s="41">
        <v>11</v>
      </c>
      <c r="AZ120" s="45">
        <f t="shared" si="22"/>
        <v>4011</v>
      </c>
      <c r="BB120" s="7" t="s">
        <v>2972</v>
      </c>
      <c r="BG120" s="1">
        <v>4702</v>
      </c>
      <c r="BH120" s="1">
        <v>438</v>
      </c>
      <c r="BI120" s="1">
        <f t="shared" si="44"/>
        <v>5140</v>
      </c>
    </row>
    <row r="121" spans="1:61" hidden="1" outlineLevel="1" x14ac:dyDescent="0.2">
      <c r="A121" t="s">
        <v>469</v>
      </c>
      <c r="B121" t="s">
        <v>357</v>
      </c>
      <c r="C121" s="24">
        <v>20317</v>
      </c>
      <c r="F121" s="1">
        <f t="shared" si="42"/>
        <v>11727</v>
      </c>
      <c r="G121" s="1">
        <f t="shared" si="43"/>
        <v>8884</v>
      </c>
      <c r="H121" s="1">
        <v>6056</v>
      </c>
      <c r="I121" s="1">
        <v>5951</v>
      </c>
      <c r="J121" s="2" t="str">
        <f t="shared" si="23"/>
        <v/>
      </c>
      <c r="K121" s="2">
        <f t="shared" si="24"/>
        <v>0.50746141383132937</v>
      </c>
      <c r="L121" s="10">
        <f t="shared" si="35"/>
        <v>3</v>
      </c>
      <c r="M121" s="9">
        <f t="shared" si="36"/>
        <v>1</v>
      </c>
      <c r="N121" s="8" t="str">
        <f t="shared" si="37"/>
        <v/>
      </c>
      <c r="O121" s="2">
        <f t="shared" si="38"/>
        <v>0.24065736154885187</v>
      </c>
      <c r="P121" s="2">
        <f t="shared" si="39"/>
        <v>0.38496172895092301</v>
      </c>
      <c r="Q121" s="2">
        <f t="shared" si="40"/>
        <v>0</v>
      </c>
      <c r="R121" s="2">
        <f t="shared" si="41"/>
        <v>0.37438090950022512</v>
      </c>
      <c r="S121" s="1">
        <v>2138</v>
      </c>
      <c r="T121" s="1">
        <v>3420</v>
      </c>
      <c r="V121" s="1">
        <v>34</v>
      </c>
      <c r="W121" s="1">
        <v>12</v>
      </c>
      <c r="AF121" s="1">
        <v>3280</v>
      </c>
      <c r="AT121" t="s">
        <v>469</v>
      </c>
      <c r="AU121" t="s">
        <v>357</v>
      </c>
      <c r="AX121" s="39">
        <v>4</v>
      </c>
      <c r="AY121" s="41">
        <v>12</v>
      </c>
      <c r="AZ121" s="45">
        <f t="shared" si="22"/>
        <v>4012</v>
      </c>
      <c r="BB121" s="7" t="s">
        <v>2972</v>
      </c>
      <c r="BG121" s="1">
        <v>8884</v>
      </c>
      <c r="BH121" s="1">
        <v>2843</v>
      </c>
      <c r="BI121" s="1">
        <f t="shared" si="44"/>
        <v>11727</v>
      </c>
    </row>
    <row r="122" spans="1:61" hidden="1" outlineLevel="1" x14ac:dyDescent="0.2">
      <c r="A122" t="s">
        <v>265</v>
      </c>
      <c r="B122" t="s">
        <v>357</v>
      </c>
      <c r="C122" s="24">
        <v>4242997</v>
      </c>
      <c r="F122" s="1">
        <f t="shared" si="42"/>
        <v>2438481</v>
      </c>
      <c r="G122" s="1">
        <f t="shared" si="43"/>
        <v>2161716</v>
      </c>
      <c r="H122" s="1">
        <v>1608875</v>
      </c>
      <c r="I122" s="1">
        <v>1567834</v>
      </c>
      <c r="J122" s="2" t="str">
        <f t="shared" si="23"/>
        <v/>
      </c>
      <c r="K122" s="2">
        <f t="shared" si="24"/>
        <v>0.64295518398544016</v>
      </c>
      <c r="L122" s="10">
        <f t="shared" si="35"/>
        <v>3</v>
      </c>
      <c r="M122" s="9">
        <f t="shared" si="36"/>
        <v>1</v>
      </c>
      <c r="N122" s="8" t="str">
        <f t="shared" si="37"/>
        <v/>
      </c>
      <c r="O122" s="2">
        <f t="shared" si="38"/>
        <v>0.28573827459296225</v>
      </c>
      <c r="P122" s="2">
        <f t="shared" si="39"/>
        <v>0.35503461139206077</v>
      </c>
      <c r="Q122" s="2">
        <f t="shared" si="40"/>
        <v>0</v>
      </c>
      <c r="R122" s="2">
        <f t="shared" si="41"/>
        <v>0.35922711401497703</v>
      </c>
      <c r="S122" s="1">
        <v>617685</v>
      </c>
      <c r="T122" s="1">
        <v>767484</v>
      </c>
      <c r="V122" s="1">
        <v>20654</v>
      </c>
      <c r="W122" s="1">
        <v>3697</v>
      </c>
      <c r="AF122" s="1">
        <v>752196</v>
      </c>
      <c r="AT122" t="s">
        <v>265</v>
      </c>
      <c r="AU122" t="s">
        <v>357</v>
      </c>
      <c r="AX122" s="39">
        <v>4</v>
      </c>
      <c r="AY122" s="41">
        <v>13</v>
      </c>
      <c r="AZ122" s="45">
        <f t="shared" si="22"/>
        <v>4013</v>
      </c>
      <c r="BB122" s="7" t="s">
        <v>2972</v>
      </c>
      <c r="BG122" s="1">
        <v>2161716</v>
      </c>
      <c r="BH122" s="1">
        <v>276765</v>
      </c>
      <c r="BI122" s="1">
        <f t="shared" si="44"/>
        <v>2438481</v>
      </c>
    </row>
    <row r="123" spans="1:61" hidden="1" outlineLevel="1" x14ac:dyDescent="0.2">
      <c r="A123" t="s">
        <v>2031</v>
      </c>
      <c r="B123" t="s">
        <v>357</v>
      </c>
      <c r="C123" s="24">
        <v>205249</v>
      </c>
      <c r="F123" s="1">
        <f t="shared" si="42"/>
        <v>142180</v>
      </c>
      <c r="G123" s="1">
        <f t="shared" si="43"/>
        <v>115339</v>
      </c>
      <c r="H123" s="1">
        <v>81114</v>
      </c>
      <c r="I123" s="1">
        <v>79943</v>
      </c>
      <c r="J123" s="2" t="str">
        <f t="shared" si="23"/>
        <v/>
      </c>
      <c r="K123" s="2">
        <f t="shared" si="24"/>
        <v>0.56226614151076104</v>
      </c>
      <c r="L123" s="10">
        <f t="shared" si="35"/>
        <v>3</v>
      </c>
      <c r="M123" s="9">
        <f t="shared" si="36"/>
        <v>1</v>
      </c>
      <c r="N123" s="8" t="str">
        <f t="shared" si="37"/>
        <v/>
      </c>
      <c r="O123" s="2">
        <f t="shared" si="38"/>
        <v>0.17823112737235453</v>
      </c>
      <c r="P123" s="2">
        <f t="shared" si="39"/>
        <v>0.43688604895135208</v>
      </c>
      <c r="Q123" s="2">
        <f t="shared" si="40"/>
        <v>0</v>
      </c>
      <c r="R123" s="2">
        <f t="shared" si="41"/>
        <v>0.38488282367629345</v>
      </c>
      <c r="S123" s="1">
        <v>20557</v>
      </c>
      <c r="T123" s="1">
        <v>50390</v>
      </c>
      <c r="V123" s="1">
        <v>726</v>
      </c>
      <c r="W123" s="1">
        <v>141</v>
      </c>
      <c r="AF123" s="1">
        <v>43525</v>
      </c>
      <c r="AT123" t="s">
        <v>2031</v>
      </c>
      <c r="AU123" t="s">
        <v>357</v>
      </c>
      <c r="AX123" s="39">
        <v>4</v>
      </c>
      <c r="AY123" s="41">
        <v>15</v>
      </c>
      <c r="AZ123" s="45">
        <f t="shared" si="22"/>
        <v>4015</v>
      </c>
      <c r="BB123" s="7" t="s">
        <v>2972</v>
      </c>
      <c r="BG123" s="1">
        <v>115339</v>
      </c>
      <c r="BH123" s="1">
        <v>26841</v>
      </c>
      <c r="BI123" s="1">
        <f t="shared" si="44"/>
        <v>142180</v>
      </c>
    </row>
    <row r="124" spans="1:61" hidden="1" outlineLevel="1" x14ac:dyDescent="0.2">
      <c r="A124" t="s">
        <v>2704</v>
      </c>
      <c r="B124" t="s">
        <v>357</v>
      </c>
      <c r="C124" s="24">
        <v>110026</v>
      </c>
      <c r="F124" s="1">
        <f t="shared" si="42"/>
        <v>70185</v>
      </c>
      <c r="G124" s="1">
        <f t="shared" si="43"/>
        <v>63943</v>
      </c>
      <c r="H124" s="1">
        <v>41288</v>
      </c>
      <c r="I124" s="1">
        <v>40294</v>
      </c>
      <c r="J124" s="2" t="str">
        <f t="shared" si="23"/>
        <v/>
      </c>
      <c r="K124" s="2">
        <f t="shared" si="24"/>
        <v>0.57411127733846268</v>
      </c>
      <c r="L124" s="10">
        <f t="shared" si="35"/>
        <v>1</v>
      </c>
      <c r="M124" s="9">
        <f t="shared" si="36"/>
        <v>2</v>
      </c>
      <c r="N124" s="8" t="str">
        <f t="shared" si="37"/>
        <v/>
      </c>
      <c r="O124" s="2">
        <f t="shared" si="38"/>
        <v>0.39403844048605791</v>
      </c>
      <c r="P124" s="2">
        <f t="shared" si="39"/>
        <v>0.32511768293636523</v>
      </c>
      <c r="Q124" s="2">
        <f t="shared" si="40"/>
        <v>0</v>
      </c>
      <c r="R124" s="2">
        <f t="shared" si="41"/>
        <v>0.28084387657757681</v>
      </c>
      <c r="S124" s="1">
        <v>25196</v>
      </c>
      <c r="T124" s="1">
        <v>20789</v>
      </c>
      <c r="V124" s="1">
        <v>422</v>
      </c>
      <c r="W124" s="1">
        <v>63</v>
      </c>
      <c r="AF124" s="1">
        <v>17473</v>
      </c>
      <c r="AT124" t="s">
        <v>2704</v>
      </c>
      <c r="AU124" t="s">
        <v>357</v>
      </c>
      <c r="AX124" s="39">
        <v>4</v>
      </c>
      <c r="AY124" s="41">
        <v>17</v>
      </c>
      <c r="AZ124" s="45">
        <f t="shared" si="22"/>
        <v>4017</v>
      </c>
      <c r="BB124" s="7" t="s">
        <v>2972</v>
      </c>
      <c r="BG124" s="1">
        <v>63943</v>
      </c>
      <c r="BH124" s="1">
        <v>6242</v>
      </c>
      <c r="BI124" s="1">
        <f t="shared" si="44"/>
        <v>70185</v>
      </c>
    </row>
    <row r="125" spans="1:61" hidden="1" outlineLevel="1" x14ac:dyDescent="0.2">
      <c r="A125" t="s">
        <v>1738</v>
      </c>
      <c r="B125" t="s">
        <v>357</v>
      </c>
      <c r="C125" s="24">
        <v>1016206</v>
      </c>
      <c r="F125" s="1">
        <f t="shared" si="42"/>
        <v>616887</v>
      </c>
      <c r="G125" s="1">
        <f t="shared" si="43"/>
        <v>544270</v>
      </c>
      <c r="H125" s="1">
        <v>427102</v>
      </c>
      <c r="I125" s="1">
        <v>421640</v>
      </c>
      <c r="J125" s="2" t="str">
        <f t="shared" si="23"/>
        <v/>
      </c>
      <c r="K125" s="2">
        <f t="shared" si="24"/>
        <v>0.68349632914942282</v>
      </c>
      <c r="L125" s="10">
        <f t="shared" si="35"/>
        <v>1</v>
      </c>
      <c r="M125" s="9">
        <f t="shared" si="36"/>
        <v>3</v>
      </c>
      <c r="N125" s="8" t="str">
        <f t="shared" si="37"/>
        <v/>
      </c>
      <c r="O125" s="2">
        <f t="shared" si="38"/>
        <v>0.38006136660113549</v>
      </c>
      <c r="P125" s="2">
        <f t="shared" si="39"/>
        <v>0.30036930200084516</v>
      </c>
      <c r="Q125" s="2">
        <f t="shared" si="40"/>
        <v>0</v>
      </c>
      <c r="R125" s="2">
        <f t="shared" si="41"/>
        <v>0.31956933139801941</v>
      </c>
      <c r="S125" s="1">
        <v>206856</v>
      </c>
      <c r="T125" s="1">
        <v>163482</v>
      </c>
      <c r="V125" s="1">
        <v>4379</v>
      </c>
      <c r="W125" s="1">
        <v>1773</v>
      </c>
      <c r="AF125" s="1">
        <v>167780</v>
      </c>
      <c r="AT125" t="s">
        <v>1738</v>
      </c>
      <c r="AU125" t="s">
        <v>357</v>
      </c>
      <c r="AX125" s="39">
        <v>4</v>
      </c>
      <c r="AY125" s="41">
        <v>19</v>
      </c>
      <c r="AZ125" s="45">
        <f t="shared" si="22"/>
        <v>4019</v>
      </c>
      <c r="BB125" s="7" t="s">
        <v>2972</v>
      </c>
      <c r="BG125" s="1">
        <v>544270</v>
      </c>
      <c r="BH125" s="1">
        <v>72617</v>
      </c>
      <c r="BI125" s="1">
        <f t="shared" si="44"/>
        <v>616887</v>
      </c>
    </row>
    <row r="126" spans="1:61" hidden="1" outlineLevel="1" x14ac:dyDescent="0.2">
      <c r="A126" t="s">
        <v>453</v>
      </c>
      <c r="B126" t="s">
        <v>357</v>
      </c>
      <c r="C126" s="24">
        <v>418540</v>
      </c>
      <c r="F126" s="1">
        <f t="shared" si="42"/>
        <v>225252</v>
      </c>
      <c r="G126" s="1">
        <f t="shared" si="43"/>
        <v>189462</v>
      </c>
      <c r="H126" s="1">
        <v>131628</v>
      </c>
      <c r="I126" s="1">
        <v>129546</v>
      </c>
      <c r="J126" s="2" t="str">
        <f t="shared" si="23"/>
        <v/>
      </c>
      <c r="K126" s="2">
        <f t="shared" si="24"/>
        <v>0.5751158702253476</v>
      </c>
      <c r="L126" s="10">
        <f t="shared" si="35"/>
        <v>3</v>
      </c>
      <c r="M126" s="9">
        <f t="shared" si="36"/>
        <v>2</v>
      </c>
      <c r="N126" s="8" t="str">
        <f t="shared" si="37"/>
        <v/>
      </c>
      <c r="O126" s="2">
        <f t="shared" si="38"/>
        <v>0.26944189336120172</v>
      </c>
      <c r="P126" s="2">
        <f t="shared" si="39"/>
        <v>0.34546769272994055</v>
      </c>
      <c r="Q126" s="2">
        <f t="shared" si="40"/>
        <v>0</v>
      </c>
      <c r="R126" s="2">
        <f t="shared" si="41"/>
        <v>0.38509041390885773</v>
      </c>
      <c r="S126" s="1">
        <v>51049</v>
      </c>
      <c r="T126" s="1">
        <v>65453</v>
      </c>
      <c r="V126" s="1">
        <v>1500</v>
      </c>
      <c r="W126" s="1">
        <v>256</v>
      </c>
      <c r="AF126" s="1">
        <v>71204</v>
      </c>
      <c r="AT126" t="s">
        <v>453</v>
      </c>
      <c r="AU126" t="s">
        <v>357</v>
      </c>
      <c r="AX126" s="39">
        <v>4</v>
      </c>
      <c r="AY126" s="41">
        <v>21</v>
      </c>
      <c r="AZ126" s="45">
        <f t="shared" si="22"/>
        <v>4021</v>
      </c>
      <c r="BB126" s="7" t="s">
        <v>2972</v>
      </c>
      <c r="BG126" s="1">
        <v>189462</v>
      </c>
      <c r="BH126" s="1">
        <v>35790</v>
      </c>
      <c r="BI126" s="1">
        <f t="shared" si="44"/>
        <v>225252</v>
      </c>
    </row>
    <row r="127" spans="1:61" hidden="1" outlineLevel="1" x14ac:dyDescent="0.2">
      <c r="A127" t="s">
        <v>1638</v>
      </c>
      <c r="B127" t="s">
        <v>357</v>
      </c>
      <c r="C127" s="24">
        <v>45985</v>
      </c>
      <c r="F127" s="1">
        <f t="shared" si="42"/>
        <v>28708</v>
      </c>
      <c r="G127" s="1">
        <f t="shared" si="43"/>
        <v>26276</v>
      </c>
      <c r="H127" s="1">
        <v>16769</v>
      </c>
      <c r="I127" s="1">
        <v>16433</v>
      </c>
      <c r="J127" s="2" t="str">
        <f t="shared" si="23"/>
        <v/>
      </c>
      <c r="K127" s="2">
        <f t="shared" si="24"/>
        <v>0.57241883795457715</v>
      </c>
      <c r="L127" s="10">
        <f t="shared" si="35"/>
        <v>1</v>
      </c>
      <c r="M127" s="9">
        <f t="shared" si="36"/>
        <v>3</v>
      </c>
      <c r="N127" s="8" t="str">
        <f t="shared" si="37"/>
        <v/>
      </c>
      <c r="O127" s="2">
        <f t="shared" si="38"/>
        <v>0.50814431420307504</v>
      </c>
      <c r="P127" s="2">
        <f t="shared" si="39"/>
        <v>0.16007002587912925</v>
      </c>
      <c r="Q127" s="2">
        <f t="shared" si="40"/>
        <v>0</v>
      </c>
      <c r="R127" s="2">
        <f t="shared" si="41"/>
        <v>0.33178565991779574</v>
      </c>
      <c r="S127" s="1">
        <v>13352</v>
      </c>
      <c r="T127" s="1">
        <v>4206</v>
      </c>
      <c r="V127" s="1">
        <v>146</v>
      </c>
      <c r="W127" s="1">
        <v>43</v>
      </c>
      <c r="AF127" s="1">
        <v>8529</v>
      </c>
      <c r="AT127" t="s">
        <v>1638</v>
      </c>
      <c r="AU127" t="s">
        <v>357</v>
      </c>
      <c r="AX127" s="39">
        <v>4</v>
      </c>
      <c r="AY127" s="41">
        <v>23</v>
      </c>
      <c r="AZ127" s="45">
        <f t="shared" si="22"/>
        <v>4023</v>
      </c>
      <c r="BB127" s="7" t="s">
        <v>2972</v>
      </c>
      <c r="BG127" s="1">
        <v>26276</v>
      </c>
      <c r="BH127" s="1">
        <v>2432</v>
      </c>
      <c r="BI127" s="1">
        <f t="shared" si="44"/>
        <v>28708</v>
      </c>
    </row>
    <row r="128" spans="1:61" hidden="1" outlineLevel="1" x14ac:dyDescent="0.2">
      <c r="A128" t="s">
        <v>1855</v>
      </c>
      <c r="B128" t="s">
        <v>357</v>
      </c>
      <c r="C128" s="24">
        <v>225562</v>
      </c>
      <c r="F128" s="1">
        <f t="shared" si="42"/>
        <v>156027</v>
      </c>
      <c r="G128" s="1">
        <f t="shared" si="43"/>
        <v>137390</v>
      </c>
      <c r="H128" s="1">
        <v>116053</v>
      </c>
      <c r="I128" s="1">
        <v>114450</v>
      </c>
      <c r="J128" s="2" t="str">
        <f t="shared" si="23"/>
        <v/>
      </c>
      <c r="K128" s="2">
        <f t="shared" si="24"/>
        <v>0.73352688957680401</v>
      </c>
      <c r="L128" s="10">
        <f t="shared" si="35"/>
        <v>3</v>
      </c>
      <c r="M128" s="9">
        <f t="shared" si="36"/>
        <v>1</v>
      </c>
      <c r="N128" s="8" t="str">
        <f t="shared" si="37"/>
        <v/>
      </c>
      <c r="O128" s="2">
        <f t="shared" si="38"/>
        <v>0.20834121842928888</v>
      </c>
      <c r="P128" s="2">
        <f t="shared" si="39"/>
        <v>0.4505932018341946</v>
      </c>
      <c r="Q128" s="2">
        <f t="shared" si="40"/>
        <v>0</v>
      </c>
      <c r="R128" s="2">
        <f t="shared" si="41"/>
        <v>0.34106557973651652</v>
      </c>
      <c r="S128" s="1">
        <v>28624</v>
      </c>
      <c r="T128" s="1">
        <v>61907</v>
      </c>
      <c r="V128" s="1">
        <v>1096</v>
      </c>
      <c r="W128" s="1">
        <v>302</v>
      </c>
      <c r="AF128" s="1">
        <v>45461</v>
      </c>
      <c r="AT128" t="s">
        <v>1855</v>
      </c>
      <c r="AU128" t="s">
        <v>357</v>
      </c>
      <c r="AX128" s="39">
        <v>4</v>
      </c>
      <c r="AY128" s="41">
        <v>25</v>
      </c>
      <c r="AZ128" s="45">
        <f t="shared" si="22"/>
        <v>4025</v>
      </c>
      <c r="BB128" s="7" t="s">
        <v>2972</v>
      </c>
      <c r="BG128" s="1">
        <v>137390</v>
      </c>
      <c r="BH128" s="1">
        <v>18637</v>
      </c>
      <c r="BI128" s="1">
        <f t="shared" si="44"/>
        <v>156027</v>
      </c>
    </row>
    <row r="129" spans="1:61" hidden="1" outlineLevel="1" x14ac:dyDescent="0.2">
      <c r="A129" t="s">
        <v>471</v>
      </c>
      <c r="B129" t="s">
        <v>357</v>
      </c>
      <c r="C129" s="24">
        <v>205631</v>
      </c>
      <c r="F129" s="1">
        <f t="shared" si="42"/>
        <v>105158</v>
      </c>
      <c r="G129" s="1">
        <f t="shared" si="43"/>
        <v>84254</v>
      </c>
      <c r="H129" s="1">
        <v>53911</v>
      </c>
      <c r="I129" s="1">
        <v>53010</v>
      </c>
      <c r="J129" s="2" t="str">
        <f t="shared" si="23"/>
        <v/>
      </c>
      <c r="K129" s="2">
        <f t="shared" si="24"/>
        <v>0.50409859449590144</v>
      </c>
      <c r="L129" s="10">
        <f t="shared" si="35"/>
        <v>2</v>
      </c>
      <c r="M129" s="9">
        <f t="shared" si="36"/>
        <v>3</v>
      </c>
      <c r="N129" s="8" t="str">
        <f t="shared" si="37"/>
        <v/>
      </c>
      <c r="O129" s="2">
        <f t="shared" si="38"/>
        <v>0.34577586820803757</v>
      </c>
      <c r="P129" s="2">
        <f t="shared" si="39"/>
        <v>0.28386782823367435</v>
      </c>
      <c r="Q129" s="2">
        <f t="shared" si="40"/>
        <v>0</v>
      </c>
      <c r="R129" s="2">
        <f t="shared" si="41"/>
        <v>0.37035630355828802</v>
      </c>
      <c r="S129" s="1">
        <v>29133</v>
      </c>
      <c r="T129" s="1">
        <v>23917</v>
      </c>
      <c r="V129" s="1">
        <v>530</v>
      </c>
      <c r="W129" s="1">
        <v>67</v>
      </c>
      <c r="AF129" s="1">
        <v>30607</v>
      </c>
      <c r="AT129" t="s">
        <v>471</v>
      </c>
      <c r="AU129" t="s">
        <v>357</v>
      </c>
      <c r="AX129" s="39">
        <v>4</v>
      </c>
      <c r="AY129" s="41">
        <v>27</v>
      </c>
      <c r="AZ129" s="45">
        <f t="shared" si="22"/>
        <v>4027</v>
      </c>
      <c r="BB129" s="7" t="s">
        <v>2972</v>
      </c>
      <c r="BG129" s="1">
        <v>84254</v>
      </c>
      <c r="BH129" s="1">
        <v>20904</v>
      </c>
      <c r="BI129" s="1">
        <f t="shared" si="44"/>
        <v>105158</v>
      </c>
    </row>
    <row r="130" spans="1:61" collapsed="1" x14ac:dyDescent="0.2">
      <c r="A130" t="s">
        <v>410</v>
      </c>
      <c r="B130" t="s">
        <v>502</v>
      </c>
      <c r="C130" s="1">
        <f>SUM(C115:C129)</f>
        <v>6931071</v>
      </c>
      <c r="D130" s="31">
        <v>5196000</v>
      </c>
      <c r="E130" s="31">
        <v>4585000</v>
      </c>
      <c r="F130" s="1">
        <f>SUM(F115:F129)</f>
        <v>4088036</v>
      </c>
      <c r="G130" s="1">
        <f>SUM(G115:G129)</f>
        <v>3588466</v>
      </c>
      <c r="H130" s="1">
        <f>SUM(H115:H129)</f>
        <v>2661497</v>
      </c>
      <c r="I130" s="1">
        <v>2604657</v>
      </c>
      <c r="J130" s="2">
        <f t="shared" si="23"/>
        <v>0.50128117782909931</v>
      </c>
      <c r="K130" s="2">
        <f t="shared" si="24"/>
        <v>0.63714140482128823</v>
      </c>
      <c r="L130" s="10">
        <f t="shared" si="35"/>
        <v>3</v>
      </c>
      <c r="M130" s="9">
        <f t="shared" si="36"/>
        <v>1</v>
      </c>
      <c r="N130" s="8" t="str">
        <f t="shared" si="37"/>
        <v/>
      </c>
      <c r="O130" s="2">
        <f t="shared" si="38"/>
        <v>0.30411964332391611</v>
      </c>
      <c r="P130" s="2">
        <f t="shared" si="39"/>
        <v>0.34544398637189261</v>
      </c>
      <c r="Q130" s="2">
        <f t="shared" si="40"/>
        <v>0</v>
      </c>
      <c r="R130" s="2">
        <f t="shared" si="41"/>
        <v>0.35043637030419122</v>
      </c>
      <c r="S130" s="1">
        <f>SUM(S115:S129)</f>
        <v>1091323</v>
      </c>
      <c r="T130" s="1">
        <f>SUM(T115:T129)</f>
        <v>1239614</v>
      </c>
      <c r="V130" s="1">
        <f>SUM(V115:V129)</f>
        <v>31358</v>
      </c>
      <c r="W130" s="1">
        <f>SUM(W115:W129)</f>
        <v>6894</v>
      </c>
      <c r="AF130" s="1">
        <f>SUM(AF115:AF129)</f>
        <v>1219277</v>
      </c>
      <c r="AG130" s="1">
        <f>SUM(AG115:AG129)</f>
        <v>0</v>
      </c>
      <c r="AT130" t="s">
        <v>410</v>
      </c>
      <c r="AU130" t="s">
        <v>502</v>
      </c>
      <c r="AX130" s="39">
        <v>4</v>
      </c>
      <c r="AY130" s="41"/>
      <c r="AZ130" s="39">
        <v>4</v>
      </c>
      <c r="BB130" s="7" t="s">
        <v>656</v>
      </c>
      <c r="BG130" s="1">
        <f>SUM(BG115:BG129)</f>
        <v>3588466</v>
      </c>
      <c r="BH130" s="1">
        <f>SUM(BH115:BH129)</f>
        <v>499570</v>
      </c>
      <c r="BI130" s="1">
        <f>SUM(BI115:BI129)</f>
        <v>4088036</v>
      </c>
    </row>
    <row r="131" spans="1:61" x14ac:dyDescent="0.2">
      <c r="C131" s="24"/>
      <c r="J131" s="2"/>
      <c r="K131" s="2"/>
      <c r="AX131" s="39"/>
      <c r="AY131" s="41"/>
      <c r="AZ131" s="45"/>
    </row>
    <row r="132" spans="1:61" hidden="1" outlineLevel="1" x14ac:dyDescent="0.2">
      <c r="A132" s="5" t="s">
        <v>188</v>
      </c>
      <c r="B132" s="5" t="s">
        <v>702</v>
      </c>
      <c r="C132" s="24">
        <v>18214</v>
      </c>
      <c r="D132" s="33"/>
      <c r="E132" s="33"/>
      <c r="F132" s="23">
        <v>10331</v>
      </c>
      <c r="G132" s="23"/>
      <c r="H132" s="23">
        <v>6245</v>
      </c>
      <c r="I132" s="1">
        <v>6212</v>
      </c>
      <c r="J132" s="2" t="str">
        <f t="shared" si="23"/>
        <v/>
      </c>
      <c r="K132" s="2">
        <f t="shared" si="24"/>
        <v>0.60129706707966313</v>
      </c>
      <c r="L132" s="10" t="str">
        <f t="shared" ref="L132:L163" si="45">IF(S132&gt;0,RANK(S132,$S132:$AQ132),"")</f>
        <v/>
      </c>
      <c r="M132" s="9" t="str">
        <f t="shared" ref="M132:M163" si="46">IF(T132&gt;0,RANK(T132,$S132:$AQ132),"")</f>
        <v/>
      </c>
      <c r="N132" s="8" t="str">
        <f t="shared" ref="N132:N163" si="47">IF(U132&gt;0,RANK(U132,$S132:$AQ132),"")</f>
        <v/>
      </c>
      <c r="O132" s="2" t="str">
        <f t="shared" ref="O132:O163" si="48">IF(SUM($S132:$AP132)=0,"-",S132/SUM($S132:$AP132))</f>
        <v>-</v>
      </c>
      <c r="P132" s="2" t="str">
        <f t="shared" ref="P132:P163" si="49">IF(SUM($S132:$AP132)=0,"-",T132/SUM($S132:$AP132))</f>
        <v>-</v>
      </c>
      <c r="Q132" s="2" t="str">
        <f t="shared" ref="Q132:Q163" si="50">IF(SUM($S132:$AP132)=0,"-",U132/SUM($S132:$AP132))</f>
        <v>-</v>
      </c>
      <c r="R132" s="2" t="str">
        <f t="shared" ref="R132:R163" si="51">IF(SUM($S132:$AP132)=0,"-",(1-O132-P132-Q132))</f>
        <v>-</v>
      </c>
      <c r="AT132" s="5" t="s">
        <v>188</v>
      </c>
      <c r="AU132" s="5" t="s">
        <v>702</v>
      </c>
      <c r="AX132" s="39">
        <v>5</v>
      </c>
      <c r="AY132" s="41">
        <v>1</v>
      </c>
      <c r="AZ132" s="45">
        <f t="shared" si="22"/>
        <v>5001</v>
      </c>
      <c r="BB132" s="7" t="s">
        <v>2972</v>
      </c>
    </row>
    <row r="133" spans="1:61" hidden="1" outlineLevel="1" x14ac:dyDescent="0.2">
      <c r="A133" s="5" t="s">
        <v>2137</v>
      </c>
      <c r="B133" s="5" t="s">
        <v>702</v>
      </c>
      <c r="C133" s="24">
        <v>20492</v>
      </c>
      <c r="D133" s="23"/>
      <c r="E133" s="23"/>
      <c r="F133" s="23">
        <v>12547</v>
      </c>
      <c r="G133" s="23"/>
      <c r="H133" s="23">
        <v>7512</v>
      </c>
      <c r="I133" s="1">
        <v>8083</v>
      </c>
      <c r="J133" s="2" t="str">
        <f t="shared" si="23"/>
        <v/>
      </c>
      <c r="K133" s="2">
        <f t="shared" si="24"/>
        <v>0.64421774129273934</v>
      </c>
      <c r="L133" s="10" t="str">
        <f t="shared" si="45"/>
        <v/>
      </c>
      <c r="M133" s="9" t="str">
        <f t="shared" si="46"/>
        <v/>
      </c>
      <c r="N133" s="8" t="str">
        <f t="shared" si="47"/>
        <v/>
      </c>
      <c r="O133" s="2" t="str">
        <f t="shared" si="48"/>
        <v>-</v>
      </c>
      <c r="P133" s="2" t="str">
        <f t="shared" si="49"/>
        <v>-</v>
      </c>
      <c r="Q133" s="2" t="str">
        <f t="shared" si="50"/>
        <v>-</v>
      </c>
      <c r="R133" s="2" t="str">
        <f t="shared" si="51"/>
        <v>-</v>
      </c>
      <c r="AT133" s="5" t="s">
        <v>2137</v>
      </c>
      <c r="AU133" s="5" t="s">
        <v>702</v>
      </c>
      <c r="AX133" s="39">
        <v>5</v>
      </c>
      <c r="AY133" s="41">
        <v>3</v>
      </c>
      <c r="AZ133" s="45">
        <f t="shared" si="22"/>
        <v>5003</v>
      </c>
      <c r="BB133" s="7" t="s">
        <v>2972</v>
      </c>
    </row>
    <row r="134" spans="1:61" hidden="1" outlineLevel="1" x14ac:dyDescent="0.2">
      <c r="A134" s="5" t="s">
        <v>1166</v>
      </c>
      <c r="B134" s="5" t="s">
        <v>702</v>
      </c>
      <c r="C134" s="24">
        <v>41062</v>
      </c>
      <c r="D134" s="23"/>
      <c r="E134" s="23"/>
      <c r="F134" s="23">
        <v>28835</v>
      </c>
      <c r="G134" s="23"/>
      <c r="H134" s="23">
        <v>19924</v>
      </c>
      <c r="I134" s="1">
        <v>19766</v>
      </c>
      <c r="J134" s="2" t="str">
        <f t="shared" si="23"/>
        <v/>
      </c>
      <c r="K134" s="2">
        <f t="shared" si="24"/>
        <v>0.6854863880700538</v>
      </c>
      <c r="L134" s="10" t="str">
        <f t="shared" si="45"/>
        <v/>
      </c>
      <c r="M134" s="9" t="str">
        <f t="shared" si="46"/>
        <v/>
      </c>
      <c r="N134" s="8" t="str">
        <f t="shared" si="47"/>
        <v/>
      </c>
      <c r="O134" s="2" t="str">
        <f t="shared" si="48"/>
        <v>-</v>
      </c>
      <c r="P134" s="2" t="str">
        <f t="shared" si="49"/>
        <v>-</v>
      </c>
      <c r="Q134" s="2" t="str">
        <f t="shared" si="50"/>
        <v>-</v>
      </c>
      <c r="R134" s="2" t="str">
        <f t="shared" si="51"/>
        <v>-</v>
      </c>
      <c r="AT134" s="5" t="s">
        <v>1166</v>
      </c>
      <c r="AU134" s="5" t="s">
        <v>702</v>
      </c>
      <c r="AX134" s="39">
        <v>5</v>
      </c>
      <c r="AY134" s="41">
        <v>5</v>
      </c>
      <c r="AZ134" s="45">
        <f t="shared" si="22"/>
        <v>5005</v>
      </c>
      <c r="BB134" s="7" t="s">
        <v>2972</v>
      </c>
    </row>
    <row r="135" spans="1:61" hidden="1" outlineLevel="1" x14ac:dyDescent="0.2">
      <c r="A135" s="5" t="s">
        <v>1020</v>
      </c>
      <c r="B135" s="5" t="s">
        <v>702</v>
      </c>
      <c r="C135" s="24">
        <v>258291</v>
      </c>
      <c r="D135" s="23"/>
      <c r="E135" s="23"/>
      <c r="F135" s="23">
        <v>144070</v>
      </c>
      <c r="G135" s="23"/>
      <c r="H135" s="23">
        <v>97738</v>
      </c>
      <c r="I135" s="1">
        <v>96824</v>
      </c>
      <c r="J135" s="2" t="str">
        <f t="shared" ref="J135:J198" si="52">IF(D135&gt;0,I135/D135,"")</f>
        <v/>
      </c>
      <c r="K135" s="2">
        <f t="shared" si="24"/>
        <v>0.67206219199000483</v>
      </c>
      <c r="L135" s="10" t="str">
        <f t="shared" si="45"/>
        <v/>
      </c>
      <c r="M135" s="9" t="str">
        <f t="shared" si="46"/>
        <v/>
      </c>
      <c r="N135" s="8" t="str">
        <f t="shared" si="47"/>
        <v/>
      </c>
      <c r="O135" s="2" t="str">
        <f t="shared" si="48"/>
        <v>-</v>
      </c>
      <c r="P135" s="2" t="str">
        <f t="shared" si="49"/>
        <v>-</v>
      </c>
      <c r="Q135" s="2" t="str">
        <f t="shared" si="50"/>
        <v>-</v>
      </c>
      <c r="R135" s="2" t="str">
        <f t="shared" si="51"/>
        <v>-</v>
      </c>
      <c r="AT135" s="5" t="s">
        <v>1020</v>
      </c>
      <c r="AU135" s="5" t="s">
        <v>702</v>
      </c>
      <c r="AX135" s="39">
        <v>5</v>
      </c>
      <c r="AY135" s="41">
        <v>7</v>
      </c>
      <c r="AZ135" s="45">
        <f t="shared" si="22"/>
        <v>5007</v>
      </c>
      <c r="BB135" s="7" t="s">
        <v>2972</v>
      </c>
    </row>
    <row r="136" spans="1:61" hidden="1" outlineLevel="1" x14ac:dyDescent="0.2">
      <c r="A136" s="6" t="s">
        <v>968</v>
      </c>
      <c r="B136" s="5" t="s">
        <v>702</v>
      </c>
      <c r="C136" s="24">
        <v>37304</v>
      </c>
      <c r="D136" s="23"/>
      <c r="E136" s="23"/>
      <c r="F136" s="23">
        <v>24455</v>
      </c>
      <c r="G136" s="23"/>
      <c r="H136" s="23">
        <v>16206</v>
      </c>
      <c r="I136" s="1">
        <v>16111</v>
      </c>
      <c r="J136" s="2" t="str">
        <f t="shared" si="52"/>
        <v/>
      </c>
      <c r="K136" s="2">
        <f t="shared" si="24"/>
        <v>0.65880188100592929</v>
      </c>
      <c r="L136" s="10" t="str">
        <f t="shared" si="45"/>
        <v/>
      </c>
      <c r="M136" s="9" t="str">
        <f t="shared" si="46"/>
        <v/>
      </c>
      <c r="N136" s="8" t="str">
        <f t="shared" si="47"/>
        <v/>
      </c>
      <c r="O136" s="2" t="str">
        <f t="shared" si="48"/>
        <v>-</v>
      </c>
      <c r="P136" s="2" t="str">
        <f t="shared" si="49"/>
        <v>-</v>
      </c>
      <c r="Q136" s="2" t="str">
        <f t="shared" si="50"/>
        <v>-</v>
      </c>
      <c r="R136" s="2" t="str">
        <f t="shared" si="51"/>
        <v>-</v>
      </c>
      <c r="AT136" s="6" t="s">
        <v>968</v>
      </c>
      <c r="AU136" s="5" t="s">
        <v>702</v>
      </c>
      <c r="AX136" s="39">
        <v>5</v>
      </c>
      <c r="AY136" s="41">
        <v>9</v>
      </c>
      <c r="AZ136" s="45">
        <f t="shared" si="22"/>
        <v>5009</v>
      </c>
      <c r="BB136" s="7" t="s">
        <v>2972</v>
      </c>
    </row>
    <row r="137" spans="1:61" hidden="1" outlineLevel="1" x14ac:dyDescent="0.2">
      <c r="A137" s="6" t="s">
        <v>559</v>
      </c>
      <c r="B137" s="5" t="s">
        <v>702</v>
      </c>
      <c r="C137" s="24">
        <v>10996</v>
      </c>
      <c r="D137" s="23"/>
      <c r="E137" s="23"/>
      <c r="F137" s="23">
        <v>5440</v>
      </c>
      <c r="G137" s="23"/>
      <c r="H137" s="23">
        <v>3673</v>
      </c>
      <c r="I137" s="1">
        <v>3653</v>
      </c>
      <c r="J137" s="2" t="str">
        <f t="shared" si="52"/>
        <v/>
      </c>
      <c r="K137" s="2">
        <f t="shared" ref="K137:K200" si="53">IF(F137&gt;0,I137/F137,"")</f>
        <v>0.67150735294117647</v>
      </c>
      <c r="L137" s="10" t="str">
        <f t="shared" si="45"/>
        <v/>
      </c>
      <c r="M137" s="9" t="str">
        <f t="shared" si="46"/>
        <v/>
      </c>
      <c r="N137" s="8" t="str">
        <f t="shared" si="47"/>
        <v/>
      </c>
      <c r="O137" s="2" t="str">
        <f t="shared" si="48"/>
        <v>-</v>
      </c>
      <c r="P137" s="2" t="str">
        <f t="shared" si="49"/>
        <v>-</v>
      </c>
      <c r="Q137" s="2" t="str">
        <f t="shared" si="50"/>
        <v>-</v>
      </c>
      <c r="R137" s="2" t="str">
        <f t="shared" si="51"/>
        <v>-</v>
      </c>
      <c r="AT137" s="6" t="s">
        <v>559</v>
      </c>
      <c r="AU137" s="5" t="s">
        <v>702</v>
      </c>
      <c r="AX137" s="39">
        <v>5</v>
      </c>
      <c r="AY137" s="41">
        <v>11</v>
      </c>
      <c r="AZ137" s="45">
        <f t="shared" si="22"/>
        <v>5011</v>
      </c>
      <c r="BB137" s="7" t="s">
        <v>2972</v>
      </c>
    </row>
    <row r="138" spans="1:61" hidden="1" outlineLevel="1" x14ac:dyDescent="0.2">
      <c r="A138" s="6" t="s">
        <v>1116</v>
      </c>
      <c r="B138" s="5" t="s">
        <v>702</v>
      </c>
      <c r="C138" s="24">
        <v>5144</v>
      </c>
      <c r="D138" s="23"/>
      <c r="E138" s="23"/>
      <c r="F138" s="23">
        <v>3427</v>
      </c>
      <c r="G138" s="23"/>
      <c r="H138" s="23">
        <v>2284</v>
      </c>
      <c r="I138" s="1">
        <v>2269</v>
      </c>
      <c r="J138" s="2" t="str">
        <f t="shared" si="52"/>
        <v/>
      </c>
      <c r="K138" s="2">
        <f t="shared" si="53"/>
        <v>0.66209512693317774</v>
      </c>
      <c r="L138" s="10" t="str">
        <f t="shared" si="45"/>
        <v/>
      </c>
      <c r="M138" s="9" t="str">
        <f t="shared" si="46"/>
        <v/>
      </c>
      <c r="N138" s="8" t="str">
        <f t="shared" si="47"/>
        <v/>
      </c>
      <c r="O138" s="2" t="str">
        <f t="shared" si="48"/>
        <v>-</v>
      </c>
      <c r="P138" s="2" t="str">
        <f t="shared" si="49"/>
        <v>-</v>
      </c>
      <c r="Q138" s="2" t="str">
        <f t="shared" si="50"/>
        <v>-</v>
      </c>
      <c r="R138" s="2" t="str">
        <f t="shared" si="51"/>
        <v>-</v>
      </c>
      <c r="AT138" s="6" t="s">
        <v>1116</v>
      </c>
      <c r="AU138" s="5" t="s">
        <v>702</v>
      </c>
      <c r="AX138" s="39">
        <v>5</v>
      </c>
      <c r="AY138" s="41">
        <v>13</v>
      </c>
      <c r="AZ138" s="45">
        <f t="shared" si="22"/>
        <v>5013</v>
      </c>
      <c r="BB138" s="7" t="s">
        <v>2972</v>
      </c>
    </row>
    <row r="139" spans="1:61" hidden="1" outlineLevel="1" x14ac:dyDescent="0.2">
      <c r="A139" s="6" t="s">
        <v>1564</v>
      </c>
      <c r="B139" s="5" t="s">
        <v>702</v>
      </c>
      <c r="C139" s="24">
        <v>27646</v>
      </c>
      <c r="D139" s="23"/>
      <c r="E139" s="23"/>
      <c r="F139" s="23">
        <v>15799</v>
      </c>
      <c r="G139" s="23"/>
      <c r="H139" s="23">
        <v>10861</v>
      </c>
      <c r="I139" s="1">
        <v>10758</v>
      </c>
      <c r="J139" s="2" t="str">
        <f t="shared" si="52"/>
        <v/>
      </c>
      <c r="K139" s="2">
        <f t="shared" si="53"/>
        <v>0.68092917273245146</v>
      </c>
      <c r="L139" s="10" t="str">
        <f t="shared" si="45"/>
        <v/>
      </c>
      <c r="M139" s="9" t="str">
        <f t="shared" si="46"/>
        <v/>
      </c>
      <c r="N139" s="8" t="str">
        <f t="shared" si="47"/>
        <v/>
      </c>
      <c r="O139" s="2" t="str">
        <f t="shared" si="48"/>
        <v>-</v>
      </c>
      <c r="P139" s="2" t="str">
        <f t="shared" si="49"/>
        <v>-</v>
      </c>
      <c r="Q139" s="2" t="str">
        <f t="shared" si="50"/>
        <v>-</v>
      </c>
      <c r="R139" s="2" t="str">
        <f t="shared" si="51"/>
        <v>-</v>
      </c>
      <c r="AT139" s="6" t="s">
        <v>1564</v>
      </c>
      <c r="AU139" s="5" t="s">
        <v>702</v>
      </c>
      <c r="AX139" s="39">
        <v>5</v>
      </c>
      <c r="AY139" s="41">
        <v>15</v>
      </c>
      <c r="AZ139" s="45">
        <f t="shared" si="22"/>
        <v>5015</v>
      </c>
      <c r="BB139" s="7" t="s">
        <v>2972</v>
      </c>
    </row>
    <row r="140" spans="1:61" hidden="1" outlineLevel="1" x14ac:dyDescent="0.2">
      <c r="A140" s="6" t="s">
        <v>2023</v>
      </c>
      <c r="B140" s="5" t="s">
        <v>702</v>
      </c>
      <c r="C140" s="24">
        <v>10945</v>
      </c>
      <c r="D140" s="23"/>
      <c r="E140" s="23"/>
      <c r="F140" s="23">
        <v>6438</v>
      </c>
      <c r="G140" s="23"/>
      <c r="H140" s="23">
        <v>4329</v>
      </c>
      <c r="I140" s="1">
        <v>4176</v>
      </c>
      <c r="J140" s="2" t="str">
        <f t="shared" si="52"/>
        <v/>
      </c>
      <c r="K140" s="2">
        <f t="shared" si="53"/>
        <v>0.64864864864864868</v>
      </c>
      <c r="L140" s="10" t="str">
        <f t="shared" si="45"/>
        <v/>
      </c>
      <c r="M140" s="9" t="str">
        <f t="shared" si="46"/>
        <v/>
      </c>
      <c r="N140" s="8" t="str">
        <f t="shared" si="47"/>
        <v/>
      </c>
      <c r="O140" s="2" t="str">
        <f t="shared" si="48"/>
        <v>-</v>
      </c>
      <c r="P140" s="2" t="str">
        <f t="shared" si="49"/>
        <v>-</v>
      </c>
      <c r="Q140" s="2" t="str">
        <f t="shared" si="50"/>
        <v>-</v>
      </c>
      <c r="R140" s="2" t="str">
        <f t="shared" si="51"/>
        <v>-</v>
      </c>
      <c r="AT140" s="6" t="s">
        <v>2023</v>
      </c>
      <c r="AU140" s="5" t="s">
        <v>702</v>
      </c>
      <c r="AX140" s="39">
        <v>5</v>
      </c>
      <c r="AY140" s="41">
        <v>17</v>
      </c>
      <c r="AZ140" s="45">
        <f t="shared" si="22"/>
        <v>5017</v>
      </c>
      <c r="BB140" s="7" t="s">
        <v>2972</v>
      </c>
    </row>
    <row r="141" spans="1:61" hidden="1" outlineLevel="1" x14ac:dyDescent="0.2">
      <c r="A141" s="6" t="s">
        <v>365</v>
      </c>
      <c r="B141" s="5" t="s">
        <v>702</v>
      </c>
      <c r="C141" s="24">
        <v>22657</v>
      </c>
      <c r="D141" s="23"/>
      <c r="E141" s="23"/>
      <c r="F141" s="23">
        <v>12264</v>
      </c>
      <c r="G141" s="23"/>
      <c r="H141" s="23">
        <v>8831</v>
      </c>
      <c r="I141" s="1">
        <v>8526</v>
      </c>
      <c r="J141" s="2" t="str">
        <f t="shared" si="52"/>
        <v/>
      </c>
      <c r="K141" s="2">
        <f t="shared" si="53"/>
        <v>0.6952054794520548</v>
      </c>
      <c r="L141" s="10" t="str">
        <f t="shared" si="45"/>
        <v/>
      </c>
      <c r="M141" s="9" t="str">
        <f t="shared" si="46"/>
        <v/>
      </c>
      <c r="N141" s="8" t="str">
        <f t="shared" si="47"/>
        <v/>
      </c>
      <c r="O141" s="2" t="str">
        <f t="shared" si="48"/>
        <v>-</v>
      </c>
      <c r="P141" s="2" t="str">
        <f t="shared" si="49"/>
        <v>-</v>
      </c>
      <c r="Q141" s="2" t="str">
        <f t="shared" si="50"/>
        <v>-</v>
      </c>
      <c r="R141" s="2" t="str">
        <f t="shared" si="51"/>
        <v>-</v>
      </c>
      <c r="AT141" s="6" t="s">
        <v>365</v>
      </c>
      <c r="AU141" s="5" t="s">
        <v>702</v>
      </c>
      <c r="AX141" s="39">
        <v>5</v>
      </c>
      <c r="AY141" s="41">
        <v>19</v>
      </c>
      <c r="AZ141" s="45">
        <f t="shared" si="22"/>
        <v>5019</v>
      </c>
      <c r="BB141" s="7" t="s">
        <v>2972</v>
      </c>
    </row>
    <row r="142" spans="1:61" hidden="1" outlineLevel="1" x14ac:dyDescent="0.2">
      <c r="A142" s="6" t="s">
        <v>2913</v>
      </c>
      <c r="B142" s="5" t="s">
        <v>702</v>
      </c>
      <c r="C142" s="24">
        <v>14920</v>
      </c>
      <c r="D142" s="23"/>
      <c r="E142" s="23"/>
      <c r="F142" s="23">
        <v>8308</v>
      </c>
      <c r="G142" s="23"/>
      <c r="H142" s="23">
        <v>5266</v>
      </c>
      <c r="I142" s="1">
        <v>5200</v>
      </c>
      <c r="J142" s="2" t="str">
        <f t="shared" si="52"/>
        <v/>
      </c>
      <c r="K142" s="2">
        <f t="shared" si="53"/>
        <v>0.62590274434280213</v>
      </c>
      <c r="L142" s="10" t="str">
        <f t="shared" si="45"/>
        <v/>
      </c>
      <c r="M142" s="9" t="str">
        <f t="shared" si="46"/>
        <v/>
      </c>
      <c r="N142" s="8" t="str">
        <f t="shared" si="47"/>
        <v/>
      </c>
      <c r="O142" s="2" t="str">
        <f t="shared" si="48"/>
        <v>-</v>
      </c>
      <c r="P142" s="2" t="str">
        <f t="shared" si="49"/>
        <v>-</v>
      </c>
      <c r="Q142" s="2" t="str">
        <f t="shared" si="50"/>
        <v>-</v>
      </c>
      <c r="R142" s="2" t="str">
        <f t="shared" si="51"/>
        <v>-</v>
      </c>
      <c r="AT142" s="6" t="s">
        <v>2913</v>
      </c>
      <c r="AU142" s="5" t="s">
        <v>702</v>
      </c>
      <c r="AX142" s="39">
        <v>5</v>
      </c>
      <c r="AY142" s="41">
        <v>21</v>
      </c>
      <c r="AZ142" s="45">
        <f t="shared" si="22"/>
        <v>5021</v>
      </c>
      <c r="BB142" s="7" t="s">
        <v>2972</v>
      </c>
    </row>
    <row r="143" spans="1:61" hidden="1" outlineLevel="1" x14ac:dyDescent="0.2">
      <c r="A143" s="6" t="s">
        <v>941</v>
      </c>
      <c r="B143" s="5" t="s">
        <v>702</v>
      </c>
      <c r="C143" s="24">
        <v>25264</v>
      </c>
      <c r="D143" s="23"/>
      <c r="E143" s="23"/>
      <c r="F143" s="23">
        <v>18091</v>
      </c>
      <c r="G143" s="23"/>
      <c r="H143" s="23">
        <v>12198</v>
      </c>
      <c r="I143" s="1">
        <v>12085</v>
      </c>
      <c r="J143" s="2" t="str">
        <f t="shared" si="52"/>
        <v/>
      </c>
      <c r="K143" s="2">
        <f t="shared" si="53"/>
        <v>0.6680117185340777</v>
      </c>
      <c r="L143" s="10" t="str">
        <f t="shared" si="45"/>
        <v/>
      </c>
      <c r="M143" s="9" t="str">
        <f t="shared" si="46"/>
        <v/>
      </c>
      <c r="N143" s="8" t="str">
        <f t="shared" si="47"/>
        <v/>
      </c>
      <c r="O143" s="2" t="str">
        <f t="shared" si="48"/>
        <v>-</v>
      </c>
      <c r="P143" s="2" t="str">
        <f t="shared" si="49"/>
        <v>-</v>
      </c>
      <c r="Q143" s="2" t="str">
        <f t="shared" si="50"/>
        <v>-</v>
      </c>
      <c r="R143" s="2" t="str">
        <f t="shared" si="51"/>
        <v>-</v>
      </c>
      <c r="AT143" s="6" t="s">
        <v>941</v>
      </c>
      <c r="AU143" s="5" t="s">
        <v>702</v>
      </c>
      <c r="AX143" s="39">
        <v>5</v>
      </c>
      <c r="AY143" s="41">
        <v>23</v>
      </c>
      <c r="AZ143" s="45">
        <f t="shared" si="22"/>
        <v>5023</v>
      </c>
      <c r="BB143" s="7" t="s">
        <v>2972</v>
      </c>
    </row>
    <row r="144" spans="1:61" hidden="1" outlineLevel="1" x14ac:dyDescent="0.2">
      <c r="A144" s="6" t="s">
        <v>2758</v>
      </c>
      <c r="B144" s="5" t="s">
        <v>702</v>
      </c>
      <c r="C144" s="24">
        <v>8241</v>
      </c>
      <c r="D144" s="23"/>
      <c r="E144" s="23"/>
      <c r="F144" s="23">
        <v>4916</v>
      </c>
      <c r="G144" s="23"/>
      <c r="H144" s="23">
        <v>3373</v>
      </c>
      <c r="I144" s="1">
        <v>3354</v>
      </c>
      <c r="J144" s="2" t="str">
        <f t="shared" si="52"/>
        <v/>
      </c>
      <c r="K144" s="2">
        <f t="shared" si="53"/>
        <v>0.6822620016273393</v>
      </c>
      <c r="L144" s="10" t="str">
        <f t="shared" si="45"/>
        <v/>
      </c>
      <c r="M144" s="9" t="str">
        <f t="shared" si="46"/>
        <v/>
      </c>
      <c r="N144" s="8" t="str">
        <f t="shared" si="47"/>
        <v/>
      </c>
      <c r="O144" s="2" t="str">
        <f t="shared" si="48"/>
        <v>-</v>
      </c>
      <c r="P144" s="2" t="str">
        <f t="shared" si="49"/>
        <v>-</v>
      </c>
      <c r="Q144" s="2" t="str">
        <f t="shared" si="50"/>
        <v>-</v>
      </c>
      <c r="R144" s="2" t="str">
        <f t="shared" si="51"/>
        <v>-</v>
      </c>
      <c r="AT144" s="6" t="s">
        <v>2758</v>
      </c>
      <c r="AU144" s="5" t="s">
        <v>702</v>
      </c>
      <c r="AX144" s="39">
        <v>5</v>
      </c>
      <c r="AY144" s="41">
        <v>25</v>
      </c>
      <c r="AZ144" s="45">
        <f t="shared" si="22"/>
        <v>5025</v>
      </c>
      <c r="BB144" s="7" t="s">
        <v>2972</v>
      </c>
    </row>
    <row r="145" spans="1:54" hidden="1" outlineLevel="1" x14ac:dyDescent="0.2">
      <c r="A145" s="6" t="s">
        <v>1401</v>
      </c>
      <c r="B145" s="5" t="s">
        <v>702</v>
      </c>
      <c r="C145" s="24">
        <v>23901</v>
      </c>
      <c r="D145" s="23"/>
      <c r="E145" s="23"/>
      <c r="F145" s="23">
        <v>14379</v>
      </c>
      <c r="G145" s="23"/>
      <c r="H145" s="23">
        <v>8930</v>
      </c>
      <c r="I145" s="1">
        <v>8887</v>
      </c>
      <c r="J145" s="2" t="str">
        <f t="shared" si="52"/>
        <v/>
      </c>
      <c r="K145" s="2">
        <f t="shared" si="53"/>
        <v>0.6180541066833577</v>
      </c>
      <c r="L145" s="10" t="str">
        <f t="shared" si="45"/>
        <v/>
      </c>
      <c r="M145" s="9" t="str">
        <f t="shared" si="46"/>
        <v/>
      </c>
      <c r="N145" s="8" t="str">
        <f t="shared" si="47"/>
        <v/>
      </c>
      <c r="O145" s="2" t="str">
        <f t="shared" si="48"/>
        <v>-</v>
      </c>
      <c r="P145" s="2" t="str">
        <f t="shared" si="49"/>
        <v>-</v>
      </c>
      <c r="Q145" s="2" t="str">
        <f t="shared" si="50"/>
        <v>-</v>
      </c>
      <c r="R145" s="2" t="str">
        <f t="shared" si="51"/>
        <v>-</v>
      </c>
      <c r="AT145" s="6" t="s">
        <v>1401</v>
      </c>
      <c r="AU145" s="5" t="s">
        <v>702</v>
      </c>
      <c r="AX145" s="39">
        <v>5</v>
      </c>
      <c r="AY145" s="41">
        <v>27</v>
      </c>
      <c r="AZ145" s="45">
        <f t="shared" si="22"/>
        <v>5027</v>
      </c>
      <c r="BB145" s="7" t="s">
        <v>2972</v>
      </c>
    </row>
    <row r="146" spans="1:54" hidden="1" outlineLevel="1" x14ac:dyDescent="0.2">
      <c r="A146" s="6" t="s">
        <v>2304</v>
      </c>
      <c r="B146" s="5" t="s">
        <v>702</v>
      </c>
      <c r="C146" s="24">
        <v>20937</v>
      </c>
      <c r="D146" s="23"/>
      <c r="E146" s="23"/>
      <c r="F146" s="23">
        <v>11281</v>
      </c>
      <c r="G146" s="23"/>
      <c r="H146" s="23">
        <v>8026</v>
      </c>
      <c r="I146" s="1">
        <v>7927</v>
      </c>
      <c r="J146" s="2" t="str">
        <f t="shared" si="52"/>
        <v/>
      </c>
      <c r="K146" s="2">
        <f t="shared" si="53"/>
        <v>0.70268593209821828</v>
      </c>
      <c r="L146" s="10" t="str">
        <f t="shared" si="45"/>
        <v/>
      </c>
      <c r="M146" s="9" t="str">
        <f t="shared" si="46"/>
        <v/>
      </c>
      <c r="N146" s="8" t="str">
        <f t="shared" si="47"/>
        <v/>
      </c>
      <c r="O146" s="2" t="str">
        <f t="shared" si="48"/>
        <v>-</v>
      </c>
      <c r="P146" s="2" t="str">
        <f t="shared" si="49"/>
        <v>-</v>
      </c>
      <c r="Q146" s="2" t="str">
        <f t="shared" si="50"/>
        <v>-</v>
      </c>
      <c r="R146" s="2" t="str">
        <f t="shared" si="51"/>
        <v>-</v>
      </c>
      <c r="AT146" s="6" t="s">
        <v>2304</v>
      </c>
      <c r="AU146" s="5" t="s">
        <v>702</v>
      </c>
      <c r="AX146" s="39">
        <v>5</v>
      </c>
      <c r="AY146" s="41">
        <v>29</v>
      </c>
      <c r="AZ146" s="45">
        <f t="shared" si="22"/>
        <v>5029</v>
      </c>
      <c r="BB146" s="7" t="s">
        <v>2972</v>
      </c>
    </row>
    <row r="147" spans="1:54" hidden="1" outlineLevel="1" x14ac:dyDescent="0.2">
      <c r="A147" s="6" t="s">
        <v>570</v>
      </c>
      <c r="B147" s="5" t="s">
        <v>702</v>
      </c>
      <c r="C147" s="24">
        <v>105835</v>
      </c>
      <c r="D147" s="23"/>
      <c r="E147" s="23"/>
      <c r="F147" s="23">
        <v>59510</v>
      </c>
      <c r="G147" s="23"/>
      <c r="H147" s="23">
        <v>35949</v>
      </c>
      <c r="I147" s="1">
        <v>35573</v>
      </c>
      <c r="J147" s="2" t="str">
        <f t="shared" si="52"/>
        <v/>
      </c>
      <c r="K147" s="2">
        <f t="shared" si="53"/>
        <v>0.59776508149890772</v>
      </c>
      <c r="L147" s="10" t="str">
        <f t="shared" si="45"/>
        <v/>
      </c>
      <c r="M147" s="9" t="str">
        <f t="shared" si="46"/>
        <v/>
      </c>
      <c r="N147" s="8" t="str">
        <f t="shared" si="47"/>
        <v/>
      </c>
      <c r="O147" s="2" t="str">
        <f t="shared" si="48"/>
        <v>-</v>
      </c>
      <c r="P147" s="2" t="str">
        <f t="shared" si="49"/>
        <v>-</v>
      </c>
      <c r="Q147" s="2" t="str">
        <f t="shared" si="50"/>
        <v>-</v>
      </c>
      <c r="R147" s="2" t="str">
        <f t="shared" si="51"/>
        <v>-</v>
      </c>
      <c r="AT147" s="6" t="s">
        <v>570</v>
      </c>
      <c r="AU147" s="5" t="s">
        <v>702</v>
      </c>
      <c r="AX147" s="39">
        <v>5</v>
      </c>
      <c r="AY147" s="41">
        <v>31</v>
      </c>
      <c r="AZ147" s="45">
        <f t="shared" si="22"/>
        <v>5031</v>
      </c>
      <c r="BB147" s="7" t="s">
        <v>2972</v>
      </c>
    </row>
    <row r="148" spans="1:54" hidden="1" outlineLevel="1" x14ac:dyDescent="0.2">
      <c r="A148" s="6" t="s">
        <v>1755</v>
      </c>
      <c r="B148" s="5" t="s">
        <v>702</v>
      </c>
      <c r="C148" s="24">
        <v>62267</v>
      </c>
      <c r="D148" s="23"/>
      <c r="E148" s="23"/>
      <c r="F148" s="23">
        <v>33275</v>
      </c>
      <c r="G148" s="23"/>
      <c r="H148" s="23">
        <v>22612</v>
      </c>
      <c r="I148" s="1">
        <v>22450</v>
      </c>
      <c r="J148" s="2" t="str">
        <f t="shared" si="52"/>
        <v/>
      </c>
      <c r="K148" s="2">
        <f t="shared" si="53"/>
        <v>0.67468069120961682</v>
      </c>
      <c r="L148" s="10" t="str">
        <f t="shared" si="45"/>
        <v/>
      </c>
      <c r="M148" s="9" t="str">
        <f t="shared" si="46"/>
        <v/>
      </c>
      <c r="N148" s="8" t="str">
        <f t="shared" si="47"/>
        <v/>
      </c>
      <c r="O148" s="2" t="str">
        <f t="shared" si="48"/>
        <v>-</v>
      </c>
      <c r="P148" s="2" t="str">
        <f t="shared" si="49"/>
        <v>-</v>
      </c>
      <c r="Q148" s="2" t="str">
        <f t="shared" si="50"/>
        <v>-</v>
      </c>
      <c r="R148" s="2" t="str">
        <f t="shared" si="51"/>
        <v>-</v>
      </c>
      <c r="AT148" s="6" t="s">
        <v>1755</v>
      </c>
      <c r="AU148" s="5" t="s">
        <v>702</v>
      </c>
      <c r="AX148" s="39">
        <v>5</v>
      </c>
      <c r="AY148" s="41">
        <v>33</v>
      </c>
      <c r="AZ148" s="45">
        <f t="shared" si="22"/>
        <v>5033</v>
      </c>
      <c r="BB148" s="7" t="s">
        <v>2972</v>
      </c>
    </row>
    <row r="149" spans="1:54" hidden="1" outlineLevel="1" x14ac:dyDescent="0.2">
      <c r="A149" s="6" t="s">
        <v>1736</v>
      </c>
      <c r="B149" s="5" t="s">
        <v>702</v>
      </c>
      <c r="C149" s="24">
        <v>49235</v>
      </c>
      <c r="D149" s="23"/>
      <c r="E149" s="23"/>
      <c r="F149" s="23">
        <v>30386</v>
      </c>
      <c r="G149" s="23"/>
      <c r="H149" s="23">
        <v>16050</v>
      </c>
      <c r="I149" s="1">
        <v>15952</v>
      </c>
      <c r="J149" s="2" t="str">
        <f t="shared" si="52"/>
        <v/>
      </c>
      <c r="K149" s="2">
        <f t="shared" si="53"/>
        <v>0.5249786085697361</v>
      </c>
      <c r="L149" s="10" t="str">
        <f t="shared" si="45"/>
        <v/>
      </c>
      <c r="M149" s="9" t="str">
        <f t="shared" si="46"/>
        <v/>
      </c>
      <c r="N149" s="8" t="str">
        <f t="shared" si="47"/>
        <v/>
      </c>
      <c r="O149" s="2" t="str">
        <f t="shared" si="48"/>
        <v>-</v>
      </c>
      <c r="P149" s="2" t="str">
        <f t="shared" si="49"/>
        <v>-</v>
      </c>
      <c r="Q149" s="2" t="str">
        <f t="shared" si="50"/>
        <v>-</v>
      </c>
      <c r="R149" s="2" t="str">
        <f t="shared" si="51"/>
        <v>-</v>
      </c>
      <c r="AT149" s="6" t="s">
        <v>1736</v>
      </c>
      <c r="AU149" s="5" t="s">
        <v>702</v>
      </c>
      <c r="AX149" s="39">
        <v>5</v>
      </c>
      <c r="AY149" s="41">
        <v>35</v>
      </c>
      <c r="AZ149" s="45">
        <f t="shared" si="22"/>
        <v>5035</v>
      </c>
      <c r="BB149" s="7" t="s">
        <v>2972</v>
      </c>
    </row>
    <row r="150" spans="1:54" hidden="1" outlineLevel="1" x14ac:dyDescent="0.2">
      <c r="A150" s="6" t="s">
        <v>2306</v>
      </c>
      <c r="B150" s="5" t="s">
        <v>702</v>
      </c>
      <c r="C150" s="24">
        <v>17037</v>
      </c>
      <c r="D150" s="23"/>
      <c r="E150" s="23"/>
      <c r="F150" s="23">
        <v>10474</v>
      </c>
      <c r="G150" s="23"/>
      <c r="H150" s="23">
        <v>6920</v>
      </c>
      <c r="I150" s="1">
        <v>6874</v>
      </c>
      <c r="J150" s="2" t="str">
        <f t="shared" si="52"/>
        <v/>
      </c>
      <c r="K150" s="2">
        <f t="shared" si="53"/>
        <v>0.65629177009738404</v>
      </c>
      <c r="L150" s="10" t="str">
        <f t="shared" si="45"/>
        <v/>
      </c>
      <c r="M150" s="9" t="str">
        <f t="shared" si="46"/>
        <v/>
      </c>
      <c r="N150" s="8" t="str">
        <f t="shared" si="47"/>
        <v/>
      </c>
      <c r="O150" s="2" t="str">
        <f t="shared" si="48"/>
        <v>-</v>
      </c>
      <c r="P150" s="2" t="str">
        <f t="shared" si="49"/>
        <v>-</v>
      </c>
      <c r="Q150" s="2" t="str">
        <f t="shared" si="50"/>
        <v>-</v>
      </c>
      <c r="R150" s="2" t="str">
        <f t="shared" si="51"/>
        <v>-</v>
      </c>
      <c r="AT150" s="6" t="s">
        <v>2306</v>
      </c>
      <c r="AU150" s="5" t="s">
        <v>702</v>
      </c>
      <c r="AX150" s="39">
        <v>5</v>
      </c>
      <c r="AY150" s="41">
        <v>37</v>
      </c>
      <c r="AZ150" s="45">
        <f t="shared" si="22"/>
        <v>5037</v>
      </c>
      <c r="BB150" s="7" t="s">
        <v>2972</v>
      </c>
    </row>
    <row r="151" spans="1:54" hidden="1" outlineLevel="1" x14ac:dyDescent="0.2">
      <c r="A151" s="6" t="s">
        <v>1008</v>
      </c>
      <c r="B151" s="5" t="s">
        <v>702</v>
      </c>
      <c r="C151" s="24">
        <v>7469</v>
      </c>
      <c r="D151" s="23"/>
      <c r="E151" s="23"/>
      <c r="F151" s="23">
        <v>4329</v>
      </c>
      <c r="G151" s="23"/>
      <c r="H151" s="23">
        <v>2793</v>
      </c>
      <c r="I151" s="1">
        <v>2771</v>
      </c>
      <c r="J151" s="2" t="str">
        <f t="shared" si="52"/>
        <v/>
      </c>
      <c r="K151" s="2">
        <f t="shared" si="53"/>
        <v>0.64010164010164006</v>
      </c>
      <c r="L151" s="10" t="str">
        <f t="shared" si="45"/>
        <v/>
      </c>
      <c r="M151" s="9" t="str">
        <f t="shared" si="46"/>
        <v/>
      </c>
      <c r="N151" s="8" t="str">
        <f t="shared" si="47"/>
        <v/>
      </c>
      <c r="O151" s="2" t="str">
        <f t="shared" si="48"/>
        <v>-</v>
      </c>
      <c r="P151" s="2" t="str">
        <f t="shared" si="49"/>
        <v>-</v>
      </c>
      <c r="Q151" s="2" t="str">
        <f t="shared" si="50"/>
        <v>-</v>
      </c>
      <c r="R151" s="2" t="str">
        <f t="shared" si="51"/>
        <v>-</v>
      </c>
      <c r="AT151" s="6" t="s">
        <v>1008</v>
      </c>
      <c r="AU151" s="5" t="s">
        <v>702</v>
      </c>
      <c r="AX151" s="39">
        <v>5</v>
      </c>
      <c r="AY151" s="41">
        <v>39</v>
      </c>
      <c r="AZ151" s="45">
        <f t="shared" si="22"/>
        <v>5039</v>
      </c>
      <c r="BB151" s="7" t="s">
        <v>2972</v>
      </c>
    </row>
    <row r="152" spans="1:54" hidden="1" outlineLevel="1" x14ac:dyDescent="0.2">
      <c r="A152" s="6" t="s">
        <v>999</v>
      </c>
      <c r="B152" s="5" t="s">
        <v>702</v>
      </c>
      <c r="C152" s="24">
        <v>11876</v>
      </c>
      <c r="D152" s="23"/>
      <c r="E152" s="23"/>
      <c r="F152" s="23">
        <v>7829</v>
      </c>
      <c r="G152" s="23"/>
      <c r="H152" s="23">
        <v>4298</v>
      </c>
      <c r="I152" s="1">
        <v>4257</v>
      </c>
      <c r="J152" s="2" t="str">
        <f t="shared" si="52"/>
        <v/>
      </c>
      <c r="K152" s="2">
        <f t="shared" si="53"/>
        <v>0.54374760505811726</v>
      </c>
      <c r="L152" s="10" t="str">
        <f t="shared" si="45"/>
        <v/>
      </c>
      <c r="M152" s="9" t="str">
        <f t="shared" si="46"/>
        <v/>
      </c>
      <c r="N152" s="8" t="str">
        <f t="shared" si="47"/>
        <v/>
      </c>
      <c r="O152" s="2" t="str">
        <f t="shared" si="48"/>
        <v>-</v>
      </c>
      <c r="P152" s="2" t="str">
        <f t="shared" si="49"/>
        <v>-</v>
      </c>
      <c r="Q152" s="2" t="str">
        <f t="shared" si="50"/>
        <v>-</v>
      </c>
      <c r="R152" s="2" t="str">
        <f t="shared" si="51"/>
        <v>-</v>
      </c>
      <c r="AT152" s="6" t="s">
        <v>999</v>
      </c>
      <c r="AU152" s="5" t="s">
        <v>702</v>
      </c>
      <c r="AX152" s="39">
        <v>5</v>
      </c>
      <c r="AY152" s="41">
        <v>41</v>
      </c>
      <c r="AZ152" s="45">
        <f t="shared" si="22"/>
        <v>5041</v>
      </c>
      <c r="BB152" s="7" t="s">
        <v>2972</v>
      </c>
    </row>
    <row r="153" spans="1:54" hidden="1" outlineLevel="1" x14ac:dyDescent="0.2">
      <c r="A153" s="6" t="s">
        <v>1171</v>
      </c>
      <c r="B153" s="5" t="s">
        <v>702</v>
      </c>
      <c r="C153" s="24">
        <v>18651</v>
      </c>
      <c r="D153" s="23"/>
      <c r="E153" s="23"/>
      <c r="F153" s="23">
        <v>10589</v>
      </c>
      <c r="G153" s="23"/>
      <c r="H153" s="23">
        <v>6641</v>
      </c>
      <c r="I153" s="1">
        <v>6595</v>
      </c>
      <c r="J153" s="2" t="str">
        <f t="shared" si="52"/>
        <v/>
      </c>
      <c r="K153" s="2">
        <f t="shared" si="53"/>
        <v>0.62281612994617053</v>
      </c>
      <c r="L153" s="10" t="str">
        <f t="shared" si="45"/>
        <v/>
      </c>
      <c r="M153" s="9" t="str">
        <f t="shared" si="46"/>
        <v/>
      </c>
      <c r="N153" s="8" t="str">
        <f t="shared" si="47"/>
        <v/>
      </c>
      <c r="O153" s="2" t="str">
        <f t="shared" si="48"/>
        <v>-</v>
      </c>
      <c r="P153" s="2" t="str">
        <f t="shared" si="49"/>
        <v>-</v>
      </c>
      <c r="Q153" s="2" t="str">
        <f t="shared" si="50"/>
        <v>-</v>
      </c>
      <c r="R153" s="2" t="str">
        <f t="shared" si="51"/>
        <v>-</v>
      </c>
      <c r="AT153" s="6" t="s">
        <v>1171</v>
      </c>
      <c r="AU153" s="5" t="s">
        <v>702</v>
      </c>
      <c r="AX153" s="39">
        <v>5</v>
      </c>
      <c r="AY153" s="41">
        <v>43</v>
      </c>
      <c r="AZ153" s="45">
        <f t="shared" si="22"/>
        <v>5043</v>
      </c>
      <c r="BB153" s="7" t="s">
        <v>2972</v>
      </c>
    </row>
    <row r="154" spans="1:54" hidden="1" outlineLevel="1" x14ac:dyDescent="0.2">
      <c r="A154" s="6" t="s">
        <v>2066</v>
      </c>
      <c r="B154" s="5" t="s">
        <v>702</v>
      </c>
      <c r="C154" s="24">
        <v>122227</v>
      </c>
      <c r="D154" s="23"/>
      <c r="E154" s="23"/>
      <c r="F154" s="23">
        <v>74791</v>
      </c>
      <c r="G154" s="23"/>
      <c r="H154" s="23">
        <v>47979</v>
      </c>
      <c r="I154" s="1">
        <v>47527</v>
      </c>
      <c r="J154" s="2" t="str">
        <f t="shared" si="52"/>
        <v/>
      </c>
      <c r="K154" s="2">
        <f t="shared" si="53"/>
        <v>0.63546416012621842</v>
      </c>
      <c r="L154" s="10" t="str">
        <f t="shared" si="45"/>
        <v/>
      </c>
      <c r="M154" s="9" t="str">
        <f t="shared" si="46"/>
        <v/>
      </c>
      <c r="N154" s="8" t="str">
        <f t="shared" si="47"/>
        <v/>
      </c>
      <c r="O154" s="2" t="str">
        <f t="shared" si="48"/>
        <v>-</v>
      </c>
      <c r="P154" s="2" t="str">
        <f t="shared" si="49"/>
        <v>-</v>
      </c>
      <c r="Q154" s="2" t="str">
        <f t="shared" si="50"/>
        <v>-</v>
      </c>
      <c r="R154" s="2" t="str">
        <f t="shared" si="51"/>
        <v>-</v>
      </c>
      <c r="AT154" s="6" t="s">
        <v>2066</v>
      </c>
      <c r="AU154" s="5" t="s">
        <v>702</v>
      </c>
      <c r="AX154" s="39">
        <v>5</v>
      </c>
      <c r="AY154" s="41">
        <v>45</v>
      </c>
      <c r="AZ154" s="45">
        <f t="shared" si="22"/>
        <v>5045</v>
      </c>
      <c r="BB154" s="7" t="s">
        <v>2972</v>
      </c>
    </row>
    <row r="155" spans="1:54" hidden="1" outlineLevel="1" x14ac:dyDescent="0.2">
      <c r="A155" s="6" t="s">
        <v>1059</v>
      </c>
      <c r="B155" s="5" t="s">
        <v>702</v>
      </c>
      <c r="C155" s="24">
        <v>17626</v>
      </c>
      <c r="D155" s="23"/>
      <c r="E155" s="23"/>
      <c r="F155" s="23">
        <v>9907</v>
      </c>
      <c r="G155" s="23"/>
      <c r="H155" s="23">
        <v>6841</v>
      </c>
      <c r="I155" s="1">
        <v>6770</v>
      </c>
      <c r="J155" s="2" t="str">
        <f t="shared" si="52"/>
        <v/>
      </c>
      <c r="K155" s="2">
        <f t="shared" si="53"/>
        <v>0.68335520339154132</v>
      </c>
      <c r="L155" s="10" t="str">
        <f t="shared" si="45"/>
        <v/>
      </c>
      <c r="M155" s="9" t="str">
        <f t="shared" si="46"/>
        <v/>
      </c>
      <c r="N155" s="8" t="str">
        <f t="shared" si="47"/>
        <v/>
      </c>
      <c r="O155" s="2" t="str">
        <f t="shared" si="48"/>
        <v>-</v>
      </c>
      <c r="P155" s="2" t="str">
        <f t="shared" si="49"/>
        <v>-</v>
      </c>
      <c r="Q155" s="2" t="str">
        <f t="shared" si="50"/>
        <v>-</v>
      </c>
      <c r="R155" s="2" t="str">
        <f t="shared" si="51"/>
        <v>-</v>
      </c>
      <c r="AT155" s="6" t="s">
        <v>1059</v>
      </c>
      <c r="AU155" s="5" t="s">
        <v>702</v>
      </c>
      <c r="AX155" s="39">
        <v>5</v>
      </c>
      <c r="AY155" s="41">
        <v>47</v>
      </c>
      <c r="AZ155" s="45">
        <f t="shared" si="22"/>
        <v>5047</v>
      </c>
      <c r="BB155" s="7" t="s">
        <v>2972</v>
      </c>
    </row>
    <row r="156" spans="1:54" hidden="1" outlineLevel="1" x14ac:dyDescent="0.2">
      <c r="A156" s="6" t="s">
        <v>2241</v>
      </c>
      <c r="B156" s="5" t="s">
        <v>702</v>
      </c>
      <c r="C156" s="24">
        <v>12123</v>
      </c>
      <c r="D156" s="23"/>
      <c r="E156" s="23"/>
      <c r="F156" s="23">
        <v>6791</v>
      </c>
      <c r="G156" s="23"/>
      <c r="H156" s="23">
        <v>4833</v>
      </c>
      <c r="I156" s="1">
        <v>4772</v>
      </c>
      <c r="J156" s="2" t="str">
        <f t="shared" si="52"/>
        <v/>
      </c>
      <c r="K156" s="2">
        <f t="shared" si="53"/>
        <v>0.70269474304226187</v>
      </c>
      <c r="L156" s="10" t="str">
        <f t="shared" si="45"/>
        <v/>
      </c>
      <c r="M156" s="9" t="str">
        <f t="shared" si="46"/>
        <v/>
      </c>
      <c r="N156" s="8" t="str">
        <f t="shared" si="47"/>
        <v/>
      </c>
      <c r="O156" s="2" t="str">
        <f t="shared" si="48"/>
        <v>-</v>
      </c>
      <c r="P156" s="2" t="str">
        <f t="shared" si="49"/>
        <v>-</v>
      </c>
      <c r="Q156" s="2" t="str">
        <f t="shared" si="50"/>
        <v>-</v>
      </c>
      <c r="R156" s="2" t="str">
        <f t="shared" si="51"/>
        <v>-</v>
      </c>
      <c r="AT156" s="6" t="s">
        <v>2241</v>
      </c>
      <c r="AU156" s="5" t="s">
        <v>702</v>
      </c>
      <c r="AX156" s="39">
        <v>5</v>
      </c>
      <c r="AY156" s="41">
        <v>49</v>
      </c>
      <c r="AZ156" s="45">
        <f t="shared" si="22"/>
        <v>5049</v>
      </c>
      <c r="BB156" s="7" t="s">
        <v>2972</v>
      </c>
    </row>
    <row r="157" spans="1:54" hidden="1" outlineLevel="1" x14ac:dyDescent="0.2">
      <c r="A157" s="6" t="s">
        <v>592</v>
      </c>
      <c r="B157" s="5" t="s">
        <v>702</v>
      </c>
      <c r="C157" s="24">
        <v>97477</v>
      </c>
      <c r="D157" s="23"/>
      <c r="E157" s="23"/>
      <c r="F157" s="23">
        <v>65247</v>
      </c>
      <c r="G157" s="23"/>
      <c r="H157" s="23">
        <v>41173</v>
      </c>
      <c r="I157" s="1">
        <v>40805</v>
      </c>
      <c r="J157" s="2" t="str">
        <f t="shared" si="52"/>
        <v/>
      </c>
      <c r="K157" s="2">
        <f t="shared" si="53"/>
        <v>0.62539273836344966</v>
      </c>
      <c r="L157" s="10" t="str">
        <f t="shared" si="45"/>
        <v/>
      </c>
      <c r="M157" s="9" t="str">
        <f t="shared" si="46"/>
        <v/>
      </c>
      <c r="N157" s="8" t="str">
        <f t="shared" si="47"/>
        <v/>
      </c>
      <c r="O157" s="2" t="str">
        <f t="shared" si="48"/>
        <v>-</v>
      </c>
      <c r="P157" s="2" t="str">
        <f t="shared" si="49"/>
        <v>-</v>
      </c>
      <c r="Q157" s="2" t="str">
        <f t="shared" si="50"/>
        <v>-</v>
      </c>
      <c r="R157" s="2" t="str">
        <f t="shared" si="51"/>
        <v>-</v>
      </c>
      <c r="AT157" s="6" t="s">
        <v>592</v>
      </c>
      <c r="AU157" s="5" t="s">
        <v>702</v>
      </c>
      <c r="AX157" s="39">
        <v>5</v>
      </c>
      <c r="AY157" s="41">
        <v>51</v>
      </c>
      <c r="AZ157" s="45">
        <f t="shared" si="22"/>
        <v>5051</v>
      </c>
      <c r="BB157" s="7" t="s">
        <v>2972</v>
      </c>
    </row>
    <row r="158" spans="1:54" hidden="1" outlineLevel="1" x14ac:dyDescent="0.2">
      <c r="A158" s="6" t="s">
        <v>1324</v>
      </c>
      <c r="B158" s="5" t="s">
        <v>702</v>
      </c>
      <c r="C158" s="24">
        <v>18082</v>
      </c>
      <c r="D158" s="23"/>
      <c r="E158" s="23"/>
      <c r="F158" s="23">
        <v>11010</v>
      </c>
      <c r="G158" s="23"/>
      <c r="H158" s="23">
        <v>7395</v>
      </c>
      <c r="I158" s="1">
        <v>7445</v>
      </c>
      <c r="J158" s="2" t="str">
        <f t="shared" si="52"/>
        <v/>
      </c>
      <c r="K158" s="2">
        <f t="shared" si="53"/>
        <v>0.67620345140781113</v>
      </c>
      <c r="L158" s="10" t="str">
        <f t="shared" si="45"/>
        <v/>
      </c>
      <c r="M158" s="9" t="str">
        <f t="shared" si="46"/>
        <v/>
      </c>
      <c r="N158" s="8" t="str">
        <f t="shared" si="47"/>
        <v/>
      </c>
      <c r="O158" s="2" t="str">
        <f t="shared" si="48"/>
        <v>-</v>
      </c>
      <c r="P158" s="2" t="str">
        <f t="shared" si="49"/>
        <v>-</v>
      </c>
      <c r="Q158" s="2" t="str">
        <f t="shared" si="50"/>
        <v>-</v>
      </c>
      <c r="R158" s="2" t="str">
        <f t="shared" si="51"/>
        <v>-</v>
      </c>
      <c r="AT158" s="6" t="s">
        <v>1324</v>
      </c>
      <c r="AU158" s="5" t="s">
        <v>702</v>
      </c>
      <c r="AX158" s="39">
        <v>5</v>
      </c>
      <c r="AY158" s="41">
        <v>53</v>
      </c>
      <c r="AZ158" s="45">
        <f t="shared" si="22"/>
        <v>5053</v>
      </c>
      <c r="BB158" s="7" t="s">
        <v>2972</v>
      </c>
    </row>
    <row r="159" spans="1:54" hidden="1" outlineLevel="1" x14ac:dyDescent="0.2">
      <c r="A159" s="6" t="s">
        <v>2052</v>
      </c>
      <c r="B159" s="5" t="s">
        <v>702</v>
      </c>
      <c r="C159" s="24">
        <v>44598</v>
      </c>
      <c r="D159" s="23"/>
      <c r="E159" s="23"/>
      <c r="F159" s="23">
        <v>20916</v>
      </c>
      <c r="G159" s="23"/>
      <c r="H159" s="23">
        <v>14557</v>
      </c>
      <c r="I159" s="1">
        <v>14600</v>
      </c>
      <c r="J159" s="2" t="str">
        <f t="shared" si="52"/>
        <v/>
      </c>
      <c r="K159" s="2">
        <f t="shared" si="53"/>
        <v>0.69803021610250526</v>
      </c>
      <c r="L159" s="10" t="str">
        <f t="shared" si="45"/>
        <v/>
      </c>
      <c r="M159" s="9" t="str">
        <f t="shared" si="46"/>
        <v/>
      </c>
      <c r="N159" s="8" t="str">
        <f t="shared" si="47"/>
        <v/>
      </c>
      <c r="O159" s="2" t="str">
        <f t="shared" si="48"/>
        <v>-</v>
      </c>
      <c r="P159" s="2" t="str">
        <f t="shared" si="49"/>
        <v>-</v>
      </c>
      <c r="Q159" s="2" t="str">
        <f t="shared" si="50"/>
        <v>-</v>
      </c>
      <c r="R159" s="2" t="str">
        <f t="shared" si="51"/>
        <v>-</v>
      </c>
      <c r="AT159" s="6" t="s">
        <v>2052</v>
      </c>
      <c r="AU159" s="5" t="s">
        <v>702</v>
      </c>
      <c r="AX159" s="39">
        <v>5</v>
      </c>
      <c r="AY159" s="41">
        <v>55</v>
      </c>
      <c r="AZ159" s="45">
        <f t="shared" si="22"/>
        <v>5055</v>
      </c>
      <c r="BB159" s="7" t="s">
        <v>2972</v>
      </c>
    </row>
    <row r="160" spans="1:54" hidden="1" outlineLevel="1" x14ac:dyDescent="0.2">
      <c r="A160" s="6" t="s">
        <v>2797</v>
      </c>
      <c r="B160" s="5" t="s">
        <v>702</v>
      </c>
      <c r="C160" s="24">
        <v>21974</v>
      </c>
      <c r="D160" s="23"/>
      <c r="E160" s="23"/>
      <c r="F160" s="23">
        <v>11760</v>
      </c>
      <c r="G160" s="23"/>
      <c r="H160" s="23">
        <v>7116</v>
      </c>
      <c r="I160" s="1">
        <v>7049</v>
      </c>
      <c r="J160" s="2" t="str">
        <f t="shared" si="52"/>
        <v/>
      </c>
      <c r="K160" s="2">
        <f t="shared" si="53"/>
        <v>0.59940476190476188</v>
      </c>
      <c r="L160" s="10" t="str">
        <f t="shared" si="45"/>
        <v/>
      </c>
      <c r="M160" s="9" t="str">
        <f t="shared" si="46"/>
        <v/>
      </c>
      <c r="N160" s="8" t="str">
        <f t="shared" si="47"/>
        <v/>
      </c>
      <c r="O160" s="2" t="str">
        <f t="shared" si="48"/>
        <v>-</v>
      </c>
      <c r="P160" s="2" t="str">
        <f t="shared" si="49"/>
        <v>-</v>
      </c>
      <c r="Q160" s="2" t="str">
        <f t="shared" si="50"/>
        <v>-</v>
      </c>
      <c r="R160" s="2" t="str">
        <f t="shared" si="51"/>
        <v>-</v>
      </c>
      <c r="AT160" s="6" t="s">
        <v>2797</v>
      </c>
      <c r="AU160" s="5" t="s">
        <v>702</v>
      </c>
      <c r="AX160" s="39">
        <v>5</v>
      </c>
      <c r="AY160" s="41">
        <v>57</v>
      </c>
      <c r="AZ160" s="45">
        <f t="shared" si="22"/>
        <v>5057</v>
      </c>
      <c r="BB160" s="7" t="s">
        <v>2972</v>
      </c>
    </row>
    <row r="161" spans="1:54" hidden="1" outlineLevel="1" x14ac:dyDescent="0.2">
      <c r="A161" s="6" t="s">
        <v>1389</v>
      </c>
      <c r="B161" s="5" t="s">
        <v>702</v>
      </c>
      <c r="C161" s="24">
        <v>33374</v>
      </c>
      <c r="D161" s="23"/>
      <c r="E161" s="23"/>
      <c r="F161" s="23">
        <v>19330</v>
      </c>
      <c r="G161" s="23"/>
      <c r="H161" s="23">
        <v>12045</v>
      </c>
      <c r="I161" s="1">
        <v>11944</v>
      </c>
      <c r="J161" s="2" t="str">
        <f t="shared" si="52"/>
        <v/>
      </c>
      <c r="K161" s="2">
        <f t="shared" si="53"/>
        <v>0.61789963786859803</v>
      </c>
      <c r="L161" s="10" t="str">
        <f t="shared" si="45"/>
        <v/>
      </c>
      <c r="M161" s="9" t="str">
        <f t="shared" si="46"/>
        <v/>
      </c>
      <c r="N161" s="8" t="str">
        <f t="shared" si="47"/>
        <v/>
      </c>
      <c r="O161" s="2" t="str">
        <f t="shared" si="48"/>
        <v>-</v>
      </c>
      <c r="P161" s="2" t="str">
        <f t="shared" si="49"/>
        <v>-</v>
      </c>
      <c r="Q161" s="2" t="str">
        <f t="shared" si="50"/>
        <v>-</v>
      </c>
      <c r="R161" s="2" t="str">
        <f t="shared" si="51"/>
        <v>-</v>
      </c>
      <c r="AT161" s="6" t="s">
        <v>1389</v>
      </c>
      <c r="AU161" s="5" t="s">
        <v>702</v>
      </c>
      <c r="AX161" s="39">
        <v>5</v>
      </c>
      <c r="AY161" s="41">
        <v>59</v>
      </c>
      <c r="AZ161" s="45">
        <f t="shared" si="22"/>
        <v>5059</v>
      </c>
      <c r="BB161" s="7" t="s">
        <v>2972</v>
      </c>
    </row>
    <row r="162" spans="1:54" hidden="1" outlineLevel="1" x14ac:dyDescent="0.2">
      <c r="A162" s="6" t="s">
        <v>974</v>
      </c>
      <c r="B162" s="5" t="s">
        <v>702</v>
      </c>
      <c r="C162" s="24">
        <v>13377</v>
      </c>
      <c r="D162" s="23"/>
      <c r="E162" s="23"/>
      <c r="F162" s="23">
        <v>7125</v>
      </c>
      <c r="G162" s="23"/>
      <c r="H162" s="23">
        <v>4722</v>
      </c>
      <c r="I162" s="1">
        <v>4674</v>
      </c>
      <c r="J162" s="2" t="str">
        <f t="shared" si="52"/>
        <v/>
      </c>
      <c r="K162" s="2">
        <f t="shared" si="53"/>
        <v>0.65600000000000003</v>
      </c>
      <c r="L162" s="10" t="str">
        <f t="shared" si="45"/>
        <v/>
      </c>
      <c r="M162" s="9" t="str">
        <f t="shared" si="46"/>
        <v/>
      </c>
      <c r="N162" s="8" t="str">
        <f t="shared" si="47"/>
        <v/>
      </c>
      <c r="O162" s="2" t="str">
        <f t="shared" si="48"/>
        <v>-</v>
      </c>
      <c r="P162" s="2" t="str">
        <f t="shared" si="49"/>
        <v>-</v>
      </c>
      <c r="Q162" s="2" t="str">
        <f t="shared" si="50"/>
        <v>-</v>
      </c>
      <c r="R162" s="2" t="str">
        <f t="shared" si="51"/>
        <v>-</v>
      </c>
      <c r="AT162" s="6" t="s">
        <v>974</v>
      </c>
      <c r="AU162" s="5" t="s">
        <v>702</v>
      </c>
      <c r="AX162" s="39">
        <v>5</v>
      </c>
      <c r="AY162" s="41">
        <v>61</v>
      </c>
      <c r="AZ162" s="45">
        <f t="shared" si="22"/>
        <v>5061</v>
      </c>
      <c r="BB162" s="7" t="s">
        <v>2972</v>
      </c>
    </row>
    <row r="163" spans="1:54" hidden="1" outlineLevel="1" x14ac:dyDescent="0.2">
      <c r="A163" s="6" t="s">
        <v>874</v>
      </c>
      <c r="B163" s="5" t="s">
        <v>702</v>
      </c>
      <c r="C163" s="24">
        <v>37168</v>
      </c>
      <c r="D163" s="23"/>
      <c r="E163" s="23"/>
      <c r="F163" s="23">
        <v>21735</v>
      </c>
      <c r="G163" s="23"/>
      <c r="H163" s="23">
        <v>13746</v>
      </c>
      <c r="I163" s="1">
        <v>13614</v>
      </c>
      <c r="J163" s="2" t="str">
        <f t="shared" si="52"/>
        <v/>
      </c>
      <c r="K163" s="2">
        <f t="shared" si="53"/>
        <v>0.6263630089717046</v>
      </c>
      <c r="L163" s="10" t="str">
        <f t="shared" si="45"/>
        <v/>
      </c>
      <c r="M163" s="9" t="str">
        <f t="shared" si="46"/>
        <v/>
      </c>
      <c r="N163" s="8" t="str">
        <f t="shared" si="47"/>
        <v/>
      </c>
      <c r="O163" s="2" t="str">
        <f t="shared" si="48"/>
        <v>-</v>
      </c>
      <c r="P163" s="2" t="str">
        <f t="shared" si="49"/>
        <v>-</v>
      </c>
      <c r="Q163" s="2" t="str">
        <f t="shared" si="50"/>
        <v>-</v>
      </c>
      <c r="R163" s="2" t="str">
        <f t="shared" si="51"/>
        <v>-</v>
      </c>
      <c r="AT163" s="6" t="s">
        <v>874</v>
      </c>
      <c r="AU163" s="5" t="s">
        <v>702</v>
      </c>
      <c r="AX163" s="39">
        <v>5</v>
      </c>
      <c r="AY163" s="41">
        <v>63</v>
      </c>
      <c r="AZ163" s="45">
        <f t="shared" si="22"/>
        <v>5063</v>
      </c>
      <c r="BB163" s="7" t="s">
        <v>2972</v>
      </c>
    </row>
    <row r="164" spans="1:54" hidden="1" outlineLevel="1" x14ac:dyDescent="0.2">
      <c r="A164" s="6" t="s">
        <v>1432</v>
      </c>
      <c r="B164" s="5" t="s">
        <v>702</v>
      </c>
      <c r="C164" s="24">
        <v>13433</v>
      </c>
      <c r="D164" s="23"/>
      <c r="E164" s="23"/>
      <c r="F164" s="23">
        <v>8044</v>
      </c>
      <c r="G164" s="23"/>
      <c r="H164" s="23">
        <v>5526</v>
      </c>
      <c r="I164" s="1">
        <v>5448</v>
      </c>
      <c r="J164" s="2" t="str">
        <f t="shared" si="52"/>
        <v/>
      </c>
      <c r="K164" s="2">
        <f t="shared" si="53"/>
        <v>0.6772749875683739</v>
      </c>
      <c r="L164" s="10" t="str">
        <f t="shared" ref="L164:L195" si="54">IF(S164&gt;0,RANK(S164,$S164:$AQ164),"")</f>
        <v/>
      </c>
      <c r="M164" s="9" t="str">
        <f t="shared" ref="M164:M195" si="55">IF(T164&gt;0,RANK(T164,$S164:$AQ164),"")</f>
        <v/>
      </c>
      <c r="N164" s="8" t="str">
        <f t="shared" ref="N164:N195" si="56">IF(U164&gt;0,RANK(U164,$S164:$AQ164),"")</f>
        <v/>
      </c>
      <c r="O164" s="2" t="str">
        <f t="shared" ref="O164:O195" si="57">IF(SUM($S164:$AP164)=0,"-",S164/SUM($S164:$AP164))</f>
        <v>-</v>
      </c>
      <c r="P164" s="2" t="str">
        <f t="shared" ref="P164:P195" si="58">IF(SUM($S164:$AP164)=0,"-",T164/SUM($S164:$AP164))</f>
        <v>-</v>
      </c>
      <c r="Q164" s="2" t="str">
        <f t="shared" ref="Q164:Q195" si="59">IF(SUM($S164:$AP164)=0,"-",U164/SUM($S164:$AP164))</f>
        <v>-</v>
      </c>
      <c r="R164" s="2" t="str">
        <f t="shared" ref="R164:R195" si="60">IF(SUM($S164:$AP164)=0,"-",(1-O164-P164-Q164))</f>
        <v>-</v>
      </c>
      <c r="AT164" s="6" t="s">
        <v>1432</v>
      </c>
      <c r="AU164" s="5" t="s">
        <v>702</v>
      </c>
      <c r="AX164" s="39">
        <v>5</v>
      </c>
      <c r="AY164" s="41">
        <v>65</v>
      </c>
      <c r="AZ164" s="45">
        <f t="shared" si="22"/>
        <v>5065</v>
      </c>
      <c r="BB164" s="7" t="s">
        <v>2972</v>
      </c>
    </row>
    <row r="165" spans="1:54" hidden="1" outlineLevel="1" x14ac:dyDescent="0.2">
      <c r="A165" s="6" t="s">
        <v>2754</v>
      </c>
      <c r="B165" s="5" t="s">
        <v>702</v>
      </c>
      <c r="C165" s="24">
        <v>17221</v>
      </c>
      <c r="D165" s="23"/>
      <c r="E165" s="23"/>
      <c r="F165" s="23">
        <v>8509</v>
      </c>
      <c r="G165" s="23"/>
      <c r="H165" s="23">
        <v>5192</v>
      </c>
      <c r="I165" s="1">
        <v>5156</v>
      </c>
      <c r="J165" s="2" t="str">
        <f t="shared" si="52"/>
        <v/>
      </c>
      <c r="K165" s="2">
        <f t="shared" si="53"/>
        <v>0.60594664472911031</v>
      </c>
      <c r="L165" s="10" t="str">
        <f t="shared" si="54"/>
        <v/>
      </c>
      <c r="M165" s="9" t="str">
        <f t="shared" si="55"/>
        <v/>
      </c>
      <c r="N165" s="8" t="str">
        <f t="shared" si="56"/>
        <v/>
      </c>
      <c r="O165" s="2" t="str">
        <f t="shared" si="57"/>
        <v>-</v>
      </c>
      <c r="P165" s="2" t="str">
        <f t="shared" si="58"/>
        <v>-</v>
      </c>
      <c r="Q165" s="2" t="str">
        <f t="shared" si="59"/>
        <v>-</v>
      </c>
      <c r="R165" s="2" t="str">
        <f t="shared" si="60"/>
        <v>-</v>
      </c>
      <c r="AT165" s="6" t="s">
        <v>2754</v>
      </c>
      <c r="AU165" s="5" t="s">
        <v>702</v>
      </c>
      <c r="AX165" s="39">
        <v>5</v>
      </c>
      <c r="AY165" s="41">
        <v>67</v>
      </c>
      <c r="AZ165" s="45">
        <f t="shared" si="22"/>
        <v>5067</v>
      </c>
      <c r="BB165" s="7" t="s">
        <v>2972</v>
      </c>
    </row>
    <row r="166" spans="1:54" hidden="1" outlineLevel="1" x14ac:dyDescent="0.2">
      <c r="A166" s="6" t="s">
        <v>1014</v>
      </c>
      <c r="B166" s="5" t="s">
        <v>702</v>
      </c>
      <c r="C166" s="24">
        <v>70016</v>
      </c>
      <c r="D166" s="23"/>
      <c r="E166" s="23"/>
      <c r="F166" s="23">
        <v>42308</v>
      </c>
      <c r="G166" s="23"/>
      <c r="H166" s="23">
        <v>26000</v>
      </c>
      <c r="I166" s="1">
        <v>25894</v>
      </c>
      <c r="J166" s="2" t="str">
        <f t="shared" si="52"/>
        <v/>
      </c>
      <c r="K166" s="2">
        <f t="shared" si="53"/>
        <v>0.6120355488323721</v>
      </c>
      <c r="L166" s="10" t="str">
        <f t="shared" si="54"/>
        <v/>
      </c>
      <c r="M166" s="9" t="str">
        <f t="shared" si="55"/>
        <v/>
      </c>
      <c r="N166" s="8" t="str">
        <f t="shared" si="56"/>
        <v/>
      </c>
      <c r="O166" s="2" t="str">
        <f t="shared" si="57"/>
        <v>-</v>
      </c>
      <c r="P166" s="2" t="str">
        <f t="shared" si="58"/>
        <v>-</v>
      </c>
      <c r="Q166" s="2" t="str">
        <f t="shared" si="59"/>
        <v>-</v>
      </c>
      <c r="R166" s="2" t="str">
        <f t="shared" si="60"/>
        <v>-</v>
      </c>
      <c r="AT166" s="6" t="s">
        <v>1014</v>
      </c>
      <c r="AU166" s="5" t="s">
        <v>702</v>
      </c>
      <c r="AX166" s="39">
        <v>5</v>
      </c>
      <c r="AY166" s="41">
        <v>69</v>
      </c>
      <c r="AZ166" s="45">
        <f t="shared" si="22"/>
        <v>5069</v>
      </c>
      <c r="BB166" s="7" t="s">
        <v>2972</v>
      </c>
    </row>
    <row r="167" spans="1:54" hidden="1" outlineLevel="1" x14ac:dyDescent="0.2">
      <c r="A167" s="6" t="s">
        <v>1273</v>
      </c>
      <c r="B167" s="5" t="s">
        <v>702</v>
      </c>
      <c r="C167" s="24">
        <v>26176</v>
      </c>
      <c r="D167" s="23"/>
      <c r="E167" s="23"/>
      <c r="F167" s="23">
        <v>14808</v>
      </c>
      <c r="G167" s="23"/>
      <c r="H167" s="23">
        <v>8880</v>
      </c>
      <c r="I167" s="1">
        <v>9112</v>
      </c>
      <c r="J167" s="2" t="str">
        <f t="shared" si="52"/>
        <v/>
      </c>
      <c r="K167" s="2">
        <f t="shared" si="53"/>
        <v>0.61534305780659104</v>
      </c>
      <c r="L167" s="10" t="str">
        <f t="shared" si="54"/>
        <v/>
      </c>
      <c r="M167" s="9" t="str">
        <f t="shared" si="55"/>
        <v/>
      </c>
      <c r="N167" s="8" t="str">
        <f t="shared" si="56"/>
        <v/>
      </c>
      <c r="O167" s="2" t="str">
        <f t="shared" si="57"/>
        <v>-</v>
      </c>
      <c r="P167" s="2" t="str">
        <f t="shared" si="58"/>
        <v>-</v>
      </c>
      <c r="Q167" s="2" t="str">
        <f t="shared" si="59"/>
        <v>-</v>
      </c>
      <c r="R167" s="2" t="str">
        <f t="shared" si="60"/>
        <v>-</v>
      </c>
      <c r="AT167" s="6" t="s">
        <v>1273</v>
      </c>
      <c r="AU167" s="5" t="s">
        <v>702</v>
      </c>
      <c r="AX167" s="39">
        <v>5</v>
      </c>
      <c r="AY167" s="41">
        <v>71</v>
      </c>
      <c r="AZ167" s="45">
        <f t="shared" si="22"/>
        <v>5071</v>
      </c>
      <c r="BB167" s="7" t="s">
        <v>2972</v>
      </c>
    </row>
    <row r="168" spans="1:54" hidden="1" outlineLevel="1" x14ac:dyDescent="0.2">
      <c r="A168" s="6" t="s">
        <v>457</v>
      </c>
      <c r="B168" s="5" t="s">
        <v>702</v>
      </c>
      <c r="C168" s="24">
        <v>6847</v>
      </c>
      <c r="D168" s="23"/>
      <c r="E168" s="23"/>
      <c r="F168" s="23">
        <v>4288</v>
      </c>
      <c r="G168" s="23"/>
      <c r="H168" s="23">
        <v>2882</v>
      </c>
      <c r="I168" s="1">
        <v>2860</v>
      </c>
      <c r="J168" s="2" t="str">
        <f t="shared" si="52"/>
        <v/>
      </c>
      <c r="K168" s="2">
        <f t="shared" si="53"/>
        <v>0.66697761194029848</v>
      </c>
      <c r="L168" s="10" t="str">
        <f t="shared" si="54"/>
        <v/>
      </c>
      <c r="M168" s="9" t="str">
        <f t="shared" si="55"/>
        <v/>
      </c>
      <c r="N168" s="8" t="str">
        <f t="shared" si="56"/>
        <v/>
      </c>
      <c r="O168" s="2" t="str">
        <f t="shared" si="57"/>
        <v>-</v>
      </c>
      <c r="P168" s="2" t="str">
        <f t="shared" si="58"/>
        <v>-</v>
      </c>
      <c r="Q168" s="2" t="str">
        <f t="shared" si="59"/>
        <v>-</v>
      </c>
      <c r="R168" s="2" t="str">
        <f t="shared" si="60"/>
        <v>-</v>
      </c>
      <c r="AT168" s="6" t="s">
        <v>457</v>
      </c>
      <c r="AU168" s="5" t="s">
        <v>702</v>
      </c>
      <c r="AX168" s="39">
        <v>5</v>
      </c>
      <c r="AY168" s="41">
        <v>73</v>
      </c>
      <c r="AZ168" s="45">
        <f t="shared" si="22"/>
        <v>5073</v>
      </c>
      <c r="BB168" s="7" t="s">
        <v>2972</v>
      </c>
    </row>
    <row r="169" spans="1:54" hidden="1" outlineLevel="1" x14ac:dyDescent="0.2">
      <c r="A169" s="6" t="s">
        <v>506</v>
      </c>
      <c r="B169" s="5" t="s">
        <v>702</v>
      </c>
      <c r="C169" s="24">
        <v>16735</v>
      </c>
      <c r="D169" s="23"/>
      <c r="E169" s="23"/>
      <c r="F169" s="23">
        <v>8964</v>
      </c>
      <c r="G169" s="23"/>
      <c r="H169" s="23">
        <v>5858</v>
      </c>
      <c r="I169" s="1">
        <v>5685</v>
      </c>
      <c r="J169" s="2" t="str">
        <f t="shared" si="52"/>
        <v/>
      </c>
      <c r="K169" s="2">
        <f t="shared" si="53"/>
        <v>0.63420348058902276</v>
      </c>
      <c r="L169" s="10" t="str">
        <f t="shared" si="54"/>
        <v/>
      </c>
      <c r="M169" s="9" t="str">
        <f t="shared" si="55"/>
        <v/>
      </c>
      <c r="N169" s="8" t="str">
        <f t="shared" si="56"/>
        <v/>
      </c>
      <c r="O169" s="2" t="str">
        <f t="shared" si="57"/>
        <v>-</v>
      </c>
      <c r="P169" s="2" t="str">
        <f t="shared" si="58"/>
        <v>-</v>
      </c>
      <c r="Q169" s="2" t="str">
        <f t="shared" si="59"/>
        <v>-</v>
      </c>
      <c r="R169" s="2" t="str">
        <f t="shared" si="60"/>
        <v>-</v>
      </c>
      <c r="AT169" s="6" t="s">
        <v>506</v>
      </c>
      <c r="AU169" s="5" t="s">
        <v>702</v>
      </c>
      <c r="AX169" s="39">
        <v>5</v>
      </c>
      <c r="AY169" s="41">
        <v>75</v>
      </c>
      <c r="AZ169" s="45">
        <f t="shared" ref="AZ169:AZ232" si="61">1000*AX169+AY169</f>
        <v>5075</v>
      </c>
      <c r="BB169" s="7" t="s">
        <v>2972</v>
      </c>
    </row>
    <row r="170" spans="1:54" hidden="1" outlineLevel="1" x14ac:dyDescent="0.2">
      <c r="A170" s="6" t="s">
        <v>89</v>
      </c>
      <c r="B170" s="5" t="s">
        <v>702</v>
      </c>
      <c r="C170" s="24">
        <v>9310</v>
      </c>
      <c r="D170" s="23"/>
      <c r="E170" s="23"/>
      <c r="F170" s="23">
        <v>4895</v>
      </c>
      <c r="G170" s="23"/>
      <c r="H170" s="23">
        <v>3124</v>
      </c>
      <c r="I170" s="1">
        <v>3026</v>
      </c>
      <c r="J170" s="2" t="str">
        <f t="shared" si="52"/>
        <v/>
      </c>
      <c r="K170" s="2">
        <f t="shared" si="53"/>
        <v>0.61818181818181817</v>
      </c>
      <c r="L170" s="10" t="str">
        <f t="shared" si="54"/>
        <v/>
      </c>
      <c r="M170" s="9" t="str">
        <f t="shared" si="55"/>
        <v/>
      </c>
      <c r="N170" s="8" t="str">
        <f t="shared" si="56"/>
        <v/>
      </c>
      <c r="O170" s="2" t="str">
        <f t="shared" si="57"/>
        <v>-</v>
      </c>
      <c r="P170" s="2" t="str">
        <f t="shared" si="58"/>
        <v>-</v>
      </c>
      <c r="Q170" s="2" t="str">
        <f t="shared" si="59"/>
        <v>-</v>
      </c>
      <c r="R170" s="2" t="str">
        <f t="shared" si="60"/>
        <v>-</v>
      </c>
      <c r="AT170" s="6" t="s">
        <v>89</v>
      </c>
      <c r="AU170" s="5" t="s">
        <v>702</v>
      </c>
      <c r="AX170" s="39">
        <v>5</v>
      </c>
      <c r="AY170" s="41">
        <v>77</v>
      </c>
      <c r="AZ170" s="45">
        <f t="shared" si="61"/>
        <v>5077</v>
      </c>
      <c r="BB170" s="7" t="s">
        <v>2972</v>
      </c>
    </row>
    <row r="171" spans="1:54" hidden="1" outlineLevel="1" x14ac:dyDescent="0.2">
      <c r="A171" s="6" t="s">
        <v>1494</v>
      </c>
      <c r="B171" s="5" t="s">
        <v>702</v>
      </c>
      <c r="C171" s="24">
        <v>13705</v>
      </c>
      <c r="D171" s="23"/>
      <c r="E171" s="23"/>
      <c r="F171" s="23">
        <v>6017</v>
      </c>
      <c r="G171" s="23"/>
      <c r="H171" s="23">
        <v>3855</v>
      </c>
      <c r="I171" s="1">
        <v>3826</v>
      </c>
      <c r="J171" s="2" t="str">
        <f t="shared" si="52"/>
        <v/>
      </c>
      <c r="K171" s="2">
        <f t="shared" si="53"/>
        <v>0.63586504902775465</v>
      </c>
      <c r="L171" s="10" t="str">
        <f t="shared" si="54"/>
        <v/>
      </c>
      <c r="M171" s="9" t="str">
        <f t="shared" si="55"/>
        <v/>
      </c>
      <c r="N171" s="8" t="str">
        <f t="shared" si="56"/>
        <v/>
      </c>
      <c r="O171" s="2" t="str">
        <f t="shared" si="57"/>
        <v>-</v>
      </c>
      <c r="P171" s="2" t="str">
        <f t="shared" si="58"/>
        <v>-</v>
      </c>
      <c r="Q171" s="2" t="str">
        <f t="shared" si="59"/>
        <v>-</v>
      </c>
      <c r="R171" s="2" t="str">
        <f t="shared" si="60"/>
        <v>-</v>
      </c>
      <c r="AT171" s="6" t="s">
        <v>1494</v>
      </c>
      <c r="AU171" s="5" t="s">
        <v>702</v>
      </c>
      <c r="AX171" s="39">
        <v>5</v>
      </c>
      <c r="AY171" s="41">
        <v>79</v>
      </c>
      <c r="AZ171" s="45">
        <f t="shared" si="61"/>
        <v>5079</v>
      </c>
      <c r="BB171" s="7" t="s">
        <v>2972</v>
      </c>
    </row>
    <row r="172" spans="1:54" hidden="1" outlineLevel="1" x14ac:dyDescent="0.2">
      <c r="A172" s="6" t="s">
        <v>2751</v>
      </c>
      <c r="B172" s="5" t="s">
        <v>702</v>
      </c>
      <c r="C172" s="24">
        <v>12451</v>
      </c>
      <c r="D172" s="23"/>
      <c r="E172" s="23"/>
      <c r="F172" s="23">
        <v>7194</v>
      </c>
      <c r="G172" s="23"/>
      <c r="H172" s="23">
        <v>5277</v>
      </c>
      <c r="I172" s="1">
        <v>5227</v>
      </c>
      <c r="J172" s="2" t="str">
        <f t="shared" si="52"/>
        <v/>
      </c>
      <c r="K172" s="2">
        <f t="shared" si="53"/>
        <v>0.72657770364192387</v>
      </c>
      <c r="L172" s="10" t="str">
        <f t="shared" si="54"/>
        <v/>
      </c>
      <c r="M172" s="9" t="str">
        <f t="shared" si="55"/>
        <v/>
      </c>
      <c r="N172" s="8" t="str">
        <f t="shared" si="56"/>
        <v/>
      </c>
      <c r="O172" s="2" t="str">
        <f t="shared" si="57"/>
        <v>-</v>
      </c>
      <c r="P172" s="2" t="str">
        <f t="shared" si="58"/>
        <v>-</v>
      </c>
      <c r="Q172" s="2" t="str">
        <f t="shared" si="59"/>
        <v>-</v>
      </c>
      <c r="R172" s="2" t="str">
        <f t="shared" si="60"/>
        <v>-</v>
      </c>
      <c r="AT172" s="6" t="s">
        <v>2751</v>
      </c>
      <c r="AU172" s="5" t="s">
        <v>702</v>
      </c>
      <c r="AX172" s="39">
        <v>5</v>
      </c>
      <c r="AY172" s="41">
        <v>81</v>
      </c>
      <c r="AZ172" s="45">
        <f t="shared" si="61"/>
        <v>5081</v>
      </c>
      <c r="BB172" s="7" t="s">
        <v>2972</v>
      </c>
    </row>
    <row r="173" spans="1:54" hidden="1" outlineLevel="1" x14ac:dyDescent="0.2">
      <c r="A173" s="6" t="s">
        <v>777</v>
      </c>
      <c r="B173" s="5" t="s">
        <v>702</v>
      </c>
      <c r="C173" s="24">
        <v>21792</v>
      </c>
      <c r="D173" s="23"/>
      <c r="E173" s="23"/>
      <c r="F173" s="23">
        <v>12647</v>
      </c>
      <c r="G173" s="23"/>
      <c r="H173" s="23">
        <v>7996</v>
      </c>
      <c r="I173" s="1">
        <v>7921</v>
      </c>
      <c r="J173" s="2" t="str">
        <f t="shared" si="52"/>
        <v/>
      </c>
      <c r="K173" s="2">
        <f t="shared" si="53"/>
        <v>0.6263145409978651</v>
      </c>
      <c r="L173" s="10" t="str">
        <f t="shared" si="54"/>
        <v/>
      </c>
      <c r="M173" s="9" t="str">
        <f t="shared" si="55"/>
        <v/>
      </c>
      <c r="N173" s="8" t="str">
        <f t="shared" si="56"/>
        <v/>
      </c>
      <c r="O173" s="2" t="str">
        <f t="shared" si="57"/>
        <v>-</v>
      </c>
      <c r="P173" s="2" t="str">
        <f t="shared" si="58"/>
        <v>-</v>
      </c>
      <c r="Q173" s="2" t="str">
        <f t="shared" si="59"/>
        <v>-</v>
      </c>
      <c r="R173" s="2" t="str">
        <f t="shared" si="60"/>
        <v>-</v>
      </c>
      <c r="AT173" s="6" t="s">
        <v>777</v>
      </c>
      <c r="AU173" s="5" t="s">
        <v>702</v>
      </c>
      <c r="AX173" s="39">
        <v>5</v>
      </c>
      <c r="AY173" s="41">
        <v>83</v>
      </c>
      <c r="AZ173" s="45">
        <f t="shared" si="61"/>
        <v>5083</v>
      </c>
      <c r="BB173" s="7" t="s">
        <v>2972</v>
      </c>
    </row>
    <row r="174" spans="1:54" hidden="1" outlineLevel="1" x14ac:dyDescent="0.2">
      <c r="A174" s="6" t="s">
        <v>1190</v>
      </c>
      <c r="B174" s="5" t="s">
        <v>702</v>
      </c>
      <c r="C174" s="24">
        <v>72228</v>
      </c>
      <c r="D174" s="23"/>
      <c r="E174" s="23"/>
      <c r="F174" s="23">
        <v>43298</v>
      </c>
      <c r="G174" s="23"/>
      <c r="H174" s="23">
        <v>27306</v>
      </c>
      <c r="I174" s="1">
        <v>27100</v>
      </c>
      <c r="J174" s="2" t="str">
        <f t="shared" si="52"/>
        <v/>
      </c>
      <c r="K174" s="2">
        <f t="shared" si="53"/>
        <v>0.62589496050625892</v>
      </c>
      <c r="L174" s="10" t="str">
        <f t="shared" si="54"/>
        <v/>
      </c>
      <c r="M174" s="9" t="str">
        <f t="shared" si="55"/>
        <v/>
      </c>
      <c r="N174" s="8" t="str">
        <f t="shared" si="56"/>
        <v/>
      </c>
      <c r="O174" s="2" t="str">
        <f t="shared" si="57"/>
        <v>-</v>
      </c>
      <c r="P174" s="2" t="str">
        <f t="shared" si="58"/>
        <v>-</v>
      </c>
      <c r="Q174" s="2" t="str">
        <f t="shared" si="59"/>
        <v>-</v>
      </c>
      <c r="R174" s="2" t="str">
        <f t="shared" si="60"/>
        <v>-</v>
      </c>
      <c r="AT174" s="6" t="s">
        <v>1190</v>
      </c>
      <c r="AU174" s="5" t="s">
        <v>702</v>
      </c>
      <c r="AX174" s="39">
        <v>5</v>
      </c>
      <c r="AY174" s="41">
        <v>85</v>
      </c>
      <c r="AZ174" s="45">
        <f t="shared" si="61"/>
        <v>5085</v>
      </c>
      <c r="BB174" s="7" t="s">
        <v>2972</v>
      </c>
    </row>
    <row r="175" spans="1:54" hidden="1" outlineLevel="1" x14ac:dyDescent="0.2">
      <c r="A175" s="6" t="s">
        <v>1543</v>
      </c>
      <c r="B175" s="5" t="s">
        <v>702</v>
      </c>
      <c r="C175" s="24">
        <v>16072</v>
      </c>
      <c r="D175" s="23"/>
      <c r="E175" s="23"/>
      <c r="F175" s="23">
        <v>9763</v>
      </c>
      <c r="G175" s="23"/>
      <c r="H175" s="23">
        <v>6956</v>
      </c>
      <c r="I175" s="1">
        <v>6841</v>
      </c>
      <c r="J175" s="2" t="str">
        <f t="shared" si="52"/>
        <v/>
      </c>
      <c r="K175" s="2">
        <f t="shared" si="53"/>
        <v>0.70070674997439308</v>
      </c>
      <c r="L175" s="10" t="str">
        <f t="shared" si="54"/>
        <v/>
      </c>
      <c r="M175" s="9" t="str">
        <f t="shared" si="55"/>
        <v/>
      </c>
      <c r="N175" s="8" t="str">
        <f t="shared" si="56"/>
        <v/>
      </c>
      <c r="O175" s="2" t="str">
        <f t="shared" si="57"/>
        <v>-</v>
      </c>
      <c r="P175" s="2" t="str">
        <f t="shared" si="58"/>
        <v>-</v>
      </c>
      <c r="Q175" s="2" t="str">
        <f t="shared" si="59"/>
        <v>-</v>
      </c>
      <c r="R175" s="2" t="str">
        <f t="shared" si="60"/>
        <v>-</v>
      </c>
      <c r="AT175" s="6" t="s">
        <v>1543</v>
      </c>
      <c r="AU175" s="5" t="s">
        <v>702</v>
      </c>
      <c r="AX175" s="39">
        <v>5</v>
      </c>
      <c r="AY175" s="41">
        <v>87</v>
      </c>
      <c r="AZ175" s="45">
        <f t="shared" si="61"/>
        <v>5087</v>
      </c>
      <c r="BB175" s="7" t="s">
        <v>2972</v>
      </c>
    </row>
    <row r="176" spans="1:54" hidden="1" outlineLevel="1" x14ac:dyDescent="0.2">
      <c r="A176" s="6" t="s">
        <v>1708</v>
      </c>
      <c r="B176" s="5" t="s">
        <v>702</v>
      </c>
      <c r="C176" s="24">
        <v>16325</v>
      </c>
      <c r="D176" s="23"/>
      <c r="E176" s="23"/>
      <c r="F176" s="23">
        <v>10053</v>
      </c>
      <c r="G176" s="23"/>
      <c r="H176" s="23">
        <v>7186</v>
      </c>
      <c r="I176" s="1">
        <v>7107</v>
      </c>
      <c r="J176" s="2" t="str">
        <f t="shared" si="52"/>
        <v/>
      </c>
      <c r="K176" s="2">
        <f t="shared" si="53"/>
        <v>0.70695314831393619</v>
      </c>
      <c r="L176" s="10" t="str">
        <f t="shared" si="54"/>
        <v/>
      </c>
      <c r="M176" s="9" t="str">
        <f t="shared" si="55"/>
        <v/>
      </c>
      <c r="N176" s="8" t="str">
        <f t="shared" si="56"/>
        <v/>
      </c>
      <c r="O176" s="2" t="str">
        <f t="shared" si="57"/>
        <v>-</v>
      </c>
      <c r="P176" s="2" t="str">
        <f t="shared" si="58"/>
        <v>-</v>
      </c>
      <c r="Q176" s="2" t="str">
        <f t="shared" si="59"/>
        <v>-</v>
      </c>
      <c r="R176" s="2" t="str">
        <f t="shared" si="60"/>
        <v>-</v>
      </c>
      <c r="AT176" s="6" t="s">
        <v>1708</v>
      </c>
      <c r="AU176" s="5" t="s">
        <v>702</v>
      </c>
      <c r="AX176" s="39">
        <v>5</v>
      </c>
      <c r="AY176" s="41">
        <v>89</v>
      </c>
      <c r="AZ176" s="45">
        <f t="shared" si="61"/>
        <v>5089</v>
      </c>
      <c r="BB176" s="7" t="s">
        <v>2972</v>
      </c>
    </row>
    <row r="177" spans="1:54" hidden="1" outlineLevel="1" x14ac:dyDescent="0.2">
      <c r="A177" s="6" t="s">
        <v>1178</v>
      </c>
      <c r="B177" s="5" t="s">
        <v>702</v>
      </c>
      <c r="C177" s="24">
        <v>43787</v>
      </c>
      <c r="D177" s="23"/>
      <c r="E177" s="23"/>
      <c r="F177" s="23">
        <v>25746</v>
      </c>
      <c r="G177" s="23"/>
      <c r="H177" s="23">
        <v>16189</v>
      </c>
      <c r="I177" s="1">
        <v>16091</v>
      </c>
      <c r="J177" s="2" t="str">
        <f t="shared" si="52"/>
        <v/>
      </c>
      <c r="K177" s="2">
        <f t="shared" si="53"/>
        <v>0.62499028975374815</v>
      </c>
      <c r="L177" s="10" t="str">
        <f t="shared" si="54"/>
        <v/>
      </c>
      <c r="M177" s="9" t="str">
        <f t="shared" si="55"/>
        <v/>
      </c>
      <c r="N177" s="8" t="str">
        <f t="shared" si="56"/>
        <v/>
      </c>
      <c r="O177" s="2" t="str">
        <f t="shared" si="57"/>
        <v>-</v>
      </c>
      <c r="P177" s="2" t="str">
        <f t="shared" si="58"/>
        <v>-</v>
      </c>
      <c r="Q177" s="2" t="str">
        <f t="shared" si="59"/>
        <v>-</v>
      </c>
      <c r="R177" s="2" t="str">
        <f t="shared" si="60"/>
        <v>-</v>
      </c>
      <c r="AT177" s="6" t="s">
        <v>1178</v>
      </c>
      <c r="AU177" s="5" t="s">
        <v>702</v>
      </c>
      <c r="AX177" s="39">
        <v>5</v>
      </c>
      <c r="AY177" s="41">
        <v>91</v>
      </c>
      <c r="AZ177" s="45">
        <f t="shared" si="61"/>
        <v>5091</v>
      </c>
      <c r="BB177" s="7" t="s">
        <v>2972</v>
      </c>
    </row>
    <row r="178" spans="1:54" hidden="1" outlineLevel="1" x14ac:dyDescent="0.2">
      <c r="A178" s="6" t="s">
        <v>485</v>
      </c>
      <c r="B178" s="5" t="s">
        <v>702</v>
      </c>
      <c r="C178" s="24">
        <v>42835</v>
      </c>
      <c r="D178" s="23"/>
      <c r="E178" s="23"/>
      <c r="F178" s="23">
        <v>21507</v>
      </c>
      <c r="G178" s="23"/>
      <c r="H178" s="23">
        <v>13331</v>
      </c>
      <c r="I178" s="1">
        <v>13204</v>
      </c>
      <c r="J178" s="2" t="str">
        <f t="shared" si="52"/>
        <v/>
      </c>
      <c r="K178" s="2">
        <f t="shared" si="53"/>
        <v>0.61393964755660946</v>
      </c>
      <c r="L178" s="10" t="str">
        <f t="shared" si="54"/>
        <v/>
      </c>
      <c r="M178" s="9" t="str">
        <f t="shared" si="55"/>
        <v/>
      </c>
      <c r="N178" s="8" t="str">
        <f t="shared" si="56"/>
        <v/>
      </c>
      <c r="O178" s="2" t="str">
        <f t="shared" si="57"/>
        <v>-</v>
      </c>
      <c r="P178" s="2" t="str">
        <f t="shared" si="58"/>
        <v>-</v>
      </c>
      <c r="Q178" s="2" t="str">
        <f t="shared" si="59"/>
        <v>-</v>
      </c>
      <c r="R178" s="2" t="str">
        <f t="shared" si="60"/>
        <v>-</v>
      </c>
      <c r="AT178" s="6" t="s">
        <v>485</v>
      </c>
      <c r="AU178" s="5" t="s">
        <v>702</v>
      </c>
      <c r="AX178" s="39">
        <v>5</v>
      </c>
      <c r="AY178" s="41">
        <v>93</v>
      </c>
      <c r="AZ178" s="45">
        <f t="shared" si="61"/>
        <v>5093</v>
      </c>
      <c r="BB178" s="7" t="s">
        <v>2972</v>
      </c>
    </row>
    <row r="179" spans="1:54" hidden="1" outlineLevel="1" x14ac:dyDescent="0.2">
      <c r="A179" s="6" t="s">
        <v>591</v>
      </c>
      <c r="B179" s="5" t="s">
        <v>702</v>
      </c>
      <c r="C179" s="24">
        <v>7169</v>
      </c>
      <c r="D179" s="23"/>
      <c r="E179" s="23"/>
      <c r="F179" s="23">
        <v>4474</v>
      </c>
      <c r="G179" s="23"/>
      <c r="H179" s="23">
        <v>2915</v>
      </c>
      <c r="I179" s="1">
        <v>2884</v>
      </c>
      <c r="J179" s="2" t="str">
        <f t="shared" si="52"/>
        <v/>
      </c>
      <c r="K179" s="2">
        <f t="shared" si="53"/>
        <v>0.64461332141260619</v>
      </c>
      <c r="L179" s="10" t="str">
        <f t="shared" si="54"/>
        <v/>
      </c>
      <c r="M179" s="9" t="str">
        <f t="shared" si="55"/>
        <v/>
      </c>
      <c r="N179" s="8" t="str">
        <f t="shared" si="56"/>
        <v/>
      </c>
      <c r="O179" s="2" t="str">
        <f t="shared" si="57"/>
        <v>-</v>
      </c>
      <c r="P179" s="2" t="str">
        <f t="shared" si="58"/>
        <v>-</v>
      </c>
      <c r="Q179" s="2" t="str">
        <f t="shared" si="59"/>
        <v>-</v>
      </c>
      <c r="R179" s="2" t="str">
        <f t="shared" si="60"/>
        <v>-</v>
      </c>
      <c r="AT179" s="6" t="s">
        <v>591</v>
      </c>
      <c r="AU179" s="5" t="s">
        <v>702</v>
      </c>
      <c r="AX179" s="39">
        <v>5</v>
      </c>
      <c r="AY179" s="41">
        <v>95</v>
      </c>
      <c r="AZ179" s="45">
        <f t="shared" si="61"/>
        <v>5095</v>
      </c>
      <c r="BB179" s="7" t="s">
        <v>2972</v>
      </c>
    </row>
    <row r="180" spans="1:54" hidden="1" outlineLevel="1" x14ac:dyDescent="0.2">
      <c r="A180" s="6" t="s">
        <v>1315</v>
      </c>
      <c r="B180" s="5" t="s">
        <v>702</v>
      </c>
      <c r="C180" s="24">
        <v>8879</v>
      </c>
      <c r="D180" s="23"/>
      <c r="E180" s="23"/>
      <c r="F180" s="23">
        <v>4908</v>
      </c>
      <c r="G180" s="23"/>
      <c r="H180" s="23">
        <v>3590</v>
      </c>
      <c r="I180" s="1">
        <v>3559</v>
      </c>
      <c r="J180" s="2" t="str">
        <f t="shared" si="52"/>
        <v/>
      </c>
      <c r="K180" s="2">
        <f t="shared" si="53"/>
        <v>0.72514262428687859</v>
      </c>
      <c r="L180" s="10" t="str">
        <f t="shared" si="54"/>
        <v/>
      </c>
      <c r="M180" s="9" t="str">
        <f t="shared" si="55"/>
        <v/>
      </c>
      <c r="N180" s="8" t="str">
        <f t="shared" si="56"/>
        <v/>
      </c>
      <c r="O180" s="2" t="str">
        <f t="shared" si="57"/>
        <v>-</v>
      </c>
      <c r="P180" s="2" t="str">
        <f t="shared" si="58"/>
        <v>-</v>
      </c>
      <c r="Q180" s="2" t="str">
        <f t="shared" si="59"/>
        <v>-</v>
      </c>
      <c r="R180" s="2" t="str">
        <f t="shared" si="60"/>
        <v>-</v>
      </c>
      <c r="AT180" s="6" t="s">
        <v>1315</v>
      </c>
      <c r="AU180" s="5" t="s">
        <v>702</v>
      </c>
      <c r="AX180" s="39">
        <v>5</v>
      </c>
      <c r="AY180" s="41">
        <v>97</v>
      </c>
      <c r="AZ180" s="45">
        <f t="shared" si="61"/>
        <v>5097</v>
      </c>
      <c r="BB180" s="7" t="s">
        <v>2972</v>
      </c>
    </row>
    <row r="181" spans="1:54" hidden="1" outlineLevel="1" x14ac:dyDescent="0.2">
      <c r="A181" s="6" t="s">
        <v>2208</v>
      </c>
      <c r="B181" s="5" t="s">
        <v>702</v>
      </c>
      <c r="C181" s="24">
        <v>8398</v>
      </c>
      <c r="D181" s="23"/>
      <c r="E181" s="23"/>
      <c r="F181" s="23">
        <v>5682</v>
      </c>
      <c r="G181" s="23"/>
      <c r="H181" s="23">
        <v>3271</v>
      </c>
      <c r="I181" s="1">
        <v>3246</v>
      </c>
      <c r="J181" s="2" t="str">
        <f t="shared" si="52"/>
        <v/>
      </c>
      <c r="K181" s="2">
        <f t="shared" si="53"/>
        <v>0.57127771911298841</v>
      </c>
      <c r="L181" s="10" t="str">
        <f t="shared" si="54"/>
        <v/>
      </c>
      <c r="M181" s="9" t="str">
        <f t="shared" si="55"/>
        <v/>
      </c>
      <c r="N181" s="8" t="str">
        <f t="shared" si="56"/>
        <v/>
      </c>
      <c r="O181" s="2" t="str">
        <f t="shared" si="57"/>
        <v>-</v>
      </c>
      <c r="P181" s="2" t="str">
        <f t="shared" si="58"/>
        <v>-</v>
      </c>
      <c r="Q181" s="2" t="str">
        <f t="shared" si="59"/>
        <v>-</v>
      </c>
      <c r="R181" s="2" t="str">
        <f t="shared" si="60"/>
        <v>-</v>
      </c>
      <c r="AT181" s="6" t="s">
        <v>2208</v>
      </c>
      <c r="AU181" s="5" t="s">
        <v>702</v>
      </c>
      <c r="AX181" s="39">
        <v>5</v>
      </c>
      <c r="AY181" s="41">
        <v>99</v>
      </c>
      <c r="AZ181" s="45">
        <f t="shared" si="61"/>
        <v>5099</v>
      </c>
      <c r="BB181" s="7" t="s">
        <v>2972</v>
      </c>
    </row>
    <row r="182" spans="1:54" hidden="1" outlineLevel="1" x14ac:dyDescent="0.2">
      <c r="A182" s="6" t="s">
        <v>1057</v>
      </c>
      <c r="B182" s="5" t="s">
        <v>702</v>
      </c>
      <c r="C182" s="24">
        <v>7936</v>
      </c>
      <c r="D182" s="23"/>
      <c r="E182" s="23"/>
      <c r="F182" s="23">
        <v>6107</v>
      </c>
      <c r="G182" s="23"/>
      <c r="H182" s="23">
        <v>2802</v>
      </c>
      <c r="I182" s="1">
        <v>3753</v>
      </c>
      <c r="J182" s="2" t="str">
        <f t="shared" si="52"/>
        <v/>
      </c>
      <c r="K182" s="2">
        <f t="shared" si="53"/>
        <v>0.61454069101031605</v>
      </c>
      <c r="L182" s="10" t="str">
        <f t="shared" si="54"/>
        <v/>
      </c>
      <c r="M182" s="9" t="str">
        <f t="shared" si="55"/>
        <v/>
      </c>
      <c r="N182" s="8" t="str">
        <f t="shared" si="56"/>
        <v/>
      </c>
      <c r="O182" s="2" t="str">
        <f t="shared" si="57"/>
        <v>-</v>
      </c>
      <c r="P182" s="2" t="str">
        <f t="shared" si="58"/>
        <v>-</v>
      </c>
      <c r="Q182" s="2" t="str">
        <f t="shared" si="59"/>
        <v>-</v>
      </c>
      <c r="R182" s="2" t="str">
        <f t="shared" si="60"/>
        <v>-</v>
      </c>
      <c r="AT182" s="6" t="s">
        <v>1057</v>
      </c>
      <c r="AU182" s="5" t="s">
        <v>702</v>
      </c>
      <c r="AX182" s="39">
        <v>5</v>
      </c>
      <c r="AY182" s="41">
        <v>101</v>
      </c>
      <c r="AZ182" s="45">
        <f t="shared" si="61"/>
        <v>5101</v>
      </c>
      <c r="BB182" s="7" t="s">
        <v>2972</v>
      </c>
    </row>
    <row r="183" spans="1:54" hidden="1" outlineLevel="1" x14ac:dyDescent="0.2">
      <c r="A183" s="6" t="s">
        <v>175</v>
      </c>
      <c r="B183" s="5" t="s">
        <v>702</v>
      </c>
      <c r="C183" s="24">
        <v>24098</v>
      </c>
      <c r="D183" s="23"/>
      <c r="E183" s="23"/>
      <c r="F183" s="23">
        <v>16679</v>
      </c>
      <c r="G183" s="23"/>
      <c r="H183" s="23">
        <v>8921</v>
      </c>
      <c r="I183" s="1">
        <v>9935</v>
      </c>
      <c r="J183" s="2" t="str">
        <f t="shared" si="52"/>
        <v/>
      </c>
      <c r="K183" s="2">
        <f t="shared" si="53"/>
        <v>0.59565921218298457</v>
      </c>
      <c r="L183" s="10" t="str">
        <f t="shared" si="54"/>
        <v/>
      </c>
      <c r="M183" s="9" t="str">
        <f t="shared" si="55"/>
        <v/>
      </c>
      <c r="N183" s="8" t="str">
        <f t="shared" si="56"/>
        <v/>
      </c>
      <c r="O183" s="2" t="str">
        <f t="shared" si="57"/>
        <v>-</v>
      </c>
      <c r="P183" s="2" t="str">
        <f t="shared" si="58"/>
        <v>-</v>
      </c>
      <c r="Q183" s="2" t="str">
        <f t="shared" si="59"/>
        <v>-</v>
      </c>
      <c r="R183" s="2" t="str">
        <f t="shared" si="60"/>
        <v>-</v>
      </c>
      <c r="AT183" s="6" t="s">
        <v>175</v>
      </c>
      <c r="AU183" s="5" t="s">
        <v>702</v>
      </c>
      <c r="AX183" s="39">
        <v>5</v>
      </c>
      <c r="AY183" s="41">
        <v>103</v>
      </c>
      <c r="AZ183" s="45">
        <f t="shared" si="61"/>
        <v>5103</v>
      </c>
      <c r="BB183" s="7" t="s">
        <v>2972</v>
      </c>
    </row>
    <row r="184" spans="1:54" hidden="1" outlineLevel="1" x14ac:dyDescent="0.2">
      <c r="A184" s="6" t="s">
        <v>1984</v>
      </c>
      <c r="B184" s="5" t="s">
        <v>702</v>
      </c>
      <c r="C184" s="24">
        <v>10132</v>
      </c>
      <c r="D184" s="23"/>
      <c r="E184" s="23"/>
      <c r="F184" s="23">
        <v>6243</v>
      </c>
      <c r="G184" s="23"/>
      <c r="H184" s="23">
        <v>4339</v>
      </c>
      <c r="I184" s="1">
        <v>4306</v>
      </c>
      <c r="J184" s="2" t="str">
        <f t="shared" si="52"/>
        <v/>
      </c>
      <c r="K184" s="2">
        <f t="shared" si="53"/>
        <v>0.68973250040044853</v>
      </c>
      <c r="L184" s="10" t="str">
        <f t="shared" si="54"/>
        <v/>
      </c>
      <c r="M184" s="9" t="str">
        <f t="shared" si="55"/>
        <v/>
      </c>
      <c r="N184" s="8" t="str">
        <f t="shared" si="56"/>
        <v/>
      </c>
      <c r="O184" s="2" t="str">
        <f t="shared" si="57"/>
        <v>-</v>
      </c>
      <c r="P184" s="2" t="str">
        <f t="shared" si="58"/>
        <v>-</v>
      </c>
      <c r="Q184" s="2" t="str">
        <f t="shared" si="59"/>
        <v>-</v>
      </c>
      <c r="R184" s="2" t="str">
        <f t="shared" si="60"/>
        <v>-</v>
      </c>
      <c r="AT184" s="6" t="s">
        <v>1984</v>
      </c>
      <c r="AU184" s="5" t="s">
        <v>702</v>
      </c>
      <c r="AX184" s="39">
        <v>5</v>
      </c>
      <c r="AY184" s="41">
        <v>105</v>
      </c>
      <c r="AZ184" s="45">
        <f t="shared" si="61"/>
        <v>5105</v>
      </c>
      <c r="BB184" s="7" t="s">
        <v>2972</v>
      </c>
    </row>
    <row r="185" spans="1:54" hidden="1" outlineLevel="1" x14ac:dyDescent="0.2">
      <c r="A185" s="6" t="s">
        <v>2332</v>
      </c>
      <c r="B185" s="5" t="s">
        <v>702</v>
      </c>
      <c r="C185" s="24">
        <v>18975</v>
      </c>
      <c r="D185" s="23"/>
      <c r="E185" s="23"/>
      <c r="F185" s="23">
        <v>13007</v>
      </c>
      <c r="G185" s="23"/>
      <c r="H185" s="23">
        <v>7015</v>
      </c>
      <c r="I185" s="1">
        <v>6953</v>
      </c>
      <c r="J185" s="2" t="str">
        <f t="shared" si="52"/>
        <v/>
      </c>
      <c r="K185" s="2">
        <f t="shared" si="53"/>
        <v>0.53455831475359417</v>
      </c>
      <c r="L185" s="10" t="str">
        <f t="shared" si="54"/>
        <v/>
      </c>
      <c r="M185" s="9" t="str">
        <f t="shared" si="55"/>
        <v/>
      </c>
      <c r="N185" s="8" t="str">
        <f t="shared" si="56"/>
        <v/>
      </c>
      <c r="O185" s="2" t="str">
        <f t="shared" si="57"/>
        <v>-</v>
      </c>
      <c r="P185" s="2" t="str">
        <f t="shared" si="58"/>
        <v>-</v>
      </c>
      <c r="Q185" s="2" t="str">
        <f t="shared" si="59"/>
        <v>-</v>
      </c>
      <c r="R185" s="2" t="str">
        <f t="shared" si="60"/>
        <v>-</v>
      </c>
      <c r="AT185" s="6" t="s">
        <v>2332</v>
      </c>
      <c r="AU185" s="5" t="s">
        <v>702</v>
      </c>
      <c r="AX185" s="39">
        <v>5</v>
      </c>
      <c r="AY185" s="41">
        <v>107</v>
      </c>
      <c r="AZ185" s="45">
        <f t="shared" si="61"/>
        <v>5107</v>
      </c>
      <c r="BB185" s="7" t="s">
        <v>2972</v>
      </c>
    </row>
    <row r="186" spans="1:54" hidden="1" outlineLevel="1" x14ac:dyDescent="0.2">
      <c r="A186" s="6" t="s">
        <v>2495</v>
      </c>
      <c r="B186" s="5" t="s">
        <v>702</v>
      </c>
      <c r="C186" s="24">
        <v>10832</v>
      </c>
      <c r="D186" s="23"/>
      <c r="E186" s="23"/>
      <c r="F186" s="23">
        <v>5525</v>
      </c>
      <c r="G186" s="23"/>
      <c r="H186" s="23">
        <v>4025</v>
      </c>
      <c r="I186" s="1">
        <v>3981</v>
      </c>
      <c r="J186" s="2" t="str">
        <f t="shared" si="52"/>
        <v/>
      </c>
      <c r="K186" s="2">
        <f t="shared" si="53"/>
        <v>0.72054298642533932</v>
      </c>
      <c r="L186" s="10" t="str">
        <f t="shared" si="54"/>
        <v/>
      </c>
      <c r="M186" s="9" t="str">
        <f t="shared" si="55"/>
        <v/>
      </c>
      <c r="N186" s="8" t="str">
        <f t="shared" si="56"/>
        <v/>
      </c>
      <c r="O186" s="2" t="str">
        <f t="shared" si="57"/>
        <v>-</v>
      </c>
      <c r="P186" s="2" t="str">
        <f t="shared" si="58"/>
        <v>-</v>
      </c>
      <c r="Q186" s="2" t="str">
        <f t="shared" si="59"/>
        <v>-</v>
      </c>
      <c r="R186" s="2" t="str">
        <f t="shared" si="60"/>
        <v>-</v>
      </c>
      <c r="AT186" s="6" t="s">
        <v>2495</v>
      </c>
      <c r="AU186" s="5" t="s">
        <v>702</v>
      </c>
      <c r="AX186" s="39">
        <v>5</v>
      </c>
      <c r="AY186" s="41">
        <v>109</v>
      </c>
      <c r="AZ186" s="45">
        <f t="shared" si="61"/>
        <v>5109</v>
      </c>
      <c r="BB186" s="7" t="s">
        <v>2972</v>
      </c>
    </row>
    <row r="187" spans="1:54" hidden="1" outlineLevel="1" x14ac:dyDescent="0.2">
      <c r="A187" s="6" t="s">
        <v>2281</v>
      </c>
      <c r="B187" s="5" t="s">
        <v>702</v>
      </c>
      <c r="C187" s="24">
        <v>24023</v>
      </c>
      <c r="D187" s="23"/>
      <c r="E187" s="23"/>
      <c r="F187" s="23">
        <v>12493</v>
      </c>
      <c r="G187" s="23"/>
      <c r="H187" s="23">
        <v>7768</v>
      </c>
      <c r="I187" s="1">
        <v>7722</v>
      </c>
      <c r="J187" s="2" t="str">
        <f t="shared" si="52"/>
        <v/>
      </c>
      <c r="K187" s="2">
        <f t="shared" si="53"/>
        <v>0.61810613943808534</v>
      </c>
      <c r="L187" s="10" t="str">
        <f t="shared" si="54"/>
        <v/>
      </c>
      <c r="M187" s="9" t="str">
        <f t="shared" si="55"/>
        <v/>
      </c>
      <c r="N187" s="8" t="str">
        <f t="shared" si="56"/>
        <v/>
      </c>
      <c r="O187" s="2" t="str">
        <f t="shared" si="57"/>
        <v>-</v>
      </c>
      <c r="P187" s="2" t="str">
        <f t="shared" si="58"/>
        <v>-</v>
      </c>
      <c r="Q187" s="2" t="str">
        <f t="shared" si="59"/>
        <v>-</v>
      </c>
      <c r="R187" s="2" t="str">
        <f t="shared" si="60"/>
        <v>-</v>
      </c>
      <c r="AT187" s="6" t="s">
        <v>2281</v>
      </c>
      <c r="AU187" s="5" t="s">
        <v>702</v>
      </c>
      <c r="AX187" s="39">
        <v>5</v>
      </c>
      <c r="AY187" s="41">
        <v>111</v>
      </c>
      <c r="AZ187" s="45">
        <f t="shared" si="61"/>
        <v>5111</v>
      </c>
      <c r="BB187" s="7" t="s">
        <v>2972</v>
      </c>
    </row>
    <row r="188" spans="1:54" hidden="1" outlineLevel="1" x14ac:dyDescent="0.2">
      <c r="A188" s="6" t="s">
        <v>810</v>
      </c>
      <c r="B188" s="5" t="s">
        <v>702</v>
      </c>
      <c r="C188" s="24">
        <v>20173</v>
      </c>
      <c r="D188" s="23"/>
      <c r="E188" s="23"/>
      <c r="F188" s="23">
        <v>12473</v>
      </c>
      <c r="G188" s="23"/>
      <c r="H188" s="23">
        <v>8320</v>
      </c>
      <c r="I188" s="1">
        <v>8231</v>
      </c>
      <c r="J188" s="2" t="str">
        <f t="shared" si="52"/>
        <v/>
      </c>
      <c r="K188" s="2">
        <f t="shared" si="53"/>
        <v>0.65990539565461392</v>
      </c>
      <c r="L188" s="10" t="str">
        <f t="shared" si="54"/>
        <v/>
      </c>
      <c r="M188" s="9" t="str">
        <f t="shared" si="55"/>
        <v/>
      </c>
      <c r="N188" s="8" t="str">
        <f t="shared" si="56"/>
        <v/>
      </c>
      <c r="O188" s="2" t="str">
        <f t="shared" si="57"/>
        <v>-</v>
      </c>
      <c r="P188" s="2" t="str">
        <f t="shared" si="58"/>
        <v>-</v>
      </c>
      <c r="Q188" s="2" t="str">
        <f t="shared" si="59"/>
        <v>-</v>
      </c>
      <c r="R188" s="2" t="str">
        <f t="shared" si="60"/>
        <v>-</v>
      </c>
      <c r="AT188" s="6" t="s">
        <v>810</v>
      </c>
      <c r="AU188" s="5" t="s">
        <v>702</v>
      </c>
      <c r="AX188" s="39">
        <v>5</v>
      </c>
      <c r="AY188" s="41">
        <v>113</v>
      </c>
      <c r="AZ188" s="45">
        <f t="shared" si="61"/>
        <v>5113</v>
      </c>
      <c r="BB188" s="7" t="s">
        <v>2972</v>
      </c>
    </row>
    <row r="189" spans="1:54" hidden="1" outlineLevel="1" x14ac:dyDescent="0.2">
      <c r="A189" s="6" t="s">
        <v>522</v>
      </c>
      <c r="B189" s="5" t="s">
        <v>702</v>
      </c>
      <c r="C189" s="24">
        <v>63779</v>
      </c>
      <c r="D189" s="23"/>
      <c r="E189" s="23"/>
      <c r="F189" s="23">
        <v>33595</v>
      </c>
      <c r="G189" s="23"/>
      <c r="H189" s="23">
        <v>22771</v>
      </c>
      <c r="I189" s="1">
        <v>22569</v>
      </c>
      <c r="J189" s="2" t="str">
        <f t="shared" si="52"/>
        <v/>
      </c>
      <c r="K189" s="2">
        <f t="shared" si="53"/>
        <v>0.67179639827355264</v>
      </c>
      <c r="L189" s="10" t="str">
        <f t="shared" si="54"/>
        <v/>
      </c>
      <c r="M189" s="9" t="str">
        <f t="shared" si="55"/>
        <v/>
      </c>
      <c r="N189" s="8" t="str">
        <f t="shared" si="56"/>
        <v/>
      </c>
      <c r="O189" s="2" t="str">
        <f t="shared" si="57"/>
        <v>-</v>
      </c>
      <c r="P189" s="2" t="str">
        <f t="shared" si="58"/>
        <v>-</v>
      </c>
      <c r="Q189" s="2" t="str">
        <f t="shared" si="59"/>
        <v>-</v>
      </c>
      <c r="R189" s="2" t="str">
        <f t="shared" si="60"/>
        <v>-</v>
      </c>
      <c r="AT189" s="6" t="s">
        <v>522</v>
      </c>
      <c r="AU189" s="5" t="s">
        <v>702</v>
      </c>
      <c r="AX189" s="39">
        <v>5</v>
      </c>
      <c r="AY189" s="41">
        <v>115</v>
      </c>
      <c r="AZ189" s="45">
        <f t="shared" si="61"/>
        <v>5115</v>
      </c>
      <c r="BB189" s="7" t="s">
        <v>2972</v>
      </c>
    </row>
    <row r="190" spans="1:54" hidden="1" outlineLevel="1" x14ac:dyDescent="0.2">
      <c r="A190" s="6" t="s">
        <v>1798</v>
      </c>
      <c r="B190" s="5" t="s">
        <v>702</v>
      </c>
      <c r="C190" s="24">
        <v>8251</v>
      </c>
      <c r="D190" s="23"/>
      <c r="E190" s="23"/>
      <c r="F190" s="23">
        <v>4826</v>
      </c>
      <c r="G190" s="23"/>
      <c r="H190" s="23">
        <v>3474</v>
      </c>
      <c r="I190" s="1">
        <v>3444</v>
      </c>
      <c r="J190" s="2" t="str">
        <f t="shared" si="52"/>
        <v/>
      </c>
      <c r="K190" s="2">
        <f t="shared" si="53"/>
        <v>0.71363447990053874</v>
      </c>
      <c r="L190" s="10" t="str">
        <f t="shared" si="54"/>
        <v/>
      </c>
      <c r="M190" s="9" t="str">
        <f t="shared" si="55"/>
        <v/>
      </c>
      <c r="N190" s="8" t="str">
        <f t="shared" si="56"/>
        <v/>
      </c>
      <c r="O190" s="2" t="str">
        <f t="shared" si="57"/>
        <v>-</v>
      </c>
      <c r="P190" s="2" t="str">
        <f t="shared" si="58"/>
        <v>-</v>
      </c>
      <c r="Q190" s="2" t="str">
        <f t="shared" si="59"/>
        <v>-</v>
      </c>
      <c r="R190" s="2" t="str">
        <f t="shared" si="60"/>
        <v>-</v>
      </c>
      <c r="AT190" s="6" t="s">
        <v>1798</v>
      </c>
      <c r="AU190" s="5" t="s">
        <v>702</v>
      </c>
      <c r="AX190" s="39">
        <v>5</v>
      </c>
      <c r="AY190" s="41">
        <v>117</v>
      </c>
      <c r="AZ190" s="45">
        <f t="shared" si="61"/>
        <v>5117</v>
      </c>
      <c r="BB190" s="7" t="s">
        <v>2972</v>
      </c>
    </row>
    <row r="191" spans="1:54" hidden="1" outlineLevel="1" x14ac:dyDescent="0.2">
      <c r="A191" s="6" t="s">
        <v>1954</v>
      </c>
      <c r="B191" s="5" t="s">
        <v>702</v>
      </c>
      <c r="C191" s="24">
        <v>393250</v>
      </c>
      <c r="D191" s="23"/>
      <c r="E191" s="23"/>
      <c r="F191" s="23">
        <v>246296</v>
      </c>
      <c r="G191" s="23"/>
      <c r="H191" s="23">
        <v>161370</v>
      </c>
      <c r="I191" s="1">
        <v>159776</v>
      </c>
      <c r="J191" s="2" t="str">
        <f t="shared" si="52"/>
        <v/>
      </c>
      <c r="K191" s="2">
        <f t="shared" si="53"/>
        <v>0.64871536687562936</v>
      </c>
      <c r="L191" s="10" t="str">
        <f t="shared" si="54"/>
        <v/>
      </c>
      <c r="M191" s="9" t="str">
        <f t="shared" si="55"/>
        <v/>
      </c>
      <c r="N191" s="8" t="str">
        <f t="shared" si="56"/>
        <v/>
      </c>
      <c r="O191" s="2" t="str">
        <f t="shared" si="57"/>
        <v>-</v>
      </c>
      <c r="P191" s="2" t="str">
        <f t="shared" si="58"/>
        <v>-</v>
      </c>
      <c r="Q191" s="2" t="str">
        <f t="shared" si="59"/>
        <v>-</v>
      </c>
      <c r="R191" s="2" t="str">
        <f t="shared" si="60"/>
        <v>-</v>
      </c>
      <c r="AT191" s="6" t="s">
        <v>1954</v>
      </c>
      <c r="AU191" s="5" t="s">
        <v>702</v>
      </c>
      <c r="AX191" s="39">
        <v>5</v>
      </c>
      <c r="AY191" s="41">
        <v>119</v>
      </c>
      <c r="AZ191" s="45">
        <f t="shared" si="61"/>
        <v>5119</v>
      </c>
      <c r="BB191" s="7" t="s">
        <v>2972</v>
      </c>
    </row>
    <row r="192" spans="1:54" hidden="1" outlineLevel="1" x14ac:dyDescent="0.2">
      <c r="A192" s="6" t="s">
        <v>1366</v>
      </c>
      <c r="B192" s="5" t="s">
        <v>702</v>
      </c>
      <c r="C192" s="24">
        <v>17448</v>
      </c>
      <c r="D192" s="23"/>
      <c r="E192" s="23"/>
      <c r="F192" s="23">
        <v>10345</v>
      </c>
      <c r="G192" s="23"/>
      <c r="H192" s="23">
        <v>6432</v>
      </c>
      <c r="I192" s="1">
        <v>6379</v>
      </c>
      <c r="J192" s="2" t="str">
        <f t="shared" si="52"/>
        <v/>
      </c>
      <c r="K192" s="2">
        <f t="shared" si="53"/>
        <v>0.61662638956017402</v>
      </c>
      <c r="L192" s="10" t="str">
        <f t="shared" si="54"/>
        <v/>
      </c>
      <c r="M192" s="9" t="str">
        <f t="shared" si="55"/>
        <v/>
      </c>
      <c r="N192" s="8" t="str">
        <f t="shared" si="56"/>
        <v/>
      </c>
      <c r="O192" s="2" t="str">
        <f t="shared" si="57"/>
        <v>-</v>
      </c>
      <c r="P192" s="2" t="str">
        <f t="shared" si="58"/>
        <v>-</v>
      </c>
      <c r="Q192" s="2" t="str">
        <f t="shared" si="59"/>
        <v>-</v>
      </c>
      <c r="R192" s="2" t="str">
        <f t="shared" si="60"/>
        <v>-</v>
      </c>
      <c r="AT192" s="6" t="s">
        <v>1366</v>
      </c>
      <c r="AU192" s="5" t="s">
        <v>702</v>
      </c>
      <c r="AX192" s="39">
        <v>5</v>
      </c>
      <c r="AY192" s="41">
        <v>121</v>
      </c>
      <c r="AZ192" s="45">
        <f t="shared" si="61"/>
        <v>5121</v>
      </c>
      <c r="BB192" s="7" t="s">
        <v>2972</v>
      </c>
    </row>
    <row r="193" spans="1:54" hidden="1" outlineLevel="1" x14ac:dyDescent="0.2">
      <c r="A193" s="6" t="s">
        <v>2598</v>
      </c>
      <c r="B193" s="5" t="s">
        <v>702</v>
      </c>
      <c r="C193" s="24">
        <v>26196</v>
      </c>
      <c r="D193" s="23"/>
      <c r="E193" s="23"/>
      <c r="F193" s="23">
        <v>13874</v>
      </c>
      <c r="G193" s="23"/>
      <c r="H193" s="23">
        <v>7500</v>
      </c>
      <c r="I193" s="1">
        <v>7430</v>
      </c>
      <c r="J193" s="2" t="str">
        <f t="shared" si="52"/>
        <v/>
      </c>
      <c r="K193" s="2">
        <f t="shared" si="53"/>
        <v>0.53553409254721063</v>
      </c>
      <c r="L193" s="10" t="str">
        <f t="shared" si="54"/>
        <v/>
      </c>
      <c r="M193" s="9" t="str">
        <f t="shared" si="55"/>
        <v/>
      </c>
      <c r="N193" s="8" t="str">
        <f t="shared" si="56"/>
        <v/>
      </c>
      <c r="O193" s="2" t="str">
        <f t="shared" si="57"/>
        <v>-</v>
      </c>
      <c r="P193" s="2" t="str">
        <f t="shared" si="58"/>
        <v>-</v>
      </c>
      <c r="Q193" s="2" t="str">
        <f t="shared" si="59"/>
        <v>-</v>
      </c>
      <c r="R193" s="2" t="str">
        <f t="shared" si="60"/>
        <v>-</v>
      </c>
      <c r="AT193" s="6" t="s">
        <v>2598</v>
      </c>
      <c r="AU193" s="5" t="s">
        <v>702</v>
      </c>
      <c r="AX193" s="39">
        <v>5</v>
      </c>
      <c r="AY193" s="41">
        <v>123</v>
      </c>
      <c r="AZ193" s="45">
        <f t="shared" si="61"/>
        <v>5123</v>
      </c>
      <c r="BB193" s="7" t="s">
        <v>2972</v>
      </c>
    </row>
    <row r="194" spans="1:54" hidden="1" outlineLevel="1" x14ac:dyDescent="0.2">
      <c r="A194" s="6" t="s">
        <v>596</v>
      </c>
      <c r="B194" s="5" t="s">
        <v>702</v>
      </c>
      <c r="C194" s="24">
        <v>118703</v>
      </c>
      <c r="D194" s="23"/>
      <c r="E194" s="23"/>
      <c r="F194" s="23">
        <v>74525</v>
      </c>
      <c r="G194" s="23"/>
      <c r="H194" s="23">
        <v>52507</v>
      </c>
      <c r="I194" s="1">
        <v>52100</v>
      </c>
      <c r="J194" s="2" t="str">
        <f t="shared" si="52"/>
        <v/>
      </c>
      <c r="K194" s="2">
        <f t="shared" si="53"/>
        <v>0.69909426366990945</v>
      </c>
      <c r="L194" s="10" t="str">
        <f t="shared" si="54"/>
        <v/>
      </c>
      <c r="M194" s="9" t="str">
        <f t="shared" si="55"/>
        <v/>
      </c>
      <c r="N194" s="8" t="str">
        <f t="shared" si="56"/>
        <v/>
      </c>
      <c r="O194" s="2" t="str">
        <f t="shared" si="57"/>
        <v>-</v>
      </c>
      <c r="P194" s="2" t="str">
        <f t="shared" si="58"/>
        <v>-</v>
      </c>
      <c r="Q194" s="2" t="str">
        <f t="shared" si="59"/>
        <v>-</v>
      </c>
      <c r="R194" s="2" t="str">
        <f t="shared" si="60"/>
        <v>-</v>
      </c>
      <c r="AT194" s="6" t="s">
        <v>596</v>
      </c>
      <c r="AU194" s="5" t="s">
        <v>702</v>
      </c>
      <c r="AX194" s="39">
        <v>5</v>
      </c>
      <c r="AY194" s="41">
        <v>125</v>
      </c>
      <c r="AZ194" s="45">
        <f t="shared" si="61"/>
        <v>5125</v>
      </c>
      <c r="BB194" s="7" t="s">
        <v>2972</v>
      </c>
    </row>
    <row r="195" spans="1:54" hidden="1" outlineLevel="1" x14ac:dyDescent="0.2">
      <c r="A195" s="6" t="s">
        <v>766</v>
      </c>
      <c r="B195" s="5" t="s">
        <v>702</v>
      </c>
      <c r="C195" s="24">
        <v>10277</v>
      </c>
      <c r="D195" s="23"/>
      <c r="E195" s="23"/>
      <c r="F195" s="23">
        <v>5292</v>
      </c>
      <c r="G195" s="23"/>
      <c r="H195" s="23">
        <v>3554</v>
      </c>
      <c r="I195" s="1">
        <v>3510</v>
      </c>
      <c r="J195" s="2" t="str">
        <f t="shared" si="52"/>
        <v/>
      </c>
      <c r="K195" s="2">
        <f t="shared" si="53"/>
        <v>0.66326530612244894</v>
      </c>
      <c r="L195" s="10" t="str">
        <f t="shared" si="54"/>
        <v/>
      </c>
      <c r="M195" s="9" t="str">
        <f t="shared" si="55"/>
        <v/>
      </c>
      <c r="N195" s="8" t="str">
        <f t="shared" si="56"/>
        <v/>
      </c>
      <c r="O195" s="2" t="str">
        <f t="shared" si="57"/>
        <v>-</v>
      </c>
      <c r="P195" s="2" t="str">
        <f t="shared" si="58"/>
        <v>-</v>
      </c>
      <c r="Q195" s="2" t="str">
        <f t="shared" si="59"/>
        <v>-</v>
      </c>
      <c r="R195" s="2" t="str">
        <f t="shared" si="60"/>
        <v>-</v>
      </c>
      <c r="AT195" s="6" t="s">
        <v>766</v>
      </c>
      <c r="AU195" s="5" t="s">
        <v>702</v>
      </c>
      <c r="AX195" s="39">
        <v>5</v>
      </c>
      <c r="AY195" s="41">
        <v>127</v>
      </c>
      <c r="AZ195" s="45">
        <f t="shared" si="61"/>
        <v>5127</v>
      </c>
      <c r="BB195" s="7" t="s">
        <v>2972</v>
      </c>
    </row>
    <row r="196" spans="1:54" hidden="1" outlineLevel="1" x14ac:dyDescent="0.2">
      <c r="A196" s="6" t="s">
        <v>166</v>
      </c>
      <c r="B196" s="5" t="s">
        <v>702</v>
      </c>
      <c r="C196" s="24">
        <v>7967</v>
      </c>
      <c r="D196" s="23"/>
      <c r="E196" s="23"/>
      <c r="F196" s="23">
        <v>5573</v>
      </c>
      <c r="G196" s="23"/>
      <c r="H196" s="23">
        <v>3756</v>
      </c>
      <c r="I196" s="1">
        <v>3728</v>
      </c>
      <c r="J196" s="2" t="str">
        <f t="shared" si="52"/>
        <v/>
      </c>
      <c r="K196" s="2">
        <f t="shared" si="53"/>
        <v>0.66893952987618877</v>
      </c>
      <c r="L196" s="10" t="str">
        <f t="shared" ref="L196:L207" si="62">IF(S196&gt;0,RANK(S196,$S196:$AQ196),"")</f>
        <v/>
      </c>
      <c r="M196" s="9" t="str">
        <f t="shared" ref="M196:M207" si="63">IF(T196&gt;0,RANK(T196,$S196:$AQ196),"")</f>
        <v/>
      </c>
      <c r="N196" s="8" t="str">
        <f t="shared" ref="N196:N207" si="64">IF(U196&gt;0,RANK(U196,$S196:$AQ196),"")</f>
        <v/>
      </c>
      <c r="O196" s="2" t="str">
        <f t="shared" ref="O196:O207" si="65">IF(SUM($S196:$AP196)=0,"-",S196/SUM($S196:$AP196))</f>
        <v>-</v>
      </c>
      <c r="P196" s="2" t="str">
        <f t="shared" ref="P196:P207" si="66">IF(SUM($S196:$AP196)=0,"-",T196/SUM($S196:$AP196))</f>
        <v>-</v>
      </c>
      <c r="Q196" s="2" t="str">
        <f t="shared" ref="Q196:Q207" si="67">IF(SUM($S196:$AP196)=0,"-",U196/SUM($S196:$AP196))</f>
        <v>-</v>
      </c>
      <c r="R196" s="2" t="str">
        <f t="shared" ref="R196:R207" si="68">IF(SUM($S196:$AP196)=0,"-",(1-O196-P196-Q196))</f>
        <v>-</v>
      </c>
      <c r="AT196" s="6" t="s">
        <v>166</v>
      </c>
      <c r="AU196" s="5" t="s">
        <v>702</v>
      </c>
      <c r="AX196" s="39">
        <v>5</v>
      </c>
      <c r="AY196" s="41">
        <v>129</v>
      </c>
      <c r="AZ196" s="45">
        <f t="shared" si="61"/>
        <v>5129</v>
      </c>
      <c r="BB196" s="7" t="s">
        <v>2972</v>
      </c>
    </row>
    <row r="197" spans="1:54" hidden="1" outlineLevel="1" x14ac:dyDescent="0.2">
      <c r="A197" s="6" t="s">
        <v>2159</v>
      </c>
      <c r="B197" s="5" t="s">
        <v>702</v>
      </c>
      <c r="C197" s="24">
        <v>127793</v>
      </c>
      <c r="D197" s="23"/>
      <c r="E197" s="23"/>
      <c r="F197" s="23">
        <v>73788</v>
      </c>
      <c r="G197" s="23"/>
      <c r="H197" s="23">
        <v>44929</v>
      </c>
      <c r="I197" s="1">
        <v>44637</v>
      </c>
      <c r="J197" s="2" t="str">
        <f t="shared" si="52"/>
        <v/>
      </c>
      <c r="K197" s="2">
        <f t="shared" si="53"/>
        <v>0.60493576191250609</v>
      </c>
      <c r="L197" s="10" t="str">
        <f t="shared" si="62"/>
        <v/>
      </c>
      <c r="M197" s="9" t="str">
        <f t="shared" si="63"/>
        <v/>
      </c>
      <c r="N197" s="8" t="str">
        <f t="shared" si="64"/>
        <v/>
      </c>
      <c r="O197" s="2" t="str">
        <f t="shared" si="65"/>
        <v>-</v>
      </c>
      <c r="P197" s="2" t="str">
        <f t="shared" si="66"/>
        <v>-</v>
      </c>
      <c r="Q197" s="2" t="str">
        <f t="shared" si="67"/>
        <v>-</v>
      </c>
      <c r="R197" s="2" t="str">
        <f t="shared" si="68"/>
        <v>-</v>
      </c>
      <c r="AT197" s="6" t="s">
        <v>2159</v>
      </c>
      <c r="AU197" s="5" t="s">
        <v>702</v>
      </c>
      <c r="AX197" s="39">
        <v>5</v>
      </c>
      <c r="AY197" s="41">
        <v>131</v>
      </c>
      <c r="AZ197" s="45">
        <f t="shared" si="61"/>
        <v>5131</v>
      </c>
      <c r="BB197" s="7" t="s">
        <v>2972</v>
      </c>
    </row>
    <row r="198" spans="1:54" hidden="1" outlineLevel="1" x14ac:dyDescent="0.2">
      <c r="A198" s="6" t="s">
        <v>746</v>
      </c>
      <c r="B198" s="5" t="s">
        <v>702</v>
      </c>
      <c r="C198" s="24">
        <v>16910</v>
      </c>
      <c r="D198" s="23"/>
      <c r="E198" s="23"/>
      <c r="F198" s="23">
        <v>6680</v>
      </c>
      <c r="G198" s="23"/>
      <c r="H198" s="23">
        <v>4596</v>
      </c>
      <c r="I198" s="1">
        <v>4562</v>
      </c>
      <c r="J198" s="2" t="str">
        <f t="shared" si="52"/>
        <v/>
      </c>
      <c r="K198" s="2">
        <f t="shared" si="53"/>
        <v>0.68293413173652695</v>
      </c>
      <c r="L198" s="10" t="str">
        <f t="shared" si="62"/>
        <v/>
      </c>
      <c r="M198" s="9" t="str">
        <f t="shared" si="63"/>
        <v/>
      </c>
      <c r="N198" s="8" t="str">
        <f t="shared" si="64"/>
        <v/>
      </c>
      <c r="O198" s="2" t="str">
        <f t="shared" si="65"/>
        <v>-</v>
      </c>
      <c r="P198" s="2" t="str">
        <f t="shared" si="66"/>
        <v>-</v>
      </c>
      <c r="Q198" s="2" t="str">
        <f t="shared" si="67"/>
        <v>-</v>
      </c>
      <c r="R198" s="2" t="str">
        <f t="shared" si="68"/>
        <v>-</v>
      </c>
      <c r="AT198" s="6" t="s">
        <v>746</v>
      </c>
      <c r="AU198" s="5" t="s">
        <v>702</v>
      </c>
      <c r="AX198" s="39">
        <v>5</v>
      </c>
      <c r="AY198" s="41">
        <v>133</v>
      </c>
      <c r="AZ198" s="45">
        <f t="shared" si="61"/>
        <v>5133</v>
      </c>
      <c r="BB198" s="7" t="s">
        <v>2972</v>
      </c>
    </row>
    <row r="199" spans="1:54" hidden="1" outlineLevel="1" x14ac:dyDescent="0.2">
      <c r="A199" s="6" t="s">
        <v>1535</v>
      </c>
      <c r="B199" s="5" t="s">
        <v>702</v>
      </c>
      <c r="C199" s="24">
        <v>17157</v>
      </c>
      <c r="D199" s="23"/>
      <c r="E199" s="23"/>
      <c r="F199" s="23">
        <v>11065</v>
      </c>
      <c r="G199" s="23"/>
      <c r="H199" s="23">
        <v>7327</v>
      </c>
      <c r="I199" s="1">
        <v>7249</v>
      </c>
      <c r="J199" s="2" t="str">
        <f t="shared" ref="J199:J262" si="69">IF(D199&gt;0,I199/D199,"")</f>
        <v/>
      </c>
      <c r="K199" s="2">
        <f t="shared" si="53"/>
        <v>0.65512878445549028</v>
      </c>
      <c r="L199" s="10" t="str">
        <f t="shared" si="62"/>
        <v/>
      </c>
      <c r="M199" s="9" t="str">
        <f t="shared" si="63"/>
        <v/>
      </c>
      <c r="N199" s="8" t="str">
        <f t="shared" si="64"/>
        <v/>
      </c>
      <c r="O199" s="2" t="str">
        <f t="shared" si="65"/>
        <v>-</v>
      </c>
      <c r="P199" s="2" t="str">
        <f t="shared" si="66"/>
        <v>-</v>
      </c>
      <c r="Q199" s="2" t="str">
        <f t="shared" si="67"/>
        <v>-</v>
      </c>
      <c r="R199" s="2" t="str">
        <f t="shared" si="68"/>
        <v>-</v>
      </c>
      <c r="AT199" s="6" t="s">
        <v>1535</v>
      </c>
      <c r="AU199" s="5" t="s">
        <v>702</v>
      </c>
      <c r="AX199" s="39">
        <v>5</v>
      </c>
      <c r="AY199" s="41">
        <v>135</v>
      </c>
      <c r="AZ199" s="45">
        <f t="shared" si="61"/>
        <v>5135</v>
      </c>
      <c r="BB199" s="7" t="s">
        <v>2972</v>
      </c>
    </row>
    <row r="200" spans="1:54" hidden="1" outlineLevel="1" x14ac:dyDescent="0.2">
      <c r="A200" s="6" t="s">
        <v>1028</v>
      </c>
      <c r="B200" s="5" t="s">
        <v>702</v>
      </c>
      <c r="C200" s="24">
        <v>12539</v>
      </c>
      <c r="D200" s="23"/>
      <c r="E200" s="23"/>
      <c r="F200" s="23">
        <v>7977</v>
      </c>
      <c r="G200" s="23"/>
      <c r="H200" s="23">
        <v>5702</v>
      </c>
      <c r="I200" s="1">
        <v>5577</v>
      </c>
      <c r="J200" s="2" t="str">
        <f t="shared" si="69"/>
        <v/>
      </c>
      <c r="K200" s="2">
        <f t="shared" si="53"/>
        <v>0.69913501316284321</v>
      </c>
      <c r="L200" s="10" t="str">
        <f t="shared" si="62"/>
        <v/>
      </c>
      <c r="M200" s="9" t="str">
        <f t="shared" si="63"/>
        <v/>
      </c>
      <c r="N200" s="8" t="str">
        <f t="shared" si="64"/>
        <v/>
      </c>
      <c r="O200" s="2" t="str">
        <f t="shared" si="65"/>
        <v>-</v>
      </c>
      <c r="P200" s="2" t="str">
        <f t="shared" si="66"/>
        <v>-</v>
      </c>
      <c r="Q200" s="2" t="str">
        <f t="shared" si="67"/>
        <v>-</v>
      </c>
      <c r="R200" s="2" t="str">
        <f t="shared" si="68"/>
        <v>-</v>
      </c>
      <c r="AT200" s="6" t="s">
        <v>1028</v>
      </c>
      <c r="AU200" s="5" t="s">
        <v>702</v>
      </c>
      <c r="AX200" s="39">
        <v>5</v>
      </c>
      <c r="AY200" s="41">
        <v>137</v>
      </c>
      <c r="AZ200" s="45">
        <f t="shared" si="61"/>
        <v>5137</v>
      </c>
      <c r="BB200" s="7" t="s">
        <v>2972</v>
      </c>
    </row>
    <row r="201" spans="1:54" hidden="1" outlineLevel="1" x14ac:dyDescent="0.2">
      <c r="A201" s="6" t="s">
        <v>1418</v>
      </c>
      <c r="B201" s="5" t="s">
        <v>702</v>
      </c>
      <c r="C201" s="24">
        <v>39887</v>
      </c>
      <c r="D201" s="23"/>
      <c r="E201" s="23"/>
      <c r="F201" s="23">
        <v>27825</v>
      </c>
      <c r="G201" s="23"/>
      <c r="H201" s="23">
        <v>16864</v>
      </c>
      <c r="I201" s="1">
        <v>16894</v>
      </c>
      <c r="J201" s="2" t="str">
        <f t="shared" si="69"/>
        <v/>
      </c>
      <c r="K201" s="2">
        <f t="shared" ref="K201:K264" si="70">IF(F201&gt;0,I201/F201,"")</f>
        <v>0.60715184186882298</v>
      </c>
      <c r="L201" s="10" t="str">
        <f t="shared" si="62"/>
        <v/>
      </c>
      <c r="M201" s="9" t="str">
        <f t="shared" si="63"/>
        <v/>
      </c>
      <c r="N201" s="8" t="str">
        <f t="shared" si="64"/>
        <v/>
      </c>
      <c r="O201" s="2" t="str">
        <f t="shared" si="65"/>
        <v>-</v>
      </c>
      <c r="P201" s="2" t="str">
        <f t="shared" si="66"/>
        <v>-</v>
      </c>
      <c r="Q201" s="2" t="str">
        <f t="shared" si="67"/>
        <v>-</v>
      </c>
      <c r="R201" s="2" t="str">
        <f t="shared" si="68"/>
        <v>-</v>
      </c>
      <c r="AT201" s="6" t="s">
        <v>1418</v>
      </c>
      <c r="AU201" s="5" t="s">
        <v>702</v>
      </c>
      <c r="AX201" s="39">
        <v>5</v>
      </c>
      <c r="AY201" s="41">
        <v>139</v>
      </c>
      <c r="AZ201" s="45">
        <f t="shared" si="61"/>
        <v>5139</v>
      </c>
      <c r="BB201" s="7" t="s">
        <v>2972</v>
      </c>
    </row>
    <row r="202" spans="1:54" hidden="1" outlineLevel="1" x14ac:dyDescent="0.2">
      <c r="A202" s="6" t="s">
        <v>1495</v>
      </c>
      <c r="B202" s="5" t="s">
        <v>702</v>
      </c>
      <c r="C202" s="24">
        <v>16628</v>
      </c>
      <c r="D202" s="23"/>
      <c r="E202" s="23"/>
      <c r="F202" s="23">
        <v>10073</v>
      </c>
      <c r="G202" s="23"/>
      <c r="H202" s="23">
        <v>7415</v>
      </c>
      <c r="I202" s="1">
        <v>7339</v>
      </c>
      <c r="J202" s="2" t="str">
        <f t="shared" si="69"/>
        <v/>
      </c>
      <c r="K202" s="2">
        <f t="shared" si="70"/>
        <v>0.72858135610046659</v>
      </c>
      <c r="L202" s="10" t="str">
        <f t="shared" si="62"/>
        <v/>
      </c>
      <c r="M202" s="9" t="str">
        <f t="shared" si="63"/>
        <v/>
      </c>
      <c r="N202" s="8" t="str">
        <f t="shared" si="64"/>
        <v/>
      </c>
      <c r="O202" s="2" t="str">
        <f t="shared" si="65"/>
        <v>-</v>
      </c>
      <c r="P202" s="2" t="str">
        <f t="shared" si="66"/>
        <v>-</v>
      </c>
      <c r="Q202" s="2" t="str">
        <f t="shared" si="67"/>
        <v>-</v>
      </c>
      <c r="R202" s="2" t="str">
        <f t="shared" si="68"/>
        <v>-</v>
      </c>
      <c r="AT202" s="6" t="s">
        <v>1495</v>
      </c>
      <c r="AU202" s="5" t="s">
        <v>702</v>
      </c>
      <c r="AX202" s="39">
        <v>5</v>
      </c>
      <c r="AY202" s="41">
        <v>141</v>
      </c>
      <c r="AZ202" s="45">
        <f t="shared" si="61"/>
        <v>5141</v>
      </c>
      <c r="BB202" s="7" t="s">
        <v>2972</v>
      </c>
    </row>
    <row r="203" spans="1:54" hidden="1" outlineLevel="1" x14ac:dyDescent="0.2">
      <c r="A203" s="6" t="s">
        <v>637</v>
      </c>
      <c r="B203" s="5" t="s">
        <v>702</v>
      </c>
      <c r="C203" s="24">
        <v>228049</v>
      </c>
      <c r="D203" s="23"/>
      <c r="E203" s="23"/>
      <c r="F203" s="23">
        <v>129133</v>
      </c>
      <c r="G203" s="23"/>
      <c r="H203" s="23">
        <v>82607</v>
      </c>
      <c r="I203" s="1">
        <v>81861</v>
      </c>
      <c r="J203" s="2" t="str">
        <f t="shared" si="69"/>
        <v/>
      </c>
      <c r="K203" s="2">
        <f t="shared" si="70"/>
        <v>0.63392781086166972</v>
      </c>
      <c r="L203" s="10" t="str">
        <f t="shared" si="62"/>
        <v/>
      </c>
      <c r="M203" s="9" t="str">
        <f t="shared" si="63"/>
        <v/>
      </c>
      <c r="N203" s="8" t="str">
        <f t="shared" si="64"/>
        <v/>
      </c>
      <c r="O203" s="2" t="str">
        <f t="shared" si="65"/>
        <v>-</v>
      </c>
      <c r="P203" s="2" t="str">
        <f t="shared" si="66"/>
        <v>-</v>
      </c>
      <c r="Q203" s="2" t="str">
        <f t="shared" si="67"/>
        <v>-</v>
      </c>
      <c r="R203" s="2" t="str">
        <f t="shared" si="68"/>
        <v>-</v>
      </c>
      <c r="AT203" s="6" t="s">
        <v>637</v>
      </c>
      <c r="AU203" s="5" t="s">
        <v>702</v>
      </c>
      <c r="AX203" s="39">
        <v>5</v>
      </c>
      <c r="AY203" s="41">
        <v>143</v>
      </c>
      <c r="AZ203" s="45">
        <f t="shared" si="61"/>
        <v>5143</v>
      </c>
      <c r="BB203" s="7" t="s">
        <v>2972</v>
      </c>
    </row>
    <row r="204" spans="1:54" hidden="1" outlineLevel="1" x14ac:dyDescent="0.2">
      <c r="A204" s="6" t="s">
        <v>1851</v>
      </c>
      <c r="B204" s="5" t="s">
        <v>702</v>
      </c>
      <c r="C204" s="24">
        <v>79263</v>
      </c>
      <c r="D204" s="23"/>
      <c r="E204" s="23"/>
      <c r="F204" s="23">
        <v>43042</v>
      </c>
      <c r="G204" s="23"/>
      <c r="H204" s="23">
        <v>28286</v>
      </c>
      <c r="I204" s="1">
        <v>27999</v>
      </c>
      <c r="J204" s="2" t="str">
        <f t="shared" si="69"/>
        <v/>
      </c>
      <c r="K204" s="2">
        <f t="shared" si="70"/>
        <v>0.65050415872868361</v>
      </c>
      <c r="L204" s="10" t="str">
        <f t="shared" si="62"/>
        <v/>
      </c>
      <c r="M204" s="9" t="str">
        <f t="shared" si="63"/>
        <v/>
      </c>
      <c r="N204" s="8" t="str">
        <f t="shared" si="64"/>
        <v/>
      </c>
      <c r="O204" s="2" t="str">
        <f t="shared" si="65"/>
        <v>-</v>
      </c>
      <c r="P204" s="2" t="str">
        <f t="shared" si="66"/>
        <v>-</v>
      </c>
      <c r="Q204" s="2" t="str">
        <f t="shared" si="67"/>
        <v>-</v>
      </c>
      <c r="R204" s="2" t="str">
        <f t="shared" si="68"/>
        <v>-</v>
      </c>
      <c r="AT204" s="6" t="s">
        <v>1851</v>
      </c>
      <c r="AU204" s="5" t="s">
        <v>702</v>
      </c>
      <c r="AX204" s="39">
        <v>5</v>
      </c>
      <c r="AY204" s="41">
        <v>145</v>
      </c>
      <c r="AZ204" s="45">
        <f t="shared" si="61"/>
        <v>5145</v>
      </c>
      <c r="BB204" s="7" t="s">
        <v>2972</v>
      </c>
    </row>
    <row r="205" spans="1:54" hidden="1" outlineLevel="1" x14ac:dyDescent="0.2">
      <c r="A205" s="6" t="s">
        <v>3015</v>
      </c>
      <c r="B205" s="5" t="s">
        <v>702</v>
      </c>
      <c r="C205" s="24">
        <v>6641</v>
      </c>
      <c r="D205" s="23"/>
      <c r="E205" s="23"/>
      <c r="F205" s="23">
        <v>4478</v>
      </c>
      <c r="G205" s="23"/>
      <c r="H205" s="23">
        <v>2598</v>
      </c>
      <c r="I205" s="1">
        <v>2571</v>
      </c>
      <c r="J205" s="2" t="str">
        <f t="shared" si="69"/>
        <v/>
      </c>
      <c r="K205" s="2">
        <f t="shared" si="70"/>
        <v>0.57414024117909779</v>
      </c>
      <c r="L205" s="10" t="str">
        <f t="shared" si="62"/>
        <v/>
      </c>
      <c r="M205" s="9" t="str">
        <f t="shared" si="63"/>
        <v/>
      </c>
      <c r="N205" s="8" t="str">
        <f t="shared" si="64"/>
        <v/>
      </c>
      <c r="O205" s="2" t="str">
        <f t="shared" si="65"/>
        <v>-</v>
      </c>
      <c r="P205" s="2" t="str">
        <f t="shared" si="66"/>
        <v>-</v>
      </c>
      <c r="Q205" s="2" t="str">
        <f t="shared" si="67"/>
        <v>-</v>
      </c>
      <c r="R205" s="2" t="str">
        <f t="shared" si="68"/>
        <v>-</v>
      </c>
      <c r="AT205" s="6" t="s">
        <v>3015</v>
      </c>
      <c r="AU205" s="5" t="s">
        <v>702</v>
      </c>
      <c r="AX205" s="39">
        <v>5</v>
      </c>
      <c r="AY205" s="41">
        <v>147</v>
      </c>
      <c r="AZ205" s="45">
        <f t="shared" si="61"/>
        <v>5147</v>
      </c>
      <c r="BB205" s="7" t="s">
        <v>2972</v>
      </c>
    </row>
    <row r="206" spans="1:54" hidden="1" outlineLevel="1" x14ac:dyDescent="0.2">
      <c r="A206" s="6" t="s">
        <v>2308</v>
      </c>
      <c r="B206" s="5" t="s">
        <v>702</v>
      </c>
      <c r="C206" s="24">
        <v>21552</v>
      </c>
      <c r="D206" s="23"/>
      <c r="E206" s="23"/>
      <c r="F206" s="23">
        <v>10378</v>
      </c>
      <c r="G206" s="23"/>
      <c r="H206" s="23">
        <v>6494</v>
      </c>
      <c r="I206" s="1">
        <v>6439</v>
      </c>
      <c r="J206" s="2" t="str">
        <f t="shared" si="69"/>
        <v/>
      </c>
      <c r="K206" s="2">
        <f t="shared" si="70"/>
        <v>0.62044709963384082</v>
      </c>
      <c r="L206" s="10" t="str">
        <f t="shared" si="62"/>
        <v/>
      </c>
      <c r="M206" s="9" t="str">
        <f t="shared" si="63"/>
        <v/>
      </c>
      <c r="N206" s="8" t="str">
        <f t="shared" si="64"/>
        <v/>
      </c>
      <c r="O206" s="2" t="str">
        <f t="shared" si="65"/>
        <v>-</v>
      </c>
      <c r="P206" s="2" t="str">
        <f t="shared" si="66"/>
        <v>-</v>
      </c>
      <c r="Q206" s="2" t="str">
        <f t="shared" si="67"/>
        <v>-</v>
      </c>
      <c r="R206" s="2" t="str">
        <f t="shared" si="68"/>
        <v>-</v>
      </c>
      <c r="AT206" s="6" t="s">
        <v>2308</v>
      </c>
      <c r="AU206" s="5" t="s">
        <v>702</v>
      </c>
      <c r="AX206" s="39">
        <v>5</v>
      </c>
      <c r="AY206" s="41">
        <v>149</v>
      </c>
      <c r="AZ206" s="45">
        <f t="shared" si="61"/>
        <v>5149</v>
      </c>
      <c r="BB206" s="7" t="s">
        <v>2972</v>
      </c>
    </row>
    <row r="207" spans="1:54" collapsed="1" x14ac:dyDescent="0.2">
      <c r="A207" s="6" t="s">
        <v>188</v>
      </c>
      <c r="B207" s="5" t="s">
        <v>502</v>
      </c>
      <c r="C207" s="23">
        <f>SUM(C132:C206)</f>
        <v>2988248</v>
      </c>
      <c r="D207" s="31">
        <v>2216000</v>
      </c>
      <c r="E207" s="31">
        <v>2116000</v>
      </c>
      <c r="F207" s="23">
        <f>SUM(F132:F206)</f>
        <v>1759982</v>
      </c>
      <c r="G207" s="23"/>
      <c r="H207" s="23">
        <f>SUM(H132:H206)</f>
        <v>1137772</v>
      </c>
      <c r="I207" s="1">
        <v>1130635</v>
      </c>
      <c r="J207" s="2">
        <f t="shared" si="69"/>
        <v>0.51021435018050543</v>
      </c>
      <c r="K207" s="2">
        <f t="shared" si="70"/>
        <v>0.642412820131115</v>
      </c>
      <c r="L207" s="10" t="str">
        <f t="shared" si="62"/>
        <v/>
      </c>
      <c r="M207" s="9" t="str">
        <f t="shared" si="63"/>
        <v/>
      </c>
      <c r="N207" s="8" t="str">
        <f t="shared" si="64"/>
        <v/>
      </c>
      <c r="O207" s="2" t="str">
        <f t="shared" si="65"/>
        <v>-</v>
      </c>
      <c r="P207" s="2" t="str">
        <f t="shared" si="66"/>
        <v>-</v>
      </c>
      <c r="Q207" s="2" t="str">
        <f t="shared" si="67"/>
        <v>-</v>
      </c>
      <c r="R207" s="2" t="str">
        <f t="shared" si="68"/>
        <v>-</v>
      </c>
      <c r="AT207" s="6" t="s">
        <v>188</v>
      </c>
      <c r="AU207" s="5" t="s">
        <v>502</v>
      </c>
      <c r="AX207" s="39">
        <v>5</v>
      </c>
      <c r="AY207" s="41"/>
      <c r="AZ207" s="39">
        <v>5</v>
      </c>
      <c r="BB207" s="7" t="s">
        <v>656</v>
      </c>
    </row>
    <row r="208" spans="1:54" x14ac:dyDescent="0.2">
      <c r="A208" s="6"/>
      <c r="B208" s="6"/>
      <c r="C208" s="24"/>
      <c r="D208" s="23"/>
      <c r="E208" s="23"/>
      <c r="F208" s="23"/>
      <c r="G208" s="23"/>
      <c r="H208" s="23"/>
      <c r="J208" s="2"/>
      <c r="K208" s="2"/>
      <c r="N208" s="8"/>
      <c r="AT208" s="6"/>
      <c r="AU208" s="6"/>
      <c r="AX208" s="39"/>
      <c r="AY208" s="41"/>
      <c r="AZ208" s="45"/>
    </row>
    <row r="209" spans="1:68" hidden="1" outlineLevel="1" x14ac:dyDescent="0.2">
      <c r="A209" s="6" t="s">
        <v>2040</v>
      </c>
      <c r="B209" s="6" t="s">
        <v>836</v>
      </c>
      <c r="C209" s="24">
        <v>1647704</v>
      </c>
      <c r="D209" s="23"/>
      <c r="E209" s="23"/>
      <c r="F209" s="23">
        <f>SUM(S209:AO209)</f>
        <v>888664</v>
      </c>
      <c r="H209" s="1">
        <f>BK209</f>
        <v>670245</v>
      </c>
      <c r="I209" s="1">
        <v>659543</v>
      </c>
      <c r="J209" s="2" t="str">
        <f t="shared" si="69"/>
        <v/>
      </c>
      <c r="K209" s="2">
        <f t="shared" si="70"/>
        <v>0.74217364493216786</v>
      </c>
      <c r="L209" s="10">
        <f t="shared" ref="L209:L240" si="71">IF(S209&gt;0,RANK(S209,$S209:$AQ209),"")</f>
        <v>1</v>
      </c>
      <c r="M209" s="9">
        <f t="shared" ref="M209:M240" si="72">IF(T209&gt;0,RANK(T209,$S209:$AQ209),"")</f>
        <v>3</v>
      </c>
      <c r="N209" s="8">
        <f t="shared" ref="N209:N240" si="73">IF(U209&gt;0,RANK(U209,$S209:$AQ209),"")</f>
        <v>2</v>
      </c>
      <c r="O209" s="2">
        <f t="shared" ref="O209:O240" si="74">IF(SUM($S209:$AP209)=0,"-",S209/SUM($S209:$AP209))</f>
        <v>0.57437794261948272</v>
      </c>
      <c r="P209" s="2">
        <f t="shared" ref="P209:P240" si="75">IF(SUM($S209:$AP209)=0,"-",T209/SUM($S209:$AP209))</f>
        <v>0.12094784980600091</v>
      </c>
      <c r="Q209" s="2">
        <f t="shared" ref="Q209:Q240" si="76">IF(SUM($S209:$AP209)=0,"-",U209/SUM($S209:$AP209))</f>
        <v>0.26209005878487257</v>
      </c>
      <c r="R209" s="2">
        <f t="shared" ref="R209:R240" si="77">IF(SUM($S209:$AP209)=0,"-",(1-O209-P209-Q209))</f>
        <v>4.2584148789643783E-2</v>
      </c>
      <c r="S209" s="1">
        <v>510429</v>
      </c>
      <c r="T209" s="1">
        <v>107482</v>
      </c>
      <c r="U209" s="1">
        <v>232910</v>
      </c>
      <c r="V209" s="1">
        <v>4652</v>
      </c>
      <c r="W209" s="1">
        <v>7259</v>
      </c>
      <c r="Y209" s="1">
        <v>16864</v>
      </c>
      <c r="AC209" s="1">
        <v>2636</v>
      </c>
      <c r="AF209" s="1">
        <v>6432</v>
      </c>
      <c r="AT209" s="6" t="s">
        <v>2040</v>
      </c>
      <c r="AU209" s="6" t="s">
        <v>836</v>
      </c>
      <c r="AX209" s="39">
        <v>6</v>
      </c>
      <c r="AY209" s="41">
        <v>1</v>
      </c>
      <c r="AZ209" s="45">
        <f t="shared" si="61"/>
        <v>6001</v>
      </c>
      <c r="BB209" s="7" t="s">
        <v>2972</v>
      </c>
      <c r="BK209" s="1">
        <f>BL209+BP209</f>
        <v>670245</v>
      </c>
      <c r="BL209" s="1">
        <v>225257</v>
      </c>
      <c r="BP209" s="1">
        <v>444988</v>
      </c>
    </row>
    <row r="210" spans="1:68" hidden="1" outlineLevel="1" x14ac:dyDescent="0.2">
      <c r="A210" s="6" t="s">
        <v>438</v>
      </c>
      <c r="B210" s="6" t="s">
        <v>836</v>
      </c>
      <c r="C210" s="24">
        <v>1071</v>
      </c>
      <c r="D210" s="23"/>
      <c r="E210" s="23"/>
      <c r="F210" s="23">
        <f t="shared" ref="F210:F266" si="78">SUM(S210:AO210)</f>
        <v>722</v>
      </c>
      <c r="H210" s="1">
        <f t="shared" ref="H210:H224" si="79">BK210</f>
        <v>621</v>
      </c>
      <c r="I210" s="1">
        <v>602</v>
      </c>
      <c r="J210" s="2" t="str">
        <f t="shared" si="69"/>
        <v/>
      </c>
      <c r="K210" s="2">
        <f t="shared" si="70"/>
        <v>0.83379501385041555</v>
      </c>
      <c r="L210" s="10">
        <f t="shared" si="71"/>
        <v>1</v>
      </c>
      <c r="M210" s="9">
        <f t="shared" si="72"/>
        <v>2</v>
      </c>
      <c r="N210" s="8">
        <f t="shared" si="73"/>
        <v>3</v>
      </c>
      <c r="O210" s="2">
        <f t="shared" si="74"/>
        <v>0.38227146814404434</v>
      </c>
      <c r="P210" s="2">
        <f t="shared" si="75"/>
        <v>0.30886426592797783</v>
      </c>
      <c r="Q210" s="2">
        <f t="shared" si="76"/>
        <v>0.24930747922437674</v>
      </c>
      <c r="R210" s="2">
        <f t="shared" si="77"/>
        <v>5.9556786703601095E-2</v>
      </c>
      <c r="S210" s="1">
        <v>276</v>
      </c>
      <c r="T210" s="1">
        <v>223</v>
      </c>
      <c r="U210" s="1">
        <v>180</v>
      </c>
      <c r="V210" s="1">
        <v>5</v>
      </c>
      <c r="W210" s="1">
        <v>8</v>
      </c>
      <c r="Y210" s="1">
        <v>25</v>
      </c>
      <c r="AC210" s="1">
        <v>2</v>
      </c>
      <c r="AF210" s="1">
        <v>3</v>
      </c>
      <c r="AT210" s="6" t="s">
        <v>438</v>
      </c>
      <c r="AU210" s="6" t="s">
        <v>836</v>
      </c>
      <c r="AX210" s="39">
        <v>6</v>
      </c>
      <c r="AY210" s="41">
        <v>3</v>
      </c>
      <c r="AZ210" s="45">
        <f t="shared" si="61"/>
        <v>6003</v>
      </c>
      <c r="BB210" s="7" t="s">
        <v>2972</v>
      </c>
      <c r="BK210" s="1">
        <f t="shared" ref="BK210:BK266" si="80">BL210+BP210</f>
        <v>621</v>
      </c>
      <c r="BL210" s="1">
        <v>0</v>
      </c>
      <c r="BP210" s="1">
        <v>621</v>
      </c>
    </row>
    <row r="211" spans="1:68" hidden="1" outlineLevel="1" x14ac:dyDescent="0.2">
      <c r="A211" s="6" t="s">
        <v>268</v>
      </c>
      <c r="B211" s="6" t="s">
        <v>836</v>
      </c>
      <c r="C211" s="24">
        <v>37383</v>
      </c>
      <c r="D211" s="23"/>
      <c r="E211" s="23"/>
      <c r="F211" s="23">
        <f t="shared" si="78"/>
        <v>22417</v>
      </c>
      <c r="H211" s="1">
        <f t="shared" si="79"/>
        <v>18289</v>
      </c>
      <c r="I211" s="1">
        <v>17963</v>
      </c>
      <c r="J211" s="2" t="str">
        <f t="shared" si="69"/>
        <v/>
      </c>
      <c r="K211" s="2">
        <f t="shared" si="70"/>
        <v>0.80131150466164069</v>
      </c>
      <c r="L211" s="10">
        <f t="shared" si="71"/>
        <v>2</v>
      </c>
      <c r="M211" s="9">
        <f t="shared" si="72"/>
        <v>1</v>
      </c>
      <c r="N211" s="8">
        <f t="shared" si="73"/>
        <v>3</v>
      </c>
      <c r="O211" s="2">
        <f t="shared" si="74"/>
        <v>0.30066467413123971</v>
      </c>
      <c r="P211" s="2">
        <f t="shared" si="75"/>
        <v>0.45715305348619351</v>
      </c>
      <c r="Q211" s="2">
        <f t="shared" si="76"/>
        <v>0.17879288040326538</v>
      </c>
      <c r="R211" s="2">
        <f t="shared" si="77"/>
        <v>6.3389391979301352E-2</v>
      </c>
      <c r="S211" s="1">
        <v>6740</v>
      </c>
      <c r="T211" s="1">
        <v>10248</v>
      </c>
      <c r="U211" s="1">
        <v>4008</v>
      </c>
      <c r="V211" s="1">
        <v>269</v>
      </c>
      <c r="W211" s="1">
        <v>122</v>
      </c>
      <c r="Y211" s="1">
        <v>927</v>
      </c>
      <c r="AC211" s="1">
        <v>63</v>
      </c>
      <c r="AF211" s="1">
        <v>40</v>
      </c>
      <c r="AT211" s="6" t="s">
        <v>268</v>
      </c>
      <c r="AU211" s="6" t="s">
        <v>836</v>
      </c>
      <c r="AX211" s="39">
        <v>6</v>
      </c>
      <c r="AY211" s="41">
        <v>5</v>
      </c>
      <c r="AZ211" s="45">
        <f t="shared" si="61"/>
        <v>6005</v>
      </c>
      <c r="BB211" s="7" t="s">
        <v>2972</v>
      </c>
      <c r="BK211" s="1">
        <f t="shared" si="80"/>
        <v>18289</v>
      </c>
      <c r="BL211" s="1">
        <v>5882</v>
      </c>
      <c r="BP211" s="1">
        <v>12407</v>
      </c>
    </row>
    <row r="212" spans="1:68" hidden="1" outlineLevel="1" x14ac:dyDescent="0.2">
      <c r="A212" s="6" t="s">
        <v>132</v>
      </c>
      <c r="B212" s="6" t="s">
        <v>836</v>
      </c>
      <c r="C212" s="24">
        <v>226864</v>
      </c>
      <c r="D212" s="23"/>
      <c r="E212" s="23"/>
      <c r="F212" s="23">
        <f t="shared" si="78"/>
        <v>129275</v>
      </c>
      <c r="H212" s="1">
        <f t="shared" si="79"/>
        <v>98879</v>
      </c>
      <c r="I212" s="1">
        <v>97002</v>
      </c>
      <c r="J212" s="2" t="str">
        <f t="shared" si="69"/>
        <v/>
      </c>
      <c r="K212" s="2">
        <f t="shared" si="70"/>
        <v>0.75035389673177333</v>
      </c>
      <c r="L212" s="10">
        <f t="shared" si="71"/>
        <v>2</v>
      </c>
      <c r="M212" s="9">
        <f t="shared" si="72"/>
        <v>1</v>
      </c>
      <c r="N212" s="8">
        <f t="shared" si="73"/>
        <v>3</v>
      </c>
      <c r="O212" s="2">
        <f t="shared" si="74"/>
        <v>0.34975053181202864</v>
      </c>
      <c r="P212" s="2">
        <f t="shared" si="75"/>
        <v>0.35512666795590797</v>
      </c>
      <c r="Q212" s="2">
        <f t="shared" si="76"/>
        <v>0.22541094565847999</v>
      </c>
      <c r="R212" s="2">
        <f t="shared" si="77"/>
        <v>6.9711854573583393E-2</v>
      </c>
      <c r="S212" s="1">
        <v>45214</v>
      </c>
      <c r="T212" s="1">
        <v>45909</v>
      </c>
      <c r="U212" s="1">
        <v>29140</v>
      </c>
      <c r="V212" s="1">
        <v>1378</v>
      </c>
      <c r="W212" s="1">
        <v>1159</v>
      </c>
      <c r="Y212" s="1">
        <v>4579</v>
      </c>
      <c r="AC212" s="1">
        <v>499</v>
      </c>
      <c r="AF212" s="1">
        <v>1397</v>
      </c>
      <c r="AT212" s="6" t="s">
        <v>132</v>
      </c>
      <c r="AU212" s="6" t="s">
        <v>836</v>
      </c>
      <c r="AX212" s="39">
        <v>6</v>
      </c>
      <c r="AY212" s="41">
        <v>7</v>
      </c>
      <c r="AZ212" s="45">
        <f t="shared" si="61"/>
        <v>6007</v>
      </c>
      <c r="BB212" s="7" t="s">
        <v>2972</v>
      </c>
      <c r="BK212" s="1">
        <f t="shared" si="80"/>
        <v>98879</v>
      </c>
      <c r="BL212" s="1">
        <v>29835</v>
      </c>
      <c r="BP212" s="1">
        <v>69044</v>
      </c>
    </row>
    <row r="213" spans="1:68" hidden="1" outlineLevel="1" x14ac:dyDescent="0.2">
      <c r="A213" s="6" t="s">
        <v>915</v>
      </c>
      <c r="B213" s="6" t="s">
        <v>836</v>
      </c>
      <c r="C213" s="24">
        <v>45171</v>
      </c>
      <c r="D213" s="23"/>
      <c r="E213" s="23"/>
      <c r="F213" s="23">
        <f t="shared" si="78"/>
        <v>29555</v>
      </c>
      <c r="H213" s="1">
        <f t="shared" si="79"/>
        <v>23975</v>
      </c>
      <c r="I213" s="1">
        <v>23531</v>
      </c>
      <c r="J213" s="2" t="str">
        <f t="shared" si="69"/>
        <v/>
      </c>
      <c r="K213" s="2">
        <f t="shared" si="70"/>
        <v>0.79617661986127564</v>
      </c>
      <c r="L213" s="10">
        <f t="shared" si="71"/>
        <v>2</v>
      </c>
      <c r="M213" s="9">
        <f t="shared" si="72"/>
        <v>1</v>
      </c>
      <c r="N213" s="8">
        <f t="shared" si="73"/>
        <v>3</v>
      </c>
      <c r="O213" s="2">
        <f t="shared" si="74"/>
        <v>0.29375740145491458</v>
      </c>
      <c r="P213" s="2">
        <f t="shared" si="75"/>
        <v>0.42926746743359839</v>
      </c>
      <c r="Q213" s="2">
        <f t="shared" si="76"/>
        <v>0.20006767044493318</v>
      </c>
      <c r="R213" s="2">
        <f t="shared" si="77"/>
        <v>7.6907460666553851E-2</v>
      </c>
      <c r="S213" s="1">
        <v>8682</v>
      </c>
      <c r="T213" s="1">
        <v>12687</v>
      </c>
      <c r="U213" s="1">
        <v>5913</v>
      </c>
      <c r="V213" s="1">
        <v>411</v>
      </c>
      <c r="W213" s="1">
        <v>194</v>
      </c>
      <c r="Y213" s="1">
        <v>1343</v>
      </c>
      <c r="AC213" s="1">
        <v>89</v>
      </c>
      <c r="AF213" s="1">
        <v>236</v>
      </c>
      <c r="AT213" s="6" t="s">
        <v>915</v>
      </c>
      <c r="AU213" s="6" t="s">
        <v>836</v>
      </c>
      <c r="AX213" s="39">
        <v>6</v>
      </c>
      <c r="AY213" s="41">
        <v>9</v>
      </c>
      <c r="AZ213" s="45">
        <f t="shared" si="61"/>
        <v>6009</v>
      </c>
      <c r="BB213" s="7" t="s">
        <v>2972</v>
      </c>
      <c r="BK213" s="1">
        <f t="shared" si="80"/>
        <v>23975</v>
      </c>
      <c r="BL213" s="1">
        <v>7141</v>
      </c>
      <c r="BP213" s="1">
        <v>16834</v>
      </c>
    </row>
    <row r="214" spans="1:68" hidden="1" outlineLevel="1" x14ac:dyDescent="0.2">
      <c r="A214" s="6" t="s">
        <v>1445</v>
      </c>
      <c r="B214" s="6" t="s">
        <v>836</v>
      </c>
      <c r="C214" s="24">
        <v>21588</v>
      </c>
      <c r="D214" s="23"/>
      <c r="E214" s="23"/>
      <c r="F214" s="23">
        <f t="shared" si="78"/>
        <v>8638</v>
      </c>
      <c r="H214" s="1">
        <f t="shared" si="79"/>
        <v>6814</v>
      </c>
      <c r="I214" s="1">
        <v>6697</v>
      </c>
      <c r="J214" s="2" t="str">
        <f t="shared" si="69"/>
        <v/>
      </c>
      <c r="K214" s="2">
        <f t="shared" si="70"/>
        <v>0.77529520722389444</v>
      </c>
      <c r="L214" s="10">
        <f t="shared" si="71"/>
        <v>2</v>
      </c>
      <c r="M214" s="9">
        <f t="shared" si="72"/>
        <v>1</v>
      </c>
      <c r="N214" s="8">
        <f t="shared" si="73"/>
        <v>3</v>
      </c>
      <c r="O214" s="2">
        <f t="shared" si="74"/>
        <v>0.33190553368835379</v>
      </c>
      <c r="P214" s="2">
        <f t="shared" si="75"/>
        <v>0.41282704329705949</v>
      </c>
      <c r="Q214" s="2">
        <f t="shared" si="76"/>
        <v>0.21521185459597128</v>
      </c>
      <c r="R214" s="2">
        <f t="shared" si="77"/>
        <v>4.0055568418615378E-2</v>
      </c>
      <c r="S214" s="1">
        <v>2867</v>
      </c>
      <c r="T214" s="1">
        <v>3566</v>
      </c>
      <c r="U214" s="1">
        <v>1859</v>
      </c>
      <c r="V214" s="1">
        <v>60</v>
      </c>
      <c r="W214" s="1">
        <v>21</v>
      </c>
      <c r="Y214" s="1">
        <v>239</v>
      </c>
      <c r="AC214" s="1">
        <v>21</v>
      </c>
      <c r="AF214" s="1">
        <v>5</v>
      </c>
      <c r="AT214" s="6" t="s">
        <v>1445</v>
      </c>
      <c r="AU214" s="6" t="s">
        <v>836</v>
      </c>
      <c r="AX214" s="39">
        <v>6</v>
      </c>
      <c r="AY214" s="41">
        <v>11</v>
      </c>
      <c r="AZ214" s="45">
        <f t="shared" si="61"/>
        <v>6011</v>
      </c>
      <c r="BB214" s="7" t="s">
        <v>2972</v>
      </c>
      <c r="BK214" s="1">
        <f t="shared" si="80"/>
        <v>6814</v>
      </c>
      <c r="BL214" s="1">
        <v>2607</v>
      </c>
      <c r="BP214" s="1">
        <v>4207</v>
      </c>
    </row>
    <row r="215" spans="1:68" hidden="1" outlineLevel="1" x14ac:dyDescent="0.2">
      <c r="A215" s="6" t="s">
        <v>537</v>
      </c>
      <c r="B215" s="6" t="s">
        <v>836</v>
      </c>
      <c r="C215" s="24">
        <v>1135127</v>
      </c>
      <c r="D215" s="23"/>
      <c r="E215" s="23"/>
      <c r="F215" s="23">
        <f t="shared" si="78"/>
        <v>607515</v>
      </c>
      <c r="H215" s="1">
        <f t="shared" si="79"/>
        <v>481355</v>
      </c>
      <c r="I215" s="1">
        <v>473014</v>
      </c>
      <c r="J215" s="2" t="str">
        <f t="shared" si="69"/>
        <v/>
      </c>
      <c r="K215" s="2">
        <f t="shared" si="70"/>
        <v>0.77860464350674474</v>
      </c>
      <c r="L215" s="10">
        <f t="shared" si="71"/>
        <v>1</v>
      </c>
      <c r="M215" s="9">
        <f t="shared" si="72"/>
        <v>3</v>
      </c>
      <c r="N215" s="8">
        <f t="shared" si="73"/>
        <v>2</v>
      </c>
      <c r="O215" s="2">
        <f t="shared" si="74"/>
        <v>0.50373900232916058</v>
      </c>
      <c r="P215" s="2">
        <f t="shared" si="75"/>
        <v>0.21794523592010073</v>
      </c>
      <c r="Q215" s="2">
        <f t="shared" si="76"/>
        <v>0.23682707422861987</v>
      </c>
      <c r="R215" s="2">
        <f t="shared" si="77"/>
        <v>4.1488687522118817E-2</v>
      </c>
      <c r="S215" s="1">
        <v>306029</v>
      </c>
      <c r="T215" s="1">
        <v>132405</v>
      </c>
      <c r="U215" s="1">
        <v>143876</v>
      </c>
      <c r="V215" s="1">
        <v>3905</v>
      </c>
      <c r="W215" s="1">
        <v>3037</v>
      </c>
      <c r="Y215" s="1">
        <v>15795</v>
      </c>
      <c r="AC215" s="1">
        <v>1439</v>
      </c>
      <c r="AF215" s="1">
        <v>1029</v>
      </c>
      <c r="AT215" s="6" t="s">
        <v>537</v>
      </c>
      <c r="AU215" s="6" t="s">
        <v>836</v>
      </c>
      <c r="AX215" s="39">
        <v>6</v>
      </c>
      <c r="AY215" s="41">
        <v>13</v>
      </c>
      <c r="AZ215" s="45">
        <f t="shared" si="61"/>
        <v>6013</v>
      </c>
      <c r="BB215" s="7" t="s">
        <v>2972</v>
      </c>
      <c r="BK215" s="1">
        <f t="shared" si="80"/>
        <v>481355</v>
      </c>
      <c r="BL215" s="1">
        <v>172036</v>
      </c>
      <c r="BP215" s="1">
        <v>309319</v>
      </c>
    </row>
    <row r="216" spans="1:68" hidden="1" outlineLevel="1" x14ac:dyDescent="0.2">
      <c r="A216" s="6" t="s">
        <v>1742</v>
      </c>
      <c r="B216" s="6" t="s">
        <v>836</v>
      </c>
      <c r="C216" s="24">
        <v>27540</v>
      </c>
      <c r="D216" s="23"/>
      <c r="E216" s="23"/>
      <c r="F216" s="23">
        <f t="shared" si="78"/>
        <v>14318</v>
      </c>
      <c r="H216" s="1">
        <f t="shared" si="79"/>
        <v>9790</v>
      </c>
      <c r="I216" s="1">
        <v>9558</v>
      </c>
      <c r="J216" s="2" t="str">
        <f t="shared" si="69"/>
        <v/>
      </c>
      <c r="K216" s="2">
        <f t="shared" si="70"/>
        <v>0.66755133398519351</v>
      </c>
      <c r="L216" s="10">
        <f t="shared" si="71"/>
        <v>2</v>
      </c>
      <c r="M216" s="9">
        <f t="shared" si="72"/>
        <v>1</v>
      </c>
      <c r="N216" s="8">
        <f t="shared" si="73"/>
        <v>3</v>
      </c>
      <c r="O216" s="2">
        <f t="shared" si="74"/>
        <v>0.31966755133398517</v>
      </c>
      <c r="P216" s="2">
        <f t="shared" si="75"/>
        <v>0.3623411090934488</v>
      </c>
      <c r="Q216" s="2">
        <f t="shared" si="76"/>
        <v>0.23704427992736415</v>
      </c>
      <c r="R216" s="2">
        <f t="shared" si="77"/>
        <v>8.094705964520188E-2</v>
      </c>
      <c r="S216" s="1">
        <v>4577</v>
      </c>
      <c r="T216" s="1">
        <v>5188</v>
      </c>
      <c r="U216" s="1">
        <v>3394</v>
      </c>
      <c r="V216" s="1">
        <v>154</v>
      </c>
      <c r="W216" s="1">
        <v>107</v>
      </c>
      <c r="Y216" s="1">
        <v>670</v>
      </c>
      <c r="AC216" s="1">
        <v>74</v>
      </c>
      <c r="AF216" s="1">
        <v>154</v>
      </c>
      <c r="AT216" s="6" t="s">
        <v>1742</v>
      </c>
      <c r="AU216" s="6" t="s">
        <v>836</v>
      </c>
      <c r="AX216" s="39">
        <v>6</v>
      </c>
      <c r="AY216" s="41">
        <v>15</v>
      </c>
      <c r="AZ216" s="45">
        <f t="shared" si="61"/>
        <v>6015</v>
      </c>
      <c r="BB216" s="7" t="s">
        <v>2972</v>
      </c>
      <c r="BK216" s="1">
        <f t="shared" si="80"/>
        <v>9790</v>
      </c>
      <c r="BL216" s="1">
        <v>3653</v>
      </c>
      <c r="BP216" s="1">
        <v>6137</v>
      </c>
    </row>
    <row r="217" spans="1:68" hidden="1" outlineLevel="1" x14ac:dyDescent="0.2">
      <c r="A217" s="6" t="s">
        <v>1739</v>
      </c>
      <c r="B217" s="6" t="s">
        <v>836</v>
      </c>
      <c r="C217" s="24">
        <v>185625</v>
      </c>
      <c r="D217" s="23"/>
      <c r="E217" s="23"/>
      <c r="F217" s="23">
        <f t="shared" si="78"/>
        <v>116459</v>
      </c>
      <c r="H217" s="1">
        <f t="shared" si="79"/>
        <v>97024</v>
      </c>
      <c r="I217" s="1">
        <v>95149</v>
      </c>
      <c r="J217" s="2" t="str">
        <f t="shared" si="69"/>
        <v/>
      </c>
      <c r="K217" s="2">
        <f t="shared" si="70"/>
        <v>0.8170171476657021</v>
      </c>
      <c r="L217" s="10">
        <f t="shared" si="71"/>
        <v>2</v>
      </c>
      <c r="M217" s="9">
        <f t="shared" si="72"/>
        <v>1</v>
      </c>
      <c r="N217" s="8">
        <f t="shared" si="73"/>
        <v>3</v>
      </c>
      <c r="O217" s="2">
        <f t="shared" si="74"/>
        <v>0.29443838604143946</v>
      </c>
      <c r="P217" s="2">
        <f t="shared" si="75"/>
        <v>0.42448415322130534</v>
      </c>
      <c r="Q217" s="2">
        <f t="shared" si="76"/>
        <v>0.21191148816321623</v>
      </c>
      <c r="R217" s="2">
        <f t="shared" si="77"/>
        <v>6.9165972574038975E-2</v>
      </c>
      <c r="S217" s="1">
        <v>34290</v>
      </c>
      <c r="T217" s="1">
        <v>49435</v>
      </c>
      <c r="U217" s="1">
        <v>24679</v>
      </c>
      <c r="V217" s="1">
        <v>1514</v>
      </c>
      <c r="W217" s="1">
        <v>694</v>
      </c>
      <c r="Y217" s="1">
        <v>4556</v>
      </c>
      <c r="AC217" s="1">
        <v>300</v>
      </c>
      <c r="AF217" s="1">
        <v>991</v>
      </c>
      <c r="AT217" s="6" t="s">
        <v>1739</v>
      </c>
      <c r="AU217" s="6" t="s">
        <v>836</v>
      </c>
      <c r="AX217" s="39">
        <v>6</v>
      </c>
      <c r="AY217" s="41">
        <v>17</v>
      </c>
      <c r="AZ217" s="45">
        <f t="shared" si="61"/>
        <v>6017</v>
      </c>
      <c r="BB217" s="7" t="s">
        <v>2972</v>
      </c>
      <c r="BK217" s="1">
        <f t="shared" si="80"/>
        <v>97024</v>
      </c>
      <c r="BL217" s="1">
        <v>23129</v>
      </c>
      <c r="BP217" s="1">
        <v>73895</v>
      </c>
    </row>
    <row r="218" spans="1:68" hidden="1" outlineLevel="1" x14ac:dyDescent="0.2">
      <c r="A218" s="6" t="s">
        <v>1410</v>
      </c>
      <c r="B218" s="6" t="s">
        <v>836</v>
      </c>
      <c r="C218" s="24">
        <v>979915</v>
      </c>
      <c r="D218" s="23"/>
      <c r="E218" s="23"/>
      <c r="F218" s="23">
        <f t="shared" si="78"/>
        <v>437423</v>
      </c>
      <c r="H218" s="1">
        <f t="shared" si="79"/>
        <v>291890</v>
      </c>
      <c r="I218" s="1">
        <v>287062</v>
      </c>
      <c r="J218" s="2" t="str">
        <f t="shared" si="69"/>
        <v/>
      </c>
      <c r="K218" s="2">
        <f t="shared" si="70"/>
        <v>0.65625721555565208</v>
      </c>
      <c r="L218" s="10">
        <f t="shared" si="71"/>
        <v>1</v>
      </c>
      <c r="M218" s="9">
        <f t="shared" si="72"/>
        <v>2</v>
      </c>
      <c r="N218" s="8">
        <f t="shared" si="73"/>
        <v>3</v>
      </c>
      <c r="O218" s="2">
        <f t="shared" si="74"/>
        <v>0.395052386362857</v>
      </c>
      <c r="P218" s="2">
        <f t="shared" si="75"/>
        <v>0.35782297684392456</v>
      </c>
      <c r="Q218" s="2">
        <f t="shared" si="76"/>
        <v>0.19694209037933533</v>
      </c>
      <c r="R218" s="2">
        <f t="shared" si="77"/>
        <v>5.0182546413883117E-2</v>
      </c>
      <c r="S218" s="1">
        <v>172805</v>
      </c>
      <c r="T218" s="1">
        <v>156520</v>
      </c>
      <c r="U218" s="1">
        <v>86147</v>
      </c>
      <c r="V218" s="1">
        <v>2787</v>
      </c>
      <c r="W218" s="1">
        <v>1452</v>
      </c>
      <c r="Y218" s="1">
        <v>11964</v>
      </c>
      <c r="AC218" s="1">
        <v>1377</v>
      </c>
      <c r="AF218" s="1">
        <v>4371</v>
      </c>
      <c r="AT218" s="6" t="s">
        <v>1410</v>
      </c>
      <c r="AU218" s="6" t="s">
        <v>836</v>
      </c>
      <c r="AX218" s="39">
        <v>6</v>
      </c>
      <c r="AY218" s="41">
        <v>19</v>
      </c>
      <c r="AZ218" s="45">
        <f t="shared" si="61"/>
        <v>6019</v>
      </c>
      <c r="BB218" s="7" t="s">
        <v>2972</v>
      </c>
      <c r="BK218" s="1">
        <f t="shared" si="80"/>
        <v>291890</v>
      </c>
      <c r="BL218" s="1">
        <v>131787</v>
      </c>
      <c r="BP218" s="1">
        <v>160103</v>
      </c>
    </row>
    <row r="219" spans="1:68" hidden="1" outlineLevel="1" x14ac:dyDescent="0.2">
      <c r="A219" s="6" t="s">
        <v>1567</v>
      </c>
      <c r="B219" s="6" t="s">
        <v>836</v>
      </c>
      <c r="C219" s="24">
        <v>28085</v>
      </c>
      <c r="D219" s="23"/>
      <c r="E219" s="23"/>
      <c r="F219" s="23">
        <f t="shared" si="78"/>
        <v>12835</v>
      </c>
      <c r="H219" s="1">
        <f t="shared" si="79"/>
        <v>9736</v>
      </c>
      <c r="I219" s="1">
        <v>9470</v>
      </c>
      <c r="J219" s="2" t="str">
        <f t="shared" si="69"/>
        <v/>
      </c>
      <c r="K219" s="2">
        <f t="shared" si="70"/>
        <v>0.73782625633034671</v>
      </c>
      <c r="L219" s="10">
        <f t="shared" si="71"/>
        <v>2</v>
      </c>
      <c r="M219" s="9">
        <f t="shared" si="72"/>
        <v>1</v>
      </c>
      <c r="N219" s="8">
        <f t="shared" si="73"/>
        <v>3</v>
      </c>
      <c r="O219" s="2">
        <f t="shared" si="74"/>
        <v>0.29146864043630699</v>
      </c>
      <c r="P219" s="2">
        <f t="shared" si="75"/>
        <v>0.43459291001168682</v>
      </c>
      <c r="Q219" s="2">
        <f t="shared" si="76"/>
        <v>0.21667315932995715</v>
      </c>
      <c r="R219" s="2">
        <f t="shared" si="77"/>
        <v>5.7265290222049098E-2</v>
      </c>
      <c r="S219" s="1">
        <v>3741</v>
      </c>
      <c r="T219" s="1">
        <v>5578</v>
      </c>
      <c r="U219" s="1">
        <v>2781</v>
      </c>
      <c r="V219" s="1">
        <v>116</v>
      </c>
      <c r="W219" s="1">
        <v>41</v>
      </c>
      <c r="Y219" s="1">
        <v>513</v>
      </c>
      <c r="AC219" s="1">
        <v>43</v>
      </c>
      <c r="AF219" s="1">
        <v>22</v>
      </c>
      <c r="AT219" s="6" t="s">
        <v>1567</v>
      </c>
      <c r="AU219" s="6" t="s">
        <v>836</v>
      </c>
      <c r="AX219" s="39">
        <v>6</v>
      </c>
      <c r="AY219" s="41">
        <v>21</v>
      </c>
      <c r="AZ219" s="45">
        <f t="shared" si="61"/>
        <v>6021</v>
      </c>
      <c r="BB219" s="7" t="s">
        <v>2972</v>
      </c>
      <c r="BK219" s="1">
        <f t="shared" si="80"/>
        <v>9736</v>
      </c>
      <c r="BL219" s="1">
        <v>2112</v>
      </c>
      <c r="BP219" s="1">
        <v>7624</v>
      </c>
    </row>
    <row r="220" spans="1:68" hidden="1" outlineLevel="1" x14ac:dyDescent="0.2">
      <c r="A220" s="6" t="s">
        <v>1757</v>
      </c>
      <c r="B220" s="6" t="s">
        <v>836</v>
      </c>
      <c r="C220" s="24">
        <v>136646</v>
      </c>
      <c r="D220" s="23"/>
      <c r="E220" s="23"/>
      <c r="F220" s="23">
        <f t="shared" si="78"/>
        <v>82917</v>
      </c>
      <c r="H220" s="1">
        <f t="shared" si="79"/>
        <v>60983</v>
      </c>
      <c r="I220" s="1">
        <v>60014</v>
      </c>
      <c r="J220" s="2" t="str">
        <f t="shared" si="69"/>
        <v/>
      </c>
      <c r="K220" s="2">
        <f t="shared" si="70"/>
        <v>0.72378402498884431</v>
      </c>
      <c r="L220" s="10">
        <f t="shared" si="71"/>
        <v>1</v>
      </c>
      <c r="M220" s="9">
        <f t="shared" si="72"/>
        <v>2</v>
      </c>
      <c r="N220" s="8">
        <f t="shared" si="73"/>
        <v>3</v>
      </c>
      <c r="O220" s="2">
        <f t="shared" si="74"/>
        <v>0.45528661191311792</v>
      </c>
      <c r="P220" s="2">
        <f t="shared" si="75"/>
        <v>0.23656186306788715</v>
      </c>
      <c r="Q220" s="2">
        <f t="shared" si="76"/>
        <v>0.23530759675337989</v>
      </c>
      <c r="R220" s="2">
        <f t="shared" si="77"/>
        <v>7.2843928265615004E-2</v>
      </c>
      <c r="S220" s="1">
        <v>37751</v>
      </c>
      <c r="T220" s="1">
        <v>19615</v>
      </c>
      <c r="U220" s="1">
        <v>19511</v>
      </c>
      <c r="V220" s="1">
        <v>834</v>
      </c>
      <c r="W220" s="1">
        <v>2052</v>
      </c>
      <c r="Y220" s="1">
        <v>2634</v>
      </c>
      <c r="AC220" s="1">
        <v>359</v>
      </c>
      <c r="AF220" s="1">
        <v>161</v>
      </c>
      <c r="AT220" s="6" t="s">
        <v>1757</v>
      </c>
      <c r="AU220" s="6" t="s">
        <v>836</v>
      </c>
      <c r="AX220" s="39">
        <v>6</v>
      </c>
      <c r="AY220" s="41">
        <v>23</v>
      </c>
      <c r="AZ220" s="45">
        <f t="shared" si="61"/>
        <v>6023</v>
      </c>
      <c r="BB220" s="7" t="s">
        <v>2972</v>
      </c>
      <c r="BK220" s="1">
        <f t="shared" si="80"/>
        <v>60983</v>
      </c>
      <c r="BL220" s="1">
        <v>25843</v>
      </c>
      <c r="BP220" s="1">
        <v>35140</v>
      </c>
    </row>
    <row r="221" spans="1:68" hidden="1" outlineLevel="1" x14ac:dyDescent="0.2">
      <c r="A221" s="6" t="s">
        <v>1539</v>
      </c>
      <c r="B221" s="6" t="s">
        <v>836</v>
      </c>
      <c r="C221" s="24">
        <v>180883</v>
      </c>
      <c r="D221" s="23"/>
      <c r="E221" s="23"/>
      <c r="F221" s="23">
        <f t="shared" si="78"/>
        <v>70189</v>
      </c>
      <c r="H221" s="1">
        <f t="shared" si="79"/>
        <v>48895</v>
      </c>
      <c r="I221" s="1">
        <v>48091</v>
      </c>
      <c r="J221" s="2" t="str">
        <f t="shared" si="69"/>
        <v/>
      </c>
      <c r="K221" s="2">
        <f t="shared" si="70"/>
        <v>0.68516434199091025</v>
      </c>
      <c r="L221" s="10">
        <f t="shared" si="71"/>
        <v>1</v>
      </c>
      <c r="M221" s="9">
        <f t="shared" si="72"/>
        <v>3</v>
      </c>
      <c r="N221" s="8">
        <f t="shared" si="73"/>
        <v>2</v>
      </c>
      <c r="O221" s="2">
        <f t="shared" si="74"/>
        <v>0.49846842097764604</v>
      </c>
      <c r="P221" s="2">
        <f t="shared" si="75"/>
        <v>0.19505905483765262</v>
      </c>
      <c r="Q221" s="2">
        <f t="shared" si="76"/>
        <v>0.26623829944863153</v>
      </c>
      <c r="R221" s="2">
        <f t="shared" si="77"/>
        <v>4.0234224736069857E-2</v>
      </c>
      <c r="S221" s="1">
        <v>34987</v>
      </c>
      <c r="T221" s="1">
        <v>13691</v>
      </c>
      <c r="U221" s="1">
        <v>18687</v>
      </c>
      <c r="V221" s="1">
        <v>362</v>
      </c>
      <c r="W221" s="1">
        <v>172</v>
      </c>
      <c r="Y221" s="1">
        <v>1595</v>
      </c>
      <c r="AC221" s="1">
        <v>348</v>
      </c>
      <c r="AF221" s="1">
        <v>347</v>
      </c>
      <c r="AT221" s="6" t="s">
        <v>1539</v>
      </c>
      <c r="AU221" s="6" t="s">
        <v>836</v>
      </c>
      <c r="AX221" s="39">
        <v>6</v>
      </c>
      <c r="AY221" s="41">
        <v>25</v>
      </c>
      <c r="AZ221" s="45">
        <f t="shared" si="61"/>
        <v>6025</v>
      </c>
      <c r="BB221" s="7" t="s">
        <v>2972</v>
      </c>
      <c r="BK221" s="1">
        <f t="shared" si="80"/>
        <v>48895</v>
      </c>
      <c r="BL221" s="1">
        <v>21932</v>
      </c>
      <c r="BP221" s="1">
        <v>26963</v>
      </c>
    </row>
    <row r="222" spans="1:68" hidden="1" outlineLevel="1" x14ac:dyDescent="0.2">
      <c r="A222" s="6" t="s">
        <v>2398</v>
      </c>
      <c r="B222" s="6" t="s">
        <v>836</v>
      </c>
      <c r="C222" s="24">
        <v>18144</v>
      </c>
      <c r="D222" s="23"/>
      <c r="E222" s="23"/>
      <c r="F222" s="23">
        <f t="shared" si="78"/>
        <v>10167</v>
      </c>
      <c r="H222" s="1">
        <f t="shared" si="79"/>
        <v>8342</v>
      </c>
      <c r="I222" s="1">
        <v>8179</v>
      </c>
      <c r="J222" s="2" t="str">
        <f t="shared" si="69"/>
        <v/>
      </c>
      <c r="K222" s="2">
        <f t="shared" si="70"/>
        <v>0.80446542736303728</v>
      </c>
      <c r="L222" s="10">
        <f t="shared" si="71"/>
        <v>2</v>
      </c>
      <c r="M222" s="9">
        <f t="shared" si="72"/>
        <v>1</v>
      </c>
      <c r="N222" s="8">
        <f t="shared" si="73"/>
        <v>3</v>
      </c>
      <c r="O222" s="2">
        <f t="shared" si="74"/>
        <v>0.31297334513622505</v>
      </c>
      <c r="P222" s="2">
        <f t="shared" si="75"/>
        <v>0.41447821382905481</v>
      </c>
      <c r="Q222" s="2">
        <f t="shared" si="76"/>
        <v>0.20891118323989377</v>
      </c>
      <c r="R222" s="2">
        <f t="shared" si="77"/>
        <v>6.3637257794826319E-2</v>
      </c>
      <c r="S222" s="1">
        <v>3182</v>
      </c>
      <c r="T222" s="1">
        <v>4214</v>
      </c>
      <c r="U222" s="1">
        <v>2124</v>
      </c>
      <c r="V222" s="1">
        <v>93</v>
      </c>
      <c r="W222" s="1">
        <v>55</v>
      </c>
      <c r="Y222" s="1">
        <v>421</v>
      </c>
      <c r="AC222" s="1">
        <v>26</v>
      </c>
      <c r="AF222" s="1">
        <v>52</v>
      </c>
      <c r="AT222" s="6" t="s">
        <v>2398</v>
      </c>
      <c r="AU222" s="6" t="s">
        <v>836</v>
      </c>
      <c r="AX222" s="39">
        <v>6</v>
      </c>
      <c r="AY222" s="41">
        <v>27</v>
      </c>
      <c r="AZ222" s="45">
        <f t="shared" si="61"/>
        <v>6027</v>
      </c>
      <c r="BB222" s="7" t="s">
        <v>2972</v>
      </c>
      <c r="BK222" s="1">
        <f t="shared" si="80"/>
        <v>8342</v>
      </c>
      <c r="BL222" s="1">
        <v>3285</v>
      </c>
      <c r="BP222" s="1">
        <v>5057</v>
      </c>
    </row>
    <row r="223" spans="1:68" hidden="1" outlineLevel="1" x14ac:dyDescent="0.2">
      <c r="A223" s="6" t="s">
        <v>287</v>
      </c>
      <c r="B223" s="6" t="s">
        <v>836</v>
      </c>
      <c r="C223" s="24">
        <v>884788</v>
      </c>
      <c r="D223" s="23"/>
      <c r="E223" s="23"/>
      <c r="F223" s="23">
        <f t="shared" si="78"/>
        <v>370804</v>
      </c>
      <c r="H223" s="1">
        <f t="shared" si="79"/>
        <v>251056</v>
      </c>
      <c r="I223" s="1">
        <v>244163</v>
      </c>
      <c r="J223" s="2" t="str">
        <f t="shared" si="69"/>
        <v/>
      </c>
      <c r="K223" s="2">
        <f t="shared" si="70"/>
        <v>0.65846916430243474</v>
      </c>
      <c r="L223" s="10">
        <f t="shared" si="71"/>
        <v>2</v>
      </c>
      <c r="M223" s="9">
        <f t="shared" si="72"/>
        <v>1</v>
      </c>
      <c r="N223" s="8">
        <f t="shared" si="73"/>
        <v>3</v>
      </c>
      <c r="O223" s="2">
        <f t="shared" si="74"/>
        <v>0.35602097064756583</v>
      </c>
      <c r="P223" s="2">
        <f t="shared" si="75"/>
        <v>0.37180019633013667</v>
      </c>
      <c r="Q223" s="2">
        <f t="shared" si="76"/>
        <v>0.22394041056730779</v>
      </c>
      <c r="R223" s="2">
        <f t="shared" si="77"/>
        <v>4.823842245498966E-2</v>
      </c>
      <c r="S223" s="1">
        <v>132014</v>
      </c>
      <c r="T223" s="1">
        <v>137865</v>
      </c>
      <c r="U223" s="1">
        <v>83038</v>
      </c>
      <c r="V223" s="1">
        <v>2890</v>
      </c>
      <c r="W223" s="1">
        <v>975</v>
      </c>
      <c r="Y223" s="1">
        <v>12340</v>
      </c>
      <c r="AC223" s="1">
        <v>1320</v>
      </c>
      <c r="AF223" s="1">
        <v>362</v>
      </c>
      <c r="AT223" s="6" t="s">
        <v>287</v>
      </c>
      <c r="AU223" s="6" t="s">
        <v>836</v>
      </c>
      <c r="AX223" s="39">
        <v>6</v>
      </c>
      <c r="AY223" s="41">
        <v>29</v>
      </c>
      <c r="AZ223" s="45">
        <f t="shared" si="61"/>
        <v>6029</v>
      </c>
      <c r="BB223" s="7" t="s">
        <v>2972</v>
      </c>
      <c r="BK223" s="1">
        <f t="shared" si="80"/>
        <v>251056</v>
      </c>
      <c r="BL223" s="1">
        <v>116518</v>
      </c>
      <c r="BP223" s="1">
        <v>134538</v>
      </c>
    </row>
    <row r="224" spans="1:68" hidden="1" outlineLevel="1" x14ac:dyDescent="0.2">
      <c r="A224" s="6" t="s">
        <v>428</v>
      </c>
      <c r="B224" s="6" t="s">
        <v>836</v>
      </c>
      <c r="C224" s="24">
        <v>149785</v>
      </c>
      <c r="D224" s="23"/>
      <c r="E224" s="23"/>
      <c r="F224" s="23">
        <f t="shared" si="78"/>
        <v>52124</v>
      </c>
      <c r="H224" s="1">
        <f t="shared" si="79"/>
        <v>35019</v>
      </c>
      <c r="I224" s="1">
        <v>34310</v>
      </c>
      <c r="J224" s="2" t="str">
        <f t="shared" si="69"/>
        <v/>
      </c>
      <c r="K224" s="2">
        <f t="shared" si="70"/>
        <v>0.65823804773233063</v>
      </c>
      <c r="L224" s="10">
        <f t="shared" si="71"/>
        <v>2</v>
      </c>
      <c r="M224" s="9">
        <f t="shared" si="72"/>
        <v>1</v>
      </c>
      <c r="N224" s="8">
        <f t="shared" si="73"/>
        <v>3</v>
      </c>
      <c r="O224" s="2">
        <f t="shared" si="74"/>
        <v>0.34086025631187167</v>
      </c>
      <c r="P224" s="2">
        <f t="shared" si="75"/>
        <v>0.44025784667331747</v>
      </c>
      <c r="Q224" s="2">
        <f t="shared" si="76"/>
        <v>0.17843987414626661</v>
      </c>
      <c r="R224" s="2">
        <f t="shared" si="77"/>
        <v>4.0442022868544258E-2</v>
      </c>
      <c r="S224" s="1">
        <v>17767</v>
      </c>
      <c r="T224" s="1">
        <v>22948</v>
      </c>
      <c r="U224" s="1">
        <v>9301</v>
      </c>
      <c r="V224" s="1">
        <v>378</v>
      </c>
      <c r="W224" s="1">
        <v>99</v>
      </c>
      <c r="Y224" s="1">
        <v>1342</v>
      </c>
      <c r="AC224" s="1">
        <v>151</v>
      </c>
      <c r="AF224" s="1">
        <v>138</v>
      </c>
      <c r="AT224" s="6" t="s">
        <v>428</v>
      </c>
      <c r="AU224" s="6" t="s">
        <v>836</v>
      </c>
      <c r="AX224" s="39">
        <v>6</v>
      </c>
      <c r="AY224" s="41">
        <v>31</v>
      </c>
      <c r="AZ224" s="45">
        <f t="shared" si="61"/>
        <v>6031</v>
      </c>
      <c r="BB224" s="7" t="s">
        <v>2972</v>
      </c>
      <c r="BK224" s="1">
        <f t="shared" si="80"/>
        <v>35019</v>
      </c>
      <c r="BL224" s="1">
        <v>7840</v>
      </c>
      <c r="BP224" s="1">
        <v>27179</v>
      </c>
    </row>
    <row r="225" spans="1:68" hidden="1" outlineLevel="1" x14ac:dyDescent="0.2">
      <c r="A225" s="6" t="s">
        <v>757</v>
      </c>
      <c r="B225" s="6" t="s">
        <v>836</v>
      </c>
      <c r="C225" s="24">
        <v>64116</v>
      </c>
      <c r="D225" s="23"/>
      <c r="E225" s="23"/>
      <c r="F225" s="23">
        <f t="shared" si="78"/>
        <v>34706</v>
      </c>
      <c r="H225" s="33">
        <v>25094</v>
      </c>
      <c r="I225" s="1">
        <v>24684</v>
      </c>
      <c r="J225" s="2" t="str">
        <f t="shared" si="69"/>
        <v/>
      </c>
      <c r="K225" s="2">
        <f t="shared" si="70"/>
        <v>0.71123148735089037</v>
      </c>
      <c r="L225" s="10">
        <f t="shared" si="71"/>
        <v>1</v>
      </c>
      <c r="M225" s="9">
        <f t="shared" si="72"/>
        <v>2</v>
      </c>
      <c r="N225" s="8">
        <f t="shared" si="73"/>
        <v>3</v>
      </c>
      <c r="O225" s="2">
        <f t="shared" si="74"/>
        <v>0.39010545726963636</v>
      </c>
      <c r="P225" s="2">
        <f t="shared" si="75"/>
        <v>0.27346856451334062</v>
      </c>
      <c r="Q225" s="2">
        <f t="shared" si="76"/>
        <v>0.26704316256555061</v>
      </c>
      <c r="R225" s="2">
        <f t="shared" si="77"/>
        <v>6.9382815651472474E-2</v>
      </c>
      <c r="S225" s="1">
        <v>13539</v>
      </c>
      <c r="T225" s="1">
        <v>9491</v>
      </c>
      <c r="U225" s="1">
        <v>9268</v>
      </c>
      <c r="V225" s="1">
        <v>383</v>
      </c>
      <c r="W225" s="1">
        <v>403</v>
      </c>
      <c r="Y225" s="1">
        <v>1392</v>
      </c>
      <c r="AC225" s="1">
        <v>187</v>
      </c>
      <c r="AF225" s="1">
        <v>43</v>
      </c>
      <c r="AT225" s="6" t="s">
        <v>757</v>
      </c>
      <c r="AU225" s="6" t="s">
        <v>836</v>
      </c>
      <c r="AX225" s="39">
        <v>6</v>
      </c>
      <c r="AY225" s="41">
        <v>33</v>
      </c>
      <c r="AZ225" s="45">
        <f t="shared" si="61"/>
        <v>6033</v>
      </c>
      <c r="BB225" s="7" t="s">
        <v>2972</v>
      </c>
      <c r="BK225" s="1">
        <f t="shared" si="80"/>
        <v>25085</v>
      </c>
      <c r="BL225" s="1">
        <v>8163</v>
      </c>
      <c r="BP225" s="1">
        <v>16922</v>
      </c>
    </row>
    <row r="226" spans="1:68" hidden="1" outlineLevel="1" x14ac:dyDescent="0.2">
      <c r="A226" s="6" t="s">
        <v>1251</v>
      </c>
      <c r="B226" s="6" t="s">
        <v>836</v>
      </c>
      <c r="C226" s="24">
        <v>30870</v>
      </c>
      <c r="D226" s="23"/>
      <c r="E226" s="23"/>
      <c r="F226" s="23">
        <f t="shared" si="78"/>
        <v>14280</v>
      </c>
      <c r="H226" s="1">
        <f t="shared" ref="H226:H266" si="81">BK226</f>
        <v>10807</v>
      </c>
      <c r="I226" s="1">
        <v>10699</v>
      </c>
      <c r="J226" s="2" t="str">
        <f t="shared" si="69"/>
        <v/>
      </c>
      <c r="K226" s="2">
        <f t="shared" si="70"/>
        <v>0.7492296918767507</v>
      </c>
      <c r="L226" s="10">
        <f t="shared" si="71"/>
        <v>2</v>
      </c>
      <c r="M226" s="9">
        <f t="shared" si="72"/>
        <v>1</v>
      </c>
      <c r="N226" s="8">
        <f t="shared" si="73"/>
        <v>3</v>
      </c>
      <c r="O226" s="2">
        <f t="shared" si="74"/>
        <v>0.21638655462184875</v>
      </c>
      <c r="P226" s="2">
        <f t="shared" si="75"/>
        <v>0.49726890756302522</v>
      </c>
      <c r="Q226" s="2">
        <f t="shared" si="76"/>
        <v>0.20945378151260505</v>
      </c>
      <c r="R226" s="2">
        <f t="shared" si="77"/>
        <v>7.6890756302520985E-2</v>
      </c>
      <c r="S226" s="1">
        <v>3090</v>
      </c>
      <c r="T226" s="1">
        <v>7101</v>
      </c>
      <c r="U226" s="1">
        <v>2991</v>
      </c>
      <c r="V226" s="1">
        <v>127</v>
      </c>
      <c r="W226" s="1">
        <v>56</v>
      </c>
      <c r="Y226" s="1">
        <v>775</v>
      </c>
      <c r="AC226" s="1">
        <v>45</v>
      </c>
      <c r="AF226" s="1">
        <v>95</v>
      </c>
      <c r="AT226" s="6" t="s">
        <v>1251</v>
      </c>
      <c r="AU226" s="6" t="s">
        <v>836</v>
      </c>
      <c r="AX226" s="39">
        <v>6</v>
      </c>
      <c r="AY226" s="41">
        <v>35</v>
      </c>
      <c r="AZ226" s="45">
        <f t="shared" si="61"/>
        <v>6035</v>
      </c>
      <c r="BB226" s="7" t="s">
        <v>2972</v>
      </c>
      <c r="BK226" s="1">
        <f t="shared" si="80"/>
        <v>10807</v>
      </c>
      <c r="BL226" s="1">
        <v>6189</v>
      </c>
      <c r="BP226" s="1">
        <v>4618</v>
      </c>
    </row>
    <row r="227" spans="1:68" hidden="1" outlineLevel="1" x14ac:dyDescent="0.2">
      <c r="A227" s="6" t="s">
        <v>916</v>
      </c>
      <c r="B227" s="6" t="s">
        <v>836</v>
      </c>
      <c r="C227" s="24">
        <v>10137915</v>
      </c>
      <c r="D227" s="23"/>
      <c r="E227" s="23"/>
      <c r="F227" s="23">
        <f t="shared" si="78"/>
        <v>5253427</v>
      </c>
      <c r="H227" s="1">
        <f t="shared" si="81"/>
        <v>3544115</v>
      </c>
      <c r="I227" s="1">
        <v>3434308</v>
      </c>
      <c r="J227" s="2" t="str">
        <f t="shared" si="69"/>
        <v/>
      </c>
      <c r="K227" s="2">
        <f t="shared" si="70"/>
        <v>0.65372717656493562</v>
      </c>
      <c r="L227" s="10">
        <f t="shared" si="71"/>
        <v>1</v>
      </c>
      <c r="M227" s="9">
        <f t="shared" si="72"/>
        <v>3</v>
      </c>
      <c r="N227" s="8">
        <f t="shared" si="73"/>
        <v>2</v>
      </c>
      <c r="O227" s="2">
        <f t="shared" si="74"/>
        <v>0.51815453036655879</v>
      </c>
      <c r="P227" s="2">
        <f t="shared" si="75"/>
        <v>0.1855959928633252</v>
      </c>
      <c r="Q227" s="2">
        <f t="shared" si="76"/>
        <v>0.25042224818199627</v>
      </c>
      <c r="R227" s="2">
        <f t="shared" si="77"/>
        <v>4.5827228588119773E-2</v>
      </c>
      <c r="S227" s="1">
        <v>2722087</v>
      </c>
      <c r="T227" s="1">
        <v>975015</v>
      </c>
      <c r="U227" s="1">
        <v>1315575</v>
      </c>
      <c r="V227" s="1">
        <v>30681</v>
      </c>
      <c r="W227" s="1">
        <v>23048</v>
      </c>
      <c r="Y227" s="1">
        <v>113699</v>
      </c>
      <c r="AC227" s="1">
        <v>31674</v>
      </c>
      <c r="AF227" s="1">
        <v>41648</v>
      </c>
      <c r="AT227" s="6" t="s">
        <v>916</v>
      </c>
      <c r="AU227" s="6" t="s">
        <v>836</v>
      </c>
      <c r="AX227" s="39">
        <v>6</v>
      </c>
      <c r="AY227" s="41">
        <v>37</v>
      </c>
      <c r="AZ227" s="45">
        <f t="shared" si="61"/>
        <v>6037</v>
      </c>
      <c r="BB227" s="7" t="s">
        <v>2972</v>
      </c>
      <c r="BK227" s="1">
        <f t="shared" si="80"/>
        <v>3544115</v>
      </c>
      <c r="BL227" s="1">
        <v>2260467</v>
      </c>
      <c r="BP227" s="1">
        <v>1283648</v>
      </c>
    </row>
    <row r="228" spans="1:68" hidden="1" outlineLevel="1" x14ac:dyDescent="0.2">
      <c r="A228" s="6" t="s">
        <v>2632</v>
      </c>
      <c r="B228" s="6" t="s">
        <v>836</v>
      </c>
      <c r="C228" s="24">
        <v>154697</v>
      </c>
      <c r="D228" s="23"/>
      <c r="E228" s="23"/>
      <c r="F228" s="23">
        <f t="shared" si="78"/>
        <v>58086</v>
      </c>
      <c r="H228" s="1">
        <f t="shared" si="81"/>
        <v>44186</v>
      </c>
      <c r="I228" s="1">
        <v>43507</v>
      </c>
      <c r="J228" s="2" t="str">
        <f t="shared" si="69"/>
        <v/>
      </c>
      <c r="K228" s="2">
        <f t="shared" si="70"/>
        <v>0.74901008848948114</v>
      </c>
      <c r="L228" s="10">
        <f t="shared" si="71"/>
        <v>2</v>
      </c>
      <c r="M228" s="9">
        <f t="shared" si="72"/>
        <v>1</v>
      </c>
      <c r="N228" s="8">
        <f t="shared" si="73"/>
        <v>3</v>
      </c>
      <c r="O228" s="2">
        <f t="shared" si="74"/>
        <v>0.32939090314361463</v>
      </c>
      <c r="P228" s="2">
        <f t="shared" si="75"/>
        <v>0.41063251041559068</v>
      </c>
      <c r="Q228" s="2">
        <f t="shared" si="76"/>
        <v>0.21048101091485039</v>
      </c>
      <c r="R228" s="2">
        <f t="shared" si="77"/>
        <v>4.9495575525944302E-2</v>
      </c>
      <c r="S228" s="1">
        <v>19133</v>
      </c>
      <c r="T228" s="1">
        <v>23852</v>
      </c>
      <c r="U228" s="1">
        <v>12226</v>
      </c>
      <c r="V228" s="1">
        <v>406</v>
      </c>
      <c r="W228" s="1">
        <v>186</v>
      </c>
      <c r="Y228" s="1">
        <v>1834</v>
      </c>
      <c r="AC228" s="1">
        <v>209</v>
      </c>
      <c r="AF228" s="1">
        <v>240</v>
      </c>
      <c r="AT228" s="6" t="s">
        <v>2632</v>
      </c>
      <c r="AU228" s="6" t="s">
        <v>836</v>
      </c>
      <c r="AX228" s="39">
        <v>6</v>
      </c>
      <c r="AY228" s="41">
        <v>39</v>
      </c>
      <c r="AZ228" s="45">
        <f t="shared" si="61"/>
        <v>6039</v>
      </c>
      <c r="BB228" s="7" t="s">
        <v>2972</v>
      </c>
      <c r="BK228" s="1">
        <f t="shared" si="80"/>
        <v>44186</v>
      </c>
      <c r="BL228" s="1">
        <v>15211</v>
      </c>
      <c r="BP228" s="1">
        <v>28975</v>
      </c>
    </row>
    <row r="229" spans="1:68" hidden="1" outlineLevel="1" x14ac:dyDescent="0.2">
      <c r="A229" s="6" t="s">
        <v>1719</v>
      </c>
      <c r="B229" s="6" t="s">
        <v>836</v>
      </c>
      <c r="C229" s="24">
        <v>260651</v>
      </c>
      <c r="D229" s="23"/>
      <c r="E229" s="23"/>
      <c r="F229" s="23">
        <f t="shared" si="78"/>
        <v>160795</v>
      </c>
      <c r="H229" s="1">
        <f t="shared" si="81"/>
        <v>143041</v>
      </c>
      <c r="I229" s="1">
        <v>140683</v>
      </c>
      <c r="J229" s="2" t="str">
        <f t="shared" si="69"/>
        <v/>
      </c>
      <c r="K229" s="2">
        <f t="shared" si="70"/>
        <v>0.87492148387698621</v>
      </c>
      <c r="L229" s="10">
        <f t="shared" si="71"/>
        <v>1</v>
      </c>
      <c r="M229" s="9">
        <f t="shared" si="72"/>
        <v>3</v>
      </c>
      <c r="N229" s="8">
        <f t="shared" si="73"/>
        <v>2</v>
      </c>
      <c r="O229" s="2">
        <f t="shared" si="74"/>
        <v>0.56170900836468796</v>
      </c>
      <c r="P229" s="2">
        <f t="shared" si="75"/>
        <v>0.16542181037967599</v>
      </c>
      <c r="Q229" s="2">
        <f t="shared" si="76"/>
        <v>0.23212786467240898</v>
      </c>
      <c r="R229" s="2">
        <f t="shared" si="77"/>
        <v>4.0741316583227105E-2</v>
      </c>
      <c r="S229" s="1">
        <v>90320</v>
      </c>
      <c r="T229" s="1">
        <v>26599</v>
      </c>
      <c r="U229" s="1">
        <v>37325</v>
      </c>
      <c r="V229" s="1">
        <v>940</v>
      </c>
      <c r="W229" s="1">
        <v>1466</v>
      </c>
      <c r="Y229" s="1">
        <v>3419</v>
      </c>
      <c r="AC229" s="1">
        <v>240</v>
      </c>
      <c r="AF229" s="1">
        <v>486</v>
      </c>
      <c r="AT229" s="6" t="s">
        <v>1719</v>
      </c>
      <c r="AU229" s="6" t="s">
        <v>836</v>
      </c>
      <c r="AX229" s="39">
        <v>6</v>
      </c>
      <c r="AY229" s="41">
        <v>41</v>
      </c>
      <c r="AZ229" s="45">
        <f t="shared" si="61"/>
        <v>6041</v>
      </c>
      <c r="BB229" s="7" t="s">
        <v>2972</v>
      </c>
      <c r="BK229" s="1">
        <f t="shared" si="80"/>
        <v>143041</v>
      </c>
      <c r="BL229" s="1">
        <v>42599</v>
      </c>
      <c r="BP229" s="1">
        <v>100442</v>
      </c>
    </row>
    <row r="230" spans="1:68" hidden="1" outlineLevel="1" x14ac:dyDescent="0.2">
      <c r="A230" s="6" t="s">
        <v>1458</v>
      </c>
      <c r="B230" s="6" t="s">
        <v>836</v>
      </c>
      <c r="C230" s="24">
        <v>17410</v>
      </c>
      <c r="D230" s="23"/>
      <c r="E230" s="23"/>
      <c r="F230" s="23">
        <f t="shared" si="78"/>
        <v>10975</v>
      </c>
      <c r="H230" s="1">
        <f t="shared" si="81"/>
        <v>9243</v>
      </c>
      <c r="I230" s="1">
        <v>8877</v>
      </c>
      <c r="J230" s="2" t="str">
        <f t="shared" si="69"/>
        <v/>
      </c>
      <c r="K230" s="2">
        <f t="shared" si="70"/>
        <v>0.8088382687927107</v>
      </c>
      <c r="L230" s="10">
        <f t="shared" si="71"/>
        <v>2</v>
      </c>
      <c r="M230" s="9">
        <f t="shared" si="72"/>
        <v>1</v>
      </c>
      <c r="N230" s="8">
        <f t="shared" si="73"/>
        <v>3</v>
      </c>
      <c r="O230" s="2">
        <f t="shared" si="74"/>
        <v>0.28965831435079725</v>
      </c>
      <c r="P230" s="2">
        <f t="shared" si="75"/>
        <v>0.44765375854214123</v>
      </c>
      <c r="Q230" s="2">
        <f t="shared" si="76"/>
        <v>0.18533029612756263</v>
      </c>
      <c r="R230" s="2">
        <f t="shared" si="77"/>
        <v>7.7357630979498881E-2</v>
      </c>
      <c r="S230" s="1">
        <v>3179</v>
      </c>
      <c r="T230" s="1">
        <v>4913</v>
      </c>
      <c r="U230" s="1">
        <v>2034</v>
      </c>
      <c r="V230" s="1">
        <v>116</v>
      </c>
      <c r="W230" s="1">
        <v>95</v>
      </c>
      <c r="Y230" s="1">
        <v>457</v>
      </c>
      <c r="AC230" s="1">
        <v>35</v>
      </c>
      <c r="AF230" s="1">
        <v>146</v>
      </c>
      <c r="AT230" s="6" t="s">
        <v>1458</v>
      </c>
      <c r="AU230" s="6" t="s">
        <v>836</v>
      </c>
      <c r="AX230" s="39">
        <v>6</v>
      </c>
      <c r="AY230" s="41">
        <v>43</v>
      </c>
      <c r="AZ230" s="45">
        <f t="shared" si="61"/>
        <v>6043</v>
      </c>
      <c r="BB230" s="7" t="s">
        <v>2972</v>
      </c>
      <c r="BK230" s="1">
        <f t="shared" si="80"/>
        <v>9243</v>
      </c>
      <c r="BL230" s="1">
        <v>2709</v>
      </c>
      <c r="BP230" s="1">
        <v>6534</v>
      </c>
    </row>
    <row r="231" spans="1:68" hidden="1" outlineLevel="1" x14ac:dyDescent="0.2">
      <c r="A231" s="6" t="s">
        <v>163</v>
      </c>
      <c r="B231" s="6" t="s">
        <v>836</v>
      </c>
      <c r="C231" s="24">
        <v>87628</v>
      </c>
      <c r="D231" s="23"/>
      <c r="E231" s="23"/>
      <c r="F231" s="23">
        <f t="shared" si="78"/>
        <v>51061</v>
      </c>
      <c r="H231" s="1">
        <f t="shared" si="81"/>
        <v>38730</v>
      </c>
      <c r="I231" s="1">
        <v>37915</v>
      </c>
      <c r="J231" s="2" t="str">
        <f t="shared" si="69"/>
        <v/>
      </c>
      <c r="K231" s="2">
        <f t="shared" si="70"/>
        <v>0.74254323260414012</v>
      </c>
      <c r="L231" s="10">
        <f t="shared" si="71"/>
        <v>1</v>
      </c>
      <c r="M231" s="9">
        <f t="shared" si="72"/>
        <v>3</v>
      </c>
      <c r="N231" s="8">
        <f t="shared" si="73"/>
        <v>2</v>
      </c>
      <c r="O231" s="2">
        <f t="shared" si="74"/>
        <v>0.48081706194551616</v>
      </c>
      <c r="P231" s="2">
        <f t="shared" si="75"/>
        <v>0.20616517498678053</v>
      </c>
      <c r="Q231" s="2">
        <f t="shared" si="76"/>
        <v>0.23657977712931591</v>
      </c>
      <c r="R231" s="2">
        <f t="shared" si="77"/>
        <v>7.6437985938387437E-2</v>
      </c>
      <c r="S231" s="1">
        <v>24551</v>
      </c>
      <c r="T231" s="1">
        <v>10527</v>
      </c>
      <c r="U231" s="1">
        <v>12080</v>
      </c>
      <c r="V231" s="1">
        <v>486</v>
      </c>
      <c r="W231" s="1">
        <v>1253</v>
      </c>
      <c r="Y231" s="1">
        <v>1726</v>
      </c>
      <c r="AC231" s="1">
        <v>260</v>
      </c>
      <c r="AF231" s="1">
        <v>178</v>
      </c>
      <c r="AT231" s="6" t="s">
        <v>163</v>
      </c>
      <c r="AU231" s="6" t="s">
        <v>836</v>
      </c>
      <c r="AX231" s="39">
        <v>6</v>
      </c>
      <c r="AY231" s="41">
        <v>45</v>
      </c>
      <c r="AZ231" s="45">
        <f t="shared" si="61"/>
        <v>6045</v>
      </c>
      <c r="BB231" s="7" t="s">
        <v>2972</v>
      </c>
      <c r="BK231" s="1">
        <f t="shared" si="80"/>
        <v>38730</v>
      </c>
      <c r="BL231" s="1">
        <v>6036</v>
      </c>
      <c r="BP231" s="1">
        <v>32694</v>
      </c>
    </row>
    <row r="232" spans="1:68" hidden="1" outlineLevel="1" x14ac:dyDescent="0.2">
      <c r="A232" s="6" t="s">
        <v>404</v>
      </c>
      <c r="B232" s="6" t="s">
        <v>836</v>
      </c>
      <c r="C232" s="24">
        <v>268672</v>
      </c>
      <c r="D232" s="23"/>
      <c r="E232" s="23"/>
      <c r="F232" s="23">
        <f t="shared" si="78"/>
        <v>99145</v>
      </c>
      <c r="H232" s="1">
        <f t="shared" si="81"/>
        <v>72631</v>
      </c>
      <c r="I232" s="1">
        <v>71127</v>
      </c>
      <c r="J232" s="2" t="str">
        <f t="shared" si="69"/>
        <v/>
      </c>
      <c r="K232" s="2">
        <f t="shared" si="70"/>
        <v>0.71740380251147307</v>
      </c>
      <c r="L232" s="10">
        <f t="shared" si="71"/>
        <v>1</v>
      </c>
      <c r="M232" s="9">
        <f t="shared" si="72"/>
        <v>2</v>
      </c>
      <c r="N232" s="8">
        <f t="shared" si="73"/>
        <v>3</v>
      </c>
      <c r="O232" s="2">
        <f t="shared" si="74"/>
        <v>0.45013868576327604</v>
      </c>
      <c r="P232" s="2">
        <f t="shared" si="75"/>
        <v>0.29619244540824047</v>
      </c>
      <c r="Q232" s="2">
        <f t="shared" si="76"/>
        <v>0.2093701144787937</v>
      </c>
      <c r="R232" s="2">
        <f t="shared" si="77"/>
        <v>4.4298754349689745E-2</v>
      </c>
      <c r="S232" s="1">
        <v>44629</v>
      </c>
      <c r="T232" s="1">
        <v>29366</v>
      </c>
      <c r="U232" s="1">
        <v>20758</v>
      </c>
      <c r="V232" s="1">
        <v>645</v>
      </c>
      <c r="W232" s="1">
        <v>396</v>
      </c>
      <c r="Y232" s="1">
        <v>3011</v>
      </c>
      <c r="AC232" s="1">
        <v>262</v>
      </c>
      <c r="AF232" s="1">
        <v>78</v>
      </c>
      <c r="AT232" s="6" t="s">
        <v>404</v>
      </c>
      <c r="AU232" s="6" t="s">
        <v>836</v>
      </c>
      <c r="AX232" s="39">
        <v>6</v>
      </c>
      <c r="AY232" s="41">
        <v>47</v>
      </c>
      <c r="AZ232" s="45">
        <f t="shared" si="61"/>
        <v>6047</v>
      </c>
      <c r="BB232" s="7" t="s">
        <v>2972</v>
      </c>
      <c r="BK232" s="1">
        <f t="shared" si="80"/>
        <v>72631</v>
      </c>
      <c r="BL232" s="1">
        <v>37907</v>
      </c>
      <c r="BP232" s="1">
        <v>34724</v>
      </c>
    </row>
    <row r="233" spans="1:68" hidden="1" outlineLevel="1" x14ac:dyDescent="0.2">
      <c r="A233" s="6" t="s">
        <v>1637</v>
      </c>
      <c r="B233" s="6" t="s">
        <v>836</v>
      </c>
      <c r="C233" s="24">
        <v>8795</v>
      </c>
      <c r="D233" s="23"/>
      <c r="E233" s="23"/>
      <c r="F233" s="23">
        <f t="shared" si="78"/>
        <v>5166</v>
      </c>
      <c r="H233" s="1">
        <f t="shared" si="81"/>
        <v>3886</v>
      </c>
      <c r="I233" s="1">
        <v>3843</v>
      </c>
      <c r="J233" s="2" t="str">
        <f t="shared" si="69"/>
        <v/>
      </c>
      <c r="K233" s="2">
        <f t="shared" si="70"/>
        <v>0.74390243902439024</v>
      </c>
      <c r="L233" s="10">
        <f t="shared" si="71"/>
        <v>2</v>
      </c>
      <c r="M233" s="9">
        <f t="shared" si="72"/>
        <v>1</v>
      </c>
      <c r="N233" s="8">
        <f t="shared" si="73"/>
        <v>3</v>
      </c>
      <c r="O233" s="2">
        <f t="shared" si="74"/>
        <v>0.22996515679442509</v>
      </c>
      <c r="P233" s="2">
        <f t="shared" si="75"/>
        <v>0.5125822686798297</v>
      </c>
      <c r="Q233" s="2">
        <f t="shared" si="76"/>
        <v>0.19299264421215639</v>
      </c>
      <c r="R233" s="2">
        <f t="shared" si="77"/>
        <v>6.445993031358882E-2</v>
      </c>
      <c r="S233" s="1">
        <v>1188</v>
      </c>
      <c r="T233" s="1">
        <v>2648</v>
      </c>
      <c r="U233" s="1">
        <v>997</v>
      </c>
      <c r="V233" s="1">
        <v>42</v>
      </c>
      <c r="W233" s="1">
        <v>23</v>
      </c>
      <c r="Y233" s="1">
        <v>247</v>
      </c>
      <c r="AC233" s="1">
        <v>13</v>
      </c>
      <c r="AF233" s="1">
        <v>8</v>
      </c>
      <c r="AT233" s="6" t="s">
        <v>1637</v>
      </c>
      <c r="AU233" s="6" t="s">
        <v>836</v>
      </c>
      <c r="AX233" s="39">
        <v>6</v>
      </c>
      <c r="AY233" s="41">
        <v>49</v>
      </c>
      <c r="AZ233" s="45">
        <f t="shared" ref="AZ233:AZ296" si="82">1000*AX233+AY233</f>
        <v>6049</v>
      </c>
      <c r="BB233" s="7" t="s">
        <v>2972</v>
      </c>
      <c r="BK233" s="1">
        <f t="shared" si="80"/>
        <v>3886</v>
      </c>
      <c r="BL233" s="1">
        <v>1104</v>
      </c>
      <c r="BP233" s="1">
        <v>2782</v>
      </c>
    </row>
    <row r="234" spans="1:68" hidden="1" outlineLevel="1" x14ac:dyDescent="0.2">
      <c r="A234" s="6" t="s">
        <v>208</v>
      </c>
      <c r="B234" s="6" t="s">
        <v>836</v>
      </c>
      <c r="C234" s="24">
        <v>13981</v>
      </c>
      <c r="D234" s="23"/>
      <c r="E234" s="23"/>
      <c r="F234" s="23">
        <f t="shared" si="78"/>
        <v>6471</v>
      </c>
      <c r="H234" s="1">
        <f t="shared" si="81"/>
        <v>5485</v>
      </c>
      <c r="I234" s="1">
        <v>5281</v>
      </c>
      <c r="J234" s="2" t="str">
        <f t="shared" si="69"/>
        <v/>
      </c>
      <c r="K234" s="2">
        <f t="shared" si="70"/>
        <v>0.81610261165198583</v>
      </c>
      <c r="L234" s="10">
        <f t="shared" si="71"/>
        <v>1</v>
      </c>
      <c r="M234" s="9">
        <f t="shared" si="72"/>
        <v>2</v>
      </c>
      <c r="N234" s="8">
        <f t="shared" si="73"/>
        <v>3</v>
      </c>
      <c r="O234" s="2">
        <f t="shared" si="74"/>
        <v>0.35295935713181886</v>
      </c>
      <c r="P234" s="2">
        <f t="shared" si="75"/>
        <v>0.32375212486478133</v>
      </c>
      <c r="Q234" s="2">
        <f t="shared" si="76"/>
        <v>0.26363776850564052</v>
      </c>
      <c r="R234" s="2">
        <f t="shared" si="77"/>
        <v>5.9650749497759337E-2</v>
      </c>
      <c r="S234" s="1">
        <v>2284</v>
      </c>
      <c r="T234" s="1">
        <v>2095</v>
      </c>
      <c r="U234" s="1">
        <v>1706</v>
      </c>
      <c r="V234" s="1">
        <v>53</v>
      </c>
      <c r="W234" s="1">
        <v>47</v>
      </c>
      <c r="Y234" s="1">
        <v>257</v>
      </c>
      <c r="AC234" s="1">
        <v>24</v>
      </c>
      <c r="AF234" s="1">
        <v>5</v>
      </c>
      <c r="AT234" s="6" t="s">
        <v>208</v>
      </c>
      <c r="AU234" s="6" t="s">
        <v>836</v>
      </c>
      <c r="AX234" s="39">
        <v>6</v>
      </c>
      <c r="AY234" s="41">
        <v>51</v>
      </c>
      <c r="AZ234" s="45">
        <f t="shared" si="82"/>
        <v>6051</v>
      </c>
      <c r="BB234" s="7" t="s">
        <v>2972</v>
      </c>
      <c r="BK234" s="1">
        <f t="shared" si="80"/>
        <v>5485</v>
      </c>
      <c r="BL234" s="1">
        <v>2138</v>
      </c>
      <c r="BP234" s="1">
        <v>3347</v>
      </c>
    </row>
    <row r="235" spans="1:68" hidden="1" outlineLevel="1" x14ac:dyDescent="0.2">
      <c r="A235" s="6" t="s">
        <v>105</v>
      </c>
      <c r="B235" s="6" t="s">
        <v>836</v>
      </c>
      <c r="C235" s="24">
        <v>435232</v>
      </c>
      <c r="D235" s="23"/>
      <c r="E235" s="23"/>
      <c r="F235" s="23">
        <f t="shared" si="78"/>
        <v>185786</v>
      </c>
      <c r="H235" s="1">
        <f t="shared" si="81"/>
        <v>137102</v>
      </c>
      <c r="I235" s="1">
        <v>133408</v>
      </c>
      <c r="J235" s="2" t="str">
        <f t="shared" si="69"/>
        <v/>
      </c>
      <c r="K235" s="2">
        <f t="shared" si="70"/>
        <v>0.71807348239372182</v>
      </c>
      <c r="L235" s="10">
        <f t="shared" si="71"/>
        <v>1</v>
      </c>
      <c r="M235" s="9">
        <f t="shared" si="72"/>
        <v>3</v>
      </c>
      <c r="N235" s="8">
        <f t="shared" si="73"/>
        <v>2</v>
      </c>
      <c r="O235" s="2">
        <f t="shared" si="74"/>
        <v>0.50432755966542153</v>
      </c>
      <c r="P235" s="2">
        <f t="shared" si="75"/>
        <v>0.22659403830213257</v>
      </c>
      <c r="Q235" s="2">
        <f t="shared" si="76"/>
        <v>0.22886008633589183</v>
      </c>
      <c r="R235" s="2">
        <f t="shared" si="77"/>
        <v>4.0218315696554097E-2</v>
      </c>
      <c r="S235" s="1">
        <v>93697</v>
      </c>
      <c r="T235" s="1">
        <v>42098</v>
      </c>
      <c r="U235" s="1">
        <v>42519</v>
      </c>
      <c r="V235" s="1">
        <v>1169</v>
      </c>
      <c r="W235" s="1">
        <v>1017</v>
      </c>
      <c r="Y235" s="1">
        <v>4461</v>
      </c>
      <c r="AC235" s="1">
        <v>622</v>
      </c>
      <c r="AF235" s="1">
        <v>203</v>
      </c>
      <c r="AT235" s="6" t="s">
        <v>105</v>
      </c>
      <c r="AU235" s="6" t="s">
        <v>836</v>
      </c>
      <c r="AX235" s="39">
        <v>6</v>
      </c>
      <c r="AY235" s="41">
        <v>53</v>
      </c>
      <c r="AZ235" s="45">
        <f t="shared" si="82"/>
        <v>6053</v>
      </c>
      <c r="BB235" s="7" t="s">
        <v>2972</v>
      </c>
      <c r="BK235" s="1">
        <f t="shared" si="80"/>
        <v>137102</v>
      </c>
      <c r="BL235" s="1">
        <v>34506</v>
      </c>
      <c r="BP235" s="1">
        <v>102596</v>
      </c>
    </row>
    <row r="236" spans="1:68" hidden="1" outlineLevel="1" x14ac:dyDescent="0.2">
      <c r="A236" s="6" t="s">
        <v>2207</v>
      </c>
      <c r="B236" s="6" t="s">
        <v>836</v>
      </c>
      <c r="C236" s="24">
        <v>142166</v>
      </c>
      <c r="D236" s="23"/>
      <c r="E236" s="23"/>
      <c r="F236" s="23">
        <f t="shared" si="78"/>
        <v>76833</v>
      </c>
      <c r="H236" s="1">
        <f t="shared" si="81"/>
        <v>63255</v>
      </c>
      <c r="I236" s="1">
        <v>61372</v>
      </c>
      <c r="J236" s="2" t="str">
        <f t="shared" si="69"/>
        <v/>
      </c>
      <c r="K236" s="2">
        <f t="shared" si="70"/>
        <v>0.79877136126404014</v>
      </c>
      <c r="L236" s="10">
        <f t="shared" si="71"/>
        <v>1</v>
      </c>
      <c r="M236" s="9">
        <f t="shared" si="72"/>
        <v>2</v>
      </c>
      <c r="N236" s="8">
        <f t="shared" si="73"/>
        <v>3</v>
      </c>
      <c r="O236" s="2">
        <f t="shared" si="74"/>
        <v>0.47004542319055614</v>
      </c>
      <c r="P236" s="2">
        <f t="shared" si="75"/>
        <v>0.24354118672966044</v>
      </c>
      <c r="Q236" s="2">
        <f t="shared" si="76"/>
        <v>0.23186651568987285</v>
      </c>
      <c r="R236" s="2">
        <f t="shared" si="77"/>
        <v>5.4546874389910543E-2</v>
      </c>
      <c r="S236" s="1">
        <v>36115</v>
      </c>
      <c r="T236" s="1">
        <v>18712</v>
      </c>
      <c r="U236" s="1">
        <v>17815</v>
      </c>
      <c r="V236" s="1">
        <v>607</v>
      </c>
      <c r="W236" s="1">
        <v>644</v>
      </c>
      <c r="Y236" s="1">
        <v>2331</v>
      </c>
      <c r="AC236" s="1">
        <v>209</v>
      </c>
      <c r="AF236" s="1">
        <v>400</v>
      </c>
      <c r="AT236" s="6" t="s">
        <v>2207</v>
      </c>
      <c r="AU236" s="6" t="s">
        <v>836</v>
      </c>
      <c r="AX236" s="39">
        <v>6</v>
      </c>
      <c r="AY236" s="41">
        <v>55</v>
      </c>
      <c r="AZ236" s="45">
        <f t="shared" si="82"/>
        <v>6055</v>
      </c>
      <c r="BB236" s="7" t="s">
        <v>2972</v>
      </c>
      <c r="BK236" s="1">
        <f t="shared" si="80"/>
        <v>63255</v>
      </c>
      <c r="BL236" s="1">
        <v>4530</v>
      </c>
      <c r="BP236" s="1">
        <v>58725</v>
      </c>
    </row>
    <row r="237" spans="1:68" hidden="1" outlineLevel="1" x14ac:dyDescent="0.2">
      <c r="A237" s="6" t="s">
        <v>2208</v>
      </c>
      <c r="B237" s="6" t="s">
        <v>836</v>
      </c>
      <c r="C237" s="24">
        <v>99107</v>
      </c>
      <c r="D237" s="23"/>
      <c r="E237" s="23"/>
      <c r="F237" s="23">
        <f t="shared" si="78"/>
        <v>68829</v>
      </c>
      <c r="H237" s="1">
        <f t="shared" si="81"/>
        <v>56800</v>
      </c>
      <c r="I237" s="1">
        <v>54935</v>
      </c>
      <c r="J237" s="2" t="str">
        <f t="shared" si="69"/>
        <v/>
      </c>
      <c r="K237" s="2">
        <f t="shared" si="70"/>
        <v>0.79813741300905139</v>
      </c>
      <c r="L237" s="10">
        <f t="shared" si="71"/>
        <v>1</v>
      </c>
      <c r="M237" s="9">
        <f t="shared" si="72"/>
        <v>2</v>
      </c>
      <c r="N237" s="8">
        <f t="shared" si="73"/>
        <v>5</v>
      </c>
      <c r="O237" s="2">
        <f t="shared" si="74"/>
        <v>0.36522396083046388</v>
      </c>
      <c r="P237" s="2">
        <f t="shared" si="75"/>
        <v>0.34973630301181186</v>
      </c>
      <c r="Q237" s="2">
        <f t="shared" si="76"/>
        <v>3.0030946258117943E-2</v>
      </c>
      <c r="R237" s="2">
        <f t="shared" si="77"/>
        <v>0.25500878989960629</v>
      </c>
      <c r="S237" s="1">
        <v>25138</v>
      </c>
      <c r="T237" s="1">
        <v>24072</v>
      </c>
      <c r="U237" s="1">
        <v>2067</v>
      </c>
      <c r="V237" s="1">
        <v>811</v>
      </c>
      <c r="W237" s="1">
        <v>803</v>
      </c>
      <c r="Y237" s="1">
        <v>2412</v>
      </c>
      <c r="AC237" s="1">
        <v>185</v>
      </c>
      <c r="AF237" s="1">
        <v>13341</v>
      </c>
      <c r="AT237" s="6" t="s">
        <v>2208</v>
      </c>
      <c r="AU237" s="6" t="s">
        <v>836</v>
      </c>
      <c r="AX237" s="39">
        <v>6</v>
      </c>
      <c r="AY237" s="41">
        <v>57</v>
      </c>
      <c r="AZ237" s="45">
        <f t="shared" si="82"/>
        <v>6057</v>
      </c>
      <c r="BB237" s="7" t="s">
        <v>2972</v>
      </c>
      <c r="BK237" s="1">
        <f t="shared" si="80"/>
        <v>56800</v>
      </c>
      <c r="BL237" s="1">
        <v>12543</v>
      </c>
      <c r="BP237" s="1">
        <v>44257</v>
      </c>
    </row>
    <row r="238" spans="1:68" hidden="1" outlineLevel="1" x14ac:dyDescent="0.2">
      <c r="A238" s="6" t="s">
        <v>1884</v>
      </c>
      <c r="B238" s="6" t="s">
        <v>836</v>
      </c>
      <c r="C238" s="24">
        <v>3172532</v>
      </c>
      <c r="D238" s="23"/>
      <c r="E238" s="23"/>
      <c r="F238" s="23">
        <f t="shared" si="78"/>
        <v>1535691</v>
      </c>
      <c r="H238" s="1">
        <f t="shared" si="81"/>
        <v>1239405</v>
      </c>
      <c r="I238" s="1">
        <v>1197521</v>
      </c>
      <c r="J238" s="2" t="str">
        <f t="shared" si="69"/>
        <v/>
      </c>
      <c r="K238" s="2">
        <f t="shared" si="70"/>
        <v>0.77979294011620826</v>
      </c>
      <c r="L238" s="10">
        <f t="shared" si="71"/>
        <v>2</v>
      </c>
      <c r="M238" s="9">
        <f t="shared" si="72"/>
        <v>1</v>
      </c>
      <c r="N238" s="8">
        <f t="shared" si="73"/>
        <v>3</v>
      </c>
      <c r="O238" s="2">
        <f t="shared" si="74"/>
        <v>0.34012376187657545</v>
      </c>
      <c r="P238" s="2">
        <f t="shared" si="75"/>
        <v>0.37793931201003328</v>
      </c>
      <c r="Q238" s="2">
        <f t="shared" si="76"/>
        <v>0.23933460572471937</v>
      </c>
      <c r="R238" s="2">
        <f t="shared" si="77"/>
        <v>4.2602320388671899E-2</v>
      </c>
      <c r="S238" s="1">
        <v>522325</v>
      </c>
      <c r="T238" s="1">
        <v>580398</v>
      </c>
      <c r="U238" s="1">
        <v>367544</v>
      </c>
      <c r="V238" s="1">
        <v>13142</v>
      </c>
      <c r="W238" s="1">
        <v>5125</v>
      </c>
      <c r="Y238" s="1">
        <v>39506</v>
      </c>
      <c r="AC238" s="1">
        <v>3773</v>
      </c>
      <c r="AF238" s="1">
        <v>3878</v>
      </c>
      <c r="AT238" s="6" t="s">
        <v>1884</v>
      </c>
      <c r="AU238" s="6" t="s">
        <v>836</v>
      </c>
      <c r="AX238" s="39">
        <v>6</v>
      </c>
      <c r="AY238" s="41">
        <v>59</v>
      </c>
      <c r="AZ238" s="45">
        <f t="shared" si="82"/>
        <v>6059</v>
      </c>
      <c r="BB238" s="7" t="s">
        <v>2972</v>
      </c>
      <c r="BK238" s="1">
        <f t="shared" si="80"/>
        <v>1239405</v>
      </c>
      <c r="BL238" s="1">
        <v>516801</v>
      </c>
      <c r="BP238" s="1">
        <v>722604</v>
      </c>
    </row>
    <row r="239" spans="1:68" hidden="1" outlineLevel="1" x14ac:dyDescent="0.2">
      <c r="A239" s="6" t="s">
        <v>1730</v>
      </c>
      <c r="B239" s="6" t="s">
        <v>836</v>
      </c>
      <c r="C239" s="24">
        <v>380531</v>
      </c>
      <c r="D239" s="23"/>
      <c r="E239" s="23"/>
      <c r="F239" s="23">
        <f t="shared" si="78"/>
        <v>226249</v>
      </c>
      <c r="H239" s="1">
        <f t="shared" si="81"/>
        <v>190550</v>
      </c>
      <c r="I239" s="1">
        <v>186024</v>
      </c>
      <c r="J239" s="2" t="str">
        <f t="shared" si="69"/>
        <v/>
      </c>
      <c r="K239" s="2">
        <f t="shared" si="70"/>
        <v>0.82220915893550905</v>
      </c>
      <c r="L239" s="10">
        <f t="shared" si="71"/>
        <v>2</v>
      </c>
      <c r="M239" s="9">
        <f t="shared" si="72"/>
        <v>1</v>
      </c>
      <c r="N239" s="8">
        <f t="shared" si="73"/>
        <v>3</v>
      </c>
      <c r="O239" s="2">
        <f t="shared" si="74"/>
        <v>0.28638800613483373</v>
      </c>
      <c r="P239" s="2">
        <f t="shared" si="75"/>
        <v>0.44588042378087861</v>
      </c>
      <c r="Q239" s="2">
        <f t="shared" si="76"/>
        <v>0.2162175302432276</v>
      </c>
      <c r="R239" s="2">
        <f t="shared" si="77"/>
        <v>5.1514039841060066E-2</v>
      </c>
      <c r="S239" s="1">
        <v>64795</v>
      </c>
      <c r="T239" s="1">
        <v>100880</v>
      </c>
      <c r="U239" s="1">
        <v>48919</v>
      </c>
      <c r="V239" s="1">
        <v>3316</v>
      </c>
      <c r="W239" s="1">
        <v>910</v>
      </c>
      <c r="Y239" s="1">
        <v>6120</v>
      </c>
      <c r="AC239" s="1">
        <v>471</v>
      </c>
      <c r="AF239" s="1">
        <v>838</v>
      </c>
      <c r="AT239" s="6" t="s">
        <v>1730</v>
      </c>
      <c r="AU239" s="6" t="s">
        <v>836</v>
      </c>
      <c r="AX239" s="39">
        <v>6</v>
      </c>
      <c r="AY239" s="41">
        <v>61</v>
      </c>
      <c r="AZ239" s="45">
        <f t="shared" si="82"/>
        <v>6061</v>
      </c>
      <c r="BB239" s="7" t="s">
        <v>2972</v>
      </c>
      <c r="BK239" s="1">
        <f t="shared" si="80"/>
        <v>190550</v>
      </c>
      <c r="BL239" s="1">
        <v>58385</v>
      </c>
      <c r="BP239" s="1">
        <v>132165</v>
      </c>
    </row>
    <row r="240" spans="1:68" hidden="1" outlineLevel="1" x14ac:dyDescent="0.2">
      <c r="A240" s="6" t="s">
        <v>86</v>
      </c>
      <c r="B240" s="6" t="s">
        <v>836</v>
      </c>
      <c r="C240" s="24">
        <v>18627</v>
      </c>
      <c r="D240" s="23"/>
      <c r="E240" s="23"/>
      <c r="F240" s="23">
        <f t="shared" si="78"/>
        <v>11985</v>
      </c>
      <c r="H240" s="1">
        <f t="shared" si="81"/>
        <v>10044</v>
      </c>
      <c r="I240" s="1">
        <v>9850</v>
      </c>
      <c r="J240" s="2" t="str">
        <f t="shared" si="69"/>
        <v/>
      </c>
      <c r="K240" s="2">
        <f t="shared" si="70"/>
        <v>0.8218606591572799</v>
      </c>
      <c r="L240" s="10">
        <f t="shared" si="71"/>
        <v>2</v>
      </c>
      <c r="M240" s="9">
        <f t="shared" si="72"/>
        <v>1</v>
      </c>
      <c r="N240" s="8">
        <f t="shared" si="73"/>
        <v>3</v>
      </c>
      <c r="O240" s="2">
        <f t="shared" si="74"/>
        <v>0.3042136003337505</v>
      </c>
      <c r="P240" s="2">
        <f t="shared" si="75"/>
        <v>0.43871506049228204</v>
      </c>
      <c r="Q240" s="2">
        <f t="shared" si="76"/>
        <v>0.18957029620358781</v>
      </c>
      <c r="R240" s="2">
        <f t="shared" si="77"/>
        <v>6.7501042970379593E-2</v>
      </c>
      <c r="S240" s="1">
        <v>3646</v>
      </c>
      <c r="T240" s="1">
        <v>5258</v>
      </c>
      <c r="U240" s="1">
        <v>2272</v>
      </c>
      <c r="V240" s="1">
        <v>125</v>
      </c>
      <c r="W240" s="1">
        <v>64</v>
      </c>
      <c r="Y240" s="1">
        <v>580</v>
      </c>
      <c r="AC240" s="1">
        <v>39</v>
      </c>
      <c r="AF240" s="1">
        <v>1</v>
      </c>
      <c r="AT240" s="6" t="s">
        <v>86</v>
      </c>
      <c r="AU240" s="6" t="s">
        <v>836</v>
      </c>
      <c r="AX240" s="39">
        <v>6</v>
      </c>
      <c r="AY240" s="41">
        <v>63</v>
      </c>
      <c r="AZ240" s="45">
        <f t="shared" si="82"/>
        <v>6063</v>
      </c>
      <c r="BB240" s="7" t="s">
        <v>2972</v>
      </c>
      <c r="BK240" s="1">
        <f t="shared" si="80"/>
        <v>10044</v>
      </c>
      <c r="BL240" s="1">
        <v>0</v>
      </c>
      <c r="BP240" s="1">
        <v>10044</v>
      </c>
    </row>
    <row r="241" spans="1:68" hidden="1" outlineLevel="1" x14ac:dyDescent="0.2">
      <c r="A241" s="6" t="s">
        <v>1355</v>
      </c>
      <c r="B241" s="6" t="s">
        <v>836</v>
      </c>
      <c r="C241" s="24">
        <v>2387741</v>
      </c>
      <c r="D241" s="23"/>
      <c r="E241" s="23"/>
      <c r="F241" s="23">
        <f t="shared" si="78"/>
        <v>1019130</v>
      </c>
      <c r="H241" s="1">
        <f t="shared" si="81"/>
        <v>769193</v>
      </c>
      <c r="I241" s="1">
        <v>751391</v>
      </c>
      <c r="J241" s="2" t="str">
        <f t="shared" si="69"/>
        <v/>
      </c>
      <c r="K241" s="2">
        <f t="shared" si="70"/>
        <v>0.73728670532709273</v>
      </c>
      <c r="L241" s="10">
        <f t="shared" ref="L241:L267" si="83">IF(S241&gt;0,RANK(S241,$S241:$AQ241),"")</f>
        <v>1</v>
      </c>
      <c r="M241" s="9">
        <f t="shared" ref="M241:M267" si="84">IF(T241&gt;0,RANK(T241,$S241:$AQ241),"")</f>
        <v>2</v>
      </c>
      <c r="N241" s="8">
        <f t="shared" ref="N241:N267" si="85">IF(U241&gt;0,RANK(U241,$S241:$AQ241),"")</f>
        <v>3</v>
      </c>
      <c r="O241" s="2">
        <f t="shared" ref="O241:O267" si="86">IF(SUM($S241:$AP241)=0,"-",S241/SUM($S241:$AP241))</f>
        <v>0.38042644216145144</v>
      </c>
      <c r="P241" s="2">
        <f t="shared" ref="P241:P267" si="87">IF(SUM($S241:$AP241)=0,"-",T241/SUM($S241:$AP241))</f>
        <v>0.35933590415354272</v>
      </c>
      <c r="Q241" s="2">
        <f t="shared" ref="Q241:Q267" si="88">IF(SUM($S241:$AP241)=0,"-",U241/SUM($S241:$AP241))</f>
        <v>0.21018613915790921</v>
      </c>
      <c r="R241" s="2">
        <f t="shared" ref="R241:R267" si="89">IF(SUM($S241:$AP241)=0,"-",(1-O241-P241-Q241))</f>
        <v>5.0051514527096691E-2</v>
      </c>
      <c r="S241" s="1">
        <v>387704</v>
      </c>
      <c r="T241" s="1">
        <v>366210</v>
      </c>
      <c r="U241" s="1">
        <v>214207</v>
      </c>
      <c r="V241" s="1">
        <v>7284</v>
      </c>
      <c r="W241" s="1">
        <v>2861</v>
      </c>
      <c r="Y241" s="1">
        <v>31852</v>
      </c>
      <c r="AC241" s="1">
        <v>3479</v>
      </c>
      <c r="AF241" s="1">
        <v>5533</v>
      </c>
      <c r="AT241" s="6" t="s">
        <v>1355</v>
      </c>
      <c r="AU241" s="6" t="s">
        <v>836</v>
      </c>
      <c r="AX241" s="39">
        <v>6</v>
      </c>
      <c r="AY241" s="41">
        <v>65</v>
      </c>
      <c r="AZ241" s="45">
        <f t="shared" si="82"/>
        <v>6065</v>
      </c>
      <c r="BB241" s="7" t="s">
        <v>2972</v>
      </c>
      <c r="BK241" s="1">
        <f t="shared" si="80"/>
        <v>769193</v>
      </c>
      <c r="BL241" s="1">
        <v>264638</v>
      </c>
      <c r="BP241" s="1">
        <v>504555</v>
      </c>
    </row>
    <row r="242" spans="1:68" hidden="1" outlineLevel="1" x14ac:dyDescent="0.2">
      <c r="A242" s="6" t="s">
        <v>682</v>
      </c>
      <c r="B242" s="6" t="s">
        <v>836</v>
      </c>
      <c r="C242" s="24">
        <v>1514460</v>
      </c>
      <c r="D242" s="23"/>
      <c r="E242" s="23"/>
      <c r="F242" s="23">
        <f t="shared" si="78"/>
        <v>772865</v>
      </c>
      <c r="H242" s="1">
        <f t="shared" si="81"/>
        <v>575711</v>
      </c>
      <c r="I242" s="1">
        <v>562285</v>
      </c>
      <c r="J242" s="2" t="str">
        <f t="shared" si="69"/>
        <v/>
      </c>
      <c r="K242" s="2">
        <f t="shared" si="70"/>
        <v>0.72753326907027749</v>
      </c>
      <c r="L242" s="10">
        <f t="shared" si="83"/>
        <v>1</v>
      </c>
      <c r="M242" s="9">
        <f t="shared" si="84"/>
        <v>2</v>
      </c>
      <c r="N242" s="8">
        <f t="shared" si="85"/>
        <v>3</v>
      </c>
      <c r="O242" s="2">
        <f t="shared" si="86"/>
        <v>0.4394790810814308</v>
      </c>
      <c r="P242" s="2">
        <f t="shared" si="87"/>
        <v>0.27895039884067724</v>
      </c>
      <c r="Q242" s="2">
        <f t="shared" si="88"/>
        <v>0.22870100211550529</v>
      </c>
      <c r="R242" s="2">
        <f t="shared" si="89"/>
        <v>5.286951796238662E-2</v>
      </c>
      <c r="S242" s="1">
        <v>339658</v>
      </c>
      <c r="T242" s="1">
        <v>215591</v>
      </c>
      <c r="U242" s="1">
        <v>176755</v>
      </c>
      <c r="V242" s="1">
        <v>6738</v>
      </c>
      <c r="W242" s="1">
        <v>3884</v>
      </c>
      <c r="Y242" s="1">
        <v>23529</v>
      </c>
      <c r="AC242" s="1">
        <v>5325</v>
      </c>
      <c r="AF242" s="1">
        <v>1385</v>
      </c>
      <c r="AT242" s="6" t="s">
        <v>682</v>
      </c>
      <c r="AU242" s="6" t="s">
        <v>836</v>
      </c>
      <c r="AX242" s="39">
        <v>6</v>
      </c>
      <c r="AY242" s="41">
        <v>67</v>
      </c>
      <c r="AZ242" s="45">
        <f t="shared" si="82"/>
        <v>6067</v>
      </c>
      <c r="BB242" s="7" t="s">
        <v>2972</v>
      </c>
      <c r="BK242" s="1">
        <f t="shared" si="80"/>
        <v>575711</v>
      </c>
      <c r="BL242" s="1">
        <v>203114</v>
      </c>
      <c r="BP242" s="1">
        <v>372597</v>
      </c>
    </row>
    <row r="243" spans="1:68" hidden="1" outlineLevel="1" x14ac:dyDescent="0.2">
      <c r="A243" s="6" t="s">
        <v>567</v>
      </c>
      <c r="B243" s="6" t="s">
        <v>836</v>
      </c>
      <c r="C243" s="24">
        <v>59414</v>
      </c>
      <c r="D243" s="23"/>
      <c r="E243" s="23"/>
      <c r="F243" s="23">
        <f t="shared" si="78"/>
        <v>28224</v>
      </c>
      <c r="H243" s="1">
        <f t="shared" si="81"/>
        <v>22544</v>
      </c>
      <c r="I243" s="1">
        <v>22122</v>
      </c>
      <c r="J243" s="2" t="str">
        <f t="shared" si="69"/>
        <v/>
      </c>
      <c r="K243" s="2">
        <f t="shared" si="70"/>
        <v>0.78380102040816324</v>
      </c>
      <c r="L243" s="10">
        <f t="shared" si="83"/>
        <v>1</v>
      </c>
      <c r="M243" s="9">
        <f t="shared" si="84"/>
        <v>2</v>
      </c>
      <c r="N243" s="8">
        <f t="shared" si="85"/>
        <v>3</v>
      </c>
      <c r="O243" s="2">
        <f t="shared" si="86"/>
        <v>0.47247023809523808</v>
      </c>
      <c r="P243" s="2">
        <f t="shared" si="87"/>
        <v>0.28482851473922904</v>
      </c>
      <c r="Q243" s="2">
        <f t="shared" si="88"/>
        <v>0.19936933106575963</v>
      </c>
      <c r="R243" s="2">
        <f t="shared" si="89"/>
        <v>4.3331916099773188E-2</v>
      </c>
      <c r="S243" s="1">
        <v>13335</v>
      </c>
      <c r="T243" s="1">
        <v>8039</v>
      </c>
      <c r="U243" s="1">
        <v>5627</v>
      </c>
      <c r="V243" s="1">
        <v>184</v>
      </c>
      <c r="W243" s="1">
        <v>121</v>
      </c>
      <c r="Y243" s="1">
        <v>806</v>
      </c>
      <c r="AC243" s="1">
        <v>81</v>
      </c>
      <c r="AF243" s="1">
        <v>31</v>
      </c>
      <c r="AT243" s="6" t="s">
        <v>567</v>
      </c>
      <c r="AU243" s="6" t="s">
        <v>836</v>
      </c>
      <c r="AX243" s="39">
        <v>6</v>
      </c>
      <c r="AY243" s="41">
        <v>69</v>
      </c>
      <c r="AZ243" s="45">
        <f t="shared" si="82"/>
        <v>6069</v>
      </c>
      <c r="BB243" s="7" t="s">
        <v>2972</v>
      </c>
      <c r="BK243" s="1">
        <f t="shared" si="80"/>
        <v>22544</v>
      </c>
      <c r="BL243" s="1">
        <v>6558</v>
      </c>
      <c r="BP243" s="1">
        <v>15986</v>
      </c>
    </row>
    <row r="244" spans="1:68" hidden="1" outlineLevel="1" x14ac:dyDescent="0.2">
      <c r="A244" s="6" t="s">
        <v>1137</v>
      </c>
      <c r="B244" s="6" t="s">
        <v>836</v>
      </c>
      <c r="C244" s="24">
        <v>2140096</v>
      </c>
      <c r="D244" s="23"/>
      <c r="E244" s="23"/>
      <c r="F244" s="23">
        <f t="shared" si="78"/>
        <v>888019</v>
      </c>
      <c r="H244" s="1">
        <f t="shared" si="81"/>
        <v>672871</v>
      </c>
      <c r="I244" s="1">
        <v>653983</v>
      </c>
      <c r="J244" s="2" t="str">
        <f t="shared" si="69"/>
        <v/>
      </c>
      <c r="K244" s="2">
        <f t="shared" si="70"/>
        <v>0.73645158493230434</v>
      </c>
      <c r="L244" s="10">
        <f t="shared" si="83"/>
        <v>1</v>
      </c>
      <c r="M244" s="9">
        <f t="shared" si="84"/>
        <v>2</v>
      </c>
      <c r="N244" s="8">
        <f t="shared" si="85"/>
        <v>3</v>
      </c>
      <c r="O244" s="2">
        <f t="shared" si="86"/>
        <v>0.4027447610918235</v>
      </c>
      <c r="P244" s="2">
        <f t="shared" si="87"/>
        <v>0.31982423799490778</v>
      </c>
      <c r="Q244" s="2">
        <f t="shared" si="88"/>
        <v>0.2242992548582857</v>
      </c>
      <c r="R244" s="2">
        <f t="shared" si="89"/>
        <v>5.313174605498297E-2</v>
      </c>
      <c r="S244" s="1">
        <v>357645</v>
      </c>
      <c r="T244" s="1">
        <v>284010</v>
      </c>
      <c r="U244" s="1">
        <v>199182</v>
      </c>
      <c r="V244" s="1">
        <v>6206</v>
      </c>
      <c r="W244" s="1">
        <v>2831</v>
      </c>
      <c r="Y244" s="1">
        <v>30227</v>
      </c>
      <c r="AC244" s="1">
        <v>3676</v>
      </c>
      <c r="AF244" s="1">
        <v>4242</v>
      </c>
      <c r="AT244" s="6" t="s">
        <v>1137</v>
      </c>
      <c r="AU244" s="6" t="s">
        <v>836</v>
      </c>
      <c r="AX244" s="39">
        <v>6</v>
      </c>
      <c r="AY244" s="41">
        <v>71</v>
      </c>
      <c r="AZ244" s="45">
        <f t="shared" si="82"/>
        <v>6071</v>
      </c>
      <c r="BB244" s="7" t="s">
        <v>2972</v>
      </c>
      <c r="BK244" s="1">
        <f t="shared" si="80"/>
        <v>672871</v>
      </c>
      <c r="BL244" s="1">
        <v>287315</v>
      </c>
      <c r="BP244" s="1">
        <v>385556</v>
      </c>
    </row>
    <row r="245" spans="1:68" hidden="1" outlineLevel="1" x14ac:dyDescent="0.2">
      <c r="A245" s="6" t="s">
        <v>2100</v>
      </c>
      <c r="B245" s="6" t="s">
        <v>836</v>
      </c>
      <c r="C245" s="24">
        <v>3317749</v>
      </c>
      <c r="D245" s="23"/>
      <c r="E245" s="23"/>
      <c r="F245" s="23">
        <f t="shared" si="78"/>
        <v>1652570</v>
      </c>
      <c r="H245" s="1">
        <f t="shared" si="81"/>
        <v>1346513</v>
      </c>
      <c r="I245" s="1">
        <v>1311618</v>
      </c>
      <c r="J245" s="2" t="str">
        <f t="shared" si="69"/>
        <v/>
      </c>
      <c r="K245" s="2">
        <f t="shared" si="70"/>
        <v>0.79368377738915752</v>
      </c>
      <c r="L245" s="10">
        <f t="shared" si="83"/>
        <v>1</v>
      </c>
      <c r="M245" s="9">
        <f t="shared" si="84"/>
        <v>2</v>
      </c>
      <c r="N245" s="8">
        <f t="shared" si="85"/>
        <v>3</v>
      </c>
      <c r="O245" s="2">
        <f t="shared" si="86"/>
        <v>0.36870752827414272</v>
      </c>
      <c r="P245" s="2">
        <f t="shared" si="87"/>
        <v>0.30344554239759891</v>
      </c>
      <c r="Q245" s="2">
        <f t="shared" si="88"/>
        <v>0.27685483822167894</v>
      </c>
      <c r="R245" s="2">
        <f t="shared" si="89"/>
        <v>5.0992091106579374E-2</v>
      </c>
      <c r="S245" s="1">
        <v>609315</v>
      </c>
      <c r="T245" s="1">
        <v>501465</v>
      </c>
      <c r="U245" s="1">
        <v>457522</v>
      </c>
      <c r="V245" s="1">
        <v>14747</v>
      </c>
      <c r="W245" s="1">
        <v>6866</v>
      </c>
      <c r="Y245" s="1">
        <v>54034</v>
      </c>
      <c r="AC245" s="1">
        <v>4372</v>
      </c>
      <c r="AF245" s="1">
        <v>4249</v>
      </c>
      <c r="AT245" s="6" t="s">
        <v>2100</v>
      </c>
      <c r="AU245" s="6" t="s">
        <v>836</v>
      </c>
      <c r="AX245" s="39">
        <v>6</v>
      </c>
      <c r="AY245" s="41">
        <v>73</v>
      </c>
      <c r="AZ245" s="45">
        <f t="shared" si="82"/>
        <v>6073</v>
      </c>
      <c r="BB245" s="7" t="s">
        <v>2972</v>
      </c>
      <c r="BK245" s="1">
        <f t="shared" si="80"/>
        <v>1346513</v>
      </c>
      <c r="BL245" s="1">
        <v>489576</v>
      </c>
      <c r="BP245" s="1">
        <v>856937</v>
      </c>
    </row>
    <row r="246" spans="1:68" hidden="1" outlineLevel="1" x14ac:dyDescent="0.2">
      <c r="A246" s="6" t="s">
        <v>2101</v>
      </c>
      <c r="B246" s="6" t="s">
        <v>836</v>
      </c>
      <c r="C246" s="24">
        <v>870887</v>
      </c>
      <c r="D246" s="23"/>
      <c r="E246" s="23"/>
      <c r="F246" s="23">
        <f t="shared" si="78"/>
        <v>512723</v>
      </c>
      <c r="H246" s="1">
        <f t="shared" si="81"/>
        <v>414528</v>
      </c>
      <c r="I246" s="1">
        <v>408541</v>
      </c>
      <c r="J246" s="2" t="str">
        <f t="shared" si="69"/>
        <v/>
      </c>
      <c r="K246" s="2">
        <f t="shared" si="70"/>
        <v>0.79680646274889166</v>
      </c>
      <c r="L246" s="10">
        <f t="shared" si="83"/>
        <v>1</v>
      </c>
      <c r="M246" s="9">
        <f t="shared" si="84"/>
        <v>3</v>
      </c>
      <c r="N246" s="8">
        <f t="shared" si="85"/>
        <v>2</v>
      </c>
      <c r="O246" s="2">
        <f t="shared" si="86"/>
        <v>0.57881546176005372</v>
      </c>
      <c r="P246" s="2">
        <f t="shared" si="87"/>
        <v>7.4658246265527389E-2</v>
      </c>
      <c r="Q246" s="2">
        <f t="shared" si="88"/>
        <v>0.30889973728504477</v>
      </c>
      <c r="R246" s="2">
        <f t="shared" si="89"/>
        <v>3.7626554689374092E-2</v>
      </c>
      <c r="S246" s="1">
        <v>296772</v>
      </c>
      <c r="T246" s="1">
        <v>38279</v>
      </c>
      <c r="U246" s="1">
        <v>158380</v>
      </c>
      <c r="V246" s="1">
        <v>3100</v>
      </c>
      <c r="W246" s="1">
        <v>4797</v>
      </c>
      <c r="Y246" s="1">
        <v>8926</v>
      </c>
      <c r="AC246" s="1">
        <v>1398</v>
      </c>
      <c r="AF246" s="1">
        <v>1071</v>
      </c>
      <c r="AT246" s="6" t="s">
        <v>2101</v>
      </c>
      <c r="AU246" s="6" t="s">
        <v>836</v>
      </c>
      <c r="AX246" s="39">
        <v>6</v>
      </c>
      <c r="AY246" s="41">
        <v>75</v>
      </c>
      <c r="AZ246" s="45">
        <f t="shared" si="82"/>
        <v>6075</v>
      </c>
      <c r="BB246" s="7" t="s">
        <v>2972</v>
      </c>
      <c r="BK246" s="1">
        <f t="shared" si="80"/>
        <v>414528</v>
      </c>
      <c r="BL246" s="1">
        <v>151437</v>
      </c>
      <c r="BP246" s="1">
        <v>263091</v>
      </c>
    </row>
    <row r="247" spans="1:68" hidden="1" outlineLevel="1" x14ac:dyDescent="0.2">
      <c r="A247" s="6" t="s">
        <v>2885</v>
      </c>
      <c r="B247" s="6" t="s">
        <v>836</v>
      </c>
      <c r="C247" s="24">
        <v>733709</v>
      </c>
      <c r="D247" s="23"/>
      <c r="E247" s="23"/>
      <c r="F247" s="23">
        <f t="shared" si="78"/>
        <v>334253</v>
      </c>
      <c r="H247" s="1">
        <f t="shared" si="81"/>
        <v>230468</v>
      </c>
      <c r="I247" s="1">
        <v>227002</v>
      </c>
      <c r="J247" s="2" t="str">
        <f t="shared" si="69"/>
        <v/>
      </c>
      <c r="K247" s="2">
        <f t="shared" si="70"/>
        <v>0.67913227405587984</v>
      </c>
      <c r="L247" s="10">
        <f t="shared" si="83"/>
        <v>1</v>
      </c>
      <c r="M247" s="9">
        <f t="shared" si="84"/>
        <v>2</v>
      </c>
      <c r="N247" s="8">
        <f t="shared" si="85"/>
        <v>3</v>
      </c>
      <c r="O247" s="2">
        <f t="shared" si="86"/>
        <v>0.43818604470266537</v>
      </c>
      <c r="P247" s="2">
        <f t="shared" si="87"/>
        <v>0.31603007302851432</v>
      </c>
      <c r="Q247" s="2">
        <f t="shared" si="88"/>
        <v>0.20454565852812093</v>
      </c>
      <c r="R247" s="2">
        <f t="shared" si="89"/>
        <v>4.1238223740699437E-2</v>
      </c>
      <c r="S247" s="1">
        <v>146465</v>
      </c>
      <c r="T247" s="1">
        <v>105634</v>
      </c>
      <c r="U247" s="1">
        <v>68370</v>
      </c>
      <c r="V247" s="1">
        <v>2121</v>
      </c>
      <c r="W247" s="1">
        <v>990</v>
      </c>
      <c r="Y247" s="1">
        <v>8465</v>
      </c>
      <c r="AC247" s="1">
        <v>1146</v>
      </c>
      <c r="AF247" s="1">
        <v>1062</v>
      </c>
      <c r="AT247" s="6" t="s">
        <v>2885</v>
      </c>
      <c r="AU247" s="6" t="s">
        <v>836</v>
      </c>
      <c r="AX247" s="39">
        <v>6</v>
      </c>
      <c r="AY247" s="41">
        <v>77</v>
      </c>
      <c r="AZ247" s="45">
        <f t="shared" si="82"/>
        <v>6077</v>
      </c>
      <c r="BB247" s="7" t="s">
        <v>2972</v>
      </c>
      <c r="BK247" s="1">
        <f t="shared" si="80"/>
        <v>230468</v>
      </c>
      <c r="BL247" s="1">
        <v>77674</v>
      </c>
      <c r="BP247" s="1">
        <v>152794</v>
      </c>
    </row>
    <row r="248" spans="1:68" hidden="1" outlineLevel="1" x14ac:dyDescent="0.2">
      <c r="A248" s="6" t="s">
        <v>313</v>
      </c>
      <c r="B248" s="6" t="s">
        <v>836</v>
      </c>
      <c r="C248" s="24">
        <v>282887</v>
      </c>
      <c r="D248" s="23"/>
      <c r="E248" s="23"/>
      <c r="F248" s="23">
        <f t="shared" si="78"/>
        <v>168257</v>
      </c>
      <c r="H248" s="1">
        <f t="shared" si="81"/>
        <v>139685</v>
      </c>
      <c r="I248" s="1">
        <v>137202</v>
      </c>
      <c r="J248" s="2" t="str">
        <f t="shared" si="69"/>
        <v/>
      </c>
      <c r="K248" s="2">
        <f t="shared" si="70"/>
        <v>0.81543115591030391</v>
      </c>
      <c r="L248" s="10">
        <f t="shared" si="83"/>
        <v>2</v>
      </c>
      <c r="M248" s="9">
        <f t="shared" si="84"/>
        <v>1</v>
      </c>
      <c r="N248" s="8">
        <f t="shared" si="85"/>
        <v>3</v>
      </c>
      <c r="O248" s="2">
        <f t="shared" si="86"/>
        <v>0.35171196443535779</v>
      </c>
      <c r="P248" s="2">
        <f t="shared" si="87"/>
        <v>0.37743451981195431</v>
      </c>
      <c r="Q248" s="2">
        <f t="shared" si="88"/>
        <v>0.21194957713497803</v>
      </c>
      <c r="R248" s="2">
        <f t="shared" si="89"/>
        <v>5.8903938617709872E-2</v>
      </c>
      <c r="S248" s="1">
        <v>59178</v>
      </c>
      <c r="T248" s="1">
        <v>63506</v>
      </c>
      <c r="U248" s="1">
        <v>35662</v>
      </c>
      <c r="V248" s="1">
        <v>1610</v>
      </c>
      <c r="W248" s="1">
        <v>1075</v>
      </c>
      <c r="Y248" s="1">
        <v>5079</v>
      </c>
      <c r="AC248" s="1">
        <v>353</v>
      </c>
      <c r="AF248" s="1">
        <v>1794</v>
      </c>
      <c r="AT248" s="6" t="s">
        <v>313</v>
      </c>
      <c r="AU248" s="6" t="s">
        <v>836</v>
      </c>
      <c r="AX248" s="39">
        <v>6</v>
      </c>
      <c r="AY248" s="41">
        <v>79</v>
      </c>
      <c r="AZ248" s="45">
        <f t="shared" si="82"/>
        <v>6079</v>
      </c>
      <c r="BB248" s="7" t="s">
        <v>2972</v>
      </c>
      <c r="BK248" s="1">
        <f t="shared" si="80"/>
        <v>139685</v>
      </c>
      <c r="BL248" s="1">
        <v>40994</v>
      </c>
      <c r="BP248" s="1">
        <v>98691</v>
      </c>
    </row>
    <row r="249" spans="1:68" hidden="1" outlineLevel="1" x14ac:dyDescent="0.2">
      <c r="A249" s="6" t="s">
        <v>465</v>
      </c>
      <c r="B249" s="6" t="s">
        <v>836</v>
      </c>
      <c r="C249" s="24">
        <v>764797</v>
      </c>
      <c r="D249" s="23"/>
      <c r="E249" s="23"/>
      <c r="F249" s="23">
        <f t="shared" si="78"/>
        <v>395928</v>
      </c>
      <c r="H249" s="1">
        <f t="shared" si="81"/>
        <v>323303</v>
      </c>
      <c r="I249" s="1">
        <v>314384</v>
      </c>
      <c r="J249" s="2" t="str">
        <f t="shared" si="69"/>
        <v/>
      </c>
      <c r="K249" s="2">
        <f t="shared" si="70"/>
        <v>0.79404336141924792</v>
      </c>
      <c r="L249" s="10">
        <f t="shared" si="83"/>
        <v>1</v>
      </c>
      <c r="M249" s="9">
        <f t="shared" si="84"/>
        <v>3</v>
      </c>
      <c r="N249" s="8">
        <f t="shared" si="85"/>
        <v>2</v>
      </c>
      <c r="O249" s="2">
        <f t="shared" si="86"/>
        <v>0.51847810713058939</v>
      </c>
      <c r="P249" s="2">
        <f t="shared" si="87"/>
        <v>0.16934644682871633</v>
      </c>
      <c r="Q249" s="2">
        <f t="shared" si="88"/>
        <v>0.27570416843466489</v>
      </c>
      <c r="R249" s="2">
        <f t="shared" si="89"/>
        <v>3.6471277606029362E-2</v>
      </c>
      <c r="S249" s="1">
        <v>205280</v>
      </c>
      <c r="T249" s="1">
        <v>67049</v>
      </c>
      <c r="U249" s="1">
        <v>109159</v>
      </c>
      <c r="V249" s="1">
        <v>2327</v>
      </c>
      <c r="W249" s="1">
        <v>2091</v>
      </c>
      <c r="Y249" s="1">
        <v>8303</v>
      </c>
      <c r="AC249" s="1">
        <v>888</v>
      </c>
      <c r="AF249" s="1">
        <v>831</v>
      </c>
      <c r="AT249" s="6" t="s">
        <v>465</v>
      </c>
      <c r="AU249" s="6" t="s">
        <v>836</v>
      </c>
      <c r="AX249" s="39">
        <v>6</v>
      </c>
      <c r="AY249" s="41">
        <v>81</v>
      </c>
      <c r="AZ249" s="45">
        <f t="shared" si="82"/>
        <v>6081</v>
      </c>
      <c r="BB249" s="7" t="s">
        <v>2972</v>
      </c>
      <c r="BK249" s="1">
        <f t="shared" si="80"/>
        <v>323303</v>
      </c>
      <c r="BL249" s="1">
        <v>105014</v>
      </c>
      <c r="BP249" s="1">
        <v>218289</v>
      </c>
    </row>
    <row r="250" spans="1:68" hidden="1" outlineLevel="1" x14ac:dyDescent="0.2">
      <c r="A250" s="6" t="s">
        <v>355</v>
      </c>
      <c r="B250" s="6" t="s">
        <v>836</v>
      </c>
      <c r="C250" s="24">
        <v>446170</v>
      </c>
      <c r="D250" s="23"/>
      <c r="E250" s="23"/>
      <c r="F250" s="23">
        <f t="shared" si="78"/>
        <v>222983</v>
      </c>
      <c r="H250" s="1">
        <f t="shared" si="81"/>
        <v>182264</v>
      </c>
      <c r="I250" s="1">
        <v>178878</v>
      </c>
      <c r="J250" s="2" t="str">
        <f t="shared" si="69"/>
        <v/>
      </c>
      <c r="K250" s="2">
        <f t="shared" si="70"/>
        <v>0.80220465237260241</v>
      </c>
      <c r="L250" s="10">
        <f t="shared" si="83"/>
        <v>1</v>
      </c>
      <c r="M250" s="9">
        <f t="shared" si="84"/>
        <v>2</v>
      </c>
      <c r="N250" s="8">
        <f t="shared" si="85"/>
        <v>3</v>
      </c>
      <c r="O250" s="2">
        <f t="shared" si="86"/>
        <v>0.43329760564706726</v>
      </c>
      <c r="P250" s="2">
        <f t="shared" si="87"/>
        <v>0.27679688586125401</v>
      </c>
      <c r="Q250" s="2">
        <f t="shared" si="88"/>
        <v>0.24234582905423283</v>
      </c>
      <c r="R250" s="2">
        <f t="shared" si="89"/>
        <v>4.7559679437445962E-2</v>
      </c>
      <c r="S250" s="1">
        <v>96618</v>
      </c>
      <c r="T250" s="1">
        <v>61721</v>
      </c>
      <c r="U250" s="1">
        <v>54039</v>
      </c>
      <c r="V250" s="1">
        <v>1672</v>
      </c>
      <c r="W250" s="1">
        <v>1280</v>
      </c>
      <c r="Y250" s="1">
        <v>5727</v>
      </c>
      <c r="AC250" s="1">
        <v>525</v>
      </c>
      <c r="AF250" s="1">
        <v>1401</v>
      </c>
      <c r="AT250" s="6" t="s">
        <v>355</v>
      </c>
      <c r="AU250" s="6" t="s">
        <v>836</v>
      </c>
      <c r="AX250" s="39">
        <v>6</v>
      </c>
      <c r="AY250" s="41">
        <v>83</v>
      </c>
      <c r="AZ250" s="45">
        <f t="shared" si="82"/>
        <v>6083</v>
      </c>
      <c r="BB250" s="7" t="s">
        <v>2972</v>
      </c>
      <c r="BK250" s="1">
        <f t="shared" si="80"/>
        <v>182264</v>
      </c>
      <c r="BL250" s="1">
        <v>61652</v>
      </c>
      <c r="BP250" s="1">
        <v>120612</v>
      </c>
    </row>
    <row r="251" spans="1:68" hidden="1" outlineLevel="1" x14ac:dyDescent="0.2">
      <c r="A251" s="6" t="s">
        <v>904</v>
      </c>
      <c r="B251" s="6" t="s">
        <v>836</v>
      </c>
      <c r="C251" s="24">
        <v>1919402</v>
      </c>
      <c r="D251" s="23"/>
      <c r="E251" s="23"/>
      <c r="F251" s="23">
        <f t="shared" si="78"/>
        <v>875176</v>
      </c>
      <c r="H251" s="1">
        <f t="shared" si="81"/>
        <v>724596</v>
      </c>
      <c r="I251" s="1">
        <v>703709</v>
      </c>
      <c r="J251" s="2" t="str">
        <f t="shared" si="69"/>
        <v/>
      </c>
      <c r="K251" s="2">
        <f t="shared" si="70"/>
        <v>0.80407712277301935</v>
      </c>
      <c r="L251" s="10">
        <f t="shared" si="83"/>
        <v>1</v>
      </c>
      <c r="M251" s="9">
        <f t="shared" si="84"/>
        <v>3</v>
      </c>
      <c r="N251" s="8">
        <f t="shared" si="85"/>
        <v>2</v>
      </c>
      <c r="O251" s="2">
        <f t="shared" si="86"/>
        <v>0.47016714352313133</v>
      </c>
      <c r="P251" s="2">
        <f t="shared" si="87"/>
        <v>0.19571034854703512</v>
      </c>
      <c r="Q251" s="2">
        <f t="shared" si="88"/>
        <v>0.29845653902757846</v>
      </c>
      <c r="R251" s="2">
        <f t="shared" si="89"/>
        <v>3.5665968902255041E-2</v>
      </c>
      <c r="S251" s="1">
        <v>411479</v>
      </c>
      <c r="T251" s="1">
        <v>171281</v>
      </c>
      <c r="U251" s="1">
        <v>261202</v>
      </c>
      <c r="V251" s="1">
        <v>5856</v>
      </c>
      <c r="W251" s="1">
        <v>3714</v>
      </c>
      <c r="Y251" s="1">
        <v>18149</v>
      </c>
      <c r="AC251" s="1">
        <v>2169</v>
      </c>
      <c r="AF251" s="1">
        <v>1326</v>
      </c>
      <c r="AT251" s="6" t="s">
        <v>904</v>
      </c>
      <c r="AU251" s="6" t="s">
        <v>836</v>
      </c>
      <c r="AX251" s="39">
        <v>6</v>
      </c>
      <c r="AY251" s="41">
        <v>85</v>
      </c>
      <c r="AZ251" s="45">
        <f t="shared" si="82"/>
        <v>6085</v>
      </c>
      <c r="BB251" s="7" t="s">
        <v>2972</v>
      </c>
      <c r="BK251" s="1">
        <f t="shared" si="80"/>
        <v>724596</v>
      </c>
      <c r="BL251" s="1">
        <v>190379</v>
      </c>
      <c r="BP251" s="1">
        <v>534217</v>
      </c>
    </row>
    <row r="252" spans="1:68" hidden="1" outlineLevel="1" x14ac:dyDescent="0.2">
      <c r="A252" s="6" t="s">
        <v>1638</v>
      </c>
      <c r="B252" s="6" t="s">
        <v>836</v>
      </c>
      <c r="C252" s="24">
        <v>274673</v>
      </c>
      <c r="D252" s="23"/>
      <c r="E252" s="23"/>
      <c r="F252" s="23">
        <f t="shared" si="78"/>
        <v>157186</v>
      </c>
      <c r="H252" s="1">
        <f t="shared" si="81"/>
        <v>132165</v>
      </c>
      <c r="I252" s="1">
        <v>130012</v>
      </c>
      <c r="J252" s="2" t="str">
        <f t="shared" si="69"/>
        <v/>
      </c>
      <c r="K252" s="2">
        <f t="shared" si="70"/>
        <v>0.82712200832135174</v>
      </c>
      <c r="L252" s="10">
        <f t="shared" si="83"/>
        <v>1</v>
      </c>
      <c r="M252" s="9">
        <f t="shared" si="84"/>
        <v>3</v>
      </c>
      <c r="N252" s="8">
        <f t="shared" si="85"/>
        <v>2</v>
      </c>
      <c r="O252" s="2">
        <f t="shared" si="86"/>
        <v>0.56932551245021823</v>
      </c>
      <c r="P252" s="2">
        <f t="shared" si="87"/>
        <v>0.15296527680582239</v>
      </c>
      <c r="Q252" s="2">
        <f t="shared" si="88"/>
        <v>0.22767930986220147</v>
      </c>
      <c r="R252" s="2">
        <f t="shared" si="89"/>
        <v>5.0029900881757905E-2</v>
      </c>
      <c r="S252" s="1">
        <v>89490</v>
      </c>
      <c r="T252" s="1">
        <v>24044</v>
      </c>
      <c r="U252" s="1">
        <v>35788</v>
      </c>
      <c r="V252" s="1">
        <v>1364</v>
      </c>
      <c r="W252" s="1">
        <v>1837</v>
      </c>
      <c r="Y252" s="1">
        <v>3390</v>
      </c>
      <c r="AC252" s="1">
        <v>446</v>
      </c>
      <c r="AF252" s="1">
        <v>827</v>
      </c>
      <c r="AT252" s="6" t="s">
        <v>1638</v>
      </c>
      <c r="AU252" s="6" t="s">
        <v>836</v>
      </c>
      <c r="AX252" s="39">
        <v>6</v>
      </c>
      <c r="AY252" s="41">
        <v>87</v>
      </c>
      <c r="AZ252" s="45">
        <f t="shared" si="82"/>
        <v>6087</v>
      </c>
      <c r="BB252" s="7" t="s">
        <v>2972</v>
      </c>
      <c r="BK252" s="1">
        <f t="shared" si="80"/>
        <v>132165</v>
      </c>
      <c r="BL252" s="1">
        <v>49144</v>
      </c>
      <c r="BP252" s="1">
        <v>83021</v>
      </c>
    </row>
    <row r="253" spans="1:68" hidden="1" outlineLevel="1" x14ac:dyDescent="0.2">
      <c r="A253" s="6" t="s">
        <v>1046</v>
      </c>
      <c r="B253" s="6" t="s">
        <v>836</v>
      </c>
      <c r="C253" s="24">
        <v>179631</v>
      </c>
      <c r="D253" s="23"/>
      <c r="E253" s="23"/>
      <c r="F253" s="23">
        <f t="shared" si="78"/>
        <v>102000</v>
      </c>
      <c r="H253" s="1">
        <f t="shared" si="81"/>
        <v>82426</v>
      </c>
      <c r="I253" s="1">
        <v>81024</v>
      </c>
      <c r="J253" s="2" t="str">
        <f t="shared" si="69"/>
        <v/>
      </c>
      <c r="K253" s="2">
        <f t="shared" si="70"/>
        <v>0.79435294117647059</v>
      </c>
      <c r="L253" s="10">
        <f t="shared" si="83"/>
        <v>2</v>
      </c>
      <c r="M253" s="9">
        <f t="shared" si="84"/>
        <v>1</v>
      </c>
      <c r="N253" s="8">
        <f t="shared" si="85"/>
        <v>3</v>
      </c>
      <c r="O253" s="2">
        <f t="shared" si="86"/>
        <v>0.24772549019607842</v>
      </c>
      <c r="P253" s="2">
        <f t="shared" si="87"/>
        <v>0.47448039215686272</v>
      </c>
      <c r="Q253" s="2">
        <f t="shared" si="88"/>
        <v>0.21765686274509805</v>
      </c>
      <c r="R253" s="2">
        <f t="shared" si="89"/>
        <v>6.0137254901960868E-2</v>
      </c>
      <c r="S253" s="1">
        <v>25268</v>
      </c>
      <c r="T253" s="1">
        <v>48397</v>
      </c>
      <c r="U253" s="1">
        <v>22201</v>
      </c>
      <c r="V253" s="1">
        <v>1080</v>
      </c>
      <c r="W253" s="1">
        <v>417</v>
      </c>
      <c r="Y253" s="1">
        <v>4036</v>
      </c>
      <c r="AC253" s="1">
        <v>330</v>
      </c>
      <c r="AF253" s="1">
        <v>271</v>
      </c>
      <c r="AT253" s="6" t="s">
        <v>1046</v>
      </c>
      <c r="AU253" s="6" t="s">
        <v>836</v>
      </c>
      <c r="AX253" s="39">
        <v>6</v>
      </c>
      <c r="AY253" s="41">
        <v>89</v>
      </c>
      <c r="AZ253" s="45">
        <f t="shared" si="82"/>
        <v>6089</v>
      </c>
      <c r="BB253" s="7" t="s">
        <v>2972</v>
      </c>
      <c r="BK253" s="1">
        <f t="shared" si="80"/>
        <v>82426</v>
      </c>
      <c r="BL253" s="1">
        <v>25459</v>
      </c>
      <c r="BP253" s="1">
        <v>56967</v>
      </c>
    </row>
    <row r="254" spans="1:68" hidden="1" outlineLevel="1" x14ac:dyDescent="0.2">
      <c r="A254" s="6" t="s">
        <v>2446</v>
      </c>
      <c r="B254" s="6" t="s">
        <v>836</v>
      </c>
      <c r="C254" s="24">
        <v>2947</v>
      </c>
      <c r="D254" s="23"/>
      <c r="E254" s="23"/>
      <c r="F254" s="23">
        <f t="shared" si="78"/>
        <v>2257</v>
      </c>
      <c r="H254" s="1">
        <f t="shared" si="81"/>
        <v>1902</v>
      </c>
      <c r="I254" s="1">
        <v>1858</v>
      </c>
      <c r="J254" s="2" t="str">
        <f t="shared" si="69"/>
        <v/>
      </c>
      <c r="K254" s="2">
        <f t="shared" si="70"/>
        <v>0.82321665928223309</v>
      </c>
      <c r="L254" s="10">
        <f t="shared" si="83"/>
        <v>2</v>
      </c>
      <c r="M254" s="9">
        <f t="shared" si="84"/>
        <v>1</v>
      </c>
      <c r="N254" s="8">
        <f t="shared" si="85"/>
        <v>3</v>
      </c>
      <c r="O254" s="2">
        <f t="shared" si="86"/>
        <v>0.28932210899424016</v>
      </c>
      <c r="P254" s="2">
        <f t="shared" si="87"/>
        <v>0.41825431989366413</v>
      </c>
      <c r="Q254" s="2">
        <f t="shared" si="88"/>
        <v>0.19627824545857334</v>
      </c>
      <c r="R254" s="2">
        <f t="shared" si="89"/>
        <v>9.6145325653522379E-2</v>
      </c>
      <c r="S254" s="1">
        <v>653</v>
      </c>
      <c r="T254" s="1">
        <v>944</v>
      </c>
      <c r="U254" s="1">
        <v>443</v>
      </c>
      <c r="V254" s="1">
        <v>28</v>
      </c>
      <c r="W254" s="1">
        <v>19</v>
      </c>
      <c r="Y254" s="1">
        <v>125</v>
      </c>
      <c r="AC254" s="1">
        <v>2</v>
      </c>
      <c r="AF254" s="1">
        <v>43</v>
      </c>
      <c r="AT254" s="6" t="s">
        <v>2446</v>
      </c>
      <c r="AU254" s="6" t="s">
        <v>836</v>
      </c>
      <c r="AX254" s="39">
        <v>6</v>
      </c>
      <c r="AY254" s="41">
        <v>91</v>
      </c>
      <c r="AZ254" s="45">
        <f t="shared" si="82"/>
        <v>6091</v>
      </c>
      <c r="BB254" s="7" t="s">
        <v>2972</v>
      </c>
      <c r="BK254" s="1">
        <f t="shared" si="80"/>
        <v>1902</v>
      </c>
      <c r="BL254" s="1">
        <v>0</v>
      </c>
      <c r="BP254" s="1">
        <v>1902</v>
      </c>
    </row>
    <row r="255" spans="1:68" hidden="1" outlineLevel="1" x14ac:dyDescent="0.2">
      <c r="A255" s="6" t="s">
        <v>2447</v>
      </c>
      <c r="B255" s="6" t="s">
        <v>836</v>
      </c>
      <c r="C255" s="24">
        <v>43603</v>
      </c>
      <c r="D255" s="23"/>
      <c r="E255" s="23"/>
      <c r="F255" s="23">
        <f t="shared" si="78"/>
        <v>27619</v>
      </c>
      <c r="H255" s="1">
        <f t="shared" si="81"/>
        <v>21162</v>
      </c>
      <c r="I255" s="1">
        <v>20493</v>
      </c>
      <c r="J255" s="2" t="str">
        <f t="shared" si="69"/>
        <v/>
      </c>
      <c r="K255" s="2">
        <f t="shared" si="70"/>
        <v>0.74198921032622467</v>
      </c>
      <c r="L255" s="10">
        <f t="shared" si="83"/>
        <v>2</v>
      </c>
      <c r="M255" s="9">
        <f t="shared" si="84"/>
        <v>1</v>
      </c>
      <c r="N255" s="8">
        <f t="shared" si="85"/>
        <v>3</v>
      </c>
      <c r="O255" s="2">
        <f t="shared" si="86"/>
        <v>0.31337122995039646</v>
      </c>
      <c r="P255" s="2">
        <f t="shared" si="87"/>
        <v>0.38897136029544876</v>
      </c>
      <c r="Q255" s="2">
        <f t="shared" si="88"/>
        <v>0.22698142583004455</v>
      </c>
      <c r="R255" s="2">
        <f t="shared" si="89"/>
        <v>7.0675983924110231E-2</v>
      </c>
      <c r="S255" s="1">
        <v>8655</v>
      </c>
      <c r="T255" s="1">
        <v>10743</v>
      </c>
      <c r="U255" s="1">
        <v>6269</v>
      </c>
      <c r="V255" s="1">
        <v>315</v>
      </c>
      <c r="W255" s="1">
        <v>211</v>
      </c>
      <c r="Y255" s="1">
        <v>1266</v>
      </c>
      <c r="AC255" s="1">
        <v>115</v>
      </c>
      <c r="AF255" s="1">
        <v>45</v>
      </c>
      <c r="AT255" s="6" t="s">
        <v>2447</v>
      </c>
      <c r="AU255" s="6" t="s">
        <v>836</v>
      </c>
      <c r="AX255" s="39">
        <v>6</v>
      </c>
      <c r="AY255" s="41">
        <v>93</v>
      </c>
      <c r="AZ255" s="45">
        <f t="shared" si="82"/>
        <v>6093</v>
      </c>
      <c r="BB255" s="7" t="s">
        <v>2972</v>
      </c>
      <c r="BK255" s="1">
        <f t="shared" si="80"/>
        <v>21162</v>
      </c>
      <c r="BL255" s="1">
        <v>5746</v>
      </c>
      <c r="BP255" s="1">
        <v>15416</v>
      </c>
    </row>
    <row r="256" spans="1:68" hidden="1" outlineLevel="1" x14ac:dyDescent="0.2">
      <c r="A256" s="6" t="s">
        <v>1879</v>
      </c>
      <c r="B256" s="6" t="s">
        <v>836</v>
      </c>
      <c r="C256" s="24">
        <v>440207</v>
      </c>
      <c r="D256" s="23"/>
      <c r="E256" s="23"/>
      <c r="F256" s="23">
        <f t="shared" si="78"/>
        <v>224930</v>
      </c>
      <c r="H256" s="1">
        <f t="shared" si="81"/>
        <v>170628</v>
      </c>
      <c r="I256" s="1">
        <v>168150</v>
      </c>
      <c r="J256" s="2" t="str">
        <f t="shared" si="69"/>
        <v/>
      </c>
      <c r="K256" s="2">
        <f t="shared" si="70"/>
        <v>0.74756590939403367</v>
      </c>
      <c r="L256" s="10">
        <f t="shared" si="83"/>
        <v>1</v>
      </c>
      <c r="M256" s="9">
        <f t="shared" si="84"/>
        <v>3</v>
      </c>
      <c r="N256" s="8">
        <f t="shared" si="85"/>
        <v>2</v>
      </c>
      <c r="O256" s="2">
        <f t="shared" si="86"/>
        <v>0.48013159649668785</v>
      </c>
      <c r="P256" s="2">
        <f t="shared" si="87"/>
        <v>0.23356599831058553</v>
      </c>
      <c r="Q256" s="2">
        <f t="shared" si="88"/>
        <v>0.23810518828079846</v>
      </c>
      <c r="R256" s="2">
        <f t="shared" si="89"/>
        <v>4.8197216911928076E-2</v>
      </c>
      <c r="S256" s="1">
        <v>107996</v>
      </c>
      <c r="T256" s="1">
        <v>52536</v>
      </c>
      <c r="U256" s="1">
        <v>53557</v>
      </c>
      <c r="V256" s="1">
        <v>1596</v>
      </c>
      <c r="W256" s="1">
        <v>900</v>
      </c>
      <c r="Y256" s="1">
        <v>6589</v>
      </c>
      <c r="AC256" s="1">
        <v>658</v>
      </c>
      <c r="AF256" s="1">
        <v>1098</v>
      </c>
      <c r="AT256" s="6" t="s">
        <v>1879</v>
      </c>
      <c r="AU256" s="6" t="s">
        <v>836</v>
      </c>
      <c r="AX256" s="39">
        <v>6</v>
      </c>
      <c r="AY256" s="41">
        <v>95</v>
      </c>
      <c r="AZ256" s="45">
        <f t="shared" si="82"/>
        <v>6095</v>
      </c>
      <c r="BB256" s="7" t="s">
        <v>2972</v>
      </c>
      <c r="BK256" s="1">
        <f t="shared" si="80"/>
        <v>170628</v>
      </c>
      <c r="BL256" s="1">
        <v>57766</v>
      </c>
      <c r="BP256" s="1">
        <v>112862</v>
      </c>
    </row>
    <row r="257" spans="1:68" hidden="1" outlineLevel="1" x14ac:dyDescent="0.2">
      <c r="A257" s="6" t="s">
        <v>1703</v>
      </c>
      <c r="B257" s="6" t="s">
        <v>836</v>
      </c>
      <c r="C257" s="24">
        <v>503070</v>
      </c>
      <c r="D257" s="23"/>
      <c r="E257" s="23"/>
      <c r="F257" s="23">
        <f t="shared" si="78"/>
        <v>273432</v>
      </c>
      <c r="H257" s="1">
        <f t="shared" si="81"/>
        <v>237358</v>
      </c>
      <c r="I257" s="1">
        <v>233303</v>
      </c>
      <c r="J257" s="2" t="str">
        <f t="shared" si="69"/>
        <v/>
      </c>
      <c r="K257" s="2">
        <f t="shared" si="70"/>
        <v>0.85323956230433895</v>
      </c>
      <c r="L257" s="10">
        <f t="shared" si="83"/>
        <v>1</v>
      </c>
      <c r="M257" s="9">
        <f t="shared" si="84"/>
        <v>3</v>
      </c>
      <c r="N257" s="8">
        <f t="shared" si="85"/>
        <v>2</v>
      </c>
      <c r="O257" s="2">
        <f t="shared" si="86"/>
        <v>0.53327701220047397</v>
      </c>
      <c r="P257" s="2">
        <f t="shared" si="87"/>
        <v>0.19811507065742123</v>
      </c>
      <c r="Q257" s="2">
        <f t="shared" si="88"/>
        <v>0.21879662950934783</v>
      </c>
      <c r="R257" s="2">
        <f t="shared" si="89"/>
        <v>4.9811287632756968E-2</v>
      </c>
      <c r="S257" s="1">
        <v>145815</v>
      </c>
      <c r="T257" s="1">
        <v>54171</v>
      </c>
      <c r="U257" s="1">
        <v>59826</v>
      </c>
      <c r="V257" s="1">
        <v>2173</v>
      </c>
      <c r="W257" s="1">
        <v>3222</v>
      </c>
      <c r="Y257" s="1">
        <v>6600</v>
      </c>
      <c r="AC257" s="1">
        <v>607</v>
      </c>
      <c r="AF257" s="1">
        <v>1018</v>
      </c>
      <c r="AT257" s="6" t="s">
        <v>1703</v>
      </c>
      <c r="AU257" s="6" t="s">
        <v>836</v>
      </c>
      <c r="AX257" s="39">
        <v>6</v>
      </c>
      <c r="AY257" s="41">
        <v>97</v>
      </c>
      <c r="AZ257" s="45">
        <f t="shared" si="82"/>
        <v>6097</v>
      </c>
      <c r="BB257" s="7" t="s">
        <v>2972</v>
      </c>
      <c r="BK257" s="1">
        <f t="shared" si="80"/>
        <v>237358</v>
      </c>
      <c r="BL257" s="1">
        <v>56642</v>
      </c>
      <c r="BP257" s="1">
        <v>180716</v>
      </c>
    </row>
    <row r="258" spans="1:68" hidden="1" outlineLevel="1" x14ac:dyDescent="0.2">
      <c r="A258" s="6" t="s">
        <v>1467</v>
      </c>
      <c r="B258" s="6" t="s">
        <v>836</v>
      </c>
      <c r="C258" s="24">
        <v>541560</v>
      </c>
      <c r="D258" s="23"/>
      <c r="E258" s="23"/>
      <c r="F258" s="23">
        <f t="shared" si="78"/>
        <v>241144</v>
      </c>
      <c r="H258" s="1">
        <f t="shared" si="81"/>
        <v>176992</v>
      </c>
      <c r="I258" s="1">
        <v>174406</v>
      </c>
      <c r="J258" s="2" t="str">
        <f t="shared" si="69"/>
        <v/>
      </c>
      <c r="K258" s="2">
        <f t="shared" si="70"/>
        <v>0.72324420263411071</v>
      </c>
      <c r="L258" s="10">
        <f t="shared" si="83"/>
        <v>1</v>
      </c>
      <c r="M258" s="9">
        <f t="shared" si="84"/>
        <v>2</v>
      </c>
      <c r="N258" s="8">
        <f t="shared" si="85"/>
        <v>3</v>
      </c>
      <c r="O258" s="2">
        <f t="shared" si="86"/>
        <v>0.3934080881133265</v>
      </c>
      <c r="P258" s="2">
        <f t="shared" si="87"/>
        <v>0.37370202036957173</v>
      </c>
      <c r="Q258" s="2">
        <f t="shared" si="88"/>
        <v>0.18065139501708521</v>
      </c>
      <c r="R258" s="2">
        <f t="shared" si="89"/>
        <v>5.2238496500016551E-2</v>
      </c>
      <c r="S258" s="1">
        <v>94868</v>
      </c>
      <c r="T258" s="1">
        <v>90116</v>
      </c>
      <c r="U258" s="1">
        <v>43563</v>
      </c>
      <c r="V258" s="1">
        <v>1701</v>
      </c>
      <c r="W258" s="1">
        <v>679</v>
      </c>
      <c r="Y258" s="1">
        <v>7070</v>
      </c>
      <c r="AC258" s="1">
        <v>733</v>
      </c>
      <c r="AF258" s="1">
        <v>2414</v>
      </c>
      <c r="AT258" s="6" t="s">
        <v>1467</v>
      </c>
      <c r="AU258" s="6" t="s">
        <v>836</v>
      </c>
      <c r="AX258" s="39">
        <v>6</v>
      </c>
      <c r="AY258" s="41">
        <v>99</v>
      </c>
      <c r="AZ258" s="45">
        <f t="shared" si="82"/>
        <v>6099</v>
      </c>
      <c r="BB258" s="7" t="s">
        <v>2972</v>
      </c>
      <c r="BK258" s="1">
        <f t="shared" si="80"/>
        <v>176992</v>
      </c>
      <c r="BL258" s="1">
        <v>51908</v>
      </c>
      <c r="BP258" s="1">
        <v>125084</v>
      </c>
    </row>
    <row r="259" spans="1:68" hidden="1" outlineLevel="1" x14ac:dyDescent="0.2">
      <c r="A259" s="6" t="s">
        <v>1018</v>
      </c>
      <c r="B259" s="6" t="s">
        <v>836</v>
      </c>
      <c r="C259" s="24">
        <v>96651</v>
      </c>
      <c r="D259" s="23"/>
      <c r="E259" s="23"/>
      <c r="F259" s="23">
        <f t="shared" si="78"/>
        <v>45665</v>
      </c>
      <c r="H259" s="1">
        <f t="shared" si="81"/>
        <v>34422</v>
      </c>
      <c r="I259" s="1">
        <v>33824</v>
      </c>
      <c r="J259" s="2" t="str">
        <f t="shared" si="69"/>
        <v/>
      </c>
      <c r="K259" s="2">
        <f t="shared" si="70"/>
        <v>0.74069856564108183</v>
      </c>
      <c r="L259" s="10">
        <f t="shared" si="83"/>
        <v>2</v>
      </c>
      <c r="M259" s="9">
        <f t="shared" si="84"/>
        <v>1</v>
      </c>
      <c r="N259" s="8">
        <f t="shared" si="85"/>
        <v>3</v>
      </c>
      <c r="O259" s="2">
        <f t="shared" si="86"/>
        <v>0.31536187452096792</v>
      </c>
      <c r="P259" s="2">
        <f t="shared" si="87"/>
        <v>0.41508814190298915</v>
      </c>
      <c r="Q259" s="2">
        <f t="shared" si="88"/>
        <v>0.20702945362969452</v>
      </c>
      <c r="R259" s="2">
        <f t="shared" si="89"/>
        <v>6.2520529946348463E-2</v>
      </c>
      <c r="S259" s="1">
        <v>14401</v>
      </c>
      <c r="T259" s="1">
        <v>18955</v>
      </c>
      <c r="U259" s="1">
        <v>9454</v>
      </c>
      <c r="V259" s="1">
        <v>370</v>
      </c>
      <c r="W259" s="1">
        <v>120</v>
      </c>
      <c r="Y259" s="1">
        <v>1485</v>
      </c>
      <c r="AC259" s="1">
        <v>155</v>
      </c>
      <c r="AF259" s="1">
        <v>725</v>
      </c>
      <c r="AT259" s="6" t="s">
        <v>1018</v>
      </c>
      <c r="AU259" s="6" t="s">
        <v>836</v>
      </c>
      <c r="AX259" s="39">
        <v>6</v>
      </c>
      <c r="AY259" s="41">
        <v>101</v>
      </c>
      <c r="AZ259" s="45">
        <f t="shared" si="82"/>
        <v>6101</v>
      </c>
      <c r="BB259" s="7" t="s">
        <v>2972</v>
      </c>
      <c r="BK259" s="1">
        <f t="shared" si="80"/>
        <v>34422</v>
      </c>
      <c r="BL259" s="1">
        <v>9116</v>
      </c>
      <c r="BP259" s="1">
        <v>25306</v>
      </c>
    </row>
    <row r="260" spans="1:68" hidden="1" outlineLevel="1" x14ac:dyDescent="0.2">
      <c r="A260" s="6" t="s">
        <v>195</v>
      </c>
      <c r="B260" s="6" t="s">
        <v>836</v>
      </c>
      <c r="C260" s="24">
        <v>63276</v>
      </c>
      <c r="D260" s="23"/>
      <c r="E260" s="23"/>
      <c r="F260" s="23">
        <f t="shared" si="78"/>
        <v>32555</v>
      </c>
      <c r="H260" s="1">
        <f t="shared" si="81"/>
        <v>24541</v>
      </c>
      <c r="I260" s="1">
        <v>23908</v>
      </c>
      <c r="J260" s="2" t="str">
        <f t="shared" si="69"/>
        <v/>
      </c>
      <c r="K260" s="2">
        <f t="shared" si="70"/>
        <v>0.73438795883888808</v>
      </c>
      <c r="L260" s="10">
        <f t="shared" si="83"/>
        <v>2</v>
      </c>
      <c r="M260" s="9">
        <f t="shared" si="84"/>
        <v>1</v>
      </c>
      <c r="N260" s="8">
        <f t="shared" si="85"/>
        <v>3</v>
      </c>
      <c r="O260" s="2">
        <f t="shared" si="86"/>
        <v>0.27347565658117035</v>
      </c>
      <c r="P260" s="2">
        <f t="shared" si="87"/>
        <v>0.44665949930886195</v>
      </c>
      <c r="Q260" s="2">
        <f t="shared" si="88"/>
        <v>0.21247120258024882</v>
      </c>
      <c r="R260" s="2">
        <f t="shared" si="89"/>
        <v>6.7393641529718884E-2</v>
      </c>
      <c r="S260" s="1">
        <v>8903</v>
      </c>
      <c r="T260" s="1">
        <v>14541</v>
      </c>
      <c r="U260" s="1">
        <v>6917</v>
      </c>
      <c r="V260" s="1">
        <v>328</v>
      </c>
      <c r="W260" s="1">
        <v>99</v>
      </c>
      <c r="Y260" s="1">
        <v>1585</v>
      </c>
      <c r="AC260" s="1">
        <v>98</v>
      </c>
      <c r="AF260" s="1">
        <v>84</v>
      </c>
      <c r="AT260" s="6" t="s">
        <v>195</v>
      </c>
      <c r="AU260" s="6" t="s">
        <v>836</v>
      </c>
      <c r="AX260" s="39">
        <v>6</v>
      </c>
      <c r="AY260" s="41">
        <v>103</v>
      </c>
      <c r="AZ260" s="45">
        <f t="shared" si="82"/>
        <v>6103</v>
      </c>
      <c r="BB260" s="7" t="s">
        <v>2972</v>
      </c>
      <c r="BK260" s="1">
        <f t="shared" si="80"/>
        <v>24541</v>
      </c>
      <c r="BL260" s="1">
        <v>7489</v>
      </c>
      <c r="BP260" s="1">
        <v>17052</v>
      </c>
    </row>
    <row r="261" spans="1:68" hidden="1" outlineLevel="1" x14ac:dyDescent="0.2">
      <c r="A261" s="6" t="s">
        <v>405</v>
      </c>
      <c r="B261" s="6" t="s">
        <v>836</v>
      </c>
      <c r="C261" s="24">
        <v>12782</v>
      </c>
      <c r="D261" s="23"/>
      <c r="E261" s="23"/>
      <c r="F261" s="23">
        <f t="shared" si="78"/>
        <v>8079</v>
      </c>
      <c r="H261" s="1">
        <f t="shared" si="81"/>
        <v>5921</v>
      </c>
      <c r="I261" s="1">
        <v>5784</v>
      </c>
      <c r="J261" s="2" t="str">
        <f t="shared" si="69"/>
        <v/>
      </c>
      <c r="K261" s="2">
        <f t="shared" si="70"/>
        <v>0.71593018937987374</v>
      </c>
      <c r="L261" s="10">
        <f t="shared" si="83"/>
        <v>1</v>
      </c>
      <c r="M261" s="9">
        <f t="shared" si="84"/>
        <v>2</v>
      </c>
      <c r="N261" s="8">
        <f t="shared" si="85"/>
        <v>4</v>
      </c>
      <c r="O261" s="2">
        <f t="shared" si="86"/>
        <v>0.33518999876222305</v>
      </c>
      <c r="P261" s="2">
        <f t="shared" si="87"/>
        <v>0.32627800470355239</v>
      </c>
      <c r="Q261" s="2">
        <f t="shared" si="88"/>
        <v>0.11734125510582993</v>
      </c>
      <c r="R261" s="2">
        <f t="shared" si="89"/>
        <v>0.22119074142839457</v>
      </c>
      <c r="S261" s="1">
        <v>2708</v>
      </c>
      <c r="T261" s="1">
        <v>2636</v>
      </c>
      <c r="U261" s="1">
        <v>948</v>
      </c>
      <c r="V261" s="1">
        <v>100</v>
      </c>
      <c r="W261" s="1">
        <v>111</v>
      </c>
      <c r="Y261" s="1">
        <v>406</v>
      </c>
      <c r="AC261" s="1">
        <v>37</v>
      </c>
      <c r="AF261" s="1">
        <v>1133</v>
      </c>
      <c r="AT261" s="6" t="s">
        <v>405</v>
      </c>
      <c r="AU261" s="6" t="s">
        <v>836</v>
      </c>
      <c r="AX261" s="39">
        <v>6</v>
      </c>
      <c r="AY261" s="41">
        <v>105</v>
      </c>
      <c r="AZ261" s="45">
        <f t="shared" si="82"/>
        <v>6105</v>
      </c>
      <c r="BB261" s="7" t="s">
        <v>2972</v>
      </c>
      <c r="BK261" s="1">
        <f t="shared" si="80"/>
        <v>5921</v>
      </c>
      <c r="BL261" s="1">
        <v>1533</v>
      </c>
      <c r="BP261" s="1">
        <v>4388</v>
      </c>
    </row>
    <row r="262" spans="1:68" hidden="1" outlineLevel="1" x14ac:dyDescent="0.2">
      <c r="A262" s="6" t="s">
        <v>1422</v>
      </c>
      <c r="B262" s="6" t="s">
        <v>836</v>
      </c>
      <c r="C262" s="24">
        <v>460437</v>
      </c>
      <c r="D262" s="23"/>
      <c r="E262" s="23"/>
      <c r="F262" s="23">
        <f t="shared" si="78"/>
        <v>154000</v>
      </c>
      <c r="H262" s="1">
        <f t="shared" si="81"/>
        <v>116106</v>
      </c>
      <c r="I262" s="1">
        <v>114102</v>
      </c>
      <c r="J262" s="2" t="str">
        <f t="shared" si="69"/>
        <v/>
      </c>
      <c r="K262" s="2">
        <f t="shared" si="70"/>
        <v>0.74092207792207787</v>
      </c>
      <c r="L262" s="10">
        <f t="shared" si="83"/>
        <v>2</v>
      </c>
      <c r="M262" s="9">
        <f t="shared" si="84"/>
        <v>1</v>
      </c>
      <c r="N262" s="8">
        <f t="shared" si="85"/>
        <v>3</v>
      </c>
      <c r="O262" s="2">
        <f t="shared" si="86"/>
        <v>0.32819480519480521</v>
      </c>
      <c r="P262" s="2">
        <f t="shared" si="87"/>
        <v>0.42376623376623379</v>
      </c>
      <c r="Q262" s="2">
        <f t="shared" si="88"/>
        <v>0.20214935064935066</v>
      </c>
      <c r="R262" s="2">
        <f t="shared" si="89"/>
        <v>4.5889610389610397E-2</v>
      </c>
      <c r="S262" s="1">
        <v>50542</v>
      </c>
      <c r="T262" s="1">
        <v>65260</v>
      </c>
      <c r="U262" s="1">
        <v>31131</v>
      </c>
      <c r="V262" s="1">
        <v>1129</v>
      </c>
      <c r="W262" s="1">
        <v>464</v>
      </c>
      <c r="Y262" s="1">
        <v>4919</v>
      </c>
      <c r="AC262" s="1">
        <v>378</v>
      </c>
      <c r="AF262" s="1">
        <v>177</v>
      </c>
      <c r="AT262" s="6" t="s">
        <v>1422</v>
      </c>
      <c r="AU262" s="6" t="s">
        <v>836</v>
      </c>
      <c r="AX262" s="39">
        <v>6</v>
      </c>
      <c r="AY262" s="41">
        <v>107</v>
      </c>
      <c r="AZ262" s="45">
        <f t="shared" si="82"/>
        <v>6107</v>
      </c>
      <c r="BB262" s="7" t="s">
        <v>2972</v>
      </c>
      <c r="BK262" s="1">
        <f t="shared" si="80"/>
        <v>116106</v>
      </c>
      <c r="BL262" s="1">
        <v>41001</v>
      </c>
      <c r="BP262" s="1">
        <v>75105</v>
      </c>
    </row>
    <row r="263" spans="1:68" hidden="1" outlineLevel="1" x14ac:dyDescent="0.2">
      <c r="A263" s="6" t="s">
        <v>2721</v>
      </c>
      <c r="B263" s="6" t="s">
        <v>836</v>
      </c>
      <c r="C263" s="24">
        <v>53804</v>
      </c>
      <c r="D263" s="23"/>
      <c r="E263" s="23"/>
      <c r="F263" s="23">
        <f t="shared" si="78"/>
        <v>31402</v>
      </c>
      <c r="H263" s="1">
        <f t="shared" si="81"/>
        <v>26404</v>
      </c>
      <c r="I263" s="1">
        <v>25893</v>
      </c>
      <c r="J263" s="2" t="str">
        <f t="shared" ref="J263:J326" si="90">IF(D263&gt;0,I263/D263,"")</f>
        <v/>
      </c>
      <c r="K263" s="2">
        <f t="shared" si="70"/>
        <v>0.8245653143111904</v>
      </c>
      <c r="L263" s="10">
        <f t="shared" si="83"/>
        <v>2</v>
      </c>
      <c r="M263" s="9">
        <f t="shared" si="84"/>
        <v>1</v>
      </c>
      <c r="N263" s="8">
        <f t="shared" si="85"/>
        <v>3</v>
      </c>
      <c r="O263" s="2">
        <f t="shared" si="86"/>
        <v>0.31096745430227374</v>
      </c>
      <c r="P263" s="2">
        <f t="shared" si="87"/>
        <v>0.43287051780141395</v>
      </c>
      <c r="Q263" s="2">
        <f t="shared" si="88"/>
        <v>0.19511496083052035</v>
      </c>
      <c r="R263" s="2">
        <f t="shared" si="89"/>
        <v>6.104706706579191E-2</v>
      </c>
      <c r="S263" s="1">
        <v>9765</v>
      </c>
      <c r="T263" s="1">
        <v>13593</v>
      </c>
      <c r="U263" s="1">
        <v>6127</v>
      </c>
      <c r="V263" s="1">
        <v>311</v>
      </c>
      <c r="W263" s="1">
        <v>194</v>
      </c>
      <c r="Y263" s="1">
        <v>1273</v>
      </c>
      <c r="AC263" s="1">
        <v>0</v>
      </c>
      <c r="AF263" s="1">
        <v>139</v>
      </c>
      <c r="AT263" s="6" t="s">
        <v>2721</v>
      </c>
      <c r="AU263" s="6" t="s">
        <v>836</v>
      </c>
      <c r="AX263" s="39">
        <v>6</v>
      </c>
      <c r="AY263" s="41">
        <v>109</v>
      </c>
      <c r="AZ263" s="45">
        <f t="shared" si="82"/>
        <v>6109</v>
      </c>
      <c r="BB263" s="7" t="s">
        <v>2972</v>
      </c>
      <c r="BK263" s="1">
        <f t="shared" si="80"/>
        <v>26404</v>
      </c>
      <c r="BL263" s="1">
        <v>5885</v>
      </c>
      <c r="BP263" s="1">
        <v>20519</v>
      </c>
    </row>
    <row r="264" spans="1:68" hidden="1" outlineLevel="1" x14ac:dyDescent="0.2">
      <c r="A264" s="6" t="s">
        <v>1901</v>
      </c>
      <c r="B264" s="6" t="s">
        <v>836</v>
      </c>
      <c r="C264" s="24">
        <v>849738</v>
      </c>
      <c r="D264" s="23"/>
      <c r="E264" s="23"/>
      <c r="F264" s="23">
        <f t="shared" si="78"/>
        <v>442951</v>
      </c>
      <c r="H264" s="1">
        <f t="shared" si="81"/>
        <v>363285</v>
      </c>
      <c r="I264" s="1">
        <v>356107</v>
      </c>
      <c r="J264" s="2" t="str">
        <f t="shared" si="90"/>
        <v/>
      </c>
      <c r="K264" s="2">
        <f t="shared" si="70"/>
        <v>0.80394219676668521</v>
      </c>
      <c r="L264" s="10">
        <f t="shared" si="83"/>
        <v>1</v>
      </c>
      <c r="M264" s="9">
        <f t="shared" si="84"/>
        <v>2</v>
      </c>
      <c r="N264" s="8">
        <f t="shared" si="85"/>
        <v>3</v>
      </c>
      <c r="O264" s="2">
        <f t="shared" si="86"/>
        <v>0.41269801851672083</v>
      </c>
      <c r="P264" s="2">
        <f t="shared" si="87"/>
        <v>0.32307185219132589</v>
      </c>
      <c r="Q264" s="2">
        <f t="shared" si="88"/>
        <v>0.21395594546575128</v>
      </c>
      <c r="R264" s="2">
        <f t="shared" si="89"/>
        <v>5.0274183826201996E-2</v>
      </c>
      <c r="S264" s="1">
        <v>182805</v>
      </c>
      <c r="T264" s="1">
        <v>143105</v>
      </c>
      <c r="U264" s="1">
        <v>94772</v>
      </c>
      <c r="V264" s="1">
        <v>3374</v>
      </c>
      <c r="W264" s="1">
        <v>1873</v>
      </c>
      <c r="Y264" s="1">
        <v>10778</v>
      </c>
      <c r="AC264" s="1">
        <v>1063</v>
      </c>
      <c r="AF264" s="1">
        <v>5181</v>
      </c>
      <c r="AT264" s="6" t="s">
        <v>1901</v>
      </c>
      <c r="AU264" s="6" t="s">
        <v>836</v>
      </c>
      <c r="AX264" s="39">
        <v>6</v>
      </c>
      <c r="AY264" s="41">
        <v>111</v>
      </c>
      <c r="AZ264" s="45">
        <f t="shared" si="82"/>
        <v>6111</v>
      </c>
      <c r="BB264" s="7" t="s">
        <v>2972</v>
      </c>
      <c r="BK264" s="1">
        <f t="shared" si="80"/>
        <v>363285</v>
      </c>
      <c r="BL264" s="1">
        <v>144589</v>
      </c>
      <c r="BP264" s="1">
        <v>218696</v>
      </c>
    </row>
    <row r="265" spans="1:68" hidden="1" outlineLevel="1" x14ac:dyDescent="0.2">
      <c r="A265" s="6" t="s">
        <v>622</v>
      </c>
      <c r="B265" s="6" t="s">
        <v>836</v>
      </c>
      <c r="C265" s="24">
        <v>215802</v>
      </c>
      <c r="D265" s="23"/>
      <c r="E265" s="23"/>
      <c r="F265" s="23">
        <f t="shared" si="78"/>
        <v>111222</v>
      </c>
      <c r="H265" s="1">
        <f t="shared" si="81"/>
        <v>84685</v>
      </c>
      <c r="I265" s="1">
        <v>82090</v>
      </c>
      <c r="J265" s="2" t="str">
        <f t="shared" si="90"/>
        <v/>
      </c>
      <c r="K265" s="2">
        <f t="shared" ref="K265:K328" si="91">IF(F265&gt;0,I265/F265,"")</f>
        <v>0.73807340274406141</v>
      </c>
      <c r="L265" s="10">
        <f t="shared" si="83"/>
        <v>1</v>
      </c>
      <c r="M265" s="9">
        <f t="shared" si="84"/>
        <v>3</v>
      </c>
      <c r="N265" s="8">
        <f t="shared" si="85"/>
        <v>2</v>
      </c>
      <c r="O265" s="2">
        <f t="shared" si="86"/>
        <v>0.48948049846253439</v>
      </c>
      <c r="P265" s="2">
        <f t="shared" si="87"/>
        <v>0.21125316933700167</v>
      </c>
      <c r="Q265" s="2">
        <f t="shared" si="88"/>
        <v>0.24649799500098901</v>
      </c>
      <c r="R265" s="2">
        <f t="shared" si="89"/>
        <v>5.2768337199474935E-2</v>
      </c>
      <c r="S265" s="1">
        <v>54441</v>
      </c>
      <c r="T265" s="1">
        <v>23496</v>
      </c>
      <c r="U265" s="1">
        <v>27416</v>
      </c>
      <c r="V265" s="1">
        <v>888</v>
      </c>
      <c r="W265" s="1">
        <v>862</v>
      </c>
      <c r="Y265" s="1">
        <v>3047</v>
      </c>
      <c r="AC265" s="1">
        <v>420</v>
      </c>
      <c r="AF265" s="1">
        <v>652</v>
      </c>
      <c r="AT265" s="6" t="s">
        <v>622</v>
      </c>
      <c r="AU265" s="6" t="s">
        <v>836</v>
      </c>
      <c r="AX265" s="39">
        <v>6</v>
      </c>
      <c r="AY265" s="41">
        <v>113</v>
      </c>
      <c r="AZ265" s="45">
        <f t="shared" si="82"/>
        <v>6113</v>
      </c>
      <c r="BB265" s="7" t="s">
        <v>2972</v>
      </c>
      <c r="BK265" s="1">
        <f t="shared" si="80"/>
        <v>84685</v>
      </c>
      <c r="BL265" s="1">
        <v>35791</v>
      </c>
      <c r="BP265" s="1">
        <v>48894</v>
      </c>
    </row>
    <row r="266" spans="1:68" hidden="1" outlineLevel="1" x14ac:dyDescent="0.2">
      <c r="A266" s="6" t="s">
        <v>63</v>
      </c>
      <c r="B266" s="6" t="s">
        <v>836</v>
      </c>
      <c r="C266" s="24">
        <v>75275</v>
      </c>
      <c r="D266" s="23"/>
      <c r="E266" s="23"/>
      <c r="F266" s="23">
        <f t="shared" si="78"/>
        <v>33694</v>
      </c>
      <c r="H266" s="1">
        <f t="shared" si="81"/>
        <v>23558</v>
      </c>
      <c r="I266" s="1">
        <v>22998</v>
      </c>
      <c r="J266" s="2" t="str">
        <f t="shared" si="90"/>
        <v/>
      </c>
      <c r="K266" s="2">
        <f t="shared" si="91"/>
        <v>0.68255475752359474</v>
      </c>
      <c r="L266" s="10">
        <f t="shared" si="83"/>
        <v>2</v>
      </c>
      <c r="M266" s="9">
        <f t="shared" si="84"/>
        <v>1</v>
      </c>
      <c r="N266" s="8">
        <f t="shared" si="85"/>
        <v>3</v>
      </c>
      <c r="O266" s="2">
        <f t="shared" si="86"/>
        <v>0.28465008606873626</v>
      </c>
      <c r="P266" s="2">
        <f t="shared" si="87"/>
        <v>0.37030331809817774</v>
      </c>
      <c r="Q266" s="2">
        <f t="shared" si="88"/>
        <v>0.27263014186502049</v>
      </c>
      <c r="R266" s="2">
        <f t="shared" si="89"/>
        <v>7.2416453968065564E-2</v>
      </c>
      <c r="S266" s="1">
        <v>9591</v>
      </c>
      <c r="T266" s="1">
        <v>12477</v>
      </c>
      <c r="U266" s="1">
        <v>9186</v>
      </c>
      <c r="V266" s="1">
        <v>346</v>
      </c>
      <c r="W266" s="1">
        <v>146</v>
      </c>
      <c r="Y266" s="1">
        <v>1677</v>
      </c>
      <c r="AC266" s="1">
        <v>191</v>
      </c>
      <c r="AF266" s="1">
        <v>80</v>
      </c>
      <c r="AT266" s="6" t="s">
        <v>63</v>
      </c>
      <c r="AU266" s="6" t="s">
        <v>836</v>
      </c>
      <c r="AX266" s="39">
        <v>6</v>
      </c>
      <c r="AY266" s="41">
        <v>115</v>
      </c>
      <c r="AZ266" s="45">
        <f t="shared" si="82"/>
        <v>6115</v>
      </c>
      <c r="BB266" s="7" t="s">
        <v>2972</v>
      </c>
      <c r="BK266" s="1">
        <f t="shared" si="80"/>
        <v>23558</v>
      </c>
      <c r="BL266" s="1">
        <v>8350</v>
      </c>
      <c r="BP266" s="1">
        <v>15208</v>
      </c>
    </row>
    <row r="267" spans="1:68" collapsed="1" x14ac:dyDescent="0.2">
      <c r="A267" s="6" t="s">
        <v>2470</v>
      </c>
      <c r="B267" s="6" t="s">
        <v>502</v>
      </c>
      <c r="C267" s="1">
        <f>SUM(C209:C266)</f>
        <v>39250017</v>
      </c>
      <c r="D267" s="31">
        <v>29894000</v>
      </c>
      <c r="E267" s="31">
        <v>24890000</v>
      </c>
      <c r="F267" s="1">
        <f>SUM(F209:F266)</f>
        <v>19411771</v>
      </c>
      <c r="H267" s="1">
        <f>SUM(H209:H266)</f>
        <v>14610518</v>
      </c>
      <c r="I267" s="1">
        <v>14243449</v>
      </c>
      <c r="J267" s="2">
        <f t="shared" si="90"/>
        <v>0.47646514350705826</v>
      </c>
      <c r="K267" s="2">
        <f t="shared" si="91"/>
        <v>0.73375319541941841</v>
      </c>
      <c r="L267" s="10">
        <f t="shared" si="83"/>
        <v>1</v>
      </c>
      <c r="M267" s="9">
        <f t="shared" si="84"/>
        <v>2</v>
      </c>
      <c r="N267" s="8">
        <f t="shared" si="85"/>
        <v>3</v>
      </c>
      <c r="O267" s="2">
        <f t="shared" si="86"/>
        <v>0.44923345736975778</v>
      </c>
      <c r="P267" s="2">
        <f t="shared" si="87"/>
        <v>0.26006890355341611</v>
      </c>
      <c r="Q267" s="2">
        <f t="shared" si="88"/>
        <v>0.24270567584997782</v>
      </c>
      <c r="R267" s="2">
        <f t="shared" si="89"/>
        <v>4.7991963226848233E-2</v>
      </c>
      <c r="S267" s="1">
        <f>SUM(S209:S266)</f>
        <v>8720417</v>
      </c>
      <c r="T267" s="1">
        <f t="shared" ref="T267:AC267" si="92">SUM(T209:T266)</f>
        <v>5048398</v>
      </c>
      <c r="U267" s="1">
        <f t="shared" si="92"/>
        <v>4711347</v>
      </c>
      <c r="V267" s="1">
        <f t="shared" si="92"/>
        <v>139805</v>
      </c>
      <c r="W267" s="1">
        <f t="shared" si="92"/>
        <v>94647</v>
      </c>
      <c r="Y267" s="1">
        <f t="shared" si="92"/>
        <v>507377</v>
      </c>
      <c r="AC267" s="1">
        <f t="shared" si="92"/>
        <v>75640</v>
      </c>
      <c r="AF267" s="1">
        <f>SUM(AF209:AF266)</f>
        <v>114140</v>
      </c>
      <c r="AT267" s="6" t="s">
        <v>2470</v>
      </c>
      <c r="AU267" s="6" t="s">
        <v>502</v>
      </c>
      <c r="AX267" s="39">
        <v>6</v>
      </c>
      <c r="AY267" s="41"/>
      <c r="AZ267" s="39">
        <v>6</v>
      </c>
      <c r="BB267" s="7" t="s">
        <v>656</v>
      </c>
      <c r="BK267" s="1">
        <f>SUM(BK209:BK266)</f>
        <v>14610509</v>
      </c>
      <c r="BL267" s="1">
        <f>SUM(BL209:BL266)</f>
        <v>6166915</v>
      </c>
      <c r="BP267" s="1">
        <f>SUM(BP209:BP266)</f>
        <v>8443594</v>
      </c>
    </row>
    <row r="268" spans="1:68" x14ac:dyDescent="0.2">
      <c r="A268" s="6"/>
      <c r="B268" s="6"/>
      <c r="C268" s="24"/>
      <c r="J268" s="2"/>
      <c r="K268" s="2"/>
      <c r="L268" s="10"/>
      <c r="M268" s="9"/>
      <c r="N268" s="8"/>
      <c r="AT268" s="6"/>
      <c r="AU268" s="6"/>
      <c r="AX268" s="39"/>
      <c r="AY268" s="41"/>
      <c r="AZ268" s="45"/>
    </row>
    <row r="269" spans="1:68" hidden="1" outlineLevel="1" x14ac:dyDescent="0.2">
      <c r="A269" t="s">
        <v>951</v>
      </c>
      <c r="B269" t="s">
        <v>2560</v>
      </c>
      <c r="C269" s="24">
        <v>498187</v>
      </c>
      <c r="F269" s="1">
        <f>BI269</f>
        <v>273117</v>
      </c>
      <c r="G269" s="1">
        <f>BG269</f>
        <v>243978</v>
      </c>
      <c r="H269" s="1">
        <v>198917</v>
      </c>
      <c r="I269" s="1">
        <v>193677</v>
      </c>
      <c r="J269" s="2" t="str">
        <f t="shared" si="90"/>
        <v/>
      </c>
      <c r="K269" s="2">
        <f t="shared" si="91"/>
        <v>0.70913564516306193</v>
      </c>
      <c r="L269" s="10">
        <f t="shared" ref="L269:L300" si="93">IF(S269&gt;0,RANK(S269,$S269:$AQ269),"")</f>
        <v>2</v>
      </c>
      <c r="M269" s="9">
        <f t="shared" ref="M269:M300" si="94">IF(T269&gt;0,RANK(T269,$S269:$AQ269),"")</f>
        <v>3</v>
      </c>
      <c r="N269" s="8">
        <f t="shared" ref="N269:N300" si="95">IF(U269&gt;0,RANK(U269,$S269:$AQ269),"")</f>
        <v>1</v>
      </c>
      <c r="O269" s="2">
        <f t="shared" ref="O269:O300" si="96">IF(SUM($S269:$AP269)=0,"-",S269/SUM($S269:$AP269))</f>
        <v>0.36071391382218798</v>
      </c>
      <c r="P269" s="2">
        <f t="shared" ref="P269:P300" si="97">IF(SUM($S269:$AP269)=0,"-",T269/SUM($S269:$AP269))</f>
        <v>0.25710894058354333</v>
      </c>
      <c r="Q269" s="2">
        <f t="shared" ref="Q269:Q300" si="98">IF(SUM($S269:$AP269)=0,"-",U269/SUM($S269:$AP269))</f>
        <v>0.36438344752900015</v>
      </c>
      <c r="R269" s="2">
        <f t="shared" ref="R269:R300" si="99">IF(SUM($S269:$AP269)=0,"-",(1-O269-P269-Q269))</f>
        <v>1.7793698065268537E-2</v>
      </c>
      <c r="S269" s="1">
        <v>86602</v>
      </c>
      <c r="T269" s="1">
        <v>61728</v>
      </c>
      <c r="U269" s="1">
        <v>87483</v>
      </c>
      <c r="V269" s="1">
        <v>2555</v>
      </c>
      <c r="W269" s="1">
        <v>683</v>
      </c>
      <c r="X269" s="1">
        <v>958</v>
      </c>
      <c r="AF269" s="1">
        <v>76</v>
      </c>
      <c r="AT269" t="s">
        <v>951</v>
      </c>
      <c r="AU269" t="s">
        <v>2560</v>
      </c>
      <c r="AW269" s="1"/>
      <c r="AX269" s="39">
        <v>8</v>
      </c>
      <c r="AY269" s="41">
        <v>1</v>
      </c>
      <c r="AZ269" s="45">
        <f t="shared" si="82"/>
        <v>8001</v>
      </c>
      <c r="BA269" s="1"/>
      <c r="BB269" s="7" t="s">
        <v>2972</v>
      </c>
      <c r="BC269" s="1"/>
      <c r="BG269" s="1">
        <v>243978</v>
      </c>
      <c r="BH269" s="1">
        <f>BI269-BG269</f>
        <v>29139</v>
      </c>
      <c r="BI269" s="1">
        <v>273117</v>
      </c>
    </row>
    <row r="270" spans="1:68" hidden="1" outlineLevel="1" x14ac:dyDescent="0.2">
      <c r="A270" t="s">
        <v>952</v>
      </c>
      <c r="B270" t="s">
        <v>2560</v>
      </c>
      <c r="C270" s="24">
        <v>16654</v>
      </c>
      <c r="F270" s="1">
        <f t="shared" ref="F270:F332" si="100">BI270</f>
        <v>10039</v>
      </c>
      <c r="G270" s="1">
        <f t="shared" ref="G270:G332" si="101">BG270</f>
        <v>8550</v>
      </c>
      <c r="H270" s="1">
        <v>7159</v>
      </c>
      <c r="I270" s="1">
        <v>6939</v>
      </c>
      <c r="J270" s="2" t="str">
        <f t="shared" si="90"/>
        <v/>
      </c>
      <c r="K270" s="2">
        <f t="shared" si="91"/>
        <v>0.69120430321745197</v>
      </c>
      <c r="L270" s="10">
        <f t="shared" si="93"/>
        <v>1</v>
      </c>
      <c r="M270" s="9">
        <f t="shared" si="94"/>
        <v>2</v>
      </c>
      <c r="N270" s="8">
        <f t="shared" si="95"/>
        <v>3</v>
      </c>
      <c r="O270" s="2">
        <f t="shared" si="96"/>
        <v>0.38736842105263158</v>
      </c>
      <c r="P270" s="2">
        <f t="shared" si="97"/>
        <v>0.29988304093567253</v>
      </c>
      <c r="Q270" s="2">
        <f t="shared" si="98"/>
        <v>0.29730994152046786</v>
      </c>
      <c r="R270" s="2">
        <f t="shared" si="99"/>
        <v>1.5438596491228029E-2</v>
      </c>
      <c r="S270" s="1">
        <v>3312</v>
      </c>
      <c r="T270" s="1">
        <v>2564</v>
      </c>
      <c r="U270" s="1">
        <v>2542</v>
      </c>
      <c r="V270" s="1">
        <v>67</v>
      </c>
      <c r="W270" s="1">
        <v>27</v>
      </c>
      <c r="X270" s="1">
        <v>32</v>
      </c>
      <c r="AF270" s="1">
        <v>6</v>
      </c>
      <c r="AT270" t="s">
        <v>952</v>
      </c>
      <c r="AU270" t="s">
        <v>2560</v>
      </c>
      <c r="AW270" s="1"/>
      <c r="AX270" s="39">
        <v>8</v>
      </c>
      <c r="AY270" s="41">
        <v>3</v>
      </c>
      <c r="AZ270" s="45">
        <f t="shared" si="82"/>
        <v>8003</v>
      </c>
      <c r="BA270" s="1"/>
      <c r="BB270" s="7" t="s">
        <v>2972</v>
      </c>
      <c r="BC270" s="1"/>
      <c r="BG270" s="1">
        <v>8550</v>
      </c>
      <c r="BH270" s="1">
        <f t="shared" ref="BH270:BH332" si="102">BI270-BG270</f>
        <v>1489</v>
      </c>
      <c r="BI270" s="1">
        <v>10039</v>
      </c>
    </row>
    <row r="271" spans="1:68" hidden="1" outlineLevel="1" x14ac:dyDescent="0.2">
      <c r="A271" t="s">
        <v>1121</v>
      </c>
      <c r="B271" t="s">
        <v>2560</v>
      </c>
      <c r="C271" s="24">
        <v>637068</v>
      </c>
      <c r="F271" s="1">
        <f t="shared" si="100"/>
        <v>421178</v>
      </c>
      <c r="G271" s="1">
        <f t="shared" si="101"/>
        <v>370229</v>
      </c>
      <c r="H271" s="1">
        <v>311745</v>
      </c>
      <c r="I271" s="1">
        <v>303048</v>
      </c>
      <c r="J271" s="2" t="str">
        <f t="shared" si="90"/>
        <v/>
      </c>
      <c r="K271" s="2">
        <f t="shared" si="91"/>
        <v>0.71952476150226274</v>
      </c>
      <c r="L271" s="10">
        <f t="shared" si="93"/>
        <v>2</v>
      </c>
      <c r="M271" s="9">
        <f t="shared" si="94"/>
        <v>3</v>
      </c>
      <c r="N271" s="8">
        <f t="shared" si="95"/>
        <v>1</v>
      </c>
      <c r="O271" s="2">
        <f t="shared" si="96"/>
        <v>0.34198549925521149</v>
      </c>
      <c r="P271" s="2">
        <f t="shared" si="97"/>
        <v>0.29566047518331673</v>
      </c>
      <c r="Q271" s="2">
        <f t="shared" si="98"/>
        <v>0.34530755788913486</v>
      </c>
      <c r="R271" s="2">
        <f t="shared" si="99"/>
        <v>1.7046467672336918E-2</v>
      </c>
      <c r="S271" s="1">
        <v>124665</v>
      </c>
      <c r="T271" s="1">
        <v>107778</v>
      </c>
      <c r="U271" s="1">
        <v>125876</v>
      </c>
      <c r="V271" s="1">
        <v>4130</v>
      </c>
      <c r="W271" s="1">
        <v>1034</v>
      </c>
      <c r="X271" s="1">
        <v>921</v>
      </c>
      <c r="AF271" s="1">
        <v>129</v>
      </c>
      <c r="AT271" t="s">
        <v>1121</v>
      </c>
      <c r="AU271" t="s">
        <v>2560</v>
      </c>
      <c r="AW271" s="1"/>
      <c r="AX271" s="39">
        <v>8</v>
      </c>
      <c r="AY271" s="41">
        <v>5</v>
      </c>
      <c r="AZ271" s="45">
        <f t="shared" si="82"/>
        <v>8005</v>
      </c>
      <c r="BA271" s="1"/>
      <c r="BB271" s="7" t="s">
        <v>2972</v>
      </c>
      <c r="BC271" s="1"/>
      <c r="BG271" s="1">
        <v>370229</v>
      </c>
      <c r="BH271" s="1">
        <f t="shared" si="102"/>
        <v>50949</v>
      </c>
      <c r="BI271" s="1">
        <v>421178</v>
      </c>
    </row>
    <row r="272" spans="1:68" hidden="1" outlineLevel="1" x14ac:dyDescent="0.2">
      <c r="A272" t="s">
        <v>2748</v>
      </c>
      <c r="B272" t="s">
        <v>2560</v>
      </c>
      <c r="C272" s="24">
        <v>12854</v>
      </c>
      <c r="F272" s="1">
        <f t="shared" si="100"/>
        <v>10600</v>
      </c>
      <c r="G272" s="1">
        <f t="shared" si="101"/>
        <v>8889</v>
      </c>
      <c r="H272" s="1">
        <v>7539</v>
      </c>
      <c r="I272" s="1">
        <v>7339</v>
      </c>
      <c r="J272" s="2" t="str">
        <f t="shared" si="90"/>
        <v/>
      </c>
      <c r="K272" s="2">
        <f t="shared" si="91"/>
        <v>0.69235849056603771</v>
      </c>
      <c r="L272" s="10">
        <f t="shared" si="93"/>
        <v>3</v>
      </c>
      <c r="M272" s="9">
        <f t="shared" si="94"/>
        <v>1</v>
      </c>
      <c r="N272" s="8">
        <f t="shared" si="95"/>
        <v>2</v>
      </c>
      <c r="O272" s="2">
        <f t="shared" si="96"/>
        <v>0.23047597042513862</v>
      </c>
      <c r="P272" s="2">
        <f t="shared" si="97"/>
        <v>0.48128465804066545</v>
      </c>
      <c r="Q272" s="2">
        <f t="shared" si="98"/>
        <v>0.27298983364140483</v>
      </c>
      <c r="R272" s="2">
        <f t="shared" si="99"/>
        <v>1.5249537892791043E-2</v>
      </c>
      <c r="S272" s="1">
        <v>1995</v>
      </c>
      <c r="T272" s="1">
        <v>4166</v>
      </c>
      <c r="U272" s="1">
        <v>2363</v>
      </c>
      <c r="V272" s="1">
        <v>68</v>
      </c>
      <c r="W272" s="1">
        <v>30</v>
      </c>
      <c r="X272" s="1">
        <v>33</v>
      </c>
      <c r="AF272" s="1">
        <v>1</v>
      </c>
      <c r="AT272" t="s">
        <v>2748</v>
      </c>
      <c r="AU272" t="s">
        <v>2560</v>
      </c>
      <c r="AW272" s="1"/>
      <c r="AX272" s="39">
        <v>8</v>
      </c>
      <c r="AY272" s="41">
        <v>7</v>
      </c>
      <c r="AZ272" s="45">
        <f t="shared" si="82"/>
        <v>8007</v>
      </c>
      <c r="BA272" s="1"/>
      <c r="BB272" s="7" t="s">
        <v>2972</v>
      </c>
      <c r="BC272" s="1"/>
      <c r="BG272" s="1">
        <v>8889</v>
      </c>
      <c r="BH272" s="1">
        <f t="shared" si="102"/>
        <v>1711</v>
      </c>
      <c r="BI272" s="1">
        <v>10600</v>
      </c>
    </row>
    <row r="273" spans="1:61" hidden="1" outlineLevel="1" x14ac:dyDescent="0.2">
      <c r="A273" t="s">
        <v>1299</v>
      </c>
      <c r="B273" t="s">
        <v>2560</v>
      </c>
      <c r="C273" s="24">
        <v>3568</v>
      </c>
      <c r="F273" s="1">
        <f t="shared" si="100"/>
        <v>2825</v>
      </c>
      <c r="G273" s="1">
        <f t="shared" si="101"/>
        <v>2547</v>
      </c>
      <c r="H273" s="1">
        <v>2214</v>
      </c>
      <c r="I273" s="1">
        <v>2153</v>
      </c>
      <c r="J273" s="2" t="str">
        <f t="shared" si="90"/>
        <v/>
      </c>
      <c r="K273" s="2">
        <f t="shared" si="91"/>
        <v>0.76212389380530976</v>
      </c>
      <c r="L273" s="10">
        <f t="shared" si="93"/>
        <v>2</v>
      </c>
      <c r="M273" s="9">
        <f t="shared" si="94"/>
        <v>1</v>
      </c>
      <c r="N273" s="8">
        <f t="shared" si="95"/>
        <v>3</v>
      </c>
      <c r="O273" s="2">
        <f t="shared" si="96"/>
        <v>0.23861852433281006</v>
      </c>
      <c r="P273" s="2">
        <f t="shared" si="97"/>
        <v>0.51177394034536894</v>
      </c>
      <c r="Q273" s="2">
        <f t="shared" si="98"/>
        <v>0.23783359497645212</v>
      </c>
      <c r="R273" s="2">
        <f t="shared" si="99"/>
        <v>1.1773940345368883E-2</v>
      </c>
      <c r="S273" s="1">
        <v>608</v>
      </c>
      <c r="T273" s="1">
        <v>1304</v>
      </c>
      <c r="U273" s="1">
        <v>606</v>
      </c>
      <c r="V273" s="1">
        <v>18</v>
      </c>
      <c r="W273" s="1">
        <v>2</v>
      </c>
      <c r="X273" s="1">
        <v>10</v>
      </c>
      <c r="AT273" t="s">
        <v>1299</v>
      </c>
      <c r="AU273" t="s">
        <v>2560</v>
      </c>
      <c r="AW273" s="1"/>
      <c r="AX273" s="39">
        <v>8</v>
      </c>
      <c r="AY273" s="41">
        <v>9</v>
      </c>
      <c r="AZ273" s="45">
        <f t="shared" si="82"/>
        <v>8009</v>
      </c>
      <c r="BA273" s="1"/>
      <c r="BB273" s="7" t="s">
        <v>2972</v>
      </c>
      <c r="BC273" s="1"/>
      <c r="BG273" s="1">
        <v>2547</v>
      </c>
      <c r="BH273" s="1">
        <f t="shared" si="102"/>
        <v>278</v>
      </c>
      <c r="BI273" s="1">
        <v>2825</v>
      </c>
    </row>
    <row r="274" spans="1:61" hidden="1" outlineLevel="1" x14ac:dyDescent="0.2">
      <c r="A274" t="s">
        <v>2791</v>
      </c>
      <c r="B274" t="s">
        <v>2560</v>
      </c>
      <c r="C274" s="24">
        <v>5861</v>
      </c>
      <c r="F274" s="1">
        <f t="shared" si="100"/>
        <v>2938</v>
      </c>
      <c r="G274" s="1">
        <f t="shared" si="101"/>
        <v>2468</v>
      </c>
      <c r="H274" s="1">
        <v>1993</v>
      </c>
      <c r="I274" s="1">
        <v>1927</v>
      </c>
      <c r="J274" s="2" t="str">
        <f t="shared" si="90"/>
        <v/>
      </c>
      <c r="K274" s="2">
        <f t="shared" si="91"/>
        <v>0.65588835942818247</v>
      </c>
      <c r="L274" s="10">
        <f t="shared" si="93"/>
        <v>2</v>
      </c>
      <c r="M274" s="9">
        <f t="shared" si="94"/>
        <v>1</v>
      </c>
      <c r="N274" s="8">
        <f t="shared" si="95"/>
        <v>3</v>
      </c>
      <c r="O274" s="2">
        <f t="shared" si="96"/>
        <v>0.32806804374240583</v>
      </c>
      <c r="P274" s="2">
        <f t="shared" si="97"/>
        <v>0.37586067233697851</v>
      </c>
      <c r="Q274" s="2">
        <f t="shared" si="98"/>
        <v>0.28270554880518428</v>
      </c>
      <c r="R274" s="2">
        <f t="shared" si="99"/>
        <v>1.3365735115431376E-2</v>
      </c>
      <c r="S274" s="1">
        <v>810</v>
      </c>
      <c r="T274" s="1">
        <v>928</v>
      </c>
      <c r="U274" s="1">
        <v>698</v>
      </c>
      <c r="V274" s="1">
        <v>12</v>
      </c>
      <c r="W274" s="1">
        <v>7</v>
      </c>
      <c r="X274" s="1">
        <v>14</v>
      </c>
      <c r="AT274" t="s">
        <v>2791</v>
      </c>
      <c r="AU274" t="s">
        <v>2560</v>
      </c>
      <c r="AW274" s="1"/>
      <c r="AX274" s="39">
        <v>8</v>
      </c>
      <c r="AY274" s="41">
        <v>11</v>
      </c>
      <c r="AZ274" s="45">
        <f t="shared" si="82"/>
        <v>8011</v>
      </c>
      <c r="BA274" s="1"/>
      <c r="BB274" s="7" t="s">
        <v>2972</v>
      </c>
      <c r="BC274" s="1"/>
      <c r="BG274" s="1">
        <v>2468</v>
      </c>
      <c r="BH274" s="1">
        <f t="shared" si="102"/>
        <v>470</v>
      </c>
      <c r="BI274" s="1">
        <v>2938</v>
      </c>
    </row>
    <row r="275" spans="1:61" hidden="1" outlineLevel="1" x14ac:dyDescent="0.2">
      <c r="A275" t="s">
        <v>2049</v>
      </c>
      <c r="B275" t="s">
        <v>2560</v>
      </c>
      <c r="C275" s="24">
        <v>322226</v>
      </c>
      <c r="F275" s="1">
        <f t="shared" si="100"/>
        <v>263523</v>
      </c>
      <c r="G275" s="1">
        <f t="shared" si="101"/>
        <v>216516</v>
      </c>
      <c r="H275" s="1">
        <v>192405</v>
      </c>
      <c r="I275" s="1">
        <v>188145</v>
      </c>
      <c r="J275" s="2" t="str">
        <f t="shared" si="90"/>
        <v/>
      </c>
      <c r="K275" s="2">
        <f t="shared" si="91"/>
        <v>0.71396045126990815</v>
      </c>
      <c r="L275" s="10">
        <f t="shared" si="93"/>
        <v>1</v>
      </c>
      <c r="M275" s="9">
        <f t="shared" si="94"/>
        <v>3</v>
      </c>
      <c r="N275" s="8">
        <f t="shared" si="95"/>
        <v>2</v>
      </c>
      <c r="O275" s="2">
        <f t="shared" si="96"/>
        <v>0.45304612665795585</v>
      </c>
      <c r="P275" s="2">
        <f t="shared" si="97"/>
        <v>0.17391733486242844</v>
      </c>
      <c r="Q275" s="2">
        <f t="shared" si="98"/>
        <v>0.35418448783147366</v>
      </c>
      <c r="R275" s="2">
        <f t="shared" si="99"/>
        <v>1.8852050648142049E-2</v>
      </c>
      <c r="S275" s="1">
        <v>96391</v>
      </c>
      <c r="T275" s="1">
        <v>37003</v>
      </c>
      <c r="U275" s="1">
        <v>75357</v>
      </c>
      <c r="V275" s="1">
        <v>2473</v>
      </c>
      <c r="W275" s="1">
        <v>1220</v>
      </c>
      <c r="X275" s="1">
        <v>279</v>
      </c>
      <c r="AF275" s="1">
        <v>39</v>
      </c>
      <c r="AT275" t="s">
        <v>2049</v>
      </c>
      <c r="AU275" t="s">
        <v>2560</v>
      </c>
      <c r="AX275" s="39">
        <v>8</v>
      </c>
      <c r="AY275" s="41">
        <v>13</v>
      </c>
      <c r="AZ275" s="45">
        <f t="shared" si="82"/>
        <v>8013</v>
      </c>
      <c r="BB275" s="7" t="s">
        <v>2972</v>
      </c>
      <c r="BG275" s="1">
        <v>216516</v>
      </c>
      <c r="BH275" s="1">
        <f t="shared" si="102"/>
        <v>47007</v>
      </c>
      <c r="BI275" s="1">
        <v>263523</v>
      </c>
    </row>
    <row r="276" spans="1:61" hidden="1" outlineLevel="1" x14ac:dyDescent="0.2">
      <c r="A276" t="s">
        <v>59</v>
      </c>
      <c r="B276" t="s">
        <v>2560</v>
      </c>
      <c r="C276" s="24">
        <v>66529</v>
      </c>
      <c r="F276" s="1">
        <f t="shared" si="100"/>
        <v>49422</v>
      </c>
      <c r="G276" s="1">
        <f t="shared" si="101"/>
        <v>43557</v>
      </c>
      <c r="H276" s="1">
        <v>38737</v>
      </c>
      <c r="I276" s="1">
        <v>37690</v>
      </c>
      <c r="J276" s="2" t="str">
        <f t="shared" si="90"/>
        <v/>
      </c>
      <c r="K276" s="2">
        <f t="shared" si="91"/>
        <v>0.76261583909999597</v>
      </c>
      <c r="L276" s="10">
        <f t="shared" si="93"/>
        <v>2</v>
      </c>
      <c r="M276" s="9">
        <f t="shared" si="94"/>
        <v>3</v>
      </c>
      <c r="N276" s="8">
        <f t="shared" si="95"/>
        <v>1</v>
      </c>
      <c r="O276" s="2">
        <f t="shared" si="96"/>
        <v>0.30753568921132696</v>
      </c>
      <c r="P276" s="2">
        <f t="shared" si="97"/>
        <v>0.2948981979873625</v>
      </c>
      <c r="Q276" s="2">
        <f t="shared" si="98"/>
        <v>0.37935876433419141</v>
      </c>
      <c r="R276" s="2">
        <f t="shared" si="99"/>
        <v>1.8207348467119078E-2</v>
      </c>
      <c r="S276" s="1">
        <v>13141</v>
      </c>
      <c r="T276" s="1">
        <v>12601</v>
      </c>
      <c r="U276" s="1">
        <v>16210</v>
      </c>
      <c r="V276" s="1">
        <v>571</v>
      </c>
      <c r="W276" s="1">
        <v>128</v>
      </c>
      <c r="X276" s="1">
        <v>72</v>
      </c>
      <c r="AF276" s="1">
        <v>7</v>
      </c>
      <c r="AT276" t="s">
        <v>59</v>
      </c>
      <c r="AU276" t="s">
        <v>2560</v>
      </c>
      <c r="AW276" s="1"/>
      <c r="AX276" s="39">
        <v>8</v>
      </c>
      <c r="AY276" s="41">
        <v>14</v>
      </c>
      <c r="AZ276" s="45">
        <f t="shared" si="82"/>
        <v>8014</v>
      </c>
      <c r="BA276" s="1"/>
      <c r="BB276" s="7" t="s">
        <v>2972</v>
      </c>
      <c r="BC276" s="1"/>
      <c r="BG276" s="1">
        <v>43557</v>
      </c>
      <c r="BH276" s="1">
        <f t="shared" si="102"/>
        <v>5865</v>
      </c>
      <c r="BI276" s="1">
        <v>49422</v>
      </c>
    </row>
    <row r="277" spans="1:61" hidden="1" outlineLevel="1" x14ac:dyDescent="0.2">
      <c r="A277" t="s">
        <v>402</v>
      </c>
      <c r="B277" t="s">
        <v>2560</v>
      </c>
      <c r="C277" s="24">
        <v>19058</v>
      </c>
      <c r="F277" s="1">
        <f t="shared" si="100"/>
        <v>14714</v>
      </c>
      <c r="G277" s="1">
        <f t="shared" si="101"/>
        <v>13033</v>
      </c>
      <c r="H277" s="1">
        <v>11603</v>
      </c>
      <c r="I277" s="1">
        <v>11250</v>
      </c>
      <c r="J277" s="2" t="str">
        <f t="shared" si="90"/>
        <v/>
      </c>
      <c r="K277" s="2">
        <f t="shared" si="91"/>
        <v>0.76457795296996056</v>
      </c>
      <c r="L277" s="10">
        <f t="shared" si="93"/>
        <v>3</v>
      </c>
      <c r="M277" s="9">
        <f t="shared" si="94"/>
        <v>1</v>
      </c>
      <c r="N277" s="8">
        <f t="shared" si="95"/>
        <v>2</v>
      </c>
      <c r="O277" s="2">
        <f t="shared" si="96"/>
        <v>0.2734722547412784</v>
      </c>
      <c r="P277" s="2">
        <f t="shared" si="97"/>
        <v>0.36400530710996643</v>
      </c>
      <c r="Q277" s="2">
        <f t="shared" si="98"/>
        <v>0.34574260516662764</v>
      </c>
      <c r="R277" s="2">
        <f t="shared" si="99"/>
        <v>1.6779832982127485E-2</v>
      </c>
      <c r="S277" s="1">
        <v>3504</v>
      </c>
      <c r="T277" s="1">
        <v>4664</v>
      </c>
      <c r="U277" s="1">
        <v>4430</v>
      </c>
      <c r="V277" s="1">
        <v>116</v>
      </c>
      <c r="W277" s="1">
        <v>60</v>
      </c>
      <c r="X277" s="1">
        <v>37</v>
      </c>
      <c r="AF277" s="1">
        <v>2</v>
      </c>
      <c r="AT277" t="s">
        <v>402</v>
      </c>
      <c r="AU277" t="s">
        <v>2560</v>
      </c>
      <c r="AX277" s="39">
        <v>8</v>
      </c>
      <c r="AY277" s="41">
        <v>15</v>
      </c>
      <c r="AZ277" s="45">
        <f t="shared" si="82"/>
        <v>8015</v>
      </c>
      <c r="BB277" s="7" t="s">
        <v>2972</v>
      </c>
      <c r="BG277" s="1">
        <v>13033</v>
      </c>
      <c r="BH277" s="1">
        <f t="shared" si="102"/>
        <v>1681</v>
      </c>
      <c r="BI277" s="1">
        <v>14714</v>
      </c>
    </row>
    <row r="278" spans="1:61" hidden="1" outlineLevel="1" x14ac:dyDescent="0.2">
      <c r="A278" t="s">
        <v>1875</v>
      </c>
      <c r="B278" t="s">
        <v>2560</v>
      </c>
      <c r="C278" s="24">
        <v>1848</v>
      </c>
      <c r="F278" s="1">
        <f t="shared" si="100"/>
        <v>1417</v>
      </c>
      <c r="G278" s="1">
        <f t="shared" si="101"/>
        <v>1275</v>
      </c>
      <c r="H278" s="1">
        <v>1121</v>
      </c>
      <c r="I278" s="1">
        <v>1102</v>
      </c>
      <c r="J278" s="2" t="str">
        <f t="shared" si="90"/>
        <v/>
      </c>
      <c r="K278" s="2">
        <f t="shared" si="91"/>
        <v>0.7776993648553282</v>
      </c>
      <c r="L278" s="10">
        <f t="shared" si="93"/>
        <v>3</v>
      </c>
      <c r="M278" s="9">
        <f t="shared" si="94"/>
        <v>1</v>
      </c>
      <c r="N278" s="8">
        <f t="shared" si="95"/>
        <v>2</v>
      </c>
      <c r="O278" s="2">
        <f t="shared" si="96"/>
        <v>0.12470588235294118</v>
      </c>
      <c r="P278" s="2">
        <f t="shared" si="97"/>
        <v>0.64862745098039221</v>
      </c>
      <c r="Q278" s="2">
        <f t="shared" si="98"/>
        <v>0.2203921568627451</v>
      </c>
      <c r="R278" s="2">
        <f t="shared" si="99"/>
        <v>6.2745098039214686E-3</v>
      </c>
      <c r="S278" s="1">
        <v>159</v>
      </c>
      <c r="T278" s="1">
        <v>827</v>
      </c>
      <c r="U278" s="1">
        <v>281</v>
      </c>
      <c r="V278" s="1">
        <v>4</v>
      </c>
      <c r="X278" s="1">
        <v>4</v>
      </c>
      <c r="AT278" t="s">
        <v>1875</v>
      </c>
      <c r="AU278" t="s">
        <v>2560</v>
      </c>
      <c r="AX278" s="39">
        <v>8</v>
      </c>
      <c r="AY278" s="41">
        <v>17</v>
      </c>
      <c r="AZ278" s="45">
        <f t="shared" si="82"/>
        <v>8017</v>
      </c>
      <c r="BB278" s="7" t="s">
        <v>2972</v>
      </c>
      <c r="BG278" s="1">
        <v>1275</v>
      </c>
      <c r="BH278" s="1">
        <f t="shared" si="102"/>
        <v>142</v>
      </c>
      <c r="BI278" s="1">
        <v>1417</v>
      </c>
    </row>
    <row r="279" spans="1:61" hidden="1" outlineLevel="1" x14ac:dyDescent="0.2">
      <c r="A279" t="s">
        <v>1709</v>
      </c>
      <c r="B279" t="s">
        <v>2560</v>
      </c>
      <c r="C279" s="24">
        <v>9436</v>
      </c>
      <c r="F279" s="1">
        <f t="shared" si="100"/>
        <v>7987</v>
      </c>
      <c r="G279" s="1">
        <f t="shared" si="101"/>
        <v>7061</v>
      </c>
      <c r="H279" s="1">
        <v>6033</v>
      </c>
      <c r="I279" s="1">
        <v>5866</v>
      </c>
      <c r="J279" s="2" t="str">
        <f t="shared" si="90"/>
        <v/>
      </c>
      <c r="K279" s="2">
        <f t="shared" si="91"/>
        <v>0.73444347063978965</v>
      </c>
      <c r="L279" s="10">
        <f t="shared" si="93"/>
        <v>2</v>
      </c>
      <c r="M279" s="9">
        <f t="shared" si="94"/>
        <v>3</v>
      </c>
      <c r="N279" s="8">
        <f t="shared" si="95"/>
        <v>1</v>
      </c>
      <c r="O279" s="2">
        <f t="shared" si="96"/>
        <v>0.31018518518518517</v>
      </c>
      <c r="P279" s="2">
        <f t="shared" si="97"/>
        <v>0.29962384259259262</v>
      </c>
      <c r="Q279" s="2">
        <f t="shared" si="98"/>
        <v>0.36487268518518517</v>
      </c>
      <c r="R279" s="2">
        <f t="shared" si="99"/>
        <v>2.531828703703709E-2</v>
      </c>
      <c r="S279" s="1">
        <v>2144</v>
      </c>
      <c r="T279" s="1">
        <v>2071</v>
      </c>
      <c r="U279" s="1">
        <v>2522</v>
      </c>
      <c r="V279" s="1">
        <v>120</v>
      </c>
      <c r="W279" s="1">
        <v>31</v>
      </c>
      <c r="X279" s="1">
        <v>23</v>
      </c>
      <c r="AF279" s="1">
        <v>1</v>
      </c>
      <c r="AT279" t="s">
        <v>1709</v>
      </c>
      <c r="AU279" t="s">
        <v>2560</v>
      </c>
      <c r="AX279" s="39">
        <v>8</v>
      </c>
      <c r="AY279" s="41">
        <v>19</v>
      </c>
      <c r="AZ279" s="45">
        <f t="shared" si="82"/>
        <v>8019</v>
      </c>
      <c r="BB279" s="7" t="s">
        <v>2972</v>
      </c>
      <c r="BG279" s="1">
        <v>7061</v>
      </c>
      <c r="BH279" s="1">
        <f t="shared" si="102"/>
        <v>926</v>
      </c>
      <c r="BI279" s="1">
        <v>7987</v>
      </c>
    </row>
    <row r="280" spans="1:61" hidden="1" outlineLevel="1" x14ac:dyDescent="0.2">
      <c r="A280" t="s">
        <v>1890</v>
      </c>
      <c r="B280" t="s">
        <v>2560</v>
      </c>
      <c r="C280" s="24">
        <v>8129</v>
      </c>
      <c r="F280" s="1">
        <f t="shared" si="100"/>
        <v>5763</v>
      </c>
      <c r="G280" s="1">
        <f t="shared" si="101"/>
        <v>4926</v>
      </c>
      <c r="H280" s="1">
        <v>4168</v>
      </c>
      <c r="I280" s="1">
        <v>4022</v>
      </c>
      <c r="J280" s="2" t="str">
        <f t="shared" si="90"/>
        <v/>
      </c>
      <c r="K280" s="2">
        <f t="shared" si="91"/>
        <v>0.69790039909769219</v>
      </c>
      <c r="L280" s="10">
        <f t="shared" si="93"/>
        <v>1</v>
      </c>
      <c r="M280" s="9">
        <f t="shared" si="94"/>
        <v>2</v>
      </c>
      <c r="N280" s="8">
        <f t="shared" si="95"/>
        <v>3</v>
      </c>
      <c r="O280" s="2">
        <f t="shared" si="96"/>
        <v>0.4868047097036135</v>
      </c>
      <c r="P280" s="2">
        <f t="shared" si="97"/>
        <v>0.36053593179049936</v>
      </c>
      <c r="Q280" s="2">
        <f t="shared" si="98"/>
        <v>0.14717823792123427</v>
      </c>
      <c r="R280" s="2">
        <f t="shared" si="99"/>
        <v>5.4811205846529154E-3</v>
      </c>
      <c r="S280" s="1">
        <v>2398</v>
      </c>
      <c r="T280" s="1">
        <v>1776</v>
      </c>
      <c r="U280" s="1">
        <v>725</v>
      </c>
      <c r="V280" s="1">
        <v>17</v>
      </c>
      <c r="W280" s="1">
        <v>3</v>
      </c>
      <c r="X280" s="1">
        <v>7</v>
      </c>
      <c r="AT280" t="s">
        <v>1890</v>
      </c>
      <c r="AU280" t="s">
        <v>2560</v>
      </c>
      <c r="AX280" s="39">
        <v>8</v>
      </c>
      <c r="AY280" s="41">
        <v>21</v>
      </c>
      <c r="AZ280" s="45">
        <f t="shared" si="82"/>
        <v>8021</v>
      </c>
      <c r="BB280" s="7" t="s">
        <v>2972</v>
      </c>
      <c r="BG280" s="1">
        <v>4926</v>
      </c>
      <c r="BH280" s="1">
        <f t="shared" si="102"/>
        <v>837</v>
      </c>
      <c r="BI280" s="1">
        <v>5763</v>
      </c>
    </row>
    <row r="281" spans="1:61" hidden="1" outlineLevel="1" x14ac:dyDescent="0.2">
      <c r="A281" t="s">
        <v>372</v>
      </c>
      <c r="B281" t="s">
        <v>2560</v>
      </c>
      <c r="C281" s="24">
        <v>3721</v>
      </c>
      <c r="F281" s="1">
        <f t="shared" si="100"/>
        <v>2923</v>
      </c>
      <c r="G281" s="1">
        <f t="shared" si="101"/>
        <v>2420</v>
      </c>
      <c r="H281" s="1">
        <v>1954</v>
      </c>
      <c r="I281" s="1">
        <v>1848</v>
      </c>
      <c r="J281" s="2" t="str">
        <f t="shared" si="90"/>
        <v/>
      </c>
      <c r="K281" s="2">
        <f t="shared" si="91"/>
        <v>0.63222716387273348</v>
      </c>
      <c r="L281" s="10">
        <f t="shared" si="93"/>
        <v>1</v>
      </c>
      <c r="M281" s="9">
        <f t="shared" si="94"/>
        <v>3</v>
      </c>
      <c r="N281" s="8">
        <f t="shared" si="95"/>
        <v>2</v>
      </c>
      <c r="O281" s="2">
        <f t="shared" si="96"/>
        <v>0.64504132231404954</v>
      </c>
      <c r="P281" s="2">
        <f t="shared" si="97"/>
        <v>0.15743801652892561</v>
      </c>
      <c r="Q281" s="2">
        <f t="shared" si="98"/>
        <v>0.17685950413223139</v>
      </c>
      <c r="R281" s="2">
        <f t="shared" si="99"/>
        <v>2.0661157024793458E-2</v>
      </c>
      <c r="S281" s="1">
        <v>1561</v>
      </c>
      <c r="T281" s="1">
        <v>381</v>
      </c>
      <c r="U281" s="1">
        <v>428</v>
      </c>
      <c r="V281" s="1">
        <v>23</v>
      </c>
      <c r="W281" s="1">
        <v>12</v>
      </c>
      <c r="X281" s="1">
        <v>14</v>
      </c>
      <c r="AF281" s="1">
        <v>1</v>
      </c>
      <c r="AT281" t="s">
        <v>372</v>
      </c>
      <c r="AU281" t="s">
        <v>2560</v>
      </c>
      <c r="AX281" s="39">
        <v>8</v>
      </c>
      <c r="AY281" s="41">
        <v>23</v>
      </c>
      <c r="AZ281" s="45">
        <f t="shared" si="82"/>
        <v>8023</v>
      </c>
      <c r="BB281" s="7" t="s">
        <v>2972</v>
      </c>
      <c r="BG281" s="1">
        <v>2420</v>
      </c>
      <c r="BH281" s="1">
        <f t="shared" si="102"/>
        <v>503</v>
      </c>
      <c r="BI281" s="1">
        <v>2923</v>
      </c>
    </row>
    <row r="282" spans="1:61" hidden="1" outlineLevel="1" x14ac:dyDescent="0.2">
      <c r="A282" t="s">
        <v>431</v>
      </c>
      <c r="B282" t="s">
        <v>2560</v>
      </c>
      <c r="C282" s="24">
        <v>5694</v>
      </c>
      <c r="F282" s="1">
        <f t="shared" si="100"/>
        <v>2096</v>
      </c>
      <c r="G282" s="1">
        <f t="shared" si="101"/>
        <v>1857</v>
      </c>
      <c r="H282" s="1">
        <v>1562</v>
      </c>
      <c r="I282" s="1">
        <v>1527</v>
      </c>
      <c r="J282" s="2" t="str">
        <f t="shared" si="90"/>
        <v/>
      </c>
      <c r="K282" s="2">
        <f t="shared" si="91"/>
        <v>0.72853053435114501</v>
      </c>
      <c r="L282" s="10">
        <f t="shared" si="93"/>
        <v>2</v>
      </c>
      <c r="M282" s="9">
        <f t="shared" si="94"/>
        <v>1</v>
      </c>
      <c r="N282" s="8">
        <f t="shared" si="95"/>
        <v>3</v>
      </c>
      <c r="O282" s="2">
        <f t="shared" si="96"/>
        <v>0.23317178244480344</v>
      </c>
      <c r="P282" s="2">
        <f t="shared" si="97"/>
        <v>0.51696284329563813</v>
      </c>
      <c r="Q282" s="2">
        <f t="shared" si="98"/>
        <v>0.23155627355950459</v>
      </c>
      <c r="R282" s="2">
        <f t="shared" si="99"/>
        <v>1.8309100700053871E-2</v>
      </c>
      <c r="S282" s="1">
        <v>433</v>
      </c>
      <c r="T282" s="1">
        <v>960</v>
      </c>
      <c r="U282" s="1">
        <v>430</v>
      </c>
      <c r="V282" s="1">
        <v>21</v>
      </c>
      <c r="W282" s="1">
        <v>4</v>
      </c>
      <c r="X282" s="1">
        <v>9</v>
      </c>
      <c r="AT282" t="s">
        <v>431</v>
      </c>
      <c r="AU282" t="s">
        <v>2560</v>
      </c>
      <c r="AX282" s="39">
        <v>8</v>
      </c>
      <c r="AY282" s="41">
        <v>25</v>
      </c>
      <c r="AZ282" s="45">
        <f t="shared" si="82"/>
        <v>8025</v>
      </c>
      <c r="BB282" s="7" t="s">
        <v>2972</v>
      </c>
      <c r="BG282" s="1">
        <v>1857</v>
      </c>
      <c r="BH282" s="1">
        <f t="shared" si="102"/>
        <v>239</v>
      </c>
      <c r="BI282" s="1">
        <v>2096</v>
      </c>
    </row>
    <row r="283" spans="1:61" hidden="1" outlineLevel="1" x14ac:dyDescent="0.2">
      <c r="A283" t="s">
        <v>2472</v>
      </c>
      <c r="B283" t="s">
        <v>2560</v>
      </c>
      <c r="C283" s="24">
        <v>4602</v>
      </c>
      <c r="F283" s="1">
        <f t="shared" si="100"/>
        <v>3866</v>
      </c>
      <c r="G283" s="1">
        <f t="shared" si="101"/>
        <v>3448</v>
      </c>
      <c r="H283" s="1">
        <v>3147</v>
      </c>
      <c r="I283" s="1">
        <v>3066</v>
      </c>
      <c r="J283" s="2" t="str">
        <f t="shared" si="90"/>
        <v/>
      </c>
      <c r="K283" s="2">
        <f t="shared" si="91"/>
        <v>0.79306777030522502</v>
      </c>
      <c r="L283" s="10">
        <f t="shared" si="93"/>
        <v>3</v>
      </c>
      <c r="M283" s="9">
        <f t="shared" si="94"/>
        <v>1</v>
      </c>
      <c r="N283" s="8">
        <f t="shared" si="95"/>
        <v>2</v>
      </c>
      <c r="O283" s="2">
        <f t="shared" si="96"/>
        <v>0.1416134648868253</v>
      </c>
      <c r="P283" s="2">
        <f t="shared" si="97"/>
        <v>0.628554846198491</v>
      </c>
      <c r="Q283" s="2">
        <f t="shared" si="98"/>
        <v>0.2159024956471271</v>
      </c>
      <c r="R283" s="2">
        <f t="shared" si="99"/>
        <v>1.392919326755665E-2</v>
      </c>
      <c r="S283" s="1">
        <v>488</v>
      </c>
      <c r="T283" s="1">
        <v>2166</v>
      </c>
      <c r="U283" s="1">
        <v>744</v>
      </c>
      <c r="V283" s="1">
        <v>33</v>
      </c>
      <c r="W283" s="1">
        <v>9</v>
      </c>
      <c r="X283" s="1">
        <v>5</v>
      </c>
      <c r="AF283" s="1">
        <v>1</v>
      </c>
      <c r="AT283" t="s">
        <v>2472</v>
      </c>
      <c r="AU283" t="s">
        <v>2560</v>
      </c>
      <c r="AX283" s="39">
        <v>8</v>
      </c>
      <c r="AY283" s="41">
        <v>27</v>
      </c>
      <c r="AZ283" s="45">
        <f t="shared" si="82"/>
        <v>8027</v>
      </c>
      <c r="BB283" s="7" t="s">
        <v>2972</v>
      </c>
      <c r="BG283" s="1">
        <v>3448</v>
      </c>
      <c r="BH283" s="1">
        <f t="shared" si="102"/>
        <v>418</v>
      </c>
      <c r="BI283" s="1">
        <v>3866</v>
      </c>
    </row>
    <row r="284" spans="1:61" hidden="1" outlineLevel="1" x14ac:dyDescent="0.2">
      <c r="A284" t="s">
        <v>2473</v>
      </c>
      <c r="B284" t="s">
        <v>2560</v>
      </c>
      <c r="C284" s="24">
        <v>30442</v>
      </c>
      <c r="F284" s="1">
        <f t="shared" si="100"/>
        <v>22194</v>
      </c>
      <c r="G284" s="1">
        <f t="shared" si="101"/>
        <v>19397</v>
      </c>
      <c r="H284" s="1">
        <v>17216</v>
      </c>
      <c r="I284" s="1">
        <v>16790</v>
      </c>
      <c r="J284" s="2" t="str">
        <f t="shared" si="90"/>
        <v/>
      </c>
      <c r="K284" s="2">
        <f t="shared" si="91"/>
        <v>0.7565107686762188</v>
      </c>
      <c r="L284" s="10">
        <f t="shared" si="93"/>
        <v>3</v>
      </c>
      <c r="M284" s="9">
        <f t="shared" si="94"/>
        <v>1</v>
      </c>
      <c r="N284" s="8">
        <f t="shared" si="95"/>
        <v>2</v>
      </c>
      <c r="O284" s="2">
        <f t="shared" si="96"/>
        <v>0.18384587647452738</v>
      </c>
      <c r="P284" s="2">
        <f t="shared" si="97"/>
        <v>0.48302683768608662</v>
      </c>
      <c r="Q284" s="2">
        <f t="shared" si="98"/>
        <v>0.31643743882965025</v>
      </c>
      <c r="R284" s="2">
        <f t="shared" si="99"/>
        <v>1.6689847009735692E-2</v>
      </c>
      <c r="S284" s="1">
        <v>3569</v>
      </c>
      <c r="T284" s="1">
        <v>9377</v>
      </c>
      <c r="U284" s="1">
        <v>6143</v>
      </c>
      <c r="V284" s="1">
        <v>165</v>
      </c>
      <c r="W284" s="1">
        <v>72</v>
      </c>
      <c r="X284" s="1">
        <v>83</v>
      </c>
      <c r="AF284" s="1">
        <v>4</v>
      </c>
      <c r="AT284" t="s">
        <v>2473</v>
      </c>
      <c r="AU284" t="s">
        <v>2560</v>
      </c>
      <c r="AX284" s="39">
        <v>8</v>
      </c>
      <c r="AY284" s="41">
        <v>29</v>
      </c>
      <c r="AZ284" s="45">
        <f t="shared" si="82"/>
        <v>8029</v>
      </c>
      <c r="BB284" s="7" t="s">
        <v>2972</v>
      </c>
      <c r="BG284" s="1">
        <v>19397</v>
      </c>
      <c r="BH284" s="1">
        <f t="shared" si="102"/>
        <v>2797</v>
      </c>
      <c r="BI284" s="1">
        <v>22194</v>
      </c>
    </row>
    <row r="285" spans="1:61" hidden="1" outlineLevel="1" x14ac:dyDescent="0.2">
      <c r="A285" t="s">
        <v>721</v>
      </c>
      <c r="B285" t="s">
        <v>2560</v>
      </c>
      <c r="C285" s="24">
        <v>693060</v>
      </c>
      <c r="F285" s="1">
        <f t="shared" si="100"/>
        <v>474975</v>
      </c>
      <c r="G285" s="1">
        <f t="shared" si="101"/>
        <v>409755</v>
      </c>
      <c r="H285" s="1">
        <v>341987</v>
      </c>
      <c r="I285" s="1">
        <v>331852</v>
      </c>
      <c r="J285" s="2" t="str">
        <f t="shared" si="90"/>
        <v/>
      </c>
      <c r="K285" s="2">
        <f t="shared" si="91"/>
        <v>0.69867256171377445</v>
      </c>
      <c r="L285" s="10">
        <f t="shared" si="93"/>
        <v>1</v>
      </c>
      <c r="M285" s="9">
        <f t="shared" si="94"/>
        <v>3</v>
      </c>
      <c r="N285" s="8">
        <f t="shared" si="95"/>
        <v>2</v>
      </c>
      <c r="O285" s="2">
        <f t="shared" si="96"/>
        <v>0.49497046823052043</v>
      </c>
      <c r="P285" s="2">
        <f t="shared" si="97"/>
        <v>0.14757129026689916</v>
      </c>
      <c r="Q285" s="2">
        <f t="shared" si="98"/>
        <v>0.33738264217401853</v>
      </c>
      <c r="R285" s="2">
        <f t="shared" si="99"/>
        <v>2.0075599328561788E-2</v>
      </c>
      <c r="S285" s="1">
        <v>197859</v>
      </c>
      <c r="T285" s="1">
        <v>58990</v>
      </c>
      <c r="U285" s="1">
        <v>134865</v>
      </c>
      <c r="V285" s="1">
        <v>4981</v>
      </c>
      <c r="W285" s="1">
        <v>1896</v>
      </c>
      <c r="X285" s="1">
        <v>1005</v>
      </c>
      <c r="AF285" s="1">
        <v>143</v>
      </c>
      <c r="AT285" t="s">
        <v>721</v>
      </c>
      <c r="AU285" t="s">
        <v>2560</v>
      </c>
      <c r="AX285" s="39">
        <v>8</v>
      </c>
      <c r="AY285" s="41">
        <v>31</v>
      </c>
      <c r="AZ285" s="45">
        <f t="shared" si="82"/>
        <v>8031</v>
      </c>
      <c r="BB285" s="7" t="s">
        <v>2972</v>
      </c>
      <c r="BG285" s="1">
        <v>409755</v>
      </c>
      <c r="BH285" s="1">
        <f t="shared" si="102"/>
        <v>65220</v>
      </c>
      <c r="BI285" s="1">
        <v>474975</v>
      </c>
    </row>
    <row r="286" spans="1:61" hidden="1" outlineLevel="1" x14ac:dyDescent="0.2">
      <c r="A286" t="s">
        <v>417</v>
      </c>
      <c r="B286" t="s">
        <v>2560</v>
      </c>
      <c r="C286" s="24">
        <v>2056</v>
      </c>
      <c r="F286" s="1">
        <f t="shared" si="100"/>
        <v>1703</v>
      </c>
      <c r="G286" s="1">
        <f t="shared" si="101"/>
        <v>1447</v>
      </c>
      <c r="H286" s="1">
        <v>1281</v>
      </c>
      <c r="I286" s="1">
        <v>1255</v>
      </c>
      <c r="J286" s="2" t="str">
        <f t="shared" si="90"/>
        <v/>
      </c>
      <c r="K286" s="2">
        <f t="shared" si="91"/>
        <v>0.73693482090428652</v>
      </c>
      <c r="L286" s="10">
        <f t="shared" si="93"/>
        <v>3</v>
      </c>
      <c r="M286" s="9">
        <f t="shared" si="94"/>
        <v>1</v>
      </c>
      <c r="N286" s="8">
        <f t="shared" si="95"/>
        <v>2</v>
      </c>
      <c r="O286" s="2">
        <f t="shared" si="96"/>
        <v>0.23756906077348067</v>
      </c>
      <c r="P286" s="2">
        <f t="shared" si="97"/>
        <v>0.47997237569060774</v>
      </c>
      <c r="Q286" s="2">
        <f t="shared" si="98"/>
        <v>0.26795580110497236</v>
      </c>
      <c r="R286" s="2">
        <f t="shared" si="99"/>
        <v>1.4502762430939287E-2</v>
      </c>
      <c r="S286" s="1">
        <v>344</v>
      </c>
      <c r="T286" s="1">
        <v>695</v>
      </c>
      <c r="U286" s="1">
        <v>388</v>
      </c>
      <c r="V286" s="1">
        <v>8</v>
      </c>
      <c r="W286" s="1">
        <v>1</v>
      </c>
      <c r="X286" s="1">
        <v>12</v>
      </c>
      <c r="AT286" t="s">
        <v>417</v>
      </c>
      <c r="AU286" t="s">
        <v>2560</v>
      </c>
      <c r="AX286" s="39">
        <v>8</v>
      </c>
      <c r="AY286" s="41">
        <v>33</v>
      </c>
      <c r="AZ286" s="45">
        <f t="shared" si="82"/>
        <v>8033</v>
      </c>
      <c r="BB286" s="7" t="s">
        <v>2972</v>
      </c>
      <c r="BG286" s="1">
        <v>1447</v>
      </c>
      <c r="BH286" s="1">
        <f t="shared" si="102"/>
        <v>256</v>
      </c>
      <c r="BI286" s="1">
        <v>1703</v>
      </c>
    </row>
    <row r="287" spans="1:61" hidden="1" outlineLevel="1" x14ac:dyDescent="0.2">
      <c r="A287" t="s">
        <v>1069</v>
      </c>
      <c r="B287" t="s">
        <v>2560</v>
      </c>
      <c r="C287" s="24">
        <v>328632</v>
      </c>
      <c r="F287" s="1">
        <f t="shared" si="100"/>
        <v>238123</v>
      </c>
      <c r="G287" s="1">
        <f t="shared" si="101"/>
        <v>214735</v>
      </c>
      <c r="H287" s="1">
        <v>192499</v>
      </c>
      <c r="I287" s="1">
        <v>187500</v>
      </c>
      <c r="J287" s="2" t="str">
        <f t="shared" si="90"/>
        <v/>
      </c>
      <c r="K287" s="2">
        <f t="shared" si="91"/>
        <v>0.78740818820525527</v>
      </c>
      <c r="L287" s="10">
        <f t="shared" si="93"/>
        <v>3</v>
      </c>
      <c r="M287" s="9">
        <f t="shared" si="94"/>
        <v>1</v>
      </c>
      <c r="N287" s="8">
        <f t="shared" si="95"/>
        <v>2</v>
      </c>
      <c r="O287" s="2">
        <f t="shared" si="96"/>
        <v>0.2051722018964425</v>
      </c>
      <c r="P287" s="2">
        <f t="shared" si="97"/>
        <v>0.46067197973094343</v>
      </c>
      <c r="Q287" s="2">
        <f t="shared" si="98"/>
        <v>0.31874604119988276</v>
      </c>
      <c r="R287" s="2">
        <f t="shared" si="99"/>
        <v>1.5409777172731343E-2</v>
      </c>
      <c r="S287" s="1">
        <v>43405</v>
      </c>
      <c r="T287" s="1">
        <v>97457</v>
      </c>
      <c r="U287" s="1">
        <v>67432</v>
      </c>
      <c r="V287" s="1">
        <v>2501</v>
      </c>
      <c r="W287" s="1">
        <v>385</v>
      </c>
      <c r="X287" s="1">
        <v>351</v>
      </c>
      <c r="AF287" s="1">
        <v>23</v>
      </c>
      <c r="AT287" t="s">
        <v>1069</v>
      </c>
      <c r="AU287" t="s">
        <v>2560</v>
      </c>
      <c r="AX287" s="39">
        <v>8</v>
      </c>
      <c r="AY287" s="41">
        <v>35</v>
      </c>
      <c r="AZ287" s="45">
        <f t="shared" si="82"/>
        <v>8035</v>
      </c>
      <c r="BB287" s="7" t="s">
        <v>2972</v>
      </c>
      <c r="BG287" s="1">
        <v>214735</v>
      </c>
      <c r="BH287" s="1">
        <f t="shared" si="102"/>
        <v>23388</v>
      </c>
      <c r="BI287" s="1">
        <v>238123</v>
      </c>
    </row>
    <row r="288" spans="1:61" hidden="1" outlineLevel="1" x14ac:dyDescent="0.2">
      <c r="A288" t="s">
        <v>894</v>
      </c>
      <c r="B288" t="s">
        <v>2560</v>
      </c>
      <c r="C288" s="24">
        <v>53989</v>
      </c>
      <c r="F288" s="1">
        <f t="shared" si="100"/>
        <v>34928</v>
      </c>
      <c r="G288" s="1">
        <f t="shared" si="101"/>
        <v>30510</v>
      </c>
      <c r="H288" s="1">
        <v>25973</v>
      </c>
      <c r="I288" s="1">
        <v>25223</v>
      </c>
      <c r="J288" s="2" t="str">
        <f t="shared" si="90"/>
        <v/>
      </c>
      <c r="K288" s="2">
        <f t="shared" si="91"/>
        <v>0.72214269354099858</v>
      </c>
      <c r="L288" s="10">
        <f t="shared" si="93"/>
        <v>2</v>
      </c>
      <c r="M288" s="9">
        <f t="shared" si="94"/>
        <v>3</v>
      </c>
      <c r="N288" s="8">
        <f t="shared" si="95"/>
        <v>1</v>
      </c>
      <c r="O288" s="2">
        <f t="shared" si="96"/>
        <v>0.30368525896414345</v>
      </c>
      <c r="P288" s="2">
        <f t="shared" si="97"/>
        <v>0.26211819389110225</v>
      </c>
      <c r="Q288" s="2">
        <f t="shared" si="98"/>
        <v>0.4150398406374502</v>
      </c>
      <c r="R288" s="2">
        <f t="shared" si="99"/>
        <v>1.9156706507304111E-2</v>
      </c>
      <c r="S288" s="1">
        <v>9147</v>
      </c>
      <c r="T288" s="1">
        <v>7895</v>
      </c>
      <c r="U288" s="1">
        <v>12501</v>
      </c>
      <c r="V288" s="1">
        <v>386</v>
      </c>
      <c r="W288" s="1">
        <v>117</v>
      </c>
      <c r="X288" s="1">
        <v>68</v>
      </c>
      <c r="AF288" s="1">
        <v>6</v>
      </c>
      <c r="AT288" t="s">
        <v>894</v>
      </c>
      <c r="AU288" t="s">
        <v>2560</v>
      </c>
      <c r="AX288" s="39">
        <v>8</v>
      </c>
      <c r="AY288" s="41">
        <v>37</v>
      </c>
      <c r="AZ288" s="45">
        <f t="shared" si="82"/>
        <v>8037</v>
      </c>
      <c r="BB288" s="7" t="s">
        <v>2972</v>
      </c>
      <c r="BG288" s="1">
        <v>30510</v>
      </c>
      <c r="BH288" s="1">
        <f t="shared" si="102"/>
        <v>4418</v>
      </c>
      <c r="BI288" s="1">
        <v>34928</v>
      </c>
    </row>
    <row r="289" spans="1:61" hidden="1" outlineLevel="1" x14ac:dyDescent="0.2">
      <c r="A289" t="s">
        <v>432</v>
      </c>
      <c r="B289" t="s">
        <v>2560</v>
      </c>
      <c r="C289" s="24">
        <v>25231</v>
      </c>
      <c r="F289" s="1">
        <f t="shared" si="100"/>
        <v>19833</v>
      </c>
      <c r="G289" s="1">
        <f t="shared" si="101"/>
        <v>18263</v>
      </c>
      <c r="H289" s="1">
        <v>16280</v>
      </c>
      <c r="I289" s="1">
        <v>15980</v>
      </c>
      <c r="J289" s="2" t="str">
        <f t="shared" si="90"/>
        <v/>
      </c>
      <c r="K289" s="2">
        <f t="shared" si="91"/>
        <v>0.80572782735844295</v>
      </c>
      <c r="L289" s="10">
        <f t="shared" si="93"/>
        <v>3</v>
      </c>
      <c r="M289" s="9">
        <f t="shared" si="94"/>
        <v>1</v>
      </c>
      <c r="N289" s="8">
        <f t="shared" si="95"/>
        <v>2</v>
      </c>
      <c r="O289" s="2">
        <f t="shared" si="96"/>
        <v>0.12749958224252214</v>
      </c>
      <c r="P289" s="2">
        <f t="shared" si="97"/>
        <v>0.56464100707402665</v>
      </c>
      <c r="Q289" s="2">
        <f t="shared" si="98"/>
        <v>0.29398986241853731</v>
      </c>
      <c r="R289" s="2">
        <f t="shared" si="99"/>
        <v>1.3869548264913933E-2</v>
      </c>
      <c r="S289" s="1">
        <v>2289</v>
      </c>
      <c r="T289" s="1">
        <v>10137</v>
      </c>
      <c r="U289" s="1">
        <v>5278</v>
      </c>
      <c r="V289" s="1">
        <v>167</v>
      </c>
      <c r="W289" s="1">
        <v>27</v>
      </c>
      <c r="X289" s="1">
        <v>54</v>
      </c>
      <c r="AF289" s="1">
        <v>1</v>
      </c>
      <c r="AT289" t="s">
        <v>432</v>
      </c>
      <c r="AU289" t="s">
        <v>2560</v>
      </c>
      <c r="AX289" s="39">
        <v>8</v>
      </c>
      <c r="AY289" s="41">
        <v>39</v>
      </c>
      <c r="AZ289" s="45">
        <f t="shared" si="82"/>
        <v>8039</v>
      </c>
      <c r="BB289" s="7" t="s">
        <v>2972</v>
      </c>
      <c r="BG289" s="1">
        <v>18263</v>
      </c>
      <c r="BH289" s="1">
        <f t="shared" si="102"/>
        <v>1570</v>
      </c>
      <c r="BI289" s="1">
        <v>19833</v>
      </c>
    </row>
    <row r="290" spans="1:61" hidden="1" outlineLevel="1" x14ac:dyDescent="0.2">
      <c r="A290" t="s">
        <v>917</v>
      </c>
      <c r="B290" t="s">
        <v>2560</v>
      </c>
      <c r="C290" s="24">
        <v>688284</v>
      </c>
      <c r="F290" s="1">
        <f t="shared" si="100"/>
        <v>457329</v>
      </c>
      <c r="G290" s="1">
        <f t="shared" si="101"/>
        <v>384634</v>
      </c>
      <c r="H290" s="1">
        <v>327649</v>
      </c>
      <c r="I290" s="1">
        <v>318968</v>
      </c>
      <c r="J290" s="2" t="str">
        <f t="shared" si="90"/>
        <v/>
      </c>
      <c r="K290" s="2">
        <f t="shared" si="91"/>
        <v>0.69745850361555906</v>
      </c>
      <c r="L290" s="10">
        <f t="shared" si="93"/>
        <v>3</v>
      </c>
      <c r="M290" s="9">
        <f t="shared" si="94"/>
        <v>1</v>
      </c>
      <c r="N290" s="8">
        <f t="shared" si="95"/>
        <v>2</v>
      </c>
      <c r="O290" s="2">
        <f t="shared" si="96"/>
        <v>0.21863164817226438</v>
      </c>
      <c r="P290" s="2">
        <f t="shared" si="97"/>
        <v>0.42142803299099846</v>
      </c>
      <c r="Q290" s="2">
        <f t="shared" si="98"/>
        <v>0.3380043721130927</v>
      </c>
      <c r="R290" s="2">
        <f t="shared" si="99"/>
        <v>2.1935946723644517E-2</v>
      </c>
      <c r="S290" s="1">
        <v>84110</v>
      </c>
      <c r="T290" s="1">
        <v>162128</v>
      </c>
      <c r="U290" s="1">
        <v>130034</v>
      </c>
      <c r="V290" s="1">
        <v>5519</v>
      </c>
      <c r="W290" s="1">
        <v>1186</v>
      </c>
      <c r="X290" s="1">
        <v>1627</v>
      </c>
      <c r="AF290" s="1">
        <v>107</v>
      </c>
      <c r="AT290" t="s">
        <v>917</v>
      </c>
      <c r="AU290" t="s">
        <v>2560</v>
      </c>
      <c r="AX290" s="39">
        <v>8</v>
      </c>
      <c r="AY290" s="41">
        <v>41</v>
      </c>
      <c r="AZ290" s="45">
        <f t="shared" si="82"/>
        <v>8041</v>
      </c>
      <c r="BB290" s="7" t="s">
        <v>2972</v>
      </c>
      <c r="BG290" s="1">
        <v>384634</v>
      </c>
      <c r="BH290" s="1">
        <f t="shared" si="102"/>
        <v>72695</v>
      </c>
      <c r="BI290" s="1">
        <v>457329</v>
      </c>
    </row>
    <row r="291" spans="1:61" hidden="1" outlineLevel="1" x14ac:dyDescent="0.2">
      <c r="A291" t="s">
        <v>1644</v>
      </c>
      <c r="B291" t="s">
        <v>2560</v>
      </c>
      <c r="C291" s="24">
        <v>47446</v>
      </c>
      <c r="F291" s="1">
        <f t="shared" si="100"/>
        <v>30590</v>
      </c>
      <c r="G291" s="1">
        <f t="shared" si="101"/>
        <v>26601</v>
      </c>
      <c r="H291" s="1">
        <v>22484</v>
      </c>
      <c r="I291" s="1">
        <v>21973</v>
      </c>
      <c r="J291" s="2" t="str">
        <f t="shared" si="90"/>
        <v/>
      </c>
      <c r="K291" s="2">
        <f t="shared" si="91"/>
        <v>0.71830663615560641</v>
      </c>
      <c r="L291" s="10">
        <f t="shared" si="93"/>
        <v>3</v>
      </c>
      <c r="M291" s="9">
        <f t="shared" si="94"/>
        <v>1</v>
      </c>
      <c r="N291" s="8">
        <f t="shared" si="95"/>
        <v>2</v>
      </c>
      <c r="O291" s="2">
        <f t="shared" si="96"/>
        <v>0.19535390745404654</v>
      </c>
      <c r="P291" s="2">
        <f t="shared" si="97"/>
        <v>0.45043792053527798</v>
      </c>
      <c r="Q291" s="2">
        <f t="shared" si="98"/>
        <v>0.3357891967071383</v>
      </c>
      <c r="R291" s="2">
        <f t="shared" si="99"/>
        <v>1.8418975303537144E-2</v>
      </c>
      <c r="S291" s="1">
        <v>5197</v>
      </c>
      <c r="T291" s="1">
        <v>11983</v>
      </c>
      <c r="U291" s="1">
        <v>8933</v>
      </c>
      <c r="V291" s="1">
        <v>264</v>
      </c>
      <c r="W291" s="1">
        <v>69</v>
      </c>
      <c r="X291" s="1">
        <v>148</v>
      </c>
      <c r="AF291" s="1">
        <v>9</v>
      </c>
      <c r="AT291" t="s">
        <v>1644</v>
      </c>
      <c r="AU291" t="s">
        <v>2560</v>
      </c>
      <c r="AX291" s="39">
        <v>8</v>
      </c>
      <c r="AY291" s="41">
        <v>43</v>
      </c>
      <c r="AZ291" s="45">
        <f t="shared" si="82"/>
        <v>8043</v>
      </c>
      <c r="BB291" s="7" t="s">
        <v>2972</v>
      </c>
      <c r="BG291" s="1">
        <v>26601</v>
      </c>
      <c r="BH291" s="1">
        <f t="shared" si="102"/>
        <v>3989</v>
      </c>
      <c r="BI291" s="1">
        <v>30590</v>
      </c>
    </row>
    <row r="292" spans="1:61" hidden="1" outlineLevel="1" x14ac:dyDescent="0.2">
      <c r="A292" t="s">
        <v>2777</v>
      </c>
      <c r="B292" t="s">
        <v>2560</v>
      </c>
      <c r="C292" s="24">
        <v>58887</v>
      </c>
      <c r="F292" s="1">
        <f t="shared" si="100"/>
        <v>35017</v>
      </c>
      <c r="G292" s="1">
        <f t="shared" si="101"/>
        <v>31372</v>
      </c>
      <c r="H292" s="1">
        <v>27172</v>
      </c>
      <c r="I292" s="1">
        <v>26470</v>
      </c>
      <c r="J292" s="2" t="str">
        <f t="shared" si="90"/>
        <v/>
      </c>
      <c r="K292" s="2">
        <f t="shared" si="91"/>
        <v>0.75591855384527518</v>
      </c>
      <c r="L292" s="10">
        <f t="shared" si="93"/>
        <v>3</v>
      </c>
      <c r="M292" s="9">
        <f t="shared" si="94"/>
        <v>2</v>
      </c>
      <c r="N292" s="8">
        <f t="shared" si="95"/>
        <v>1</v>
      </c>
      <c r="O292" s="2">
        <f t="shared" si="96"/>
        <v>0.26022814172826919</v>
      </c>
      <c r="P292" s="2">
        <f t="shared" si="97"/>
        <v>0.32949910782564362</v>
      </c>
      <c r="Q292" s="2">
        <f t="shared" si="98"/>
        <v>0.39166454244200866</v>
      </c>
      <c r="R292" s="2">
        <f t="shared" si="99"/>
        <v>1.8608208004078475E-2</v>
      </c>
      <c r="S292" s="1">
        <v>8167</v>
      </c>
      <c r="T292" s="1">
        <v>10341</v>
      </c>
      <c r="U292" s="1">
        <v>12292</v>
      </c>
      <c r="V292" s="1">
        <v>322</v>
      </c>
      <c r="W292" s="1">
        <v>126</v>
      </c>
      <c r="X292" s="1">
        <v>125</v>
      </c>
      <c r="AF292" s="1">
        <v>11</v>
      </c>
      <c r="AT292" t="s">
        <v>2777</v>
      </c>
      <c r="AU292" t="s">
        <v>2560</v>
      </c>
      <c r="AX292" s="39">
        <v>8</v>
      </c>
      <c r="AY292" s="41">
        <v>45</v>
      </c>
      <c r="AZ292" s="45">
        <f t="shared" si="82"/>
        <v>8045</v>
      </c>
      <c r="BB292" s="7" t="s">
        <v>2972</v>
      </c>
      <c r="BG292" s="1">
        <v>31372</v>
      </c>
      <c r="BH292" s="1">
        <f t="shared" si="102"/>
        <v>3645</v>
      </c>
      <c r="BI292" s="1">
        <v>35017</v>
      </c>
    </row>
    <row r="293" spans="1:61" hidden="1" outlineLevel="1" x14ac:dyDescent="0.2">
      <c r="A293" t="s">
        <v>1788</v>
      </c>
      <c r="B293" t="s">
        <v>2560</v>
      </c>
      <c r="C293" s="24">
        <v>5931</v>
      </c>
      <c r="F293" s="1">
        <f t="shared" si="100"/>
        <v>4981</v>
      </c>
      <c r="G293" s="1">
        <f t="shared" si="101"/>
        <v>4205</v>
      </c>
      <c r="H293" s="1">
        <v>3687</v>
      </c>
      <c r="I293" s="1">
        <v>3576</v>
      </c>
      <c r="J293" s="2" t="str">
        <f t="shared" si="90"/>
        <v/>
      </c>
      <c r="K293" s="2">
        <f t="shared" si="91"/>
        <v>0.71792812688215213</v>
      </c>
      <c r="L293" s="10">
        <f t="shared" si="93"/>
        <v>2</v>
      </c>
      <c r="M293" s="9">
        <f t="shared" si="94"/>
        <v>3</v>
      </c>
      <c r="N293" s="8">
        <f t="shared" si="95"/>
        <v>1</v>
      </c>
      <c r="O293" s="2">
        <f t="shared" si="96"/>
        <v>0.29871673003802279</v>
      </c>
      <c r="P293" s="2">
        <f t="shared" si="97"/>
        <v>0.27447718631178708</v>
      </c>
      <c r="Q293" s="2">
        <f t="shared" si="98"/>
        <v>0.40042775665399238</v>
      </c>
      <c r="R293" s="2">
        <f t="shared" si="99"/>
        <v>2.6378326996197743E-2</v>
      </c>
      <c r="S293" s="1">
        <v>1257</v>
      </c>
      <c r="T293" s="1">
        <v>1155</v>
      </c>
      <c r="U293" s="1">
        <v>1685</v>
      </c>
      <c r="V293" s="1">
        <v>65</v>
      </c>
      <c r="W293" s="1">
        <v>24</v>
      </c>
      <c r="X293" s="1">
        <v>21</v>
      </c>
      <c r="AF293" s="1">
        <v>1</v>
      </c>
      <c r="AT293" t="s">
        <v>1788</v>
      </c>
      <c r="AU293" t="s">
        <v>2560</v>
      </c>
      <c r="AX293" s="39">
        <v>8</v>
      </c>
      <c r="AY293" s="41">
        <v>47</v>
      </c>
      <c r="AZ293" s="45">
        <f t="shared" si="82"/>
        <v>8047</v>
      </c>
      <c r="BB293" s="7" t="s">
        <v>2972</v>
      </c>
      <c r="BG293" s="1">
        <v>4205</v>
      </c>
      <c r="BH293" s="1">
        <f t="shared" si="102"/>
        <v>776</v>
      </c>
      <c r="BI293" s="1">
        <v>4981</v>
      </c>
    </row>
    <row r="294" spans="1:61" hidden="1" outlineLevel="1" x14ac:dyDescent="0.2">
      <c r="A294" t="s">
        <v>2253</v>
      </c>
      <c r="B294" t="s">
        <v>2560</v>
      </c>
      <c r="C294" s="24">
        <v>15008</v>
      </c>
      <c r="F294" s="1">
        <f t="shared" si="100"/>
        <v>11730</v>
      </c>
      <c r="G294" s="1">
        <f t="shared" si="101"/>
        <v>10286</v>
      </c>
      <c r="H294" s="1">
        <v>8847</v>
      </c>
      <c r="I294" s="1">
        <v>8588</v>
      </c>
      <c r="J294" s="2" t="str">
        <f t="shared" si="90"/>
        <v/>
      </c>
      <c r="K294" s="2">
        <f t="shared" si="91"/>
        <v>0.73213981244671777</v>
      </c>
      <c r="L294" s="10">
        <f t="shared" si="93"/>
        <v>3</v>
      </c>
      <c r="M294" s="9">
        <f t="shared" si="94"/>
        <v>1</v>
      </c>
      <c r="N294" s="8">
        <f t="shared" si="95"/>
        <v>2</v>
      </c>
      <c r="O294" s="2">
        <f t="shared" si="96"/>
        <v>0.22613260742757146</v>
      </c>
      <c r="P294" s="2">
        <f t="shared" si="97"/>
        <v>0.41609955279020028</v>
      </c>
      <c r="Q294" s="2">
        <f t="shared" si="98"/>
        <v>0.33939335018471711</v>
      </c>
      <c r="R294" s="2">
        <f t="shared" si="99"/>
        <v>1.8374489597511146E-2</v>
      </c>
      <c r="S294" s="1">
        <v>2326</v>
      </c>
      <c r="T294" s="1">
        <v>4280</v>
      </c>
      <c r="U294" s="1">
        <v>3491</v>
      </c>
      <c r="V294" s="1">
        <v>119</v>
      </c>
      <c r="W294" s="1">
        <v>37</v>
      </c>
      <c r="X294" s="1">
        <v>29</v>
      </c>
      <c r="AF294" s="1">
        <v>4</v>
      </c>
      <c r="AT294" t="s">
        <v>2253</v>
      </c>
      <c r="AU294" t="s">
        <v>2560</v>
      </c>
      <c r="AX294" s="39">
        <v>8</v>
      </c>
      <c r="AY294" s="41">
        <v>49</v>
      </c>
      <c r="AZ294" s="45">
        <f t="shared" si="82"/>
        <v>8049</v>
      </c>
      <c r="BB294" s="7" t="s">
        <v>2972</v>
      </c>
      <c r="BG294" s="1">
        <v>10286</v>
      </c>
      <c r="BH294" s="1">
        <f t="shared" si="102"/>
        <v>1444</v>
      </c>
      <c r="BI294" s="1">
        <v>11730</v>
      </c>
    </row>
    <row r="295" spans="1:61" hidden="1" outlineLevel="1" x14ac:dyDescent="0.2">
      <c r="A295" t="s">
        <v>2125</v>
      </c>
      <c r="B295" t="s">
        <v>2560</v>
      </c>
      <c r="C295" s="24">
        <v>16408</v>
      </c>
      <c r="F295" s="1">
        <f t="shared" si="100"/>
        <v>13263</v>
      </c>
      <c r="G295" s="1">
        <f t="shared" si="101"/>
        <v>11401</v>
      </c>
      <c r="H295" s="1">
        <v>9738</v>
      </c>
      <c r="I295" s="1">
        <v>9412</v>
      </c>
      <c r="J295" s="2" t="str">
        <f t="shared" si="90"/>
        <v/>
      </c>
      <c r="K295" s="2">
        <f t="shared" si="91"/>
        <v>0.70964336877026313</v>
      </c>
      <c r="L295" s="10">
        <f t="shared" si="93"/>
        <v>2</v>
      </c>
      <c r="M295" s="9">
        <f t="shared" si="94"/>
        <v>3</v>
      </c>
      <c r="N295" s="8">
        <f t="shared" si="95"/>
        <v>1</v>
      </c>
      <c r="O295" s="2">
        <f t="shared" si="96"/>
        <v>0.3214035087719298</v>
      </c>
      <c r="P295" s="2">
        <f t="shared" si="97"/>
        <v>0.25394736842105264</v>
      </c>
      <c r="Q295" s="2">
        <f t="shared" si="98"/>
        <v>0.39903508771929824</v>
      </c>
      <c r="R295" s="2">
        <f t="shared" si="99"/>
        <v>2.5614035087719311E-2</v>
      </c>
      <c r="S295" s="1">
        <v>3664</v>
      </c>
      <c r="T295" s="1">
        <v>2895</v>
      </c>
      <c r="U295" s="1">
        <v>4549</v>
      </c>
      <c r="V295" s="1">
        <v>188</v>
      </c>
      <c r="W295" s="1">
        <v>78</v>
      </c>
      <c r="X295" s="1">
        <v>24</v>
      </c>
      <c r="AF295" s="1">
        <v>2</v>
      </c>
      <c r="AT295" t="s">
        <v>2125</v>
      </c>
      <c r="AU295" t="s">
        <v>2560</v>
      </c>
      <c r="AX295" s="39">
        <v>8</v>
      </c>
      <c r="AY295" s="41">
        <v>51</v>
      </c>
      <c r="AZ295" s="45">
        <f t="shared" si="82"/>
        <v>8051</v>
      </c>
      <c r="BB295" s="7" t="s">
        <v>2972</v>
      </c>
      <c r="BG295" s="1">
        <v>11401</v>
      </c>
      <c r="BH295" s="1">
        <f t="shared" si="102"/>
        <v>1862</v>
      </c>
      <c r="BI295" s="1">
        <v>13263</v>
      </c>
    </row>
    <row r="296" spans="1:61" hidden="1" outlineLevel="1" x14ac:dyDescent="0.2">
      <c r="A296" t="s">
        <v>1560</v>
      </c>
      <c r="B296" t="s">
        <v>2560</v>
      </c>
      <c r="C296" s="24">
        <v>788</v>
      </c>
      <c r="F296" s="1">
        <f t="shared" si="100"/>
        <v>744</v>
      </c>
      <c r="G296" s="1">
        <f t="shared" si="101"/>
        <v>685</v>
      </c>
      <c r="H296" s="1">
        <v>611</v>
      </c>
      <c r="I296" s="1">
        <v>589</v>
      </c>
      <c r="J296" s="2" t="str">
        <f t="shared" si="90"/>
        <v/>
      </c>
      <c r="K296" s="2">
        <f t="shared" si="91"/>
        <v>0.79166666666666663</v>
      </c>
      <c r="L296" s="10">
        <f t="shared" si="93"/>
        <v>3</v>
      </c>
      <c r="M296" s="9">
        <f t="shared" si="94"/>
        <v>1</v>
      </c>
      <c r="N296" s="8">
        <f t="shared" si="95"/>
        <v>2</v>
      </c>
      <c r="O296" s="2">
        <f t="shared" si="96"/>
        <v>0.16272189349112426</v>
      </c>
      <c r="P296" s="2">
        <f t="shared" si="97"/>
        <v>0.60650887573964496</v>
      </c>
      <c r="Q296" s="2">
        <f t="shared" si="98"/>
        <v>0.21745562130177515</v>
      </c>
      <c r="R296" s="2">
        <f t="shared" si="99"/>
        <v>1.3313609467455578E-2</v>
      </c>
      <c r="S296" s="1">
        <v>110</v>
      </c>
      <c r="T296" s="1">
        <v>410</v>
      </c>
      <c r="U296" s="1">
        <v>147</v>
      </c>
      <c r="V296" s="1">
        <v>8</v>
      </c>
      <c r="W296" s="1">
        <v>1</v>
      </c>
      <c r="AT296" t="s">
        <v>1560</v>
      </c>
      <c r="AU296" t="s">
        <v>2560</v>
      </c>
      <c r="AX296" s="39">
        <v>8</v>
      </c>
      <c r="AY296" s="41">
        <v>53</v>
      </c>
      <c r="AZ296" s="45">
        <f t="shared" si="82"/>
        <v>8053</v>
      </c>
      <c r="BB296" s="7" t="s">
        <v>2972</v>
      </c>
      <c r="BG296" s="1">
        <v>685</v>
      </c>
      <c r="BH296" s="1">
        <f t="shared" si="102"/>
        <v>59</v>
      </c>
      <c r="BI296" s="1">
        <v>744</v>
      </c>
    </row>
    <row r="297" spans="1:61" hidden="1" outlineLevel="1" x14ac:dyDescent="0.2">
      <c r="A297" t="s">
        <v>1603</v>
      </c>
      <c r="B297" t="s">
        <v>2560</v>
      </c>
      <c r="C297" s="24">
        <v>6677</v>
      </c>
      <c r="F297" s="1">
        <f t="shared" si="100"/>
        <v>5105</v>
      </c>
      <c r="G297" s="1">
        <f t="shared" si="101"/>
        <v>4556</v>
      </c>
      <c r="H297" s="1">
        <v>3902</v>
      </c>
      <c r="I297" s="1">
        <v>3783</v>
      </c>
      <c r="J297" s="2" t="str">
        <f t="shared" si="90"/>
        <v/>
      </c>
      <c r="K297" s="2">
        <f t="shared" si="91"/>
        <v>0.74103819784524971</v>
      </c>
      <c r="L297" s="10">
        <f t="shared" si="93"/>
        <v>1</v>
      </c>
      <c r="M297" s="9">
        <f t="shared" si="94"/>
        <v>2</v>
      </c>
      <c r="N297" s="8">
        <f t="shared" si="95"/>
        <v>3</v>
      </c>
      <c r="O297" s="2">
        <f t="shared" si="96"/>
        <v>0.4565945101539835</v>
      </c>
      <c r="P297" s="2">
        <f t="shared" si="97"/>
        <v>0.27538495871457264</v>
      </c>
      <c r="Q297" s="2">
        <f t="shared" si="98"/>
        <v>0.25106003124302612</v>
      </c>
      <c r="R297" s="2">
        <f t="shared" si="99"/>
        <v>1.6960499888417802E-2</v>
      </c>
      <c r="S297" s="1">
        <v>2046</v>
      </c>
      <c r="T297" s="1">
        <v>1234</v>
      </c>
      <c r="U297" s="1">
        <v>1125</v>
      </c>
      <c r="V297" s="1">
        <v>41</v>
      </c>
      <c r="W297" s="1">
        <v>21</v>
      </c>
      <c r="X297" s="1">
        <v>12</v>
      </c>
      <c r="AF297" s="1">
        <v>2</v>
      </c>
      <c r="AT297" t="s">
        <v>1603</v>
      </c>
      <c r="AU297" t="s">
        <v>2560</v>
      </c>
      <c r="AX297" s="39">
        <v>8</v>
      </c>
      <c r="AY297" s="41">
        <v>55</v>
      </c>
      <c r="AZ297" s="45">
        <f t="shared" ref="AZ297:AZ360" si="103">1000*AX297+AY297</f>
        <v>8055</v>
      </c>
      <c r="BB297" s="7" t="s">
        <v>2972</v>
      </c>
      <c r="BG297" s="1">
        <v>4556</v>
      </c>
      <c r="BH297" s="1">
        <f t="shared" si="102"/>
        <v>549</v>
      </c>
      <c r="BI297" s="1">
        <v>5105</v>
      </c>
    </row>
    <row r="298" spans="1:61" hidden="1" outlineLevel="1" x14ac:dyDescent="0.2">
      <c r="A298" t="s">
        <v>2754</v>
      </c>
      <c r="B298" t="s">
        <v>2560</v>
      </c>
      <c r="C298" s="24">
        <v>1357</v>
      </c>
      <c r="F298" s="1">
        <f t="shared" si="100"/>
        <v>1209</v>
      </c>
      <c r="G298" s="1">
        <f t="shared" si="101"/>
        <v>994</v>
      </c>
      <c r="H298" s="1">
        <v>885</v>
      </c>
      <c r="I298" s="1">
        <v>861</v>
      </c>
      <c r="J298" s="2" t="str">
        <f t="shared" si="90"/>
        <v/>
      </c>
      <c r="K298" s="2">
        <f t="shared" si="91"/>
        <v>0.71215880893300243</v>
      </c>
      <c r="L298" s="10">
        <f t="shared" si="93"/>
        <v>3</v>
      </c>
      <c r="M298" s="9">
        <f t="shared" si="94"/>
        <v>1</v>
      </c>
      <c r="N298" s="8">
        <f t="shared" si="95"/>
        <v>2</v>
      </c>
      <c r="O298" s="2">
        <f t="shared" si="96"/>
        <v>0.11871227364185111</v>
      </c>
      <c r="P298" s="2">
        <f t="shared" si="97"/>
        <v>0.6901408450704225</v>
      </c>
      <c r="Q298" s="2">
        <f t="shared" si="98"/>
        <v>0.18008048289738432</v>
      </c>
      <c r="R298" s="2">
        <f t="shared" si="99"/>
        <v>1.1066398390342069E-2</v>
      </c>
      <c r="S298" s="1">
        <v>118</v>
      </c>
      <c r="T298" s="1">
        <v>686</v>
      </c>
      <c r="U298" s="1">
        <v>179</v>
      </c>
      <c r="V298" s="1">
        <v>7</v>
      </c>
      <c r="W298" s="1">
        <v>2</v>
      </c>
      <c r="X298" s="1">
        <v>2</v>
      </c>
      <c r="AT298" t="s">
        <v>2754</v>
      </c>
      <c r="AU298" t="s">
        <v>2560</v>
      </c>
      <c r="AX298" s="39">
        <v>8</v>
      </c>
      <c r="AY298" s="41">
        <v>57</v>
      </c>
      <c r="AZ298" s="45">
        <f t="shared" si="103"/>
        <v>8057</v>
      </c>
      <c r="BB298" s="7" t="s">
        <v>2972</v>
      </c>
      <c r="BG298" s="1">
        <v>994</v>
      </c>
      <c r="BH298" s="1">
        <f t="shared" si="102"/>
        <v>215</v>
      </c>
      <c r="BI298" s="1">
        <v>1209</v>
      </c>
    </row>
    <row r="299" spans="1:61" hidden="1" outlineLevel="1" x14ac:dyDescent="0.2">
      <c r="A299" t="s">
        <v>1014</v>
      </c>
      <c r="B299" t="s">
        <v>2560</v>
      </c>
      <c r="C299" s="24">
        <v>571837</v>
      </c>
      <c r="F299" s="1">
        <f t="shared" si="100"/>
        <v>429933</v>
      </c>
      <c r="G299" s="1">
        <f t="shared" si="101"/>
        <v>387533</v>
      </c>
      <c r="H299" s="1">
        <v>338426</v>
      </c>
      <c r="I299" s="1">
        <v>328883</v>
      </c>
      <c r="J299" s="2" t="str">
        <f t="shared" si="90"/>
        <v/>
      </c>
      <c r="K299" s="2">
        <f t="shared" si="91"/>
        <v>0.76496337801471392</v>
      </c>
      <c r="L299" s="10">
        <f t="shared" si="93"/>
        <v>3</v>
      </c>
      <c r="M299" s="9">
        <f t="shared" si="94"/>
        <v>2</v>
      </c>
      <c r="N299" s="8">
        <f t="shared" si="95"/>
        <v>1</v>
      </c>
      <c r="O299" s="2">
        <f t="shared" si="96"/>
        <v>0.30780874132019592</v>
      </c>
      <c r="P299" s="2">
        <f t="shared" si="97"/>
        <v>0.30871639896012865</v>
      </c>
      <c r="Q299" s="2">
        <f t="shared" si="98"/>
        <v>0.36607196728235236</v>
      </c>
      <c r="R299" s="2">
        <f t="shared" si="99"/>
        <v>1.7402892437323014E-2</v>
      </c>
      <c r="S299" s="1">
        <v>117337</v>
      </c>
      <c r="T299" s="1">
        <v>117683</v>
      </c>
      <c r="U299" s="1">
        <v>139547</v>
      </c>
      <c r="V299" s="1">
        <v>4452</v>
      </c>
      <c r="W299" s="1">
        <v>1193</v>
      </c>
      <c r="X299" s="1">
        <v>902</v>
      </c>
      <c r="AF299" s="1">
        <v>87</v>
      </c>
      <c r="AT299" t="s">
        <v>1014</v>
      </c>
      <c r="AU299" t="s">
        <v>2560</v>
      </c>
      <c r="AX299" s="39">
        <v>8</v>
      </c>
      <c r="AY299" s="41">
        <v>59</v>
      </c>
      <c r="AZ299" s="45">
        <f t="shared" si="103"/>
        <v>8059</v>
      </c>
      <c r="BB299" s="7" t="s">
        <v>2972</v>
      </c>
      <c r="BG299" s="1">
        <v>387533</v>
      </c>
      <c r="BH299" s="1">
        <f t="shared" si="102"/>
        <v>42400</v>
      </c>
      <c r="BI299" s="1">
        <v>429933</v>
      </c>
    </row>
    <row r="300" spans="1:61" hidden="1" outlineLevel="1" x14ac:dyDescent="0.2">
      <c r="A300" t="s">
        <v>1153</v>
      </c>
      <c r="B300" t="s">
        <v>2560</v>
      </c>
      <c r="C300" s="24">
        <v>1373</v>
      </c>
      <c r="F300" s="1">
        <f t="shared" si="100"/>
        <v>1029</v>
      </c>
      <c r="G300" s="1">
        <f t="shared" si="101"/>
        <v>940</v>
      </c>
      <c r="H300" s="1">
        <v>875</v>
      </c>
      <c r="I300" s="1">
        <v>855</v>
      </c>
      <c r="J300" s="2" t="str">
        <f t="shared" si="90"/>
        <v/>
      </c>
      <c r="K300" s="2">
        <f t="shared" si="91"/>
        <v>0.83090379008746351</v>
      </c>
      <c r="L300" s="10">
        <f t="shared" si="93"/>
        <v>3</v>
      </c>
      <c r="M300" s="9">
        <f t="shared" si="94"/>
        <v>1</v>
      </c>
      <c r="N300" s="8">
        <f t="shared" si="95"/>
        <v>2</v>
      </c>
      <c r="O300" s="2">
        <f t="shared" si="96"/>
        <v>0.15425531914893617</v>
      </c>
      <c r="P300" s="2">
        <f t="shared" si="97"/>
        <v>0.60425531914893615</v>
      </c>
      <c r="Q300" s="2">
        <f t="shared" si="98"/>
        <v>0.23191489361702128</v>
      </c>
      <c r="R300" s="2">
        <f t="shared" si="99"/>
        <v>9.574468085106369E-3</v>
      </c>
      <c r="S300" s="1">
        <v>145</v>
      </c>
      <c r="T300" s="1">
        <v>568</v>
      </c>
      <c r="U300" s="1">
        <v>218</v>
      </c>
      <c r="V300" s="1">
        <v>4</v>
      </c>
      <c r="W300" s="1">
        <v>2</v>
      </c>
      <c r="X300" s="1">
        <v>3</v>
      </c>
      <c r="AT300" t="s">
        <v>1153</v>
      </c>
      <c r="AU300" t="s">
        <v>2560</v>
      </c>
      <c r="AX300" s="39">
        <v>8</v>
      </c>
      <c r="AY300" s="41">
        <v>61</v>
      </c>
      <c r="AZ300" s="45">
        <f t="shared" si="103"/>
        <v>8061</v>
      </c>
      <c r="BB300" s="7" t="s">
        <v>2972</v>
      </c>
      <c r="BG300" s="1">
        <v>940</v>
      </c>
      <c r="BH300" s="1">
        <f t="shared" si="102"/>
        <v>89</v>
      </c>
      <c r="BI300" s="1">
        <v>1029</v>
      </c>
    </row>
    <row r="301" spans="1:61" hidden="1" outlineLevel="1" x14ac:dyDescent="0.2">
      <c r="A301" t="s">
        <v>3025</v>
      </c>
      <c r="B301" t="s">
        <v>2560</v>
      </c>
      <c r="C301" s="24">
        <v>8195</v>
      </c>
      <c r="F301" s="1">
        <f t="shared" si="100"/>
        <v>4955</v>
      </c>
      <c r="G301" s="1">
        <f t="shared" si="101"/>
        <v>4292</v>
      </c>
      <c r="H301" s="1">
        <v>3762</v>
      </c>
      <c r="I301" s="1">
        <v>3702</v>
      </c>
      <c r="J301" s="2" t="str">
        <f t="shared" si="90"/>
        <v/>
      </c>
      <c r="K301" s="2">
        <f t="shared" si="91"/>
        <v>0.74712411705348136</v>
      </c>
      <c r="L301" s="10">
        <f t="shared" ref="L301:L333" si="104">IF(S301&gt;0,RANK(S301,$S301:$AQ301),"")</f>
        <v>3</v>
      </c>
      <c r="M301" s="9">
        <f t="shared" ref="M301:M333" si="105">IF(T301&gt;0,RANK(T301,$S301:$AQ301),"")</f>
        <v>1</v>
      </c>
      <c r="N301" s="8">
        <f t="shared" ref="N301:N333" si="106">IF(U301&gt;0,RANK(U301,$S301:$AQ301),"")</f>
        <v>2</v>
      </c>
      <c r="O301" s="2">
        <f t="shared" ref="O301:O333" si="107">IF(SUM($S301:$AP301)=0,"-",S301/SUM($S301:$AP301))</f>
        <v>0.13606710158434296</v>
      </c>
      <c r="P301" s="2">
        <f t="shared" ref="P301:P333" si="108">IF(SUM($S301:$AP301)=0,"-",T301/SUM($S301:$AP301))</f>
        <v>0.59296365330848089</v>
      </c>
      <c r="Q301" s="2">
        <f t="shared" ref="Q301:Q333" si="109">IF(SUM($S301:$AP301)=0,"-",U301/SUM($S301:$AP301))</f>
        <v>0.26304753028890959</v>
      </c>
      <c r="R301" s="2">
        <f t="shared" ref="R301:R332" si="110">IF(SUM($S301:$AP301)=0,"-",(1-O301-P301-Q301))</f>
        <v>7.9217148182665342E-3</v>
      </c>
      <c r="S301" s="1">
        <v>584</v>
      </c>
      <c r="T301" s="1">
        <v>2545</v>
      </c>
      <c r="U301" s="1">
        <v>1129</v>
      </c>
      <c r="V301" s="1">
        <v>20</v>
      </c>
      <c r="W301" s="1">
        <v>4</v>
      </c>
      <c r="X301" s="1">
        <v>9</v>
      </c>
      <c r="AF301" s="1">
        <v>1</v>
      </c>
      <c r="AT301" t="s">
        <v>3025</v>
      </c>
      <c r="AU301" t="s">
        <v>2560</v>
      </c>
      <c r="AX301" s="39">
        <v>8</v>
      </c>
      <c r="AY301" s="41">
        <v>63</v>
      </c>
      <c r="AZ301" s="45">
        <f t="shared" si="103"/>
        <v>8063</v>
      </c>
      <c r="BB301" s="7" t="s">
        <v>2972</v>
      </c>
      <c r="BG301" s="1">
        <v>4292</v>
      </c>
      <c r="BH301" s="1">
        <f t="shared" si="102"/>
        <v>663</v>
      </c>
      <c r="BI301" s="1">
        <v>4955</v>
      </c>
    </row>
    <row r="302" spans="1:61" hidden="1" outlineLevel="1" x14ac:dyDescent="0.2">
      <c r="A302" t="s">
        <v>757</v>
      </c>
      <c r="B302" t="s">
        <v>2560</v>
      </c>
      <c r="C302" s="24">
        <v>7618</v>
      </c>
      <c r="F302" s="1">
        <f t="shared" si="100"/>
        <v>5606</v>
      </c>
      <c r="G302" s="1">
        <f t="shared" si="101"/>
        <v>4105</v>
      </c>
      <c r="H302" s="1">
        <v>3314</v>
      </c>
      <c r="I302" s="1">
        <v>3199</v>
      </c>
      <c r="J302" s="2" t="str">
        <f t="shared" si="90"/>
        <v/>
      </c>
      <c r="K302" s="2">
        <f t="shared" si="91"/>
        <v>0.57063860149839463</v>
      </c>
      <c r="L302" s="10">
        <f t="shared" si="104"/>
        <v>1</v>
      </c>
      <c r="M302" s="9">
        <f t="shared" si="105"/>
        <v>3</v>
      </c>
      <c r="N302" s="8">
        <f t="shared" si="106"/>
        <v>2</v>
      </c>
      <c r="O302" s="2">
        <f t="shared" si="107"/>
        <v>0.45749086479902557</v>
      </c>
      <c r="P302" s="2">
        <f t="shared" si="108"/>
        <v>0.1946406820950061</v>
      </c>
      <c r="Q302" s="2">
        <f t="shared" si="109"/>
        <v>0.32302070645554204</v>
      </c>
      <c r="R302" s="2">
        <f t="shared" si="110"/>
        <v>2.4847746650426328E-2</v>
      </c>
      <c r="S302" s="1">
        <v>1878</v>
      </c>
      <c r="T302" s="1">
        <v>799</v>
      </c>
      <c r="U302" s="1">
        <v>1326</v>
      </c>
      <c r="V302" s="1">
        <v>60</v>
      </c>
      <c r="W302" s="1">
        <v>22</v>
      </c>
      <c r="X302" s="1">
        <v>18</v>
      </c>
      <c r="AF302" s="1">
        <v>2</v>
      </c>
      <c r="AT302" t="s">
        <v>757</v>
      </c>
      <c r="AU302" t="s">
        <v>2560</v>
      </c>
      <c r="AX302" s="39">
        <v>8</v>
      </c>
      <c r="AY302" s="41">
        <v>65</v>
      </c>
      <c r="AZ302" s="45">
        <f t="shared" si="103"/>
        <v>8065</v>
      </c>
      <c r="BB302" s="7" t="s">
        <v>2972</v>
      </c>
      <c r="BG302" s="1">
        <v>4105</v>
      </c>
      <c r="BH302" s="1">
        <f t="shared" si="102"/>
        <v>1501</v>
      </c>
      <c r="BI302" s="1">
        <v>5606</v>
      </c>
    </row>
    <row r="303" spans="1:61" hidden="1" outlineLevel="1" x14ac:dyDescent="0.2">
      <c r="A303" t="s">
        <v>2681</v>
      </c>
      <c r="B303" t="s">
        <v>2560</v>
      </c>
      <c r="C303" s="24">
        <v>55623</v>
      </c>
      <c r="F303" s="1">
        <f t="shared" si="100"/>
        <v>44511</v>
      </c>
      <c r="G303" s="1">
        <f t="shared" si="101"/>
        <v>37325</v>
      </c>
      <c r="H303" s="1">
        <v>32012</v>
      </c>
      <c r="I303" s="1">
        <v>31150</v>
      </c>
      <c r="J303" s="2" t="str">
        <f t="shared" si="90"/>
        <v/>
      </c>
      <c r="K303" s="2">
        <f t="shared" si="91"/>
        <v>0.69982700905394168</v>
      </c>
      <c r="L303" s="10">
        <f t="shared" si="104"/>
        <v>1</v>
      </c>
      <c r="M303" s="9">
        <f t="shared" si="105"/>
        <v>3</v>
      </c>
      <c r="N303" s="8">
        <f t="shared" si="106"/>
        <v>2</v>
      </c>
      <c r="O303" s="2">
        <f t="shared" si="107"/>
        <v>0.3346403795003976</v>
      </c>
      <c r="P303" s="2">
        <f t="shared" si="108"/>
        <v>0.30774082097123584</v>
      </c>
      <c r="Q303" s="2">
        <f t="shared" si="109"/>
        <v>0.33442101510872246</v>
      </c>
      <c r="R303" s="2">
        <f t="shared" si="110"/>
        <v>2.3197784419644096E-2</v>
      </c>
      <c r="S303" s="1">
        <v>12204</v>
      </c>
      <c r="T303" s="1">
        <v>11223</v>
      </c>
      <c r="U303" s="1">
        <v>12196</v>
      </c>
      <c r="V303" s="1">
        <v>485</v>
      </c>
      <c r="W303" s="1">
        <v>247</v>
      </c>
      <c r="X303" s="1">
        <v>102</v>
      </c>
      <c r="AF303" s="1">
        <v>12</v>
      </c>
      <c r="AT303" t="s">
        <v>2681</v>
      </c>
      <c r="AU303" t="s">
        <v>2560</v>
      </c>
      <c r="AX303" s="39">
        <v>8</v>
      </c>
      <c r="AY303" s="41">
        <v>67</v>
      </c>
      <c r="AZ303" s="45">
        <f t="shared" si="103"/>
        <v>8067</v>
      </c>
      <c r="BB303" s="7" t="s">
        <v>2972</v>
      </c>
      <c r="BG303" s="1">
        <v>37325</v>
      </c>
      <c r="BH303" s="1">
        <f t="shared" si="102"/>
        <v>7186</v>
      </c>
      <c r="BI303" s="1">
        <v>44511</v>
      </c>
    </row>
    <row r="304" spans="1:61" hidden="1" outlineLevel="1" x14ac:dyDescent="0.2">
      <c r="A304" t="s">
        <v>895</v>
      </c>
      <c r="B304" t="s">
        <v>2560</v>
      </c>
      <c r="C304" s="24">
        <v>339993</v>
      </c>
      <c r="F304" s="1">
        <f t="shared" si="100"/>
        <v>255689</v>
      </c>
      <c r="G304" s="1">
        <f t="shared" si="101"/>
        <v>226070</v>
      </c>
      <c r="H304" s="1">
        <v>201014</v>
      </c>
      <c r="I304" s="1">
        <v>195981</v>
      </c>
      <c r="J304" s="2" t="str">
        <f t="shared" si="90"/>
        <v/>
      </c>
      <c r="K304" s="2">
        <f t="shared" si="91"/>
        <v>0.76648193704070178</v>
      </c>
      <c r="L304" s="10">
        <f t="shared" si="104"/>
        <v>3</v>
      </c>
      <c r="M304" s="9">
        <f t="shared" si="105"/>
        <v>2</v>
      </c>
      <c r="N304" s="8">
        <f t="shared" si="106"/>
        <v>1</v>
      </c>
      <c r="O304" s="2">
        <f t="shared" si="107"/>
        <v>0.28304748931954676</v>
      </c>
      <c r="P304" s="2">
        <f t="shared" si="108"/>
        <v>0.32229760209451869</v>
      </c>
      <c r="Q304" s="2">
        <f t="shared" si="109"/>
        <v>0.37460749887225026</v>
      </c>
      <c r="R304" s="2">
        <f t="shared" si="110"/>
        <v>2.004740971368435E-2</v>
      </c>
      <c r="S304" s="1">
        <v>64001</v>
      </c>
      <c r="T304" s="1">
        <v>72876</v>
      </c>
      <c r="U304" s="1">
        <v>84704</v>
      </c>
      <c r="V304" s="1">
        <v>2919</v>
      </c>
      <c r="W304" s="1">
        <v>968</v>
      </c>
      <c r="X304" s="1">
        <v>604</v>
      </c>
      <c r="AF304" s="1">
        <v>42</v>
      </c>
      <c r="AT304" t="s">
        <v>895</v>
      </c>
      <c r="AU304" t="s">
        <v>2560</v>
      </c>
      <c r="AX304" s="39">
        <v>8</v>
      </c>
      <c r="AY304" s="41">
        <v>69</v>
      </c>
      <c r="AZ304" s="45">
        <f t="shared" si="103"/>
        <v>8069</v>
      </c>
      <c r="BB304" s="7" t="s">
        <v>2972</v>
      </c>
      <c r="BG304" s="1">
        <v>226070</v>
      </c>
      <c r="BH304" s="1">
        <f t="shared" si="102"/>
        <v>29619</v>
      </c>
      <c r="BI304" s="1">
        <v>255689</v>
      </c>
    </row>
    <row r="305" spans="1:61" hidden="1" outlineLevel="1" x14ac:dyDescent="0.2">
      <c r="A305" t="s">
        <v>2585</v>
      </c>
      <c r="B305" t="s">
        <v>2560</v>
      </c>
      <c r="C305" s="24">
        <v>14103</v>
      </c>
      <c r="F305" s="1">
        <f t="shared" si="100"/>
        <v>10420</v>
      </c>
      <c r="G305" s="1">
        <f t="shared" si="101"/>
        <v>8582</v>
      </c>
      <c r="H305" s="1">
        <v>7020</v>
      </c>
      <c r="I305" s="1">
        <v>6793</v>
      </c>
      <c r="J305" s="2" t="str">
        <f t="shared" si="90"/>
        <v/>
      </c>
      <c r="K305" s="2">
        <f t="shared" si="91"/>
        <v>0.65191938579654507</v>
      </c>
      <c r="L305" s="10">
        <f t="shared" si="104"/>
        <v>1</v>
      </c>
      <c r="M305" s="9">
        <f t="shared" si="105"/>
        <v>2</v>
      </c>
      <c r="N305" s="8">
        <f t="shared" si="106"/>
        <v>3</v>
      </c>
      <c r="O305" s="2">
        <f t="shared" si="107"/>
        <v>0.47401123192735095</v>
      </c>
      <c r="P305" s="2">
        <f t="shared" si="108"/>
        <v>0.26693750746803679</v>
      </c>
      <c r="Q305" s="2">
        <f t="shared" si="109"/>
        <v>0.24208388098936551</v>
      </c>
      <c r="R305" s="2">
        <f t="shared" si="110"/>
        <v>1.6967379615246747E-2</v>
      </c>
      <c r="S305" s="1">
        <v>3967</v>
      </c>
      <c r="T305" s="1">
        <v>2234</v>
      </c>
      <c r="U305" s="1">
        <v>2026</v>
      </c>
      <c r="V305" s="1">
        <v>73</v>
      </c>
      <c r="W305" s="1">
        <v>32</v>
      </c>
      <c r="X305" s="1">
        <v>34</v>
      </c>
      <c r="AF305" s="1">
        <v>3</v>
      </c>
      <c r="AT305" t="s">
        <v>2585</v>
      </c>
      <c r="AU305" t="s">
        <v>2560</v>
      </c>
      <c r="AX305" s="39">
        <v>8</v>
      </c>
      <c r="AY305" s="41">
        <v>71</v>
      </c>
      <c r="AZ305" s="45">
        <f t="shared" si="103"/>
        <v>8071</v>
      </c>
      <c r="BB305" s="7" t="s">
        <v>2972</v>
      </c>
      <c r="BG305" s="1">
        <v>8582</v>
      </c>
      <c r="BH305" s="1">
        <f t="shared" si="102"/>
        <v>1838</v>
      </c>
      <c r="BI305" s="1">
        <v>10420</v>
      </c>
    </row>
    <row r="306" spans="1:61" hidden="1" outlineLevel="1" x14ac:dyDescent="0.2">
      <c r="A306" t="s">
        <v>1494</v>
      </c>
      <c r="B306" t="s">
        <v>2560</v>
      </c>
      <c r="C306" s="24">
        <v>5643</v>
      </c>
      <c r="F306" s="1">
        <f t="shared" si="100"/>
        <v>3185</v>
      </c>
      <c r="G306" s="1">
        <f t="shared" si="101"/>
        <v>2795</v>
      </c>
      <c r="H306" s="1">
        <v>2474</v>
      </c>
      <c r="I306" s="1">
        <v>2436</v>
      </c>
      <c r="J306" s="2" t="str">
        <f t="shared" si="90"/>
        <v/>
      </c>
      <c r="K306" s="2">
        <f t="shared" si="91"/>
        <v>0.76483516483516478</v>
      </c>
      <c r="L306" s="10">
        <f t="shared" si="104"/>
        <v>3</v>
      </c>
      <c r="M306" s="9">
        <f t="shared" si="105"/>
        <v>1</v>
      </c>
      <c r="N306" s="8">
        <f t="shared" si="106"/>
        <v>2</v>
      </c>
      <c r="O306" s="2">
        <f t="shared" si="107"/>
        <v>0.14462209302325582</v>
      </c>
      <c r="P306" s="2">
        <f t="shared" si="108"/>
        <v>0.61991279069767447</v>
      </c>
      <c r="Q306" s="2">
        <f t="shared" si="109"/>
        <v>0.22311046511627908</v>
      </c>
      <c r="R306" s="2">
        <f t="shared" si="110"/>
        <v>1.2354651162790664E-2</v>
      </c>
      <c r="S306" s="1">
        <v>398</v>
      </c>
      <c r="T306" s="1">
        <v>1706</v>
      </c>
      <c r="U306" s="1">
        <v>614</v>
      </c>
      <c r="V306" s="1">
        <v>18</v>
      </c>
      <c r="W306" s="1">
        <v>3</v>
      </c>
      <c r="X306" s="1">
        <v>13</v>
      </c>
      <c r="AT306" t="s">
        <v>1494</v>
      </c>
      <c r="AU306" t="s">
        <v>2560</v>
      </c>
      <c r="AX306" s="39">
        <v>8</v>
      </c>
      <c r="AY306" s="41">
        <v>73</v>
      </c>
      <c r="AZ306" s="45">
        <f t="shared" si="103"/>
        <v>8073</v>
      </c>
      <c r="BB306" s="7" t="s">
        <v>2972</v>
      </c>
      <c r="BG306" s="1">
        <v>2795</v>
      </c>
      <c r="BH306" s="1">
        <f t="shared" si="102"/>
        <v>390</v>
      </c>
      <c r="BI306" s="1">
        <v>3185</v>
      </c>
    </row>
    <row r="307" spans="1:61" hidden="1" outlineLevel="1" x14ac:dyDescent="0.2">
      <c r="A307" t="s">
        <v>777</v>
      </c>
      <c r="B307" t="s">
        <v>2560</v>
      </c>
      <c r="C307" s="24">
        <v>21919</v>
      </c>
      <c r="F307" s="1">
        <f t="shared" si="100"/>
        <v>13245</v>
      </c>
      <c r="G307" s="1">
        <f t="shared" si="101"/>
        <v>11300</v>
      </c>
      <c r="H307" s="1">
        <v>9904</v>
      </c>
      <c r="I307" s="1">
        <v>9722</v>
      </c>
      <c r="J307" s="2" t="str">
        <f t="shared" si="90"/>
        <v/>
      </c>
      <c r="K307" s="2">
        <f t="shared" si="91"/>
        <v>0.73401283503208758</v>
      </c>
      <c r="L307" s="10">
        <f t="shared" si="104"/>
        <v>3</v>
      </c>
      <c r="M307" s="9">
        <f t="shared" si="105"/>
        <v>1</v>
      </c>
      <c r="N307" s="8">
        <f t="shared" si="106"/>
        <v>2</v>
      </c>
      <c r="O307" s="2">
        <f t="shared" si="107"/>
        <v>0.16520661888328467</v>
      </c>
      <c r="P307" s="2">
        <f t="shared" si="108"/>
        <v>0.52260861870630915</v>
      </c>
      <c r="Q307" s="2">
        <f t="shared" si="109"/>
        <v>0.29926555172108665</v>
      </c>
      <c r="R307" s="2">
        <f t="shared" si="110"/>
        <v>1.2919210689319505E-2</v>
      </c>
      <c r="S307" s="1">
        <v>1867</v>
      </c>
      <c r="T307" s="1">
        <v>5906</v>
      </c>
      <c r="U307" s="1">
        <v>3382</v>
      </c>
      <c r="V307" s="1">
        <v>85</v>
      </c>
      <c r="W307" s="1">
        <v>9</v>
      </c>
      <c r="X307" s="1">
        <v>51</v>
      </c>
      <c r="AF307" s="1">
        <v>1</v>
      </c>
      <c r="AT307" t="s">
        <v>777</v>
      </c>
      <c r="AU307" t="s">
        <v>2560</v>
      </c>
      <c r="AX307" s="39">
        <v>8</v>
      </c>
      <c r="AY307" s="41">
        <v>75</v>
      </c>
      <c r="AZ307" s="45">
        <f t="shared" si="103"/>
        <v>8075</v>
      </c>
      <c r="BB307" s="7" t="s">
        <v>2972</v>
      </c>
      <c r="BG307" s="1">
        <v>11300</v>
      </c>
      <c r="BH307" s="1">
        <f t="shared" si="102"/>
        <v>1945</v>
      </c>
      <c r="BI307" s="1">
        <v>13245</v>
      </c>
    </row>
    <row r="308" spans="1:61" hidden="1" outlineLevel="1" x14ac:dyDescent="0.2">
      <c r="A308" t="s">
        <v>659</v>
      </c>
      <c r="B308" t="s">
        <v>2560</v>
      </c>
      <c r="C308" s="24">
        <v>150083</v>
      </c>
      <c r="F308" s="1">
        <f t="shared" si="100"/>
        <v>116248</v>
      </c>
      <c r="G308" s="1">
        <f t="shared" si="101"/>
        <v>91364</v>
      </c>
      <c r="H308" s="1">
        <v>79664</v>
      </c>
      <c r="I308" s="1">
        <v>77654</v>
      </c>
      <c r="J308" s="2" t="str">
        <f t="shared" si="90"/>
        <v/>
      </c>
      <c r="K308" s="2">
        <f t="shared" si="91"/>
        <v>0.66800289037230753</v>
      </c>
      <c r="L308" s="10">
        <f t="shared" si="104"/>
        <v>3</v>
      </c>
      <c r="M308" s="9">
        <f t="shared" si="105"/>
        <v>1</v>
      </c>
      <c r="N308" s="8">
        <f t="shared" si="106"/>
        <v>2</v>
      </c>
      <c r="O308" s="2">
        <f t="shared" si="107"/>
        <v>0.19575660090382868</v>
      </c>
      <c r="P308" s="2">
        <f t="shared" si="108"/>
        <v>0.44863167339614179</v>
      </c>
      <c r="Q308" s="2">
        <f t="shared" si="109"/>
        <v>0.33634244821586845</v>
      </c>
      <c r="R308" s="2">
        <f t="shared" si="110"/>
        <v>1.9269277484161018E-2</v>
      </c>
      <c r="S308" s="1">
        <v>17890</v>
      </c>
      <c r="T308" s="1">
        <v>41000</v>
      </c>
      <c r="U308" s="1">
        <v>30738</v>
      </c>
      <c r="V308" s="1">
        <v>1055</v>
      </c>
      <c r="W308" s="1">
        <v>266</v>
      </c>
      <c r="X308" s="1">
        <v>419</v>
      </c>
      <c r="AF308" s="1">
        <v>21</v>
      </c>
      <c r="AT308" t="s">
        <v>659</v>
      </c>
      <c r="AU308" t="s">
        <v>2560</v>
      </c>
      <c r="AX308" s="39">
        <v>8</v>
      </c>
      <c r="AY308" s="41">
        <v>77</v>
      </c>
      <c r="AZ308" s="45">
        <f t="shared" si="103"/>
        <v>8077</v>
      </c>
      <c r="BB308" s="7" t="s">
        <v>2972</v>
      </c>
      <c r="BG308" s="1">
        <v>91364</v>
      </c>
      <c r="BH308" s="1">
        <f t="shared" si="102"/>
        <v>24884</v>
      </c>
      <c r="BI308" s="1">
        <v>116248</v>
      </c>
    </row>
    <row r="309" spans="1:61" hidden="1" outlineLevel="1" x14ac:dyDescent="0.2">
      <c r="A309" t="s">
        <v>1753</v>
      </c>
      <c r="B309" t="s">
        <v>2560</v>
      </c>
      <c r="C309" s="24">
        <v>732</v>
      </c>
      <c r="F309" s="1">
        <f t="shared" si="100"/>
        <v>838</v>
      </c>
      <c r="G309" s="1">
        <f t="shared" si="101"/>
        <v>747</v>
      </c>
      <c r="H309" s="1">
        <v>682</v>
      </c>
      <c r="I309" s="1">
        <v>652</v>
      </c>
      <c r="J309" s="2" t="str">
        <f t="shared" si="90"/>
        <v/>
      </c>
      <c r="K309" s="2">
        <f t="shared" si="91"/>
        <v>0.77804295942720769</v>
      </c>
      <c r="L309" s="10">
        <f t="shared" si="104"/>
        <v>2</v>
      </c>
      <c r="M309" s="9">
        <f t="shared" si="105"/>
        <v>1</v>
      </c>
      <c r="N309" s="8">
        <f t="shared" si="106"/>
        <v>3</v>
      </c>
      <c r="O309" s="2">
        <f t="shared" si="107"/>
        <v>0.36438356164383562</v>
      </c>
      <c r="P309" s="2">
        <f t="shared" si="108"/>
        <v>0.4397260273972603</v>
      </c>
      <c r="Q309" s="2">
        <f t="shared" si="109"/>
        <v>0.19178082191780821</v>
      </c>
      <c r="R309" s="2">
        <f t="shared" si="110"/>
        <v>4.109589041095929E-3</v>
      </c>
      <c r="S309" s="1">
        <v>266</v>
      </c>
      <c r="T309" s="1">
        <v>321</v>
      </c>
      <c r="U309" s="1">
        <v>140</v>
      </c>
      <c r="V309" s="1">
        <v>1</v>
      </c>
      <c r="W309" s="1">
        <v>1</v>
      </c>
      <c r="X309" s="1">
        <v>1</v>
      </c>
      <c r="AT309" t="s">
        <v>1753</v>
      </c>
      <c r="AU309" t="s">
        <v>2560</v>
      </c>
      <c r="AX309" s="39">
        <v>8</v>
      </c>
      <c r="AY309" s="41">
        <v>79</v>
      </c>
      <c r="AZ309" s="45">
        <f t="shared" si="103"/>
        <v>8079</v>
      </c>
      <c r="BB309" s="7" t="s">
        <v>2972</v>
      </c>
      <c r="BG309" s="1">
        <v>747</v>
      </c>
      <c r="BH309" s="1">
        <f t="shared" si="102"/>
        <v>91</v>
      </c>
      <c r="BI309" s="1">
        <v>838</v>
      </c>
    </row>
    <row r="310" spans="1:61" hidden="1" outlineLevel="1" x14ac:dyDescent="0.2">
      <c r="A310" t="s">
        <v>1771</v>
      </c>
      <c r="B310" t="s">
        <v>2560</v>
      </c>
      <c r="C310" s="24">
        <v>13109</v>
      </c>
      <c r="F310" s="1">
        <f t="shared" si="100"/>
        <v>10040</v>
      </c>
      <c r="G310" s="1">
        <f t="shared" si="101"/>
        <v>7469</v>
      </c>
      <c r="H310" s="1">
        <v>6624</v>
      </c>
      <c r="I310" s="1">
        <v>6525</v>
      </c>
      <c r="J310" s="2" t="str">
        <f t="shared" si="90"/>
        <v/>
      </c>
      <c r="K310" s="2">
        <f t="shared" si="91"/>
        <v>0.64990039840637448</v>
      </c>
      <c r="L310" s="10">
        <f t="shared" si="104"/>
        <v>3</v>
      </c>
      <c r="M310" s="9">
        <f t="shared" si="105"/>
        <v>1</v>
      </c>
      <c r="N310" s="8">
        <f t="shared" si="106"/>
        <v>2</v>
      </c>
      <c r="O310" s="2">
        <f t="shared" si="107"/>
        <v>0.11541036283304325</v>
      </c>
      <c r="P310" s="2">
        <f t="shared" si="108"/>
        <v>0.5803989824608381</v>
      </c>
      <c r="Q310" s="2">
        <f t="shared" si="109"/>
        <v>0.28946311420538223</v>
      </c>
      <c r="R310" s="2">
        <f t="shared" si="110"/>
        <v>1.472754050073638E-2</v>
      </c>
      <c r="S310" s="1">
        <v>862</v>
      </c>
      <c r="T310" s="1">
        <v>4335</v>
      </c>
      <c r="U310" s="1">
        <v>2162</v>
      </c>
      <c r="V310" s="1">
        <v>52</v>
      </c>
      <c r="W310" s="1">
        <v>14</v>
      </c>
      <c r="X310" s="1">
        <v>43</v>
      </c>
      <c r="AF310" s="1">
        <v>1</v>
      </c>
      <c r="AT310" t="s">
        <v>1771</v>
      </c>
      <c r="AU310" t="s">
        <v>2560</v>
      </c>
      <c r="AX310" s="39">
        <v>8</v>
      </c>
      <c r="AY310" s="41">
        <v>81</v>
      </c>
      <c r="AZ310" s="45">
        <f t="shared" si="103"/>
        <v>8081</v>
      </c>
      <c r="BB310" s="7" t="s">
        <v>2972</v>
      </c>
      <c r="BG310" s="1">
        <v>7469</v>
      </c>
      <c r="BH310" s="1">
        <f t="shared" si="102"/>
        <v>2571</v>
      </c>
      <c r="BI310" s="1">
        <v>10040</v>
      </c>
    </row>
    <row r="311" spans="1:61" hidden="1" outlineLevel="1" x14ac:dyDescent="0.2">
      <c r="A311" t="s">
        <v>1772</v>
      </c>
      <c r="B311" t="s">
        <v>2560</v>
      </c>
      <c r="C311" s="24">
        <v>26999</v>
      </c>
      <c r="F311" s="1">
        <f t="shared" si="100"/>
        <v>20042</v>
      </c>
      <c r="G311" s="1">
        <f t="shared" si="101"/>
        <v>16345</v>
      </c>
      <c r="H311" s="1">
        <v>13189</v>
      </c>
      <c r="I311" s="1">
        <v>12858</v>
      </c>
      <c r="J311" s="2" t="str">
        <f t="shared" si="90"/>
        <v/>
      </c>
      <c r="K311" s="2">
        <f t="shared" si="91"/>
        <v>0.64155273924758005</v>
      </c>
      <c r="L311" s="10">
        <f t="shared" si="104"/>
        <v>3</v>
      </c>
      <c r="M311" s="9">
        <f t="shared" si="105"/>
        <v>1</v>
      </c>
      <c r="N311" s="8">
        <f t="shared" si="106"/>
        <v>2</v>
      </c>
      <c r="O311" s="2">
        <f t="shared" si="107"/>
        <v>0.22630549101137337</v>
      </c>
      <c r="P311" s="2">
        <f t="shared" si="108"/>
        <v>0.4654518772165831</v>
      </c>
      <c r="Q311" s="2">
        <f t="shared" si="109"/>
        <v>0.2911214381802617</v>
      </c>
      <c r="R311" s="2">
        <f t="shared" si="110"/>
        <v>1.712119359178188E-2</v>
      </c>
      <c r="S311" s="1">
        <v>3701</v>
      </c>
      <c r="T311" s="1">
        <v>7612</v>
      </c>
      <c r="U311" s="1">
        <v>4761</v>
      </c>
      <c r="V311" s="1">
        <v>114</v>
      </c>
      <c r="W311" s="1">
        <v>91</v>
      </c>
      <c r="X311" s="1">
        <v>70</v>
      </c>
      <c r="AF311" s="1">
        <v>5</v>
      </c>
      <c r="AT311" t="s">
        <v>1772</v>
      </c>
      <c r="AU311" t="s">
        <v>2560</v>
      </c>
      <c r="AX311" s="39">
        <v>8</v>
      </c>
      <c r="AY311" s="41">
        <v>83</v>
      </c>
      <c r="AZ311" s="45">
        <f t="shared" si="103"/>
        <v>8083</v>
      </c>
      <c r="BB311" s="7" t="s">
        <v>2972</v>
      </c>
      <c r="BG311" s="1">
        <v>16345</v>
      </c>
      <c r="BH311" s="1">
        <f t="shared" si="102"/>
        <v>3697</v>
      </c>
      <c r="BI311" s="1">
        <v>20042</v>
      </c>
    </row>
    <row r="312" spans="1:61" hidden="1" outlineLevel="1" x14ac:dyDescent="0.2">
      <c r="A312" t="s">
        <v>1787</v>
      </c>
      <c r="B312" t="s">
        <v>2560</v>
      </c>
      <c r="C312" s="24">
        <v>41471</v>
      </c>
      <c r="F312" s="1">
        <f t="shared" si="100"/>
        <v>27529</v>
      </c>
      <c r="G312" s="1">
        <f t="shared" si="101"/>
        <v>25113</v>
      </c>
      <c r="H312" s="1">
        <v>21743</v>
      </c>
      <c r="I312" s="1">
        <v>21186</v>
      </c>
      <c r="J312" s="2" t="str">
        <f t="shared" si="90"/>
        <v/>
      </c>
      <c r="K312" s="2">
        <f t="shared" si="91"/>
        <v>0.76958843401503874</v>
      </c>
      <c r="L312" s="10">
        <f t="shared" si="104"/>
        <v>3</v>
      </c>
      <c r="M312" s="9">
        <f t="shared" si="105"/>
        <v>1</v>
      </c>
      <c r="N312" s="8">
        <f t="shared" si="106"/>
        <v>2</v>
      </c>
      <c r="O312" s="2">
        <f t="shared" si="107"/>
        <v>0.18482222402202964</v>
      </c>
      <c r="P312" s="2">
        <f t="shared" si="108"/>
        <v>0.48303231554223697</v>
      </c>
      <c r="Q312" s="2">
        <f t="shared" si="109"/>
        <v>0.31886288167166116</v>
      </c>
      <c r="R312" s="2">
        <f t="shared" si="110"/>
        <v>1.3282578764072239E-2</v>
      </c>
      <c r="S312" s="1">
        <v>4564</v>
      </c>
      <c r="T312" s="1">
        <v>11928</v>
      </c>
      <c r="U312" s="1">
        <v>7874</v>
      </c>
      <c r="V312" s="1">
        <v>170</v>
      </c>
      <c r="W312" s="1">
        <v>55</v>
      </c>
      <c r="X312" s="1">
        <v>96</v>
      </c>
      <c r="AF312" s="1">
        <v>7</v>
      </c>
      <c r="AT312" t="s">
        <v>1787</v>
      </c>
      <c r="AU312" t="s">
        <v>2560</v>
      </c>
      <c r="AX312" s="39">
        <v>8</v>
      </c>
      <c r="AY312" s="41">
        <v>85</v>
      </c>
      <c r="AZ312" s="45">
        <f t="shared" si="103"/>
        <v>8085</v>
      </c>
      <c r="BB312" s="7" t="s">
        <v>2972</v>
      </c>
      <c r="BG312" s="1">
        <v>25113</v>
      </c>
      <c r="BH312" s="1">
        <f t="shared" si="102"/>
        <v>2416</v>
      </c>
      <c r="BI312" s="1">
        <v>27529</v>
      </c>
    </row>
    <row r="313" spans="1:61" hidden="1" outlineLevel="1" x14ac:dyDescent="0.2">
      <c r="A313" t="s">
        <v>1066</v>
      </c>
      <c r="B313" t="s">
        <v>2560</v>
      </c>
      <c r="C313" s="24">
        <v>28274</v>
      </c>
      <c r="F313" s="1">
        <f t="shared" si="100"/>
        <v>16066</v>
      </c>
      <c r="G313" s="1">
        <f t="shared" si="101"/>
        <v>14683</v>
      </c>
      <c r="H313" s="1">
        <v>12257</v>
      </c>
      <c r="I313" s="1">
        <v>11960</v>
      </c>
      <c r="J313" s="2" t="str">
        <f t="shared" si="90"/>
        <v/>
      </c>
      <c r="K313" s="2">
        <f t="shared" si="91"/>
        <v>0.74442922942860701</v>
      </c>
      <c r="L313" s="10">
        <f t="shared" si="104"/>
        <v>3</v>
      </c>
      <c r="M313" s="9">
        <f t="shared" si="105"/>
        <v>1</v>
      </c>
      <c r="N313" s="8">
        <f t="shared" si="106"/>
        <v>2</v>
      </c>
      <c r="O313" s="2">
        <f t="shared" si="107"/>
        <v>0.20473973173952326</v>
      </c>
      <c r="P313" s="2">
        <f t="shared" si="108"/>
        <v>0.44499270275905206</v>
      </c>
      <c r="Q313" s="2">
        <f t="shared" si="109"/>
        <v>0.33741052192647158</v>
      </c>
      <c r="R313" s="2">
        <f t="shared" si="110"/>
        <v>1.2857043574953153E-2</v>
      </c>
      <c r="S313" s="1">
        <v>2946</v>
      </c>
      <c r="T313" s="1">
        <v>6403</v>
      </c>
      <c r="U313" s="1">
        <v>4855</v>
      </c>
      <c r="V313" s="1">
        <v>99</v>
      </c>
      <c r="W313" s="1">
        <v>20</v>
      </c>
      <c r="X313" s="1">
        <v>65</v>
      </c>
      <c r="AF313" s="1">
        <v>1</v>
      </c>
      <c r="AT313" t="s">
        <v>1066</v>
      </c>
      <c r="AU313" t="s">
        <v>2560</v>
      </c>
      <c r="AX313" s="39">
        <v>8</v>
      </c>
      <c r="AY313" s="41">
        <v>87</v>
      </c>
      <c r="AZ313" s="45">
        <f t="shared" si="103"/>
        <v>8087</v>
      </c>
      <c r="BB313" s="7" t="s">
        <v>2972</v>
      </c>
      <c r="BG313" s="1">
        <v>14683</v>
      </c>
      <c r="BH313" s="1">
        <f t="shared" si="102"/>
        <v>1383</v>
      </c>
      <c r="BI313" s="1">
        <v>16066</v>
      </c>
    </row>
    <row r="314" spans="1:61" hidden="1" outlineLevel="1" x14ac:dyDescent="0.2">
      <c r="A314" t="s">
        <v>1921</v>
      </c>
      <c r="B314" t="s">
        <v>2560</v>
      </c>
      <c r="C314" s="24">
        <v>18295</v>
      </c>
      <c r="F314" s="1">
        <f t="shared" si="100"/>
        <v>11975</v>
      </c>
      <c r="G314" s="1">
        <f t="shared" si="101"/>
        <v>10553</v>
      </c>
      <c r="H314" s="1">
        <v>8764</v>
      </c>
      <c r="I314" s="1">
        <v>8452</v>
      </c>
      <c r="J314" s="2" t="str">
        <f t="shared" si="90"/>
        <v/>
      </c>
      <c r="K314" s="2">
        <f t="shared" si="91"/>
        <v>0.70580375782881</v>
      </c>
      <c r="L314" s="10">
        <f t="shared" si="104"/>
        <v>2</v>
      </c>
      <c r="M314" s="9">
        <f t="shared" si="105"/>
        <v>1</v>
      </c>
      <c r="N314" s="8">
        <f t="shared" si="106"/>
        <v>3</v>
      </c>
      <c r="O314" s="2">
        <f t="shared" si="107"/>
        <v>0.32259897707899221</v>
      </c>
      <c r="P314" s="2">
        <f t="shared" si="108"/>
        <v>0.37213487402917217</v>
      </c>
      <c r="Q314" s="2">
        <f t="shared" si="109"/>
        <v>0.29560522826292857</v>
      </c>
      <c r="R314" s="2">
        <f t="shared" si="110"/>
        <v>9.6609206289070548E-3</v>
      </c>
      <c r="S314" s="1">
        <v>3406</v>
      </c>
      <c r="T314" s="1">
        <v>3929</v>
      </c>
      <c r="U314" s="1">
        <v>3121</v>
      </c>
      <c r="V314" s="1">
        <v>53</v>
      </c>
      <c r="W314" s="1">
        <v>18</v>
      </c>
      <c r="X314" s="1">
        <v>30</v>
      </c>
      <c r="AF314" s="1">
        <v>1</v>
      </c>
      <c r="AT314" t="s">
        <v>1921</v>
      </c>
      <c r="AU314" t="s">
        <v>2560</v>
      </c>
      <c r="AX314" s="39">
        <v>8</v>
      </c>
      <c r="AY314" s="41">
        <v>89</v>
      </c>
      <c r="AZ314" s="45">
        <f t="shared" si="103"/>
        <v>8089</v>
      </c>
      <c r="BB314" s="7" t="s">
        <v>2972</v>
      </c>
      <c r="BG314" s="1">
        <v>10553</v>
      </c>
      <c r="BH314" s="1">
        <f t="shared" si="102"/>
        <v>1422</v>
      </c>
      <c r="BI314" s="1">
        <v>11975</v>
      </c>
    </row>
    <row r="315" spans="1:61" hidden="1" outlineLevel="1" x14ac:dyDescent="0.2">
      <c r="A315" t="s">
        <v>2021</v>
      </c>
      <c r="B315" t="s">
        <v>2560</v>
      </c>
      <c r="C315" s="24">
        <v>4857</v>
      </c>
      <c r="F315" s="1">
        <f t="shared" si="100"/>
        <v>4459</v>
      </c>
      <c r="G315" s="1">
        <f t="shared" si="101"/>
        <v>3778</v>
      </c>
      <c r="H315" s="1">
        <v>3383</v>
      </c>
      <c r="I315" s="1">
        <v>3310</v>
      </c>
      <c r="J315" s="2" t="str">
        <f t="shared" si="90"/>
        <v/>
      </c>
      <c r="K315" s="2">
        <f t="shared" si="91"/>
        <v>0.74231890558421165</v>
      </c>
      <c r="L315" s="10">
        <f t="shared" si="104"/>
        <v>3</v>
      </c>
      <c r="M315" s="9">
        <f t="shared" si="105"/>
        <v>1</v>
      </c>
      <c r="N315" s="8">
        <f t="shared" si="106"/>
        <v>2</v>
      </c>
      <c r="O315" s="2">
        <f t="shared" si="107"/>
        <v>0.30704076230809951</v>
      </c>
      <c r="P315" s="2">
        <f t="shared" si="108"/>
        <v>0.34806776071995765</v>
      </c>
      <c r="Q315" s="2">
        <f t="shared" si="109"/>
        <v>0.32424563260984646</v>
      </c>
      <c r="R315" s="2">
        <f t="shared" si="110"/>
        <v>2.0645844362096377E-2</v>
      </c>
      <c r="S315" s="1">
        <v>1160</v>
      </c>
      <c r="T315" s="1">
        <v>1315</v>
      </c>
      <c r="U315" s="1">
        <v>1225</v>
      </c>
      <c r="V315" s="1">
        <v>41</v>
      </c>
      <c r="W315" s="1">
        <v>25</v>
      </c>
      <c r="X315" s="1">
        <v>11</v>
      </c>
      <c r="AF315" s="1">
        <v>1</v>
      </c>
      <c r="AT315" t="s">
        <v>2021</v>
      </c>
      <c r="AU315" t="s">
        <v>2560</v>
      </c>
      <c r="AX315" s="39">
        <v>8</v>
      </c>
      <c r="AY315" s="41">
        <v>91</v>
      </c>
      <c r="AZ315" s="45">
        <f t="shared" si="103"/>
        <v>8091</v>
      </c>
      <c r="BB315" s="7" t="s">
        <v>2972</v>
      </c>
      <c r="BG315" s="1">
        <v>3778</v>
      </c>
      <c r="BH315" s="1">
        <f t="shared" si="102"/>
        <v>681</v>
      </c>
      <c r="BI315" s="1">
        <v>4459</v>
      </c>
    </row>
    <row r="316" spans="1:61" hidden="1" outlineLevel="1" x14ac:dyDescent="0.2">
      <c r="A316" t="s">
        <v>2616</v>
      </c>
      <c r="B316" t="s">
        <v>2560</v>
      </c>
      <c r="C316" s="24">
        <v>17166</v>
      </c>
      <c r="F316" s="1">
        <f t="shared" si="100"/>
        <v>14339</v>
      </c>
      <c r="G316" s="1">
        <f t="shared" si="101"/>
        <v>12416</v>
      </c>
      <c r="H316" s="1">
        <v>10642</v>
      </c>
      <c r="I316" s="1">
        <v>10417</v>
      </c>
      <c r="J316" s="2" t="str">
        <f t="shared" si="90"/>
        <v/>
      </c>
      <c r="K316" s="2">
        <f t="shared" si="91"/>
        <v>0.72648022874677454</v>
      </c>
      <c r="L316" s="10">
        <f t="shared" si="104"/>
        <v>3</v>
      </c>
      <c r="M316" s="9">
        <f t="shared" si="105"/>
        <v>1</v>
      </c>
      <c r="N316" s="8">
        <f t="shared" si="106"/>
        <v>2</v>
      </c>
      <c r="O316" s="2">
        <f t="shared" si="107"/>
        <v>0.20740442655935615</v>
      </c>
      <c r="P316" s="2">
        <f t="shared" si="108"/>
        <v>0.40828973843058353</v>
      </c>
      <c r="Q316" s="2">
        <f t="shared" si="109"/>
        <v>0.3623340040241449</v>
      </c>
      <c r="R316" s="2">
        <f t="shared" si="110"/>
        <v>2.1971830985915375E-2</v>
      </c>
      <c r="S316" s="1">
        <v>2577</v>
      </c>
      <c r="T316" s="1">
        <v>5073</v>
      </c>
      <c r="U316" s="1">
        <v>4502</v>
      </c>
      <c r="V316" s="1">
        <v>151</v>
      </c>
      <c r="W316" s="1">
        <v>60</v>
      </c>
      <c r="X316" s="1">
        <v>61</v>
      </c>
      <c r="AF316" s="1">
        <v>1</v>
      </c>
      <c r="AT316" t="s">
        <v>2616</v>
      </c>
      <c r="AU316" t="s">
        <v>2560</v>
      </c>
      <c r="AX316" s="39">
        <v>8</v>
      </c>
      <c r="AY316" s="41">
        <v>93</v>
      </c>
      <c r="AZ316" s="45">
        <f t="shared" si="103"/>
        <v>8093</v>
      </c>
      <c r="BB316" s="7" t="s">
        <v>2972</v>
      </c>
      <c r="BG316" s="1">
        <v>12416</v>
      </c>
      <c r="BH316" s="1">
        <f t="shared" si="102"/>
        <v>1923</v>
      </c>
      <c r="BI316" s="1">
        <v>14339</v>
      </c>
    </row>
    <row r="317" spans="1:61" hidden="1" outlineLevel="1" x14ac:dyDescent="0.2">
      <c r="A317" t="s">
        <v>2332</v>
      </c>
      <c r="B317" t="s">
        <v>2560</v>
      </c>
      <c r="C317" s="24">
        <v>4288</v>
      </c>
      <c r="F317" s="1">
        <f t="shared" si="100"/>
        <v>3268</v>
      </c>
      <c r="G317" s="1">
        <f t="shared" si="101"/>
        <v>2734</v>
      </c>
      <c r="H317" s="1">
        <v>2394</v>
      </c>
      <c r="I317" s="1">
        <v>2332</v>
      </c>
      <c r="J317" s="2" t="str">
        <f t="shared" si="90"/>
        <v/>
      </c>
      <c r="K317" s="2">
        <f t="shared" si="91"/>
        <v>0.71358629130966955</v>
      </c>
      <c r="L317" s="10">
        <f t="shared" si="104"/>
        <v>3</v>
      </c>
      <c r="M317" s="9">
        <f t="shared" si="105"/>
        <v>1</v>
      </c>
      <c r="N317" s="8">
        <f t="shared" si="106"/>
        <v>2</v>
      </c>
      <c r="O317" s="2">
        <f t="shared" si="107"/>
        <v>0.15974796145292811</v>
      </c>
      <c r="P317" s="2">
        <f t="shared" si="108"/>
        <v>0.58339510748702739</v>
      </c>
      <c r="Q317" s="2">
        <f t="shared" si="109"/>
        <v>0.24944403261675316</v>
      </c>
      <c r="R317" s="2">
        <f t="shared" si="110"/>
        <v>7.4128984432913214E-3</v>
      </c>
      <c r="S317" s="1">
        <v>431</v>
      </c>
      <c r="T317" s="1">
        <v>1574</v>
      </c>
      <c r="U317" s="1">
        <v>673</v>
      </c>
      <c r="V317" s="1">
        <v>12</v>
      </c>
      <c r="W317" s="1">
        <v>4</v>
      </c>
      <c r="X317" s="1">
        <v>3</v>
      </c>
      <c r="AF317" s="1">
        <v>1</v>
      </c>
      <c r="AT317" t="s">
        <v>2332</v>
      </c>
      <c r="AU317" t="s">
        <v>2560</v>
      </c>
      <c r="AX317" s="39">
        <v>8</v>
      </c>
      <c r="AY317" s="41">
        <v>95</v>
      </c>
      <c r="AZ317" s="45">
        <f t="shared" si="103"/>
        <v>8095</v>
      </c>
      <c r="BB317" s="7" t="s">
        <v>2972</v>
      </c>
      <c r="BG317" s="1">
        <v>2734</v>
      </c>
      <c r="BH317" s="1">
        <f t="shared" si="102"/>
        <v>534</v>
      </c>
      <c r="BI317" s="1">
        <v>3268</v>
      </c>
    </row>
    <row r="318" spans="1:61" hidden="1" outlineLevel="1" x14ac:dyDescent="0.2">
      <c r="A318" t="s">
        <v>1208</v>
      </c>
      <c r="B318" t="s">
        <v>2560</v>
      </c>
      <c r="C318" s="24">
        <v>17752</v>
      </c>
      <c r="F318" s="1">
        <f t="shared" si="100"/>
        <v>15281</v>
      </c>
      <c r="G318" s="1">
        <f t="shared" si="101"/>
        <v>12733</v>
      </c>
      <c r="H318" s="1">
        <v>10776</v>
      </c>
      <c r="I318" s="1">
        <v>10523</v>
      </c>
      <c r="J318" s="2" t="str">
        <f t="shared" si="90"/>
        <v/>
      </c>
      <c r="K318" s="2">
        <f t="shared" si="91"/>
        <v>0.68863294287023102</v>
      </c>
      <c r="L318" s="10">
        <f t="shared" si="104"/>
        <v>2</v>
      </c>
      <c r="M318" s="9">
        <f t="shared" si="105"/>
        <v>3</v>
      </c>
      <c r="N318" s="8">
        <f t="shared" si="106"/>
        <v>1</v>
      </c>
      <c r="O318" s="2">
        <f t="shared" si="107"/>
        <v>0.38537360890302069</v>
      </c>
      <c r="P318" s="2">
        <f t="shared" si="108"/>
        <v>0.17019077901430843</v>
      </c>
      <c r="Q318" s="2">
        <f t="shared" si="109"/>
        <v>0.4264705882352941</v>
      </c>
      <c r="R318" s="2">
        <f t="shared" si="110"/>
        <v>1.7965023847376804E-2</v>
      </c>
      <c r="S318" s="1">
        <v>4848</v>
      </c>
      <c r="T318" s="1">
        <v>2141</v>
      </c>
      <c r="U318" s="1">
        <v>5365</v>
      </c>
      <c r="V318" s="1">
        <v>128</v>
      </c>
      <c r="W318" s="1">
        <v>76</v>
      </c>
      <c r="X318" s="1">
        <v>19</v>
      </c>
      <c r="AF318" s="1">
        <v>3</v>
      </c>
      <c r="AT318" t="s">
        <v>1208</v>
      </c>
      <c r="AU318" t="s">
        <v>2560</v>
      </c>
      <c r="AX318" s="39">
        <v>8</v>
      </c>
      <c r="AY318" s="41">
        <v>97</v>
      </c>
      <c r="AZ318" s="45">
        <f t="shared" si="103"/>
        <v>8097</v>
      </c>
      <c r="BB318" s="7" t="s">
        <v>2972</v>
      </c>
      <c r="BG318" s="1">
        <v>12733</v>
      </c>
      <c r="BH318" s="1">
        <f t="shared" si="102"/>
        <v>2548</v>
      </c>
      <c r="BI318" s="1">
        <v>15281</v>
      </c>
    </row>
    <row r="319" spans="1:61" hidden="1" outlineLevel="1" x14ac:dyDescent="0.2">
      <c r="A319" t="s">
        <v>413</v>
      </c>
      <c r="B319" t="s">
        <v>2560</v>
      </c>
      <c r="C319" s="24">
        <v>11922</v>
      </c>
      <c r="F319" s="1">
        <f t="shared" si="100"/>
        <v>7246</v>
      </c>
      <c r="G319" s="1">
        <f t="shared" si="101"/>
        <v>6287</v>
      </c>
      <c r="H319" s="1">
        <v>5134</v>
      </c>
      <c r="I319" s="1">
        <v>5016</v>
      </c>
      <c r="J319" s="2" t="str">
        <f t="shared" si="90"/>
        <v/>
      </c>
      <c r="K319" s="2">
        <f t="shared" si="91"/>
        <v>0.69224399668782777</v>
      </c>
      <c r="L319" s="10">
        <f t="shared" si="104"/>
        <v>3</v>
      </c>
      <c r="M319" s="9">
        <f t="shared" si="105"/>
        <v>1</v>
      </c>
      <c r="N319" s="8">
        <f t="shared" si="106"/>
        <v>2</v>
      </c>
      <c r="O319" s="2">
        <f t="shared" si="107"/>
        <v>0.22521200260926288</v>
      </c>
      <c r="P319" s="2">
        <f t="shared" si="108"/>
        <v>0.47586431833007176</v>
      </c>
      <c r="Q319" s="2">
        <f t="shared" si="109"/>
        <v>0.28767123287671231</v>
      </c>
      <c r="R319" s="2">
        <f t="shared" si="110"/>
        <v>1.1252446183953047E-2</v>
      </c>
      <c r="S319" s="1">
        <v>1381</v>
      </c>
      <c r="T319" s="1">
        <v>2918</v>
      </c>
      <c r="U319" s="1">
        <v>1764</v>
      </c>
      <c r="V319" s="1">
        <v>37</v>
      </c>
      <c r="W319" s="1">
        <v>3</v>
      </c>
      <c r="X319" s="1">
        <v>28</v>
      </c>
      <c r="AF319" s="1">
        <v>1</v>
      </c>
      <c r="AT319" t="s">
        <v>413</v>
      </c>
      <c r="AU319" t="s">
        <v>2560</v>
      </c>
      <c r="AX319" s="39">
        <v>8</v>
      </c>
      <c r="AY319" s="41">
        <v>99</v>
      </c>
      <c r="AZ319" s="45">
        <f t="shared" si="103"/>
        <v>8099</v>
      </c>
      <c r="BB319" s="7" t="s">
        <v>2972</v>
      </c>
      <c r="BG319" s="1">
        <v>6287</v>
      </c>
      <c r="BH319" s="1">
        <f t="shared" si="102"/>
        <v>959</v>
      </c>
      <c r="BI319" s="1">
        <v>7246</v>
      </c>
    </row>
    <row r="320" spans="1:61" hidden="1" outlineLevel="1" x14ac:dyDescent="0.2">
      <c r="A320" t="s">
        <v>2405</v>
      </c>
      <c r="B320" t="s">
        <v>2560</v>
      </c>
      <c r="C320" s="24">
        <v>165123</v>
      </c>
      <c r="F320" s="1">
        <f t="shared" si="100"/>
        <v>114846</v>
      </c>
      <c r="G320" s="1">
        <f t="shared" si="101"/>
        <v>99598</v>
      </c>
      <c r="H320" s="1">
        <v>80794</v>
      </c>
      <c r="I320" s="1">
        <v>78646</v>
      </c>
      <c r="J320" s="2" t="str">
        <f t="shared" si="90"/>
        <v/>
      </c>
      <c r="K320" s="2">
        <f t="shared" si="91"/>
        <v>0.68479529108545356</v>
      </c>
      <c r="L320" s="10">
        <f t="shared" si="104"/>
        <v>1</v>
      </c>
      <c r="M320" s="9">
        <f t="shared" si="105"/>
        <v>3</v>
      </c>
      <c r="N320" s="8">
        <f t="shared" si="106"/>
        <v>2</v>
      </c>
      <c r="O320" s="2">
        <f t="shared" si="107"/>
        <v>0.42807451891106635</v>
      </c>
      <c r="P320" s="2">
        <f t="shared" si="108"/>
        <v>0.25885193407470308</v>
      </c>
      <c r="Q320" s="2">
        <f t="shared" si="109"/>
        <v>0.29821887116740153</v>
      </c>
      <c r="R320" s="2">
        <f t="shared" si="110"/>
        <v>1.485467584682898E-2</v>
      </c>
      <c r="S320" s="1">
        <v>41843</v>
      </c>
      <c r="T320" s="1">
        <v>25302</v>
      </c>
      <c r="U320" s="1">
        <v>29150</v>
      </c>
      <c r="V320" s="1">
        <v>767</v>
      </c>
      <c r="W320" s="1">
        <v>273</v>
      </c>
      <c r="X320" s="1">
        <v>394</v>
      </c>
      <c r="AF320" s="1">
        <v>18</v>
      </c>
      <c r="AT320" t="s">
        <v>2405</v>
      </c>
      <c r="AU320" t="s">
        <v>2560</v>
      </c>
      <c r="AX320" s="39">
        <v>8</v>
      </c>
      <c r="AY320" s="41">
        <v>101</v>
      </c>
      <c r="AZ320" s="45">
        <f t="shared" si="103"/>
        <v>8101</v>
      </c>
      <c r="BB320" s="7" t="s">
        <v>2972</v>
      </c>
      <c r="BG320" s="1">
        <v>99598</v>
      </c>
      <c r="BH320" s="1">
        <f t="shared" si="102"/>
        <v>15248</v>
      </c>
      <c r="BI320" s="1">
        <v>114846</v>
      </c>
    </row>
    <row r="321" spans="1:66" hidden="1" outlineLevel="1" x14ac:dyDescent="0.2">
      <c r="A321" t="s">
        <v>2436</v>
      </c>
      <c r="B321" t="s">
        <v>2560</v>
      </c>
      <c r="C321" s="24">
        <v>6545</v>
      </c>
      <c r="F321" s="1">
        <f t="shared" si="100"/>
        <v>4650</v>
      </c>
      <c r="G321" s="1">
        <f t="shared" si="101"/>
        <v>3969</v>
      </c>
      <c r="H321" s="1">
        <v>3506</v>
      </c>
      <c r="I321" s="1">
        <v>3450</v>
      </c>
      <c r="J321" s="2" t="str">
        <f t="shared" si="90"/>
        <v/>
      </c>
      <c r="K321" s="2">
        <f t="shared" si="91"/>
        <v>0.74193548387096775</v>
      </c>
      <c r="L321" s="10">
        <f t="shared" si="104"/>
        <v>3</v>
      </c>
      <c r="M321" s="9">
        <f t="shared" si="105"/>
        <v>1</v>
      </c>
      <c r="N321" s="8">
        <f t="shared" si="106"/>
        <v>2</v>
      </c>
      <c r="O321" s="2">
        <f t="shared" si="107"/>
        <v>8.7804878048780483E-2</v>
      </c>
      <c r="P321" s="2">
        <f t="shared" si="108"/>
        <v>0.70962772785622596</v>
      </c>
      <c r="Q321" s="2">
        <f t="shared" si="109"/>
        <v>0.19075738125802311</v>
      </c>
      <c r="R321" s="2">
        <f t="shared" si="110"/>
        <v>1.1810012836970474E-2</v>
      </c>
      <c r="S321" s="1">
        <v>342</v>
      </c>
      <c r="T321" s="1">
        <v>2764</v>
      </c>
      <c r="U321" s="1">
        <v>743</v>
      </c>
      <c r="V321" s="1">
        <v>32</v>
      </c>
      <c r="W321" s="1">
        <v>3</v>
      </c>
      <c r="X321" s="1">
        <v>11</v>
      </c>
      <c r="AT321" t="s">
        <v>2436</v>
      </c>
      <c r="AU321" t="s">
        <v>2560</v>
      </c>
      <c r="AX321" s="39">
        <v>8</v>
      </c>
      <c r="AY321" s="41">
        <v>103</v>
      </c>
      <c r="AZ321" s="45">
        <f t="shared" si="103"/>
        <v>8103</v>
      </c>
      <c r="BB321" s="7" t="s">
        <v>2972</v>
      </c>
      <c r="BG321" s="1">
        <v>3969</v>
      </c>
      <c r="BH321" s="1">
        <f t="shared" si="102"/>
        <v>681</v>
      </c>
      <c r="BI321" s="1">
        <v>4650</v>
      </c>
    </row>
    <row r="322" spans="1:66" hidden="1" outlineLevel="1" x14ac:dyDescent="0.2">
      <c r="A322" t="s">
        <v>225</v>
      </c>
      <c r="B322" t="s">
        <v>2560</v>
      </c>
      <c r="C322" s="24">
        <v>11479</v>
      </c>
      <c r="F322" s="1">
        <f t="shared" si="100"/>
        <v>8099</v>
      </c>
      <c r="G322" s="1">
        <f t="shared" si="101"/>
        <v>6867</v>
      </c>
      <c r="H322" s="1">
        <v>5747</v>
      </c>
      <c r="I322" s="1">
        <v>5534</v>
      </c>
      <c r="J322" s="2" t="str">
        <f t="shared" si="90"/>
        <v/>
      </c>
      <c r="K322" s="2">
        <f t="shared" si="91"/>
        <v>0.68329423385603161</v>
      </c>
      <c r="L322" s="10">
        <f t="shared" si="104"/>
        <v>2</v>
      </c>
      <c r="M322" s="9">
        <f t="shared" si="105"/>
        <v>1</v>
      </c>
      <c r="N322" s="8">
        <f t="shared" si="106"/>
        <v>3</v>
      </c>
      <c r="O322" s="2">
        <f t="shared" si="107"/>
        <v>0.32176749703440094</v>
      </c>
      <c r="P322" s="2">
        <f t="shared" si="108"/>
        <v>0.4113285883748517</v>
      </c>
      <c r="Q322" s="2">
        <f t="shared" si="109"/>
        <v>0.25118623962040332</v>
      </c>
      <c r="R322" s="2">
        <f t="shared" si="110"/>
        <v>1.5717674970344098E-2</v>
      </c>
      <c r="S322" s="1">
        <v>2170</v>
      </c>
      <c r="T322" s="1">
        <v>2774</v>
      </c>
      <c r="U322" s="1">
        <v>1694</v>
      </c>
      <c r="V322" s="1">
        <v>51</v>
      </c>
      <c r="W322" s="1">
        <v>18</v>
      </c>
      <c r="X322" s="1">
        <v>34</v>
      </c>
      <c r="AF322" s="1">
        <v>3</v>
      </c>
      <c r="AT322" t="s">
        <v>225</v>
      </c>
      <c r="AU322" t="s">
        <v>2560</v>
      </c>
      <c r="AX322" s="39">
        <v>8</v>
      </c>
      <c r="AY322" s="41">
        <v>105</v>
      </c>
      <c r="AZ322" s="45">
        <f t="shared" si="103"/>
        <v>8105</v>
      </c>
      <c r="BB322" s="7" t="s">
        <v>2972</v>
      </c>
      <c r="BG322" s="1">
        <v>6867</v>
      </c>
      <c r="BH322" s="1">
        <f t="shared" si="102"/>
        <v>1232</v>
      </c>
      <c r="BI322" s="1">
        <v>8099</v>
      </c>
    </row>
    <row r="323" spans="1:66" hidden="1" outlineLevel="1" x14ac:dyDescent="0.2">
      <c r="A323" t="s">
        <v>2160</v>
      </c>
      <c r="B323" t="s">
        <v>2560</v>
      </c>
      <c r="C323" s="24">
        <v>24648</v>
      </c>
      <c r="F323" s="1">
        <f t="shared" si="100"/>
        <v>19988</v>
      </c>
      <c r="G323" s="1">
        <f t="shared" si="101"/>
        <v>16721</v>
      </c>
      <c r="H323" s="1">
        <v>14418</v>
      </c>
      <c r="I323" s="1">
        <v>13986</v>
      </c>
      <c r="J323" s="2" t="str">
        <f t="shared" si="90"/>
        <v/>
      </c>
      <c r="K323" s="2">
        <f t="shared" si="91"/>
        <v>0.69971983189913944</v>
      </c>
      <c r="L323" s="10">
        <f t="shared" si="104"/>
        <v>2</v>
      </c>
      <c r="M323" s="9">
        <f t="shared" si="105"/>
        <v>3</v>
      </c>
      <c r="N323" s="8">
        <f t="shared" si="106"/>
        <v>1</v>
      </c>
      <c r="O323" s="2">
        <f t="shared" si="107"/>
        <v>0.3072231523558957</v>
      </c>
      <c r="P323" s="2">
        <f t="shared" si="108"/>
        <v>0.28103324563501553</v>
      </c>
      <c r="Q323" s="2">
        <f t="shared" si="109"/>
        <v>0.39033723989476204</v>
      </c>
      <c r="R323" s="2">
        <f t="shared" si="110"/>
        <v>2.1406362114326727E-2</v>
      </c>
      <c r="S323" s="1">
        <v>5138</v>
      </c>
      <c r="T323" s="1">
        <v>4700</v>
      </c>
      <c r="U323" s="1">
        <v>6528</v>
      </c>
      <c r="V323" s="1">
        <v>219</v>
      </c>
      <c r="W323" s="1">
        <v>88</v>
      </c>
      <c r="X323" s="1">
        <v>48</v>
      </c>
      <c r="AF323" s="1">
        <v>3</v>
      </c>
      <c r="AT323" t="s">
        <v>2160</v>
      </c>
      <c r="AU323" t="s">
        <v>2560</v>
      </c>
      <c r="AX323" s="39">
        <v>8</v>
      </c>
      <c r="AY323" s="41">
        <v>107</v>
      </c>
      <c r="AZ323" s="45">
        <f t="shared" si="103"/>
        <v>8107</v>
      </c>
      <c r="BB323" s="7" t="s">
        <v>2972</v>
      </c>
      <c r="BG323" s="1">
        <v>16721</v>
      </c>
      <c r="BH323" s="1">
        <f t="shared" si="102"/>
        <v>3267</v>
      </c>
      <c r="BI323" s="1">
        <v>19988</v>
      </c>
    </row>
    <row r="324" spans="1:66" hidden="1" outlineLevel="1" x14ac:dyDescent="0.2">
      <c r="A324" t="s">
        <v>650</v>
      </c>
      <c r="B324" t="s">
        <v>2560</v>
      </c>
      <c r="C324" s="24">
        <v>6389</v>
      </c>
      <c r="F324" s="1">
        <f t="shared" si="100"/>
        <v>4476</v>
      </c>
      <c r="G324" s="1">
        <f t="shared" si="101"/>
        <v>3700</v>
      </c>
      <c r="H324" s="1">
        <v>2940</v>
      </c>
      <c r="I324" s="1">
        <v>2835</v>
      </c>
      <c r="J324" s="2" t="str">
        <f t="shared" si="90"/>
        <v/>
      </c>
      <c r="K324" s="2">
        <f t="shared" si="91"/>
        <v>0.63337801608579092</v>
      </c>
      <c r="L324" s="10">
        <f t="shared" si="104"/>
        <v>1</v>
      </c>
      <c r="M324" s="9">
        <f t="shared" si="105"/>
        <v>3</v>
      </c>
      <c r="N324" s="8">
        <f t="shared" si="106"/>
        <v>2</v>
      </c>
      <c r="O324" s="2">
        <f t="shared" si="107"/>
        <v>0.46234772978959027</v>
      </c>
      <c r="P324" s="2">
        <f t="shared" si="108"/>
        <v>0.23421926910299004</v>
      </c>
      <c r="Q324" s="2">
        <f t="shared" si="109"/>
        <v>0.2810077519379845</v>
      </c>
      <c r="R324" s="2">
        <f t="shared" si="110"/>
        <v>2.2425249169435169E-2</v>
      </c>
      <c r="S324" s="1">
        <v>1670</v>
      </c>
      <c r="T324" s="1">
        <v>846</v>
      </c>
      <c r="U324" s="1">
        <v>1015</v>
      </c>
      <c r="V324" s="1">
        <v>34</v>
      </c>
      <c r="W324" s="1">
        <v>32</v>
      </c>
      <c r="X324" s="1">
        <v>15</v>
      </c>
      <c r="AT324" t="s">
        <v>650</v>
      </c>
      <c r="AU324" t="s">
        <v>2560</v>
      </c>
      <c r="AX324" s="39">
        <v>8</v>
      </c>
      <c r="AY324" s="41">
        <v>109</v>
      </c>
      <c r="AZ324" s="45">
        <f t="shared" si="103"/>
        <v>8109</v>
      </c>
      <c r="BB324" s="7" t="s">
        <v>2972</v>
      </c>
      <c r="BG324" s="1">
        <v>3700</v>
      </c>
      <c r="BH324" s="1">
        <f t="shared" si="102"/>
        <v>776</v>
      </c>
      <c r="BI324" s="1">
        <v>4476</v>
      </c>
    </row>
    <row r="325" spans="1:66" hidden="1" outlineLevel="1" x14ac:dyDescent="0.2">
      <c r="A325" t="s">
        <v>2363</v>
      </c>
      <c r="B325" t="s">
        <v>2560</v>
      </c>
      <c r="C325" s="24">
        <v>694</v>
      </c>
      <c r="F325" s="1">
        <f t="shared" si="100"/>
        <v>734</v>
      </c>
      <c r="G325" s="1">
        <f t="shared" si="101"/>
        <v>603</v>
      </c>
      <c r="H325" s="1">
        <v>520</v>
      </c>
      <c r="I325" s="1">
        <v>506</v>
      </c>
      <c r="J325" s="2" t="str">
        <f t="shared" si="90"/>
        <v/>
      </c>
      <c r="K325" s="2">
        <f t="shared" si="91"/>
        <v>0.68937329700272476</v>
      </c>
      <c r="L325" s="10">
        <f t="shared" si="104"/>
        <v>2</v>
      </c>
      <c r="M325" s="9">
        <f t="shared" si="105"/>
        <v>3</v>
      </c>
      <c r="N325" s="8">
        <f t="shared" si="106"/>
        <v>1</v>
      </c>
      <c r="O325" s="2">
        <f t="shared" si="107"/>
        <v>0.28956228956228958</v>
      </c>
      <c r="P325" s="2">
        <f t="shared" si="108"/>
        <v>0.23063973063973064</v>
      </c>
      <c r="Q325" s="2">
        <f t="shared" si="109"/>
        <v>0.44276094276094274</v>
      </c>
      <c r="R325" s="2">
        <f t="shared" si="110"/>
        <v>3.7037037037037035E-2</v>
      </c>
      <c r="S325" s="1">
        <v>172</v>
      </c>
      <c r="T325" s="1">
        <v>137</v>
      </c>
      <c r="U325" s="1">
        <v>263</v>
      </c>
      <c r="V325" s="1">
        <v>14</v>
      </c>
      <c r="W325" s="1">
        <v>4</v>
      </c>
      <c r="X325" s="1">
        <v>4</v>
      </c>
      <c r="AT325" t="s">
        <v>2363</v>
      </c>
      <c r="AU325" t="s">
        <v>2560</v>
      </c>
      <c r="AX325" s="39">
        <v>8</v>
      </c>
      <c r="AY325" s="41">
        <v>111</v>
      </c>
      <c r="AZ325" s="45">
        <f t="shared" si="103"/>
        <v>8111</v>
      </c>
      <c r="BB325" s="7" t="s">
        <v>2972</v>
      </c>
      <c r="BG325" s="1">
        <v>603</v>
      </c>
      <c r="BH325" s="1">
        <f t="shared" si="102"/>
        <v>131</v>
      </c>
      <c r="BI325" s="1">
        <v>734</v>
      </c>
    </row>
    <row r="326" spans="1:66" hidden="1" outlineLevel="1" x14ac:dyDescent="0.2">
      <c r="A326" t="s">
        <v>2319</v>
      </c>
      <c r="B326" t="s">
        <v>2560</v>
      </c>
      <c r="C326" s="24">
        <v>8017</v>
      </c>
      <c r="F326" s="1">
        <f t="shared" si="100"/>
        <v>6329</v>
      </c>
      <c r="G326" s="1">
        <f t="shared" si="101"/>
        <v>5303</v>
      </c>
      <c r="H326" s="1">
        <v>4462</v>
      </c>
      <c r="I326" s="1">
        <v>4329</v>
      </c>
      <c r="J326" s="2" t="str">
        <f t="shared" si="90"/>
        <v/>
      </c>
      <c r="K326" s="2">
        <f t="shared" si="91"/>
        <v>0.68399431189761417</v>
      </c>
      <c r="L326" s="10">
        <f t="shared" si="104"/>
        <v>1</v>
      </c>
      <c r="M326" s="9">
        <f t="shared" si="105"/>
        <v>3</v>
      </c>
      <c r="N326" s="8">
        <f t="shared" si="106"/>
        <v>2</v>
      </c>
      <c r="O326" s="2">
        <f t="shared" si="107"/>
        <v>0.47323784395024499</v>
      </c>
      <c r="P326" s="2">
        <f t="shared" si="108"/>
        <v>0.17338861666038446</v>
      </c>
      <c r="Q326" s="2">
        <f t="shared" si="109"/>
        <v>0.32303053147380323</v>
      </c>
      <c r="R326" s="2">
        <f t="shared" si="110"/>
        <v>3.0343007915567377E-2</v>
      </c>
      <c r="S326" s="1">
        <v>2511</v>
      </c>
      <c r="T326" s="1">
        <v>920</v>
      </c>
      <c r="U326" s="1">
        <v>1714</v>
      </c>
      <c r="V326" s="1">
        <v>81</v>
      </c>
      <c r="W326" s="1">
        <v>60</v>
      </c>
      <c r="X326" s="1">
        <v>16</v>
      </c>
      <c r="AF326" s="1">
        <v>4</v>
      </c>
      <c r="AT326" t="s">
        <v>2319</v>
      </c>
      <c r="AU326" t="s">
        <v>2560</v>
      </c>
      <c r="AX326" s="39">
        <v>8</v>
      </c>
      <c r="AY326" s="41">
        <v>113</v>
      </c>
      <c r="AZ326" s="45">
        <f t="shared" si="103"/>
        <v>8113</v>
      </c>
      <c r="BB326" s="7" t="s">
        <v>2972</v>
      </c>
      <c r="BG326" s="1">
        <v>5303</v>
      </c>
      <c r="BH326" s="1">
        <f t="shared" si="102"/>
        <v>1026</v>
      </c>
      <c r="BI326" s="1">
        <v>6329</v>
      </c>
    </row>
    <row r="327" spans="1:66" hidden="1" outlineLevel="1" x14ac:dyDescent="0.2">
      <c r="A327" t="s">
        <v>2668</v>
      </c>
      <c r="B327" t="s">
        <v>2560</v>
      </c>
      <c r="C327" s="24">
        <v>2407</v>
      </c>
      <c r="F327" s="1">
        <f t="shared" si="100"/>
        <v>1804</v>
      </c>
      <c r="G327" s="1">
        <f t="shared" si="101"/>
        <v>1574</v>
      </c>
      <c r="H327" s="1">
        <v>1400</v>
      </c>
      <c r="I327" s="1">
        <v>1364</v>
      </c>
      <c r="J327" s="2" t="str">
        <f t="shared" ref="J327:J390" si="111">IF(D327&gt;0,I327/D327,"")</f>
        <v/>
      </c>
      <c r="K327" s="2">
        <f t="shared" si="91"/>
        <v>0.75609756097560976</v>
      </c>
      <c r="L327" s="10">
        <f t="shared" si="104"/>
        <v>3</v>
      </c>
      <c r="M327" s="9">
        <f t="shared" si="105"/>
        <v>1</v>
      </c>
      <c r="N327" s="8">
        <f t="shared" si="106"/>
        <v>2</v>
      </c>
      <c r="O327" s="2">
        <f t="shared" si="107"/>
        <v>0.16010165184243966</v>
      </c>
      <c r="P327" s="2">
        <f t="shared" si="108"/>
        <v>0.57306226175349428</v>
      </c>
      <c r="Q327" s="2">
        <f t="shared" si="109"/>
        <v>0.26111817026683609</v>
      </c>
      <c r="R327" s="2">
        <f t="shared" si="110"/>
        <v>5.7179161372299947E-3</v>
      </c>
      <c r="S327" s="1">
        <v>252</v>
      </c>
      <c r="T327" s="1">
        <v>902</v>
      </c>
      <c r="U327" s="1">
        <v>411</v>
      </c>
      <c r="V327" s="1">
        <v>4</v>
      </c>
      <c r="W327" s="1">
        <v>1</v>
      </c>
      <c r="X327" s="1">
        <v>4</v>
      </c>
      <c r="AT327" t="s">
        <v>2668</v>
      </c>
      <c r="AU327" t="s">
        <v>2560</v>
      </c>
      <c r="AX327" s="39">
        <v>8</v>
      </c>
      <c r="AY327" s="41">
        <v>115</v>
      </c>
      <c r="AZ327" s="45">
        <f t="shared" si="103"/>
        <v>8115</v>
      </c>
      <c r="BB327" s="7" t="s">
        <v>2972</v>
      </c>
      <c r="BG327" s="1">
        <v>1574</v>
      </c>
      <c r="BH327" s="1">
        <f t="shared" si="102"/>
        <v>230</v>
      </c>
      <c r="BI327" s="1">
        <v>1804</v>
      </c>
    </row>
    <row r="328" spans="1:66" hidden="1" outlineLevel="1" x14ac:dyDescent="0.2">
      <c r="A328" t="s">
        <v>2760</v>
      </c>
      <c r="B328" t="s">
        <v>2560</v>
      </c>
      <c r="C328" s="24">
        <v>30374</v>
      </c>
      <c r="F328" s="1">
        <f t="shared" si="100"/>
        <v>26835</v>
      </c>
      <c r="G328" s="1">
        <f t="shared" si="101"/>
        <v>20478</v>
      </c>
      <c r="H328" s="1">
        <v>16645</v>
      </c>
      <c r="I328" s="1">
        <v>16174</v>
      </c>
      <c r="J328" s="2" t="str">
        <f t="shared" si="111"/>
        <v/>
      </c>
      <c r="K328" s="2">
        <f t="shared" si="91"/>
        <v>0.60272032792994223</v>
      </c>
      <c r="L328" s="10">
        <f t="shared" si="104"/>
        <v>2</v>
      </c>
      <c r="M328" s="9">
        <f t="shared" si="105"/>
        <v>3</v>
      </c>
      <c r="N328" s="8">
        <f t="shared" si="106"/>
        <v>1</v>
      </c>
      <c r="O328" s="2">
        <f t="shared" si="107"/>
        <v>0.31555780419934226</v>
      </c>
      <c r="P328" s="2">
        <f t="shared" si="108"/>
        <v>0.23197571464710345</v>
      </c>
      <c r="Q328" s="2">
        <f t="shared" si="109"/>
        <v>0.43106501391348345</v>
      </c>
      <c r="R328" s="2">
        <f t="shared" si="110"/>
        <v>2.1401467240070804E-2</v>
      </c>
      <c r="S328" s="1">
        <v>6237</v>
      </c>
      <c r="T328" s="1">
        <v>4585</v>
      </c>
      <c r="U328" s="1">
        <v>8520</v>
      </c>
      <c r="V328" s="1">
        <v>272</v>
      </c>
      <c r="W328" s="1">
        <v>109</v>
      </c>
      <c r="X328" s="1">
        <v>38</v>
      </c>
      <c r="AF328" s="1">
        <v>4</v>
      </c>
      <c r="AT328" t="s">
        <v>2760</v>
      </c>
      <c r="AU328" t="s">
        <v>2560</v>
      </c>
      <c r="AX328" s="39">
        <v>8</v>
      </c>
      <c r="AY328" s="41">
        <v>117</v>
      </c>
      <c r="AZ328" s="45">
        <f t="shared" si="103"/>
        <v>8117</v>
      </c>
      <c r="BB328" s="7" t="s">
        <v>2972</v>
      </c>
      <c r="BG328" s="1">
        <v>20478</v>
      </c>
      <c r="BH328" s="1">
        <f t="shared" si="102"/>
        <v>6357</v>
      </c>
      <c r="BI328" s="1">
        <v>26835</v>
      </c>
    </row>
    <row r="329" spans="1:66" hidden="1" outlineLevel="1" x14ac:dyDescent="0.2">
      <c r="A329" t="s">
        <v>2839</v>
      </c>
      <c r="B329" t="s">
        <v>2560</v>
      </c>
      <c r="C329" s="24">
        <v>24043</v>
      </c>
      <c r="F329" s="1">
        <f t="shared" si="100"/>
        <v>19613</v>
      </c>
      <c r="G329" s="1">
        <f t="shared" si="101"/>
        <v>17168</v>
      </c>
      <c r="H329" s="1">
        <v>14736</v>
      </c>
      <c r="I329" s="1">
        <v>14444</v>
      </c>
      <c r="J329" s="2" t="str">
        <f t="shared" si="111"/>
        <v/>
      </c>
      <c r="K329" s="2">
        <f t="shared" ref="K329:K392" si="112">IF(F329&gt;0,I329/F329,"")</f>
        <v>0.73645031356753177</v>
      </c>
      <c r="L329" s="10">
        <f t="shared" si="104"/>
        <v>3</v>
      </c>
      <c r="M329" s="9">
        <f t="shared" si="105"/>
        <v>1</v>
      </c>
      <c r="N329" s="8">
        <f t="shared" si="106"/>
        <v>2</v>
      </c>
      <c r="O329" s="2">
        <f t="shared" si="107"/>
        <v>0.16626779944956324</v>
      </c>
      <c r="P329" s="2">
        <f t="shared" si="108"/>
        <v>0.49527342347732439</v>
      </c>
      <c r="Q329" s="2">
        <f t="shared" si="109"/>
        <v>0.31757807825774798</v>
      </c>
      <c r="R329" s="2">
        <f t="shared" si="110"/>
        <v>2.0880698815364362E-2</v>
      </c>
      <c r="S329" s="1">
        <v>2779</v>
      </c>
      <c r="T329" s="1">
        <v>8278</v>
      </c>
      <c r="U329" s="1">
        <v>5308</v>
      </c>
      <c r="V329" s="1">
        <v>215</v>
      </c>
      <c r="W329" s="1">
        <v>49</v>
      </c>
      <c r="X329" s="1">
        <v>81</v>
      </c>
      <c r="AF329" s="1">
        <v>4</v>
      </c>
      <c r="AT329" t="s">
        <v>2839</v>
      </c>
      <c r="AU329" t="s">
        <v>2560</v>
      </c>
      <c r="AX329" s="39">
        <v>8</v>
      </c>
      <c r="AY329" s="41">
        <v>119</v>
      </c>
      <c r="AZ329" s="45">
        <f t="shared" si="103"/>
        <v>8119</v>
      </c>
      <c r="BB329" s="7" t="s">
        <v>2972</v>
      </c>
      <c r="BG329" s="1">
        <v>17168</v>
      </c>
      <c r="BH329" s="1">
        <f t="shared" si="102"/>
        <v>2445</v>
      </c>
      <c r="BI329" s="1">
        <v>19613</v>
      </c>
    </row>
    <row r="330" spans="1:66" hidden="1" outlineLevel="1" x14ac:dyDescent="0.2">
      <c r="A330" t="s">
        <v>637</v>
      </c>
      <c r="B330" t="s">
        <v>2560</v>
      </c>
      <c r="C330" s="24">
        <v>4908</v>
      </c>
      <c r="F330" s="1">
        <f t="shared" si="100"/>
        <v>3360</v>
      </c>
      <c r="G330" s="1">
        <f t="shared" si="101"/>
        <v>3063</v>
      </c>
      <c r="H330" s="1">
        <v>2784</v>
      </c>
      <c r="I330" s="1">
        <v>2733</v>
      </c>
      <c r="J330" s="2" t="str">
        <f t="shared" si="111"/>
        <v/>
      </c>
      <c r="K330" s="2">
        <f t="shared" si="112"/>
        <v>0.81339285714285714</v>
      </c>
      <c r="L330" s="10">
        <f t="shared" si="104"/>
        <v>3</v>
      </c>
      <c r="M330" s="9">
        <f t="shared" si="105"/>
        <v>1</v>
      </c>
      <c r="N330" s="8">
        <f t="shared" si="106"/>
        <v>2</v>
      </c>
      <c r="O330" s="2">
        <f t="shared" si="107"/>
        <v>9.2623221964935498E-2</v>
      </c>
      <c r="P330" s="2">
        <f t="shared" si="108"/>
        <v>0.7270922924247436</v>
      </c>
      <c r="Q330" s="2">
        <f t="shared" si="109"/>
        <v>0.17201455507773736</v>
      </c>
      <c r="R330" s="2">
        <f t="shared" si="110"/>
        <v>8.269930532583597E-3</v>
      </c>
      <c r="S330" s="1">
        <v>280</v>
      </c>
      <c r="T330" s="1">
        <v>2198</v>
      </c>
      <c r="U330" s="1">
        <v>520</v>
      </c>
      <c r="V330" s="1">
        <v>15</v>
      </c>
      <c r="W330" s="1">
        <v>1</v>
      </c>
      <c r="X330" s="1">
        <v>9</v>
      </c>
      <c r="AT330" t="s">
        <v>637</v>
      </c>
      <c r="AU330" t="s">
        <v>2560</v>
      </c>
      <c r="AX330" s="39">
        <v>8</v>
      </c>
      <c r="AY330" s="41">
        <v>121</v>
      </c>
      <c r="AZ330" s="45">
        <f t="shared" si="103"/>
        <v>8121</v>
      </c>
      <c r="BB330" s="7" t="s">
        <v>2972</v>
      </c>
      <c r="BG330" s="1">
        <v>3063</v>
      </c>
      <c r="BH330" s="1">
        <f t="shared" si="102"/>
        <v>297</v>
      </c>
      <c r="BI330" s="1">
        <v>3360</v>
      </c>
    </row>
    <row r="331" spans="1:66" hidden="1" outlineLevel="1" x14ac:dyDescent="0.2">
      <c r="A331" t="s">
        <v>709</v>
      </c>
      <c r="B331" t="s">
        <v>2560</v>
      </c>
      <c r="C331" s="24">
        <v>294932</v>
      </c>
      <c r="F331" s="1">
        <f t="shared" si="100"/>
        <v>182318</v>
      </c>
      <c r="G331" s="1">
        <f t="shared" si="101"/>
        <v>164258</v>
      </c>
      <c r="H331" s="1">
        <v>138558</v>
      </c>
      <c r="I331" s="1">
        <v>135430</v>
      </c>
      <c r="J331" s="2" t="str">
        <f t="shared" si="111"/>
        <v/>
      </c>
      <c r="K331" s="2">
        <f t="shared" si="112"/>
        <v>0.7428229796289999</v>
      </c>
      <c r="L331" s="10">
        <f t="shared" si="104"/>
        <v>3</v>
      </c>
      <c r="M331" s="9">
        <f t="shared" si="105"/>
        <v>1</v>
      </c>
      <c r="N331" s="8">
        <f t="shared" si="106"/>
        <v>2</v>
      </c>
      <c r="O331" s="2">
        <f t="shared" si="107"/>
        <v>0.23541347365024604</v>
      </c>
      <c r="P331" s="2">
        <f t="shared" si="108"/>
        <v>0.38597285910188073</v>
      </c>
      <c r="Q331" s="2">
        <f t="shared" si="109"/>
        <v>0.36094167871480959</v>
      </c>
      <c r="R331" s="2">
        <f t="shared" si="110"/>
        <v>1.7671988533063676E-2</v>
      </c>
      <c r="S331" s="1">
        <v>37939</v>
      </c>
      <c r="T331" s="1">
        <v>62203</v>
      </c>
      <c r="U331" s="1">
        <v>58169</v>
      </c>
      <c r="V331" s="1">
        <v>1758</v>
      </c>
      <c r="W331" s="1">
        <v>371</v>
      </c>
      <c r="X331" s="1">
        <v>673</v>
      </c>
      <c r="AF331" s="1">
        <v>46</v>
      </c>
      <c r="AT331" t="s">
        <v>709</v>
      </c>
      <c r="AU331" t="s">
        <v>2560</v>
      </c>
      <c r="AX331" s="39">
        <v>8</v>
      </c>
      <c r="AY331" s="41">
        <v>123</v>
      </c>
      <c r="AZ331" s="45">
        <f t="shared" si="103"/>
        <v>8123</v>
      </c>
      <c r="BB331" s="7" t="s">
        <v>2972</v>
      </c>
      <c r="BG331" s="1">
        <v>164258</v>
      </c>
      <c r="BH331" s="1">
        <f t="shared" si="102"/>
        <v>18060</v>
      </c>
      <c r="BI331" s="1">
        <v>182318</v>
      </c>
    </row>
    <row r="332" spans="1:66" hidden="1" outlineLevel="1" x14ac:dyDescent="0.2">
      <c r="A332" t="s">
        <v>471</v>
      </c>
      <c r="B332" t="s">
        <v>2560</v>
      </c>
      <c r="C332" s="24">
        <v>10103</v>
      </c>
      <c r="F332" s="1">
        <f t="shared" si="100"/>
        <v>6215</v>
      </c>
      <c r="G332" s="1">
        <f t="shared" si="101"/>
        <v>5602</v>
      </c>
      <c r="H332" s="1">
        <v>4889</v>
      </c>
      <c r="I332" s="1">
        <v>4791</v>
      </c>
      <c r="J332" s="2" t="str">
        <f t="shared" si="111"/>
        <v/>
      </c>
      <c r="K332" s="2">
        <f t="shared" si="112"/>
        <v>0.77087691069991959</v>
      </c>
      <c r="L332" s="10">
        <f t="shared" si="104"/>
        <v>3</v>
      </c>
      <c r="M332" s="9">
        <f t="shared" si="105"/>
        <v>1</v>
      </c>
      <c r="N332" s="8">
        <f t="shared" si="106"/>
        <v>2</v>
      </c>
      <c r="O332" s="2">
        <f t="shared" si="107"/>
        <v>0.15070729053318824</v>
      </c>
      <c r="P332" s="2">
        <f t="shared" si="108"/>
        <v>0.55912223431265873</v>
      </c>
      <c r="Q332" s="2">
        <f t="shared" si="109"/>
        <v>0.28182807399347115</v>
      </c>
      <c r="R332" s="2">
        <f t="shared" si="110"/>
        <v>8.3424011606819115E-3</v>
      </c>
      <c r="S332" s="1">
        <v>831</v>
      </c>
      <c r="T332" s="1">
        <v>3083</v>
      </c>
      <c r="U332" s="1">
        <v>1554</v>
      </c>
      <c r="V332" s="1">
        <v>25</v>
      </c>
      <c r="W332" s="1">
        <v>3</v>
      </c>
      <c r="X332" s="1">
        <v>17</v>
      </c>
      <c r="AF332" s="1">
        <v>1</v>
      </c>
      <c r="AT332" t="s">
        <v>471</v>
      </c>
      <c r="AU332" t="s">
        <v>2560</v>
      </c>
      <c r="AX332" s="39">
        <v>8</v>
      </c>
      <c r="AY332" s="41">
        <v>125</v>
      </c>
      <c r="AZ332" s="45">
        <f t="shared" si="103"/>
        <v>8125</v>
      </c>
      <c r="BB332" s="7" t="s">
        <v>2972</v>
      </c>
      <c r="BG332" s="1">
        <v>5602</v>
      </c>
      <c r="BH332" s="1">
        <f t="shared" si="102"/>
        <v>613</v>
      </c>
      <c r="BI332" s="1">
        <v>6215</v>
      </c>
    </row>
    <row r="333" spans="1:66" collapsed="1" x14ac:dyDescent="0.2">
      <c r="A333" t="s">
        <v>1745</v>
      </c>
      <c r="B333" t="s">
        <v>502</v>
      </c>
      <c r="C333" s="1">
        <f>SUM(C269:C332)</f>
        <v>5540545</v>
      </c>
      <c r="D333" s="31">
        <v>4242000</v>
      </c>
      <c r="E333" s="31">
        <v>3895000</v>
      </c>
      <c r="F333" s="1">
        <f>SUM(F269:F332)</f>
        <v>3839303</v>
      </c>
      <c r="G333" s="1">
        <f>SUM(G269:G332)</f>
        <v>3335663</v>
      </c>
      <c r="H333" s="1">
        <f>SUM(H269:H332)</f>
        <v>2855960</v>
      </c>
      <c r="I333" s="1">
        <v>2780247</v>
      </c>
      <c r="J333" s="2">
        <f t="shared" si="111"/>
        <v>0.65540947666195193</v>
      </c>
      <c r="K333" s="2">
        <f t="shared" si="112"/>
        <v>0.72415409776201567</v>
      </c>
      <c r="L333" s="10">
        <f t="shared" si="104"/>
        <v>2</v>
      </c>
      <c r="M333" s="9">
        <f t="shared" si="105"/>
        <v>3</v>
      </c>
      <c r="N333" s="8">
        <f t="shared" si="106"/>
        <v>1</v>
      </c>
      <c r="O333" s="2">
        <f t="shared" si="107"/>
        <v>0.31906932493980977</v>
      </c>
      <c r="P333" s="2">
        <f t="shared" si="108"/>
        <v>0.3169323664013618</v>
      </c>
      <c r="Q333" s="2">
        <f t="shared" si="109"/>
        <v>0.34557307851431718</v>
      </c>
      <c r="R333" s="2">
        <f>IF(SUM($S333:$AP333)=0,"-",(1-O333-P333-Q333))</f>
        <v>1.8425230144511251E-2</v>
      </c>
      <c r="S333" s="1">
        <f t="shared" ref="S333:X333" si="113">SUM(S269:S332)</f>
        <v>1050396</v>
      </c>
      <c r="T333" s="1">
        <f t="shared" si="113"/>
        <v>1043361</v>
      </c>
      <c r="U333" s="1">
        <f t="shared" si="113"/>
        <v>1137648</v>
      </c>
      <c r="V333" s="1">
        <f t="shared" si="113"/>
        <v>38485</v>
      </c>
      <c r="W333" s="1">
        <f t="shared" si="113"/>
        <v>11417</v>
      </c>
      <c r="X333" s="1">
        <f t="shared" si="113"/>
        <v>9905</v>
      </c>
      <c r="AF333" s="1">
        <f>SUM(AF269:AF332)</f>
        <v>850</v>
      </c>
      <c r="AT333" t="s">
        <v>1745</v>
      </c>
      <c r="AU333" t="s">
        <v>502</v>
      </c>
      <c r="AX333" s="39">
        <v>8</v>
      </c>
      <c r="AY333" s="41"/>
      <c r="AZ333" s="39">
        <v>8</v>
      </c>
      <c r="BB333" s="7" t="s">
        <v>656</v>
      </c>
      <c r="BG333" s="1">
        <f>SUM(BG269:BG332)</f>
        <v>3335663</v>
      </c>
      <c r="BH333" s="1">
        <f>SUM(BH269:BH332)</f>
        <v>503640</v>
      </c>
      <c r="BI333" s="1">
        <f>SUM(BI269:BI332)</f>
        <v>3839303</v>
      </c>
    </row>
    <row r="334" spans="1:66" x14ac:dyDescent="0.2">
      <c r="C334" s="24"/>
      <c r="J334" s="2"/>
      <c r="K334" s="2"/>
      <c r="L334" s="10"/>
      <c r="M334" s="9"/>
      <c r="N334" s="8"/>
      <c r="AX334" s="39"/>
      <c r="AY334" s="41"/>
      <c r="AZ334" s="45"/>
    </row>
    <row r="335" spans="1:66" hidden="1" outlineLevel="1" x14ac:dyDescent="0.2">
      <c r="A335" t="s">
        <v>264</v>
      </c>
      <c r="B335" t="s">
        <v>1391</v>
      </c>
      <c r="C335" s="24">
        <v>944177</v>
      </c>
      <c r="F335" s="1">
        <f>BI335</f>
        <v>595957</v>
      </c>
      <c r="G335" s="1">
        <f>SUMIF('Town VTO'!$AI$3:$AI$171,$AZ335,'Town VTO'!F$3:F$171)</f>
        <v>556771</v>
      </c>
      <c r="H335" s="1">
        <f>SUMIF('Town VTO'!$AI$3:$AI$171,$AZ335,'Town VTO'!G$3:G$171)</f>
        <v>428742</v>
      </c>
      <c r="I335" s="1">
        <v>421209</v>
      </c>
      <c r="J335" s="2" t="str">
        <f t="shared" si="111"/>
        <v/>
      </c>
      <c r="K335" s="2">
        <f t="shared" si="112"/>
        <v>0.70677750240369686</v>
      </c>
      <c r="L335" s="10">
        <f t="shared" ref="L335:L343" si="114">IF(S335&gt;0,RANK(S335,$S335:$AQ335),"")</f>
        <v>2</v>
      </c>
      <c r="M335" s="9">
        <f t="shared" ref="M335:M343" si="115">IF(T335&gt;0,RANK(T335,$S335:$AQ335),"")</f>
        <v>3</v>
      </c>
      <c r="N335" s="8">
        <f t="shared" ref="N335:N343" si="116">IF(U335&gt;0,RANK(U335,$S335:$AQ335),"")</f>
        <v>1</v>
      </c>
      <c r="O335" s="2">
        <f t="shared" ref="O335:O343" si="117">IF(SUM($S335:$AP335)=0,"-",S335/SUM($S335:$AP335))</f>
        <v>0.35199756132549131</v>
      </c>
      <c r="P335" s="2">
        <f t="shared" ref="P335:P343" si="118">IF(SUM($S335:$AP335)=0,"-",T335/SUM($S335:$AP335))</f>
        <v>0.24559783388323053</v>
      </c>
      <c r="Q335" s="2">
        <f t="shared" ref="Q335:Q343" si="119">IF(SUM($S335:$AP335)=0,"-",U335/SUM($S335:$AP335))</f>
        <v>0.38953342418591308</v>
      </c>
      <c r="R335" s="2">
        <f t="shared" ref="R335:R343" si="120">IF(SUM($S335:$AP335)=0,"-",(1-O335-P335-Q335))</f>
        <v>1.2871180605365073E-2</v>
      </c>
      <c r="S335" s="1">
        <f>SUMIF('Town VTO'!$AI$3:$AI$171,$AZ335,'Town VTO'!R$3:R$171)</f>
        <v>196302</v>
      </c>
      <c r="T335" s="1">
        <f>SUMIF('Town VTO'!$AI$3:$AI$171,$AZ335,'Town VTO'!S$3:S$171)</f>
        <v>136965</v>
      </c>
      <c r="U335" s="1">
        <f>SUMIF('Town VTO'!$AI$3:$AI$171,$AZ335,'Town VTO'!T$3:T$171)</f>
        <v>217235</v>
      </c>
      <c r="AF335" s="1">
        <f>SUMIF('Town VTO'!$AI$3:$AI$171,$AZ335,'Town VTO'!W$3:W$171)</f>
        <v>7178</v>
      </c>
      <c r="AT335" t="s">
        <v>264</v>
      </c>
      <c r="AU335" t="s">
        <v>1391</v>
      </c>
      <c r="AX335" s="39">
        <v>9</v>
      </c>
      <c r="AY335" s="41">
        <v>1</v>
      </c>
      <c r="AZ335" s="45">
        <f t="shared" si="103"/>
        <v>9001</v>
      </c>
      <c r="BB335" s="7" t="s">
        <v>2972</v>
      </c>
      <c r="BD335" s="1">
        <f>SUMIF('Town VTO'!$AI$3:$AI$171,$AZ335,'Town VTO'!AL$3:AL$171)</f>
        <v>549822</v>
      </c>
      <c r="BE335" s="1">
        <f>SUMIF('Town VTO'!$AI$3:$AI$171,$AZ335,'Town VTO'!AM$3:AM$171)</f>
        <v>6949</v>
      </c>
      <c r="BG335" s="1">
        <f>SUMIF('Town VTO'!$AI$3:$AI$171,$AZ335,'Town VTO'!AO$3:AO$171)</f>
        <v>557680</v>
      </c>
      <c r="BH335" s="1">
        <f>SUMIF('Town VTO'!$AI$3:$AI$171,$AZ335,'Town VTO'!AP$3:AP$171)</f>
        <v>38277</v>
      </c>
      <c r="BI335" s="1">
        <f>BH335+BG335</f>
        <v>595957</v>
      </c>
      <c r="BK335" s="1">
        <f t="shared" ref="BK335:BK342" si="121">H335</f>
        <v>428742</v>
      </c>
      <c r="BL335" s="1">
        <f>BK335-BN335</f>
        <v>388901</v>
      </c>
      <c r="BN335" s="1">
        <f>SUMIF('Town VTO'!$AI$3:$AI$171,$AZ335,'Town VTO'!AU$3:AU$171)</f>
        <v>39841</v>
      </c>
    </row>
    <row r="336" spans="1:66" hidden="1" outlineLevel="1" x14ac:dyDescent="0.2">
      <c r="A336" t="s">
        <v>1624</v>
      </c>
      <c r="B336" t="s">
        <v>1391</v>
      </c>
      <c r="C336" s="24">
        <v>892389</v>
      </c>
      <c r="F336" s="1">
        <f t="shared" ref="F336:F342" si="122">BI336</f>
        <v>582856</v>
      </c>
      <c r="G336" s="1">
        <f>SUMIF('Town VTO'!$AI$3:$AI$171,$AZ336,'Town VTO'!F$3:F$171)</f>
        <v>531415</v>
      </c>
      <c r="H336" s="1">
        <f>SUMIF('Town VTO'!$AI$3:$AI$171,$AZ336,'Town VTO'!G$3:G$171)</f>
        <v>415255</v>
      </c>
      <c r="I336" s="1">
        <v>406864</v>
      </c>
      <c r="J336" s="2" t="str">
        <f t="shared" si="111"/>
        <v/>
      </c>
      <c r="K336" s="2">
        <f t="shared" si="112"/>
        <v>0.69805234912225322</v>
      </c>
      <c r="L336" s="10">
        <f t="shared" si="114"/>
        <v>1</v>
      </c>
      <c r="M336" s="9">
        <f t="shared" si="115"/>
        <v>3</v>
      </c>
      <c r="N336" s="8">
        <f t="shared" si="116"/>
        <v>2</v>
      </c>
      <c r="O336" s="2">
        <f t="shared" si="117"/>
        <v>0.42072178382278097</v>
      </c>
      <c r="P336" s="2">
        <f t="shared" si="118"/>
        <v>0.18980427686462686</v>
      </c>
      <c r="Q336" s="2">
        <f t="shared" si="119"/>
        <v>0.37695019397078039</v>
      </c>
      <c r="R336" s="2">
        <f t="shared" si="120"/>
        <v>1.2523745341811721E-2</v>
      </c>
      <c r="S336" s="1">
        <f>SUMIF('Town VTO'!$AI$3:$AI$171,$AZ336,'Town VTO'!R$3:R$171)</f>
        <v>225684</v>
      </c>
      <c r="T336" s="1">
        <f>SUMIF('Town VTO'!$AI$3:$AI$171,$AZ336,'Town VTO'!S$3:S$171)</f>
        <v>101815</v>
      </c>
      <c r="U336" s="1">
        <f>SUMIF('Town VTO'!$AI$3:$AI$171,$AZ336,'Town VTO'!T$3:T$171)</f>
        <v>202204</v>
      </c>
      <c r="AF336" s="1">
        <f>SUMIF('Town VTO'!$AI$3:$AI$171,$AZ336,'Town VTO'!W$3:W$171)</f>
        <v>6718</v>
      </c>
      <c r="AT336" t="s">
        <v>1624</v>
      </c>
      <c r="AU336" t="s">
        <v>1391</v>
      </c>
      <c r="AX336" s="39">
        <v>9</v>
      </c>
      <c r="AY336" s="41">
        <v>3</v>
      </c>
      <c r="AZ336" s="45">
        <f t="shared" si="103"/>
        <v>9003</v>
      </c>
      <c r="BB336" s="7" t="s">
        <v>2972</v>
      </c>
      <c r="BD336" s="1">
        <f>SUMIF('Town VTO'!$AI$3:$AI$171,$AZ336,'Town VTO'!AL$3:AL$171)</f>
        <v>522374</v>
      </c>
      <c r="BE336" s="1">
        <f>SUMIF('Town VTO'!$AI$3:$AI$171,$AZ336,'Town VTO'!AM$3:AM$171)</f>
        <v>9041</v>
      </c>
      <c r="BG336" s="1">
        <f>SUMIF('Town VTO'!$AI$3:$AI$171,$AZ336,'Town VTO'!AO$3:AO$171)</f>
        <v>536421</v>
      </c>
      <c r="BH336" s="1">
        <f>SUMIF('Town VTO'!$AI$3:$AI$171,$AZ336,'Town VTO'!AP$3:AP$171)</f>
        <v>46435</v>
      </c>
      <c r="BI336" s="1">
        <f t="shared" ref="BI336:BI342" si="123">BH336+BG336</f>
        <v>582856</v>
      </c>
      <c r="BK336" s="1">
        <f t="shared" si="121"/>
        <v>415255</v>
      </c>
      <c r="BL336" s="1">
        <f t="shared" ref="BL336:BL342" si="124">BK336-BN336</f>
        <v>383656</v>
      </c>
      <c r="BN336" s="1">
        <f>SUMIF('Town VTO'!$AI$3:$AI$171,$AZ336,'Town VTO'!AU$3:AU$171)</f>
        <v>31599</v>
      </c>
    </row>
    <row r="337" spans="1:80" hidden="1" outlineLevel="1" x14ac:dyDescent="0.2">
      <c r="A337" t="s">
        <v>1188</v>
      </c>
      <c r="B337" t="s">
        <v>1391</v>
      </c>
      <c r="C337" s="24">
        <v>182571</v>
      </c>
      <c r="F337" s="1">
        <f t="shared" si="122"/>
        <v>131775</v>
      </c>
      <c r="G337" s="1">
        <f>SUMIF('Town VTO'!$AI$3:$AI$171,$AZ337,'Town VTO'!F$3:F$171)</f>
        <v>122974</v>
      </c>
      <c r="H337" s="1">
        <f>SUMIF('Town VTO'!$AI$3:$AI$171,$AZ337,'Town VTO'!G$3:G$171)</f>
        <v>99072</v>
      </c>
      <c r="I337" s="1">
        <v>97442</v>
      </c>
      <c r="J337" s="2" t="str">
        <f t="shared" si="111"/>
        <v/>
      </c>
      <c r="K337" s="2">
        <f t="shared" si="112"/>
        <v>0.73945740846139252</v>
      </c>
      <c r="L337" s="10">
        <f t="shared" si="114"/>
        <v>3</v>
      </c>
      <c r="M337" s="9">
        <f t="shared" si="115"/>
        <v>2</v>
      </c>
      <c r="N337" s="8">
        <f t="shared" si="116"/>
        <v>1</v>
      </c>
      <c r="O337" s="2">
        <f t="shared" si="117"/>
        <v>0.27458028773407417</v>
      </c>
      <c r="P337" s="2">
        <f t="shared" si="118"/>
        <v>0.28591672204119867</v>
      </c>
      <c r="Q337" s="2">
        <f t="shared" si="119"/>
        <v>0.42491613760637914</v>
      </c>
      <c r="R337" s="2">
        <f t="shared" si="120"/>
        <v>1.4586852618348023E-2</v>
      </c>
      <c r="S337" s="1">
        <f>SUMIF('Town VTO'!$AI$3:$AI$171,$AZ337,'Town VTO'!R$3:R$171)</f>
        <v>34297</v>
      </c>
      <c r="T337" s="1">
        <f>SUMIF('Town VTO'!$AI$3:$AI$171,$AZ337,'Town VTO'!S$3:S$171)</f>
        <v>35713</v>
      </c>
      <c r="U337" s="1">
        <f>SUMIF('Town VTO'!$AI$3:$AI$171,$AZ337,'Town VTO'!T$3:T$171)</f>
        <v>53075</v>
      </c>
      <c r="AF337" s="1">
        <f>SUMIF('Town VTO'!$AI$3:$AI$171,$AZ337,'Town VTO'!W$3:W$171)</f>
        <v>1822</v>
      </c>
      <c r="AT337" t="s">
        <v>1188</v>
      </c>
      <c r="AU337" t="s">
        <v>1391</v>
      </c>
      <c r="AX337" s="39">
        <v>9</v>
      </c>
      <c r="AY337" s="41">
        <v>5</v>
      </c>
      <c r="AZ337" s="45">
        <f t="shared" si="103"/>
        <v>9005</v>
      </c>
      <c r="BB337" s="7" t="s">
        <v>2972</v>
      </c>
      <c r="BD337" s="1">
        <f>SUMIF('Town VTO'!$AI$3:$AI$171,$AZ337,'Town VTO'!AL$3:AL$171)</f>
        <v>121000</v>
      </c>
      <c r="BE337" s="1">
        <f>SUMIF('Town VTO'!$AI$3:$AI$171,$AZ337,'Town VTO'!AM$3:AM$171)</f>
        <v>1974</v>
      </c>
      <c r="BG337" s="1">
        <f>SUMIF('Town VTO'!$AI$3:$AI$171,$AZ337,'Town VTO'!AO$3:AO$171)</f>
        <v>124907</v>
      </c>
      <c r="BH337" s="1">
        <f>SUMIF('Town VTO'!$AI$3:$AI$171,$AZ337,'Town VTO'!AP$3:AP$171)</f>
        <v>6868</v>
      </c>
      <c r="BI337" s="1">
        <f t="shared" si="123"/>
        <v>131775</v>
      </c>
      <c r="BK337" s="1">
        <f t="shared" si="121"/>
        <v>99072</v>
      </c>
      <c r="BL337" s="1">
        <f t="shared" si="124"/>
        <v>91688</v>
      </c>
      <c r="BN337" s="1">
        <f>SUMIF('Town VTO'!$AI$3:$AI$171,$AZ337,'Town VTO'!AU$3:AU$171)</f>
        <v>7384</v>
      </c>
    </row>
    <row r="338" spans="1:80" hidden="1" outlineLevel="1" x14ac:dyDescent="0.2">
      <c r="A338" t="s">
        <v>464</v>
      </c>
      <c r="B338" t="s">
        <v>1391</v>
      </c>
      <c r="C338" s="24">
        <v>163329</v>
      </c>
      <c r="F338" s="1">
        <f t="shared" si="122"/>
        <v>118335</v>
      </c>
      <c r="G338" s="1">
        <f>SUMIF('Town VTO'!$AI$3:$AI$171,$AZ338,'Town VTO'!F$3:F$171)</f>
        <v>110685</v>
      </c>
      <c r="H338" s="1">
        <f>SUMIF('Town VTO'!$AI$3:$AI$171,$AZ338,'Town VTO'!G$3:G$171)</f>
        <v>90978</v>
      </c>
      <c r="I338" s="1">
        <v>88624</v>
      </c>
      <c r="J338" s="2" t="str">
        <f t="shared" si="111"/>
        <v/>
      </c>
      <c r="K338" s="2">
        <f t="shared" si="112"/>
        <v>0.74892466303291505</v>
      </c>
      <c r="L338" s="10">
        <f t="shared" si="114"/>
        <v>2</v>
      </c>
      <c r="M338" s="9">
        <f t="shared" si="115"/>
        <v>3</v>
      </c>
      <c r="N338" s="8">
        <f t="shared" si="116"/>
        <v>1</v>
      </c>
      <c r="O338" s="2">
        <f t="shared" si="117"/>
        <v>0.34235781301707408</v>
      </c>
      <c r="P338" s="2">
        <f t="shared" si="118"/>
        <v>0.23279401110842793</v>
      </c>
      <c r="Q338" s="2">
        <f t="shared" si="119"/>
        <v>0.41149480801738708</v>
      </c>
      <c r="R338" s="2">
        <f t="shared" si="120"/>
        <v>1.3353367857110887E-2</v>
      </c>
      <c r="S338" s="1">
        <f>SUMIF('Town VTO'!$AI$3:$AI$171,$AZ338,'Town VTO'!R$3:R$171)</f>
        <v>38278</v>
      </c>
      <c r="T338" s="1">
        <f>SUMIF('Town VTO'!$AI$3:$AI$171,$AZ338,'Town VTO'!S$3:S$171)</f>
        <v>26028</v>
      </c>
      <c r="U338" s="1">
        <f>SUMIF('Town VTO'!$AI$3:$AI$171,$AZ338,'Town VTO'!T$3:T$171)</f>
        <v>46008</v>
      </c>
      <c r="AF338" s="1">
        <f>SUMIF('Town VTO'!$AI$3:$AI$171,$AZ338,'Town VTO'!W$3:W$171)</f>
        <v>1493</v>
      </c>
      <c r="AT338" t="s">
        <v>464</v>
      </c>
      <c r="AU338" t="s">
        <v>1391</v>
      </c>
      <c r="AX338" s="39">
        <v>9</v>
      </c>
      <c r="AY338" s="41">
        <v>7</v>
      </c>
      <c r="AZ338" s="45">
        <f t="shared" si="103"/>
        <v>9007</v>
      </c>
      <c r="BB338" s="7" t="s">
        <v>2972</v>
      </c>
      <c r="BD338" s="1">
        <f>SUMIF('Town VTO'!$AI$3:$AI$171,$AZ338,'Town VTO'!AL$3:AL$171)</f>
        <v>108720</v>
      </c>
      <c r="BE338" s="1">
        <f>SUMIF('Town VTO'!$AI$3:$AI$171,$AZ338,'Town VTO'!AM$3:AM$171)</f>
        <v>1965</v>
      </c>
      <c r="BG338" s="1">
        <f>SUMIF('Town VTO'!$AI$3:$AI$171,$AZ338,'Town VTO'!AO$3:AO$171)</f>
        <v>111807</v>
      </c>
      <c r="BH338" s="1">
        <f>SUMIF('Town VTO'!$AI$3:$AI$171,$AZ338,'Town VTO'!AP$3:AP$171)</f>
        <v>6528</v>
      </c>
      <c r="BI338" s="1">
        <f t="shared" si="123"/>
        <v>118335</v>
      </c>
      <c r="BK338" s="1">
        <f t="shared" si="121"/>
        <v>90978</v>
      </c>
      <c r="BL338" s="1">
        <f t="shared" si="124"/>
        <v>83572</v>
      </c>
      <c r="BN338" s="1">
        <f>SUMIF('Town VTO'!$AI$3:$AI$171,$AZ338,'Town VTO'!AU$3:AU$171)</f>
        <v>7406</v>
      </c>
    </row>
    <row r="339" spans="1:80" hidden="1" outlineLevel="1" x14ac:dyDescent="0.2">
      <c r="A339" t="s">
        <v>2633</v>
      </c>
      <c r="B339" t="s">
        <v>1391</v>
      </c>
      <c r="C339" s="24">
        <v>856875</v>
      </c>
      <c r="F339" s="1">
        <f t="shared" si="122"/>
        <v>566746</v>
      </c>
      <c r="G339" s="1">
        <f>SUMIF('Town VTO'!$AI$3:$AI$171,$AZ339,'Town VTO'!F$3:F$171)</f>
        <v>528202</v>
      </c>
      <c r="H339" s="1">
        <f>SUMIF('Town VTO'!$AI$3:$AI$171,$AZ339,'Town VTO'!G$3:G$171)</f>
        <v>384727</v>
      </c>
      <c r="I339" s="1">
        <v>379006</v>
      </c>
      <c r="J339" s="2" t="str">
        <f t="shared" si="111"/>
        <v/>
      </c>
      <c r="K339" s="2">
        <f t="shared" si="112"/>
        <v>0.66874049397790192</v>
      </c>
      <c r="L339" s="10">
        <f t="shared" si="114"/>
        <v>2</v>
      </c>
      <c r="M339" s="9">
        <f t="shared" si="115"/>
        <v>3</v>
      </c>
      <c r="N339" s="8">
        <f t="shared" si="116"/>
        <v>1</v>
      </c>
      <c r="O339" s="2">
        <f t="shared" si="117"/>
        <v>0.39593246645089242</v>
      </c>
      <c r="P339" s="2">
        <f t="shared" si="118"/>
        <v>0.18026990706565971</v>
      </c>
      <c r="Q339" s="2">
        <f t="shared" si="119"/>
        <v>0.4123937690458615</v>
      </c>
      <c r="R339" s="2">
        <f t="shared" si="120"/>
        <v>1.1403857437586373E-2</v>
      </c>
      <c r="S339" s="1">
        <f>SUMIF('Town VTO'!$AI$3:$AI$171,$AZ339,'Town VTO'!R$3:R$171)</f>
        <v>209183</v>
      </c>
      <c r="T339" s="1">
        <f>SUMIF('Town VTO'!$AI$3:$AI$171,$AZ339,'Town VTO'!S$3:S$171)</f>
        <v>95242</v>
      </c>
      <c r="U339" s="1">
        <f>SUMIF('Town VTO'!$AI$3:$AI$171,$AZ339,'Town VTO'!T$3:T$171)</f>
        <v>217880</v>
      </c>
      <c r="AF339" s="1">
        <f>SUMIF('Town VTO'!$AI$3:$AI$171,$AZ339,'Town VTO'!W$3:W$171)</f>
        <v>6025</v>
      </c>
      <c r="AT339" t="s">
        <v>2633</v>
      </c>
      <c r="AU339" t="s">
        <v>1391</v>
      </c>
      <c r="AX339" s="39">
        <v>9</v>
      </c>
      <c r="AY339" s="41">
        <v>9</v>
      </c>
      <c r="AZ339" s="45">
        <f t="shared" si="103"/>
        <v>9009</v>
      </c>
      <c r="BB339" s="7" t="s">
        <v>2972</v>
      </c>
      <c r="BD339" s="1">
        <f>SUMIF('Town VTO'!$AI$3:$AI$171,$AZ339,'Town VTO'!AL$3:AL$171)</f>
        <v>520038</v>
      </c>
      <c r="BE339" s="1">
        <f>SUMIF('Town VTO'!$AI$3:$AI$171,$AZ339,'Town VTO'!AM$3:AM$171)</f>
        <v>8164</v>
      </c>
      <c r="BG339" s="1">
        <f>SUMIF('Town VTO'!$AI$3:$AI$171,$AZ339,'Town VTO'!AO$3:AO$171)</f>
        <v>528330</v>
      </c>
      <c r="BH339" s="1">
        <f>SUMIF('Town VTO'!$AI$3:$AI$171,$AZ339,'Town VTO'!AP$3:AP$171)</f>
        <v>38416</v>
      </c>
      <c r="BI339" s="1">
        <f t="shared" si="123"/>
        <v>566746</v>
      </c>
      <c r="BK339" s="1">
        <f t="shared" si="121"/>
        <v>384727</v>
      </c>
      <c r="BL339" s="1">
        <f t="shared" si="124"/>
        <v>357240</v>
      </c>
      <c r="BN339" s="1">
        <f>SUMIF('Town VTO'!$AI$3:$AI$171,$AZ339,'Town VTO'!AU$3:AU$171)</f>
        <v>27487</v>
      </c>
    </row>
    <row r="340" spans="1:80" hidden="1" outlineLevel="1" x14ac:dyDescent="0.2">
      <c r="A340" t="s">
        <v>121</v>
      </c>
      <c r="B340" t="s">
        <v>1391</v>
      </c>
      <c r="C340" s="24">
        <v>269801</v>
      </c>
      <c r="F340" s="1">
        <f t="shared" si="122"/>
        <v>181182</v>
      </c>
      <c r="G340" s="1">
        <f>SUMIF('Town VTO'!$AI$3:$AI$171,$AZ340,'Town VTO'!F$3:F$171)</f>
        <v>161900</v>
      </c>
      <c r="H340" s="1">
        <f>SUMIF('Town VTO'!$AI$3:$AI$171,$AZ340,'Town VTO'!G$3:G$171)</f>
        <v>126282</v>
      </c>
      <c r="I340" s="1">
        <v>123528</v>
      </c>
      <c r="J340" s="2" t="str">
        <f t="shared" si="111"/>
        <v/>
      </c>
      <c r="K340" s="2">
        <f t="shared" si="112"/>
        <v>0.68178958174653115</v>
      </c>
      <c r="L340" s="10">
        <f t="shared" si="114"/>
        <v>2</v>
      </c>
      <c r="M340" s="9">
        <f t="shared" si="115"/>
        <v>3</v>
      </c>
      <c r="N340" s="8">
        <f t="shared" si="116"/>
        <v>1</v>
      </c>
      <c r="O340" s="2">
        <f t="shared" si="117"/>
        <v>0.33531237849547307</v>
      </c>
      <c r="P340" s="2">
        <f t="shared" si="118"/>
        <v>0.2152736204800316</v>
      </c>
      <c r="Q340" s="2">
        <f t="shared" si="119"/>
        <v>0.43535496293919063</v>
      </c>
      <c r="R340" s="2">
        <f t="shared" si="120"/>
        <v>1.4059038085304731E-2</v>
      </c>
      <c r="S340" s="1">
        <f>SUMIF('Town VTO'!$AI$3:$AI$171,$AZ340,'Town VTO'!R$3:R$171)</f>
        <v>54331</v>
      </c>
      <c r="T340" s="1">
        <f>SUMIF('Town VTO'!$AI$3:$AI$171,$AZ340,'Town VTO'!S$3:S$171)</f>
        <v>34881</v>
      </c>
      <c r="U340" s="1">
        <f>SUMIF('Town VTO'!$AI$3:$AI$171,$AZ340,'Town VTO'!T$3:T$171)</f>
        <v>70541</v>
      </c>
      <c r="AF340" s="1">
        <f>SUMIF('Town VTO'!$AI$3:$AI$171,$AZ340,'Town VTO'!W$3:W$171)</f>
        <v>2278</v>
      </c>
      <c r="AT340" t="s">
        <v>121</v>
      </c>
      <c r="AU340" t="s">
        <v>1391</v>
      </c>
      <c r="AX340" s="39">
        <v>9</v>
      </c>
      <c r="AY340" s="41">
        <v>11</v>
      </c>
      <c r="AZ340" s="45">
        <f t="shared" si="103"/>
        <v>9011</v>
      </c>
      <c r="BB340" s="7" t="s">
        <v>2972</v>
      </c>
      <c r="BD340" s="1">
        <f>SUMIF('Town VTO'!$AI$3:$AI$171,$AZ340,'Town VTO'!AL$3:AL$171)</f>
        <v>158862</v>
      </c>
      <c r="BE340" s="1">
        <f>SUMIF('Town VTO'!$AI$3:$AI$171,$AZ340,'Town VTO'!AM$3:AM$171)</f>
        <v>3038</v>
      </c>
      <c r="BG340" s="1">
        <f>SUMIF('Town VTO'!$AI$3:$AI$171,$AZ340,'Town VTO'!AO$3:AO$171)</f>
        <v>162031</v>
      </c>
      <c r="BH340" s="1">
        <f>SUMIF('Town VTO'!$AI$3:$AI$171,$AZ340,'Town VTO'!AP$3:AP$171)</f>
        <v>19151</v>
      </c>
      <c r="BI340" s="1">
        <f t="shared" si="123"/>
        <v>181182</v>
      </c>
      <c r="BK340" s="1">
        <f t="shared" si="121"/>
        <v>126282</v>
      </c>
      <c r="BL340" s="1">
        <f t="shared" si="124"/>
        <v>116805</v>
      </c>
      <c r="BN340" s="1">
        <f>SUMIF('Town VTO'!$AI$3:$AI$171,$AZ340,'Town VTO'!AU$3:AU$171)</f>
        <v>9477</v>
      </c>
    </row>
    <row r="341" spans="1:80" hidden="1" outlineLevel="1" x14ac:dyDescent="0.2">
      <c r="A341" t="s">
        <v>61</v>
      </c>
      <c r="B341" t="s">
        <v>1391</v>
      </c>
      <c r="C341" s="24">
        <v>151118</v>
      </c>
      <c r="F341" s="1">
        <f t="shared" si="122"/>
        <v>103951</v>
      </c>
      <c r="G341" s="1">
        <f>SUMIF('Town VTO'!$AI$3:$AI$171,$AZ341,'Town VTO'!F$3:F$171)</f>
        <v>96065</v>
      </c>
      <c r="H341" s="1">
        <f>SUMIF('Town VTO'!$AI$3:$AI$171,$AZ341,'Town VTO'!G$3:G$171)</f>
        <v>78509</v>
      </c>
      <c r="I341" s="1">
        <v>77424</v>
      </c>
      <c r="J341" s="2" t="str">
        <f t="shared" si="111"/>
        <v/>
      </c>
      <c r="K341" s="2">
        <f t="shared" si="112"/>
        <v>0.74481245971659726</v>
      </c>
      <c r="L341" s="10">
        <f t="shared" si="114"/>
        <v>2</v>
      </c>
      <c r="M341" s="9">
        <f t="shared" si="115"/>
        <v>3</v>
      </c>
      <c r="N341" s="8">
        <f t="shared" si="116"/>
        <v>1</v>
      </c>
      <c r="O341" s="2">
        <f t="shared" si="117"/>
        <v>0.31726627686801639</v>
      </c>
      <c r="P341" s="2">
        <f t="shared" si="118"/>
        <v>0.22718949624419985</v>
      </c>
      <c r="Q341" s="2">
        <f t="shared" si="119"/>
        <v>0.44087475810982335</v>
      </c>
      <c r="R341" s="2">
        <f t="shared" si="120"/>
        <v>1.4669468777960493E-2</v>
      </c>
      <c r="S341" s="1">
        <f>SUMIF('Town VTO'!$AI$3:$AI$171,$AZ341,'Town VTO'!R$3:R$171)</f>
        <v>30495</v>
      </c>
      <c r="T341" s="1">
        <f>SUMIF('Town VTO'!$AI$3:$AI$171,$AZ341,'Town VTO'!S$3:S$171)</f>
        <v>21837</v>
      </c>
      <c r="U341" s="1">
        <f>SUMIF('Town VTO'!$AI$3:$AI$171,$AZ341,'Town VTO'!T$3:T$171)</f>
        <v>42376</v>
      </c>
      <c r="AF341" s="1">
        <f>SUMIF('Town VTO'!$AI$3:$AI$171,$AZ341,'Town VTO'!W$3:W$171)</f>
        <v>1410</v>
      </c>
      <c r="AT341" t="s">
        <v>61</v>
      </c>
      <c r="AU341" t="s">
        <v>1391</v>
      </c>
      <c r="AX341" s="39">
        <v>9</v>
      </c>
      <c r="AY341" s="41">
        <v>13</v>
      </c>
      <c r="AZ341" s="45">
        <f t="shared" si="103"/>
        <v>9013</v>
      </c>
      <c r="BB341" s="7" t="s">
        <v>2972</v>
      </c>
      <c r="BD341" s="1">
        <f>SUMIF('Town VTO'!$AI$3:$AI$171,$AZ341,'Town VTO'!AL$3:AL$171)</f>
        <v>93746</v>
      </c>
      <c r="BE341" s="1">
        <f>SUMIF('Town VTO'!$AI$3:$AI$171,$AZ341,'Town VTO'!AM$3:AM$171)</f>
        <v>2319</v>
      </c>
      <c r="BG341" s="1">
        <f>SUMIF('Town VTO'!$AI$3:$AI$171,$AZ341,'Town VTO'!AO$3:AO$171)</f>
        <v>96118</v>
      </c>
      <c r="BH341" s="1">
        <f>SUMIF('Town VTO'!$AI$3:$AI$171,$AZ341,'Town VTO'!AP$3:AP$171)</f>
        <v>7833</v>
      </c>
      <c r="BI341" s="1">
        <f t="shared" si="123"/>
        <v>103951</v>
      </c>
      <c r="BK341" s="1">
        <f t="shared" si="121"/>
        <v>78509</v>
      </c>
      <c r="BL341" s="1">
        <f t="shared" si="124"/>
        <v>73839</v>
      </c>
      <c r="BN341" s="1">
        <f>SUMIF('Town VTO'!$AI$3:$AI$171,$AZ341,'Town VTO'!AU$3:AU$171)</f>
        <v>4670</v>
      </c>
    </row>
    <row r="342" spans="1:80" hidden="1" outlineLevel="1" x14ac:dyDescent="0.2">
      <c r="A342" t="s">
        <v>1995</v>
      </c>
      <c r="B342" t="s">
        <v>1391</v>
      </c>
      <c r="C342" s="24">
        <v>116192</v>
      </c>
      <c r="F342" s="1">
        <f t="shared" si="122"/>
        <v>76931</v>
      </c>
      <c r="G342" s="1">
        <f>SUMIF('Town VTO'!$AI$3:$AI$171,$AZ342,'Town VTO'!F$3:F$171)</f>
        <v>70157</v>
      </c>
      <c r="H342" s="1">
        <f>SUMIF('Town VTO'!$AI$3:$AI$171,$AZ342,'Town VTO'!G$3:G$171)</f>
        <v>52390</v>
      </c>
      <c r="I342" s="1">
        <v>50823</v>
      </c>
      <c r="J342" s="2" t="str">
        <f t="shared" si="111"/>
        <v/>
      </c>
      <c r="K342" s="2">
        <f t="shared" si="112"/>
        <v>0.66063095501163382</v>
      </c>
      <c r="L342" s="10">
        <f t="shared" si="114"/>
        <v>2</v>
      </c>
      <c r="M342" s="9">
        <f t="shared" si="115"/>
        <v>3</v>
      </c>
      <c r="N342" s="8">
        <f t="shared" si="116"/>
        <v>1</v>
      </c>
      <c r="O342" s="2">
        <f t="shared" si="117"/>
        <v>0.30784383698522588</v>
      </c>
      <c r="P342" s="2">
        <f t="shared" si="118"/>
        <v>0.21705802583684247</v>
      </c>
      <c r="Q342" s="2">
        <f t="shared" si="119"/>
        <v>0.45902505174505748</v>
      </c>
      <c r="R342" s="2">
        <f t="shared" si="120"/>
        <v>1.6073085432874168E-2</v>
      </c>
      <c r="S342" s="1">
        <f>SUMIF('Town VTO'!$AI$3:$AI$171,$AZ342,'Town VTO'!R$3:R$171)</f>
        <v>21566</v>
      </c>
      <c r="T342" s="1">
        <f>SUMIF('Town VTO'!$AI$3:$AI$171,$AZ342,'Town VTO'!S$3:S$171)</f>
        <v>15206</v>
      </c>
      <c r="U342" s="1">
        <f>SUMIF('Town VTO'!$AI$3:$AI$171,$AZ342,'Town VTO'!T$3:T$171)</f>
        <v>32157</v>
      </c>
      <c r="AF342" s="1">
        <f>SUMIF('Town VTO'!$AI$3:$AI$171,$AZ342,'Town VTO'!W$3:W$171)</f>
        <v>1126</v>
      </c>
      <c r="AT342" t="s">
        <v>1995</v>
      </c>
      <c r="AU342" t="s">
        <v>1391</v>
      </c>
      <c r="AX342" s="39">
        <v>9</v>
      </c>
      <c r="AY342" s="41">
        <v>15</v>
      </c>
      <c r="AZ342" s="45">
        <f t="shared" si="103"/>
        <v>9015</v>
      </c>
      <c r="BB342" s="7" t="s">
        <v>2972</v>
      </c>
      <c r="BD342" s="1">
        <f>SUMIF('Town VTO'!$AI$3:$AI$171,$AZ342,'Town VTO'!AL$3:AL$171)</f>
        <v>68678</v>
      </c>
      <c r="BE342" s="1">
        <f>SUMIF('Town VTO'!$AI$3:$AI$171,$AZ342,'Town VTO'!AM$3:AM$171)</f>
        <v>1479</v>
      </c>
      <c r="BG342" s="1">
        <f>SUMIF('Town VTO'!$AI$3:$AI$171,$AZ342,'Town VTO'!AO$3:AO$171)</f>
        <v>70055</v>
      </c>
      <c r="BH342" s="1">
        <f>SUMIF('Town VTO'!$AI$3:$AI$171,$AZ342,'Town VTO'!AP$3:AP$171)</f>
        <v>6876</v>
      </c>
      <c r="BI342" s="1">
        <f t="shared" si="123"/>
        <v>76931</v>
      </c>
      <c r="BK342" s="1">
        <f t="shared" si="121"/>
        <v>52390</v>
      </c>
      <c r="BL342" s="1">
        <f t="shared" si="124"/>
        <v>49615</v>
      </c>
      <c r="BN342" s="1">
        <f>SUMIF('Town VTO'!$AI$3:$AI$171,$AZ342,'Town VTO'!AU$3:AU$171)</f>
        <v>2775</v>
      </c>
    </row>
    <row r="343" spans="1:80" collapsed="1" x14ac:dyDescent="0.2">
      <c r="A343" t="s">
        <v>958</v>
      </c>
      <c r="B343" t="s">
        <v>502</v>
      </c>
      <c r="C343" s="1">
        <f>SUM(C335:C342)</f>
        <v>3576452</v>
      </c>
      <c r="D343" s="31">
        <v>2759000</v>
      </c>
      <c r="E343" s="31">
        <v>2483000</v>
      </c>
      <c r="F343" s="1">
        <f>SUM(F335:F342)</f>
        <v>2357733</v>
      </c>
      <c r="G343" s="1">
        <f>SUM(G335:G342)</f>
        <v>2178169</v>
      </c>
      <c r="H343" s="1">
        <f>SUM(H335:H342)</f>
        <v>1675955</v>
      </c>
      <c r="I343" s="1">
        <v>1644920</v>
      </c>
      <c r="J343" s="2">
        <f t="shared" si="111"/>
        <v>0.59620152229068502</v>
      </c>
      <c r="K343" s="2">
        <f t="shared" si="112"/>
        <v>0.69767017724229163</v>
      </c>
      <c r="L343" s="10">
        <f t="shared" si="114"/>
        <v>2</v>
      </c>
      <c r="M343" s="9">
        <f t="shared" si="115"/>
        <v>3</v>
      </c>
      <c r="N343" s="8">
        <f t="shared" si="116"/>
        <v>1</v>
      </c>
      <c r="O343" s="2">
        <f t="shared" si="117"/>
        <v>0.37037345206457678</v>
      </c>
      <c r="P343" s="2">
        <f t="shared" si="118"/>
        <v>0.21381453074017909</v>
      </c>
      <c r="Q343" s="2">
        <f t="shared" si="119"/>
        <v>0.40298827484777233</v>
      </c>
      <c r="R343" s="2">
        <f t="shared" si="120"/>
        <v>1.2823742347471856E-2</v>
      </c>
      <c r="S343" s="1">
        <f>SUM(S335:S342)</f>
        <v>810136</v>
      </c>
      <c r="T343" s="1">
        <f>SUM(T335:T342)</f>
        <v>467687</v>
      </c>
      <c r="U343" s="1">
        <f>SUM(U335:U342)</f>
        <v>881476</v>
      </c>
      <c r="AF343" s="1">
        <f>SUM(AF335:AF342)</f>
        <v>28050</v>
      </c>
      <c r="AG343" s="1">
        <f>SUM(AG335:AG342)</f>
        <v>0</v>
      </c>
      <c r="AT343" t="s">
        <v>958</v>
      </c>
      <c r="AU343" t="s">
        <v>502</v>
      </c>
      <c r="AX343" s="39">
        <v>9</v>
      </c>
      <c r="AY343" s="41"/>
      <c r="AZ343" s="39">
        <v>9</v>
      </c>
      <c r="BB343" s="7" t="s">
        <v>656</v>
      </c>
      <c r="BD343" s="1">
        <f>SUM(BD335:BD342)</f>
        <v>2143240</v>
      </c>
      <c r="BE343" s="1">
        <f>SUM(BE335:BE342)</f>
        <v>34929</v>
      </c>
      <c r="BG343" s="1">
        <f>SUM(BG335:BG342)</f>
        <v>2187349</v>
      </c>
      <c r="BH343" s="1">
        <f>SUM(BH335:BH342)</f>
        <v>170384</v>
      </c>
      <c r="BI343" s="1">
        <f>SUM(BI335:BI342)</f>
        <v>2357733</v>
      </c>
      <c r="BK343" s="1">
        <f>SUM(BK335:BK342)</f>
        <v>1675955</v>
      </c>
      <c r="BL343" s="1">
        <f>SUM(BL335:BL342)</f>
        <v>1545316</v>
      </c>
      <c r="BN343" s="1">
        <f>SUM(BN335:BN342)</f>
        <v>130639</v>
      </c>
    </row>
    <row r="344" spans="1:80" x14ac:dyDescent="0.2">
      <c r="C344" s="24"/>
      <c r="J344" s="2"/>
      <c r="K344" s="2"/>
      <c r="N344" s="8"/>
      <c r="AX344" s="39"/>
      <c r="AY344" s="41"/>
      <c r="AZ344" s="45"/>
      <c r="BU344" t="s">
        <v>3100</v>
      </c>
      <c r="BV344" t="s">
        <v>3099</v>
      </c>
      <c r="BW344" t="s">
        <v>3232</v>
      </c>
      <c r="BX344" t="s">
        <v>3233</v>
      </c>
      <c r="BY344" t="s">
        <v>3234</v>
      </c>
      <c r="BZ344" t="s">
        <v>3235</v>
      </c>
      <c r="CA344" t="s">
        <v>3236</v>
      </c>
      <c r="CB344" t="s">
        <v>3237</v>
      </c>
    </row>
    <row r="345" spans="1:80" hidden="1" outlineLevel="1" x14ac:dyDescent="0.2">
      <c r="A345" t="s">
        <v>668</v>
      </c>
      <c r="B345" t="s">
        <v>1895</v>
      </c>
      <c r="C345" s="24">
        <v>174827</v>
      </c>
      <c r="F345" s="1">
        <f>SUM(S345:AO345)</f>
        <v>116201</v>
      </c>
      <c r="H345" s="1">
        <v>74813</v>
      </c>
      <c r="I345" s="1">
        <v>74729</v>
      </c>
      <c r="J345" s="2" t="str">
        <f t="shared" si="111"/>
        <v/>
      </c>
      <c r="K345" s="2">
        <f t="shared" si="112"/>
        <v>0.6431011781309971</v>
      </c>
      <c r="L345" s="10">
        <f t="shared" ref="L345:N348" si="125">IF(S345&gt;0,RANK(S345,$S345:$AQ345),"")</f>
        <v>1</v>
      </c>
      <c r="M345" s="9">
        <f t="shared" si="125"/>
        <v>2</v>
      </c>
      <c r="N345" s="8">
        <f t="shared" si="125"/>
        <v>3</v>
      </c>
      <c r="O345" s="2">
        <f t="shared" ref="O345:Q348" si="126">IF(SUM($S345:$AP345)=0,"-",S345/SUM($S345:$AP345))</f>
        <v>0.43163139732016076</v>
      </c>
      <c r="P345" s="2">
        <f t="shared" si="126"/>
        <v>0.30354299876937374</v>
      </c>
      <c r="Q345" s="2">
        <f t="shared" si="126"/>
        <v>0.24892212631560831</v>
      </c>
      <c r="R345" s="2">
        <f>IF(SUM($S345:$AP345)=0,"-",(1-O345-P345-Q345))</f>
        <v>1.590347759485719E-2</v>
      </c>
      <c r="S345" s="1">
        <v>50156</v>
      </c>
      <c r="T345" s="1">
        <v>35272</v>
      </c>
      <c r="U345" s="1">
        <v>28925</v>
      </c>
      <c r="V345" s="1">
        <v>275</v>
      </c>
      <c r="W345" s="1">
        <v>94</v>
      </c>
      <c r="X345" s="1">
        <v>135</v>
      </c>
      <c r="Z345" s="1">
        <v>4</v>
      </c>
      <c r="AF345" s="1">
        <f>SUM(BU345:CB345)</f>
        <v>1200</v>
      </c>
      <c r="AJ345" s="1">
        <v>112</v>
      </c>
      <c r="AK345" s="1">
        <v>10</v>
      </c>
      <c r="AL345" s="1">
        <v>18</v>
      </c>
      <c r="AT345" t="s">
        <v>668</v>
      </c>
      <c r="AU345" t="s">
        <v>1895</v>
      </c>
      <c r="AX345" s="39">
        <v>10</v>
      </c>
      <c r="AY345" s="41">
        <v>1</v>
      </c>
      <c r="AZ345" s="45">
        <f t="shared" si="103"/>
        <v>10001</v>
      </c>
      <c r="BB345" s="7" t="s">
        <v>2972</v>
      </c>
      <c r="BU345">
        <v>83</v>
      </c>
      <c r="BV345">
        <v>7</v>
      </c>
      <c r="BW345">
        <v>69</v>
      </c>
      <c r="BX345">
        <v>85</v>
      </c>
      <c r="BY345">
        <v>80</v>
      </c>
      <c r="BZ345">
        <v>863</v>
      </c>
      <c r="CA345">
        <v>5</v>
      </c>
      <c r="CB345">
        <v>8</v>
      </c>
    </row>
    <row r="346" spans="1:80" hidden="1" outlineLevel="1" x14ac:dyDescent="0.2">
      <c r="A346" t="s">
        <v>2379</v>
      </c>
      <c r="B346" t="s">
        <v>1895</v>
      </c>
      <c r="C346" s="24">
        <v>556987</v>
      </c>
      <c r="F346" s="1">
        <f>SUM(S346:AO346)</f>
        <v>403967</v>
      </c>
      <c r="H346" s="1">
        <v>263890</v>
      </c>
      <c r="I346" s="1">
        <v>262979</v>
      </c>
      <c r="J346" s="2" t="str">
        <f t="shared" si="111"/>
        <v/>
      </c>
      <c r="K346" s="2">
        <f t="shared" si="112"/>
        <v>0.650991293843309</v>
      </c>
      <c r="L346" s="10">
        <f t="shared" si="125"/>
        <v>1</v>
      </c>
      <c r="M346" s="9">
        <f t="shared" si="125"/>
        <v>2</v>
      </c>
      <c r="N346" s="8">
        <f t="shared" si="125"/>
        <v>3</v>
      </c>
      <c r="O346" s="2">
        <f t="shared" si="126"/>
        <v>0.52489931108234089</v>
      </c>
      <c r="P346" s="2">
        <f t="shared" si="126"/>
        <v>0.23198677119665714</v>
      </c>
      <c r="Q346" s="2">
        <f t="shared" si="126"/>
        <v>0.2234489450870987</v>
      </c>
      <c r="R346" s="2">
        <f>IF(SUM($S346:$AP346)=0,"-",(1-O346-P346-Q346))</f>
        <v>1.9664972633903266E-2</v>
      </c>
      <c r="S346" s="1">
        <v>212042</v>
      </c>
      <c r="T346" s="1">
        <v>93715</v>
      </c>
      <c r="U346" s="1">
        <v>90266</v>
      </c>
      <c r="V346" s="1">
        <v>938</v>
      </c>
      <c r="W346" s="1">
        <v>611</v>
      </c>
      <c r="X346" s="1">
        <v>140</v>
      </c>
      <c r="Z346" s="1">
        <v>52</v>
      </c>
      <c r="AF346" s="1">
        <f>SUM(BU346:CB346)</f>
        <v>5522</v>
      </c>
      <c r="AJ346" s="1">
        <v>215</v>
      </c>
      <c r="AK346" s="1">
        <v>70</v>
      </c>
      <c r="AL346" s="1">
        <v>396</v>
      </c>
      <c r="AT346" t="s">
        <v>2379</v>
      </c>
      <c r="AU346" t="s">
        <v>1895</v>
      </c>
      <c r="AX346" s="39">
        <v>10</v>
      </c>
      <c r="AY346" s="41">
        <v>3</v>
      </c>
      <c r="AZ346" s="45">
        <f t="shared" si="103"/>
        <v>10003</v>
      </c>
      <c r="BB346" s="7" t="s">
        <v>2972</v>
      </c>
      <c r="BU346">
        <v>254</v>
      </c>
      <c r="BV346">
        <v>822</v>
      </c>
      <c r="BW346">
        <v>221</v>
      </c>
      <c r="BX346">
        <v>541</v>
      </c>
      <c r="BY346">
        <v>366</v>
      </c>
      <c r="BZ346">
        <v>3074</v>
      </c>
      <c r="CA346">
        <v>126</v>
      </c>
      <c r="CB346">
        <v>118</v>
      </c>
    </row>
    <row r="347" spans="1:80" hidden="1" outlineLevel="1" x14ac:dyDescent="0.2">
      <c r="A347" t="s">
        <v>51</v>
      </c>
      <c r="B347" t="s">
        <v>1895</v>
      </c>
      <c r="C347" s="24">
        <v>220251</v>
      </c>
      <c r="F347" s="1">
        <f>SUM(S347:AO347)</f>
        <v>155495</v>
      </c>
      <c r="H347" s="1">
        <v>106525</v>
      </c>
      <c r="I347" s="1">
        <v>106106</v>
      </c>
      <c r="J347" s="2" t="str">
        <f t="shared" si="111"/>
        <v/>
      </c>
      <c r="K347" s="2">
        <f t="shared" si="112"/>
        <v>0.68237563908807353</v>
      </c>
      <c r="L347" s="10">
        <f t="shared" si="125"/>
        <v>2</v>
      </c>
      <c r="M347" s="9">
        <f t="shared" si="125"/>
        <v>1</v>
      </c>
      <c r="N347" s="8">
        <f t="shared" si="125"/>
        <v>3</v>
      </c>
      <c r="O347" s="2">
        <f t="shared" si="126"/>
        <v>0.37720827036239107</v>
      </c>
      <c r="P347" s="2">
        <f t="shared" si="126"/>
        <v>0.38851410013183701</v>
      </c>
      <c r="Q347" s="2">
        <f t="shared" si="126"/>
        <v>0.21926750056271907</v>
      </c>
      <c r="R347" s="2">
        <f>IF(SUM($S347:$AP347)=0,"-",(1-O347-P347-Q347))</f>
        <v>1.5010128943052786E-2</v>
      </c>
      <c r="S347" s="1">
        <v>58654</v>
      </c>
      <c r="T347" s="1">
        <v>60412</v>
      </c>
      <c r="U347" s="1">
        <v>34095</v>
      </c>
      <c r="V347" s="1">
        <v>306</v>
      </c>
      <c r="W347" s="1">
        <v>117</v>
      </c>
      <c r="X347" s="1">
        <v>36</v>
      </c>
      <c r="Z347" s="1">
        <v>10</v>
      </c>
      <c r="AF347" s="1">
        <f>SUM(BU347:CB347)</f>
        <v>1737</v>
      </c>
      <c r="AJ347" s="1">
        <v>105</v>
      </c>
      <c r="AK347" s="1">
        <v>2</v>
      </c>
      <c r="AL347" s="1">
        <v>21</v>
      </c>
      <c r="AT347" t="s">
        <v>51</v>
      </c>
      <c r="AU347" t="s">
        <v>1895</v>
      </c>
      <c r="AX347" s="39">
        <v>10</v>
      </c>
      <c r="AY347" s="41">
        <v>5</v>
      </c>
      <c r="AZ347" s="45">
        <f t="shared" si="103"/>
        <v>10005</v>
      </c>
      <c r="BB347" s="7" t="s">
        <v>2972</v>
      </c>
      <c r="BU347">
        <v>67</v>
      </c>
      <c r="BV347">
        <v>6</v>
      </c>
      <c r="BW347">
        <v>58</v>
      </c>
      <c r="BX347">
        <v>135</v>
      </c>
      <c r="BY347">
        <v>71</v>
      </c>
      <c r="BZ347">
        <v>1379</v>
      </c>
      <c r="CA347">
        <v>16</v>
      </c>
      <c r="CB347">
        <v>5</v>
      </c>
    </row>
    <row r="348" spans="1:80" collapsed="1" x14ac:dyDescent="0.2">
      <c r="A348" t="s">
        <v>1595</v>
      </c>
      <c r="B348" t="s">
        <v>502</v>
      </c>
      <c r="C348" s="1">
        <f>SUM(C345:C347)</f>
        <v>952065</v>
      </c>
      <c r="D348" s="31">
        <v>729000</v>
      </c>
      <c r="E348" s="31">
        <v>669000</v>
      </c>
      <c r="F348" s="1">
        <f>SUM(F345:F347)</f>
        <v>675663</v>
      </c>
      <c r="H348" s="1">
        <f>SUM(H345:H347)</f>
        <v>445228</v>
      </c>
      <c r="I348" s="1">
        <v>443814</v>
      </c>
      <c r="J348" s="2">
        <f t="shared" si="111"/>
        <v>0.60879835390946502</v>
      </c>
      <c r="K348" s="2">
        <f t="shared" si="112"/>
        <v>0.65685704263811984</v>
      </c>
      <c r="L348" s="10">
        <f t="shared" si="125"/>
        <v>1</v>
      </c>
      <c r="M348" s="9">
        <f t="shared" si="125"/>
        <v>2</v>
      </c>
      <c r="N348" s="8">
        <f t="shared" si="125"/>
        <v>3</v>
      </c>
      <c r="O348" s="2">
        <f t="shared" si="126"/>
        <v>0.47486986855873414</v>
      </c>
      <c r="P348" s="2">
        <f t="shared" si="126"/>
        <v>0.28031577872400887</v>
      </c>
      <c r="Q348" s="2">
        <f t="shared" si="126"/>
        <v>0.226867536034976</v>
      </c>
      <c r="R348" s="2">
        <f>IF(SUM($S348:$AP348)=0,"-",(1-O348-P348-Q348))</f>
        <v>1.7946816682280986E-2</v>
      </c>
      <c r="S348" s="1">
        <f t="shared" ref="S348:X348" si="127">SUM(S345:S347)</f>
        <v>320852</v>
      </c>
      <c r="T348" s="1">
        <f t="shared" si="127"/>
        <v>189399</v>
      </c>
      <c r="U348" s="1">
        <f t="shared" si="127"/>
        <v>153286</v>
      </c>
      <c r="V348" s="1">
        <f t="shared" si="127"/>
        <v>1519</v>
      </c>
      <c r="W348" s="1">
        <f t="shared" si="127"/>
        <v>822</v>
      </c>
      <c r="X348" s="1">
        <f t="shared" si="127"/>
        <v>311</v>
      </c>
      <c r="Z348" s="1">
        <f>SUM(Z345:Z347)</f>
        <v>66</v>
      </c>
      <c r="AF348" s="1">
        <f>SUM(AF345:AF347)</f>
        <v>8459</v>
      </c>
      <c r="AJ348" s="1">
        <f>SUM(AJ345:AJ347)</f>
        <v>432</v>
      </c>
      <c r="AK348" s="1">
        <f>SUM(AK345:AK347)</f>
        <v>82</v>
      </c>
      <c r="AL348" s="1">
        <f>SUM(AL345:AL347)</f>
        <v>435</v>
      </c>
      <c r="AT348" t="s">
        <v>1595</v>
      </c>
      <c r="AU348" t="s">
        <v>502</v>
      </c>
      <c r="AX348" s="39">
        <v>10</v>
      </c>
      <c r="AY348" s="41"/>
      <c r="AZ348" s="39">
        <v>10</v>
      </c>
      <c r="BB348" s="7" t="s">
        <v>656</v>
      </c>
      <c r="BU348">
        <f>SUM(BU345:BU347)</f>
        <v>404</v>
      </c>
      <c r="BV348">
        <f t="shared" ref="BV348:CB348" si="128">SUM(BV345:BV347)</f>
        <v>835</v>
      </c>
      <c r="BW348">
        <f t="shared" si="128"/>
        <v>348</v>
      </c>
      <c r="BX348">
        <f t="shared" si="128"/>
        <v>761</v>
      </c>
      <c r="BY348">
        <f t="shared" si="128"/>
        <v>517</v>
      </c>
      <c r="BZ348">
        <f t="shared" si="128"/>
        <v>5316</v>
      </c>
      <c r="CA348">
        <f t="shared" si="128"/>
        <v>147</v>
      </c>
      <c r="CB348">
        <f t="shared" si="128"/>
        <v>131</v>
      </c>
    </row>
    <row r="349" spans="1:80" x14ac:dyDescent="0.2">
      <c r="C349" s="24"/>
      <c r="J349" s="2"/>
      <c r="K349" s="2"/>
      <c r="L349" s="10"/>
      <c r="M349" s="9"/>
      <c r="N349" s="8"/>
      <c r="AX349" s="39"/>
      <c r="AY349" s="41"/>
      <c r="AZ349" s="45"/>
    </row>
    <row r="350" spans="1:80" hidden="1" outlineLevel="1" x14ac:dyDescent="0.2">
      <c r="A350" s="11" t="s">
        <v>2380</v>
      </c>
      <c r="B350" t="s">
        <v>925</v>
      </c>
      <c r="C350" s="24">
        <v>681170</v>
      </c>
      <c r="F350" s="1">
        <v>478688</v>
      </c>
      <c r="H350" s="1">
        <v>312575</v>
      </c>
      <c r="I350" s="1">
        <v>311268</v>
      </c>
      <c r="J350" s="2" t="str">
        <f t="shared" si="111"/>
        <v/>
      </c>
      <c r="K350" s="2">
        <f t="shared" si="112"/>
        <v>0.65025235644093859</v>
      </c>
      <c r="L350" s="10">
        <f t="shared" ref="L350:N351" si="129">IF(S350&gt;0,RANK(S350,$S350:$AQ350),"")</f>
        <v>1</v>
      </c>
      <c r="M350" s="9">
        <f t="shared" si="129"/>
        <v>3</v>
      </c>
      <c r="N350" s="8">
        <f t="shared" si="129"/>
        <v>2</v>
      </c>
      <c r="O350" s="2">
        <f t="shared" ref="O350:Q351" si="130">IF(SUM($S350:$AP350)=0,"-",S350/SUM($S350:$AP350))</f>
        <v>0.76060933751383097</v>
      </c>
      <c r="P350" s="2">
        <f t="shared" si="130"/>
        <v>6.2460650961214656E-2</v>
      </c>
      <c r="Q350" s="2">
        <f t="shared" si="130"/>
        <v>0.16440106841137603</v>
      </c>
      <c r="R350" s="2">
        <f>IF(SUM($S350:$AP350)=0,"-",(1-O350-P350-Q350))</f>
        <v>1.2528943113578328E-2</v>
      </c>
      <c r="S350" s="1">
        <v>363642</v>
      </c>
      <c r="T350" s="1">
        <v>29862</v>
      </c>
      <c r="U350" s="1">
        <v>78599</v>
      </c>
      <c r="W350" s="1">
        <v>3621</v>
      </c>
      <c r="AF350" s="1">
        <v>2369</v>
      </c>
      <c r="AT350" s="11" t="s">
        <v>2380</v>
      </c>
      <c r="AU350" t="s">
        <v>925</v>
      </c>
      <c r="AX350" s="39">
        <v>11</v>
      </c>
      <c r="AY350" s="41">
        <v>1</v>
      </c>
      <c r="AZ350" s="45">
        <f t="shared" si="103"/>
        <v>11001</v>
      </c>
      <c r="BB350" s="7" t="s">
        <v>2972</v>
      </c>
      <c r="BK350" s="1">
        <f>BL350+BN350+BQ350+BM350</f>
        <v>312575</v>
      </c>
      <c r="BL350" s="1">
        <v>186326</v>
      </c>
      <c r="BM350" s="1">
        <v>101077</v>
      </c>
      <c r="BN350" s="1">
        <v>25172</v>
      </c>
    </row>
    <row r="351" spans="1:80" collapsed="1" x14ac:dyDescent="0.2">
      <c r="A351" s="11" t="s">
        <v>2380</v>
      </c>
      <c r="B351" t="s">
        <v>502</v>
      </c>
      <c r="C351" s="1">
        <f>C350</f>
        <v>681170</v>
      </c>
      <c r="D351" s="31">
        <v>553000</v>
      </c>
      <c r="E351" s="31">
        <v>512000</v>
      </c>
      <c r="F351" s="1">
        <f>F350</f>
        <v>478688</v>
      </c>
      <c r="H351" s="1">
        <f>H350</f>
        <v>312575</v>
      </c>
      <c r="I351" s="1">
        <v>311268</v>
      </c>
      <c r="J351" s="2">
        <f t="shared" si="111"/>
        <v>0.56287160940325498</v>
      </c>
      <c r="K351" s="2">
        <f t="shared" si="112"/>
        <v>0.65025235644093859</v>
      </c>
      <c r="L351" s="10">
        <f t="shared" si="129"/>
        <v>1</v>
      </c>
      <c r="M351" s="9">
        <f t="shared" si="129"/>
        <v>3</v>
      </c>
      <c r="N351" s="8">
        <f t="shared" si="129"/>
        <v>2</v>
      </c>
      <c r="O351" s="2">
        <f t="shared" si="130"/>
        <v>0.76060933751383097</v>
      </c>
      <c r="P351" s="2">
        <f t="shared" si="130"/>
        <v>6.2460650961214656E-2</v>
      </c>
      <c r="Q351" s="2">
        <f t="shared" si="130"/>
        <v>0.16440106841137603</v>
      </c>
      <c r="R351" s="2">
        <f>IF(SUM($S351:$AP351)=0,"-",(1-O351-P351-Q351))</f>
        <v>1.2528943113578328E-2</v>
      </c>
      <c r="S351" s="1">
        <f>S350</f>
        <v>363642</v>
      </c>
      <c r="T351" s="1">
        <f>T350</f>
        <v>29862</v>
      </c>
      <c r="U351" s="1">
        <f>U350</f>
        <v>78599</v>
      </c>
      <c r="W351" s="1">
        <f>W350</f>
        <v>3621</v>
      </c>
      <c r="AF351" s="1">
        <f>AF350</f>
        <v>2369</v>
      </c>
      <c r="AT351" s="11" t="s">
        <v>2380</v>
      </c>
      <c r="AU351" t="s">
        <v>502</v>
      </c>
      <c r="AX351" s="39">
        <v>11</v>
      </c>
      <c r="AY351" s="41"/>
      <c r="AZ351" s="39">
        <v>11</v>
      </c>
      <c r="BB351" s="7" t="s">
        <v>656</v>
      </c>
      <c r="BK351" s="1">
        <f>BK350</f>
        <v>312575</v>
      </c>
      <c r="BL351" s="1">
        <f>BL350</f>
        <v>186326</v>
      </c>
      <c r="BM351" s="1">
        <f>BM350</f>
        <v>101077</v>
      </c>
      <c r="BN351" s="1">
        <f>BN350</f>
        <v>25172</v>
      </c>
      <c r="BQ351" s="1">
        <f>BQ350</f>
        <v>0</v>
      </c>
    </row>
    <row r="352" spans="1:80" x14ac:dyDescent="0.2">
      <c r="C352" s="24"/>
      <c r="J352" s="2"/>
      <c r="K352" s="2"/>
      <c r="N352" s="8"/>
      <c r="AX352" s="39"/>
      <c r="AY352" s="41"/>
      <c r="AZ352" s="45"/>
      <c r="BM352"/>
      <c r="BN352"/>
      <c r="BO352"/>
      <c r="BP352"/>
      <c r="BQ352"/>
      <c r="BU352" s="1" t="s">
        <v>3032</v>
      </c>
      <c r="BV352" s="1" t="s">
        <v>3098</v>
      </c>
      <c r="BW352" s="1" t="s">
        <v>670</v>
      </c>
      <c r="BX352" s="1"/>
      <c r="BY352" s="1"/>
      <c r="BZ352" s="1"/>
      <c r="CA352" s="1"/>
    </row>
    <row r="353" spans="1:79" hidden="1" outlineLevel="1" x14ac:dyDescent="0.2">
      <c r="A353" t="s">
        <v>2372</v>
      </c>
      <c r="B353" t="s">
        <v>2730</v>
      </c>
      <c r="C353" s="24">
        <v>263496</v>
      </c>
      <c r="G353" s="1">
        <f t="shared" ref="G353:G416" si="131">SUM(S353:AO353)</f>
        <v>177947</v>
      </c>
      <c r="H353" s="1">
        <v>130979</v>
      </c>
      <c r="I353" s="1">
        <v>130100</v>
      </c>
      <c r="J353" s="2" t="str">
        <f t="shared" si="111"/>
        <v/>
      </c>
      <c r="K353" s="2" t="str">
        <f t="shared" si="112"/>
        <v/>
      </c>
      <c r="L353" s="10">
        <f t="shared" ref="L353:L384" si="132">IF(S353&gt;0,RANK(S353,$S353:$AQ353),"")</f>
        <v>1</v>
      </c>
      <c r="M353" s="9">
        <f t="shared" ref="M353:M384" si="133">IF(T353&gt;0,RANK(T353,$S353:$AQ353),"")</f>
        <v>2</v>
      </c>
      <c r="N353" s="8">
        <f t="shared" ref="N353:N384" si="134">IF(U353&gt;0,RANK(U353,$S353:$AQ353),"")</f>
        <v>3</v>
      </c>
      <c r="O353" s="2">
        <f t="shared" ref="O353:O384" si="135">IF(SUM($S353:$AP353)=0,"-",S353/SUM($S353:$AP353))</f>
        <v>0.47847392763013707</v>
      </c>
      <c r="P353" s="2">
        <f t="shared" ref="P353:P384" si="136">IF(SUM($S353:$AP353)=0,"-",T353/SUM($S353:$AP353))</f>
        <v>0.28152764587208551</v>
      </c>
      <c r="Q353" s="2">
        <f t="shared" ref="Q353:Q384" si="137">IF(SUM($S353:$AP353)=0,"-",U353/SUM($S353:$AP353))</f>
        <v>0.21671621325450838</v>
      </c>
      <c r="R353" s="2">
        <f t="shared" ref="R353:R384" si="138">IF(SUM($S353:$AP353)=0,"-",(1-O353-P353-Q353))</f>
        <v>2.328221324326904E-2</v>
      </c>
      <c r="S353" s="1">
        <v>85143</v>
      </c>
      <c r="T353" s="1">
        <v>50097</v>
      </c>
      <c r="U353" s="1">
        <v>38564</v>
      </c>
      <c r="V353" s="1">
        <v>725</v>
      </c>
      <c r="W353" s="1">
        <v>216</v>
      </c>
      <c r="X353" s="1">
        <v>20</v>
      </c>
      <c r="Z353">
        <v>23</v>
      </c>
      <c r="AF353" s="1">
        <f>SUM(BU353:CF353)</f>
        <v>16</v>
      </c>
      <c r="AM353" s="1">
        <v>428</v>
      </c>
      <c r="AO353" s="1">
        <v>2715</v>
      </c>
      <c r="AT353" t="s">
        <v>2372</v>
      </c>
      <c r="AU353" t="s">
        <v>2730</v>
      </c>
      <c r="AX353" s="39">
        <v>12</v>
      </c>
      <c r="AY353" s="41">
        <v>1</v>
      </c>
      <c r="AZ353" s="45">
        <f t="shared" si="103"/>
        <v>12001</v>
      </c>
      <c r="BB353" s="7" t="s">
        <v>2972</v>
      </c>
      <c r="BM353"/>
      <c r="BN353"/>
      <c r="BO353"/>
      <c r="BP353"/>
      <c r="BQ353"/>
      <c r="BU353" s="1">
        <v>8</v>
      </c>
      <c r="BV353" s="1">
        <v>1</v>
      </c>
      <c r="BW353" s="1">
        <v>7</v>
      </c>
      <c r="BX353" s="1"/>
      <c r="BY353" s="1"/>
      <c r="BZ353" s="1"/>
      <c r="CA353" s="1"/>
    </row>
    <row r="354" spans="1:79" hidden="1" outlineLevel="1" x14ac:dyDescent="0.2">
      <c r="A354" t="s">
        <v>2359</v>
      </c>
      <c r="B354" t="s">
        <v>2730</v>
      </c>
      <c r="C354" s="24">
        <v>27937</v>
      </c>
      <c r="G354" s="1">
        <f t="shared" si="131"/>
        <v>15147</v>
      </c>
      <c r="H354" s="1">
        <v>12767</v>
      </c>
      <c r="I354" s="1">
        <v>12705</v>
      </c>
      <c r="J354" s="2" t="str">
        <f t="shared" si="111"/>
        <v/>
      </c>
      <c r="K354" s="2" t="str">
        <f t="shared" si="112"/>
        <v/>
      </c>
      <c r="L354" s="10">
        <f t="shared" si="132"/>
        <v>2</v>
      </c>
      <c r="M354" s="9">
        <f t="shared" si="133"/>
        <v>1</v>
      </c>
      <c r="N354" s="8">
        <f t="shared" si="134"/>
        <v>3</v>
      </c>
      <c r="O354" s="2">
        <f t="shared" si="135"/>
        <v>0.39096850861556742</v>
      </c>
      <c r="P354" s="2">
        <f t="shared" si="136"/>
        <v>0.50439030831187692</v>
      </c>
      <c r="Q354" s="2">
        <f t="shared" si="137"/>
        <v>9.2559582755661188E-2</v>
      </c>
      <c r="R354" s="2">
        <f t="shared" si="138"/>
        <v>1.2081600316894467E-2</v>
      </c>
      <c r="S354" s="1">
        <v>5922</v>
      </c>
      <c r="T354" s="1">
        <v>7640</v>
      </c>
      <c r="U354" s="1">
        <v>1402</v>
      </c>
      <c r="V354" s="1">
        <v>25</v>
      </c>
      <c r="W354" s="1">
        <v>3</v>
      </c>
      <c r="X354" s="1">
        <v>3</v>
      </c>
      <c r="Z354">
        <v>1</v>
      </c>
      <c r="AF354" s="1">
        <f t="shared" ref="AF354:AF417" si="139">SUM(BU354:CF354)</f>
        <v>1</v>
      </c>
      <c r="AM354" s="1">
        <v>14</v>
      </c>
      <c r="AO354" s="1">
        <v>136</v>
      </c>
      <c r="AT354" t="s">
        <v>2359</v>
      </c>
      <c r="AU354" t="s">
        <v>2730</v>
      </c>
      <c r="AX354" s="39">
        <v>12</v>
      </c>
      <c r="AY354" s="41">
        <v>3</v>
      </c>
      <c r="AZ354" s="45">
        <f t="shared" si="103"/>
        <v>12003</v>
      </c>
      <c r="BB354" s="7" t="s">
        <v>2972</v>
      </c>
      <c r="BM354"/>
      <c r="BN354"/>
      <c r="BO354"/>
      <c r="BP354"/>
      <c r="BQ354"/>
      <c r="BU354" s="1">
        <v>0</v>
      </c>
      <c r="BV354" s="1">
        <v>0</v>
      </c>
      <c r="BW354" s="1">
        <v>1</v>
      </c>
      <c r="BX354" s="1"/>
      <c r="BY354" s="1"/>
      <c r="BZ354" s="1"/>
      <c r="CA354" s="1"/>
    </row>
    <row r="355" spans="1:79" hidden="1" outlineLevel="1" x14ac:dyDescent="0.2">
      <c r="A355" t="s">
        <v>2919</v>
      </c>
      <c r="B355" t="s">
        <v>2730</v>
      </c>
      <c r="C355" s="24">
        <v>183974</v>
      </c>
      <c r="G355" s="1">
        <f t="shared" si="131"/>
        <v>118016</v>
      </c>
      <c r="H355" s="1">
        <v>88708</v>
      </c>
      <c r="I355" s="1">
        <v>88222</v>
      </c>
      <c r="J355" s="2" t="str">
        <f t="shared" si="111"/>
        <v/>
      </c>
      <c r="K355" s="2" t="str">
        <f t="shared" si="112"/>
        <v/>
      </c>
      <c r="L355" s="10">
        <f t="shared" si="132"/>
        <v>2</v>
      </c>
      <c r="M355" s="9">
        <f t="shared" si="133"/>
        <v>1</v>
      </c>
      <c r="N355" s="8">
        <f t="shared" si="134"/>
        <v>3</v>
      </c>
      <c r="O355" s="2">
        <f t="shared" si="135"/>
        <v>0.2685906995661605</v>
      </c>
      <c r="P355" s="2">
        <f t="shared" si="136"/>
        <v>0.51686212039045554</v>
      </c>
      <c r="Q355" s="2">
        <f t="shared" si="137"/>
        <v>0.19236374728850325</v>
      </c>
      <c r="R355" s="2">
        <f t="shared" si="138"/>
        <v>2.2183432754880772E-2</v>
      </c>
      <c r="S355" s="1">
        <v>31698</v>
      </c>
      <c r="T355" s="1">
        <v>60998</v>
      </c>
      <c r="U355" s="1">
        <v>22702</v>
      </c>
      <c r="V355" s="1">
        <v>479</v>
      </c>
      <c r="W355" s="1">
        <v>100</v>
      </c>
      <c r="X355" s="1">
        <v>14</v>
      </c>
      <c r="Z355">
        <v>16</v>
      </c>
      <c r="AF355" s="1">
        <f t="shared" si="139"/>
        <v>16</v>
      </c>
      <c r="AM355" s="1">
        <v>287</v>
      </c>
      <c r="AO355" s="1">
        <v>1706</v>
      </c>
      <c r="AT355" t="s">
        <v>2919</v>
      </c>
      <c r="AU355" t="s">
        <v>2730</v>
      </c>
      <c r="AX355" s="39">
        <v>12</v>
      </c>
      <c r="AY355" s="41">
        <v>5</v>
      </c>
      <c r="AZ355" s="45">
        <f t="shared" si="103"/>
        <v>12005</v>
      </c>
      <c r="BB355" s="7" t="s">
        <v>2972</v>
      </c>
      <c r="BM355"/>
      <c r="BN355"/>
      <c r="BO355"/>
      <c r="BP355"/>
      <c r="BQ355"/>
      <c r="BU355" s="1">
        <v>9</v>
      </c>
      <c r="BV355" s="1">
        <v>3</v>
      </c>
      <c r="BW355" s="1">
        <v>4</v>
      </c>
      <c r="BX355" s="1"/>
      <c r="BY355" s="1"/>
      <c r="BZ355" s="1"/>
      <c r="CA355" s="1"/>
    </row>
    <row r="356" spans="1:79" hidden="1" outlineLevel="1" x14ac:dyDescent="0.2">
      <c r="A356" t="s">
        <v>2132</v>
      </c>
      <c r="B356" t="s">
        <v>2730</v>
      </c>
      <c r="C356" s="24">
        <v>26926</v>
      </c>
      <c r="G356" s="1">
        <f t="shared" si="131"/>
        <v>16042</v>
      </c>
      <c r="H356" s="1">
        <v>12231</v>
      </c>
      <c r="I356" s="1">
        <v>12158</v>
      </c>
      <c r="J356" s="2" t="str">
        <f t="shared" si="111"/>
        <v/>
      </c>
      <c r="K356" s="2" t="str">
        <f t="shared" si="112"/>
        <v/>
      </c>
      <c r="L356" s="10">
        <f t="shared" si="132"/>
        <v>2</v>
      </c>
      <c r="M356" s="9">
        <f t="shared" si="133"/>
        <v>1</v>
      </c>
      <c r="N356" s="8">
        <f t="shared" si="134"/>
        <v>3</v>
      </c>
      <c r="O356" s="2">
        <f t="shared" si="135"/>
        <v>0.4027552674230146</v>
      </c>
      <c r="P356" s="2">
        <f t="shared" si="136"/>
        <v>0.45249968831816484</v>
      </c>
      <c r="Q356" s="2">
        <f t="shared" si="137"/>
        <v>0.12866226156339608</v>
      </c>
      <c r="R356" s="2">
        <f t="shared" si="138"/>
        <v>1.6082782695424486E-2</v>
      </c>
      <c r="S356" s="1">
        <v>6461</v>
      </c>
      <c r="T356" s="1">
        <v>7259</v>
      </c>
      <c r="U356" s="1">
        <v>2064</v>
      </c>
      <c r="V356" s="1">
        <v>43</v>
      </c>
      <c r="W356" s="1">
        <v>4</v>
      </c>
      <c r="X356" s="1">
        <v>1</v>
      </c>
      <c r="Z356">
        <v>3</v>
      </c>
      <c r="AF356" s="1">
        <f t="shared" si="139"/>
        <v>2</v>
      </c>
      <c r="AM356" s="1">
        <v>55</v>
      </c>
      <c r="AO356" s="1">
        <v>150</v>
      </c>
      <c r="AT356" t="s">
        <v>2132</v>
      </c>
      <c r="AU356" t="s">
        <v>2730</v>
      </c>
      <c r="AX356" s="39">
        <v>12</v>
      </c>
      <c r="AY356" s="41">
        <v>7</v>
      </c>
      <c r="AZ356" s="45">
        <f t="shared" si="103"/>
        <v>12007</v>
      </c>
      <c r="BB356" s="7" t="s">
        <v>2972</v>
      </c>
      <c r="BM356"/>
      <c r="BN356"/>
      <c r="BO356"/>
      <c r="BP356"/>
      <c r="BQ356"/>
      <c r="BU356" s="1">
        <v>1</v>
      </c>
      <c r="BV356" s="1">
        <v>1</v>
      </c>
      <c r="BW356" s="1">
        <v>0</v>
      </c>
      <c r="BX356" s="1"/>
      <c r="BY356" s="1"/>
      <c r="BZ356" s="1"/>
      <c r="CA356" s="1"/>
    </row>
    <row r="357" spans="1:79" hidden="1" outlineLevel="1" x14ac:dyDescent="0.2">
      <c r="A357" t="s">
        <v>1276</v>
      </c>
      <c r="B357" t="s">
        <v>2730</v>
      </c>
      <c r="C357" s="24">
        <v>579130</v>
      </c>
      <c r="G357" s="1">
        <f t="shared" si="131"/>
        <v>412032</v>
      </c>
      <c r="H357" s="1">
        <v>320627</v>
      </c>
      <c r="I357" s="1">
        <v>318141</v>
      </c>
      <c r="J357" s="2" t="str">
        <f t="shared" si="111"/>
        <v/>
      </c>
      <c r="K357" s="2" t="str">
        <f t="shared" si="112"/>
        <v/>
      </c>
      <c r="L357" s="10">
        <f t="shared" si="132"/>
        <v>2</v>
      </c>
      <c r="M357" s="9">
        <f t="shared" si="133"/>
        <v>1</v>
      </c>
      <c r="N357" s="8">
        <f t="shared" si="134"/>
        <v>3</v>
      </c>
      <c r="O357" s="2">
        <f t="shared" si="135"/>
        <v>0.31848254504504503</v>
      </c>
      <c r="P357" s="2">
        <f t="shared" si="136"/>
        <v>0.42064451304753031</v>
      </c>
      <c r="Q357" s="2">
        <f t="shared" si="137"/>
        <v>0.22516212333022678</v>
      </c>
      <c r="R357" s="2">
        <f t="shared" si="138"/>
        <v>3.5710818577197878E-2</v>
      </c>
      <c r="S357" s="1">
        <v>131225</v>
      </c>
      <c r="T357" s="1">
        <v>173319</v>
      </c>
      <c r="U357" s="1">
        <v>92774</v>
      </c>
      <c r="V357" s="1">
        <v>1145</v>
      </c>
      <c r="W357" s="1">
        <v>294</v>
      </c>
      <c r="X357" s="1">
        <v>83</v>
      </c>
      <c r="Z357">
        <v>50</v>
      </c>
      <c r="AF357" s="1">
        <f t="shared" si="139"/>
        <v>99</v>
      </c>
      <c r="AM357" s="1">
        <v>1319</v>
      </c>
      <c r="AO357" s="1">
        <v>11724</v>
      </c>
      <c r="AT357" t="s">
        <v>1276</v>
      </c>
      <c r="AU357" t="s">
        <v>2730</v>
      </c>
      <c r="AX357" s="39">
        <v>12</v>
      </c>
      <c r="AY357" s="41">
        <v>9</v>
      </c>
      <c r="AZ357" s="45">
        <f t="shared" si="103"/>
        <v>12009</v>
      </c>
      <c r="BB357" s="7" t="s">
        <v>2972</v>
      </c>
      <c r="BM357"/>
      <c r="BN357"/>
      <c r="BO357"/>
      <c r="BP357"/>
      <c r="BQ357"/>
      <c r="BU357" s="1">
        <v>63</v>
      </c>
      <c r="BV357" s="1">
        <v>19</v>
      </c>
      <c r="BW357" s="1">
        <v>17</v>
      </c>
      <c r="BX357" s="1"/>
      <c r="BY357" s="1"/>
      <c r="BZ357" s="1"/>
      <c r="CA357" s="1"/>
    </row>
    <row r="358" spans="1:79" hidden="1" outlineLevel="1" x14ac:dyDescent="0.2">
      <c r="A358" t="s">
        <v>2385</v>
      </c>
      <c r="B358" t="s">
        <v>2730</v>
      </c>
      <c r="C358" s="24">
        <v>1909632</v>
      </c>
      <c r="G358" s="1">
        <f t="shared" si="131"/>
        <v>1179255</v>
      </c>
      <c r="H358" s="1">
        <v>843767</v>
      </c>
      <c r="I358" s="1">
        <v>837388</v>
      </c>
      <c r="J358" s="2" t="str">
        <f t="shared" si="111"/>
        <v/>
      </c>
      <c r="K358" s="2" t="str">
        <f t="shared" si="112"/>
        <v/>
      </c>
      <c r="L358" s="10">
        <f t="shared" si="132"/>
        <v>1</v>
      </c>
      <c r="M358" s="9">
        <f t="shared" si="133"/>
        <v>3</v>
      </c>
      <c r="N358" s="8">
        <f t="shared" si="134"/>
        <v>2</v>
      </c>
      <c r="O358" s="2">
        <f t="shared" si="135"/>
        <v>0.50665377717287607</v>
      </c>
      <c r="P358" s="2">
        <f t="shared" si="136"/>
        <v>0.21758398310797919</v>
      </c>
      <c r="Q358" s="2">
        <f t="shared" si="137"/>
        <v>0.25994377806326874</v>
      </c>
      <c r="R358" s="2">
        <f t="shared" si="138"/>
        <v>1.5818461655875971E-2</v>
      </c>
      <c r="S358" s="1">
        <v>597474</v>
      </c>
      <c r="T358" s="1">
        <v>256587</v>
      </c>
      <c r="U358" s="1">
        <v>306540</v>
      </c>
      <c r="V358" s="1">
        <v>1352</v>
      </c>
      <c r="W358" s="1">
        <v>432</v>
      </c>
      <c r="X358" s="1">
        <v>84</v>
      </c>
      <c r="Z358">
        <v>92</v>
      </c>
      <c r="AF358" s="1">
        <f t="shared" si="139"/>
        <v>81</v>
      </c>
      <c r="AM358" s="1">
        <v>3161</v>
      </c>
      <c r="AO358" s="1">
        <v>13452</v>
      </c>
      <c r="AT358" t="s">
        <v>2385</v>
      </c>
      <c r="AU358" t="s">
        <v>2730</v>
      </c>
      <c r="AX358" s="39">
        <v>12</v>
      </c>
      <c r="AY358" s="41">
        <v>11</v>
      </c>
      <c r="AZ358" s="45">
        <f t="shared" si="103"/>
        <v>12011</v>
      </c>
      <c r="BB358" s="7" t="s">
        <v>2972</v>
      </c>
      <c r="BM358"/>
      <c r="BN358"/>
      <c r="BO358"/>
      <c r="BP358"/>
      <c r="BQ358"/>
      <c r="BU358" s="1">
        <v>39</v>
      </c>
      <c r="BV358" s="1">
        <v>23</v>
      </c>
      <c r="BW358" s="1">
        <v>19</v>
      </c>
      <c r="BX358" s="1"/>
      <c r="BY358" s="1"/>
      <c r="BZ358" s="1"/>
      <c r="CA358" s="1"/>
    </row>
    <row r="359" spans="1:79" hidden="1" outlineLevel="1" x14ac:dyDescent="0.2">
      <c r="A359" t="s">
        <v>1116</v>
      </c>
      <c r="B359" t="s">
        <v>2730</v>
      </c>
      <c r="C359" s="24">
        <v>14423</v>
      </c>
      <c r="G359" s="1">
        <f t="shared" si="131"/>
        <v>8596</v>
      </c>
      <c r="H359" s="1">
        <v>6197</v>
      </c>
      <c r="I359" s="1">
        <v>6128</v>
      </c>
      <c r="J359" s="2" t="str">
        <f t="shared" si="111"/>
        <v/>
      </c>
      <c r="K359" s="2" t="str">
        <f t="shared" si="112"/>
        <v/>
      </c>
      <c r="L359" s="10">
        <f t="shared" si="132"/>
        <v>1</v>
      </c>
      <c r="M359" s="9">
        <f t="shared" si="133"/>
        <v>2</v>
      </c>
      <c r="N359" s="8">
        <f t="shared" si="134"/>
        <v>3</v>
      </c>
      <c r="O359" s="2">
        <f t="shared" si="135"/>
        <v>0.63203815728245694</v>
      </c>
      <c r="P359" s="2">
        <f t="shared" si="136"/>
        <v>0.26116798510935318</v>
      </c>
      <c r="Q359" s="2">
        <f t="shared" si="137"/>
        <v>9.6323871568171238E-2</v>
      </c>
      <c r="R359" s="2">
        <f t="shared" si="138"/>
        <v>1.0469986040018642E-2</v>
      </c>
      <c r="S359" s="1">
        <v>5433</v>
      </c>
      <c r="T359" s="1">
        <v>2245</v>
      </c>
      <c r="U359" s="1">
        <v>828</v>
      </c>
      <c r="V359" s="1">
        <v>13</v>
      </c>
      <c r="W359" s="1">
        <v>3</v>
      </c>
      <c r="X359" s="1">
        <v>3</v>
      </c>
      <c r="Z359">
        <v>1</v>
      </c>
      <c r="AF359" s="1">
        <f t="shared" si="139"/>
        <v>0</v>
      </c>
      <c r="AM359" s="1">
        <v>12</v>
      </c>
      <c r="AO359" s="1">
        <v>58</v>
      </c>
      <c r="AT359" t="s">
        <v>1116</v>
      </c>
      <c r="AU359" t="s">
        <v>2730</v>
      </c>
      <c r="AX359" s="39">
        <v>12</v>
      </c>
      <c r="AY359" s="41">
        <v>13</v>
      </c>
      <c r="AZ359" s="45">
        <f t="shared" si="103"/>
        <v>12013</v>
      </c>
      <c r="BB359" s="7" t="s">
        <v>2972</v>
      </c>
      <c r="BM359"/>
      <c r="BN359"/>
      <c r="BO359"/>
      <c r="BP359"/>
      <c r="BQ359"/>
      <c r="BU359" s="1">
        <v>0</v>
      </c>
      <c r="BV359" s="1">
        <v>0</v>
      </c>
      <c r="BW359" s="1">
        <v>0</v>
      </c>
      <c r="BX359" s="1"/>
      <c r="BY359" s="1"/>
      <c r="BZ359" s="1"/>
      <c r="CA359" s="1"/>
    </row>
    <row r="360" spans="1:79" hidden="1" outlineLevel="1" x14ac:dyDescent="0.2">
      <c r="A360" t="s">
        <v>1107</v>
      </c>
      <c r="B360" t="s">
        <v>2730</v>
      </c>
      <c r="C360" s="24">
        <v>178465</v>
      </c>
      <c r="G360" s="1">
        <f t="shared" si="131"/>
        <v>128332</v>
      </c>
      <c r="H360" s="1">
        <v>98173</v>
      </c>
      <c r="I360" s="1">
        <v>97187</v>
      </c>
      <c r="J360" s="2" t="str">
        <f t="shared" si="111"/>
        <v/>
      </c>
      <c r="K360" s="2" t="str">
        <f t="shared" si="112"/>
        <v/>
      </c>
      <c r="L360" s="10">
        <f t="shared" si="132"/>
        <v>2</v>
      </c>
      <c r="M360" s="9">
        <f t="shared" si="133"/>
        <v>1</v>
      </c>
      <c r="N360" s="8">
        <f t="shared" si="134"/>
        <v>3</v>
      </c>
      <c r="O360" s="2">
        <f t="shared" si="135"/>
        <v>0.28176916123803886</v>
      </c>
      <c r="P360" s="2">
        <f t="shared" si="136"/>
        <v>0.44002275348315306</v>
      </c>
      <c r="Q360" s="2">
        <f t="shared" si="137"/>
        <v>0.2364258329956675</v>
      </c>
      <c r="R360" s="2">
        <f t="shared" si="138"/>
        <v>4.1782252283140586E-2</v>
      </c>
      <c r="S360" s="1">
        <v>36160</v>
      </c>
      <c r="T360" s="1">
        <v>56469</v>
      </c>
      <c r="U360" s="1">
        <v>30341</v>
      </c>
      <c r="V360" s="1">
        <v>219</v>
      </c>
      <c r="W360" s="1">
        <v>59</v>
      </c>
      <c r="X360" s="1">
        <v>10</v>
      </c>
      <c r="Z360">
        <v>9</v>
      </c>
      <c r="AF360" s="1">
        <f t="shared" si="139"/>
        <v>19</v>
      </c>
      <c r="AM360" s="1">
        <v>741</v>
      </c>
      <c r="AO360" s="1">
        <v>4305</v>
      </c>
      <c r="AT360" t="s">
        <v>1107</v>
      </c>
      <c r="AU360" t="s">
        <v>2730</v>
      </c>
      <c r="AX360" s="39">
        <v>12</v>
      </c>
      <c r="AY360" s="41">
        <v>15</v>
      </c>
      <c r="AZ360" s="45">
        <f t="shared" si="103"/>
        <v>12015</v>
      </c>
      <c r="BB360" s="7" t="s">
        <v>2972</v>
      </c>
      <c r="BM360"/>
      <c r="BN360"/>
      <c r="BO360"/>
      <c r="BP360"/>
      <c r="BQ360"/>
      <c r="BU360" s="1">
        <v>11</v>
      </c>
      <c r="BV360" s="1">
        <v>6</v>
      </c>
      <c r="BW360" s="1">
        <v>2</v>
      </c>
      <c r="BX360" s="1"/>
      <c r="BY360" s="1"/>
      <c r="BZ360" s="1"/>
      <c r="CA360" s="1"/>
    </row>
    <row r="361" spans="1:79" hidden="1" outlineLevel="1" x14ac:dyDescent="0.2">
      <c r="A361" t="s">
        <v>2778</v>
      </c>
      <c r="B361" t="s">
        <v>2730</v>
      </c>
      <c r="C361" s="24">
        <v>143621</v>
      </c>
      <c r="G361" s="1">
        <f t="shared" si="131"/>
        <v>105696</v>
      </c>
      <c r="H361" s="1">
        <v>80973</v>
      </c>
      <c r="I361" s="1">
        <v>80412</v>
      </c>
      <c r="J361" s="2" t="str">
        <f t="shared" si="111"/>
        <v/>
      </c>
      <c r="K361" s="2" t="str">
        <f t="shared" si="112"/>
        <v/>
      </c>
      <c r="L361" s="10">
        <f t="shared" si="132"/>
        <v>2</v>
      </c>
      <c r="M361" s="9">
        <f t="shared" si="133"/>
        <v>1</v>
      </c>
      <c r="N361" s="8">
        <f t="shared" si="134"/>
        <v>3</v>
      </c>
      <c r="O361" s="2">
        <f t="shared" si="135"/>
        <v>0.28785384498940358</v>
      </c>
      <c r="P361" s="2">
        <f t="shared" si="136"/>
        <v>0.46267597638510444</v>
      </c>
      <c r="Q361" s="2">
        <f t="shared" si="137"/>
        <v>0.21640364819860733</v>
      </c>
      <c r="R361" s="2">
        <f t="shared" si="138"/>
        <v>3.3066530426884649E-2</v>
      </c>
      <c r="S361" s="1">
        <v>30425</v>
      </c>
      <c r="T361" s="1">
        <v>48903</v>
      </c>
      <c r="U361" s="1">
        <v>22873</v>
      </c>
      <c r="V361" s="1">
        <v>242</v>
      </c>
      <c r="W361" s="1">
        <v>44</v>
      </c>
      <c r="X361" s="1">
        <v>13</v>
      </c>
      <c r="Z361">
        <v>12</v>
      </c>
      <c r="AF361" s="1">
        <f t="shared" si="139"/>
        <v>14</v>
      </c>
      <c r="AM361" s="1">
        <v>364</v>
      </c>
      <c r="AO361" s="1">
        <v>2806</v>
      </c>
      <c r="AT361" t="s">
        <v>2778</v>
      </c>
      <c r="AU361" t="s">
        <v>2730</v>
      </c>
      <c r="AX361" s="39">
        <v>12</v>
      </c>
      <c r="AY361" s="41">
        <v>17</v>
      </c>
      <c r="AZ361" s="45">
        <f t="shared" ref="AZ361:AZ424" si="140">1000*AX361+AY361</f>
        <v>12017</v>
      </c>
      <c r="BB361" s="7" t="s">
        <v>2972</v>
      </c>
      <c r="BM361"/>
      <c r="BN361"/>
      <c r="BO361"/>
      <c r="BP361"/>
      <c r="BQ361"/>
      <c r="BU361" s="1">
        <v>8</v>
      </c>
      <c r="BV361" s="1">
        <v>4</v>
      </c>
      <c r="BW361" s="1">
        <v>2</v>
      </c>
      <c r="BX361" s="1"/>
      <c r="BY361" s="1"/>
      <c r="BZ361" s="1"/>
      <c r="CA361" s="1"/>
    </row>
    <row r="362" spans="1:79" hidden="1" outlineLevel="1" x14ac:dyDescent="0.2">
      <c r="A362" t="s">
        <v>2913</v>
      </c>
      <c r="B362" t="s">
        <v>2730</v>
      </c>
      <c r="C362" s="24">
        <v>208311</v>
      </c>
      <c r="G362" s="1">
        <f t="shared" si="131"/>
        <v>146641</v>
      </c>
      <c r="H362" s="1">
        <v>107838</v>
      </c>
      <c r="I362" s="1">
        <v>107317</v>
      </c>
      <c r="J362" s="2" t="str">
        <f t="shared" si="111"/>
        <v/>
      </c>
      <c r="K362" s="2" t="str">
        <f t="shared" si="112"/>
        <v/>
      </c>
      <c r="L362" s="10">
        <f t="shared" si="132"/>
        <v>2</v>
      </c>
      <c r="M362" s="9">
        <f t="shared" si="133"/>
        <v>1</v>
      </c>
      <c r="N362" s="8">
        <f t="shared" si="134"/>
        <v>3</v>
      </c>
      <c r="O362" s="2">
        <f t="shared" si="135"/>
        <v>0.21870418232281558</v>
      </c>
      <c r="P362" s="2">
        <f t="shared" si="136"/>
        <v>0.54577505608936105</v>
      </c>
      <c r="Q362" s="2">
        <f t="shared" si="137"/>
        <v>0.20884336577082807</v>
      </c>
      <c r="R362" s="2">
        <f t="shared" si="138"/>
        <v>2.6677395816995353E-2</v>
      </c>
      <c r="S362" s="1">
        <v>32071</v>
      </c>
      <c r="T362" s="1">
        <v>80033</v>
      </c>
      <c r="U362" s="1">
        <v>30625</v>
      </c>
      <c r="V362" s="1">
        <v>400</v>
      </c>
      <c r="W362" s="1">
        <v>55</v>
      </c>
      <c r="X362" s="1">
        <v>19</v>
      </c>
      <c r="Z362">
        <v>16</v>
      </c>
      <c r="AF362" s="1">
        <f t="shared" si="139"/>
        <v>25</v>
      </c>
      <c r="AM362" s="1">
        <v>483</v>
      </c>
      <c r="AO362" s="1">
        <v>2914</v>
      </c>
      <c r="AT362" t="s">
        <v>2913</v>
      </c>
      <c r="AU362" t="s">
        <v>2730</v>
      </c>
      <c r="AX362" s="39">
        <v>12</v>
      </c>
      <c r="AY362" s="41">
        <v>19</v>
      </c>
      <c r="AZ362" s="45">
        <f t="shared" si="140"/>
        <v>12019</v>
      </c>
      <c r="BB362" s="7" t="s">
        <v>2972</v>
      </c>
      <c r="BM362"/>
      <c r="BN362"/>
      <c r="BO362"/>
      <c r="BP362"/>
      <c r="BQ362"/>
      <c r="BU362" s="1">
        <v>16</v>
      </c>
      <c r="BV362" s="1">
        <v>5</v>
      </c>
      <c r="BW362" s="1">
        <v>4</v>
      </c>
      <c r="BX362" s="1"/>
      <c r="BY362" s="1"/>
      <c r="BZ362" s="1"/>
      <c r="CA362" s="1"/>
    </row>
    <row r="363" spans="1:79" hidden="1" outlineLevel="1" x14ac:dyDescent="0.2">
      <c r="A363" t="s">
        <v>3007</v>
      </c>
      <c r="B363" t="s">
        <v>2730</v>
      </c>
      <c r="C363" s="24">
        <v>365136</v>
      </c>
      <c r="G363" s="1">
        <f t="shared" si="131"/>
        <v>200707</v>
      </c>
      <c r="H363" s="1">
        <v>174500</v>
      </c>
      <c r="I363" s="1">
        <v>172510</v>
      </c>
      <c r="J363" s="2" t="str">
        <f t="shared" si="111"/>
        <v/>
      </c>
      <c r="K363" s="2" t="str">
        <f t="shared" si="112"/>
        <v/>
      </c>
      <c r="L363" s="10">
        <f t="shared" si="132"/>
        <v>2</v>
      </c>
      <c r="M363" s="9">
        <f t="shared" si="133"/>
        <v>1</v>
      </c>
      <c r="N363" s="8">
        <f t="shared" si="134"/>
        <v>3</v>
      </c>
      <c r="O363" s="2">
        <f t="shared" si="135"/>
        <v>0.23673314832068637</v>
      </c>
      <c r="P363" s="2">
        <f t="shared" si="136"/>
        <v>0.50963344576920588</v>
      </c>
      <c r="Q363" s="2">
        <f t="shared" si="137"/>
        <v>0.23065463586222704</v>
      </c>
      <c r="R363" s="2">
        <f t="shared" si="138"/>
        <v>2.2978770047880709E-2</v>
      </c>
      <c r="S363" s="1">
        <v>47514</v>
      </c>
      <c r="T363" s="1">
        <v>102287</v>
      </c>
      <c r="U363" s="1">
        <v>46294</v>
      </c>
      <c r="V363" s="1">
        <v>395</v>
      </c>
      <c r="W363" s="1">
        <v>64</v>
      </c>
      <c r="X363" s="1">
        <v>26</v>
      </c>
      <c r="Z363">
        <v>27</v>
      </c>
      <c r="AF363" s="1">
        <f t="shared" si="139"/>
        <v>30</v>
      </c>
      <c r="AM363" s="1">
        <v>247</v>
      </c>
      <c r="AO363" s="1">
        <v>3823</v>
      </c>
      <c r="AT363" t="s">
        <v>3007</v>
      </c>
      <c r="AU363" t="s">
        <v>2730</v>
      </c>
      <c r="AX363" s="39">
        <v>12</v>
      </c>
      <c r="AY363" s="41">
        <v>21</v>
      </c>
      <c r="AZ363" s="45">
        <f t="shared" si="140"/>
        <v>12021</v>
      </c>
      <c r="BB363" s="7" t="s">
        <v>2972</v>
      </c>
      <c r="BM363"/>
      <c r="BN363"/>
      <c r="BO363"/>
      <c r="BP363"/>
      <c r="BQ363"/>
      <c r="BU363" s="1">
        <v>14</v>
      </c>
      <c r="BV363" s="1">
        <v>13</v>
      </c>
      <c r="BW363" s="1">
        <v>3</v>
      </c>
      <c r="BX363" s="1"/>
      <c r="BY363" s="1"/>
      <c r="BZ363" s="1"/>
      <c r="CA363" s="1"/>
    </row>
    <row r="364" spans="1:79" hidden="1" outlineLevel="1" x14ac:dyDescent="0.2">
      <c r="A364" t="s">
        <v>1401</v>
      </c>
      <c r="B364" t="s">
        <v>2730</v>
      </c>
      <c r="C364" s="24">
        <v>69299</v>
      </c>
      <c r="G364" s="1">
        <f t="shared" si="131"/>
        <v>37385</v>
      </c>
      <c r="H364" s="1">
        <v>29016</v>
      </c>
      <c r="I364" s="1">
        <v>28864</v>
      </c>
      <c r="J364" s="2" t="str">
        <f t="shared" si="111"/>
        <v/>
      </c>
      <c r="K364" s="2" t="str">
        <f t="shared" si="112"/>
        <v/>
      </c>
      <c r="L364" s="10">
        <f t="shared" si="132"/>
        <v>2</v>
      </c>
      <c r="M364" s="9">
        <f t="shared" si="133"/>
        <v>1</v>
      </c>
      <c r="N364" s="8">
        <f t="shared" si="134"/>
        <v>3</v>
      </c>
      <c r="O364" s="2">
        <f t="shared" si="135"/>
        <v>0.38598368329543936</v>
      </c>
      <c r="P364" s="2">
        <f t="shared" si="136"/>
        <v>0.43629798047345192</v>
      </c>
      <c r="Q364" s="2">
        <f t="shared" si="137"/>
        <v>0.15321653069412866</v>
      </c>
      <c r="R364" s="2">
        <f t="shared" si="138"/>
        <v>2.4501805536980115E-2</v>
      </c>
      <c r="S364" s="1">
        <v>14430</v>
      </c>
      <c r="T364" s="1">
        <v>16311</v>
      </c>
      <c r="U364" s="1">
        <v>5728</v>
      </c>
      <c r="V364" s="1">
        <v>102</v>
      </c>
      <c r="W364" s="1">
        <v>19</v>
      </c>
      <c r="X364" s="1">
        <v>10</v>
      </c>
      <c r="Z364">
        <v>6</v>
      </c>
      <c r="AF364" s="1">
        <f t="shared" si="139"/>
        <v>2</v>
      </c>
      <c r="AM364" s="1">
        <v>81</v>
      </c>
      <c r="AO364" s="1">
        <v>696</v>
      </c>
      <c r="AT364" t="s">
        <v>1401</v>
      </c>
      <c r="AU364" t="s">
        <v>2730</v>
      </c>
      <c r="AX364" s="39">
        <v>12</v>
      </c>
      <c r="AY364" s="41">
        <v>23</v>
      </c>
      <c r="AZ364" s="45">
        <f t="shared" si="140"/>
        <v>12023</v>
      </c>
      <c r="BB364" s="7" t="s">
        <v>2972</v>
      </c>
      <c r="BM364"/>
      <c r="BN364"/>
      <c r="BO364"/>
      <c r="BP364"/>
      <c r="BQ364"/>
      <c r="BU364" s="1">
        <v>2</v>
      </c>
      <c r="BV364" s="1">
        <v>0</v>
      </c>
      <c r="BW364" s="1">
        <v>0</v>
      </c>
      <c r="BX364" s="1"/>
      <c r="BY364" s="1"/>
      <c r="BZ364" s="1"/>
      <c r="CA364" s="1"/>
    </row>
    <row r="365" spans="1:79" hidden="1" outlineLevel="1" x14ac:dyDescent="0.2">
      <c r="A365" t="s">
        <v>795</v>
      </c>
      <c r="B365" t="s">
        <v>2730</v>
      </c>
      <c r="C365" s="24">
        <v>35800</v>
      </c>
      <c r="G365" s="1">
        <f t="shared" si="131"/>
        <v>15884</v>
      </c>
      <c r="H365" s="1">
        <v>10993</v>
      </c>
      <c r="I365" s="1">
        <v>10903</v>
      </c>
      <c r="J365" s="2" t="str">
        <f t="shared" si="111"/>
        <v/>
      </c>
      <c r="K365" s="2" t="str">
        <f t="shared" si="112"/>
        <v/>
      </c>
      <c r="L365" s="10">
        <f t="shared" si="132"/>
        <v>1</v>
      </c>
      <c r="M365" s="9">
        <f t="shared" si="133"/>
        <v>2</v>
      </c>
      <c r="N365" s="8">
        <f t="shared" si="134"/>
        <v>3</v>
      </c>
      <c r="O365" s="2">
        <f t="shared" si="135"/>
        <v>0.47166960463359353</v>
      </c>
      <c r="P365" s="2">
        <f t="shared" si="136"/>
        <v>0.31931503399647443</v>
      </c>
      <c r="Q365" s="2">
        <f t="shared" si="137"/>
        <v>0.19403173004281038</v>
      </c>
      <c r="R365" s="2">
        <f t="shared" si="138"/>
        <v>1.498363132712166E-2</v>
      </c>
      <c r="S365" s="1">
        <v>7492</v>
      </c>
      <c r="T365" s="1">
        <v>5072</v>
      </c>
      <c r="U365" s="1">
        <v>3082</v>
      </c>
      <c r="V365" s="1">
        <v>5</v>
      </c>
      <c r="W365" s="1">
        <v>4</v>
      </c>
      <c r="X365" s="1">
        <v>6</v>
      </c>
      <c r="Z365">
        <v>1</v>
      </c>
      <c r="AF365" s="1">
        <f t="shared" si="139"/>
        <v>0</v>
      </c>
      <c r="AM365" s="1">
        <v>26</v>
      </c>
      <c r="AO365" s="1">
        <v>196</v>
      </c>
      <c r="AT365" t="s">
        <v>2955</v>
      </c>
      <c r="AU365" t="s">
        <v>2730</v>
      </c>
      <c r="AX365" s="39">
        <v>12</v>
      </c>
      <c r="AY365" s="41">
        <v>27</v>
      </c>
      <c r="AZ365" s="45">
        <f t="shared" si="140"/>
        <v>12027</v>
      </c>
      <c r="BB365" s="7" t="s">
        <v>2972</v>
      </c>
      <c r="BM365"/>
      <c r="BN365"/>
      <c r="BO365"/>
      <c r="BP365"/>
      <c r="BQ365"/>
      <c r="BU365" s="1">
        <v>0</v>
      </c>
      <c r="BV365" s="1">
        <v>0</v>
      </c>
      <c r="BW365" s="1">
        <v>0</v>
      </c>
      <c r="BX365" s="1"/>
      <c r="BY365" s="1"/>
      <c r="BZ365" s="1"/>
      <c r="CA365" s="1"/>
    </row>
    <row r="366" spans="1:79" hidden="1" outlineLevel="1" x14ac:dyDescent="0.2">
      <c r="A366" t="s">
        <v>2951</v>
      </c>
      <c r="B366" t="s">
        <v>2730</v>
      </c>
      <c r="C366" s="24">
        <v>16300</v>
      </c>
      <c r="G366" s="1">
        <f t="shared" si="131"/>
        <v>9923</v>
      </c>
      <c r="H366" s="1">
        <v>7282</v>
      </c>
      <c r="I366" s="1">
        <v>7246</v>
      </c>
      <c r="J366" s="2" t="str">
        <f t="shared" si="111"/>
        <v/>
      </c>
      <c r="K366" s="2" t="str">
        <f t="shared" si="112"/>
        <v/>
      </c>
      <c r="L366" s="10">
        <f t="shared" si="132"/>
        <v>1</v>
      </c>
      <c r="M366" s="9">
        <f t="shared" si="133"/>
        <v>2</v>
      </c>
      <c r="N366" s="8">
        <f t="shared" si="134"/>
        <v>3</v>
      </c>
      <c r="O366" s="2">
        <f t="shared" si="135"/>
        <v>0.47898820921092411</v>
      </c>
      <c r="P366" s="2">
        <f t="shared" si="136"/>
        <v>0.36581678927743627</v>
      </c>
      <c r="Q366" s="2">
        <f t="shared" si="137"/>
        <v>0.13201652725990123</v>
      </c>
      <c r="R366" s="2">
        <f t="shared" si="138"/>
        <v>2.3178474251738385E-2</v>
      </c>
      <c r="S366" s="1">
        <v>4753</v>
      </c>
      <c r="T366" s="1">
        <v>3630</v>
      </c>
      <c r="U366" s="1">
        <v>1310</v>
      </c>
      <c r="V366" s="1">
        <v>14</v>
      </c>
      <c r="W366" s="1">
        <v>2</v>
      </c>
      <c r="X366" s="1">
        <v>0</v>
      </c>
      <c r="Z366">
        <v>1</v>
      </c>
      <c r="AF366" s="1">
        <f t="shared" si="139"/>
        <v>1</v>
      </c>
      <c r="AM366" s="1">
        <v>30</v>
      </c>
      <c r="AO366" s="1">
        <v>182</v>
      </c>
      <c r="AT366" t="s">
        <v>2951</v>
      </c>
      <c r="AU366" t="s">
        <v>2730</v>
      </c>
      <c r="AX366" s="39">
        <v>12</v>
      </c>
      <c r="AY366" s="41">
        <v>29</v>
      </c>
      <c r="AZ366" s="45">
        <f t="shared" si="140"/>
        <v>12029</v>
      </c>
      <c r="BB366" s="7" t="s">
        <v>2972</v>
      </c>
      <c r="BM366"/>
      <c r="BN366"/>
      <c r="BO366"/>
      <c r="BP366"/>
      <c r="BQ366"/>
      <c r="BU366" s="1">
        <v>1</v>
      </c>
      <c r="BV366" s="1">
        <v>0</v>
      </c>
      <c r="BW366" s="1">
        <v>0</v>
      </c>
      <c r="BX366" s="1"/>
      <c r="BY366" s="1"/>
      <c r="BZ366" s="1"/>
      <c r="CA366" s="1"/>
    </row>
    <row r="367" spans="1:79" hidden="1" outlineLevel="1" x14ac:dyDescent="0.2">
      <c r="A367" t="s">
        <v>2192</v>
      </c>
      <c r="B367" t="s">
        <v>2730</v>
      </c>
      <c r="C367" s="24">
        <v>926255</v>
      </c>
      <c r="G367" s="1">
        <f t="shared" si="131"/>
        <v>588121</v>
      </c>
      <c r="H367" s="1">
        <v>438942</v>
      </c>
      <c r="I367" s="1">
        <v>436573</v>
      </c>
      <c r="J367" s="2" t="str">
        <f t="shared" si="111"/>
        <v/>
      </c>
      <c r="K367" s="2" t="str">
        <f t="shared" si="112"/>
        <v/>
      </c>
      <c r="L367" s="10">
        <f t="shared" si="132"/>
        <v>1</v>
      </c>
      <c r="M367" s="9">
        <f t="shared" si="133"/>
        <v>2</v>
      </c>
      <c r="N367" s="8">
        <f t="shared" si="134"/>
        <v>3</v>
      </c>
      <c r="O367" s="2">
        <f t="shared" si="135"/>
        <v>0.40857748660564747</v>
      </c>
      <c r="P367" s="2">
        <f t="shared" si="136"/>
        <v>0.37533432745982542</v>
      </c>
      <c r="Q367" s="2">
        <f t="shared" si="137"/>
        <v>0.1868135978820685</v>
      </c>
      <c r="R367" s="2">
        <f t="shared" si="138"/>
        <v>2.9274588052458556E-2</v>
      </c>
      <c r="S367" s="1">
        <v>240293</v>
      </c>
      <c r="T367" s="1">
        <v>220742</v>
      </c>
      <c r="U367" s="1">
        <v>109869</v>
      </c>
      <c r="V367" s="1">
        <v>1863</v>
      </c>
      <c r="W367" s="1">
        <v>319</v>
      </c>
      <c r="X367" s="1">
        <v>43</v>
      </c>
      <c r="Z367">
        <v>72</v>
      </c>
      <c r="AF367" s="1">
        <f t="shared" si="139"/>
        <v>106</v>
      </c>
      <c r="AM367" s="1">
        <v>1907</v>
      </c>
      <c r="AO367" s="1">
        <v>12907</v>
      </c>
      <c r="AT367" t="s">
        <v>2192</v>
      </c>
      <c r="AU367" t="s">
        <v>2730</v>
      </c>
      <c r="AX367" s="39">
        <v>12</v>
      </c>
      <c r="AY367" s="41">
        <v>31</v>
      </c>
      <c r="AZ367" s="45">
        <f t="shared" si="140"/>
        <v>12031</v>
      </c>
      <c r="BB367" s="7" t="s">
        <v>2972</v>
      </c>
      <c r="BM367"/>
      <c r="BN367"/>
      <c r="BO367"/>
      <c r="BP367"/>
      <c r="BQ367"/>
      <c r="BU367" s="1">
        <v>77</v>
      </c>
      <c r="BV367" s="1">
        <v>18</v>
      </c>
      <c r="BW367" s="1">
        <v>11</v>
      </c>
      <c r="BX367" s="1"/>
      <c r="BY367" s="1"/>
      <c r="BZ367" s="1"/>
      <c r="CA367" s="1"/>
    </row>
    <row r="368" spans="1:79" hidden="1" outlineLevel="1" x14ac:dyDescent="0.2">
      <c r="A368" t="s">
        <v>693</v>
      </c>
      <c r="B368" t="s">
        <v>2730</v>
      </c>
      <c r="C368" s="24">
        <v>315187</v>
      </c>
      <c r="G368" s="1">
        <f t="shared" si="131"/>
        <v>210039</v>
      </c>
      <c r="H368" s="1">
        <v>155218</v>
      </c>
      <c r="I368" s="1">
        <v>154172</v>
      </c>
      <c r="J368" s="2" t="str">
        <f t="shared" si="111"/>
        <v/>
      </c>
      <c r="K368" s="2" t="str">
        <f t="shared" si="112"/>
        <v/>
      </c>
      <c r="L368" s="10">
        <f t="shared" si="132"/>
        <v>2</v>
      </c>
      <c r="M368" s="9">
        <f t="shared" si="133"/>
        <v>1</v>
      </c>
      <c r="N368" s="8">
        <f t="shared" si="134"/>
        <v>3</v>
      </c>
      <c r="O368" s="2">
        <f t="shared" si="135"/>
        <v>0.34582625131523193</v>
      </c>
      <c r="P368" s="2">
        <f t="shared" si="136"/>
        <v>0.44834054627950048</v>
      </c>
      <c r="Q368" s="2">
        <f t="shared" si="137"/>
        <v>0.17998562171787144</v>
      </c>
      <c r="R368" s="2">
        <f t="shared" si="138"/>
        <v>2.5847580687396149E-2</v>
      </c>
      <c r="S368" s="1">
        <v>72637</v>
      </c>
      <c r="T368" s="1">
        <v>94169</v>
      </c>
      <c r="U368" s="1">
        <v>37804</v>
      </c>
      <c r="V368" s="1">
        <v>594</v>
      </c>
      <c r="W368" s="1">
        <v>126</v>
      </c>
      <c r="X368" s="1">
        <v>40</v>
      </c>
      <c r="Z368">
        <v>20</v>
      </c>
      <c r="AF368" s="1">
        <f t="shared" si="139"/>
        <v>23</v>
      </c>
      <c r="AM368" s="1">
        <v>491</v>
      </c>
      <c r="AO368" s="1">
        <v>4135</v>
      </c>
      <c r="AT368" t="s">
        <v>693</v>
      </c>
      <c r="AU368" t="s">
        <v>2730</v>
      </c>
      <c r="AX368" s="39">
        <v>12</v>
      </c>
      <c r="AY368" s="41">
        <v>33</v>
      </c>
      <c r="AZ368" s="45">
        <f t="shared" si="140"/>
        <v>12033</v>
      </c>
      <c r="BB368" s="7" t="s">
        <v>2972</v>
      </c>
      <c r="BM368"/>
      <c r="BN368"/>
      <c r="BO368"/>
      <c r="BP368"/>
      <c r="BQ368"/>
      <c r="BU368" s="1">
        <v>18</v>
      </c>
      <c r="BV368" s="1">
        <v>3</v>
      </c>
      <c r="BW368" s="1">
        <v>2</v>
      </c>
      <c r="BX368" s="1"/>
      <c r="BY368" s="1"/>
      <c r="BZ368" s="1"/>
      <c r="CA368" s="1"/>
    </row>
    <row r="369" spans="1:79" hidden="1" outlineLevel="1" x14ac:dyDescent="0.2">
      <c r="A369" t="s">
        <v>1294</v>
      </c>
      <c r="B369" t="s">
        <v>2730</v>
      </c>
      <c r="C369" s="24">
        <v>108310</v>
      </c>
      <c r="G369" s="1">
        <f t="shared" si="131"/>
        <v>79281</v>
      </c>
      <c r="H369" s="1">
        <v>58402</v>
      </c>
      <c r="I369" s="1">
        <v>57987</v>
      </c>
      <c r="J369" s="2" t="str">
        <f t="shared" si="111"/>
        <v/>
      </c>
      <c r="K369" s="2" t="str">
        <f t="shared" si="112"/>
        <v/>
      </c>
      <c r="L369" s="10">
        <f t="shared" si="132"/>
        <v>2</v>
      </c>
      <c r="M369" s="9">
        <f t="shared" si="133"/>
        <v>1</v>
      </c>
      <c r="N369" s="8">
        <f t="shared" si="134"/>
        <v>3</v>
      </c>
      <c r="O369" s="2">
        <f t="shared" si="135"/>
        <v>0.31879012625975961</v>
      </c>
      <c r="P369" s="2">
        <f t="shared" si="136"/>
        <v>0.39676593383029984</v>
      </c>
      <c r="Q369" s="2">
        <f t="shared" si="137"/>
        <v>0.26079388504181328</v>
      </c>
      <c r="R369" s="2">
        <f t="shared" si="138"/>
        <v>2.3650054868127213E-2</v>
      </c>
      <c r="S369" s="1">
        <v>25274</v>
      </c>
      <c r="T369" s="1">
        <v>31456</v>
      </c>
      <c r="U369" s="1">
        <v>20676</v>
      </c>
      <c r="V369" s="1">
        <v>183</v>
      </c>
      <c r="W369" s="1">
        <v>46</v>
      </c>
      <c r="X369" s="1">
        <v>8</v>
      </c>
      <c r="Z369">
        <v>14</v>
      </c>
      <c r="AF369" s="1">
        <f t="shared" si="139"/>
        <v>8</v>
      </c>
      <c r="AM369" s="1">
        <v>278</v>
      </c>
      <c r="AO369" s="1">
        <v>1338</v>
      </c>
      <c r="AT369" t="s">
        <v>1294</v>
      </c>
      <c r="AU369" t="s">
        <v>2730</v>
      </c>
      <c r="AX369" s="39">
        <v>12</v>
      </c>
      <c r="AY369" s="41">
        <v>35</v>
      </c>
      <c r="AZ369" s="45">
        <f t="shared" si="140"/>
        <v>12035</v>
      </c>
      <c r="BB369" s="7" t="s">
        <v>2972</v>
      </c>
      <c r="BM369"/>
      <c r="BN369"/>
      <c r="BO369"/>
      <c r="BP369"/>
      <c r="BQ369"/>
      <c r="BU369" s="1">
        <v>5</v>
      </c>
      <c r="BV369" s="1">
        <v>2</v>
      </c>
      <c r="BW369" s="1">
        <v>1</v>
      </c>
      <c r="BX369" s="1"/>
      <c r="BY369" s="1"/>
      <c r="BZ369" s="1"/>
      <c r="CA369" s="1"/>
    </row>
    <row r="370" spans="1:79" hidden="1" outlineLevel="1" x14ac:dyDescent="0.2">
      <c r="A370" t="s">
        <v>1059</v>
      </c>
      <c r="B370" t="s">
        <v>2730</v>
      </c>
      <c r="C370" s="24">
        <v>11901</v>
      </c>
      <c r="G370" s="1">
        <f t="shared" si="131"/>
        <v>7229</v>
      </c>
      <c r="H370" s="1">
        <v>6108</v>
      </c>
      <c r="I370" s="1">
        <v>6059</v>
      </c>
      <c r="J370" s="2" t="str">
        <f t="shared" si="111"/>
        <v/>
      </c>
      <c r="K370" s="2" t="str">
        <f t="shared" si="112"/>
        <v/>
      </c>
      <c r="L370" s="10">
        <f t="shared" si="132"/>
        <v>1</v>
      </c>
      <c r="M370" s="9">
        <f t="shared" si="133"/>
        <v>2</v>
      </c>
      <c r="N370" s="8">
        <f t="shared" si="134"/>
        <v>3</v>
      </c>
      <c r="O370" s="2">
        <f t="shared" si="135"/>
        <v>0.56785170839673538</v>
      </c>
      <c r="P370" s="2">
        <f t="shared" si="136"/>
        <v>0.30723474892792918</v>
      </c>
      <c r="Q370" s="2">
        <f t="shared" si="137"/>
        <v>0.10554710195047724</v>
      </c>
      <c r="R370" s="2">
        <f t="shared" si="138"/>
        <v>1.93664407248582E-2</v>
      </c>
      <c r="S370" s="1">
        <v>4105</v>
      </c>
      <c r="T370" s="1">
        <v>2221</v>
      </c>
      <c r="U370" s="1">
        <v>763</v>
      </c>
      <c r="V370" s="1">
        <v>11</v>
      </c>
      <c r="W370" s="1">
        <v>3</v>
      </c>
      <c r="X370" s="1">
        <v>0</v>
      </c>
      <c r="Z370">
        <v>1</v>
      </c>
      <c r="AF370" s="1">
        <f t="shared" si="139"/>
        <v>0</v>
      </c>
      <c r="AM370" s="1">
        <v>32</v>
      </c>
      <c r="AO370" s="1">
        <v>93</v>
      </c>
      <c r="AT370" t="s">
        <v>1059</v>
      </c>
      <c r="AU370" t="s">
        <v>2730</v>
      </c>
      <c r="AX370" s="39">
        <v>12</v>
      </c>
      <c r="AY370" s="41">
        <v>37</v>
      </c>
      <c r="AZ370" s="45">
        <f t="shared" si="140"/>
        <v>12037</v>
      </c>
      <c r="BB370" s="7" t="s">
        <v>2972</v>
      </c>
      <c r="BM370"/>
      <c r="BN370"/>
      <c r="BO370"/>
      <c r="BP370"/>
      <c r="BQ370"/>
      <c r="BU370" s="1">
        <v>0</v>
      </c>
      <c r="BV370" s="1">
        <v>0</v>
      </c>
      <c r="BW370" s="1">
        <v>0</v>
      </c>
      <c r="BX370" s="1"/>
      <c r="BY370" s="1"/>
      <c r="BZ370" s="1"/>
      <c r="CA370" s="1"/>
    </row>
    <row r="371" spans="1:79" hidden="1" outlineLevel="1" x14ac:dyDescent="0.2">
      <c r="A371" t="s">
        <v>1361</v>
      </c>
      <c r="B371" t="s">
        <v>2730</v>
      </c>
      <c r="C371" s="24">
        <v>46006</v>
      </c>
      <c r="G371" s="1">
        <f t="shared" si="131"/>
        <v>29584</v>
      </c>
      <c r="H371" s="1">
        <v>22335</v>
      </c>
      <c r="I371" s="1">
        <v>22214</v>
      </c>
      <c r="J371" s="2" t="str">
        <f t="shared" si="111"/>
        <v/>
      </c>
      <c r="K371" s="2" t="str">
        <f t="shared" si="112"/>
        <v/>
      </c>
      <c r="L371" s="10">
        <f t="shared" si="132"/>
        <v>1</v>
      </c>
      <c r="M371" s="9">
        <f t="shared" si="133"/>
        <v>2</v>
      </c>
      <c r="N371" s="8">
        <f t="shared" si="134"/>
        <v>3</v>
      </c>
      <c r="O371" s="2">
        <f t="shared" si="135"/>
        <v>0.75946457544618717</v>
      </c>
      <c r="P371" s="2">
        <f t="shared" si="136"/>
        <v>0.15133180097349919</v>
      </c>
      <c r="Q371" s="2">
        <f t="shared" si="137"/>
        <v>7.8893996755002707E-2</v>
      </c>
      <c r="R371" s="2">
        <f t="shared" si="138"/>
        <v>1.0309626825310933E-2</v>
      </c>
      <c r="S371" s="1">
        <v>22468</v>
      </c>
      <c r="T371" s="1">
        <v>4477</v>
      </c>
      <c r="U371" s="1">
        <v>2334</v>
      </c>
      <c r="V371" s="1">
        <v>24</v>
      </c>
      <c r="W371" s="1">
        <v>8</v>
      </c>
      <c r="X371" s="1">
        <v>2</v>
      </c>
      <c r="Z371">
        <v>2</v>
      </c>
      <c r="AF371" s="1">
        <f t="shared" si="139"/>
        <v>0</v>
      </c>
      <c r="AM371" s="1">
        <v>33</v>
      </c>
      <c r="AO371" s="1">
        <v>236</v>
      </c>
      <c r="AT371" t="s">
        <v>1361</v>
      </c>
      <c r="AU371" t="s">
        <v>2730</v>
      </c>
      <c r="AX371" s="39">
        <v>12</v>
      </c>
      <c r="AY371" s="41">
        <v>39</v>
      </c>
      <c r="AZ371" s="45">
        <f t="shared" si="140"/>
        <v>12039</v>
      </c>
      <c r="BB371" s="7" t="s">
        <v>2972</v>
      </c>
      <c r="BM371"/>
      <c r="BN371"/>
      <c r="BO371"/>
      <c r="BP371"/>
      <c r="BQ371"/>
      <c r="BU371" s="1">
        <v>0</v>
      </c>
      <c r="BV371" s="1">
        <v>0</v>
      </c>
      <c r="BW371" s="1">
        <v>0</v>
      </c>
      <c r="BX371" s="1"/>
      <c r="BY371" s="1"/>
      <c r="BZ371" s="1"/>
      <c r="CA371" s="1"/>
    </row>
    <row r="372" spans="1:79" hidden="1" outlineLevel="1" x14ac:dyDescent="0.2">
      <c r="A372" t="s">
        <v>12</v>
      </c>
      <c r="B372" t="s">
        <v>2730</v>
      </c>
      <c r="C372" s="24">
        <v>17212</v>
      </c>
      <c r="G372" s="1">
        <f t="shared" si="131"/>
        <v>11423</v>
      </c>
      <c r="H372" s="1">
        <v>8516</v>
      </c>
      <c r="I372" s="1">
        <v>8472</v>
      </c>
      <c r="J372" s="2" t="str">
        <f t="shared" si="111"/>
        <v/>
      </c>
      <c r="K372" s="2" t="str">
        <f t="shared" si="112"/>
        <v/>
      </c>
      <c r="L372" s="10">
        <f t="shared" si="132"/>
        <v>2</v>
      </c>
      <c r="M372" s="9">
        <f t="shared" si="133"/>
        <v>1</v>
      </c>
      <c r="N372" s="8">
        <f t="shared" si="134"/>
        <v>3</v>
      </c>
      <c r="O372" s="2">
        <f t="shared" si="135"/>
        <v>0.31173947299308413</v>
      </c>
      <c r="P372" s="2">
        <f t="shared" si="136"/>
        <v>0.53558609822288361</v>
      </c>
      <c r="Q372" s="2">
        <f t="shared" si="137"/>
        <v>0.1254486562199072</v>
      </c>
      <c r="R372" s="2">
        <f t="shared" si="138"/>
        <v>2.7225772564125061E-2</v>
      </c>
      <c r="S372" s="1">
        <v>3561</v>
      </c>
      <c r="T372" s="1">
        <v>6118</v>
      </c>
      <c r="U372" s="1">
        <v>1433</v>
      </c>
      <c r="V372" s="1">
        <v>27</v>
      </c>
      <c r="W372" s="1">
        <v>6</v>
      </c>
      <c r="X372" s="1">
        <v>5</v>
      </c>
      <c r="Z372">
        <v>4</v>
      </c>
      <c r="AF372" s="1">
        <f t="shared" si="139"/>
        <v>0</v>
      </c>
      <c r="AM372" s="1">
        <v>90</v>
      </c>
      <c r="AO372" s="1">
        <v>179</v>
      </c>
      <c r="AT372" t="s">
        <v>12</v>
      </c>
      <c r="AU372" t="s">
        <v>2730</v>
      </c>
      <c r="AX372" s="39">
        <v>12</v>
      </c>
      <c r="AY372" s="41">
        <v>41</v>
      </c>
      <c r="AZ372" s="45">
        <f t="shared" si="140"/>
        <v>12041</v>
      </c>
      <c r="BB372" s="7" t="s">
        <v>2972</v>
      </c>
      <c r="BM372"/>
      <c r="BN372"/>
      <c r="BO372"/>
      <c r="BP372"/>
      <c r="BQ372"/>
      <c r="BU372" s="1">
        <v>0</v>
      </c>
      <c r="BV372" s="1">
        <v>0</v>
      </c>
      <c r="BW372" s="1">
        <v>0</v>
      </c>
      <c r="BX372" s="1"/>
      <c r="BY372" s="1"/>
      <c r="BZ372" s="1"/>
      <c r="CA372" s="1"/>
    </row>
    <row r="373" spans="1:79" hidden="1" outlineLevel="1" x14ac:dyDescent="0.2">
      <c r="A373" t="s">
        <v>899</v>
      </c>
      <c r="B373" t="s">
        <v>2730</v>
      </c>
      <c r="C373" s="24">
        <v>13970</v>
      </c>
      <c r="G373" s="1">
        <f t="shared" si="131"/>
        <v>6611</v>
      </c>
      <c r="H373" s="1">
        <v>4414</v>
      </c>
      <c r="I373" s="1">
        <v>4382</v>
      </c>
      <c r="J373" s="2" t="str">
        <f t="shared" si="111"/>
        <v/>
      </c>
      <c r="K373" s="2" t="str">
        <f t="shared" si="112"/>
        <v/>
      </c>
      <c r="L373" s="10">
        <f t="shared" si="132"/>
        <v>1</v>
      </c>
      <c r="M373" s="9">
        <f t="shared" si="133"/>
        <v>2</v>
      </c>
      <c r="N373" s="8">
        <f t="shared" si="134"/>
        <v>3</v>
      </c>
      <c r="O373" s="2">
        <f t="shared" si="135"/>
        <v>0.47057933746785663</v>
      </c>
      <c r="P373" s="2">
        <f t="shared" si="136"/>
        <v>0.35546815912872487</v>
      </c>
      <c r="Q373" s="2">
        <f t="shared" si="137"/>
        <v>0.14884283769475118</v>
      </c>
      <c r="R373" s="2">
        <f t="shared" si="138"/>
        <v>2.5109665708667323E-2</v>
      </c>
      <c r="S373" s="1">
        <v>3111</v>
      </c>
      <c r="T373" s="1">
        <v>2350</v>
      </c>
      <c r="U373" s="1">
        <v>984</v>
      </c>
      <c r="V373" s="1">
        <v>2</v>
      </c>
      <c r="W373" s="1">
        <v>2</v>
      </c>
      <c r="X373" s="1">
        <v>1</v>
      </c>
      <c r="Z373">
        <v>0</v>
      </c>
      <c r="AF373" s="1">
        <f t="shared" si="139"/>
        <v>0</v>
      </c>
      <c r="AM373" s="1">
        <v>60</v>
      </c>
      <c r="AO373" s="1">
        <v>101</v>
      </c>
      <c r="AT373" t="s">
        <v>899</v>
      </c>
      <c r="AU373" t="s">
        <v>2730</v>
      </c>
      <c r="AX373" s="39">
        <v>12</v>
      </c>
      <c r="AY373" s="41">
        <v>43</v>
      </c>
      <c r="AZ373" s="45">
        <f t="shared" si="140"/>
        <v>12043</v>
      </c>
      <c r="BB373" s="7" t="s">
        <v>2972</v>
      </c>
      <c r="BM373"/>
      <c r="BN373"/>
      <c r="BO373"/>
      <c r="BP373"/>
      <c r="BQ373"/>
      <c r="BU373" s="1">
        <v>0</v>
      </c>
      <c r="BV373" s="1">
        <v>0</v>
      </c>
      <c r="BW373" s="1">
        <v>0</v>
      </c>
      <c r="BX373" s="1"/>
      <c r="BY373" s="1"/>
      <c r="BZ373" s="1"/>
      <c r="CA373" s="1"/>
    </row>
    <row r="374" spans="1:79" hidden="1" outlineLevel="1" x14ac:dyDescent="0.2">
      <c r="A374" t="s">
        <v>232</v>
      </c>
      <c r="B374" t="s">
        <v>2730</v>
      </c>
      <c r="C374" s="24">
        <v>15990</v>
      </c>
      <c r="G374" s="1">
        <f t="shared" si="131"/>
        <v>10210</v>
      </c>
      <c r="H374" s="1">
        <v>7375</v>
      </c>
      <c r="I374" s="1">
        <v>7331</v>
      </c>
      <c r="J374" s="2" t="str">
        <f t="shared" si="111"/>
        <v/>
      </c>
      <c r="K374" s="2" t="str">
        <f t="shared" si="112"/>
        <v/>
      </c>
      <c r="L374" s="10">
        <f t="shared" si="132"/>
        <v>2</v>
      </c>
      <c r="M374" s="9">
        <f t="shared" si="133"/>
        <v>1</v>
      </c>
      <c r="N374" s="8">
        <f t="shared" si="134"/>
        <v>3</v>
      </c>
      <c r="O374" s="2">
        <f t="shared" si="135"/>
        <v>0.42791380999020567</v>
      </c>
      <c r="P374" s="2">
        <f t="shared" si="136"/>
        <v>0.45161606268364346</v>
      </c>
      <c r="Q374" s="2">
        <f t="shared" si="137"/>
        <v>0.10303623898139079</v>
      </c>
      <c r="R374" s="2">
        <f t="shared" si="138"/>
        <v>1.7433888344760076E-2</v>
      </c>
      <c r="S374" s="1">
        <v>4369</v>
      </c>
      <c r="T374" s="1">
        <v>4611</v>
      </c>
      <c r="U374" s="1">
        <v>1052</v>
      </c>
      <c r="V374" s="1">
        <v>18</v>
      </c>
      <c r="W374" s="1">
        <v>2</v>
      </c>
      <c r="X374" s="1">
        <v>1</v>
      </c>
      <c r="Z374">
        <v>0</v>
      </c>
      <c r="AF374" s="1">
        <f t="shared" si="139"/>
        <v>0</v>
      </c>
      <c r="AM374" s="1">
        <v>36</v>
      </c>
      <c r="AO374" s="1">
        <v>121</v>
      </c>
      <c r="AT374" t="s">
        <v>232</v>
      </c>
      <c r="AU374" t="s">
        <v>2730</v>
      </c>
      <c r="AX374" s="39">
        <v>12</v>
      </c>
      <c r="AY374" s="41">
        <v>45</v>
      </c>
      <c r="AZ374" s="45">
        <f t="shared" si="140"/>
        <v>12045</v>
      </c>
      <c r="BB374" s="7" t="s">
        <v>2972</v>
      </c>
      <c r="BM374"/>
      <c r="BN374"/>
      <c r="BO374"/>
      <c r="BP374"/>
      <c r="BQ374"/>
      <c r="BU374" s="1">
        <v>0</v>
      </c>
      <c r="BV374" s="1">
        <v>0</v>
      </c>
      <c r="BW374" s="1">
        <v>0</v>
      </c>
      <c r="BX374" s="1"/>
      <c r="BY374" s="1"/>
      <c r="BZ374" s="1"/>
      <c r="CA374" s="1"/>
    </row>
    <row r="375" spans="1:79" hidden="1" outlineLevel="1" x14ac:dyDescent="0.2">
      <c r="A375" t="s">
        <v>2486</v>
      </c>
      <c r="B375" t="s">
        <v>2730</v>
      </c>
      <c r="C375" s="24">
        <v>14361</v>
      </c>
      <c r="G375" s="1">
        <f t="shared" si="131"/>
        <v>8086</v>
      </c>
      <c r="H375" s="1">
        <v>5530</v>
      </c>
      <c r="I375" s="1">
        <v>5491</v>
      </c>
      <c r="J375" s="2" t="str">
        <f t="shared" si="111"/>
        <v/>
      </c>
      <c r="K375" s="2" t="str">
        <f t="shared" si="112"/>
        <v/>
      </c>
      <c r="L375" s="10">
        <f t="shared" si="132"/>
        <v>1</v>
      </c>
      <c r="M375" s="9">
        <f t="shared" si="133"/>
        <v>2</v>
      </c>
      <c r="N375" s="8">
        <f t="shared" si="134"/>
        <v>3</v>
      </c>
      <c r="O375" s="2">
        <f t="shared" si="135"/>
        <v>0.59225822409102147</v>
      </c>
      <c r="P375" s="2">
        <f t="shared" si="136"/>
        <v>0.28283452881523619</v>
      </c>
      <c r="Q375" s="2">
        <f t="shared" si="137"/>
        <v>0.10437793717536482</v>
      </c>
      <c r="R375" s="2">
        <f t="shared" si="138"/>
        <v>2.0529309918377522E-2</v>
      </c>
      <c r="S375" s="1">
        <v>4789</v>
      </c>
      <c r="T375" s="1">
        <v>2287</v>
      </c>
      <c r="U375" s="1">
        <v>844</v>
      </c>
      <c r="V375" s="1">
        <v>11</v>
      </c>
      <c r="W375" s="1">
        <v>0</v>
      </c>
      <c r="X375" s="1">
        <v>1</v>
      </c>
      <c r="Z375">
        <v>2</v>
      </c>
      <c r="AF375" s="1">
        <f t="shared" si="139"/>
        <v>1</v>
      </c>
      <c r="AM375" s="1">
        <v>38</v>
      </c>
      <c r="AO375" s="1">
        <v>113</v>
      </c>
      <c r="AT375" t="s">
        <v>2486</v>
      </c>
      <c r="AU375" t="s">
        <v>2730</v>
      </c>
      <c r="AX375" s="39">
        <v>12</v>
      </c>
      <c r="AY375" s="41">
        <v>47</v>
      </c>
      <c r="AZ375" s="45">
        <f t="shared" si="140"/>
        <v>12047</v>
      </c>
      <c r="BB375" s="7" t="s">
        <v>2972</v>
      </c>
      <c r="BM375"/>
      <c r="BN375"/>
      <c r="BO375"/>
      <c r="BP375"/>
      <c r="BQ375"/>
      <c r="BU375" s="1">
        <v>1</v>
      </c>
      <c r="BV375" s="1">
        <v>0</v>
      </c>
      <c r="BW375" s="1">
        <v>0</v>
      </c>
      <c r="BX375" s="1"/>
      <c r="BY375" s="1"/>
      <c r="BZ375" s="1"/>
      <c r="CA375" s="1"/>
    </row>
    <row r="376" spans="1:79" hidden="1" outlineLevel="1" x14ac:dyDescent="0.2">
      <c r="A376" t="s">
        <v>1100</v>
      </c>
      <c r="B376" t="s">
        <v>2730</v>
      </c>
      <c r="C376" s="24">
        <v>27360</v>
      </c>
      <c r="G376" s="1">
        <f t="shared" si="131"/>
        <v>11720</v>
      </c>
      <c r="H376" s="1">
        <v>7700</v>
      </c>
      <c r="I376" s="1">
        <v>7645</v>
      </c>
      <c r="J376" s="2" t="str">
        <f t="shared" si="111"/>
        <v/>
      </c>
      <c r="K376" s="2" t="str">
        <f t="shared" si="112"/>
        <v/>
      </c>
      <c r="L376" s="10">
        <f t="shared" si="132"/>
        <v>2</v>
      </c>
      <c r="M376" s="9">
        <f t="shared" si="133"/>
        <v>1</v>
      </c>
      <c r="N376" s="8">
        <f t="shared" si="134"/>
        <v>3</v>
      </c>
      <c r="O376" s="2">
        <f t="shared" si="135"/>
        <v>0.40162116040955631</v>
      </c>
      <c r="P376" s="2">
        <f t="shared" si="136"/>
        <v>0.42755972696245736</v>
      </c>
      <c r="Q376" s="2">
        <f t="shared" si="137"/>
        <v>0.15102389078498293</v>
      </c>
      <c r="R376" s="2">
        <f t="shared" si="138"/>
        <v>1.9795221843003391E-2</v>
      </c>
      <c r="S376" s="1">
        <v>4707</v>
      </c>
      <c r="T376" s="1">
        <v>5011</v>
      </c>
      <c r="U376" s="1">
        <v>1770</v>
      </c>
      <c r="V376" s="1">
        <v>16</v>
      </c>
      <c r="W376" s="1">
        <v>0</v>
      </c>
      <c r="X376" s="1">
        <v>1</v>
      </c>
      <c r="Z376">
        <v>1</v>
      </c>
      <c r="AF376" s="1">
        <f t="shared" si="139"/>
        <v>0</v>
      </c>
      <c r="AM376" s="1">
        <v>98</v>
      </c>
      <c r="AO376" s="1">
        <v>116</v>
      </c>
      <c r="AT376" t="s">
        <v>1100</v>
      </c>
      <c r="AU376" t="s">
        <v>2730</v>
      </c>
      <c r="AX376" s="39">
        <v>12</v>
      </c>
      <c r="AY376" s="41">
        <v>49</v>
      </c>
      <c r="AZ376" s="45">
        <f t="shared" si="140"/>
        <v>12049</v>
      </c>
      <c r="BB376" s="7" t="s">
        <v>2972</v>
      </c>
      <c r="BM376"/>
      <c r="BN376"/>
      <c r="BO376"/>
      <c r="BP376"/>
      <c r="BQ376"/>
      <c r="BU376" s="1">
        <v>0</v>
      </c>
      <c r="BV376" s="1">
        <v>0</v>
      </c>
      <c r="BW376" s="1">
        <v>0</v>
      </c>
      <c r="BX376" s="1"/>
      <c r="BY376" s="1"/>
      <c r="BZ376" s="1"/>
      <c r="CA376" s="1"/>
    </row>
    <row r="377" spans="1:79" hidden="1" outlineLevel="1" x14ac:dyDescent="0.2">
      <c r="A377" t="s">
        <v>400</v>
      </c>
      <c r="B377" t="s">
        <v>2730</v>
      </c>
      <c r="C377" s="24">
        <v>39290</v>
      </c>
      <c r="G377" s="1">
        <f t="shared" si="131"/>
        <v>17477</v>
      </c>
      <c r="H377" s="1">
        <v>11266</v>
      </c>
      <c r="I377" s="1">
        <v>11182</v>
      </c>
      <c r="J377" s="2" t="str">
        <f t="shared" si="111"/>
        <v/>
      </c>
      <c r="K377" s="2" t="str">
        <f t="shared" si="112"/>
        <v/>
      </c>
      <c r="L377" s="10">
        <f t="shared" si="132"/>
        <v>1</v>
      </c>
      <c r="M377" s="9">
        <f t="shared" si="133"/>
        <v>2</v>
      </c>
      <c r="N377" s="8">
        <f t="shared" si="134"/>
        <v>3</v>
      </c>
      <c r="O377" s="2">
        <f t="shared" si="135"/>
        <v>0.46998912856897634</v>
      </c>
      <c r="P377" s="2">
        <f t="shared" si="136"/>
        <v>0.3498312067288436</v>
      </c>
      <c r="Q377" s="2">
        <f t="shared" si="137"/>
        <v>0.1631859014705041</v>
      </c>
      <c r="R377" s="2">
        <f t="shared" si="138"/>
        <v>1.6993763231675951E-2</v>
      </c>
      <c r="S377" s="1">
        <v>8214</v>
      </c>
      <c r="T377" s="1">
        <v>6114</v>
      </c>
      <c r="U377" s="1">
        <v>2852</v>
      </c>
      <c r="V377" s="1">
        <v>19</v>
      </c>
      <c r="W377" s="1">
        <v>0</v>
      </c>
      <c r="X377" s="1">
        <v>1</v>
      </c>
      <c r="Z377">
        <v>2</v>
      </c>
      <c r="AF377" s="1">
        <f t="shared" si="139"/>
        <v>4</v>
      </c>
      <c r="AM377" s="1">
        <v>120</v>
      </c>
      <c r="AO377" s="1">
        <v>151</v>
      </c>
      <c r="AT377" t="s">
        <v>400</v>
      </c>
      <c r="AU377" t="s">
        <v>2730</v>
      </c>
      <c r="AX377" s="39">
        <v>12</v>
      </c>
      <c r="AY377" s="41">
        <v>51</v>
      </c>
      <c r="AZ377" s="45">
        <f t="shared" si="140"/>
        <v>12051</v>
      </c>
      <c r="BB377" s="7" t="s">
        <v>2972</v>
      </c>
      <c r="BM377"/>
      <c r="BN377"/>
      <c r="BO377"/>
      <c r="BP377"/>
      <c r="BQ377"/>
      <c r="BU377" s="1">
        <v>2</v>
      </c>
      <c r="BV377" s="1">
        <v>2</v>
      </c>
      <c r="BW377" s="1">
        <v>0</v>
      </c>
      <c r="BX377" s="1"/>
      <c r="BY377" s="1"/>
      <c r="BZ377" s="1"/>
      <c r="CA377" s="1"/>
    </row>
    <row r="378" spans="1:79" hidden="1" outlineLevel="1" x14ac:dyDescent="0.2">
      <c r="A378" t="s">
        <v>1168</v>
      </c>
      <c r="B378" t="s">
        <v>2730</v>
      </c>
      <c r="C378" s="24">
        <v>182835</v>
      </c>
      <c r="G378" s="1">
        <f t="shared" si="131"/>
        <v>130639</v>
      </c>
      <c r="H378" s="1">
        <v>95324</v>
      </c>
      <c r="I378" s="1">
        <v>94651</v>
      </c>
      <c r="J378" s="2" t="str">
        <f t="shared" si="111"/>
        <v/>
      </c>
      <c r="K378" s="2" t="str">
        <f t="shared" si="112"/>
        <v/>
      </c>
      <c r="L378" s="10">
        <f t="shared" si="132"/>
        <v>2</v>
      </c>
      <c r="M378" s="9">
        <f t="shared" si="133"/>
        <v>1</v>
      </c>
      <c r="N378" s="8">
        <f t="shared" si="134"/>
        <v>3</v>
      </c>
      <c r="O378" s="2">
        <f t="shared" si="135"/>
        <v>0.32990148424283711</v>
      </c>
      <c r="P378" s="2">
        <f t="shared" si="136"/>
        <v>0.40683869288650404</v>
      </c>
      <c r="Q378" s="2">
        <f t="shared" si="137"/>
        <v>0.2266398242485016</v>
      </c>
      <c r="R378" s="2">
        <f t="shared" si="138"/>
        <v>3.6619998622157202E-2</v>
      </c>
      <c r="S378" s="1">
        <v>43098</v>
      </c>
      <c r="T378" s="1">
        <v>53149</v>
      </c>
      <c r="U378" s="1">
        <v>29608</v>
      </c>
      <c r="V378" s="1">
        <v>296</v>
      </c>
      <c r="W378" s="1">
        <v>75</v>
      </c>
      <c r="X378" s="1">
        <v>16</v>
      </c>
      <c r="Z378">
        <v>25</v>
      </c>
      <c r="AF378" s="1">
        <f t="shared" si="139"/>
        <v>20</v>
      </c>
      <c r="AM378" s="1">
        <v>672</v>
      </c>
      <c r="AO378" s="1">
        <v>3680</v>
      </c>
      <c r="AT378" t="s">
        <v>1168</v>
      </c>
      <c r="AU378" t="s">
        <v>2730</v>
      </c>
      <c r="AX378" s="39">
        <v>12</v>
      </c>
      <c r="AY378" s="41">
        <v>53</v>
      </c>
      <c r="AZ378" s="45">
        <f t="shared" si="140"/>
        <v>12053</v>
      </c>
      <c r="BB378" s="7" t="s">
        <v>2972</v>
      </c>
      <c r="BM378"/>
      <c r="BN378"/>
      <c r="BO378"/>
      <c r="BP378"/>
      <c r="BQ378"/>
      <c r="BU378" s="1">
        <v>13</v>
      </c>
      <c r="BV378" s="1">
        <v>3</v>
      </c>
      <c r="BW378" s="1">
        <v>4</v>
      </c>
      <c r="BX378" s="1"/>
      <c r="BY378" s="1"/>
      <c r="BZ378" s="1"/>
      <c r="CA378" s="1"/>
    </row>
    <row r="379" spans="1:79" hidden="1" outlineLevel="1" x14ac:dyDescent="0.2">
      <c r="A379" t="s">
        <v>1499</v>
      </c>
      <c r="B379" t="s">
        <v>2730</v>
      </c>
      <c r="C379" s="24">
        <v>100917</v>
      </c>
      <c r="G379" s="1">
        <f t="shared" si="131"/>
        <v>61603</v>
      </c>
      <c r="H379" s="1">
        <v>46382</v>
      </c>
      <c r="I379" s="1">
        <v>46011</v>
      </c>
      <c r="J379" s="2" t="str">
        <f t="shared" si="111"/>
        <v/>
      </c>
      <c r="K379" s="2" t="str">
        <f t="shared" si="112"/>
        <v/>
      </c>
      <c r="L379" s="10">
        <f t="shared" si="132"/>
        <v>2</v>
      </c>
      <c r="M379" s="9">
        <f t="shared" si="133"/>
        <v>1</v>
      </c>
      <c r="N379" s="8">
        <f t="shared" si="134"/>
        <v>3</v>
      </c>
      <c r="O379" s="2">
        <f t="shared" si="135"/>
        <v>0.32756521597974125</v>
      </c>
      <c r="P379" s="2">
        <f t="shared" si="136"/>
        <v>0.45414996022920961</v>
      </c>
      <c r="Q379" s="2">
        <f t="shared" si="137"/>
        <v>0.19008814505787056</v>
      </c>
      <c r="R379" s="2">
        <f t="shared" si="138"/>
        <v>2.8196678733178521E-2</v>
      </c>
      <c r="S379" s="1">
        <v>20179</v>
      </c>
      <c r="T379" s="1">
        <v>27977</v>
      </c>
      <c r="U379" s="1">
        <v>11710</v>
      </c>
      <c r="V379" s="1">
        <v>71</v>
      </c>
      <c r="W379" s="1">
        <v>12</v>
      </c>
      <c r="X379" s="1">
        <v>5</v>
      </c>
      <c r="Z379">
        <v>11</v>
      </c>
      <c r="AF379" s="1">
        <f t="shared" si="139"/>
        <v>6</v>
      </c>
      <c r="AM379" s="1">
        <v>329</v>
      </c>
      <c r="AO379" s="1">
        <v>1303</v>
      </c>
      <c r="AT379" t="s">
        <v>1499</v>
      </c>
      <c r="AU379" t="s">
        <v>2730</v>
      </c>
      <c r="AX379" s="39">
        <v>12</v>
      </c>
      <c r="AY379" s="41">
        <v>55</v>
      </c>
      <c r="AZ379" s="45">
        <f t="shared" si="140"/>
        <v>12055</v>
      </c>
      <c r="BB379" s="7" t="s">
        <v>2972</v>
      </c>
      <c r="BM379"/>
      <c r="BN379"/>
      <c r="BO379"/>
      <c r="BP379"/>
      <c r="BQ379"/>
      <c r="BU379" s="1">
        <v>5</v>
      </c>
      <c r="BV379" s="1">
        <v>1</v>
      </c>
      <c r="BW379" s="1">
        <v>0</v>
      </c>
      <c r="BX379" s="1"/>
      <c r="BY379" s="1"/>
      <c r="BZ379" s="1"/>
      <c r="CA379" s="1"/>
    </row>
    <row r="380" spans="1:79" hidden="1" outlineLevel="1" x14ac:dyDescent="0.2">
      <c r="A380" t="s">
        <v>1081</v>
      </c>
      <c r="B380" t="s">
        <v>2730</v>
      </c>
      <c r="C380" s="24">
        <v>1376238</v>
      </c>
      <c r="G380" s="1">
        <f t="shared" si="131"/>
        <v>849838</v>
      </c>
      <c r="H380" s="1">
        <v>608263</v>
      </c>
      <c r="I380" s="1">
        <v>603890</v>
      </c>
      <c r="J380" s="2" t="str">
        <f t="shared" si="111"/>
        <v/>
      </c>
      <c r="K380" s="2" t="str">
        <f t="shared" si="112"/>
        <v/>
      </c>
      <c r="L380" s="10">
        <f t="shared" si="132"/>
        <v>1</v>
      </c>
      <c r="M380" s="9">
        <f t="shared" si="133"/>
        <v>2</v>
      </c>
      <c r="N380" s="8">
        <f t="shared" si="134"/>
        <v>3</v>
      </c>
      <c r="O380" s="2">
        <f t="shared" si="135"/>
        <v>0.39527533482852029</v>
      </c>
      <c r="P380" s="2">
        <f t="shared" si="136"/>
        <v>0.31516947935959561</v>
      </c>
      <c r="Q380" s="2">
        <f t="shared" si="137"/>
        <v>0.26166398772471933</v>
      </c>
      <c r="R380" s="2">
        <f t="shared" si="138"/>
        <v>2.7891198087164781E-2</v>
      </c>
      <c r="S380" s="1">
        <v>335920</v>
      </c>
      <c r="T380" s="1">
        <v>267843</v>
      </c>
      <c r="U380" s="1">
        <v>222372</v>
      </c>
      <c r="V380" s="1">
        <v>2123</v>
      </c>
      <c r="W380" s="1">
        <v>524</v>
      </c>
      <c r="X380" s="1">
        <v>85</v>
      </c>
      <c r="Z380">
        <v>116</v>
      </c>
      <c r="AF380" s="1">
        <f t="shared" si="139"/>
        <v>124</v>
      </c>
      <c r="AM380" s="1">
        <v>2739</v>
      </c>
      <c r="AO380" s="1">
        <v>17992</v>
      </c>
      <c r="AT380" t="s">
        <v>1081</v>
      </c>
      <c r="AU380" t="s">
        <v>2730</v>
      </c>
      <c r="AX380" s="39">
        <v>12</v>
      </c>
      <c r="AY380" s="41">
        <v>57</v>
      </c>
      <c r="AZ380" s="45">
        <f t="shared" si="140"/>
        <v>12057</v>
      </c>
      <c r="BB380" s="7" t="s">
        <v>2972</v>
      </c>
      <c r="BM380"/>
      <c r="BN380"/>
      <c r="BO380"/>
      <c r="BP380"/>
      <c r="BQ380"/>
      <c r="BU380" s="1">
        <v>64</v>
      </c>
      <c r="BV380" s="1">
        <v>37</v>
      </c>
      <c r="BW380" s="1">
        <v>23</v>
      </c>
      <c r="BX380" s="1"/>
      <c r="BY380" s="1"/>
      <c r="BZ380" s="1"/>
      <c r="CA380" s="1"/>
    </row>
    <row r="381" spans="1:79" hidden="1" outlineLevel="1" x14ac:dyDescent="0.2">
      <c r="A381" t="s">
        <v>1342</v>
      </c>
      <c r="B381" t="s">
        <v>2730</v>
      </c>
      <c r="C381" s="24">
        <v>19487</v>
      </c>
      <c r="G381" s="1">
        <f t="shared" si="131"/>
        <v>11230</v>
      </c>
      <c r="H381" s="1">
        <v>8622</v>
      </c>
      <c r="I381" s="1">
        <v>8556</v>
      </c>
      <c r="J381" s="2" t="str">
        <f t="shared" si="111"/>
        <v/>
      </c>
      <c r="K381" s="2" t="str">
        <f t="shared" si="112"/>
        <v/>
      </c>
      <c r="L381" s="10">
        <f t="shared" si="132"/>
        <v>2</v>
      </c>
      <c r="M381" s="9">
        <f t="shared" si="133"/>
        <v>1</v>
      </c>
      <c r="N381" s="8">
        <f t="shared" si="134"/>
        <v>3</v>
      </c>
      <c r="O381" s="2">
        <f t="shared" si="135"/>
        <v>0.36019590382902938</v>
      </c>
      <c r="P381" s="2">
        <f t="shared" si="136"/>
        <v>0.53000890471950135</v>
      </c>
      <c r="Q381" s="2">
        <f t="shared" si="137"/>
        <v>9.9821905609973283E-2</v>
      </c>
      <c r="R381" s="2">
        <f t="shared" si="138"/>
        <v>9.9732858414959269E-3</v>
      </c>
      <c r="S381" s="1">
        <v>4045</v>
      </c>
      <c r="T381" s="1">
        <v>5952</v>
      </c>
      <c r="U381" s="1">
        <v>1121</v>
      </c>
      <c r="V381" s="1">
        <v>9</v>
      </c>
      <c r="W381" s="1">
        <v>1</v>
      </c>
      <c r="X381" s="1">
        <v>0</v>
      </c>
      <c r="Z381">
        <v>0</v>
      </c>
      <c r="AF381" s="1">
        <f t="shared" si="139"/>
        <v>0</v>
      </c>
      <c r="AM381" s="1">
        <v>12</v>
      </c>
      <c r="AO381" s="1">
        <v>90</v>
      </c>
      <c r="AT381" t="s">
        <v>1342</v>
      </c>
      <c r="AU381" t="s">
        <v>2730</v>
      </c>
      <c r="AX381" s="39">
        <v>12</v>
      </c>
      <c r="AY381" s="41">
        <v>59</v>
      </c>
      <c r="AZ381" s="45">
        <f t="shared" si="140"/>
        <v>12059</v>
      </c>
      <c r="BB381" s="7" t="s">
        <v>2972</v>
      </c>
      <c r="BM381"/>
      <c r="BN381"/>
      <c r="BO381"/>
      <c r="BP381"/>
      <c r="BQ381"/>
      <c r="BU381" s="1">
        <v>0</v>
      </c>
      <c r="BV381" s="1">
        <v>0</v>
      </c>
      <c r="BW381" s="1">
        <v>0</v>
      </c>
      <c r="BX381" s="1"/>
      <c r="BY381" s="1"/>
      <c r="BZ381" s="1"/>
      <c r="CA381" s="1"/>
    </row>
    <row r="382" spans="1:79" hidden="1" outlineLevel="1" x14ac:dyDescent="0.2">
      <c r="A382" t="s">
        <v>1044</v>
      </c>
      <c r="B382" t="s">
        <v>2730</v>
      </c>
      <c r="C382" s="24">
        <v>151563</v>
      </c>
      <c r="G382" s="1">
        <f t="shared" si="131"/>
        <v>106647</v>
      </c>
      <c r="H382" s="1">
        <v>81716</v>
      </c>
      <c r="I382" s="1">
        <v>80769</v>
      </c>
      <c r="J382" s="2" t="str">
        <f t="shared" si="111"/>
        <v/>
      </c>
      <c r="K382" s="2" t="str">
        <f t="shared" si="112"/>
        <v/>
      </c>
      <c r="L382" s="10">
        <f t="shared" si="132"/>
        <v>2</v>
      </c>
      <c r="M382" s="9">
        <f t="shared" si="133"/>
        <v>1</v>
      </c>
      <c r="N382" s="8">
        <f t="shared" si="134"/>
        <v>3</v>
      </c>
      <c r="O382" s="2">
        <f t="shared" si="135"/>
        <v>0.27353793355649947</v>
      </c>
      <c r="P382" s="2">
        <f t="shared" si="136"/>
        <v>0.46619220418764712</v>
      </c>
      <c r="Q382" s="2">
        <f t="shared" si="137"/>
        <v>0.22878280683000929</v>
      </c>
      <c r="R382" s="2">
        <f t="shared" si="138"/>
        <v>3.1487055425844124E-2</v>
      </c>
      <c r="S382" s="1">
        <v>29172</v>
      </c>
      <c r="T382" s="1">
        <v>49718</v>
      </c>
      <c r="U382" s="1">
        <v>24399</v>
      </c>
      <c r="V382" s="1">
        <v>203</v>
      </c>
      <c r="W382" s="1">
        <v>56</v>
      </c>
      <c r="X382" s="1">
        <v>6</v>
      </c>
      <c r="Z382">
        <v>17</v>
      </c>
      <c r="AF382" s="1">
        <f t="shared" si="139"/>
        <v>5</v>
      </c>
      <c r="AM382" s="1">
        <v>487</v>
      </c>
      <c r="AO382" s="1">
        <v>2584</v>
      </c>
      <c r="AT382" t="s">
        <v>1044</v>
      </c>
      <c r="AU382" t="s">
        <v>2730</v>
      </c>
      <c r="AX382" s="39">
        <v>12</v>
      </c>
      <c r="AY382" s="41">
        <v>61</v>
      </c>
      <c r="AZ382" s="45">
        <f t="shared" si="140"/>
        <v>12061</v>
      </c>
      <c r="BB382" s="7" t="s">
        <v>2972</v>
      </c>
      <c r="BM382"/>
      <c r="BN382"/>
      <c r="BO382"/>
      <c r="BP382"/>
      <c r="BQ382"/>
      <c r="BU382" s="1">
        <v>4</v>
      </c>
      <c r="BV382" s="1">
        <v>1</v>
      </c>
      <c r="BW382" s="1">
        <v>0</v>
      </c>
      <c r="BX382" s="1"/>
      <c r="BY382" s="1"/>
      <c r="BZ382" s="1"/>
      <c r="CA382" s="1"/>
    </row>
    <row r="383" spans="1:79" hidden="1" outlineLevel="1" x14ac:dyDescent="0.2">
      <c r="A383" t="s">
        <v>2754</v>
      </c>
      <c r="B383" t="s">
        <v>2730</v>
      </c>
      <c r="C383" s="24">
        <v>48229</v>
      </c>
      <c r="G383" s="1">
        <f t="shared" si="131"/>
        <v>28952</v>
      </c>
      <c r="H383" s="1">
        <v>21287</v>
      </c>
      <c r="I383" s="1">
        <v>21159</v>
      </c>
      <c r="J383" s="2" t="str">
        <f t="shared" si="111"/>
        <v/>
      </c>
      <c r="K383" s="2" t="str">
        <f t="shared" si="112"/>
        <v/>
      </c>
      <c r="L383" s="10">
        <f t="shared" si="132"/>
        <v>1</v>
      </c>
      <c r="M383" s="9">
        <f t="shared" si="133"/>
        <v>2</v>
      </c>
      <c r="N383" s="8">
        <f t="shared" si="134"/>
        <v>3</v>
      </c>
      <c r="O383" s="2">
        <f t="shared" si="135"/>
        <v>0.54676706272450948</v>
      </c>
      <c r="P383" s="2">
        <f t="shared" si="136"/>
        <v>0.34681541862392928</v>
      </c>
      <c r="Q383" s="2">
        <f t="shared" si="137"/>
        <v>9.4708483006355343E-2</v>
      </c>
      <c r="R383" s="2">
        <f t="shared" si="138"/>
        <v>1.1709035645205895E-2</v>
      </c>
      <c r="S383" s="1">
        <v>15830</v>
      </c>
      <c r="T383" s="1">
        <v>10041</v>
      </c>
      <c r="U383" s="1">
        <v>2742</v>
      </c>
      <c r="V383" s="1">
        <v>29</v>
      </c>
      <c r="W383" s="1">
        <v>9</v>
      </c>
      <c r="X383" s="1">
        <v>3</v>
      </c>
      <c r="Z383">
        <v>2</v>
      </c>
      <c r="AF383" s="1">
        <f t="shared" si="139"/>
        <v>2</v>
      </c>
      <c r="AM383" s="1">
        <v>37</v>
      </c>
      <c r="AO383" s="1">
        <v>257</v>
      </c>
      <c r="AT383" t="s">
        <v>2754</v>
      </c>
      <c r="AU383" t="s">
        <v>2730</v>
      </c>
      <c r="AX383" s="39">
        <v>12</v>
      </c>
      <c r="AY383" s="41">
        <v>63</v>
      </c>
      <c r="AZ383" s="45">
        <f t="shared" si="140"/>
        <v>12063</v>
      </c>
      <c r="BB383" s="7" t="s">
        <v>2972</v>
      </c>
      <c r="BM383"/>
      <c r="BN383"/>
      <c r="BO383"/>
      <c r="BP383"/>
      <c r="BQ383"/>
      <c r="BU383" s="1">
        <v>2</v>
      </c>
      <c r="BV383" s="1">
        <v>0</v>
      </c>
      <c r="BW383" s="1">
        <v>0</v>
      </c>
      <c r="BX383" s="1"/>
      <c r="BY383" s="1"/>
      <c r="BZ383" s="1"/>
      <c r="CA383" s="1"/>
    </row>
    <row r="384" spans="1:79" hidden="1" outlineLevel="1" x14ac:dyDescent="0.2">
      <c r="A384" t="s">
        <v>1014</v>
      </c>
      <c r="B384" t="s">
        <v>2730</v>
      </c>
      <c r="C384" s="24">
        <v>13906</v>
      </c>
      <c r="G384" s="1">
        <f t="shared" si="131"/>
        <v>9506</v>
      </c>
      <c r="H384" s="1">
        <v>7753</v>
      </c>
      <c r="I384" s="1">
        <v>7689</v>
      </c>
      <c r="J384" s="2" t="str">
        <f t="shared" si="111"/>
        <v/>
      </c>
      <c r="K384" s="2" t="str">
        <f t="shared" si="112"/>
        <v/>
      </c>
      <c r="L384" s="10">
        <f t="shared" si="132"/>
        <v>1</v>
      </c>
      <c r="M384" s="9">
        <f t="shared" si="133"/>
        <v>2</v>
      </c>
      <c r="N384" s="8">
        <f t="shared" si="134"/>
        <v>3</v>
      </c>
      <c r="O384" s="2">
        <f t="shared" si="135"/>
        <v>0.6057227014517147</v>
      </c>
      <c r="P384" s="2">
        <f t="shared" si="136"/>
        <v>0.28708184304649698</v>
      </c>
      <c r="Q384" s="2">
        <f t="shared" si="137"/>
        <v>8.8891226593730277E-2</v>
      </c>
      <c r="R384" s="2">
        <f t="shared" si="138"/>
        <v>1.8304228908058051E-2</v>
      </c>
      <c r="S384" s="1">
        <v>5758</v>
      </c>
      <c r="T384" s="1">
        <v>2729</v>
      </c>
      <c r="U384" s="1">
        <v>845</v>
      </c>
      <c r="V384" s="1">
        <v>15</v>
      </c>
      <c r="W384" s="1">
        <v>2</v>
      </c>
      <c r="X384" s="1">
        <v>0</v>
      </c>
      <c r="Z384">
        <v>0</v>
      </c>
      <c r="AF384" s="1">
        <f t="shared" si="139"/>
        <v>0</v>
      </c>
      <c r="AM384" s="1">
        <v>33</v>
      </c>
      <c r="AO384" s="1">
        <v>124</v>
      </c>
      <c r="AT384" t="s">
        <v>1014</v>
      </c>
      <c r="AU384" t="s">
        <v>2730</v>
      </c>
      <c r="AX384" s="39">
        <v>12</v>
      </c>
      <c r="AY384" s="41">
        <v>65</v>
      </c>
      <c r="AZ384" s="45">
        <f t="shared" si="140"/>
        <v>12065</v>
      </c>
      <c r="BB384" s="7" t="s">
        <v>2972</v>
      </c>
      <c r="BM384"/>
      <c r="BN384"/>
      <c r="BO384"/>
      <c r="BP384"/>
      <c r="BQ384"/>
      <c r="BU384" s="1">
        <v>0</v>
      </c>
      <c r="BV384" s="1">
        <v>0</v>
      </c>
      <c r="BW384" s="1">
        <v>0</v>
      </c>
      <c r="BX384" s="1"/>
      <c r="BY384" s="1"/>
      <c r="BZ384" s="1"/>
      <c r="CA384" s="1"/>
    </row>
    <row r="385" spans="1:79" hidden="1" outlineLevel="1" x14ac:dyDescent="0.2">
      <c r="A385" t="s">
        <v>457</v>
      </c>
      <c r="B385" t="s">
        <v>2730</v>
      </c>
      <c r="C385" s="24">
        <v>8617</v>
      </c>
      <c r="G385" s="1">
        <f t="shared" si="131"/>
        <v>4465</v>
      </c>
      <c r="H385" s="1">
        <v>3439</v>
      </c>
      <c r="I385" s="1">
        <v>3411</v>
      </c>
      <c r="J385" s="2" t="str">
        <f t="shared" si="111"/>
        <v/>
      </c>
      <c r="K385" s="2" t="str">
        <f t="shared" si="112"/>
        <v/>
      </c>
      <c r="L385" s="10">
        <f t="shared" ref="L385:L420" si="141">IF(S385&gt;0,RANK(S385,$S385:$AQ385),"")</f>
        <v>1</v>
      </c>
      <c r="M385" s="9">
        <f t="shared" ref="M385:M420" si="142">IF(T385&gt;0,RANK(T385,$S385:$AQ385),"")</f>
        <v>2</v>
      </c>
      <c r="N385" s="8">
        <f t="shared" ref="N385:N420" si="143">IF(U385&gt;0,RANK(U385,$S385:$AQ385),"")</f>
        <v>3</v>
      </c>
      <c r="O385" s="2">
        <f t="shared" ref="O385:O420" si="144">IF(SUM($S385:$AP385)=0,"-",S385/SUM($S385:$AP385))</f>
        <v>0.593952967525196</v>
      </c>
      <c r="P385" s="2">
        <f t="shared" ref="P385:P420" si="145">IF(SUM($S385:$AP385)=0,"-",T385/SUM($S385:$AP385))</f>
        <v>0.33684210526315789</v>
      </c>
      <c r="Q385" s="2">
        <f t="shared" ref="Q385:Q420" si="146">IF(SUM($S385:$AP385)=0,"-",U385/SUM($S385:$AP385))</f>
        <v>5.6215005599104147E-2</v>
      </c>
      <c r="R385" s="2">
        <f t="shared" ref="R385:R416" si="147">IF(SUM($S385:$AP385)=0,"-",(1-O385-P385-Q385))</f>
        <v>1.298992161254197E-2</v>
      </c>
      <c r="S385" s="1">
        <v>2652</v>
      </c>
      <c r="T385" s="1">
        <v>1504</v>
      </c>
      <c r="U385" s="1">
        <v>251</v>
      </c>
      <c r="V385" s="1">
        <v>7</v>
      </c>
      <c r="W385" s="1">
        <v>2</v>
      </c>
      <c r="X385" s="1">
        <v>0</v>
      </c>
      <c r="Z385">
        <v>0</v>
      </c>
      <c r="AF385" s="1">
        <f t="shared" si="139"/>
        <v>0</v>
      </c>
      <c r="AM385" s="1">
        <v>9</v>
      </c>
      <c r="AO385" s="1">
        <v>40</v>
      </c>
      <c r="AT385" t="s">
        <v>457</v>
      </c>
      <c r="AU385" t="s">
        <v>2730</v>
      </c>
      <c r="AX385" s="39">
        <v>12</v>
      </c>
      <c r="AY385" s="41">
        <v>67</v>
      </c>
      <c r="AZ385" s="45">
        <f t="shared" si="140"/>
        <v>12067</v>
      </c>
      <c r="BB385" s="7" t="s">
        <v>2972</v>
      </c>
      <c r="BM385"/>
      <c r="BN385"/>
      <c r="BO385"/>
      <c r="BP385"/>
      <c r="BQ385"/>
      <c r="BU385" s="1">
        <v>0</v>
      </c>
      <c r="BV385" s="1">
        <v>0</v>
      </c>
      <c r="BW385" s="1">
        <v>0</v>
      </c>
      <c r="BX385" s="1"/>
      <c r="BY385" s="1"/>
      <c r="BZ385" s="1"/>
      <c r="CA385" s="1"/>
    </row>
    <row r="386" spans="1:79" hidden="1" outlineLevel="1" x14ac:dyDescent="0.2">
      <c r="A386" t="s">
        <v>757</v>
      </c>
      <c r="B386" t="s">
        <v>2730</v>
      </c>
      <c r="C386" s="24">
        <v>335396</v>
      </c>
      <c r="G386" s="1">
        <f t="shared" si="131"/>
        <v>222432</v>
      </c>
      <c r="H386" s="1">
        <v>173231</v>
      </c>
      <c r="I386" s="1">
        <v>171799</v>
      </c>
      <c r="J386" s="2" t="str">
        <f t="shared" si="111"/>
        <v/>
      </c>
      <c r="K386" s="2" t="str">
        <f t="shared" si="112"/>
        <v/>
      </c>
      <c r="L386" s="10">
        <f t="shared" si="141"/>
        <v>2</v>
      </c>
      <c r="M386" s="9">
        <f t="shared" si="142"/>
        <v>1</v>
      </c>
      <c r="N386" s="8">
        <f t="shared" si="143"/>
        <v>3</v>
      </c>
      <c r="O386" s="2">
        <f t="shared" si="144"/>
        <v>0.31353851963746221</v>
      </c>
      <c r="P386" s="2">
        <f t="shared" si="145"/>
        <v>0.43812041432887355</v>
      </c>
      <c r="Q386" s="2">
        <f t="shared" si="146"/>
        <v>0.21431718457775858</v>
      </c>
      <c r="R386" s="2">
        <f t="shared" si="147"/>
        <v>3.4023881455905597E-2</v>
      </c>
      <c r="S386" s="1">
        <v>69741</v>
      </c>
      <c r="T386" s="1">
        <v>97452</v>
      </c>
      <c r="U386" s="1">
        <v>47671</v>
      </c>
      <c r="V386" s="1">
        <v>450</v>
      </c>
      <c r="W386" s="1">
        <v>93</v>
      </c>
      <c r="X386" s="1">
        <v>23</v>
      </c>
      <c r="Z386">
        <v>33</v>
      </c>
      <c r="AF386" s="1">
        <f t="shared" si="139"/>
        <v>8</v>
      </c>
      <c r="AM386" s="1">
        <v>1004</v>
      </c>
      <c r="AO386" s="1">
        <v>5957</v>
      </c>
      <c r="AT386" t="s">
        <v>757</v>
      </c>
      <c r="AU386" t="s">
        <v>2730</v>
      </c>
      <c r="AX386" s="39">
        <v>12</v>
      </c>
      <c r="AY386" s="41">
        <v>69</v>
      </c>
      <c r="AZ386" s="45">
        <f t="shared" si="140"/>
        <v>12069</v>
      </c>
      <c r="BB386" s="7" t="s">
        <v>2972</v>
      </c>
      <c r="BM386"/>
      <c r="BN386"/>
      <c r="BO386"/>
      <c r="BP386"/>
      <c r="BQ386"/>
      <c r="BU386" s="1">
        <v>1</v>
      </c>
      <c r="BV386" s="1">
        <v>6</v>
      </c>
      <c r="BW386" s="1">
        <v>1</v>
      </c>
      <c r="BX386" s="1"/>
      <c r="BY386" s="1"/>
      <c r="BZ386" s="1"/>
      <c r="CA386" s="1"/>
    </row>
    <row r="387" spans="1:79" hidden="1" outlineLevel="1" x14ac:dyDescent="0.2">
      <c r="A387" t="s">
        <v>89</v>
      </c>
      <c r="B387" t="s">
        <v>2730</v>
      </c>
      <c r="C387" s="24">
        <v>722336</v>
      </c>
      <c r="G387" s="1">
        <f t="shared" si="131"/>
        <v>423938</v>
      </c>
      <c r="H387" s="1">
        <v>332836</v>
      </c>
      <c r="I387" s="1">
        <v>329554</v>
      </c>
      <c r="J387" s="2" t="str">
        <f t="shared" si="111"/>
        <v/>
      </c>
      <c r="K387" s="2" t="str">
        <f t="shared" si="112"/>
        <v/>
      </c>
      <c r="L387" s="10">
        <f t="shared" si="141"/>
        <v>2</v>
      </c>
      <c r="M387" s="9">
        <f t="shared" si="142"/>
        <v>1</v>
      </c>
      <c r="N387" s="8">
        <f t="shared" si="143"/>
        <v>3</v>
      </c>
      <c r="O387" s="2">
        <f t="shared" si="144"/>
        <v>0.27536101977175909</v>
      </c>
      <c r="P387" s="2">
        <f t="shared" si="145"/>
        <v>0.43812302742382142</v>
      </c>
      <c r="Q387" s="2">
        <f t="shared" si="146"/>
        <v>0.26127405422491023</v>
      </c>
      <c r="R387" s="2">
        <f t="shared" si="147"/>
        <v>2.5241898579509259E-2</v>
      </c>
      <c r="S387" s="1">
        <v>116736</v>
      </c>
      <c r="T387" s="1">
        <v>185737</v>
      </c>
      <c r="U387" s="1">
        <v>110764</v>
      </c>
      <c r="V387" s="1">
        <v>718</v>
      </c>
      <c r="W387" s="1">
        <v>173</v>
      </c>
      <c r="X387" s="1">
        <v>23</v>
      </c>
      <c r="Z387">
        <v>47</v>
      </c>
      <c r="AF387" s="1">
        <f t="shared" si="139"/>
        <v>21</v>
      </c>
      <c r="AM387" s="1">
        <v>1812</v>
      </c>
      <c r="AO387" s="1">
        <v>7907</v>
      </c>
      <c r="AT387" t="s">
        <v>89</v>
      </c>
      <c r="AU387" t="s">
        <v>2730</v>
      </c>
      <c r="AX387" s="39">
        <v>12</v>
      </c>
      <c r="AY387" s="41">
        <v>71</v>
      </c>
      <c r="AZ387" s="45">
        <f t="shared" si="140"/>
        <v>12071</v>
      </c>
      <c r="BB387" s="7" t="s">
        <v>2972</v>
      </c>
      <c r="BM387"/>
      <c r="BN387"/>
      <c r="BO387"/>
      <c r="BP387"/>
      <c r="BQ387"/>
      <c r="BU387" s="1">
        <v>12</v>
      </c>
      <c r="BV387" s="1">
        <v>4</v>
      </c>
      <c r="BW387" s="1">
        <v>5</v>
      </c>
      <c r="BX387" s="1"/>
      <c r="BY387" s="1"/>
      <c r="BZ387" s="1"/>
      <c r="CA387" s="1"/>
    </row>
    <row r="388" spans="1:79" hidden="1" outlineLevel="1" x14ac:dyDescent="0.2">
      <c r="A388" t="s">
        <v>973</v>
      </c>
      <c r="B388" t="s">
        <v>2730</v>
      </c>
      <c r="C388" s="24">
        <v>287822</v>
      </c>
      <c r="G388" s="1">
        <f t="shared" si="131"/>
        <v>206335</v>
      </c>
      <c r="H388" s="1">
        <v>155055</v>
      </c>
      <c r="I388" s="1">
        <v>153881</v>
      </c>
      <c r="J388" s="2" t="str">
        <f t="shared" si="111"/>
        <v/>
      </c>
      <c r="K388" s="2" t="str">
        <f t="shared" si="112"/>
        <v/>
      </c>
      <c r="L388" s="10">
        <f t="shared" si="141"/>
        <v>1</v>
      </c>
      <c r="M388" s="9">
        <f t="shared" si="142"/>
        <v>2</v>
      </c>
      <c r="N388" s="8">
        <f t="shared" si="143"/>
        <v>3</v>
      </c>
      <c r="O388" s="2">
        <f t="shared" si="144"/>
        <v>0.53071946107058909</v>
      </c>
      <c r="P388" s="2">
        <f t="shared" si="145"/>
        <v>0.27694283567984102</v>
      </c>
      <c r="Q388" s="2">
        <f t="shared" si="146"/>
        <v>0.16991785203673637</v>
      </c>
      <c r="R388" s="2">
        <f t="shared" si="147"/>
        <v>2.2419851212833519E-2</v>
      </c>
      <c r="S388" s="1">
        <v>109506</v>
      </c>
      <c r="T388" s="1">
        <v>57143</v>
      </c>
      <c r="U388" s="1">
        <v>35060</v>
      </c>
      <c r="V388" s="1">
        <v>585</v>
      </c>
      <c r="W388" s="1">
        <v>137</v>
      </c>
      <c r="X388" s="1">
        <v>23</v>
      </c>
      <c r="Z388">
        <v>50</v>
      </c>
      <c r="AF388" s="1">
        <f t="shared" si="139"/>
        <v>25</v>
      </c>
      <c r="AM388" s="1">
        <v>649</v>
      </c>
      <c r="AO388" s="1">
        <v>3157</v>
      </c>
      <c r="AT388" t="s">
        <v>973</v>
      </c>
      <c r="AU388" t="s">
        <v>2730</v>
      </c>
      <c r="AX388" s="39">
        <v>12</v>
      </c>
      <c r="AY388" s="41">
        <v>73</v>
      </c>
      <c r="AZ388" s="45">
        <f t="shared" si="140"/>
        <v>12073</v>
      </c>
      <c r="BB388" s="7" t="s">
        <v>2972</v>
      </c>
      <c r="BM388"/>
      <c r="BN388"/>
      <c r="BO388"/>
      <c r="BP388"/>
      <c r="BQ388"/>
      <c r="BU388" s="1">
        <v>7</v>
      </c>
      <c r="BV388" s="1">
        <v>6</v>
      </c>
      <c r="BW388" s="1">
        <v>12</v>
      </c>
      <c r="BX388" s="1"/>
      <c r="BY388" s="1"/>
      <c r="BZ388" s="1"/>
      <c r="CA388" s="1"/>
    </row>
    <row r="389" spans="1:79" hidden="1" outlineLevel="1" x14ac:dyDescent="0.2">
      <c r="A389" t="s">
        <v>1563</v>
      </c>
      <c r="B389" t="s">
        <v>2730</v>
      </c>
      <c r="C389" s="24">
        <v>39961</v>
      </c>
      <c r="G389" s="1">
        <f t="shared" si="131"/>
        <v>26833</v>
      </c>
      <c r="H389" s="1">
        <v>19603</v>
      </c>
      <c r="I389" s="1">
        <v>19499</v>
      </c>
      <c r="J389" s="2" t="str">
        <f t="shared" si="111"/>
        <v/>
      </c>
      <c r="K389" s="2" t="str">
        <f t="shared" si="112"/>
        <v/>
      </c>
      <c r="L389" s="10">
        <f t="shared" si="141"/>
        <v>2</v>
      </c>
      <c r="M389" s="9">
        <f t="shared" si="142"/>
        <v>1</v>
      </c>
      <c r="N389" s="8">
        <f t="shared" si="143"/>
        <v>3</v>
      </c>
      <c r="O389" s="2">
        <f t="shared" si="144"/>
        <v>0.35255096336600455</v>
      </c>
      <c r="P389" s="2">
        <f t="shared" si="145"/>
        <v>0.45630380501621137</v>
      </c>
      <c r="Q389" s="2">
        <f t="shared" si="146"/>
        <v>0.14307010024969255</v>
      </c>
      <c r="R389" s="2">
        <f t="shared" si="147"/>
        <v>4.8075131368091523E-2</v>
      </c>
      <c r="S389" s="1">
        <v>9460</v>
      </c>
      <c r="T389" s="1">
        <v>12244</v>
      </c>
      <c r="U389" s="1">
        <v>3839</v>
      </c>
      <c r="V389" s="1">
        <v>385</v>
      </c>
      <c r="W389" s="1">
        <v>6</v>
      </c>
      <c r="X389" s="1">
        <v>4</v>
      </c>
      <c r="Z389">
        <v>3</v>
      </c>
      <c r="AF389" s="1">
        <f t="shared" si="139"/>
        <v>0</v>
      </c>
      <c r="AM389" s="1">
        <v>222</v>
      </c>
      <c r="AO389" s="1">
        <v>670</v>
      </c>
      <c r="AT389" t="s">
        <v>1563</v>
      </c>
      <c r="AU389" t="s">
        <v>2730</v>
      </c>
      <c r="AX389" s="39">
        <v>12</v>
      </c>
      <c r="AY389" s="41">
        <v>75</v>
      </c>
      <c r="AZ389" s="45">
        <f t="shared" si="140"/>
        <v>12075</v>
      </c>
      <c r="BB389" s="7" t="s">
        <v>2972</v>
      </c>
      <c r="BM389"/>
      <c r="BN389"/>
      <c r="BO389"/>
      <c r="BP389"/>
      <c r="BQ389"/>
      <c r="BU389" s="1">
        <v>0</v>
      </c>
      <c r="BV389" s="1">
        <v>0</v>
      </c>
      <c r="BW389" s="1">
        <v>0</v>
      </c>
      <c r="BX389" s="1"/>
      <c r="BY389" s="1"/>
      <c r="BZ389" s="1"/>
      <c r="CA389" s="1"/>
    </row>
    <row r="390" spans="1:79" hidden="1" outlineLevel="1" x14ac:dyDescent="0.2">
      <c r="A390" t="s">
        <v>298</v>
      </c>
      <c r="B390" t="s">
        <v>2730</v>
      </c>
      <c r="C390" s="24">
        <v>8202</v>
      </c>
      <c r="G390" s="1">
        <f t="shared" si="131"/>
        <v>4497</v>
      </c>
      <c r="H390" s="1">
        <v>3349</v>
      </c>
      <c r="I390" s="1">
        <v>3312</v>
      </c>
      <c r="J390" s="2" t="str">
        <f t="shared" si="111"/>
        <v/>
      </c>
      <c r="K390" s="2" t="str">
        <f t="shared" si="112"/>
        <v/>
      </c>
      <c r="L390" s="10">
        <f t="shared" si="141"/>
        <v>1</v>
      </c>
      <c r="M390" s="9">
        <f t="shared" si="142"/>
        <v>2</v>
      </c>
      <c r="N390" s="8">
        <f t="shared" si="143"/>
        <v>3</v>
      </c>
      <c r="O390" s="2">
        <f t="shared" si="144"/>
        <v>0.75561485434734266</v>
      </c>
      <c r="P390" s="2">
        <f t="shared" si="145"/>
        <v>0.16299755392483878</v>
      </c>
      <c r="Q390" s="2">
        <f t="shared" si="146"/>
        <v>7.6050700466977983E-2</v>
      </c>
      <c r="R390" s="2">
        <f t="shared" si="147"/>
        <v>5.3368912608405816E-3</v>
      </c>
      <c r="S390" s="1">
        <v>3398</v>
      </c>
      <c r="T390" s="1">
        <v>733</v>
      </c>
      <c r="U390" s="1">
        <v>342</v>
      </c>
      <c r="V390" s="1">
        <v>1</v>
      </c>
      <c r="W390" s="1">
        <v>1</v>
      </c>
      <c r="X390" s="1">
        <v>1</v>
      </c>
      <c r="Z390">
        <v>1</v>
      </c>
      <c r="AF390" s="1">
        <f t="shared" si="139"/>
        <v>2</v>
      </c>
      <c r="AM390" s="1">
        <v>6</v>
      </c>
      <c r="AO390" s="1">
        <v>12</v>
      </c>
      <c r="AT390" t="s">
        <v>298</v>
      </c>
      <c r="AU390" t="s">
        <v>2730</v>
      </c>
      <c r="AX390" s="39">
        <v>12</v>
      </c>
      <c r="AY390" s="41">
        <v>77</v>
      </c>
      <c r="AZ390" s="45">
        <f t="shared" si="140"/>
        <v>12077</v>
      </c>
      <c r="BB390" s="7" t="s">
        <v>2972</v>
      </c>
      <c r="BM390"/>
      <c r="BN390"/>
      <c r="BO390"/>
      <c r="BP390"/>
      <c r="BQ390"/>
      <c r="BU390" s="1">
        <v>2</v>
      </c>
      <c r="BV390" s="1">
        <v>0</v>
      </c>
      <c r="BW390" s="1">
        <v>0</v>
      </c>
      <c r="BX390" s="1"/>
      <c r="BY390" s="1"/>
      <c r="BZ390" s="1"/>
      <c r="CA390" s="1"/>
    </row>
    <row r="391" spans="1:79" hidden="1" outlineLevel="1" x14ac:dyDescent="0.2">
      <c r="A391" t="s">
        <v>1543</v>
      </c>
      <c r="B391" t="s">
        <v>2730</v>
      </c>
      <c r="C391" s="24">
        <v>18224</v>
      </c>
      <c r="G391" s="1">
        <f t="shared" si="131"/>
        <v>11567</v>
      </c>
      <c r="H391" s="1">
        <v>8601</v>
      </c>
      <c r="I391" s="1">
        <v>8540</v>
      </c>
      <c r="J391" s="2" t="str">
        <f t="shared" ref="J391:J454" si="148">IF(D391&gt;0,I391/D391,"")</f>
        <v/>
      </c>
      <c r="K391" s="2" t="str">
        <f t="shared" si="112"/>
        <v/>
      </c>
      <c r="L391" s="10">
        <f t="shared" si="141"/>
        <v>1</v>
      </c>
      <c r="M391" s="9">
        <f t="shared" si="142"/>
        <v>2</v>
      </c>
      <c r="N391" s="8">
        <f t="shared" si="143"/>
        <v>3</v>
      </c>
      <c r="O391" s="2">
        <f t="shared" si="144"/>
        <v>0.6192616927466067</v>
      </c>
      <c r="P391" s="2">
        <f t="shared" si="145"/>
        <v>0.27673554076251405</v>
      </c>
      <c r="Q391" s="2">
        <f t="shared" si="146"/>
        <v>8.6107028615890036E-2</v>
      </c>
      <c r="R391" s="2">
        <f t="shared" si="147"/>
        <v>1.7895737874989215E-2</v>
      </c>
      <c r="S391" s="1">
        <v>7163</v>
      </c>
      <c r="T391" s="1">
        <v>3201</v>
      </c>
      <c r="U391" s="1">
        <v>996</v>
      </c>
      <c r="V391" s="1">
        <v>16</v>
      </c>
      <c r="W391" s="1">
        <v>1</v>
      </c>
      <c r="X391" s="1">
        <v>2</v>
      </c>
      <c r="Z391">
        <v>0</v>
      </c>
      <c r="AF391" s="1">
        <f t="shared" si="139"/>
        <v>0</v>
      </c>
      <c r="AM391" s="1">
        <v>23</v>
      </c>
      <c r="AO391" s="1">
        <v>165</v>
      </c>
      <c r="AT391" t="s">
        <v>1543</v>
      </c>
      <c r="AU391" t="s">
        <v>2730</v>
      </c>
      <c r="AX391" s="39">
        <v>12</v>
      </c>
      <c r="AY391" s="41">
        <v>79</v>
      </c>
      <c r="AZ391" s="45">
        <f t="shared" si="140"/>
        <v>12079</v>
      </c>
      <c r="BB391" s="7" t="s">
        <v>2972</v>
      </c>
      <c r="BM391"/>
      <c r="BN391"/>
      <c r="BO391"/>
      <c r="BP391"/>
      <c r="BQ391"/>
      <c r="BU391" s="1">
        <v>0</v>
      </c>
      <c r="BV391" s="1">
        <v>0</v>
      </c>
      <c r="BW391" s="1">
        <v>0</v>
      </c>
      <c r="BX391" s="1"/>
      <c r="BY391" s="1"/>
      <c r="BZ391" s="1"/>
      <c r="CA391" s="1"/>
    </row>
    <row r="392" spans="1:79" hidden="1" outlineLevel="1" x14ac:dyDescent="0.2">
      <c r="A392" t="s">
        <v>31</v>
      </c>
      <c r="B392" t="s">
        <v>2730</v>
      </c>
      <c r="C392" s="24">
        <v>375888</v>
      </c>
      <c r="G392" s="1">
        <f t="shared" si="131"/>
        <v>231076</v>
      </c>
      <c r="H392" s="1">
        <v>182178</v>
      </c>
      <c r="I392" s="1">
        <v>180757</v>
      </c>
      <c r="J392" s="2" t="str">
        <f t="shared" si="148"/>
        <v/>
      </c>
      <c r="K392" s="2" t="str">
        <f t="shared" si="112"/>
        <v/>
      </c>
      <c r="L392" s="10">
        <f t="shared" si="141"/>
        <v>2</v>
      </c>
      <c r="M392" s="9">
        <f t="shared" si="142"/>
        <v>1</v>
      </c>
      <c r="N392" s="8">
        <f t="shared" si="143"/>
        <v>3</v>
      </c>
      <c r="O392" s="2">
        <f t="shared" si="144"/>
        <v>0.30912773286710865</v>
      </c>
      <c r="P392" s="2">
        <f t="shared" si="145"/>
        <v>0.4348093268015718</v>
      </c>
      <c r="Q392" s="2">
        <f t="shared" si="146"/>
        <v>0.23181983416711385</v>
      </c>
      <c r="R392" s="2">
        <f t="shared" si="147"/>
        <v>2.4243106164205636E-2</v>
      </c>
      <c r="S392" s="1">
        <v>71432</v>
      </c>
      <c r="T392" s="1">
        <v>100474</v>
      </c>
      <c r="U392" s="1">
        <v>53568</v>
      </c>
      <c r="V392" s="1">
        <v>487</v>
      </c>
      <c r="W392" s="1">
        <v>104</v>
      </c>
      <c r="X392" s="1">
        <v>15</v>
      </c>
      <c r="Z392">
        <v>26</v>
      </c>
      <c r="AF392" s="1">
        <f t="shared" si="139"/>
        <v>15</v>
      </c>
      <c r="AM392" s="1">
        <v>1087</v>
      </c>
      <c r="AO392" s="1">
        <v>3868</v>
      </c>
      <c r="AT392" t="s">
        <v>31</v>
      </c>
      <c r="AU392" t="s">
        <v>2730</v>
      </c>
      <c r="AX392" s="39">
        <v>12</v>
      </c>
      <c r="AY392" s="41">
        <v>81</v>
      </c>
      <c r="AZ392" s="45">
        <f t="shared" si="140"/>
        <v>12081</v>
      </c>
      <c r="BB392" s="7" t="s">
        <v>2972</v>
      </c>
      <c r="BM392"/>
      <c r="BN392"/>
      <c r="BO392"/>
      <c r="BP392"/>
      <c r="BQ392"/>
      <c r="BU392" s="1">
        <v>5</v>
      </c>
      <c r="BV392" s="1">
        <v>4</v>
      </c>
      <c r="BW392" s="1">
        <v>6</v>
      </c>
      <c r="BX392" s="1"/>
      <c r="BY392" s="1"/>
      <c r="BZ392" s="1"/>
      <c r="CA392" s="1"/>
    </row>
    <row r="393" spans="1:79" hidden="1" outlineLevel="1" x14ac:dyDescent="0.2">
      <c r="A393" t="s">
        <v>1708</v>
      </c>
      <c r="B393" t="s">
        <v>2730</v>
      </c>
      <c r="C393" s="24">
        <v>349020</v>
      </c>
      <c r="G393" s="1">
        <f t="shared" si="131"/>
        <v>230841</v>
      </c>
      <c r="H393" s="1">
        <v>177168</v>
      </c>
      <c r="I393" s="1">
        <v>175900</v>
      </c>
      <c r="J393" s="2" t="str">
        <f t="shared" si="148"/>
        <v/>
      </c>
      <c r="K393" s="2" t="str">
        <f t="shared" ref="K393:K456" si="149">IF(F393&gt;0,I393/F393,"")</f>
        <v/>
      </c>
      <c r="L393" s="10">
        <f t="shared" si="141"/>
        <v>2</v>
      </c>
      <c r="M393" s="9">
        <f t="shared" si="142"/>
        <v>1</v>
      </c>
      <c r="N393" s="8">
        <f t="shared" si="143"/>
        <v>3</v>
      </c>
      <c r="O393" s="2">
        <f t="shared" si="144"/>
        <v>0.33990062423919493</v>
      </c>
      <c r="P393" s="2">
        <f t="shared" si="145"/>
        <v>0.44108282324197173</v>
      </c>
      <c r="Q393" s="2">
        <f t="shared" si="146"/>
        <v>0.18143224123964113</v>
      </c>
      <c r="R393" s="2">
        <f t="shared" si="147"/>
        <v>3.7584311279192262E-2</v>
      </c>
      <c r="S393" s="1">
        <v>78463</v>
      </c>
      <c r="T393" s="1">
        <v>101820</v>
      </c>
      <c r="U393" s="1">
        <v>41882</v>
      </c>
      <c r="V393" s="1">
        <v>558</v>
      </c>
      <c r="W393" s="1">
        <v>103</v>
      </c>
      <c r="X393" s="1">
        <v>47</v>
      </c>
      <c r="Z393">
        <v>29</v>
      </c>
      <c r="AF393" s="1">
        <f t="shared" si="139"/>
        <v>72</v>
      </c>
      <c r="AM393" s="1">
        <v>1409</v>
      </c>
      <c r="AO393" s="1">
        <v>6458</v>
      </c>
      <c r="AT393" t="s">
        <v>1708</v>
      </c>
      <c r="AU393" t="s">
        <v>2730</v>
      </c>
      <c r="AX393" s="39">
        <v>12</v>
      </c>
      <c r="AY393" s="41">
        <v>83</v>
      </c>
      <c r="AZ393" s="45">
        <f t="shared" si="140"/>
        <v>12083</v>
      </c>
      <c r="BB393" s="7" t="s">
        <v>2972</v>
      </c>
      <c r="BM393"/>
      <c r="BN393"/>
      <c r="BO393"/>
      <c r="BP393"/>
      <c r="BQ393"/>
      <c r="BU393" s="1">
        <v>54</v>
      </c>
      <c r="BV393" s="1">
        <v>10</v>
      </c>
      <c r="BW393" s="1">
        <v>8</v>
      </c>
      <c r="BX393" s="1"/>
      <c r="BY393" s="1"/>
      <c r="BZ393" s="1"/>
      <c r="CA393" s="1"/>
    </row>
    <row r="394" spans="1:79" hidden="1" outlineLevel="1" x14ac:dyDescent="0.2">
      <c r="A394" t="s">
        <v>1</v>
      </c>
      <c r="B394" t="s">
        <v>2730</v>
      </c>
      <c r="C394" s="24">
        <v>158701</v>
      </c>
      <c r="G394" s="1">
        <f t="shared" si="131"/>
        <v>110935</v>
      </c>
      <c r="H394" s="1">
        <v>87535</v>
      </c>
      <c r="I394" s="1">
        <v>86633</v>
      </c>
      <c r="J394" s="2" t="str">
        <f t="shared" si="148"/>
        <v/>
      </c>
      <c r="K394" s="2" t="str">
        <f t="shared" si="149"/>
        <v/>
      </c>
      <c r="L394" s="10">
        <f t="shared" si="141"/>
        <v>2</v>
      </c>
      <c r="M394" s="9">
        <f t="shared" si="142"/>
        <v>1</v>
      </c>
      <c r="N394" s="8">
        <f t="shared" si="143"/>
        <v>3</v>
      </c>
      <c r="O394" s="2">
        <f t="shared" si="144"/>
        <v>0.25199441114165955</v>
      </c>
      <c r="P394" s="2">
        <f t="shared" si="145"/>
        <v>0.5002659214855546</v>
      </c>
      <c r="Q394" s="2">
        <f t="shared" si="146"/>
        <v>0.2002433857664398</v>
      </c>
      <c r="R394" s="2">
        <f t="shared" si="147"/>
        <v>4.7496281606346058E-2</v>
      </c>
      <c r="S394" s="1">
        <v>27955</v>
      </c>
      <c r="T394" s="1">
        <v>55497</v>
      </c>
      <c r="U394" s="1">
        <v>22214</v>
      </c>
      <c r="V394" s="1">
        <v>193</v>
      </c>
      <c r="W394" s="1">
        <v>51</v>
      </c>
      <c r="X394" s="1">
        <v>6</v>
      </c>
      <c r="Z394">
        <v>16</v>
      </c>
      <c r="AF394" s="1">
        <f t="shared" si="139"/>
        <v>7</v>
      </c>
      <c r="AM394" s="1">
        <v>522</v>
      </c>
      <c r="AO394" s="1">
        <v>4474</v>
      </c>
      <c r="AT394" t="s">
        <v>1</v>
      </c>
      <c r="AU394" t="s">
        <v>2730</v>
      </c>
      <c r="AX394" s="39">
        <v>12</v>
      </c>
      <c r="AY394" s="41">
        <v>85</v>
      </c>
      <c r="AZ394" s="45">
        <f t="shared" si="140"/>
        <v>12085</v>
      </c>
      <c r="BB394" s="7" t="s">
        <v>2972</v>
      </c>
      <c r="BM394"/>
      <c r="BN394"/>
      <c r="BO394"/>
      <c r="BP394"/>
      <c r="BQ394"/>
      <c r="BU394" s="1">
        <v>3</v>
      </c>
      <c r="BV394" s="1">
        <v>2</v>
      </c>
      <c r="BW394" s="1">
        <v>2</v>
      </c>
      <c r="BX394" s="1"/>
      <c r="BY394" s="1"/>
      <c r="BZ394" s="1"/>
      <c r="CA394" s="1"/>
    </row>
    <row r="395" spans="1:79" hidden="1" outlineLevel="1" x14ac:dyDescent="0.2">
      <c r="A395" t="s">
        <v>138</v>
      </c>
      <c r="B395" t="s">
        <v>2730</v>
      </c>
      <c r="C395" s="24">
        <v>2712945</v>
      </c>
      <c r="G395" s="1">
        <f t="shared" si="131"/>
        <v>1379230</v>
      </c>
      <c r="H395" s="1">
        <v>998605</v>
      </c>
      <c r="I395" s="1">
        <v>987191</v>
      </c>
      <c r="J395" s="2" t="str">
        <f t="shared" si="148"/>
        <v/>
      </c>
      <c r="K395" s="2" t="str">
        <f t="shared" si="149"/>
        <v/>
      </c>
      <c r="L395" s="10">
        <f t="shared" si="141"/>
        <v>1</v>
      </c>
      <c r="M395" s="9">
        <f t="shared" si="142"/>
        <v>3</v>
      </c>
      <c r="N395" s="8">
        <f t="shared" si="143"/>
        <v>2</v>
      </c>
      <c r="O395" s="2">
        <f t="shared" si="144"/>
        <v>0.42473481580302053</v>
      </c>
      <c r="P395" s="2">
        <f t="shared" si="145"/>
        <v>0.27000862800258113</v>
      </c>
      <c r="Q395" s="2">
        <f t="shared" si="146"/>
        <v>0.29076513706923429</v>
      </c>
      <c r="R395" s="2">
        <f t="shared" si="147"/>
        <v>1.4491419125164051E-2</v>
      </c>
      <c r="S395" s="1">
        <v>585807</v>
      </c>
      <c r="T395" s="1">
        <v>372404</v>
      </c>
      <c r="U395" s="1">
        <v>401032</v>
      </c>
      <c r="V395" s="1">
        <v>1450</v>
      </c>
      <c r="W395" s="1">
        <v>561</v>
      </c>
      <c r="X395" s="1">
        <v>73</v>
      </c>
      <c r="Z395">
        <v>128</v>
      </c>
      <c r="AF395" s="1">
        <f t="shared" si="139"/>
        <v>110</v>
      </c>
      <c r="AM395" s="1">
        <v>2869</v>
      </c>
      <c r="AO395" s="1">
        <v>14796</v>
      </c>
      <c r="AT395" t="s">
        <v>138</v>
      </c>
      <c r="AU395" t="s">
        <v>2730</v>
      </c>
      <c r="AX395" s="39">
        <v>12</v>
      </c>
      <c r="AY395" s="41">
        <v>86</v>
      </c>
      <c r="AZ395" s="45">
        <f t="shared" si="140"/>
        <v>12086</v>
      </c>
      <c r="BB395" s="7" t="s">
        <v>2972</v>
      </c>
      <c r="BM395"/>
      <c r="BN395"/>
      <c r="BO395"/>
      <c r="BP395"/>
      <c r="BQ395"/>
      <c r="BU395" s="1">
        <v>52</v>
      </c>
      <c r="BV395" s="1">
        <v>46</v>
      </c>
      <c r="BW395" s="1">
        <v>12</v>
      </c>
      <c r="BX395" s="1"/>
      <c r="BY395" s="1"/>
      <c r="BZ395" s="1"/>
      <c r="CA395" s="1"/>
    </row>
    <row r="396" spans="1:79" hidden="1" outlineLevel="1" x14ac:dyDescent="0.2">
      <c r="A396" t="s">
        <v>591</v>
      </c>
      <c r="B396" t="s">
        <v>2730</v>
      </c>
      <c r="C396" s="24">
        <v>79077</v>
      </c>
      <c r="G396" s="1">
        <f t="shared" si="131"/>
        <v>54749</v>
      </c>
      <c r="H396" s="1">
        <v>43355</v>
      </c>
      <c r="I396" s="1">
        <v>42977</v>
      </c>
      <c r="J396" s="2" t="str">
        <f t="shared" si="148"/>
        <v/>
      </c>
      <c r="K396" s="2" t="str">
        <f t="shared" si="149"/>
        <v/>
      </c>
      <c r="L396" s="10">
        <f t="shared" si="141"/>
        <v>2</v>
      </c>
      <c r="M396" s="9">
        <f t="shared" si="142"/>
        <v>1</v>
      </c>
      <c r="N396" s="8">
        <f t="shared" si="143"/>
        <v>3</v>
      </c>
      <c r="O396" s="2">
        <f t="shared" si="144"/>
        <v>0.32736670989424466</v>
      </c>
      <c r="P396" s="2">
        <f t="shared" si="145"/>
        <v>0.38294763374673513</v>
      </c>
      <c r="Q396" s="2">
        <f t="shared" si="146"/>
        <v>0.26261666879760359</v>
      </c>
      <c r="R396" s="2">
        <f t="shared" si="147"/>
        <v>2.7068987561416624E-2</v>
      </c>
      <c r="S396" s="1">
        <v>17923</v>
      </c>
      <c r="T396" s="1">
        <v>20966</v>
      </c>
      <c r="U396" s="1">
        <v>14378</v>
      </c>
      <c r="V396" s="1">
        <v>169</v>
      </c>
      <c r="W396" s="1">
        <v>49</v>
      </c>
      <c r="X396" s="1">
        <v>2</v>
      </c>
      <c r="Z396">
        <v>4</v>
      </c>
      <c r="AF396" s="1">
        <f t="shared" si="139"/>
        <v>2</v>
      </c>
      <c r="AM396" s="1">
        <v>117</v>
      </c>
      <c r="AO396" s="1">
        <v>1139</v>
      </c>
      <c r="AT396" t="s">
        <v>591</v>
      </c>
      <c r="AU396" t="s">
        <v>2730</v>
      </c>
      <c r="AX396" s="39">
        <v>12</v>
      </c>
      <c r="AY396" s="41">
        <v>87</v>
      </c>
      <c r="AZ396" s="45">
        <f t="shared" si="140"/>
        <v>12087</v>
      </c>
      <c r="BB396" s="7" t="s">
        <v>2972</v>
      </c>
      <c r="BM396"/>
      <c r="BN396"/>
      <c r="BO396"/>
      <c r="BP396"/>
      <c r="BQ396"/>
      <c r="BU396" s="1">
        <v>0</v>
      </c>
      <c r="BV396" s="1">
        <v>2</v>
      </c>
      <c r="BW396" s="1">
        <v>0</v>
      </c>
      <c r="BX396" s="1"/>
      <c r="BY396" s="1"/>
      <c r="BZ396" s="1"/>
      <c r="CA396" s="1"/>
    </row>
    <row r="397" spans="1:79" hidden="1" outlineLevel="1" x14ac:dyDescent="0.2">
      <c r="A397" t="s">
        <v>75</v>
      </c>
      <c r="B397" t="s">
        <v>2730</v>
      </c>
      <c r="C397" s="24">
        <v>80622</v>
      </c>
      <c r="G397" s="1">
        <f t="shared" si="131"/>
        <v>61292</v>
      </c>
      <c r="H397" s="1">
        <v>47262</v>
      </c>
      <c r="I397" s="1">
        <v>46992</v>
      </c>
      <c r="J397" s="2" t="str">
        <f t="shared" si="148"/>
        <v/>
      </c>
      <c r="K397" s="2" t="str">
        <f t="shared" si="149"/>
        <v/>
      </c>
      <c r="L397" s="10">
        <f t="shared" si="141"/>
        <v>2</v>
      </c>
      <c r="M397" s="9">
        <f t="shared" si="142"/>
        <v>1</v>
      </c>
      <c r="N397" s="8">
        <f t="shared" si="143"/>
        <v>3</v>
      </c>
      <c r="O397" s="2">
        <f t="shared" si="144"/>
        <v>0.22683221301311754</v>
      </c>
      <c r="P397" s="2">
        <f t="shared" si="145"/>
        <v>0.57384324218495075</v>
      </c>
      <c r="Q397" s="2">
        <f t="shared" si="146"/>
        <v>0.16713437316452393</v>
      </c>
      <c r="R397" s="2">
        <f t="shared" si="147"/>
        <v>3.2190171637407811E-2</v>
      </c>
      <c r="S397" s="1">
        <v>13903</v>
      </c>
      <c r="T397" s="1">
        <v>35172</v>
      </c>
      <c r="U397" s="1">
        <v>10244</v>
      </c>
      <c r="V397" s="1">
        <v>210</v>
      </c>
      <c r="W397" s="1">
        <v>22</v>
      </c>
      <c r="X397" s="1">
        <v>12</v>
      </c>
      <c r="Z397">
        <v>7</v>
      </c>
      <c r="AF397" s="1">
        <f t="shared" si="139"/>
        <v>5</v>
      </c>
      <c r="AM397" s="1">
        <v>254</v>
      </c>
      <c r="AO397" s="1">
        <v>1463</v>
      </c>
      <c r="AT397" t="s">
        <v>75</v>
      </c>
      <c r="AU397" t="s">
        <v>2730</v>
      </c>
      <c r="AX397" s="39">
        <v>12</v>
      </c>
      <c r="AY397" s="41">
        <v>89</v>
      </c>
      <c r="AZ397" s="45">
        <f t="shared" si="140"/>
        <v>12089</v>
      </c>
      <c r="BB397" s="7" t="s">
        <v>2972</v>
      </c>
      <c r="BM397"/>
      <c r="BN397"/>
      <c r="BO397"/>
      <c r="BP397"/>
      <c r="BQ397"/>
      <c r="BU397" s="1">
        <v>3</v>
      </c>
      <c r="BV397" s="1">
        <v>2</v>
      </c>
      <c r="BW397" s="1">
        <v>0</v>
      </c>
      <c r="BX397" s="1"/>
      <c r="BY397" s="1"/>
      <c r="BZ397" s="1"/>
      <c r="CA397" s="1"/>
    </row>
    <row r="398" spans="1:79" hidden="1" outlineLevel="1" x14ac:dyDescent="0.2">
      <c r="A398" t="s">
        <v>1531</v>
      </c>
      <c r="B398" t="s">
        <v>2730</v>
      </c>
      <c r="C398" s="24">
        <v>201170</v>
      </c>
      <c r="G398" s="1">
        <f t="shared" si="131"/>
        <v>135678</v>
      </c>
      <c r="H398" s="1">
        <v>102675</v>
      </c>
      <c r="I398" s="1">
        <v>102096</v>
      </c>
      <c r="J398" s="2" t="str">
        <f t="shared" si="148"/>
        <v/>
      </c>
      <c r="K398" s="2" t="str">
        <f t="shared" si="149"/>
        <v/>
      </c>
      <c r="L398" s="10">
        <f t="shared" si="141"/>
        <v>3</v>
      </c>
      <c r="M398" s="9">
        <f t="shared" si="142"/>
        <v>1</v>
      </c>
      <c r="N398" s="8">
        <f t="shared" si="143"/>
        <v>2</v>
      </c>
      <c r="O398" s="2">
        <f t="shared" si="144"/>
        <v>0.19423193148483911</v>
      </c>
      <c r="P398" s="2">
        <f t="shared" si="145"/>
        <v>0.57879685726499508</v>
      </c>
      <c r="Q398" s="2">
        <f t="shared" si="146"/>
        <v>0.20609826206164594</v>
      </c>
      <c r="R398" s="2">
        <f t="shared" si="147"/>
        <v>2.0872949188519896E-2</v>
      </c>
      <c r="S398" s="1">
        <v>26353</v>
      </c>
      <c r="T398" s="1">
        <v>78530</v>
      </c>
      <c r="U398" s="1">
        <v>27963</v>
      </c>
      <c r="V398" s="1">
        <v>526</v>
      </c>
      <c r="W398" s="1">
        <v>54</v>
      </c>
      <c r="X398" s="1">
        <v>22</v>
      </c>
      <c r="Z398">
        <v>22</v>
      </c>
      <c r="AF398" s="1">
        <f t="shared" si="139"/>
        <v>23</v>
      </c>
      <c r="AM398" s="1">
        <v>181</v>
      </c>
      <c r="AO398" s="1">
        <v>2004</v>
      </c>
      <c r="AT398" t="s">
        <v>1531</v>
      </c>
      <c r="AU398" t="s">
        <v>2730</v>
      </c>
      <c r="AX398" s="39">
        <v>12</v>
      </c>
      <c r="AY398" s="41">
        <v>91</v>
      </c>
      <c r="AZ398" s="45">
        <f t="shared" si="140"/>
        <v>12091</v>
      </c>
      <c r="BB398" s="7" t="s">
        <v>2972</v>
      </c>
      <c r="BM398"/>
      <c r="BN398"/>
      <c r="BO398"/>
      <c r="BP398"/>
      <c r="BQ398"/>
      <c r="BU398" s="1">
        <v>17</v>
      </c>
      <c r="BV398" s="1">
        <v>2</v>
      </c>
      <c r="BW398" s="1">
        <v>4</v>
      </c>
      <c r="BX398" s="1"/>
      <c r="BY398" s="1"/>
      <c r="BZ398" s="1"/>
      <c r="CA398" s="1"/>
    </row>
    <row r="399" spans="1:79" hidden="1" outlineLevel="1" x14ac:dyDescent="0.2">
      <c r="A399" t="s">
        <v>215</v>
      </c>
      <c r="B399" t="s">
        <v>2730</v>
      </c>
      <c r="C399" s="24">
        <v>40314</v>
      </c>
      <c r="G399" s="1">
        <f t="shared" si="131"/>
        <v>20008</v>
      </c>
      <c r="H399" s="1">
        <v>13859</v>
      </c>
      <c r="I399" s="1">
        <v>13761</v>
      </c>
      <c r="J399" s="2" t="str">
        <f t="shared" si="148"/>
        <v/>
      </c>
      <c r="K399" s="2" t="str">
        <f t="shared" si="149"/>
        <v/>
      </c>
      <c r="L399" s="10">
        <f t="shared" si="141"/>
        <v>2</v>
      </c>
      <c r="M399" s="9">
        <f t="shared" si="142"/>
        <v>1</v>
      </c>
      <c r="N399" s="8">
        <f t="shared" si="143"/>
        <v>3</v>
      </c>
      <c r="O399" s="2">
        <f t="shared" si="144"/>
        <v>0.38359656137544984</v>
      </c>
      <c r="P399" s="2">
        <f t="shared" si="145"/>
        <v>0.42028188724510196</v>
      </c>
      <c r="Q399" s="2">
        <f t="shared" si="146"/>
        <v>0.16513394642143142</v>
      </c>
      <c r="R399" s="2">
        <f t="shared" si="147"/>
        <v>3.0987604958016779E-2</v>
      </c>
      <c r="S399" s="1">
        <v>7675</v>
      </c>
      <c r="T399" s="1">
        <v>8409</v>
      </c>
      <c r="U399" s="1">
        <v>3304</v>
      </c>
      <c r="V399" s="1">
        <v>23</v>
      </c>
      <c r="W399" s="1">
        <v>8</v>
      </c>
      <c r="X399" s="1">
        <v>5</v>
      </c>
      <c r="Z399">
        <v>5</v>
      </c>
      <c r="AF399" s="1">
        <f t="shared" si="139"/>
        <v>0</v>
      </c>
      <c r="AM399" s="1">
        <v>30</v>
      </c>
      <c r="AO399" s="1">
        <v>549</v>
      </c>
      <c r="AT399" t="s">
        <v>215</v>
      </c>
      <c r="AU399" t="s">
        <v>2730</v>
      </c>
      <c r="AX399" s="39">
        <v>12</v>
      </c>
      <c r="AY399" s="41">
        <v>93</v>
      </c>
      <c r="AZ399" s="45">
        <f t="shared" si="140"/>
        <v>12093</v>
      </c>
      <c r="BB399" s="7" t="s">
        <v>2972</v>
      </c>
      <c r="BM399"/>
      <c r="BN399"/>
      <c r="BO399"/>
      <c r="BP399"/>
      <c r="BQ399"/>
      <c r="BU399" s="1">
        <v>0</v>
      </c>
      <c r="BV399" s="1">
        <v>0</v>
      </c>
      <c r="BW399" s="1">
        <v>0</v>
      </c>
      <c r="BX399" s="1"/>
      <c r="BY399" s="1"/>
      <c r="BZ399" s="1"/>
      <c r="CA399" s="1"/>
    </row>
    <row r="400" spans="1:79" hidden="1" outlineLevel="1" x14ac:dyDescent="0.2">
      <c r="A400" t="s">
        <v>1884</v>
      </c>
      <c r="B400" t="s">
        <v>2730</v>
      </c>
      <c r="C400" s="24">
        <v>1314367</v>
      </c>
      <c r="G400" s="1">
        <f t="shared" si="131"/>
        <v>776488</v>
      </c>
      <c r="H400" s="1">
        <v>556134</v>
      </c>
      <c r="I400" s="1">
        <v>551902</v>
      </c>
      <c r="J400" s="2" t="str">
        <f t="shared" si="148"/>
        <v/>
      </c>
      <c r="K400" s="2" t="str">
        <f t="shared" si="149"/>
        <v/>
      </c>
      <c r="L400" s="10">
        <f t="shared" si="141"/>
        <v>1</v>
      </c>
      <c r="M400" s="9">
        <f t="shared" si="142"/>
        <v>3</v>
      </c>
      <c r="N400" s="8">
        <f t="shared" si="143"/>
        <v>2</v>
      </c>
      <c r="O400" s="2">
        <f t="shared" si="144"/>
        <v>0.42613665632952474</v>
      </c>
      <c r="P400" s="2">
        <f t="shared" si="145"/>
        <v>0.27443823986977262</v>
      </c>
      <c r="Q400" s="2">
        <f t="shared" si="146"/>
        <v>0.27746597500540898</v>
      </c>
      <c r="R400" s="2">
        <f t="shared" si="147"/>
        <v>2.1959128795293603E-2</v>
      </c>
      <c r="S400" s="1">
        <v>330890</v>
      </c>
      <c r="T400" s="1">
        <v>213098</v>
      </c>
      <c r="U400" s="1">
        <v>215449</v>
      </c>
      <c r="V400" s="1">
        <v>1935</v>
      </c>
      <c r="W400" s="1">
        <v>464</v>
      </c>
      <c r="X400" s="1">
        <v>45</v>
      </c>
      <c r="Z400">
        <v>49</v>
      </c>
      <c r="AF400" s="1">
        <f t="shared" si="139"/>
        <v>35</v>
      </c>
      <c r="AM400" s="1">
        <v>2307</v>
      </c>
      <c r="AO400" s="1">
        <v>12216</v>
      </c>
      <c r="AT400" t="s">
        <v>1884</v>
      </c>
      <c r="AU400" t="s">
        <v>2730</v>
      </c>
      <c r="AX400" s="39">
        <v>12</v>
      </c>
      <c r="AY400" s="41">
        <v>95</v>
      </c>
      <c r="AZ400" s="45">
        <f t="shared" si="140"/>
        <v>12095</v>
      </c>
      <c r="BB400" s="7" t="s">
        <v>2972</v>
      </c>
      <c r="BM400"/>
      <c r="BN400"/>
      <c r="BO400"/>
      <c r="BP400"/>
      <c r="BQ400"/>
      <c r="BU400" s="1">
        <v>17</v>
      </c>
      <c r="BV400" s="1">
        <v>6</v>
      </c>
      <c r="BW400" s="1">
        <v>12</v>
      </c>
      <c r="BX400" s="1"/>
      <c r="BY400" s="1"/>
      <c r="BZ400" s="1"/>
      <c r="CA400" s="1"/>
    </row>
    <row r="401" spans="1:79" hidden="1" outlineLevel="1" x14ac:dyDescent="0.2">
      <c r="A401" t="s">
        <v>781</v>
      </c>
      <c r="B401" t="s">
        <v>2730</v>
      </c>
      <c r="C401" s="24">
        <v>336015</v>
      </c>
      <c r="G401" s="1">
        <f t="shared" si="131"/>
        <v>196326</v>
      </c>
      <c r="H401" s="1">
        <v>142700</v>
      </c>
      <c r="I401" s="1">
        <v>141468</v>
      </c>
      <c r="J401" s="2" t="str">
        <f t="shared" si="148"/>
        <v/>
      </c>
      <c r="K401" s="2" t="str">
        <f t="shared" si="149"/>
        <v/>
      </c>
      <c r="L401" s="10">
        <f t="shared" si="141"/>
        <v>1</v>
      </c>
      <c r="M401" s="9">
        <f t="shared" si="142"/>
        <v>3</v>
      </c>
      <c r="N401" s="8">
        <f t="shared" si="143"/>
        <v>2</v>
      </c>
      <c r="O401" s="2">
        <f t="shared" si="144"/>
        <v>0.43722685736988476</v>
      </c>
      <c r="P401" s="2">
        <f t="shared" si="145"/>
        <v>0.2398561576153948</v>
      </c>
      <c r="Q401" s="2">
        <f t="shared" si="146"/>
        <v>0.30270570377840939</v>
      </c>
      <c r="R401" s="2">
        <f t="shared" si="147"/>
        <v>2.0211281236311052E-2</v>
      </c>
      <c r="S401" s="1">
        <v>85839</v>
      </c>
      <c r="T401" s="1">
        <v>47090</v>
      </c>
      <c r="U401" s="1">
        <v>59429</v>
      </c>
      <c r="V401" s="1">
        <v>301</v>
      </c>
      <c r="W401" s="1">
        <v>61</v>
      </c>
      <c r="X401" s="1">
        <v>23</v>
      </c>
      <c r="Z401">
        <v>17</v>
      </c>
      <c r="AF401" s="1">
        <f t="shared" si="139"/>
        <v>16</v>
      </c>
      <c r="AM401" s="1">
        <v>431</v>
      </c>
      <c r="AO401" s="1">
        <v>3119</v>
      </c>
      <c r="AT401" t="s">
        <v>781</v>
      </c>
      <c r="AU401" t="s">
        <v>2730</v>
      </c>
      <c r="AX401" s="39">
        <v>12</v>
      </c>
      <c r="AY401" s="41">
        <v>97</v>
      </c>
      <c r="AZ401" s="45">
        <f t="shared" si="140"/>
        <v>12097</v>
      </c>
      <c r="BB401" s="7" t="s">
        <v>2972</v>
      </c>
      <c r="BM401"/>
      <c r="BN401"/>
      <c r="BO401"/>
      <c r="BP401"/>
      <c r="BQ401"/>
      <c r="BU401" s="1">
        <v>6</v>
      </c>
      <c r="BV401" s="1">
        <v>8</v>
      </c>
      <c r="BW401" s="1">
        <v>2</v>
      </c>
      <c r="BX401" s="1"/>
      <c r="BY401" s="1"/>
      <c r="BZ401" s="1"/>
      <c r="CA401" s="1"/>
    </row>
    <row r="402" spans="1:79" hidden="1" outlineLevel="1" x14ac:dyDescent="0.2">
      <c r="A402" t="s">
        <v>394</v>
      </c>
      <c r="B402" t="s">
        <v>2730</v>
      </c>
      <c r="C402" s="24">
        <v>1443810</v>
      </c>
      <c r="G402" s="1">
        <f t="shared" si="131"/>
        <v>901642</v>
      </c>
      <c r="H402" s="1">
        <v>672607</v>
      </c>
      <c r="I402" s="1">
        <v>666212</v>
      </c>
      <c r="J402" s="2" t="str">
        <f t="shared" si="148"/>
        <v/>
      </c>
      <c r="K402" s="2" t="str">
        <f t="shared" si="149"/>
        <v/>
      </c>
      <c r="L402" s="10">
        <f t="shared" si="141"/>
        <v>1</v>
      </c>
      <c r="M402" s="9">
        <f t="shared" si="142"/>
        <v>2</v>
      </c>
      <c r="N402" s="8">
        <f t="shared" si="143"/>
        <v>3</v>
      </c>
      <c r="O402" s="2">
        <f t="shared" si="144"/>
        <v>0.42604603600985758</v>
      </c>
      <c r="P402" s="2">
        <f t="shared" si="145"/>
        <v>0.28272751269350804</v>
      </c>
      <c r="Q402" s="2">
        <f t="shared" si="146"/>
        <v>0.25664620769662461</v>
      </c>
      <c r="R402" s="2">
        <f t="shared" si="147"/>
        <v>3.4580243600009775E-2</v>
      </c>
      <c r="S402" s="1">
        <v>384141</v>
      </c>
      <c r="T402" s="1">
        <v>254919</v>
      </c>
      <c r="U402" s="1">
        <v>231403</v>
      </c>
      <c r="V402" s="1">
        <v>1440</v>
      </c>
      <c r="W402" s="1">
        <v>406</v>
      </c>
      <c r="X402" s="1">
        <v>56</v>
      </c>
      <c r="Z402">
        <v>92</v>
      </c>
      <c r="AF402" s="1">
        <f t="shared" si="139"/>
        <v>72</v>
      </c>
      <c r="AM402" s="1">
        <v>3993</v>
      </c>
      <c r="AO402" s="1">
        <v>25120</v>
      </c>
      <c r="AT402" t="s">
        <v>394</v>
      </c>
      <c r="AU402" t="s">
        <v>2730</v>
      </c>
      <c r="AX402" s="39">
        <v>12</v>
      </c>
      <c r="AY402" s="41">
        <v>99</v>
      </c>
      <c r="AZ402" s="45">
        <f t="shared" si="140"/>
        <v>12099</v>
      </c>
      <c r="BB402" s="7" t="s">
        <v>2972</v>
      </c>
      <c r="BM402"/>
      <c r="BN402"/>
      <c r="BO402"/>
      <c r="BP402"/>
      <c r="BQ402"/>
      <c r="BU402" s="1">
        <v>43</v>
      </c>
      <c r="BV402" s="1">
        <v>15</v>
      </c>
      <c r="BW402" s="1">
        <v>14</v>
      </c>
      <c r="BX402" s="1"/>
      <c r="BY402" s="1"/>
      <c r="BZ402" s="1"/>
      <c r="CA402" s="1"/>
    </row>
    <row r="403" spans="1:79" hidden="1" outlineLevel="1" x14ac:dyDescent="0.2">
      <c r="A403" t="s">
        <v>395</v>
      </c>
      <c r="B403" t="s">
        <v>2730</v>
      </c>
      <c r="C403" s="24">
        <v>512368</v>
      </c>
      <c r="G403" s="1">
        <f t="shared" si="131"/>
        <v>336040</v>
      </c>
      <c r="H403" s="1">
        <v>244950</v>
      </c>
      <c r="I403" s="1">
        <v>243265</v>
      </c>
      <c r="J403" s="2" t="str">
        <f t="shared" si="148"/>
        <v/>
      </c>
      <c r="K403" s="2" t="str">
        <f t="shared" si="149"/>
        <v/>
      </c>
      <c r="L403" s="10">
        <f t="shared" si="141"/>
        <v>2</v>
      </c>
      <c r="M403" s="9">
        <f t="shared" si="142"/>
        <v>1</v>
      </c>
      <c r="N403" s="8">
        <f t="shared" si="143"/>
        <v>3</v>
      </c>
      <c r="O403" s="2">
        <f t="shared" si="144"/>
        <v>0.31995000595167244</v>
      </c>
      <c r="P403" s="2">
        <f t="shared" si="145"/>
        <v>0.38918581121295082</v>
      </c>
      <c r="Q403" s="2">
        <f t="shared" si="146"/>
        <v>0.24564635162480658</v>
      </c>
      <c r="R403" s="2">
        <f t="shared" si="147"/>
        <v>4.5217831210570159E-2</v>
      </c>
      <c r="S403" s="1">
        <v>107516</v>
      </c>
      <c r="T403" s="1">
        <v>130782</v>
      </c>
      <c r="U403" s="1">
        <v>82547</v>
      </c>
      <c r="V403" s="1">
        <v>841</v>
      </c>
      <c r="W403" s="1">
        <v>176</v>
      </c>
      <c r="X403" s="1">
        <v>38</v>
      </c>
      <c r="Z403">
        <v>69</v>
      </c>
      <c r="AF403" s="1">
        <f t="shared" si="139"/>
        <v>27</v>
      </c>
      <c r="AM403" s="1">
        <v>2664</v>
      </c>
      <c r="AO403" s="1">
        <v>11380</v>
      </c>
      <c r="AT403" t="s">
        <v>395</v>
      </c>
      <c r="AU403" t="s">
        <v>2730</v>
      </c>
      <c r="AX403" s="39">
        <v>12</v>
      </c>
      <c r="AY403" s="41">
        <v>101</v>
      </c>
      <c r="AZ403" s="45">
        <f t="shared" si="140"/>
        <v>12101</v>
      </c>
      <c r="BB403" s="7" t="s">
        <v>2972</v>
      </c>
      <c r="BM403"/>
      <c r="BN403"/>
      <c r="BO403"/>
      <c r="BP403"/>
      <c r="BQ403"/>
      <c r="BU403" s="1">
        <v>20</v>
      </c>
      <c r="BV403" s="1">
        <v>2</v>
      </c>
      <c r="BW403" s="1">
        <v>5</v>
      </c>
      <c r="BX403" s="1"/>
      <c r="BY403" s="1"/>
      <c r="BZ403" s="1"/>
      <c r="CA403" s="1"/>
    </row>
    <row r="404" spans="1:79" hidden="1" outlineLevel="1" x14ac:dyDescent="0.2">
      <c r="A404" t="s">
        <v>1113</v>
      </c>
      <c r="B404" t="s">
        <v>2730</v>
      </c>
      <c r="C404" s="24">
        <v>960730</v>
      </c>
      <c r="G404" s="1">
        <f t="shared" si="131"/>
        <v>648791</v>
      </c>
      <c r="H404" s="1">
        <v>502113</v>
      </c>
      <c r="I404" s="1">
        <v>497485</v>
      </c>
      <c r="J404" s="2" t="str">
        <f t="shared" si="148"/>
        <v/>
      </c>
      <c r="K404" s="2" t="str">
        <f t="shared" si="149"/>
        <v/>
      </c>
      <c r="L404" s="10">
        <f t="shared" si="141"/>
        <v>1</v>
      </c>
      <c r="M404" s="9">
        <f t="shared" si="142"/>
        <v>2</v>
      </c>
      <c r="N404" s="8">
        <f t="shared" si="143"/>
        <v>3</v>
      </c>
      <c r="O404" s="2">
        <f t="shared" si="144"/>
        <v>0.35852840128793401</v>
      </c>
      <c r="P404" s="2">
        <f t="shared" si="145"/>
        <v>0.35620870203193322</v>
      </c>
      <c r="Q404" s="2">
        <f t="shared" si="146"/>
        <v>0.24852841670121811</v>
      </c>
      <c r="R404" s="2">
        <f t="shared" si="147"/>
        <v>3.6734479978914714E-2</v>
      </c>
      <c r="S404" s="1">
        <v>232610</v>
      </c>
      <c r="T404" s="1">
        <v>231105</v>
      </c>
      <c r="U404" s="1">
        <v>161243</v>
      </c>
      <c r="V404" s="1">
        <v>2039</v>
      </c>
      <c r="W404" s="1">
        <v>559</v>
      </c>
      <c r="X404" s="1">
        <v>79</v>
      </c>
      <c r="Z404">
        <v>115</v>
      </c>
      <c r="AF404" s="1">
        <f t="shared" si="139"/>
        <v>77</v>
      </c>
      <c r="AM404" s="1">
        <v>2419</v>
      </c>
      <c r="AO404" s="1">
        <v>18545</v>
      </c>
      <c r="AT404" t="s">
        <v>1113</v>
      </c>
      <c r="AU404" t="s">
        <v>2730</v>
      </c>
      <c r="AX404" s="39">
        <v>12</v>
      </c>
      <c r="AY404" s="41">
        <v>103</v>
      </c>
      <c r="AZ404" s="45">
        <f t="shared" si="140"/>
        <v>12103</v>
      </c>
      <c r="BB404" s="7" t="s">
        <v>2972</v>
      </c>
      <c r="BM404"/>
      <c r="BN404"/>
      <c r="BO404"/>
      <c r="BP404"/>
      <c r="BQ404"/>
      <c r="BU404" s="1">
        <v>41</v>
      </c>
      <c r="BV404" s="1">
        <v>17</v>
      </c>
      <c r="BW404" s="1">
        <v>19</v>
      </c>
      <c r="BX404" s="1"/>
      <c r="BY404" s="1"/>
      <c r="BZ404" s="1"/>
      <c r="CA404" s="1"/>
    </row>
    <row r="405" spans="1:79" hidden="1" outlineLevel="1" x14ac:dyDescent="0.2">
      <c r="A405" t="s">
        <v>810</v>
      </c>
      <c r="B405" t="s">
        <v>2730</v>
      </c>
      <c r="C405" s="24">
        <v>666149</v>
      </c>
      <c r="G405" s="1">
        <f t="shared" si="131"/>
        <v>407653</v>
      </c>
      <c r="H405" s="1">
        <v>289068</v>
      </c>
      <c r="I405" s="1">
        <v>286969</v>
      </c>
      <c r="J405" s="2" t="str">
        <f t="shared" si="148"/>
        <v/>
      </c>
      <c r="K405" s="2" t="str">
        <f t="shared" si="149"/>
        <v/>
      </c>
      <c r="L405" s="10">
        <f t="shared" si="141"/>
        <v>1</v>
      </c>
      <c r="M405" s="9">
        <f t="shared" si="142"/>
        <v>2</v>
      </c>
      <c r="N405" s="8">
        <f t="shared" si="143"/>
        <v>3</v>
      </c>
      <c r="O405" s="2">
        <f t="shared" si="144"/>
        <v>0.36734183239176454</v>
      </c>
      <c r="P405" s="2">
        <f t="shared" si="145"/>
        <v>0.3590700914748573</v>
      </c>
      <c r="Q405" s="2">
        <f t="shared" si="146"/>
        <v>0.24460754612378666</v>
      </c>
      <c r="R405" s="2">
        <f t="shared" si="147"/>
        <v>2.8980530009591499E-2</v>
      </c>
      <c r="S405" s="1">
        <v>149748</v>
      </c>
      <c r="T405" s="1">
        <v>146376</v>
      </c>
      <c r="U405" s="1">
        <v>99715</v>
      </c>
      <c r="V405" s="1">
        <v>862</v>
      </c>
      <c r="W405" s="1">
        <v>172</v>
      </c>
      <c r="X405" s="1">
        <v>65</v>
      </c>
      <c r="Z405">
        <v>43</v>
      </c>
      <c r="AF405" s="1">
        <f t="shared" si="139"/>
        <v>65</v>
      </c>
      <c r="AM405" s="1">
        <v>1545</v>
      </c>
      <c r="AO405" s="1">
        <v>9062</v>
      </c>
      <c r="AT405" t="s">
        <v>810</v>
      </c>
      <c r="AU405" t="s">
        <v>2730</v>
      </c>
      <c r="AX405" s="39">
        <v>12</v>
      </c>
      <c r="AY405" s="41">
        <v>105</v>
      </c>
      <c r="AZ405" s="45">
        <f t="shared" si="140"/>
        <v>12105</v>
      </c>
      <c r="BB405" s="7" t="s">
        <v>2972</v>
      </c>
      <c r="BM405"/>
      <c r="BN405"/>
      <c r="BO405"/>
      <c r="BP405"/>
      <c r="BQ405"/>
      <c r="BU405" s="1">
        <v>45</v>
      </c>
      <c r="BV405" s="1">
        <v>12</v>
      </c>
      <c r="BW405" s="1">
        <v>8</v>
      </c>
      <c r="BX405" s="1"/>
      <c r="BY405" s="1"/>
      <c r="BZ405" s="1"/>
      <c r="CA405" s="1"/>
    </row>
    <row r="406" spans="1:79" hidden="1" outlineLevel="1" x14ac:dyDescent="0.2">
      <c r="A406" t="s">
        <v>882</v>
      </c>
      <c r="B406" t="s">
        <v>2730</v>
      </c>
      <c r="C406" s="24">
        <v>72277</v>
      </c>
      <c r="G406" s="1">
        <f t="shared" si="131"/>
        <v>47423</v>
      </c>
      <c r="H406" s="1">
        <v>33488</v>
      </c>
      <c r="I406" s="1">
        <v>33301</v>
      </c>
      <c r="J406" s="2" t="str">
        <f t="shared" si="148"/>
        <v/>
      </c>
      <c r="K406" s="2" t="str">
        <f t="shared" si="149"/>
        <v/>
      </c>
      <c r="L406" s="10">
        <f t="shared" si="141"/>
        <v>1</v>
      </c>
      <c r="M406" s="9">
        <f t="shared" si="142"/>
        <v>2</v>
      </c>
      <c r="N406" s="8">
        <f t="shared" si="143"/>
        <v>3</v>
      </c>
      <c r="O406" s="2">
        <f t="shared" si="144"/>
        <v>0.43048731628112941</v>
      </c>
      <c r="P406" s="2">
        <f t="shared" si="145"/>
        <v>0.37724310988338994</v>
      </c>
      <c r="Q406" s="2">
        <f t="shared" si="146"/>
        <v>0.17170992978090799</v>
      </c>
      <c r="R406" s="2">
        <f t="shared" si="147"/>
        <v>2.0559644054572723E-2</v>
      </c>
      <c r="S406" s="1">
        <v>20415</v>
      </c>
      <c r="T406" s="1">
        <v>17890</v>
      </c>
      <c r="U406" s="1">
        <v>8143</v>
      </c>
      <c r="V406" s="1">
        <v>88</v>
      </c>
      <c r="W406" s="1">
        <v>13</v>
      </c>
      <c r="X406" s="1">
        <v>4</v>
      </c>
      <c r="Z406">
        <v>3</v>
      </c>
      <c r="AF406" s="1">
        <f t="shared" si="139"/>
        <v>2</v>
      </c>
      <c r="AM406" s="1">
        <v>145</v>
      </c>
      <c r="AO406" s="1">
        <v>720</v>
      </c>
      <c r="AT406" t="s">
        <v>882</v>
      </c>
      <c r="AU406" t="s">
        <v>2730</v>
      </c>
      <c r="AX406" s="39">
        <v>12</v>
      </c>
      <c r="AY406" s="41">
        <v>107</v>
      </c>
      <c r="AZ406" s="45">
        <f t="shared" si="140"/>
        <v>12107</v>
      </c>
      <c r="BB406" s="7" t="s">
        <v>2972</v>
      </c>
      <c r="BM406"/>
      <c r="BN406"/>
      <c r="BO406"/>
      <c r="BP406"/>
      <c r="BQ406"/>
      <c r="BU406" s="1">
        <v>2</v>
      </c>
      <c r="BV406" s="1">
        <v>0</v>
      </c>
      <c r="BW406" s="1">
        <v>0</v>
      </c>
      <c r="BX406" s="1"/>
      <c r="BY406" s="1"/>
      <c r="BZ406" s="1"/>
      <c r="CA406" s="1"/>
    </row>
    <row r="407" spans="1:79" hidden="1" outlineLevel="1" x14ac:dyDescent="0.2">
      <c r="A407" t="s">
        <v>812</v>
      </c>
      <c r="B407" t="s">
        <v>2730</v>
      </c>
      <c r="C407" s="24">
        <v>235087</v>
      </c>
      <c r="G407" s="1">
        <f t="shared" si="131"/>
        <v>173203</v>
      </c>
      <c r="H407" s="1">
        <v>138664</v>
      </c>
      <c r="I407" s="1">
        <v>137846</v>
      </c>
      <c r="J407" s="2" t="str">
        <f t="shared" si="148"/>
        <v/>
      </c>
      <c r="K407" s="2" t="str">
        <f t="shared" si="149"/>
        <v/>
      </c>
      <c r="L407" s="10">
        <f t="shared" si="141"/>
        <v>2</v>
      </c>
      <c r="M407" s="9">
        <f t="shared" si="142"/>
        <v>1</v>
      </c>
      <c r="N407" s="8">
        <f t="shared" si="143"/>
        <v>3</v>
      </c>
      <c r="O407" s="2">
        <f t="shared" si="144"/>
        <v>0.2360120783127313</v>
      </c>
      <c r="P407" s="2">
        <f t="shared" si="145"/>
        <v>0.52949429282402727</v>
      </c>
      <c r="Q407" s="2">
        <f t="shared" si="146"/>
        <v>0.20427475274677689</v>
      </c>
      <c r="R407" s="2">
        <f t="shared" si="147"/>
        <v>3.0218876116464538E-2</v>
      </c>
      <c r="S407" s="1">
        <v>40878</v>
      </c>
      <c r="T407" s="1">
        <v>91710</v>
      </c>
      <c r="U407" s="1">
        <v>35381</v>
      </c>
      <c r="V407" s="1">
        <v>601</v>
      </c>
      <c r="W407" s="1">
        <v>109</v>
      </c>
      <c r="X407" s="1">
        <v>20</v>
      </c>
      <c r="Z407">
        <v>19</v>
      </c>
      <c r="AF407" s="1">
        <f t="shared" si="139"/>
        <v>16</v>
      </c>
      <c r="AM407" s="1">
        <v>536</v>
      </c>
      <c r="AO407" s="1">
        <v>3933</v>
      </c>
      <c r="AT407" t="s">
        <v>812</v>
      </c>
      <c r="AU407" t="s">
        <v>2730</v>
      </c>
      <c r="AX407" s="39">
        <v>12</v>
      </c>
      <c r="AY407" s="41">
        <v>109</v>
      </c>
      <c r="AZ407" s="45">
        <f t="shared" si="140"/>
        <v>12109</v>
      </c>
      <c r="BB407" s="7" t="s">
        <v>2972</v>
      </c>
      <c r="BM407"/>
      <c r="BN407"/>
      <c r="BO407"/>
      <c r="BP407"/>
      <c r="BQ407"/>
      <c r="BU407" s="1">
        <v>12</v>
      </c>
      <c r="BV407" s="1">
        <v>3</v>
      </c>
      <c r="BW407" s="1">
        <v>1</v>
      </c>
      <c r="BX407" s="1"/>
      <c r="BY407" s="1"/>
      <c r="BZ407" s="1"/>
      <c r="CA407" s="1"/>
    </row>
    <row r="408" spans="1:79" hidden="1" outlineLevel="1" x14ac:dyDescent="0.2">
      <c r="A408" t="s">
        <v>231</v>
      </c>
      <c r="B408" t="s">
        <v>2730</v>
      </c>
      <c r="C408" s="24">
        <v>306507</v>
      </c>
      <c r="G408" s="1">
        <f t="shared" si="131"/>
        <v>194368</v>
      </c>
      <c r="H408" s="1">
        <v>143057</v>
      </c>
      <c r="I408" s="1">
        <v>141993</v>
      </c>
      <c r="J408" s="2" t="str">
        <f t="shared" si="148"/>
        <v/>
      </c>
      <c r="K408" s="2" t="str">
        <f t="shared" si="149"/>
        <v/>
      </c>
      <c r="L408" s="10">
        <f t="shared" si="141"/>
        <v>1</v>
      </c>
      <c r="M408" s="9">
        <f t="shared" si="142"/>
        <v>2</v>
      </c>
      <c r="N408" s="8">
        <f t="shared" si="143"/>
        <v>3</v>
      </c>
      <c r="O408" s="2">
        <f t="shared" si="144"/>
        <v>0.40444414718472177</v>
      </c>
      <c r="P408" s="2">
        <f t="shared" si="145"/>
        <v>0.32180194270661838</v>
      </c>
      <c r="Q408" s="2">
        <f t="shared" si="146"/>
        <v>0.24029675666776423</v>
      </c>
      <c r="R408" s="2">
        <f t="shared" si="147"/>
        <v>3.3457153440895615E-2</v>
      </c>
      <c r="S408" s="1">
        <v>78611</v>
      </c>
      <c r="T408" s="1">
        <v>62548</v>
      </c>
      <c r="U408" s="1">
        <v>46706</v>
      </c>
      <c r="V408" s="1">
        <v>281</v>
      </c>
      <c r="W408" s="1">
        <v>57</v>
      </c>
      <c r="X408" s="1">
        <v>11</v>
      </c>
      <c r="Z408">
        <v>12</v>
      </c>
      <c r="AF408" s="1">
        <f t="shared" si="139"/>
        <v>11</v>
      </c>
      <c r="AM408" s="1">
        <v>672</v>
      </c>
      <c r="AO408" s="1">
        <v>5459</v>
      </c>
      <c r="AT408" t="s">
        <v>231</v>
      </c>
      <c r="AU408" t="s">
        <v>2730</v>
      </c>
      <c r="AX408" s="39">
        <v>12</v>
      </c>
      <c r="AY408" s="41">
        <v>111</v>
      </c>
      <c r="AZ408" s="45">
        <f t="shared" si="140"/>
        <v>12111</v>
      </c>
      <c r="BB408" s="7" t="s">
        <v>2972</v>
      </c>
      <c r="BM408"/>
      <c r="BN408"/>
      <c r="BO408"/>
      <c r="BP408"/>
      <c r="BQ408"/>
      <c r="BU408" s="1">
        <v>6</v>
      </c>
      <c r="BV408" s="1">
        <v>3</v>
      </c>
      <c r="BW408" s="1">
        <v>2</v>
      </c>
      <c r="BX408" s="1"/>
      <c r="BY408" s="1"/>
      <c r="BZ408" s="1"/>
      <c r="CA408" s="1"/>
    </row>
    <row r="409" spans="1:79" hidden="1" outlineLevel="1" x14ac:dyDescent="0.2">
      <c r="A409" t="s">
        <v>498</v>
      </c>
      <c r="B409" t="s">
        <v>2730</v>
      </c>
      <c r="C409" s="24">
        <v>170497</v>
      </c>
      <c r="G409" s="1">
        <f t="shared" si="131"/>
        <v>130840</v>
      </c>
      <c r="H409" s="1">
        <v>89104</v>
      </c>
      <c r="I409" s="1">
        <v>88684</v>
      </c>
      <c r="J409" s="2" t="str">
        <f t="shared" si="148"/>
        <v/>
      </c>
      <c r="K409" s="2" t="str">
        <f t="shared" si="149"/>
        <v/>
      </c>
      <c r="L409" s="10">
        <f t="shared" si="141"/>
        <v>2</v>
      </c>
      <c r="M409" s="9">
        <f t="shared" si="142"/>
        <v>1</v>
      </c>
      <c r="N409" s="8">
        <f t="shared" si="143"/>
        <v>3</v>
      </c>
      <c r="O409" s="2">
        <f t="shared" si="144"/>
        <v>0.20188780189544481</v>
      </c>
      <c r="P409" s="2">
        <f t="shared" si="145"/>
        <v>0.58294863955976761</v>
      </c>
      <c r="Q409" s="2">
        <f t="shared" si="146"/>
        <v>0.18262763680831551</v>
      </c>
      <c r="R409" s="2">
        <f t="shared" si="147"/>
        <v>3.2535921736472018E-2</v>
      </c>
      <c r="S409" s="1">
        <v>26415</v>
      </c>
      <c r="T409" s="1">
        <v>76273</v>
      </c>
      <c r="U409" s="1">
        <v>23895</v>
      </c>
      <c r="V409" s="1">
        <v>496</v>
      </c>
      <c r="W409" s="1">
        <v>52</v>
      </c>
      <c r="X409" s="1">
        <v>31</v>
      </c>
      <c r="Z409">
        <v>26</v>
      </c>
      <c r="AF409" s="1">
        <f t="shared" si="139"/>
        <v>16</v>
      </c>
      <c r="AM409" s="1">
        <v>378</v>
      </c>
      <c r="AO409" s="1">
        <v>3258</v>
      </c>
      <c r="AT409" t="s">
        <v>498</v>
      </c>
      <c r="AU409" t="s">
        <v>2730</v>
      </c>
      <c r="AX409" s="39">
        <v>12</v>
      </c>
      <c r="AY409" s="41">
        <v>113</v>
      </c>
      <c r="AZ409" s="45">
        <f t="shared" si="140"/>
        <v>12113</v>
      </c>
      <c r="BB409" s="7" t="s">
        <v>2972</v>
      </c>
      <c r="BM409"/>
      <c r="BN409"/>
      <c r="BO409"/>
      <c r="BP409"/>
      <c r="BQ409"/>
      <c r="BU409" s="1">
        <v>11</v>
      </c>
      <c r="BV409" s="1">
        <v>2</v>
      </c>
      <c r="BW409" s="1">
        <v>3</v>
      </c>
      <c r="BX409" s="1"/>
      <c r="BY409" s="1"/>
      <c r="BZ409" s="1"/>
      <c r="CA409" s="1"/>
    </row>
    <row r="410" spans="1:79" hidden="1" outlineLevel="1" x14ac:dyDescent="0.2">
      <c r="A410" t="s">
        <v>352</v>
      </c>
      <c r="B410" t="s">
        <v>2730</v>
      </c>
      <c r="C410" s="24">
        <v>412569</v>
      </c>
      <c r="G410" s="1">
        <f t="shared" si="131"/>
        <v>301926</v>
      </c>
      <c r="H410" s="1">
        <v>233438</v>
      </c>
      <c r="I410" s="1">
        <v>231353</v>
      </c>
      <c r="J410" s="2" t="str">
        <f t="shared" si="148"/>
        <v/>
      </c>
      <c r="K410" s="2" t="str">
        <f t="shared" si="149"/>
        <v/>
      </c>
      <c r="L410" s="10">
        <f t="shared" si="141"/>
        <v>2</v>
      </c>
      <c r="M410" s="9">
        <f t="shared" si="142"/>
        <v>1</v>
      </c>
      <c r="N410" s="8">
        <f t="shared" si="143"/>
        <v>3</v>
      </c>
      <c r="O410" s="2">
        <f t="shared" si="144"/>
        <v>0.30687651941204136</v>
      </c>
      <c r="P410" s="2">
        <f t="shared" si="145"/>
        <v>0.42900578287394925</v>
      </c>
      <c r="Q410" s="2">
        <f t="shared" si="146"/>
        <v>0.23283519802865602</v>
      </c>
      <c r="R410" s="2">
        <f t="shared" si="147"/>
        <v>3.1282499685353432E-2</v>
      </c>
      <c r="S410" s="1">
        <v>92654</v>
      </c>
      <c r="T410" s="1">
        <v>129528</v>
      </c>
      <c r="U410" s="1">
        <v>70299</v>
      </c>
      <c r="V410" s="1">
        <v>715</v>
      </c>
      <c r="W410" s="1">
        <v>232</v>
      </c>
      <c r="X410" s="1">
        <v>21</v>
      </c>
      <c r="Z410">
        <v>34</v>
      </c>
      <c r="AF410" s="1">
        <f t="shared" si="139"/>
        <v>29</v>
      </c>
      <c r="AM410" s="1">
        <v>939</v>
      </c>
      <c r="AO410" s="1">
        <v>7475</v>
      </c>
      <c r="AT410" t="s">
        <v>352</v>
      </c>
      <c r="AU410" t="s">
        <v>2730</v>
      </c>
      <c r="AX410" s="39">
        <v>12</v>
      </c>
      <c r="AY410" s="41">
        <v>115</v>
      </c>
      <c r="AZ410" s="45">
        <f t="shared" si="140"/>
        <v>12115</v>
      </c>
      <c r="BB410" s="7" t="s">
        <v>2972</v>
      </c>
      <c r="BM410"/>
      <c r="BN410"/>
      <c r="BO410"/>
      <c r="BP410"/>
      <c r="BQ410"/>
      <c r="BU410" s="1">
        <v>9</v>
      </c>
      <c r="BV410" s="1">
        <v>6</v>
      </c>
      <c r="BW410" s="1">
        <v>14</v>
      </c>
      <c r="BX410" s="1"/>
      <c r="BY410" s="1"/>
      <c r="BZ410" s="1"/>
      <c r="CA410" s="1"/>
    </row>
    <row r="411" spans="1:79" hidden="1" outlineLevel="1" x14ac:dyDescent="0.2">
      <c r="A411" t="s">
        <v>784</v>
      </c>
      <c r="B411" t="s">
        <v>2730</v>
      </c>
      <c r="C411" s="24">
        <v>455479</v>
      </c>
      <c r="G411" s="1">
        <f t="shared" si="131"/>
        <v>291964</v>
      </c>
      <c r="H411" s="1">
        <v>229231</v>
      </c>
      <c r="I411" s="1">
        <v>227526</v>
      </c>
      <c r="J411" s="2" t="str">
        <f t="shared" si="148"/>
        <v/>
      </c>
      <c r="K411" s="2" t="str">
        <f t="shared" si="149"/>
        <v/>
      </c>
      <c r="L411" s="10">
        <f t="shared" si="141"/>
        <v>2</v>
      </c>
      <c r="M411" s="9">
        <f t="shared" si="142"/>
        <v>1</v>
      </c>
      <c r="N411" s="8">
        <f t="shared" si="143"/>
        <v>3</v>
      </c>
      <c r="O411" s="2">
        <f t="shared" si="144"/>
        <v>0.3360585551643353</v>
      </c>
      <c r="P411" s="2">
        <f t="shared" si="145"/>
        <v>0.38283144497266786</v>
      </c>
      <c r="Q411" s="2">
        <f t="shared" si="146"/>
        <v>0.2557233083530846</v>
      </c>
      <c r="R411" s="2">
        <f t="shared" si="147"/>
        <v>2.5386691509912185E-2</v>
      </c>
      <c r="S411" s="1">
        <v>98117</v>
      </c>
      <c r="T411" s="1">
        <v>111773</v>
      </c>
      <c r="U411" s="1">
        <v>74662</v>
      </c>
      <c r="V411" s="1">
        <v>947</v>
      </c>
      <c r="W411" s="1">
        <v>178</v>
      </c>
      <c r="X411" s="1">
        <v>25</v>
      </c>
      <c r="Z411">
        <v>41</v>
      </c>
      <c r="AF411" s="1">
        <f t="shared" si="139"/>
        <v>12</v>
      </c>
      <c r="AM411" s="1">
        <v>814</v>
      </c>
      <c r="AO411" s="1">
        <v>5395</v>
      </c>
      <c r="AT411" t="s">
        <v>784</v>
      </c>
      <c r="AU411" t="s">
        <v>2730</v>
      </c>
      <c r="AX411" s="39">
        <v>12</v>
      </c>
      <c r="AY411" s="41">
        <v>117</v>
      </c>
      <c r="AZ411" s="45">
        <f t="shared" si="140"/>
        <v>12117</v>
      </c>
      <c r="BB411" s="7" t="s">
        <v>2972</v>
      </c>
      <c r="BM411"/>
      <c r="BN411"/>
      <c r="BO411"/>
      <c r="BP411"/>
      <c r="BQ411"/>
      <c r="BU411" s="1">
        <v>6</v>
      </c>
      <c r="BV411" s="1">
        <v>4</v>
      </c>
      <c r="BW411" s="1">
        <v>2</v>
      </c>
      <c r="BX411" s="1"/>
      <c r="BY411" s="1"/>
      <c r="BZ411" s="1"/>
      <c r="CA411" s="1"/>
    </row>
    <row r="412" spans="1:79" hidden="1" outlineLevel="1" x14ac:dyDescent="0.2">
      <c r="A412" t="s">
        <v>2929</v>
      </c>
      <c r="B412" t="s">
        <v>2730</v>
      </c>
      <c r="C412" s="24">
        <v>123996</v>
      </c>
      <c r="G412" s="1">
        <f t="shared" si="131"/>
        <v>92153</v>
      </c>
      <c r="H412" s="1">
        <v>77811</v>
      </c>
      <c r="I412" s="1">
        <v>77238</v>
      </c>
      <c r="J412" s="2" t="str">
        <f t="shared" si="148"/>
        <v/>
      </c>
      <c r="K412" s="2" t="str">
        <f t="shared" si="149"/>
        <v/>
      </c>
      <c r="L412" s="10">
        <f t="shared" si="141"/>
        <v>2</v>
      </c>
      <c r="M412" s="9">
        <f t="shared" si="142"/>
        <v>1</v>
      </c>
      <c r="N412" s="8">
        <f t="shared" si="143"/>
        <v>3</v>
      </c>
      <c r="O412" s="2">
        <f t="shared" si="144"/>
        <v>0.25530367974998103</v>
      </c>
      <c r="P412" s="2">
        <f t="shared" si="145"/>
        <v>0.53065011448352195</v>
      </c>
      <c r="Q412" s="2">
        <f t="shared" si="146"/>
        <v>0.18122036178963247</v>
      </c>
      <c r="R412" s="2">
        <f t="shared" si="147"/>
        <v>3.2825843976864555E-2</v>
      </c>
      <c r="S412" s="1">
        <v>23527</v>
      </c>
      <c r="T412" s="1">
        <v>48901</v>
      </c>
      <c r="U412" s="1">
        <v>16700</v>
      </c>
      <c r="V412" s="1">
        <v>117</v>
      </c>
      <c r="W412" s="1">
        <v>21</v>
      </c>
      <c r="X412" s="1">
        <v>7</v>
      </c>
      <c r="Z412">
        <v>12</v>
      </c>
      <c r="AF412" s="1">
        <f t="shared" si="139"/>
        <v>2</v>
      </c>
      <c r="AM412" s="1">
        <v>417</v>
      </c>
      <c r="AO412" s="1">
        <v>2449</v>
      </c>
      <c r="AT412" t="s">
        <v>2929</v>
      </c>
      <c r="AU412" t="s">
        <v>2730</v>
      </c>
      <c r="AX412" s="39">
        <v>12</v>
      </c>
      <c r="AY412" s="41">
        <v>119</v>
      </c>
      <c r="AZ412" s="45">
        <f t="shared" si="140"/>
        <v>12119</v>
      </c>
      <c r="BB412" s="7" t="s">
        <v>2972</v>
      </c>
      <c r="BM412"/>
      <c r="BN412"/>
      <c r="BO412"/>
      <c r="BP412"/>
      <c r="BQ412"/>
      <c r="BU412" s="1">
        <v>0</v>
      </c>
      <c r="BV412" s="1">
        <v>0</v>
      </c>
      <c r="BW412" s="1">
        <v>2</v>
      </c>
      <c r="BX412" s="1"/>
      <c r="BY412" s="1"/>
      <c r="BZ412" s="1"/>
      <c r="CA412" s="1"/>
    </row>
    <row r="413" spans="1:79" hidden="1" outlineLevel="1" x14ac:dyDescent="0.2">
      <c r="A413" t="s">
        <v>376</v>
      </c>
      <c r="B413" t="s">
        <v>2730</v>
      </c>
      <c r="C413" s="24">
        <v>43794</v>
      </c>
      <c r="G413" s="1">
        <f t="shared" si="131"/>
        <v>26422</v>
      </c>
      <c r="H413" s="1">
        <v>18904</v>
      </c>
      <c r="I413" s="1">
        <v>18787</v>
      </c>
      <c r="J413" s="2" t="str">
        <f t="shared" si="148"/>
        <v/>
      </c>
      <c r="K413" s="2" t="str">
        <f t="shared" si="149"/>
        <v/>
      </c>
      <c r="L413" s="10">
        <f t="shared" si="141"/>
        <v>2</v>
      </c>
      <c r="M413" s="9">
        <f t="shared" si="142"/>
        <v>1</v>
      </c>
      <c r="N413" s="8">
        <f t="shared" si="143"/>
        <v>3</v>
      </c>
      <c r="O413" s="2">
        <f t="shared" si="144"/>
        <v>0.41408674589357353</v>
      </c>
      <c r="P413" s="2">
        <f t="shared" si="145"/>
        <v>0.42971765952615243</v>
      </c>
      <c r="Q413" s="2">
        <f t="shared" si="146"/>
        <v>0.11702369237756415</v>
      </c>
      <c r="R413" s="2">
        <f t="shared" si="147"/>
        <v>3.9171902202709899E-2</v>
      </c>
      <c r="S413" s="1">
        <v>10941</v>
      </c>
      <c r="T413" s="1">
        <v>11354</v>
      </c>
      <c r="U413" s="1">
        <v>3092</v>
      </c>
      <c r="V413" s="1">
        <v>57</v>
      </c>
      <c r="W413" s="1">
        <v>11</v>
      </c>
      <c r="X413" s="1">
        <v>15</v>
      </c>
      <c r="Z413">
        <v>2</v>
      </c>
      <c r="AF413" s="1">
        <f t="shared" si="139"/>
        <v>7</v>
      </c>
      <c r="AM413" s="1">
        <v>184</v>
      </c>
      <c r="AO413" s="1">
        <v>759</v>
      </c>
      <c r="AT413" t="s">
        <v>376</v>
      </c>
      <c r="AU413" t="s">
        <v>2730</v>
      </c>
      <c r="AX413" s="39">
        <v>12</v>
      </c>
      <c r="AY413" s="41">
        <v>121</v>
      </c>
      <c r="AZ413" s="45">
        <f t="shared" si="140"/>
        <v>12121</v>
      </c>
      <c r="BB413" s="7" t="s">
        <v>2972</v>
      </c>
      <c r="BM413"/>
      <c r="BN413"/>
      <c r="BO413"/>
      <c r="BP413"/>
      <c r="BQ413"/>
      <c r="BU413" s="1">
        <v>6</v>
      </c>
      <c r="BV413" s="1">
        <v>0</v>
      </c>
      <c r="BW413" s="1">
        <v>1</v>
      </c>
      <c r="BX413" s="1"/>
      <c r="BY413" s="1"/>
      <c r="BZ413" s="1"/>
      <c r="CA413" s="1"/>
    </row>
    <row r="414" spans="1:79" hidden="1" outlineLevel="1" x14ac:dyDescent="0.2">
      <c r="A414" t="s">
        <v>1061</v>
      </c>
      <c r="B414" t="s">
        <v>2730</v>
      </c>
      <c r="C414" s="24">
        <v>22175</v>
      </c>
      <c r="G414" s="1">
        <f t="shared" si="131"/>
        <v>12303</v>
      </c>
      <c r="H414" s="1">
        <v>9408</v>
      </c>
      <c r="I414" s="1">
        <v>9348</v>
      </c>
      <c r="J414" s="2" t="str">
        <f t="shared" si="148"/>
        <v/>
      </c>
      <c r="K414" s="2" t="str">
        <f t="shared" si="149"/>
        <v/>
      </c>
      <c r="L414" s="10">
        <f t="shared" si="141"/>
        <v>1</v>
      </c>
      <c r="M414" s="9">
        <f t="shared" si="142"/>
        <v>2</v>
      </c>
      <c r="N414" s="8">
        <f t="shared" si="143"/>
        <v>3</v>
      </c>
      <c r="O414" s="2">
        <f t="shared" si="144"/>
        <v>0.56506543119564334</v>
      </c>
      <c r="P414" s="2">
        <f t="shared" si="145"/>
        <v>0.34121758920588474</v>
      </c>
      <c r="Q414" s="2">
        <f t="shared" si="146"/>
        <v>7.3803137446151343E-2</v>
      </c>
      <c r="R414" s="2">
        <f t="shared" si="147"/>
        <v>1.9913842152320574E-2</v>
      </c>
      <c r="S414" s="1">
        <v>6952</v>
      </c>
      <c r="T414" s="1">
        <v>4198</v>
      </c>
      <c r="U414" s="1">
        <v>908</v>
      </c>
      <c r="V414" s="1">
        <v>19</v>
      </c>
      <c r="W414" s="1">
        <v>5</v>
      </c>
      <c r="X414" s="1">
        <v>12</v>
      </c>
      <c r="Z414">
        <v>2</v>
      </c>
      <c r="AF414" s="1">
        <f t="shared" si="139"/>
        <v>1</v>
      </c>
      <c r="AM414" s="1">
        <v>32</v>
      </c>
      <c r="AO414" s="1">
        <v>174</v>
      </c>
      <c r="AT414" t="s">
        <v>1061</v>
      </c>
      <c r="AU414" t="s">
        <v>2730</v>
      </c>
      <c r="AX414" s="39">
        <v>12</v>
      </c>
      <c r="AY414" s="41">
        <v>123</v>
      </c>
      <c r="AZ414" s="45">
        <f t="shared" si="140"/>
        <v>12123</v>
      </c>
      <c r="BB414" s="7" t="s">
        <v>2972</v>
      </c>
      <c r="BM414"/>
      <c r="BN414"/>
      <c r="BO414"/>
      <c r="BP414"/>
      <c r="BQ414"/>
      <c r="BU414" s="1">
        <v>0</v>
      </c>
      <c r="BV414" s="1">
        <v>0</v>
      </c>
      <c r="BW414" s="1">
        <v>1</v>
      </c>
      <c r="BX414" s="1"/>
      <c r="BY414" s="1"/>
      <c r="BZ414" s="1"/>
      <c r="CA414" s="1"/>
    </row>
    <row r="415" spans="1:79" hidden="1" outlineLevel="1" x14ac:dyDescent="0.2">
      <c r="A415" t="s">
        <v>1418</v>
      </c>
      <c r="B415" t="s">
        <v>2730</v>
      </c>
      <c r="C415" s="24">
        <v>15142</v>
      </c>
      <c r="G415" s="1">
        <f t="shared" si="131"/>
        <v>7256</v>
      </c>
      <c r="H415" s="1">
        <v>5755</v>
      </c>
      <c r="I415" s="1">
        <v>5722</v>
      </c>
      <c r="J415" s="2" t="str">
        <f t="shared" si="148"/>
        <v/>
      </c>
      <c r="K415" s="2" t="str">
        <f t="shared" si="149"/>
        <v/>
      </c>
      <c r="L415" s="10">
        <f t="shared" si="141"/>
        <v>1</v>
      </c>
      <c r="M415" s="9">
        <f t="shared" si="142"/>
        <v>2</v>
      </c>
      <c r="N415" s="8">
        <f t="shared" si="143"/>
        <v>3</v>
      </c>
      <c r="O415" s="2">
        <f t="shared" si="144"/>
        <v>0.48346196251378171</v>
      </c>
      <c r="P415" s="2">
        <f t="shared" si="145"/>
        <v>0.4137265711135612</v>
      </c>
      <c r="Q415" s="2">
        <f t="shared" si="146"/>
        <v>8.4895259095920619E-2</v>
      </c>
      <c r="R415" s="2">
        <f t="shared" si="147"/>
        <v>1.7916207276736471E-2</v>
      </c>
      <c r="S415" s="1">
        <v>3508</v>
      </c>
      <c r="T415" s="1">
        <v>3002</v>
      </c>
      <c r="U415" s="1">
        <v>616</v>
      </c>
      <c r="V415" s="1">
        <v>15</v>
      </c>
      <c r="W415" s="1">
        <v>3</v>
      </c>
      <c r="X415" s="1">
        <v>0</v>
      </c>
      <c r="Z415">
        <v>0</v>
      </c>
      <c r="AF415" s="1">
        <f t="shared" si="139"/>
        <v>0</v>
      </c>
      <c r="AM415" s="1">
        <v>22</v>
      </c>
      <c r="AO415" s="1">
        <v>90</v>
      </c>
      <c r="AT415" t="s">
        <v>1418</v>
      </c>
      <c r="AU415" t="s">
        <v>2730</v>
      </c>
      <c r="AX415" s="39">
        <v>12</v>
      </c>
      <c r="AY415" s="41">
        <v>125</v>
      </c>
      <c r="AZ415" s="45">
        <f t="shared" si="140"/>
        <v>12125</v>
      </c>
      <c r="BB415" s="7" t="s">
        <v>2972</v>
      </c>
      <c r="BM415"/>
      <c r="BN415"/>
      <c r="BO415"/>
      <c r="BP415"/>
      <c r="BQ415"/>
      <c r="BU415" s="1">
        <v>0</v>
      </c>
      <c r="BV415" s="1">
        <v>0</v>
      </c>
      <c r="BW415" s="1">
        <v>0</v>
      </c>
      <c r="BX415" s="1"/>
      <c r="BY415" s="1"/>
      <c r="BZ415" s="1"/>
      <c r="CA415" s="1"/>
    </row>
    <row r="416" spans="1:79" hidden="1" outlineLevel="1" x14ac:dyDescent="0.2">
      <c r="A416" t="s">
        <v>110</v>
      </c>
      <c r="B416" t="s">
        <v>2730</v>
      </c>
      <c r="C416" s="24">
        <v>529364</v>
      </c>
      <c r="G416" s="1">
        <f t="shared" si="131"/>
        <v>363438</v>
      </c>
      <c r="H416" s="1">
        <v>265202</v>
      </c>
      <c r="I416" s="1">
        <v>263278</v>
      </c>
      <c r="J416" s="2" t="str">
        <f t="shared" si="148"/>
        <v/>
      </c>
      <c r="K416" s="2" t="str">
        <f t="shared" si="149"/>
        <v/>
      </c>
      <c r="L416" s="10">
        <f t="shared" si="141"/>
        <v>1</v>
      </c>
      <c r="M416" s="9">
        <f t="shared" si="142"/>
        <v>2</v>
      </c>
      <c r="N416" s="8">
        <f t="shared" si="143"/>
        <v>3</v>
      </c>
      <c r="O416" s="2">
        <f t="shared" si="144"/>
        <v>0.3545116360974912</v>
      </c>
      <c r="P416" s="2">
        <f t="shared" si="145"/>
        <v>0.35174912914995132</v>
      </c>
      <c r="Q416" s="2">
        <f t="shared" si="146"/>
        <v>0.26093584050099328</v>
      </c>
      <c r="R416" s="2">
        <f t="shared" si="147"/>
        <v>3.2803394251564255E-2</v>
      </c>
      <c r="S416" s="1">
        <v>128843</v>
      </c>
      <c r="T416" s="1">
        <v>127839</v>
      </c>
      <c r="U416" s="1">
        <v>94834</v>
      </c>
      <c r="V416" s="1">
        <v>879</v>
      </c>
      <c r="W416" s="1">
        <v>211</v>
      </c>
      <c r="X416" s="1">
        <v>32</v>
      </c>
      <c r="Z416">
        <v>45</v>
      </c>
      <c r="AF416" s="1">
        <f t="shared" si="139"/>
        <v>28</v>
      </c>
      <c r="AM416" s="1">
        <v>1494</v>
      </c>
      <c r="AO416" s="1">
        <v>9233</v>
      </c>
      <c r="AT416" t="s">
        <v>110</v>
      </c>
      <c r="AU416" t="s">
        <v>2730</v>
      </c>
      <c r="AX416" s="39">
        <v>12</v>
      </c>
      <c r="AY416" s="41">
        <v>127</v>
      </c>
      <c r="AZ416" s="45">
        <f t="shared" si="140"/>
        <v>12127</v>
      </c>
      <c r="BB416" s="7" t="s">
        <v>2972</v>
      </c>
      <c r="BM416"/>
      <c r="BN416"/>
      <c r="BO416"/>
      <c r="BP416"/>
      <c r="BQ416"/>
      <c r="BU416" s="1">
        <v>16</v>
      </c>
      <c r="BV416" s="1">
        <v>8</v>
      </c>
      <c r="BW416" s="1">
        <v>4</v>
      </c>
      <c r="BX416" s="1"/>
      <c r="BY416" s="1"/>
      <c r="BZ416" s="1"/>
      <c r="CA416" s="1"/>
    </row>
    <row r="417" spans="1:80" hidden="1" outlineLevel="1" x14ac:dyDescent="0.2">
      <c r="A417" t="s">
        <v>423</v>
      </c>
      <c r="B417" t="s">
        <v>2730</v>
      </c>
      <c r="C417" s="24">
        <v>31893</v>
      </c>
      <c r="G417" s="1">
        <f>SUM(S417:AO417)</f>
        <v>20045</v>
      </c>
      <c r="H417" s="1">
        <v>15527</v>
      </c>
      <c r="I417" s="1">
        <v>15444</v>
      </c>
      <c r="J417" s="2" t="str">
        <f t="shared" si="148"/>
        <v/>
      </c>
      <c r="K417" s="2" t="str">
        <f t="shared" si="149"/>
        <v/>
      </c>
      <c r="L417" s="10">
        <f t="shared" si="141"/>
        <v>1</v>
      </c>
      <c r="M417" s="9">
        <f t="shared" si="142"/>
        <v>2</v>
      </c>
      <c r="N417" s="8">
        <f t="shared" si="143"/>
        <v>3</v>
      </c>
      <c r="O417" s="2">
        <f t="shared" si="144"/>
        <v>0.44075829383886256</v>
      </c>
      <c r="P417" s="2">
        <f t="shared" si="145"/>
        <v>0.39047143926166128</v>
      </c>
      <c r="Q417" s="2">
        <f t="shared" si="146"/>
        <v>0.13998503367423298</v>
      </c>
      <c r="R417" s="2">
        <f>IF(SUM($S417:$AP417)=0,"-",(1-O417-P417-Q417))</f>
        <v>2.8785233225243179E-2</v>
      </c>
      <c r="S417" s="1">
        <v>8835</v>
      </c>
      <c r="T417" s="1">
        <v>7827</v>
      </c>
      <c r="U417" s="1">
        <v>2806</v>
      </c>
      <c r="V417" s="1">
        <v>44</v>
      </c>
      <c r="W417" s="1">
        <v>5</v>
      </c>
      <c r="X417" s="1">
        <v>5</v>
      </c>
      <c r="Z417">
        <v>2</v>
      </c>
      <c r="AF417" s="1">
        <f t="shared" si="139"/>
        <v>3</v>
      </c>
      <c r="AM417" s="1">
        <v>113</v>
      </c>
      <c r="AO417" s="1">
        <v>405</v>
      </c>
      <c r="AT417" t="s">
        <v>423</v>
      </c>
      <c r="AU417" t="s">
        <v>2730</v>
      </c>
      <c r="AX417" s="39">
        <v>12</v>
      </c>
      <c r="AY417" s="41">
        <v>129</v>
      </c>
      <c r="AZ417" s="45">
        <f t="shared" si="140"/>
        <v>12129</v>
      </c>
      <c r="BB417" s="7" t="s">
        <v>2972</v>
      </c>
      <c r="BM417"/>
      <c r="BN417"/>
      <c r="BO417"/>
      <c r="BP417"/>
      <c r="BQ417"/>
      <c r="BU417" s="1">
        <v>3</v>
      </c>
      <c r="BV417" s="1">
        <v>0</v>
      </c>
      <c r="BW417" s="1">
        <v>0</v>
      </c>
      <c r="BX417" s="1"/>
      <c r="BY417" s="1"/>
      <c r="BZ417" s="1"/>
      <c r="CA417" s="1"/>
    </row>
    <row r="418" spans="1:80" hidden="1" outlineLevel="1" x14ac:dyDescent="0.2">
      <c r="A418" t="s">
        <v>618</v>
      </c>
      <c r="B418" t="s">
        <v>2730</v>
      </c>
      <c r="C418" s="24">
        <v>65889</v>
      </c>
      <c r="G418" s="1">
        <f>SUM(S418:AO418)</f>
        <v>46645</v>
      </c>
      <c r="H418" s="1">
        <v>34080</v>
      </c>
      <c r="I418" s="1">
        <v>33898</v>
      </c>
      <c r="J418" s="2" t="str">
        <f t="shared" si="148"/>
        <v/>
      </c>
      <c r="K418" s="2" t="str">
        <f t="shared" si="149"/>
        <v/>
      </c>
      <c r="L418" s="10">
        <f t="shared" si="141"/>
        <v>2</v>
      </c>
      <c r="M418" s="9">
        <f t="shared" si="142"/>
        <v>1</v>
      </c>
      <c r="N418" s="8">
        <f t="shared" si="143"/>
        <v>3</v>
      </c>
      <c r="O418" s="2">
        <f t="shared" si="144"/>
        <v>0.20996891413870725</v>
      </c>
      <c r="P418" s="2">
        <f t="shared" si="145"/>
        <v>0.58833744238396402</v>
      </c>
      <c r="Q418" s="2">
        <f t="shared" si="146"/>
        <v>0.18261335620109337</v>
      </c>
      <c r="R418" s="2">
        <f>IF(SUM($S418:$AP418)=0,"-",(1-O418-P418-Q418))</f>
        <v>1.9080287276235397E-2</v>
      </c>
      <c r="S418" s="1">
        <v>9794</v>
      </c>
      <c r="T418" s="1">
        <v>27443</v>
      </c>
      <c r="U418" s="1">
        <v>8518</v>
      </c>
      <c r="V418" s="1">
        <v>125</v>
      </c>
      <c r="W418" s="1">
        <v>14</v>
      </c>
      <c r="X418" s="1">
        <v>7</v>
      </c>
      <c r="Z418">
        <v>6</v>
      </c>
      <c r="AF418" s="1">
        <f>SUM(BU418:CF418)</f>
        <v>4</v>
      </c>
      <c r="AM418" s="1">
        <v>118</v>
      </c>
      <c r="AO418" s="1">
        <v>616</v>
      </c>
      <c r="AT418" t="s">
        <v>618</v>
      </c>
      <c r="AU418" t="s">
        <v>2730</v>
      </c>
      <c r="AX418" s="39">
        <v>12</v>
      </c>
      <c r="AY418" s="41">
        <v>131</v>
      </c>
      <c r="AZ418" s="45">
        <f t="shared" si="140"/>
        <v>12131</v>
      </c>
      <c r="BB418" s="7" t="s">
        <v>2972</v>
      </c>
      <c r="BM418"/>
      <c r="BN418"/>
      <c r="BO418"/>
      <c r="BP418"/>
      <c r="BQ418"/>
      <c r="BU418" s="1">
        <v>3</v>
      </c>
      <c r="BV418" s="1">
        <v>1</v>
      </c>
      <c r="BW418" s="1">
        <v>0</v>
      </c>
      <c r="BX418" s="1"/>
      <c r="BY418" s="1"/>
      <c r="BZ418" s="1"/>
      <c r="CA418" s="1"/>
    </row>
    <row r="419" spans="1:80" hidden="1" outlineLevel="1" x14ac:dyDescent="0.2">
      <c r="A419" t="s">
        <v>637</v>
      </c>
      <c r="B419" t="s">
        <v>2730</v>
      </c>
      <c r="C419" s="24">
        <v>24569</v>
      </c>
      <c r="G419" s="1">
        <f>SUM(S419:AO419)</f>
        <v>15172</v>
      </c>
      <c r="H419" s="1">
        <v>11293</v>
      </c>
      <c r="I419" s="1">
        <v>11211</v>
      </c>
      <c r="J419" s="2" t="str">
        <f t="shared" si="148"/>
        <v/>
      </c>
      <c r="K419" s="2" t="str">
        <f t="shared" si="149"/>
        <v/>
      </c>
      <c r="L419" s="10">
        <f t="shared" si="141"/>
        <v>2</v>
      </c>
      <c r="M419" s="9">
        <f t="shared" si="142"/>
        <v>1</v>
      </c>
      <c r="N419" s="8">
        <f t="shared" si="143"/>
        <v>3</v>
      </c>
      <c r="O419" s="2">
        <f t="shared" si="144"/>
        <v>0.37022146058528871</v>
      </c>
      <c r="P419" s="2">
        <f t="shared" si="145"/>
        <v>0.49789085156867913</v>
      </c>
      <c r="Q419" s="2">
        <f t="shared" si="146"/>
        <v>0.11666227260743475</v>
      </c>
      <c r="R419" s="2">
        <f>IF(SUM($S419:$AP419)=0,"-",(1-O419-P419-Q419))</f>
        <v>1.5225415238597412E-2</v>
      </c>
      <c r="S419" s="1">
        <v>5617</v>
      </c>
      <c r="T419" s="1">
        <v>7554</v>
      </c>
      <c r="U419" s="1">
        <v>1770</v>
      </c>
      <c r="V419" s="1">
        <v>34</v>
      </c>
      <c r="W419" s="1">
        <v>1</v>
      </c>
      <c r="X419" s="1">
        <v>1</v>
      </c>
      <c r="Z419">
        <v>4</v>
      </c>
      <c r="AF419" s="1">
        <f>SUM(BU419:CF419)</f>
        <v>5</v>
      </c>
      <c r="AM419" s="1">
        <v>37</v>
      </c>
      <c r="AO419" s="1">
        <v>149</v>
      </c>
      <c r="AT419" t="s">
        <v>637</v>
      </c>
      <c r="AU419" t="s">
        <v>2730</v>
      </c>
      <c r="AX419" s="39">
        <v>12</v>
      </c>
      <c r="AY419" s="41">
        <v>133</v>
      </c>
      <c r="AZ419" s="45">
        <f t="shared" si="140"/>
        <v>12133</v>
      </c>
      <c r="BB419" s="7" t="s">
        <v>2972</v>
      </c>
      <c r="BM419"/>
      <c r="BN419"/>
      <c r="BO419"/>
      <c r="BP419"/>
      <c r="BQ419"/>
      <c r="BU419" s="1">
        <v>3</v>
      </c>
      <c r="BV419" s="1">
        <v>1</v>
      </c>
      <c r="BW419" s="1">
        <v>1</v>
      </c>
      <c r="BX419" s="1"/>
      <c r="BY419" s="1"/>
      <c r="BZ419" s="1"/>
      <c r="CA419" s="1"/>
    </row>
    <row r="420" spans="1:80" collapsed="1" x14ac:dyDescent="0.2">
      <c r="A420" t="s">
        <v>1437</v>
      </c>
      <c r="B420" t="s">
        <v>502</v>
      </c>
      <c r="C420" s="1">
        <f>SUM(C353:C419)</f>
        <v>20612439</v>
      </c>
      <c r="D420" s="31">
        <v>16202000</v>
      </c>
      <c r="E420" s="31">
        <v>14428000</v>
      </c>
      <c r="F420" s="1">
        <f>SUM(F353:F419)</f>
        <v>0</v>
      </c>
      <c r="G420" s="1">
        <f>SUM(G353:G419)</f>
        <v>12863773</v>
      </c>
      <c r="H420" s="1">
        <f>SUM(H353:H419)</f>
        <v>9580489</v>
      </c>
      <c r="I420" s="1">
        <f>SUM(I353:I419)</f>
        <v>9502747</v>
      </c>
      <c r="J420" s="2">
        <f t="shared" si="148"/>
        <v>0.58651691149240837</v>
      </c>
      <c r="K420" s="2" t="str">
        <f t="shared" si="149"/>
        <v/>
      </c>
      <c r="L420" s="10">
        <f t="shared" si="141"/>
        <v>1</v>
      </c>
      <c r="M420" s="9">
        <f t="shared" si="142"/>
        <v>2</v>
      </c>
      <c r="N420" s="8">
        <f t="shared" si="143"/>
        <v>3</v>
      </c>
      <c r="O420" s="2">
        <f t="shared" si="144"/>
        <v>0.37918494053027835</v>
      </c>
      <c r="P420" s="2">
        <f t="shared" si="145"/>
        <v>0.35373066673362474</v>
      </c>
      <c r="Q420" s="2">
        <f t="shared" si="146"/>
        <v>0.24020394327542938</v>
      </c>
      <c r="R420" s="2">
        <f>IF(SUM($S420:$AP420)=0,"-",(1-O420-P420-Q420))</f>
        <v>2.6880449460667588E-2</v>
      </c>
      <c r="S420" s="1">
        <f t="shared" ref="S420:X420" si="150">SUM(S353:S419)</f>
        <v>4877749</v>
      </c>
      <c r="T420" s="1">
        <f t="shared" si="150"/>
        <v>4550311</v>
      </c>
      <c r="U420" s="1">
        <f t="shared" si="150"/>
        <v>3089929</v>
      </c>
      <c r="V420" s="1">
        <f t="shared" si="150"/>
        <v>28287</v>
      </c>
      <c r="W420" s="1">
        <f t="shared" si="150"/>
        <v>6605</v>
      </c>
      <c r="X420" s="1">
        <f t="shared" si="150"/>
        <v>1265</v>
      </c>
      <c r="Z420" s="1">
        <f>SUM(Z353:Z419)</f>
        <v>1511</v>
      </c>
      <c r="AF420" s="1">
        <f>SUM(AF353:AF419)</f>
        <v>1323</v>
      </c>
      <c r="AM420" s="1">
        <f>SUM(AM353:AM419)</f>
        <v>44194</v>
      </c>
      <c r="AO420" s="1">
        <f>SUM(AO353:AO419)</f>
        <v>262599</v>
      </c>
      <c r="AT420" t="s">
        <v>1437</v>
      </c>
      <c r="AU420" t="s">
        <v>502</v>
      </c>
      <c r="AX420" s="39">
        <v>12</v>
      </c>
      <c r="AY420" s="41"/>
      <c r="AZ420" s="39">
        <v>12</v>
      </c>
      <c r="BB420" s="7" t="s">
        <v>656</v>
      </c>
      <c r="BU420" s="1">
        <f>SUM(BU353:BU419)</f>
        <v>768</v>
      </c>
      <c r="BV420" s="1">
        <f t="shared" ref="BV420:CA420" si="151">SUM(BV353:BV419)</f>
        <v>314</v>
      </c>
      <c r="BW420" s="1">
        <f t="shared" si="151"/>
        <v>241</v>
      </c>
      <c r="BX420" s="1">
        <f t="shared" si="151"/>
        <v>0</v>
      </c>
      <c r="BY420" s="1">
        <f t="shared" si="151"/>
        <v>0</v>
      </c>
      <c r="BZ420" s="1">
        <f t="shared" si="151"/>
        <v>0</v>
      </c>
      <c r="CA420" s="1">
        <f t="shared" si="151"/>
        <v>0</v>
      </c>
      <c r="CB420" s="1">
        <f>SUM(CB353:CB419)</f>
        <v>0</v>
      </c>
    </row>
    <row r="421" spans="1:80" x14ac:dyDescent="0.2">
      <c r="C421" s="24"/>
      <c r="J421" s="2"/>
      <c r="K421" s="2"/>
      <c r="N421" s="8"/>
      <c r="AX421" s="39"/>
      <c r="AY421" s="41"/>
      <c r="AZ421" s="45"/>
    </row>
    <row r="422" spans="1:80" hidden="1" outlineLevel="1" x14ac:dyDescent="0.2">
      <c r="A422" t="s">
        <v>482</v>
      </c>
      <c r="B422" t="s">
        <v>1077</v>
      </c>
      <c r="C422" s="24">
        <v>18428</v>
      </c>
      <c r="F422" s="24">
        <v>9242</v>
      </c>
      <c r="G422" s="24"/>
      <c r="H422" s="24">
        <v>7067</v>
      </c>
      <c r="I422" s="1">
        <v>7012</v>
      </c>
      <c r="J422" s="2" t="str">
        <f t="shared" si="148"/>
        <v/>
      </c>
      <c r="K422" s="2">
        <f t="shared" si="149"/>
        <v>0.75871023587967967</v>
      </c>
      <c r="L422" s="10" t="str">
        <f t="shared" ref="L422:L453" si="152">IF(S422&gt;0,RANK(S422,$S422:$AQ422),"")</f>
        <v/>
      </c>
      <c r="M422" s="9" t="str">
        <f t="shared" ref="M422:M453" si="153">IF(T422&gt;0,RANK(T422,$S422:$AQ422),"")</f>
        <v/>
      </c>
      <c r="N422" s="8" t="str">
        <f t="shared" ref="N422:N453" si="154">IF(U422&gt;0,RANK(U422,$S422:$AQ422),"")</f>
        <v/>
      </c>
      <c r="O422" s="2" t="str">
        <f t="shared" ref="O422:O453" si="155">IF(SUM($S422:$AP422)=0,"-",S422/SUM($S422:$AP422))</f>
        <v>-</v>
      </c>
      <c r="P422" s="2" t="str">
        <f t="shared" ref="P422:P453" si="156">IF(SUM($S422:$AP422)=0,"-",T422/SUM($S422:$AP422))</f>
        <v>-</v>
      </c>
      <c r="Q422" s="2" t="str">
        <f t="shared" ref="Q422:Q453" si="157">IF(SUM($S422:$AP422)=0,"-",U422/SUM($S422:$AP422))</f>
        <v>-</v>
      </c>
      <c r="R422" s="2" t="str">
        <f t="shared" ref="R422:R453" si="158">IF(SUM($S422:$AP422)=0,"-",(1-O422-P422-Q422))</f>
        <v>-</v>
      </c>
      <c r="AT422" t="s">
        <v>482</v>
      </c>
      <c r="AU422" t="s">
        <v>1077</v>
      </c>
      <c r="AX422" s="39">
        <v>13</v>
      </c>
      <c r="AY422" s="41">
        <v>1</v>
      </c>
      <c r="AZ422" s="45">
        <f t="shared" si="140"/>
        <v>13001</v>
      </c>
      <c r="BB422" s="7" t="s">
        <v>2972</v>
      </c>
    </row>
    <row r="423" spans="1:80" hidden="1" outlineLevel="1" x14ac:dyDescent="0.2">
      <c r="A423" t="s">
        <v>2034</v>
      </c>
      <c r="B423" t="s">
        <v>1077</v>
      </c>
      <c r="C423" s="24">
        <v>8273</v>
      </c>
      <c r="F423" s="24">
        <v>3695</v>
      </c>
      <c r="G423" s="24"/>
      <c r="H423" s="24">
        <v>2623</v>
      </c>
      <c r="I423" s="1">
        <v>2610</v>
      </c>
      <c r="J423" s="2" t="str">
        <f t="shared" si="148"/>
        <v/>
      </c>
      <c r="K423" s="2">
        <f t="shared" si="149"/>
        <v>0.70635994587280104</v>
      </c>
      <c r="L423" s="10" t="str">
        <f t="shared" si="152"/>
        <v/>
      </c>
      <c r="M423" s="9" t="str">
        <f t="shared" si="153"/>
        <v/>
      </c>
      <c r="N423" s="8" t="str">
        <f t="shared" si="154"/>
        <v/>
      </c>
      <c r="O423" s="2" t="str">
        <f t="shared" si="155"/>
        <v>-</v>
      </c>
      <c r="P423" s="2" t="str">
        <f t="shared" si="156"/>
        <v>-</v>
      </c>
      <c r="Q423" s="2" t="str">
        <f t="shared" si="157"/>
        <v>-</v>
      </c>
      <c r="R423" s="2" t="str">
        <f t="shared" si="158"/>
        <v>-</v>
      </c>
      <c r="AT423" t="s">
        <v>2034</v>
      </c>
      <c r="AU423" t="s">
        <v>1077</v>
      </c>
      <c r="AX423" s="39">
        <v>13</v>
      </c>
      <c r="AY423" s="41">
        <v>3</v>
      </c>
      <c r="AZ423" s="45">
        <f t="shared" si="140"/>
        <v>13003</v>
      </c>
      <c r="BB423" s="7" t="s">
        <v>2972</v>
      </c>
    </row>
    <row r="424" spans="1:80" hidden="1" outlineLevel="1" x14ac:dyDescent="0.2">
      <c r="A424" t="s">
        <v>65</v>
      </c>
      <c r="B424" t="s">
        <v>1077</v>
      </c>
      <c r="C424" s="24">
        <v>11372</v>
      </c>
      <c r="F424" s="24">
        <v>5385</v>
      </c>
      <c r="G424" s="24"/>
      <c r="H424" s="24">
        <v>4034</v>
      </c>
      <c r="I424" s="1">
        <v>4020</v>
      </c>
      <c r="J424" s="2" t="str">
        <f t="shared" si="148"/>
        <v/>
      </c>
      <c r="K424" s="2">
        <f t="shared" si="149"/>
        <v>0.74651810584958223</v>
      </c>
      <c r="L424" s="10" t="str">
        <f t="shared" si="152"/>
        <v/>
      </c>
      <c r="M424" s="9" t="str">
        <f t="shared" si="153"/>
        <v/>
      </c>
      <c r="N424" s="8" t="str">
        <f t="shared" si="154"/>
        <v/>
      </c>
      <c r="O424" s="2" t="str">
        <f t="shared" si="155"/>
        <v>-</v>
      </c>
      <c r="P424" s="2" t="str">
        <f t="shared" si="156"/>
        <v>-</v>
      </c>
      <c r="Q424" s="2" t="str">
        <f t="shared" si="157"/>
        <v>-</v>
      </c>
      <c r="R424" s="2" t="str">
        <f t="shared" si="158"/>
        <v>-</v>
      </c>
      <c r="AT424" t="s">
        <v>65</v>
      </c>
      <c r="AU424" t="s">
        <v>1077</v>
      </c>
      <c r="AX424" s="39">
        <v>13</v>
      </c>
      <c r="AY424" s="41">
        <v>5</v>
      </c>
      <c r="AZ424" s="45">
        <f t="shared" si="140"/>
        <v>13005</v>
      </c>
      <c r="BB424" s="7" t="s">
        <v>2972</v>
      </c>
    </row>
    <row r="425" spans="1:80" hidden="1" outlineLevel="1" x14ac:dyDescent="0.2">
      <c r="A425" t="s">
        <v>2359</v>
      </c>
      <c r="B425" t="s">
        <v>1077</v>
      </c>
      <c r="C425" s="24">
        <v>3150</v>
      </c>
      <c r="F425" s="24">
        <v>1974</v>
      </c>
      <c r="G425" s="24"/>
      <c r="H425" s="24">
        <v>1453</v>
      </c>
      <c r="I425" s="1">
        <v>1440</v>
      </c>
      <c r="J425" s="2" t="str">
        <f t="shared" si="148"/>
        <v/>
      </c>
      <c r="K425" s="2">
        <f t="shared" si="149"/>
        <v>0.72948328267477203</v>
      </c>
      <c r="L425" s="10" t="str">
        <f t="shared" si="152"/>
        <v/>
      </c>
      <c r="M425" s="9" t="str">
        <f t="shared" si="153"/>
        <v/>
      </c>
      <c r="N425" s="8" t="str">
        <f t="shared" si="154"/>
        <v/>
      </c>
      <c r="O425" s="2" t="str">
        <f t="shared" si="155"/>
        <v>-</v>
      </c>
      <c r="P425" s="2" t="str">
        <f t="shared" si="156"/>
        <v>-</v>
      </c>
      <c r="Q425" s="2" t="str">
        <f t="shared" si="157"/>
        <v>-</v>
      </c>
      <c r="R425" s="2" t="str">
        <f t="shared" si="158"/>
        <v>-</v>
      </c>
      <c r="AT425" t="s">
        <v>2359</v>
      </c>
      <c r="AU425" t="s">
        <v>1077</v>
      </c>
      <c r="AX425" s="39">
        <v>13</v>
      </c>
      <c r="AY425" s="41">
        <v>7</v>
      </c>
      <c r="AZ425" s="45">
        <f t="shared" ref="AZ425:AZ488" si="159">1000*AX425+AY425</f>
        <v>13007</v>
      </c>
      <c r="BB425" s="7" t="s">
        <v>2972</v>
      </c>
    </row>
    <row r="426" spans="1:80" hidden="1" outlineLevel="1" x14ac:dyDescent="0.2">
      <c r="A426" t="s">
        <v>2577</v>
      </c>
      <c r="B426" t="s">
        <v>1077</v>
      </c>
      <c r="C426" s="24">
        <v>45144</v>
      </c>
      <c r="F426" s="24">
        <v>21052</v>
      </c>
      <c r="G426" s="24"/>
      <c r="H426" s="24">
        <v>16288</v>
      </c>
      <c r="I426" s="1">
        <v>16116</v>
      </c>
      <c r="J426" s="2" t="str">
        <f t="shared" si="148"/>
        <v/>
      </c>
      <c r="K426" s="2">
        <f t="shared" si="149"/>
        <v>0.76553296598897969</v>
      </c>
      <c r="L426" s="10" t="str">
        <f t="shared" si="152"/>
        <v/>
      </c>
      <c r="M426" s="9" t="str">
        <f t="shared" si="153"/>
        <v/>
      </c>
      <c r="N426" s="8" t="str">
        <f t="shared" si="154"/>
        <v/>
      </c>
      <c r="O426" s="2" t="str">
        <f t="shared" si="155"/>
        <v>-</v>
      </c>
      <c r="P426" s="2" t="str">
        <f t="shared" si="156"/>
        <v>-</v>
      </c>
      <c r="Q426" s="2" t="str">
        <f t="shared" si="157"/>
        <v>-</v>
      </c>
      <c r="R426" s="2" t="str">
        <f t="shared" si="158"/>
        <v>-</v>
      </c>
      <c r="AT426" t="s">
        <v>2577</v>
      </c>
      <c r="AU426" t="s">
        <v>1077</v>
      </c>
      <c r="AX426" s="39">
        <v>13</v>
      </c>
      <c r="AY426" s="41">
        <v>9</v>
      </c>
      <c r="AZ426" s="45">
        <f t="shared" si="159"/>
        <v>13009</v>
      </c>
      <c r="BB426" s="7" t="s">
        <v>2972</v>
      </c>
    </row>
    <row r="427" spans="1:80" hidden="1" outlineLevel="1" x14ac:dyDescent="0.2">
      <c r="A427" t="s">
        <v>2516</v>
      </c>
      <c r="B427" t="s">
        <v>1077</v>
      </c>
      <c r="C427" s="24">
        <v>18397</v>
      </c>
      <c r="F427" s="24">
        <v>8581</v>
      </c>
      <c r="G427" s="24"/>
      <c r="H427" s="24">
        <v>7034</v>
      </c>
      <c r="I427" s="1">
        <v>6975</v>
      </c>
      <c r="J427" s="2" t="str">
        <f t="shared" si="148"/>
        <v/>
      </c>
      <c r="K427" s="2">
        <f t="shared" si="149"/>
        <v>0.81284232606922269</v>
      </c>
      <c r="L427" s="10" t="str">
        <f t="shared" si="152"/>
        <v/>
      </c>
      <c r="M427" s="9" t="str">
        <f t="shared" si="153"/>
        <v/>
      </c>
      <c r="N427" s="8" t="str">
        <f t="shared" si="154"/>
        <v/>
      </c>
      <c r="O427" s="2" t="str">
        <f t="shared" si="155"/>
        <v>-</v>
      </c>
      <c r="P427" s="2" t="str">
        <f t="shared" si="156"/>
        <v>-</v>
      </c>
      <c r="Q427" s="2" t="str">
        <f t="shared" si="157"/>
        <v>-</v>
      </c>
      <c r="R427" s="2" t="str">
        <f t="shared" si="158"/>
        <v>-</v>
      </c>
      <c r="AT427" t="s">
        <v>2516</v>
      </c>
      <c r="AU427" t="s">
        <v>1077</v>
      </c>
      <c r="AX427" s="39">
        <v>13</v>
      </c>
      <c r="AY427" s="41">
        <v>11</v>
      </c>
      <c r="AZ427" s="45">
        <f t="shared" si="159"/>
        <v>13011</v>
      </c>
      <c r="BB427" s="7" t="s">
        <v>2972</v>
      </c>
    </row>
    <row r="428" spans="1:80" hidden="1" outlineLevel="1" x14ac:dyDescent="0.2">
      <c r="A428" t="s">
        <v>679</v>
      </c>
      <c r="B428" t="s">
        <v>1077</v>
      </c>
      <c r="C428" s="24">
        <v>77126</v>
      </c>
      <c r="F428" s="24">
        <v>37213</v>
      </c>
      <c r="G428" s="24"/>
      <c r="H428" s="24">
        <v>29254</v>
      </c>
      <c r="I428" s="1">
        <v>29061</v>
      </c>
      <c r="J428" s="2" t="str">
        <f t="shared" si="148"/>
        <v/>
      </c>
      <c r="K428" s="2">
        <f t="shared" si="149"/>
        <v>0.78093676940854007</v>
      </c>
      <c r="L428" s="10" t="str">
        <f t="shared" si="152"/>
        <v/>
      </c>
      <c r="M428" s="9" t="str">
        <f t="shared" si="153"/>
        <v/>
      </c>
      <c r="N428" s="8" t="str">
        <f t="shared" si="154"/>
        <v/>
      </c>
      <c r="O428" s="2" t="str">
        <f t="shared" si="155"/>
        <v>-</v>
      </c>
      <c r="P428" s="2" t="str">
        <f t="shared" si="156"/>
        <v>-</v>
      </c>
      <c r="Q428" s="2" t="str">
        <f t="shared" si="157"/>
        <v>-</v>
      </c>
      <c r="R428" s="2" t="str">
        <f t="shared" si="158"/>
        <v>-</v>
      </c>
      <c r="AT428" t="s">
        <v>679</v>
      </c>
      <c r="AU428" t="s">
        <v>1077</v>
      </c>
      <c r="AX428" s="39">
        <v>13</v>
      </c>
      <c r="AY428" s="41">
        <v>13</v>
      </c>
      <c r="AZ428" s="45">
        <f t="shared" si="159"/>
        <v>13013</v>
      </c>
      <c r="BB428" s="7" t="s">
        <v>2972</v>
      </c>
    </row>
    <row r="429" spans="1:80" hidden="1" outlineLevel="1" x14ac:dyDescent="0.2">
      <c r="A429" t="s">
        <v>735</v>
      </c>
      <c r="B429" t="s">
        <v>1077</v>
      </c>
      <c r="C429" s="24">
        <v>103807</v>
      </c>
      <c r="F429" s="24">
        <v>52253</v>
      </c>
      <c r="G429" s="24"/>
      <c r="H429" s="24">
        <v>39855</v>
      </c>
      <c r="I429" s="1">
        <v>39733</v>
      </c>
      <c r="J429" s="2" t="str">
        <f t="shared" si="148"/>
        <v/>
      </c>
      <c r="K429" s="2">
        <f t="shared" si="149"/>
        <v>0.76039653225652115</v>
      </c>
      <c r="L429" s="10" t="str">
        <f t="shared" si="152"/>
        <v/>
      </c>
      <c r="M429" s="9" t="str">
        <f t="shared" si="153"/>
        <v/>
      </c>
      <c r="N429" s="8" t="str">
        <f t="shared" si="154"/>
        <v/>
      </c>
      <c r="O429" s="2" t="str">
        <f t="shared" si="155"/>
        <v>-</v>
      </c>
      <c r="P429" s="2" t="str">
        <f t="shared" si="156"/>
        <v>-</v>
      </c>
      <c r="Q429" s="2" t="str">
        <f t="shared" si="157"/>
        <v>-</v>
      </c>
      <c r="R429" s="2" t="str">
        <f t="shared" si="158"/>
        <v>-</v>
      </c>
      <c r="AT429" t="s">
        <v>735</v>
      </c>
      <c r="AU429" t="s">
        <v>1077</v>
      </c>
      <c r="AX429" s="39">
        <v>13</v>
      </c>
      <c r="AY429" s="41">
        <v>15</v>
      </c>
      <c r="AZ429" s="45">
        <f t="shared" si="159"/>
        <v>13015</v>
      </c>
      <c r="BB429" s="7" t="s">
        <v>2972</v>
      </c>
    </row>
    <row r="430" spans="1:80" hidden="1" outlineLevel="1" x14ac:dyDescent="0.2">
      <c r="A430" t="s">
        <v>738</v>
      </c>
      <c r="B430" t="s">
        <v>1077</v>
      </c>
      <c r="C430" s="24">
        <v>17243</v>
      </c>
      <c r="F430" s="24">
        <v>7899</v>
      </c>
      <c r="G430" s="24"/>
      <c r="H430" s="24">
        <v>5994</v>
      </c>
      <c r="I430" s="1">
        <v>5936</v>
      </c>
      <c r="J430" s="2" t="str">
        <f t="shared" si="148"/>
        <v/>
      </c>
      <c r="K430" s="2">
        <f t="shared" si="149"/>
        <v>0.75148753006709712</v>
      </c>
      <c r="L430" s="10" t="str">
        <f t="shared" si="152"/>
        <v/>
      </c>
      <c r="M430" s="9" t="str">
        <f t="shared" si="153"/>
        <v/>
      </c>
      <c r="N430" s="8" t="str">
        <f t="shared" si="154"/>
        <v/>
      </c>
      <c r="O430" s="2" t="str">
        <f t="shared" si="155"/>
        <v>-</v>
      </c>
      <c r="P430" s="2" t="str">
        <f t="shared" si="156"/>
        <v>-</v>
      </c>
      <c r="Q430" s="2" t="str">
        <f t="shared" si="157"/>
        <v>-</v>
      </c>
      <c r="R430" s="2" t="str">
        <f t="shared" si="158"/>
        <v>-</v>
      </c>
      <c r="AT430" t="s">
        <v>738</v>
      </c>
      <c r="AU430" t="s">
        <v>1077</v>
      </c>
      <c r="AX430" s="39">
        <v>13</v>
      </c>
      <c r="AY430" s="41">
        <v>17</v>
      </c>
      <c r="AZ430" s="45">
        <f t="shared" si="159"/>
        <v>13017</v>
      </c>
      <c r="BB430" s="7" t="s">
        <v>2972</v>
      </c>
    </row>
    <row r="431" spans="1:80" hidden="1" outlineLevel="1" x14ac:dyDescent="0.2">
      <c r="A431" t="s">
        <v>2276</v>
      </c>
      <c r="B431" t="s">
        <v>1077</v>
      </c>
      <c r="C431" s="24">
        <v>18993</v>
      </c>
      <c r="F431" s="24">
        <v>10920</v>
      </c>
      <c r="G431" s="24"/>
      <c r="H431" s="24">
        <v>6636</v>
      </c>
      <c r="I431" s="1">
        <v>6590</v>
      </c>
      <c r="J431" s="2" t="str">
        <f t="shared" si="148"/>
        <v/>
      </c>
      <c r="K431" s="2">
        <f t="shared" si="149"/>
        <v>0.60347985347985345</v>
      </c>
      <c r="L431" s="10" t="str">
        <f t="shared" si="152"/>
        <v/>
      </c>
      <c r="M431" s="9" t="str">
        <f t="shared" si="153"/>
        <v/>
      </c>
      <c r="N431" s="8" t="str">
        <f t="shared" si="154"/>
        <v/>
      </c>
      <c r="O431" s="2" t="str">
        <f t="shared" si="155"/>
        <v>-</v>
      </c>
      <c r="P431" s="2" t="str">
        <f t="shared" si="156"/>
        <v>-</v>
      </c>
      <c r="Q431" s="2" t="str">
        <f t="shared" si="157"/>
        <v>-</v>
      </c>
      <c r="R431" s="2" t="str">
        <f t="shared" si="158"/>
        <v>-</v>
      </c>
      <c r="AT431" t="s">
        <v>2276</v>
      </c>
      <c r="AU431" t="s">
        <v>1077</v>
      </c>
      <c r="AX431" s="39">
        <v>13</v>
      </c>
      <c r="AY431" s="41">
        <v>19</v>
      </c>
      <c r="AZ431" s="45">
        <f t="shared" si="159"/>
        <v>13019</v>
      </c>
      <c r="BB431" s="7" t="s">
        <v>2972</v>
      </c>
    </row>
    <row r="432" spans="1:80" hidden="1" outlineLevel="1" x14ac:dyDescent="0.2">
      <c r="A432" t="s">
        <v>990</v>
      </c>
      <c r="B432" t="s">
        <v>1077</v>
      </c>
      <c r="C432" s="24">
        <v>152760</v>
      </c>
      <c r="F432" s="24">
        <v>86854</v>
      </c>
      <c r="G432" s="24"/>
      <c r="H432" s="24">
        <v>63152</v>
      </c>
      <c r="I432" s="1">
        <v>62596</v>
      </c>
      <c r="J432" s="2" t="str">
        <f t="shared" si="148"/>
        <v/>
      </c>
      <c r="K432" s="2">
        <f t="shared" si="149"/>
        <v>0.72070370967370534</v>
      </c>
      <c r="L432" s="10" t="str">
        <f t="shared" si="152"/>
        <v/>
      </c>
      <c r="M432" s="9" t="str">
        <f t="shared" si="153"/>
        <v/>
      </c>
      <c r="N432" s="8" t="str">
        <f t="shared" si="154"/>
        <v/>
      </c>
      <c r="O432" s="2" t="str">
        <f t="shared" si="155"/>
        <v>-</v>
      </c>
      <c r="P432" s="2" t="str">
        <f t="shared" si="156"/>
        <v>-</v>
      </c>
      <c r="Q432" s="2" t="str">
        <f t="shared" si="157"/>
        <v>-</v>
      </c>
      <c r="R432" s="2" t="str">
        <f t="shared" si="158"/>
        <v>-</v>
      </c>
      <c r="AT432" t="s">
        <v>990</v>
      </c>
      <c r="AU432" t="s">
        <v>1077</v>
      </c>
      <c r="AX432" s="39">
        <v>13</v>
      </c>
      <c r="AY432" s="41">
        <v>21</v>
      </c>
      <c r="AZ432" s="45">
        <f t="shared" si="159"/>
        <v>13021</v>
      </c>
      <c r="BB432" s="7" t="s">
        <v>2972</v>
      </c>
    </row>
    <row r="433" spans="1:54" hidden="1" outlineLevel="1" x14ac:dyDescent="0.2">
      <c r="A433" t="s">
        <v>1850</v>
      </c>
      <c r="B433" t="s">
        <v>1077</v>
      </c>
      <c r="C433" s="24">
        <v>12970</v>
      </c>
      <c r="F433" s="24">
        <v>6162</v>
      </c>
      <c r="G433" s="24"/>
      <c r="H433" s="24">
        <v>5018</v>
      </c>
      <c r="I433" s="1">
        <v>4974</v>
      </c>
      <c r="J433" s="2" t="str">
        <f t="shared" si="148"/>
        <v/>
      </c>
      <c r="K433" s="2">
        <f t="shared" si="149"/>
        <v>0.80720545277507305</v>
      </c>
      <c r="L433" s="10" t="str">
        <f t="shared" si="152"/>
        <v/>
      </c>
      <c r="M433" s="9" t="str">
        <f t="shared" si="153"/>
        <v/>
      </c>
      <c r="N433" s="8" t="str">
        <f t="shared" si="154"/>
        <v/>
      </c>
      <c r="O433" s="2" t="str">
        <f t="shared" si="155"/>
        <v>-</v>
      </c>
      <c r="P433" s="2" t="str">
        <f t="shared" si="156"/>
        <v>-</v>
      </c>
      <c r="Q433" s="2" t="str">
        <f t="shared" si="157"/>
        <v>-</v>
      </c>
      <c r="R433" s="2" t="str">
        <f t="shared" si="158"/>
        <v>-</v>
      </c>
      <c r="AT433" t="s">
        <v>1850</v>
      </c>
      <c r="AU433" t="s">
        <v>1077</v>
      </c>
      <c r="AX433" s="39">
        <v>13</v>
      </c>
      <c r="AY433" s="41">
        <v>23</v>
      </c>
      <c r="AZ433" s="45">
        <f t="shared" si="159"/>
        <v>13023</v>
      </c>
      <c r="BB433" s="7" t="s">
        <v>2972</v>
      </c>
    </row>
    <row r="434" spans="1:54" hidden="1" outlineLevel="1" x14ac:dyDescent="0.2">
      <c r="A434" t="s">
        <v>2952</v>
      </c>
      <c r="B434" t="s">
        <v>1077</v>
      </c>
      <c r="C434" s="24">
        <v>18355</v>
      </c>
      <c r="F434" s="24">
        <v>8304</v>
      </c>
      <c r="G434" s="24"/>
      <c r="H434" s="24">
        <v>6341</v>
      </c>
      <c r="I434" s="1">
        <v>6301</v>
      </c>
      <c r="J434" s="2" t="str">
        <f t="shared" si="148"/>
        <v/>
      </c>
      <c r="K434" s="2">
        <f t="shared" si="149"/>
        <v>0.75879094412331405</v>
      </c>
      <c r="L434" s="10" t="str">
        <f t="shared" si="152"/>
        <v/>
      </c>
      <c r="M434" s="9" t="str">
        <f t="shared" si="153"/>
        <v/>
      </c>
      <c r="N434" s="8" t="str">
        <f t="shared" si="154"/>
        <v/>
      </c>
      <c r="O434" s="2" t="str">
        <f t="shared" si="155"/>
        <v>-</v>
      </c>
      <c r="P434" s="2" t="str">
        <f t="shared" si="156"/>
        <v>-</v>
      </c>
      <c r="Q434" s="2" t="str">
        <f t="shared" si="157"/>
        <v>-</v>
      </c>
      <c r="R434" s="2" t="str">
        <f t="shared" si="158"/>
        <v>-</v>
      </c>
      <c r="AT434" t="s">
        <v>2952</v>
      </c>
      <c r="AU434" t="s">
        <v>1077</v>
      </c>
      <c r="AX434" s="39">
        <v>13</v>
      </c>
      <c r="AY434" s="41">
        <v>25</v>
      </c>
      <c r="AZ434" s="45">
        <f t="shared" si="159"/>
        <v>13025</v>
      </c>
      <c r="BB434" s="7" t="s">
        <v>2972</v>
      </c>
    </row>
    <row r="435" spans="1:54" hidden="1" outlineLevel="1" x14ac:dyDescent="0.2">
      <c r="A435" t="s">
        <v>2953</v>
      </c>
      <c r="B435" t="s">
        <v>1077</v>
      </c>
      <c r="C435" s="24">
        <v>15687</v>
      </c>
      <c r="F435" s="24">
        <v>8642</v>
      </c>
      <c r="G435" s="24"/>
      <c r="H435" s="24">
        <v>6390</v>
      </c>
      <c r="I435" s="1">
        <v>6336</v>
      </c>
      <c r="J435" s="2" t="str">
        <f t="shared" si="148"/>
        <v/>
      </c>
      <c r="K435" s="2">
        <f t="shared" si="149"/>
        <v>0.73316361953251563</v>
      </c>
      <c r="L435" s="10" t="str">
        <f t="shared" si="152"/>
        <v/>
      </c>
      <c r="M435" s="9" t="str">
        <f t="shared" si="153"/>
        <v/>
      </c>
      <c r="N435" s="8" t="str">
        <f t="shared" si="154"/>
        <v/>
      </c>
      <c r="O435" s="2" t="str">
        <f t="shared" si="155"/>
        <v>-</v>
      </c>
      <c r="P435" s="2" t="str">
        <f t="shared" si="156"/>
        <v>-</v>
      </c>
      <c r="Q435" s="2" t="str">
        <f t="shared" si="157"/>
        <v>-</v>
      </c>
      <c r="R435" s="2" t="str">
        <f t="shared" si="158"/>
        <v>-</v>
      </c>
      <c r="AT435" t="s">
        <v>2953</v>
      </c>
      <c r="AU435" t="s">
        <v>1077</v>
      </c>
      <c r="AX435" s="39">
        <v>13</v>
      </c>
      <c r="AY435" s="41">
        <v>27</v>
      </c>
      <c r="AZ435" s="45">
        <f t="shared" si="159"/>
        <v>13027</v>
      </c>
      <c r="BB435" s="7" t="s">
        <v>2972</v>
      </c>
    </row>
    <row r="436" spans="1:54" hidden="1" outlineLevel="1" x14ac:dyDescent="0.2">
      <c r="A436" t="s">
        <v>3020</v>
      </c>
      <c r="B436" t="s">
        <v>1077</v>
      </c>
      <c r="C436" s="24">
        <v>36230</v>
      </c>
      <c r="F436" s="24">
        <v>20151</v>
      </c>
      <c r="G436" s="24"/>
      <c r="H436" s="24">
        <v>15317</v>
      </c>
      <c r="I436" s="1">
        <v>15173</v>
      </c>
      <c r="J436" s="2" t="str">
        <f t="shared" si="148"/>
        <v/>
      </c>
      <c r="K436" s="2">
        <f t="shared" si="149"/>
        <v>0.75296511339387628</v>
      </c>
      <c r="L436" s="10" t="str">
        <f t="shared" si="152"/>
        <v/>
      </c>
      <c r="M436" s="9" t="str">
        <f t="shared" si="153"/>
        <v/>
      </c>
      <c r="N436" s="8" t="str">
        <f t="shared" si="154"/>
        <v/>
      </c>
      <c r="O436" s="2" t="str">
        <f t="shared" si="155"/>
        <v>-</v>
      </c>
      <c r="P436" s="2" t="str">
        <f t="shared" si="156"/>
        <v>-</v>
      </c>
      <c r="Q436" s="2" t="str">
        <f t="shared" si="157"/>
        <v>-</v>
      </c>
      <c r="R436" s="2" t="str">
        <f t="shared" si="158"/>
        <v>-</v>
      </c>
      <c r="AT436" t="s">
        <v>3020</v>
      </c>
      <c r="AU436" t="s">
        <v>1077</v>
      </c>
      <c r="AX436" s="39">
        <v>13</v>
      </c>
      <c r="AY436" s="41">
        <v>29</v>
      </c>
      <c r="AZ436" s="45">
        <f t="shared" si="159"/>
        <v>13029</v>
      </c>
      <c r="BB436" s="7" t="s">
        <v>2972</v>
      </c>
    </row>
    <row r="437" spans="1:54" hidden="1" outlineLevel="1" x14ac:dyDescent="0.2">
      <c r="A437" t="s">
        <v>1275</v>
      </c>
      <c r="B437" t="s">
        <v>1077</v>
      </c>
      <c r="C437" s="24">
        <v>74722</v>
      </c>
      <c r="F437" s="24">
        <v>34926</v>
      </c>
      <c r="G437" s="24"/>
      <c r="H437" s="24">
        <v>25695</v>
      </c>
      <c r="I437" s="1">
        <v>25316</v>
      </c>
      <c r="J437" s="2" t="str">
        <f t="shared" si="148"/>
        <v/>
      </c>
      <c r="K437" s="2">
        <f t="shared" si="149"/>
        <v>0.72484681898871905</v>
      </c>
      <c r="L437" s="10" t="str">
        <f t="shared" si="152"/>
        <v/>
      </c>
      <c r="M437" s="9" t="str">
        <f t="shared" si="153"/>
        <v/>
      </c>
      <c r="N437" s="8" t="str">
        <f t="shared" si="154"/>
        <v/>
      </c>
      <c r="O437" s="2" t="str">
        <f t="shared" si="155"/>
        <v>-</v>
      </c>
      <c r="P437" s="2" t="str">
        <f t="shared" si="156"/>
        <v>-</v>
      </c>
      <c r="Q437" s="2" t="str">
        <f t="shared" si="157"/>
        <v>-</v>
      </c>
      <c r="R437" s="2" t="str">
        <f t="shared" si="158"/>
        <v>-</v>
      </c>
      <c r="AT437" t="s">
        <v>1275</v>
      </c>
      <c r="AU437" t="s">
        <v>1077</v>
      </c>
      <c r="AX437" s="39">
        <v>13</v>
      </c>
      <c r="AY437" s="41">
        <v>31</v>
      </c>
      <c r="AZ437" s="45">
        <f t="shared" si="159"/>
        <v>13031</v>
      </c>
      <c r="BB437" s="7" t="s">
        <v>2972</v>
      </c>
    </row>
    <row r="438" spans="1:54" hidden="1" outlineLevel="1" x14ac:dyDescent="0.2">
      <c r="A438" t="s">
        <v>2763</v>
      </c>
      <c r="B438" t="s">
        <v>1077</v>
      </c>
      <c r="C438" s="24">
        <v>22688</v>
      </c>
      <c r="F438" s="24">
        <v>12481</v>
      </c>
      <c r="G438" s="24"/>
      <c r="H438" s="24">
        <v>9458</v>
      </c>
      <c r="I438" s="1">
        <v>9351</v>
      </c>
      <c r="J438" s="2" t="str">
        <f t="shared" si="148"/>
        <v/>
      </c>
      <c r="K438" s="2">
        <f t="shared" si="149"/>
        <v>0.74921881259514467</v>
      </c>
      <c r="L438" s="10" t="str">
        <f t="shared" si="152"/>
        <v/>
      </c>
      <c r="M438" s="9" t="str">
        <f t="shared" si="153"/>
        <v/>
      </c>
      <c r="N438" s="8" t="str">
        <f t="shared" si="154"/>
        <v/>
      </c>
      <c r="O438" s="2" t="str">
        <f t="shared" si="155"/>
        <v>-</v>
      </c>
      <c r="P438" s="2" t="str">
        <f t="shared" si="156"/>
        <v>-</v>
      </c>
      <c r="Q438" s="2" t="str">
        <f t="shared" si="157"/>
        <v>-</v>
      </c>
      <c r="R438" s="2" t="str">
        <f t="shared" si="158"/>
        <v>-</v>
      </c>
      <c r="AT438" t="s">
        <v>2763</v>
      </c>
      <c r="AU438" t="s">
        <v>1077</v>
      </c>
      <c r="AX438" s="39">
        <v>13</v>
      </c>
      <c r="AY438" s="41">
        <v>33</v>
      </c>
      <c r="AZ438" s="45">
        <f t="shared" si="159"/>
        <v>13033</v>
      </c>
      <c r="BB438" s="7" t="s">
        <v>2972</v>
      </c>
    </row>
    <row r="439" spans="1:54" hidden="1" outlineLevel="1" x14ac:dyDescent="0.2">
      <c r="A439" t="s">
        <v>2613</v>
      </c>
      <c r="B439" t="s">
        <v>1077</v>
      </c>
      <c r="C439" s="24">
        <v>23817</v>
      </c>
      <c r="F439" s="24">
        <v>12556</v>
      </c>
      <c r="G439" s="24"/>
      <c r="H439" s="24">
        <v>9587</v>
      </c>
      <c r="I439" s="1">
        <v>9514</v>
      </c>
      <c r="J439" s="2" t="str">
        <f t="shared" si="148"/>
        <v/>
      </c>
      <c r="K439" s="2">
        <f t="shared" si="149"/>
        <v>0.75772539025167251</v>
      </c>
      <c r="L439" s="10" t="str">
        <f t="shared" si="152"/>
        <v/>
      </c>
      <c r="M439" s="9" t="str">
        <f t="shared" si="153"/>
        <v/>
      </c>
      <c r="N439" s="8" t="str">
        <f t="shared" si="154"/>
        <v/>
      </c>
      <c r="O439" s="2" t="str">
        <f t="shared" si="155"/>
        <v>-</v>
      </c>
      <c r="P439" s="2" t="str">
        <f t="shared" si="156"/>
        <v>-</v>
      </c>
      <c r="Q439" s="2" t="str">
        <f t="shared" si="157"/>
        <v>-</v>
      </c>
      <c r="R439" s="2" t="str">
        <f t="shared" si="158"/>
        <v>-</v>
      </c>
      <c r="AT439" t="s">
        <v>2613</v>
      </c>
      <c r="AU439" t="s">
        <v>1077</v>
      </c>
      <c r="AX439" s="39">
        <v>13</v>
      </c>
      <c r="AY439" s="41">
        <v>35</v>
      </c>
      <c r="AZ439" s="45">
        <f t="shared" si="159"/>
        <v>13035</v>
      </c>
      <c r="BB439" s="7" t="s">
        <v>2972</v>
      </c>
    </row>
    <row r="440" spans="1:54" hidden="1" outlineLevel="1" x14ac:dyDescent="0.2">
      <c r="A440" t="s">
        <v>1116</v>
      </c>
      <c r="B440" t="s">
        <v>1077</v>
      </c>
      <c r="C440" s="24">
        <v>6324</v>
      </c>
      <c r="F440" s="24">
        <v>2694</v>
      </c>
      <c r="G440" s="24"/>
      <c r="H440" s="24">
        <v>2043</v>
      </c>
      <c r="I440" s="1">
        <v>2025</v>
      </c>
      <c r="J440" s="2" t="str">
        <f t="shared" si="148"/>
        <v/>
      </c>
      <c r="K440" s="2">
        <f t="shared" si="149"/>
        <v>0.75167037861915365</v>
      </c>
      <c r="L440" s="10" t="str">
        <f t="shared" si="152"/>
        <v/>
      </c>
      <c r="M440" s="9" t="str">
        <f t="shared" si="153"/>
        <v/>
      </c>
      <c r="N440" s="8" t="str">
        <f t="shared" si="154"/>
        <v/>
      </c>
      <c r="O440" s="2" t="str">
        <f t="shared" si="155"/>
        <v>-</v>
      </c>
      <c r="P440" s="2" t="str">
        <f t="shared" si="156"/>
        <v>-</v>
      </c>
      <c r="Q440" s="2" t="str">
        <f t="shared" si="157"/>
        <v>-</v>
      </c>
      <c r="R440" s="2" t="str">
        <f t="shared" si="158"/>
        <v>-</v>
      </c>
      <c r="AT440" t="s">
        <v>1116</v>
      </c>
      <c r="AU440" t="s">
        <v>1077</v>
      </c>
      <c r="AX440" s="39">
        <v>13</v>
      </c>
      <c r="AY440" s="41">
        <v>37</v>
      </c>
      <c r="AZ440" s="45">
        <f t="shared" si="159"/>
        <v>13037</v>
      </c>
      <c r="BB440" s="7" t="s">
        <v>2972</v>
      </c>
    </row>
    <row r="441" spans="1:54" hidden="1" outlineLevel="1" x14ac:dyDescent="0.2">
      <c r="A441" t="s">
        <v>1501</v>
      </c>
      <c r="B441" t="s">
        <v>1077</v>
      </c>
      <c r="C441" s="24">
        <v>53008</v>
      </c>
      <c r="F441" s="24">
        <v>25319</v>
      </c>
      <c r="G441" s="24"/>
      <c r="H441" s="24">
        <v>19135</v>
      </c>
      <c r="I441" s="1">
        <v>19069</v>
      </c>
      <c r="J441" s="2" t="str">
        <f t="shared" si="148"/>
        <v/>
      </c>
      <c r="K441" s="2">
        <f t="shared" si="149"/>
        <v>0.75314980844425139</v>
      </c>
      <c r="L441" s="10" t="str">
        <f t="shared" si="152"/>
        <v/>
      </c>
      <c r="M441" s="9" t="str">
        <f t="shared" si="153"/>
        <v/>
      </c>
      <c r="N441" s="8" t="str">
        <f t="shared" si="154"/>
        <v/>
      </c>
      <c r="O441" s="2" t="str">
        <f t="shared" si="155"/>
        <v>-</v>
      </c>
      <c r="P441" s="2" t="str">
        <f t="shared" si="156"/>
        <v>-</v>
      </c>
      <c r="Q441" s="2" t="str">
        <f t="shared" si="157"/>
        <v>-</v>
      </c>
      <c r="R441" s="2" t="str">
        <f t="shared" si="158"/>
        <v>-</v>
      </c>
      <c r="AT441" t="s">
        <v>1501</v>
      </c>
      <c r="AU441" t="s">
        <v>1077</v>
      </c>
      <c r="AX441" s="39">
        <v>13</v>
      </c>
      <c r="AY441" s="41">
        <v>39</v>
      </c>
      <c r="AZ441" s="45">
        <f t="shared" si="159"/>
        <v>13039</v>
      </c>
      <c r="BB441" s="7" t="s">
        <v>2972</v>
      </c>
    </row>
    <row r="442" spans="1:54" hidden="1" outlineLevel="1" x14ac:dyDescent="0.2">
      <c r="A442" t="s">
        <v>1877</v>
      </c>
      <c r="B442" t="s">
        <v>1077</v>
      </c>
      <c r="C442" s="24">
        <v>10910</v>
      </c>
      <c r="F442" s="24">
        <v>4671</v>
      </c>
      <c r="G442" s="24"/>
      <c r="H442" s="24">
        <v>3802</v>
      </c>
      <c r="I442" s="1">
        <v>3763</v>
      </c>
      <c r="J442" s="2" t="str">
        <f t="shared" si="148"/>
        <v/>
      </c>
      <c r="K442" s="2">
        <f t="shared" si="149"/>
        <v>0.80560907728537789</v>
      </c>
      <c r="L442" s="10" t="str">
        <f t="shared" si="152"/>
        <v/>
      </c>
      <c r="M442" s="9" t="str">
        <f t="shared" si="153"/>
        <v/>
      </c>
      <c r="N442" s="8" t="str">
        <f t="shared" si="154"/>
        <v/>
      </c>
      <c r="O442" s="2" t="str">
        <f t="shared" si="155"/>
        <v>-</v>
      </c>
      <c r="P442" s="2" t="str">
        <f t="shared" si="156"/>
        <v>-</v>
      </c>
      <c r="Q442" s="2" t="str">
        <f t="shared" si="157"/>
        <v>-</v>
      </c>
      <c r="R442" s="2" t="str">
        <f t="shared" si="158"/>
        <v>-</v>
      </c>
      <c r="AT442" t="s">
        <v>1877</v>
      </c>
      <c r="AU442" t="s">
        <v>1077</v>
      </c>
      <c r="AX442" s="39">
        <v>13</v>
      </c>
      <c r="AY442" s="41">
        <v>43</v>
      </c>
      <c r="AZ442" s="45">
        <f t="shared" si="159"/>
        <v>13043</v>
      </c>
      <c r="BB442" s="7" t="s">
        <v>2972</v>
      </c>
    </row>
    <row r="443" spans="1:54" hidden="1" outlineLevel="1" x14ac:dyDescent="0.2">
      <c r="A443" t="s">
        <v>1564</v>
      </c>
      <c r="B443" t="s">
        <v>1077</v>
      </c>
      <c r="C443" s="24">
        <v>116261</v>
      </c>
      <c r="F443" s="24">
        <v>57251</v>
      </c>
      <c r="G443" s="24"/>
      <c r="H443" s="24">
        <v>44584</v>
      </c>
      <c r="I443" s="1">
        <v>44459</v>
      </c>
      <c r="J443" s="2" t="str">
        <f t="shared" si="148"/>
        <v/>
      </c>
      <c r="K443" s="2">
        <f t="shared" si="149"/>
        <v>0.77656285479729614</v>
      </c>
      <c r="L443" s="10" t="str">
        <f t="shared" si="152"/>
        <v/>
      </c>
      <c r="M443" s="9" t="str">
        <f t="shared" si="153"/>
        <v/>
      </c>
      <c r="N443" s="8" t="str">
        <f t="shared" si="154"/>
        <v/>
      </c>
      <c r="O443" s="2" t="str">
        <f t="shared" si="155"/>
        <v>-</v>
      </c>
      <c r="P443" s="2" t="str">
        <f t="shared" si="156"/>
        <v>-</v>
      </c>
      <c r="Q443" s="2" t="str">
        <f t="shared" si="157"/>
        <v>-</v>
      </c>
      <c r="R443" s="2" t="str">
        <f t="shared" si="158"/>
        <v>-</v>
      </c>
      <c r="AT443" t="s">
        <v>1564</v>
      </c>
      <c r="AU443" t="s">
        <v>1077</v>
      </c>
      <c r="AX443" s="39">
        <v>13</v>
      </c>
      <c r="AY443" s="41">
        <v>45</v>
      </c>
      <c r="AZ443" s="45">
        <f t="shared" si="159"/>
        <v>13045</v>
      </c>
      <c r="BB443" s="7" t="s">
        <v>2972</v>
      </c>
    </row>
    <row r="444" spans="1:54" hidden="1" outlineLevel="1" x14ac:dyDescent="0.2">
      <c r="A444" t="s">
        <v>1726</v>
      </c>
      <c r="B444" t="s">
        <v>1077</v>
      </c>
      <c r="C444" s="24">
        <v>66398</v>
      </c>
      <c r="F444" s="24">
        <v>34831</v>
      </c>
      <c r="G444" s="24"/>
      <c r="H444" s="24">
        <v>27041</v>
      </c>
      <c r="I444" s="1">
        <v>26940</v>
      </c>
      <c r="J444" s="2" t="str">
        <f t="shared" si="148"/>
        <v/>
      </c>
      <c r="K444" s="2">
        <f t="shared" si="149"/>
        <v>0.77344893916338897</v>
      </c>
      <c r="L444" s="10" t="str">
        <f t="shared" si="152"/>
        <v/>
      </c>
      <c r="M444" s="9" t="str">
        <f t="shared" si="153"/>
        <v/>
      </c>
      <c r="N444" s="8" t="str">
        <f t="shared" si="154"/>
        <v/>
      </c>
      <c r="O444" s="2" t="str">
        <f t="shared" si="155"/>
        <v>-</v>
      </c>
      <c r="P444" s="2" t="str">
        <f t="shared" si="156"/>
        <v>-</v>
      </c>
      <c r="Q444" s="2" t="str">
        <f t="shared" si="157"/>
        <v>-</v>
      </c>
      <c r="R444" s="2" t="str">
        <f t="shared" si="158"/>
        <v>-</v>
      </c>
      <c r="AT444" t="s">
        <v>1726</v>
      </c>
      <c r="AU444" t="s">
        <v>1077</v>
      </c>
      <c r="AX444" s="39">
        <v>13</v>
      </c>
      <c r="AY444" s="41">
        <v>47</v>
      </c>
      <c r="AZ444" s="45">
        <f t="shared" si="159"/>
        <v>13047</v>
      </c>
      <c r="BB444" s="7" t="s">
        <v>2972</v>
      </c>
    </row>
    <row r="445" spans="1:54" hidden="1" outlineLevel="1" x14ac:dyDescent="0.2">
      <c r="A445" t="s">
        <v>336</v>
      </c>
      <c r="B445" t="s">
        <v>1077</v>
      </c>
      <c r="C445" s="24">
        <v>12497</v>
      </c>
      <c r="F445" s="24">
        <v>5154</v>
      </c>
      <c r="G445" s="24"/>
      <c r="H445" s="24">
        <v>4062</v>
      </c>
      <c r="I445" s="1">
        <v>4016</v>
      </c>
      <c r="J445" s="2" t="str">
        <f t="shared" si="148"/>
        <v/>
      </c>
      <c r="K445" s="2">
        <f t="shared" si="149"/>
        <v>0.77920062087698871</v>
      </c>
      <c r="L445" s="10" t="str">
        <f t="shared" si="152"/>
        <v/>
      </c>
      <c r="M445" s="9" t="str">
        <f t="shared" si="153"/>
        <v/>
      </c>
      <c r="N445" s="8" t="str">
        <f t="shared" si="154"/>
        <v/>
      </c>
      <c r="O445" s="2" t="str">
        <f t="shared" si="155"/>
        <v>-</v>
      </c>
      <c r="P445" s="2" t="str">
        <f t="shared" si="156"/>
        <v>-</v>
      </c>
      <c r="Q445" s="2" t="str">
        <f t="shared" si="157"/>
        <v>-</v>
      </c>
      <c r="R445" s="2" t="str">
        <f t="shared" si="158"/>
        <v>-</v>
      </c>
      <c r="AT445" t="s">
        <v>336</v>
      </c>
      <c r="AU445" t="s">
        <v>1077</v>
      </c>
      <c r="AX445" s="39">
        <v>13</v>
      </c>
      <c r="AY445" s="41">
        <v>49</v>
      </c>
      <c r="AZ445" s="45">
        <f t="shared" si="159"/>
        <v>13049</v>
      </c>
      <c r="BB445" s="7" t="s">
        <v>2972</v>
      </c>
    </row>
    <row r="446" spans="1:54" hidden="1" outlineLevel="1" x14ac:dyDescent="0.2">
      <c r="A446" t="s">
        <v>246</v>
      </c>
      <c r="B446" t="s">
        <v>1077</v>
      </c>
      <c r="C446" s="24">
        <v>289082</v>
      </c>
      <c r="F446" s="24">
        <v>155339</v>
      </c>
      <c r="G446" s="24"/>
      <c r="H446" s="24">
        <v>113555</v>
      </c>
      <c r="I446" s="1">
        <v>113051</v>
      </c>
      <c r="J446" s="2" t="str">
        <f t="shared" si="148"/>
        <v/>
      </c>
      <c r="K446" s="2">
        <f t="shared" si="149"/>
        <v>0.72776958780473677</v>
      </c>
      <c r="L446" s="10" t="str">
        <f t="shared" si="152"/>
        <v/>
      </c>
      <c r="M446" s="9" t="str">
        <f t="shared" si="153"/>
        <v/>
      </c>
      <c r="N446" s="8" t="str">
        <f t="shared" si="154"/>
        <v/>
      </c>
      <c r="O446" s="2" t="str">
        <f t="shared" si="155"/>
        <v>-</v>
      </c>
      <c r="P446" s="2" t="str">
        <f t="shared" si="156"/>
        <v>-</v>
      </c>
      <c r="Q446" s="2" t="str">
        <f t="shared" si="157"/>
        <v>-</v>
      </c>
      <c r="R446" s="2" t="str">
        <f t="shared" si="158"/>
        <v>-</v>
      </c>
      <c r="AT446" t="s">
        <v>246</v>
      </c>
      <c r="AU446" t="s">
        <v>1077</v>
      </c>
      <c r="AX446" s="39">
        <v>13</v>
      </c>
      <c r="AY446" s="41">
        <v>51</v>
      </c>
      <c r="AZ446" s="45">
        <f t="shared" si="159"/>
        <v>13051</v>
      </c>
      <c r="BB446" s="7" t="s">
        <v>2972</v>
      </c>
    </row>
    <row r="447" spans="1:54" hidden="1" outlineLevel="1" x14ac:dyDescent="0.2">
      <c r="A447" t="s">
        <v>604</v>
      </c>
      <c r="B447" t="s">
        <v>1077</v>
      </c>
      <c r="C447" s="24">
        <v>10922</v>
      </c>
      <c r="F447" s="24">
        <v>4247</v>
      </c>
      <c r="G447" s="24"/>
      <c r="H447" s="24">
        <v>1409</v>
      </c>
      <c r="I447" s="1">
        <v>1390</v>
      </c>
      <c r="J447" s="2" t="str">
        <f t="shared" si="148"/>
        <v/>
      </c>
      <c r="K447" s="2">
        <f t="shared" si="149"/>
        <v>0.3272898516599953</v>
      </c>
      <c r="L447" s="10" t="str">
        <f t="shared" si="152"/>
        <v/>
      </c>
      <c r="M447" s="9" t="str">
        <f t="shared" si="153"/>
        <v/>
      </c>
      <c r="N447" s="8" t="str">
        <f t="shared" si="154"/>
        <v/>
      </c>
      <c r="O447" s="2" t="str">
        <f t="shared" si="155"/>
        <v>-</v>
      </c>
      <c r="P447" s="2" t="str">
        <f t="shared" si="156"/>
        <v>-</v>
      </c>
      <c r="Q447" s="2" t="str">
        <f t="shared" si="157"/>
        <v>-</v>
      </c>
      <c r="R447" s="2" t="str">
        <f t="shared" si="158"/>
        <v>-</v>
      </c>
      <c r="AT447" t="s">
        <v>604</v>
      </c>
      <c r="AU447" t="s">
        <v>1077</v>
      </c>
      <c r="AX447" s="39">
        <v>13</v>
      </c>
      <c r="AY447" s="41">
        <v>53</v>
      </c>
      <c r="AZ447" s="45">
        <f t="shared" si="159"/>
        <v>13053</v>
      </c>
      <c r="BB447" s="7" t="s">
        <v>2972</v>
      </c>
    </row>
    <row r="448" spans="1:54" hidden="1" outlineLevel="1" x14ac:dyDescent="0.2">
      <c r="A448" t="s">
        <v>1318</v>
      </c>
      <c r="B448" t="s">
        <v>1077</v>
      </c>
      <c r="C448" s="24">
        <v>24824</v>
      </c>
      <c r="F448" s="24">
        <v>11099</v>
      </c>
      <c r="G448" s="24"/>
      <c r="H448" s="24">
        <v>8373</v>
      </c>
      <c r="I448" s="1">
        <v>8252</v>
      </c>
      <c r="J448" s="2" t="str">
        <f t="shared" si="148"/>
        <v/>
      </c>
      <c r="K448" s="2">
        <f t="shared" si="149"/>
        <v>0.74349040454094961</v>
      </c>
      <c r="L448" s="10" t="str">
        <f t="shared" si="152"/>
        <v/>
      </c>
      <c r="M448" s="9" t="str">
        <f t="shared" si="153"/>
        <v/>
      </c>
      <c r="N448" s="8" t="str">
        <f t="shared" si="154"/>
        <v/>
      </c>
      <c r="O448" s="2" t="str">
        <f t="shared" si="155"/>
        <v>-</v>
      </c>
      <c r="P448" s="2" t="str">
        <f t="shared" si="156"/>
        <v>-</v>
      </c>
      <c r="Q448" s="2" t="str">
        <f t="shared" si="157"/>
        <v>-</v>
      </c>
      <c r="R448" s="2" t="str">
        <f t="shared" si="158"/>
        <v>-</v>
      </c>
      <c r="AT448" t="s">
        <v>1318</v>
      </c>
      <c r="AU448" t="s">
        <v>1077</v>
      </c>
      <c r="AX448" s="39">
        <v>13</v>
      </c>
      <c r="AY448" s="41">
        <v>55</v>
      </c>
      <c r="AZ448" s="45">
        <f t="shared" si="159"/>
        <v>13055</v>
      </c>
      <c r="BB448" s="7" t="s">
        <v>2972</v>
      </c>
    </row>
    <row r="449" spans="1:54" hidden="1" outlineLevel="1" x14ac:dyDescent="0.2">
      <c r="A449" t="s">
        <v>1545</v>
      </c>
      <c r="B449" t="s">
        <v>1077</v>
      </c>
      <c r="C449" s="24">
        <v>241689</v>
      </c>
      <c r="F449" s="24">
        <v>138809</v>
      </c>
      <c r="G449" s="24"/>
      <c r="H449" s="24">
        <v>113180</v>
      </c>
      <c r="I449" s="1">
        <v>112784</v>
      </c>
      <c r="J449" s="2" t="str">
        <f t="shared" si="148"/>
        <v/>
      </c>
      <c r="K449" s="2">
        <f t="shared" si="149"/>
        <v>0.81251215699270218</v>
      </c>
      <c r="L449" s="10" t="str">
        <f t="shared" si="152"/>
        <v/>
      </c>
      <c r="M449" s="9" t="str">
        <f t="shared" si="153"/>
        <v/>
      </c>
      <c r="N449" s="8" t="str">
        <f t="shared" si="154"/>
        <v/>
      </c>
      <c r="O449" s="2" t="str">
        <f t="shared" si="155"/>
        <v>-</v>
      </c>
      <c r="P449" s="2" t="str">
        <f t="shared" si="156"/>
        <v>-</v>
      </c>
      <c r="Q449" s="2" t="str">
        <f t="shared" si="157"/>
        <v>-</v>
      </c>
      <c r="R449" s="2" t="str">
        <f t="shared" si="158"/>
        <v>-</v>
      </c>
      <c r="AT449" t="s">
        <v>1545</v>
      </c>
      <c r="AU449" t="s">
        <v>1077</v>
      </c>
      <c r="AX449" s="39">
        <v>13</v>
      </c>
      <c r="AY449" s="41">
        <v>57</v>
      </c>
      <c r="AZ449" s="45">
        <f t="shared" si="159"/>
        <v>13057</v>
      </c>
      <c r="BB449" s="7" t="s">
        <v>2972</v>
      </c>
    </row>
    <row r="450" spans="1:54" hidden="1" outlineLevel="1" x14ac:dyDescent="0.2">
      <c r="A450" t="s">
        <v>2912</v>
      </c>
      <c r="B450" t="s">
        <v>1077</v>
      </c>
      <c r="C450" s="24">
        <v>124707</v>
      </c>
      <c r="F450" s="24">
        <v>60411</v>
      </c>
      <c r="G450" s="24"/>
      <c r="H450" s="24">
        <v>45688</v>
      </c>
      <c r="I450" s="1">
        <v>45476</v>
      </c>
      <c r="J450" s="2" t="str">
        <f t="shared" si="148"/>
        <v/>
      </c>
      <c r="K450" s="2">
        <f t="shared" si="149"/>
        <v>0.75277681216996906</v>
      </c>
      <c r="L450" s="10" t="str">
        <f t="shared" si="152"/>
        <v/>
      </c>
      <c r="M450" s="9" t="str">
        <f t="shared" si="153"/>
        <v/>
      </c>
      <c r="N450" s="8" t="str">
        <f t="shared" si="154"/>
        <v/>
      </c>
      <c r="O450" s="2" t="str">
        <f t="shared" si="155"/>
        <v>-</v>
      </c>
      <c r="P450" s="2" t="str">
        <f t="shared" si="156"/>
        <v>-</v>
      </c>
      <c r="Q450" s="2" t="str">
        <f t="shared" si="157"/>
        <v>-</v>
      </c>
      <c r="R450" s="2" t="str">
        <f t="shared" si="158"/>
        <v>-</v>
      </c>
      <c r="AT450" t="s">
        <v>2912</v>
      </c>
      <c r="AU450" t="s">
        <v>1077</v>
      </c>
      <c r="AX450" s="39">
        <v>13</v>
      </c>
      <c r="AY450" s="41">
        <v>59</v>
      </c>
      <c r="AZ450" s="45">
        <f t="shared" si="159"/>
        <v>13059</v>
      </c>
      <c r="BB450" s="7" t="s">
        <v>2972</v>
      </c>
    </row>
    <row r="451" spans="1:54" hidden="1" outlineLevel="1" x14ac:dyDescent="0.2">
      <c r="A451" t="s">
        <v>2913</v>
      </c>
      <c r="B451" t="s">
        <v>1077</v>
      </c>
      <c r="C451" s="24">
        <v>3020</v>
      </c>
      <c r="F451" s="24">
        <v>1731</v>
      </c>
      <c r="G451" s="24"/>
      <c r="H451" s="24">
        <v>1285</v>
      </c>
      <c r="I451" s="1">
        <v>1273</v>
      </c>
      <c r="J451" s="2" t="str">
        <f t="shared" si="148"/>
        <v/>
      </c>
      <c r="K451" s="2">
        <f t="shared" si="149"/>
        <v>0.73541305603697282</v>
      </c>
      <c r="L451" s="10" t="str">
        <f t="shared" si="152"/>
        <v/>
      </c>
      <c r="M451" s="9" t="str">
        <f t="shared" si="153"/>
        <v/>
      </c>
      <c r="N451" s="8" t="str">
        <f t="shared" si="154"/>
        <v/>
      </c>
      <c r="O451" s="2" t="str">
        <f t="shared" si="155"/>
        <v>-</v>
      </c>
      <c r="P451" s="2" t="str">
        <f t="shared" si="156"/>
        <v>-</v>
      </c>
      <c r="Q451" s="2" t="str">
        <f t="shared" si="157"/>
        <v>-</v>
      </c>
      <c r="R451" s="2" t="str">
        <f t="shared" si="158"/>
        <v>-</v>
      </c>
      <c r="AT451" t="s">
        <v>2913</v>
      </c>
      <c r="AU451" t="s">
        <v>1077</v>
      </c>
      <c r="AX451" s="39">
        <v>13</v>
      </c>
      <c r="AY451" s="41">
        <v>61</v>
      </c>
      <c r="AZ451" s="45">
        <f t="shared" si="159"/>
        <v>13061</v>
      </c>
      <c r="BB451" s="7" t="s">
        <v>2972</v>
      </c>
    </row>
    <row r="452" spans="1:54" hidden="1" outlineLevel="1" x14ac:dyDescent="0.2">
      <c r="A452" t="s">
        <v>1400</v>
      </c>
      <c r="B452" t="s">
        <v>1077</v>
      </c>
      <c r="C452" s="24">
        <v>279462</v>
      </c>
      <c r="F452" s="24">
        <v>134164</v>
      </c>
      <c r="G452" s="24"/>
      <c r="H452" s="24">
        <v>93843</v>
      </c>
      <c r="I452" s="1">
        <v>93580</v>
      </c>
      <c r="J452" s="2" t="str">
        <f t="shared" si="148"/>
        <v/>
      </c>
      <c r="K452" s="2">
        <f t="shared" si="149"/>
        <v>0.69750454667421957</v>
      </c>
      <c r="L452" s="10" t="str">
        <f t="shared" si="152"/>
        <v/>
      </c>
      <c r="M452" s="9" t="str">
        <f t="shared" si="153"/>
        <v/>
      </c>
      <c r="N452" s="8" t="str">
        <f t="shared" si="154"/>
        <v/>
      </c>
      <c r="O452" s="2" t="str">
        <f t="shared" si="155"/>
        <v>-</v>
      </c>
      <c r="P452" s="2" t="str">
        <f t="shared" si="156"/>
        <v>-</v>
      </c>
      <c r="Q452" s="2" t="str">
        <f t="shared" si="157"/>
        <v>-</v>
      </c>
      <c r="R452" s="2" t="str">
        <f t="shared" si="158"/>
        <v>-</v>
      </c>
      <c r="AT452" t="s">
        <v>1400</v>
      </c>
      <c r="AU452" t="s">
        <v>1077</v>
      </c>
      <c r="AX452" s="39">
        <v>13</v>
      </c>
      <c r="AY452" s="41">
        <v>63</v>
      </c>
      <c r="AZ452" s="45">
        <f t="shared" si="159"/>
        <v>13063</v>
      </c>
      <c r="BB452" s="7" t="s">
        <v>2972</v>
      </c>
    </row>
    <row r="453" spans="1:54" hidden="1" outlineLevel="1" x14ac:dyDescent="0.2">
      <c r="A453" t="s">
        <v>718</v>
      </c>
      <c r="B453" t="s">
        <v>1077</v>
      </c>
      <c r="C453" s="24">
        <v>6829</v>
      </c>
      <c r="F453" s="24">
        <v>3499</v>
      </c>
      <c r="G453" s="24"/>
      <c r="H453" s="24">
        <v>2477</v>
      </c>
      <c r="I453" s="1">
        <v>2455</v>
      </c>
      <c r="J453" s="2" t="str">
        <f t="shared" si="148"/>
        <v/>
      </c>
      <c r="K453" s="2">
        <f t="shared" si="149"/>
        <v>0.70162903686767653</v>
      </c>
      <c r="L453" s="10" t="str">
        <f t="shared" si="152"/>
        <v/>
      </c>
      <c r="M453" s="9" t="str">
        <f t="shared" si="153"/>
        <v/>
      </c>
      <c r="N453" s="8" t="str">
        <f t="shared" si="154"/>
        <v/>
      </c>
      <c r="O453" s="2" t="str">
        <f t="shared" si="155"/>
        <v>-</v>
      </c>
      <c r="P453" s="2" t="str">
        <f t="shared" si="156"/>
        <v>-</v>
      </c>
      <c r="Q453" s="2" t="str">
        <f t="shared" si="157"/>
        <v>-</v>
      </c>
      <c r="R453" s="2" t="str">
        <f t="shared" si="158"/>
        <v>-</v>
      </c>
      <c r="AT453" t="s">
        <v>718</v>
      </c>
      <c r="AU453" t="s">
        <v>1077</v>
      </c>
      <c r="AX453" s="39">
        <v>13</v>
      </c>
      <c r="AY453" s="41">
        <v>65</v>
      </c>
      <c r="AZ453" s="45">
        <f t="shared" si="159"/>
        <v>13065</v>
      </c>
      <c r="BB453" s="7" t="s">
        <v>2972</v>
      </c>
    </row>
    <row r="454" spans="1:54" hidden="1" outlineLevel="1" x14ac:dyDescent="0.2">
      <c r="A454" t="s">
        <v>1388</v>
      </c>
      <c r="B454" t="s">
        <v>1077</v>
      </c>
      <c r="C454" s="24">
        <v>748150</v>
      </c>
      <c r="F454" s="24">
        <v>424176</v>
      </c>
      <c r="G454" s="24"/>
      <c r="H454" s="24">
        <v>335466</v>
      </c>
      <c r="I454" s="1">
        <v>334058</v>
      </c>
      <c r="J454" s="2" t="str">
        <f t="shared" si="148"/>
        <v/>
      </c>
      <c r="K454" s="2">
        <f t="shared" si="149"/>
        <v>0.78754573573233755</v>
      </c>
      <c r="L454" s="10" t="str">
        <f t="shared" ref="L454:L485" si="160">IF(S454&gt;0,RANK(S454,$S454:$AQ454),"")</f>
        <v/>
      </c>
      <c r="M454" s="9" t="str">
        <f t="shared" ref="M454:M485" si="161">IF(T454&gt;0,RANK(T454,$S454:$AQ454),"")</f>
        <v/>
      </c>
      <c r="N454" s="8" t="str">
        <f t="shared" ref="N454:N485" si="162">IF(U454&gt;0,RANK(U454,$S454:$AQ454),"")</f>
        <v/>
      </c>
      <c r="O454" s="2" t="str">
        <f t="shared" ref="O454:O485" si="163">IF(SUM($S454:$AP454)=0,"-",S454/SUM($S454:$AP454))</f>
        <v>-</v>
      </c>
      <c r="P454" s="2" t="str">
        <f t="shared" ref="P454:P485" si="164">IF(SUM($S454:$AP454)=0,"-",T454/SUM($S454:$AP454))</f>
        <v>-</v>
      </c>
      <c r="Q454" s="2" t="str">
        <f t="shared" ref="Q454:Q485" si="165">IF(SUM($S454:$AP454)=0,"-",U454/SUM($S454:$AP454))</f>
        <v>-</v>
      </c>
      <c r="R454" s="2" t="str">
        <f t="shared" ref="R454:R485" si="166">IF(SUM($S454:$AP454)=0,"-",(1-O454-P454-Q454))</f>
        <v>-</v>
      </c>
      <c r="AT454" t="s">
        <v>1388</v>
      </c>
      <c r="AU454" t="s">
        <v>1077</v>
      </c>
      <c r="AX454" s="39">
        <v>13</v>
      </c>
      <c r="AY454" s="41">
        <v>67</v>
      </c>
      <c r="AZ454" s="45">
        <f t="shared" si="159"/>
        <v>13067</v>
      </c>
      <c r="BB454" s="7" t="s">
        <v>2972</v>
      </c>
    </row>
    <row r="455" spans="1:54" hidden="1" outlineLevel="1" x14ac:dyDescent="0.2">
      <c r="A455" t="s">
        <v>1017</v>
      </c>
      <c r="B455" t="s">
        <v>1077</v>
      </c>
      <c r="C455" s="24">
        <v>43012</v>
      </c>
      <c r="F455" s="24">
        <v>18897</v>
      </c>
      <c r="G455" s="24"/>
      <c r="H455" s="24">
        <v>14083</v>
      </c>
      <c r="I455" s="1">
        <v>13915</v>
      </c>
      <c r="J455" s="2" t="str">
        <f t="shared" ref="J455:J518" si="167">IF(D455&gt;0,I455/D455,"")</f>
        <v/>
      </c>
      <c r="K455" s="2">
        <f t="shared" si="149"/>
        <v>0.73636026882573957</v>
      </c>
      <c r="L455" s="10" t="str">
        <f t="shared" si="160"/>
        <v/>
      </c>
      <c r="M455" s="9" t="str">
        <f t="shared" si="161"/>
        <v/>
      </c>
      <c r="N455" s="8" t="str">
        <f t="shared" si="162"/>
        <v/>
      </c>
      <c r="O455" s="2" t="str">
        <f t="shared" si="163"/>
        <v>-</v>
      </c>
      <c r="P455" s="2" t="str">
        <f t="shared" si="164"/>
        <v>-</v>
      </c>
      <c r="Q455" s="2" t="str">
        <f t="shared" si="165"/>
        <v>-</v>
      </c>
      <c r="R455" s="2" t="str">
        <f t="shared" si="166"/>
        <v>-</v>
      </c>
      <c r="AT455" t="s">
        <v>1017</v>
      </c>
      <c r="AU455" t="s">
        <v>1077</v>
      </c>
      <c r="AX455" s="39">
        <v>13</v>
      </c>
      <c r="AY455" s="41">
        <v>69</v>
      </c>
      <c r="AZ455" s="45">
        <f t="shared" si="159"/>
        <v>13069</v>
      </c>
      <c r="BB455" s="7" t="s">
        <v>2972</v>
      </c>
    </row>
    <row r="456" spans="1:54" hidden="1" outlineLevel="1" x14ac:dyDescent="0.2">
      <c r="A456" t="s">
        <v>708</v>
      </c>
      <c r="B456" t="s">
        <v>1077</v>
      </c>
      <c r="C456" s="24">
        <v>45708</v>
      </c>
      <c r="F456" s="24">
        <v>18468</v>
      </c>
      <c r="G456" s="24"/>
      <c r="H456" s="24">
        <v>13745</v>
      </c>
      <c r="I456" s="1">
        <v>13624</v>
      </c>
      <c r="J456" s="2" t="str">
        <f t="shared" si="167"/>
        <v/>
      </c>
      <c r="K456" s="2">
        <f t="shared" si="149"/>
        <v>0.73770846870262075</v>
      </c>
      <c r="L456" s="10" t="str">
        <f t="shared" si="160"/>
        <v/>
      </c>
      <c r="M456" s="9" t="str">
        <f t="shared" si="161"/>
        <v/>
      </c>
      <c r="N456" s="8" t="str">
        <f t="shared" si="162"/>
        <v/>
      </c>
      <c r="O456" s="2" t="str">
        <f t="shared" si="163"/>
        <v>-</v>
      </c>
      <c r="P456" s="2" t="str">
        <f t="shared" si="164"/>
        <v>-</v>
      </c>
      <c r="Q456" s="2" t="str">
        <f t="shared" si="165"/>
        <v>-</v>
      </c>
      <c r="R456" s="2" t="str">
        <f t="shared" si="166"/>
        <v>-</v>
      </c>
      <c r="AT456" t="s">
        <v>708</v>
      </c>
      <c r="AU456" t="s">
        <v>1077</v>
      </c>
      <c r="AX456" s="39">
        <v>13</v>
      </c>
      <c r="AY456" s="41">
        <v>71</v>
      </c>
      <c r="AZ456" s="45">
        <f t="shared" si="159"/>
        <v>13071</v>
      </c>
      <c r="BB456" s="7" t="s">
        <v>2972</v>
      </c>
    </row>
    <row r="457" spans="1:54" hidden="1" outlineLevel="1" x14ac:dyDescent="0.2">
      <c r="A457" t="s">
        <v>1401</v>
      </c>
      <c r="B457" t="s">
        <v>1077</v>
      </c>
      <c r="C457" s="24">
        <v>147450</v>
      </c>
      <c r="F457" s="24">
        <v>81492</v>
      </c>
      <c r="G457" s="24"/>
      <c r="H457" s="24">
        <v>65428</v>
      </c>
      <c r="I457" s="1">
        <v>65207</v>
      </c>
      <c r="J457" s="2" t="str">
        <f t="shared" si="167"/>
        <v/>
      </c>
      <c r="K457" s="2">
        <f t="shared" ref="K457:K520" si="168">IF(F457&gt;0,I457/F457,"")</f>
        <v>0.80016443331860798</v>
      </c>
      <c r="L457" s="10" t="str">
        <f t="shared" si="160"/>
        <v/>
      </c>
      <c r="M457" s="9" t="str">
        <f t="shared" si="161"/>
        <v/>
      </c>
      <c r="N457" s="8" t="str">
        <f t="shared" si="162"/>
        <v/>
      </c>
      <c r="O457" s="2" t="str">
        <f t="shared" si="163"/>
        <v>-</v>
      </c>
      <c r="P457" s="2" t="str">
        <f t="shared" si="164"/>
        <v>-</v>
      </c>
      <c r="Q457" s="2" t="str">
        <f t="shared" si="165"/>
        <v>-</v>
      </c>
      <c r="R457" s="2" t="str">
        <f t="shared" si="166"/>
        <v>-</v>
      </c>
      <c r="AT457" t="s">
        <v>1401</v>
      </c>
      <c r="AU457" t="s">
        <v>1077</v>
      </c>
      <c r="AX457" s="39">
        <v>13</v>
      </c>
      <c r="AY457" s="41">
        <v>73</v>
      </c>
      <c r="AZ457" s="45">
        <f t="shared" si="159"/>
        <v>13073</v>
      </c>
      <c r="BB457" s="7" t="s">
        <v>2972</v>
      </c>
    </row>
    <row r="458" spans="1:54" hidden="1" outlineLevel="1" x14ac:dyDescent="0.2">
      <c r="A458" t="s">
        <v>1042</v>
      </c>
      <c r="B458" t="s">
        <v>1077</v>
      </c>
      <c r="C458" s="24">
        <v>17167</v>
      </c>
      <c r="F458" s="24">
        <v>8037</v>
      </c>
      <c r="G458" s="24"/>
      <c r="H458" s="24">
        <v>6118</v>
      </c>
      <c r="I458" s="1">
        <v>6057</v>
      </c>
      <c r="J458" s="2" t="str">
        <f t="shared" si="167"/>
        <v/>
      </c>
      <c r="K458" s="2">
        <f t="shared" si="168"/>
        <v>0.75363941769316911</v>
      </c>
      <c r="L458" s="10" t="str">
        <f t="shared" si="160"/>
        <v/>
      </c>
      <c r="M458" s="9" t="str">
        <f t="shared" si="161"/>
        <v/>
      </c>
      <c r="N458" s="8" t="str">
        <f t="shared" si="162"/>
        <v/>
      </c>
      <c r="O458" s="2" t="str">
        <f t="shared" si="163"/>
        <v>-</v>
      </c>
      <c r="P458" s="2" t="str">
        <f t="shared" si="164"/>
        <v>-</v>
      </c>
      <c r="Q458" s="2" t="str">
        <f t="shared" si="165"/>
        <v>-</v>
      </c>
      <c r="R458" s="2" t="str">
        <f t="shared" si="166"/>
        <v>-</v>
      </c>
      <c r="AT458" t="s">
        <v>1042</v>
      </c>
      <c r="AU458" t="s">
        <v>1077</v>
      </c>
      <c r="AX458" s="39">
        <v>13</v>
      </c>
      <c r="AY458" s="41">
        <v>75</v>
      </c>
      <c r="AZ458" s="45">
        <f t="shared" si="159"/>
        <v>13075</v>
      </c>
      <c r="BB458" s="7" t="s">
        <v>2972</v>
      </c>
    </row>
    <row r="459" spans="1:54" hidden="1" outlineLevel="1" x14ac:dyDescent="0.2">
      <c r="A459" t="s">
        <v>92</v>
      </c>
      <c r="B459" t="s">
        <v>1077</v>
      </c>
      <c r="C459" s="24">
        <v>140526</v>
      </c>
      <c r="F459" s="24">
        <v>78788</v>
      </c>
      <c r="G459" s="24"/>
      <c r="H459" s="24">
        <v>62421</v>
      </c>
      <c r="I459" s="1">
        <v>62210</v>
      </c>
      <c r="J459" s="2" t="str">
        <f t="shared" si="167"/>
        <v/>
      </c>
      <c r="K459" s="2">
        <f t="shared" si="168"/>
        <v>0.78958724678885106</v>
      </c>
      <c r="L459" s="10" t="str">
        <f t="shared" si="160"/>
        <v/>
      </c>
      <c r="M459" s="9" t="str">
        <f t="shared" si="161"/>
        <v/>
      </c>
      <c r="N459" s="8" t="str">
        <f t="shared" si="162"/>
        <v/>
      </c>
      <c r="O459" s="2" t="str">
        <f t="shared" si="163"/>
        <v>-</v>
      </c>
      <c r="P459" s="2" t="str">
        <f t="shared" si="164"/>
        <v>-</v>
      </c>
      <c r="Q459" s="2" t="str">
        <f t="shared" si="165"/>
        <v>-</v>
      </c>
      <c r="R459" s="2" t="str">
        <f t="shared" si="166"/>
        <v>-</v>
      </c>
      <c r="AT459" t="s">
        <v>92</v>
      </c>
      <c r="AU459" t="s">
        <v>1077</v>
      </c>
      <c r="AX459" s="39">
        <v>13</v>
      </c>
      <c r="AY459" s="41">
        <v>77</v>
      </c>
      <c r="AZ459" s="45">
        <f t="shared" si="159"/>
        <v>13077</v>
      </c>
      <c r="BB459" s="7" t="s">
        <v>2972</v>
      </c>
    </row>
    <row r="460" spans="1:54" hidden="1" outlineLevel="1" x14ac:dyDescent="0.2">
      <c r="A460" t="s">
        <v>1755</v>
      </c>
      <c r="B460" t="s">
        <v>1077</v>
      </c>
      <c r="C460" s="24">
        <v>12322</v>
      </c>
      <c r="F460" s="24">
        <v>6525</v>
      </c>
      <c r="G460" s="24"/>
      <c r="H460" s="24">
        <v>5217</v>
      </c>
      <c r="I460" s="1">
        <v>5176</v>
      </c>
      <c r="J460" s="2" t="str">
        <f t="shared" si="167"/>
        <v/>
      </c>
      <c r="K460" s="2">
        <f t="shared" si="168"/>
        <v>0.79325670498084289</v>
      </c>
      <c r="L460" s="10" t="str">
        <f t="shared" si="160"/>
        <v/>
      </c>
      <c r="M460" s="9" t="str">
        <f t="shared" si="161"/>
        <v/>
      </c>
      <c r="N460" s="8" t="str">
        <f t="shared" si="162"/>
        <v/>
      </c>
      <c r="O460" s="2" t="str">
        <f t="shared" si="163"/>
        <v>-</v>
      </c>
      <c r="P460" s="2" t="str">
        <f t="shared" si="164"/>
        <v>-</v>
      </c>
      <c r="Q460" s="2" t="str">
        <f t="shared" si="165"/>
        <v>-</v>
      </c>
      <c r="R460" s="2" t="str">
        <f t="shared" si="166"/>
        <v>-</v>
      </c>
      <c r="AT460" t="s">
        <v>1755</v>
      </c>
      <c r="AU460" t="s">
        <v>1077</v>
      </c>
      <c r="AX460" s="39">
        <v>13</v>
      </c>
      <c r="AY460" s="41">
        <v>79</v>
      </c>
      <c r="AZ460" s="45">
        <f t="shared" si="159"/>
        <v>13079</v>
      </c>
      <c r="BB460" s="7" t="s">
        <v>2972</v>
      </c>
    </row>
    <row r="461" spans="1:54" hidden="1" outlineLevel="1" x14ac:dyDescent="0.2">
      <c r="A461" t="s">
        <v>171</v>
      </c>
      <c r="B461" t="s">
        <v>1077</v>
      </c>
      <c r="C461" s="24">
        <v>22721</v>
      </c>
      <c r="F461" s="24">
        <v>10228</v>
      </c>
      <c r="G461" s="24"/>
      <c r="H461" s="24">
        <v>7586</v>
      </c>
      <c r="I461" s="1">
        <v>7512</v>
      </c>
      <c r="J461" s="2" t="str">
        <f t="shared" si="167"/>
        <v/>
      </c>
      <c r="K461" s="2">
        <f t="shared" si="168"/>
        <v>0.73445443879546346</v>
      </c>
      <c r="L461" s="10" t="str">
        <f t="shared" si="160"/>
        <v/>
      </c>
      <c r="M461" s="9" t="str">
        <f t="shared" si="161"/>
        <v/>
      </c>
      <c r="N461" s="8" t="str">
        <f t="shared" si="162"/>
        <v/>
      </c>
      <c r="O461" s="2" t="str">
        <f t="shared" si="163"/>
        <v>-</v>
      </c>
      <c r="P461" s="2" t="str">
        <f t="shared" si="164"/>
        <v>-</v>
      </c>
      <c r="Q461" s="2" t="str">
        <f t="shared" si="165"/>
        <v>-</v>
      </c>
      <c r="R461" s="2" t="str">
        <f t="shared" si="166"/>
        <v>-</v>
      </c>
      <c r="AT461" t="s">
        <v>171</v>
      </c>
      <c r="AU461" t="s">
        <v>1077</v>
      </c>
      <c r="AX461" s="39">
        <v>13</v>
      </c>
      <c r="AY461" s="41">
        <v>81</v>
      </c>
      <c r="AZ461" s="45">
        <f t="shared" si="159"/>
        <v>13081</v>
      </c>
      <c r="BB461" s="7" t="s">
        <v>2972</v>
      </c>
    </row>
    <row r="462" spans="1:54" hidden="1" outlineLevel="1" x14ac:dyDescent="0.2">
      <c r="A462" t="s">
        <v>2462</v>
      </c>
      <c r="B462" t="s">
        <v>1077</v>
      </c>
      <c r="C462" s="24">
        <v>16257</v>
      </c>
      <c r="F462" s="24">
        <v>8588</v>
      </c>
      <c r="G462" s="24"/>
      <c r="H462" s="24">
        <v>6402</v>
      </c>
      <c r="I462" s="1">
        <v>6242</v>
      </c>
      <c r="J462" s="2" t="str">
        <f t="shared" si="167"/>
        <v/>
      </c>
      <c r="K462" s="2">
        <f t="shared" si="168"/>
        <v>0.72682813227759668</v>
      </c>
      <c r="L462" s="10" t="str">
        <f t="shared" si="160"/>
        <v/>
      </c>
      <c r="M462" s="9" t="str">
        <f t="shared" si="161"/>
        <v/>
      </c>
      <c r="N462" s="8" t="str">
        <f t="shared" si="162"/>
        <v/>
      </c>
      <c r="O462" s="2" t="str">
        <f t="shared" si="163"/>
        <v>-</v>
      </c>
      <c r="P462" s="2" t="str">
        <f t="shared" si="164"/>
        <v>-</v>
      </c>
      <c r="Q462" s="2" t="str">
        <f t="shared" si="165"/>
        <v>-</v>
      </c>
      <c r="R462" s="2" t="str">
        <f t="shared" si="166"/>
        <v>-</v>
      </c>
      <c r="AT462" t="s">
        <v>2462</v>
      </c>
      <c r="AU462" t="s">
        <v>1077</v>
      </c>
      <c r="AX462" s="39">
        <v>13</v>
      </c>
      <c r="AY462" s="41">
        <v>83</v>
      </c>
      <c r="AZ462" s="45">
        <f t="shared" si="159"/>
        <v>13083</v>
      </c>
      <c r="BB462" s="7" t="s">
        <v>2972</v>
      </c>
    </row>
    <row r="463" spans="1:54" hidden="1" outlineLevel="1" x14ac:dyDescent="0.2">
      <c r="A463" t="s">
        <v>2596</v>
      </c>
      <c r="B463" t="s">
        <v>1077</v>
      </c>
      <c r="C463" s="24">
        <v>23604</v>
      </c>
      <c r="F463" s="24">
        <v>14591</v>
      </c>
      <c r="G463" s="24"/>
      <c r="H463" s="24">
        <v>11860</v>
      </c>
      <c r="I463" s="1">
        <v>11820</v>
      </c>
      <c r="J463" s="2" t="str">
        <f t="shared" si="167"/>
        <v/>
      </c>
      <c r="K463" s="2">
        <f t="shared" si="168"/>
        <v>0.81008841066410797</v>
      </c>
      <c r="L463" s="10" t="str">
        <f t="shared" si="160"/>
        <v/>
      </c>
      <c r="M463" s="9" t="str">
        <f t="shared" si="161"/>
        <v/>
      </c>
      <c r="N463" s="8" t="str">
        <f t="shared" si="162"/>
        <v/>
      </c>
      <c r="O463" s="2" t="str">
        <f t="shared" si="163"/>
        <v>-</v>
      </c>
      <c r="P463" s="2" t="str">
        <f t="shared" si="164"/>
        <v>-</v>
      </c>
      <c r="Q463" s="2" t="str">
        <f t="shared" si="165"/>
        <v>-</v>
      </c>
      <c r="R463" s="2" t="str">
        <f t="shared" si="166"/>
        <v>-</v>
      </c>
      <c r="AT463" t="s">
        <v>2596</v>
      </c>
      <c r="AU463" t="s">
        <v>1077</v>
      </c>
      <c r="AX463" s="39">
        <v>13</v>
      </c>
      <c r="AY463" s="41">
        <v>85</v>
      </c>
      <c r="AZ463" s="45">
        <f t="shared" si="159"/>
        <v>13085</v>
      </c>
      <c r="BB463" s="7" t="s">
        <v>2972</v>
      </c>
    </row>
    <row r="464" spans="1:54" hidden="1" outlineLevel="1" x14ac:dyDescent="0.2">
      <c r="A464" t="s">
        <v>1810</v>
      </c>
      <c r="B464" t="s">
        <v>1077</v>
      </c>
      <c r="C464" s="24">
        <v>26822</v>
      </c>
      <c r="F464" s="24">
        <v>13821</v>
      </c>
      <c r="G464" s="24"/>
      <c r="H464" s="24">
        <v>10355</v>
      </c>
      <c r="I464" s="1">
        <v>10286</v>
      </c>
      <c r="J464" s="2" t="str">
        <f t="shared" si="167"/>
        <v/>
      </c>
      <c r="K464" s="2">
        <f t="shared" si="168"/>
        <v>0.74422979523912891</v>
      </c>
      <c r="L464" s="10" t="str">
        <f t="shared" si="160"/>
        <v/>
      </c>
      <c r="M464" s="9" t="str">
        <f t="shared" si="161"/>
        <v/>
      </c>
      <c r="N464" s="8" t="str">
        <f t="shared" si="162"/>
        <v/>
      </c>
      <c r="O464" s="2" t="str">
        <f t="shared" si="163"/>
        <v>-</v>
      </c>
      <c r="P464" s="2" t="str">
        <f t="shared" si="164"/>
        <v>-</v>
      </c>
      <c r="Q464" s="2" t="str">
        <f t="shared" si="165"/>
        <v>-</v>
      </c>
      <c r="R464" s="2" t="str">
        <f t="shared" si="166"/>
        <v>-</v>
      </c>
      <c r="AT464" t="s">
        <v>1810</v>
      </c>
      <c r="AU464" t="s">
        <v>1077</v>
      </c>
      <c r="AX464" s="39">
        <v>13</v>
      </c>
      <c r="AY464" s="41">
        <v>87</v>
      </c>
      <c r="AZ464" s="45">
        <f t="shared" si="159"/>
        <v>13087</v>
      </c>
      <c r="BB464" s="7" t="s">
        <v>2972</v>
      </c>
    </row>
    <row r="465" spans="1:54" hidden="1" outlineLevel="1" x14ac:dyDescent="0.2">
      <c r="A465" t="s">
        <v>1009</v>
      </c>
      <c r="B465" t="s">
        <v>1077</v>
      </c>
      <c r="C465" s="24">
        <v>740321</v>
      </c>
      <c r="F465" s="24">
        <v>419871</v>
      </c>
      <c r="G465" s="24"/>
      <c r="H465" s="24">
        <v>319285</v>
      </c>
      <c r="I465" s="1">
        <v>317849</v>
      </c>
      <c r="J465" s="2" t="str">
        <f t="shared" si="167"/>
        <v/>
      </c>
      <c r="K465" s="2">
        <f t="shared" si="168"/>
        <v>0.75701584534297439</v>
      </c>
      <c r="L465" s="10" t="str">
        <f t="shared" si="160"/>
        <v/>
      </c>
      <c r="M465" s="9" t="str">
        <f t="shared" si="161"/>
        <v/>
      </c>
      <c r="N465" s="8" t="str">
        <f t="shared" si="162"/>
        <v/>
      </c>
      <c r="O465" s="2" t="str">
        <f t="shared" si="163"/>
        <v>-</v>
      </c>
      <c r="P465" s="2" t="str">
        <f t="shared" si="164"/>
        <v>-</v>
      </c>
      <c r="Q465" s="2" t="str">
        <f t="shared" si="165"/>
        <v>-</v>
      </c>
      <c r="R465" s="2" t="str">
        <f t="shared" si="166"/>
        <v>-</v>
      </c>
      <c r="AT465" t="s">
        <v>1009</v>
      </c>
      <c r="AU465" t="s">
        <v>1077</v>
      </c>
      <c r="AX465" s="39">
        <v>13</v>
      </c>
      <c r="AY465" s="41">
        <v>89</v>
      </c>
      <c r="AZ465" s="45">
        <f t="shared" si="159"/>
        <v>13089</v>
      </c>
      <c r="BB465" s="7" t="s">
        <v>2972</v>
      </c>
    </row>
    <row r="466" spans="1:54" hidden="1" outlineLevel="1" x14ac:dyDescent="0.2">
      <c r="A466" t="s">
        <v>2958</v>
      </c>
      <c r="B466" t="s">
        <v>1077</v>
      </c>
      <c r="C466" s="24">
        <v>20563</v>
      </c>
      <c r="F466" s="24">
        <v>11169</v>
      </c>
      <c r="G466" s="24"/>
      <c r="H466" s="24">
        <v>7062</v>
      </c>
      <c r="I466" s="1">
        <v>7009</v>
      </c>
      <c r="J466" s="2" t="str">
        <f t="shared" si="167"/>
        <v/>
      </c>
      <c r="K466" s="2">
        <f t="shared" si="168"/>
        <v>0.62754051392246402</v>
      </c>
      <c r="L466" s="10" t="str">
        <f t="shared" si="160"/>
        <v/>
      </c>
      <c r="M466" s="9" t="str">
        <f t="shared" si="161"/>
        <v/>
      </c>
      <c r="N466" s="8" t="str">
        <f t="shared" si="162"/>
        <v/>
      </c>
      <c r="O466" s="2" t="str">
        <f t="shared" si="163"/>
        <v>-</v>
      </c>
      <c r="P466" s="2" t="str">
        <f t="shared" si="164"/>
        <v>-</v>
      </c>
      <c r="Q466" s="2" t="str">
        <f t="shared" si="165"/>
        <v>-</v>
      </c>
      <c r="R466" s="2" t="str">
        <f t="shared" si="166"/>
        <v>-</v>
      </c>
      <c r="AT466" t="s">
        <v>2958</v>
      </c>
      <c r="AU466" t="s">
        <v>1077</v>
      </c>
      <c r="AX466" s="39">
        <v>13</v>
      </c>
      <c r="AY466" s="41">
        <v>91</v>
      </c>
      <c r="AZ466" s="45">
        <f t="shared" si="159"/>
        <v>13091</v>
      </c>
      <c r="BB466" s="7" t="s">
        <v>2972</v>
      </c>
    </row>
    <row r="467" spans="1:54" hidden="1" outlineLevel="1" x14ac:dyDescent="0.2">
      <c r="A467" t="s">
        <v>289</v>
      </c>
      <c r="B467" t="s">
        <v>1077</v>
      </c>
      <c r="C467" s="24">
        <v>13763</v>
      </c>
      <c r="F467" s="24">
        <v>5295</v>
      </c>
      <c r="G467" s="24"/>
      <c r="H467" s="24">
        <v>3888</v>
      </c>
      <c r="I467" s="1">
        <v>3859</v>
      </c>
      <c r="J467" s="2" t="str">
        <f t="shared" si="167"/>
        <v/>
      </c>
      <c r="K467" s="2">
        <f t="shared" si="168"/>
        <v>0.72880075542965062</v>
      </c>
      <c r="L467" s="10" t="str">
        <f t="shared" si="160"/>
        <v/>
      </c>
      <c r="M467" s="9" t="str">
        <f t="shared" si="161"/>
        <v/>
      </c>
      <c r="N467" s="8" t="str">
        <f t="shared" si="162"/>
        <v/>
      </c>
      <c r="O467" s="2" t="str">
        <f t="shared" si="163"/>
        <v>-</v>
      </c>
      <c r="P467" s="2" t="str">
        <f t="shared" si="164"/>
        <v>-</v>
      </c>
      <c r="Q467" s="2" t="str">
        <f t="shared" si="165"/>
        <v>-</v>
      </c>
      <c r="R467" s="2" t="str">
        <f t="shared" si="166"/>
        <v>-</v>
      </c>
      <c r="AT467" t="s">
        <v>289</v>
      </c>
      <c r="AU467" t="s">
        <v>1077</v>
      </c>
      <c r="AX467" s="39">
        <v>13</v>
      </c>
      <c r="AY467" s="41">
        <v>93</v>
      </c>
      <c r="AZ467" s="45">
        <f t="shared" si="159"/>
        <v>13093</v>
      </c>
      <c r="BB467" s="7" t="s">
        <v>2972</v>
      </c>
    </row>
    <row r="468" spans="1:54" hidden="1" outlineLevel="1" x14ac:dyDescent="0.2">
      <c r="A468" t="s">
        <v>2247</v>
      </c>
      <c r="B468" t="s">
        <v>1077</v>
      </c>
      <c r="C468" s="24">
        <v>90017</v>
      </c>
      <c r="F468" s="24">
        <v>49074</v>
      </c>
      <c r="G468" s="24"/>
      <c r="H468" s="24">
        <v>34446</v>
      </c>
      <c r="I468" s="1">
        <v>34087</v>
      </c>
      <c r="J468" s="2" t="str">
        <f t="shared" si="167"/>
        <v/>
      </c>
      <c r="K468" s="2">
        <f t="shared" si="168"/>
        <v>0.69460406732689406</v>
      </c>
      <c r="L468" s="10" t="str">
        <f t="shared" si="160"/>
        <v/>
      </c>
      <c r="M468" s="9" t="str">
        <f t="shared" si="161"/>
        <v/>
      </c>
      <c r="N468" s="8" t="str">
        <f t="shared" si="162"/>
        <v/>
      </c>
      <c r="O468" s="2" t="str">
        <f t="shared" si="163"/>
        <v>-</v>
      </c>
      <c r="P468" s="2" t="str">
        <f t="shared" si="164"/>
        <v>-</v>
      </c>
      <c r="Q468" s="2" t="str">
        <f t="shared" si="165"/>
        <v>-</v>
      </c>
      <c r="R468" s="2" t="str">
        <f t="shared" si="166"/>
        <v>-</v>
      </c>
      <c r="AT468" t="s">
        <v>2247</v>
      </c>
      <c r="AU468" t="s">
        <v>1077</v>
      </c>
      <c r="AX468" s="39">
        <v>13</v>
      </c>
      <c r="AY468" s="41">
        <v>95</v>
      </c>
      <c r="AZ468" s="45">
        <f t="shared" si="159"/>
        <v>13095</v>
      </c>
      <c r="BB468" s="7" t="s">
        <v>2972</v>
      </c>
    </row>
    <row r="469" spans="1:54" hidden="1" outlineLevel="1" x14ac:dyDescent="0.2">
      <c r="A469" t="s">
        <v>1069</v>
      </c>
      <c r="B469" t="s">
        <v>1077</v>
      </c>
      <c r="C469" s="24">
        <v>142224</v>
      </c>
      <c r="F469" s="24">
        <v>74636</v>
      </c>
      <c r="G469" s="24"/>
      <c r="H469" s="24">
        <v>58300</v>
      </c>
      <c r="I469" s="1">
        <v>57738</v>
      </c>
      <c r="J469" s="2" t="str">
        <f t="shared" si="167"/>
        <v/>
      </c>
      <c r="K469" s="2">
        <f t="shared" si="168"/>
        <v>0.77359451203172735</v>
      </c>
      <c r="L469" s="10" t="str">
        <f t="shared" si="160"/>
        <v/>
      </c>
      <c r="M469" s="9" t="str">
        <f t="shared" si="161"/>
        <v/>
      </c>
      <c r="N469" s="8" t="str">
        <f t="shared" si="162"/>
        <v/>
      </c>
      <c r="O469" s="2" t="str">
        <f t="shared" si="163"/>
        <v>-</v>
      </c>
      <c r="P469" s="2" t="str">
        <f t="shared" si="164"/>
        <v>-</v>
      </c>
      <c r="Q469" s="2" t="str">
        <f t="shared" si="165"/>
        <v>-</v>
      </c>
      <c r="R469" s="2" t="str">
        <f t="shared" si="166"/>
        <v>-</v>
      </c>
      <c r="AT469" t="s">
        <v>1069</v>
      </c>
      <c r="AU469" t="s">
        <v>1077</v>
      </c>
      <c r="AX469" s="39">
        <v>13</v>
      </c>
      <c r="AY469" s="41">
        <v>97</v>
      </c>
      <c r="AZ469" s="45">
        <f t="shared" si="159"/>
        <v>13097</v>
      </c>
      <c r="BB469" s="7" t="s">
        <v>2972</v>
      </c>
    </row>
    <row r="470" spans="1:54" hidden="1" outlineLevel="1" x14ac:dyDescent="0.2">
      <c r="A470" t="s">
        <v>2631</v>
      </c>
      <c r="B470" t="s">
        <v>1077</v>
      </c>
      <c r="C470" s="24">
        <v>10339</v>
      </c>
      <c r="F470" s="24">
        <v>6471</v>
      </c>
      <c r="G470" s="24"/>
      <c r="H470" s="24">
        <v>4832</v>
      </c>
      <c r="I470" s="1">
        <v>4785</v>
      </c>
      <c r="J470" s="2" t="str">
        <f t="shared" si="167"/>
        <v/>
      </c>
      <c r="K470" s="2">
        <f t="shared" si="168"/>
        <v>0.73945294390356975</v>
      </c>
      <c r="L470" s="10" t="str">
        <f t="shared" si="160"/>
        <v/>
      </c>
      <c r="M470" s="9" t="str">
        <f t="shared" si="161"/>
        <v/>
      </c>
      <c r="N470" s="8" t="str">
        <f t="shared" si="162"/>
        <v/>
      </c>
      <c r="O470" s="2" t="str">
        <f t="shared" si="163"/>
        <v>-</v>
      </c>
      <c r="P470" s="2" t="str">
        <f t="shared" si="164"/>
        <v>-</v>
      </c>
      <c r="Q470" s="2" t="str">
        <f t="shared" si="165"/>
        <v>-</v>
      </c>
      <c r="R470" s="2" t="str">
        <f t="shared" si="166"/>
        <v>-</v>
      </c>
      <c r="AT470" t="s">
        <v>2631</v>
      </c>
      <c r="AU470" t="s">
        <v>1077</v>
      </c>
      <c r="AX470" s="39">
        <v>13</v>
      </c>
      <c r="AY470" s="41">
        <v>99</v>
      </c>
      <c r="AZ470" s="45">
        <f t="shared" si="159"/>
        <v>13099</v>
      </c>
      <c r="BB470" s="7" t="s">
        <v>2972</v>
      </c>
    </row>
    <row r="471" spans="1:54" hidden="1" outlineLevel="1" x14ac:dyDescent="0.2">
      <c r="A471" t="s">
        <v>2413</v>
      </c>
      <c r="B471" t="s">
        <v>1077</v>
      </c>
      <c r="C471" s="24">
        <v>3962</v>
      </c>
      <c r="F471" s="24">
        <v>1579</v>
      </c>
      <c r="G471" s="24"/>
      <c r="H471" s="24">
        <v>1184</v>
      </c>
      <c r="I471" s="1">
        <v>1182</v>
      </c>
      <c r="J471" s="2" t="str">
        <f t="shared" si="167"/>
        <v/>
      </c>
      <c r="K471" s="2">
        <f t="shared" si="168"/>
        <v>0.74857504749841675</v>
      </c>
      <c r="L471" s="10" t="str">
        <f t="shared" si="160"/>
        <v/>
      </c>
      <c r="M471" s="9" t="str">
        <f t="shared" si="161"/>
        <v/>
      </c>
      <c r="N471" s="8" t="str">
        <f t="shared" si="162"/>
        <v/>
      </c>
      <c r="O471" s="2" t="str">
        <f t="shared" si="163"/>
        <v>-</v>
      </c>
      <c r="P471" s="2" t="str">
        <f t="shared" si="164"/>
        <v>-</v>
      </c>
      <c r="Q471" s="2" t="str">
        <f t="shared" si="165"/>
        <v>-</v>
      </c>
      <c r="R471" s="2" t="str">
        <f t="shared" si="166"/>
        <v>-</v>
      </c>
      <c r="AT471" t="s">
        <v>2413</v>
      </c>
      <c r="AU471" t="s">
        <v>1077</v>
      </c>
      <c r="AX471" s="39">
        <v>13</v>
      </c>
      <c r="AY471" s="41">
        <v>101</v>
      </c>
      <c r="AZ471" s="45">
        <f t="shared" si="159"/>
        <v>13101</v>
      </c>
      <c r="BB471" s="7" t="s">
        <v>2972</v>
      </c>
    </row>
    <row r="472" spans="1:54" hidden="1" outlineLevel="1" x14ac:dyDescent="0.2">
      <c r="A472" t="s">
        <v>2180</v>
      </c>
      <c r="B472" t="s">
        <v>1077</v>
      </c>
      <c r="C472" s="24">
        <v>58712</v>
      </c>
      <c r="F472" s="24">
        <v>30029</v>
      </c>
      <c r="G472" s="24"/>
      <c r="H472" s="24">
        <v>23682</v>
      </c>
      <c r="I472" s="1">
        <v>23458</v>
      </c>
      <c r="J472" s="2" t="str">
        <f t="shared" si="167"/>
        <v/>
      </c>
      <c r="K472" s="2">
        <f t="shared" si="168"/>
        <v>0.78117819441206837</v>
      </c>
      <c r="L472" s="10" t="str">
        <f t="shared" si="160"/>
        <v/>
      </c>
      <c r="M472" s="9" t="str">
        <f t="shared" si="161"/>
        <v/>
      </c>
      <c r="N472" s="8" t="str">
        <f t="shared" si="162"/>
        <v/>
      </c>
      <c r="O472" s="2" t="str">
        <f t="shared" si="163"/>
        <v>-</v>
      </c>
      <c r="P472" s="2" t="str">
        <f t="shared" si="164"/>
        <v>-</v>
      </c>
      <c r="Q472" s="2" t="str">
        <f t="shared" si="165"/>
        <v>-</v>
      </c>
      <c r="R472" s="2" t="str">
        <f t="shared" si="166"/>
        <v>-</v>
      </c>
      <c r="AT472" t="s">
        <v>2180</v>
      </c>
      <c r="AU472" t="s">
        <v>1077</v>
      </c>
      <c r="AX472" s="39">
        <v>13</v>
      </c>
      <c r="AY472" s="41">
        <v>103</v>
      </c>
      <c r="AZ472" s="45">
        <f t="shared" si="159"/>
        <v>13103</v>
      </c>
      <c r="BB472" s="7" t="s">
        <v>2972</v>
      </c>
    </row>
    <row r="473" spans="1:54" hidden="1" outlineLevel="1" x14ac:dyDescent="0.2">
      <c r="A473" t="s">
        <v>432</v>
      </c>
      <c r="B473" t="s">
        <v>1077</v>
      </c>
      <c r="C473" s="24">
        <v>19143</v>
      </c>
      <c r="F473" s="24">
        <v>10200</v>
      </c>
      <c r="G473" s="24"/>
      <c r="H473" s="24">
        <v>8073</v>
      </c>
      <c r="I473" s="1">
        <v>7987</v>
      </c>
      <c r="J473" s="2" t="str">
        <f t="shared" si="167"/>
        <v/>
      </c>
      <c r="K473" s="2">
        <f t="shared" si="168"/>
        <v>0.78303921568627455</v>
      </c>
      <c r="L473" s="10" t="str">
        <f t="shared" si="160"/>
        <v/>
      </c>
      <c r="M473" s="9" t="str">
        <f t="shared" si="161"/>
        <v/>
      </c>
      <c r="N473" s="8" t="str">
        <f t="shared" si="162"/>
        <v/>
      </c>
      <c r="O473" s="2" t="str">
        <f t="shared" si="163"/>
        <v>-</v>
      </c>
      <c r="P473" s="2" t="str">
        <f t="shared" si="164"/>
        <v>-</v>
      </c>
      <c r="Q473" s="2" t="str">
        <f t="shared" si="165"/>
        <v>-</v>
      </c>
      <c r="R473" s="2" t="str">
        <f t="shared" si="166"/>
        <v>-</v>
      </c>
      <c r="AT473" t="s">
        <v>432</v>
      </c>
      <c r="AU473" t="s">
        <v>1077</v>
      </c>
      <c r="AX473" s="39">
        <v>13</v>
      </c>
      <c r="AY473" s="41">
        <v>105</v>
      </c>
      <c r="AZ473" s="45">
        <f t="shared" si="159"/>
        <v>13105</v>
      </c>
      <c r="BB473" s="7" t="s">
        <v>2972</v>
      </c>
    </row>
    <row r="474" spans="1:54" hidden="1" outlineLevel="1" x14ac:dyDescent="0.2">
      <c r="A474" t="s">
        <v>2508</v>
      </c>
      <c r="B474" t="s">
        <v>1077</v>
      </c>
      <c r="C474" s="24">
        <v>22635</v>
      </c>
      <c r="F474" s="24">
        <v>10534</v>
      </c>
      <c r="G474" s="24"/>
      <c r="H474" s="24">
        <v>7938</v>
      </c>
      <c r="I474" s="1">
        <v>7860</v>
      </c>
      <c r="J474" s="2" t="str">
        <f t="shared" si="167"/>
        <v/>
      </c>
      <c r="K474" s="2">
        <f t="shared" si="168"/>
        <v>0.74615530662616292</v>
      </c>
      <c r="L474" s="10" t="str">
        <f t="shared" si="160"/>
        <v/>
      </c>
      <c r="M474" s="9" t="str">
        <f t="shared" si="161"/>
        <v/>
      </c>
      <c r="N474" s="8" t="str">
        <f t="shared" si="162"/>
        <v/>
      </c>
      <c r="O474" s="2" t="str">
        <f t="shared" si="163"/>
        <v>-</v>
      </c>
      <c r="P474" s="2" t="str">
        <f t="shared" si="164"/>
        <v>-</v>
      </c>
      <c r="Q474" s="2" t="str">
        <f t="shared" si="165"/>
        <v>-</v>
      </c>
      <c r="R474" s="2" t="str">
        <f t="shared" si="166"/>
        <v>-</v>
      </c>
      <c r="AT474" t="s">
        <v>2508</v>
      </c>
      <c r="AU474" t="s">
        <v>1077</v>
      </c>
      <c r="AX474" s="39">
        <v>13</v>
      </c>
      <c r="AY474" s="41">
        <v>107</v>
      </c>
      <c r="AZ474" s="45">
        <f t="shared" si="159"/>
        <v>13107</v>
      </c>
      <c r="BB474" s="7" t="s">
        <v>2972</v>
      </c>
    </row>
    <row r="475" spans="1:54" hidden="1" outlineLevel="1" x14ac:dyDescent="0.2">
      <c r="A475" t="s">
        <v>581</v>
      </c>
      <c r="B475" t="s">
        <v>1077</v>
      </c>
      <c r="C475" s="24">
        <v>10670</v>
      </c>
      <c r="F475" s="24">
        <v>4684</v>
      </c>
      <c r="G475" s="24"/>
      <c r="H475" s="24">
        <v>3659</v>
      </c>
      <c r="I475" s="1">
        <v>3613</v>
      </c>
      <c r="J475" s="2" t="str">
        <f t="shared" si="167"/>
        <v/>
      </c>
      <c r="K475" s="2">
        <f t="shared" si="168"/>
        <v>0.7713492741246798</v>
      </c>
      <c r="L475" s="10" t="str">
        <f t="shared" si="160"/>
        <v/>
      </c>
      <c r="M475" s="9" t="str">
        <f t="shared" si="161"/>
        <v/>
      </c>
      <c r="N475" s="8" t="str">
        <f t="shared" si="162"/>
        <v/>
      </c>
      <c r="O475" s="2" t="str">
        <f t="shared" si="163"/>
        <v>-</v>
      </c>
      <c r="P475" s="2" t="str">
        <f t="shared" si="164"/>
        <v>-</v>
      </c>
      <c r="Q475" s="2" t="str">
        <f t="shared" si="165"/>
        <v>-</v>
      </c>
      <c r="R475" s="2" t="str">
        <f t="shared" si="166"/>
        <v>-</v>
      </c>
      <c r="AT475" t="s">
        <v>581</v>
      </c>
      <c r="AU475" t="s">
        <v>1077</v>
      </c>
      <c r="AX475" s="39">
        <v>13</v>
      </c>
      <c r="AY475" s="41">
        <v>109</v>
      </c>
      <c r="AZ475" s="45">
        <f t="shared" si="159"/>
        <v>13109</v>
      </c>
      <c r="BB475" s="7" t="s">
        <v>2972</v>
      </c>
    </row>
    <row r="476" spans="1:54" hidden="1" outlineLevel="1" x14ac:dyDescent="0.2">
      <c r="A476" t="s">
        <v>1957</v>
      </c>
      <c r="B476" t="s">
        <v>1077</v>
      </c>
      <c r="C476" s="24">
        <v>24900</v>
      </c>
      <c r="F476" s="24">
        <v>14684</v>
      </c>
      <c r="G476" s="24"/>
      <c r="H476" s="24">
        <v>11937</v>
      </c>
      <c r="I476" s="1">
        <v>11876</v>
      </c>
      <c r="J476" s="2" t="str">
        <f t="shared" si="167"/>
        <v/>
      </c>
      <c r="K476" s="2">
        <f t="shared" si="168"/>
        <v>0.80877145192045763</v>
      </c>
      <c r="L476" s="10" t="str">
        <f t="shared" si="160"/>
        <v/>
      </c>
      <c r="M476" s="9" t="str">
        <f t="shared" si="161"/>
        <v/>
      </c>
      <c r="N476" s="8" t="str">
        <f t="shared" si="162"/>
        <v/>
      </c>
      <c r="O476" s="2" t="str">
        <f t="shared" si="163"/>
        <v>-</v>
      </c>
      <c r="P476" s="2" t="str">
        <f t="shared" si="164"/>
        <v>-</v>
      </c>
      <c r="Q476" s="2" t="str">
        <f t="shared" si="165"/>
        <v>-</v>
      </c>
      <c r="R476" s="2" t="str">
        <f t="shared" si="166"/>
        <v>-</v>
      </c>
      <c r="AT476" t="s">
        <v>1957</v>
      </c>
      <c r="AU476" t="s">
        <v>1077</v>
      </c>
      <c r="AX476" s="39">
        <v>13</v>
      </c>
      <c r="AY476" s="41">
        <v>111</v>
      </c>
      <c r="AZ476" s="45">
        <f t="shared" si="159"/>
        <v>13111</v>
      </c>
      <c r="BB476" s="7" t="s">
        <v>2972</v>
      </c>
    </row>
    <row r="477" spans="1:54" hidden="1" outlineLevel="1" x14ac:dyDescent="0.2">
      <c r="A477" t="s">
        <v>1323</v>
      </c>
      <c r="B477" t="s">
        <v>1077</v>
      </c>
      <c r="C477" s="24">
        <v>111627</v>
      </c>
      <c r="F477" s="24">
        <v>73831</v>
      </c>
      <c r="G477" s="24"/>
      <c r="H477" s="24">
        <v>61766</v>
      </c>
      <c r="I477" s="1">
        <v>61511</v>
      </c>
      <c r="J477" s="2" t="str">
        <f t="shared" si="167"/>
        <v/>
      </c>
      <c r="K477" s="2">
        <f t="shared" si="168"/>
        <v>0.83313242404951848</v>
      </c>
      <c r="L477" s="10" t="str">
        <f t="shared" si="160"/>
        <v/>
      </c>
      <c r="M477" s="9" t="str">
        <f t="shared" si="161"/>
        <v/>
      </c>
      <c r="N477" s="8" t="str">
        <f t="shared" si="162"/>
        <v/>
      </c>
      <c r="O477" s="2" t="str">
        <f t="shared" si="163"/>
        <v>-</v>
      </c>
      <c r="P477" s="2" t="str">
        <f t="shared" si="164"/>
        <v>-</v>
      </c>
      <c r="Q477" s="2" t="str">
        <f t="shared" si="165"/>
        <v>-</v>
      </c>
      <c r="R477" s="2" t="str">
        <f t="shared" si="166"/>
        <v>-</v>
      </c>
      <c r="AT477" t="s">
        <v>1323</v>
      </c>
      <c r="AU477" t="s">
        <v>1077</v>
      </c>
      <c r="AX477" s="39">
        <v>13</v>
      </c>
      <c r="AY477" s="41">
        <v>113</v>
      </c>
      <c r="AZ477" s="45">
        <f t="shared" si="159"/>
        <v>13113</v>
      </c>
      <c r="BB477" s="7" t="s">
        <v>2972</v>
      </c>
    </row>
    <row r="478" spans="1:54" hidden="1" outlineLevel="1" x14ac:dyDescent="0.2">
      <c r="A478" t="s">
        <v>2766</v>
      </c>
      <c r="B478" t="s">
        <v>1077</v>
      </c>
      <c r="C478" s="24">
        <v>96560</v>
      </c>
      <c r="F478" s="24">
        <v>45654</v>
      </c>
      <c r="G478" s="24"/>
      <c r="H478" s="24">
        <v>35017</v>
      </c>
      <c r="I478" s="1">
        <v>34860</v>
      </c>
      <c r="J478" s="2" t="str">
        <f t="shared" si="167"/>
        <v/>
      </c>
      <c r="K478" s="2">
        <f t="shared" si="168"/>
        <v>0.7635694572217111</v>
      </c>
      <c r="L478" s="10" t="str">
        <f t="shared" si="160"/>
        <v/>
      </c>
      <c r="M478" s="9" t="str">
        <f t="shared" si="161"/>
        <v/>
      </c>
      <c r="N478" s="8" t="str">
        <f t="shared" si="162"/>
        <v/>
      </c>
      <c r="O478" s="2" t="str">
        <f t="shared" si="163"/>
        <v>-</v>
      </c>
      <c r="P478" s="2" t="str">
        <f t="shared" si="164"/>
        <v>-</v>
      </c>
      <c r="Q478" s="2" t="str">
        <f t="shared" si="165"/>
        <v>-</v>
      </c>
      <c r="R478" s="2" t="str">
        <f t="shared" si="166"/>
        <v>-</v>
      </c>
      <c r="AT478" t="s">
        <v>2766</v>
      </c>
      <c r="AU478" t="s">
        <v>1077</v>
      </c>
      <c r="AX478" s="39">
        <v>13</v>
      </c>
      <c r="AY478" s="41">
        <v>115</v>
      </c>
      <c r="AZ478" s="45">
        <f t="shared" si="159"/>
        <v>13115</v>
      </c>
      <c r="BB478" s="7" t="s">
        <v>2972</v>
      </c>
    </row>
    <row r="479" spans="1:54" hidden="1" outlineLevel="1" x14ac:dyDescent="0.2">
      <c r="A479" t="s">
        <v>2863</v>
      </c>
      <c r="B479" t="s">
        <v>1077</v>
      </c>
      <c r="C479" s="24">
        <v>221009</v>
      </c>
      <c r="F479" s="24">
        <v>119848</v>
      </c>
      <c r="G479" s="24"/>
      <c r="H479" s="24">
        <v>99323</v>
      </c>
      <c r="I479" s="1">
        <v>98964</v>
      </c>
      <c r="J479" s="2" t="str">
        <f t="shared" si="167"/>
        <v/>
      </c>
      <c r="K479" s="2">
        <f t="shared" si="168"/>
        <v>0.82574594486349373</v>
      </c>
      <c r="L479" s="10" t="str">
        <f t="shared" si="160"/>
        <v/>
      </c>
      <c r="M479" s="9" t="str">
        <f t="shared" si="161"/>
        <v/>
      </c>
      <c r="N479" s="8" t="str">
        <f t="shared" si="162"/>
        <v/>
      </c>
      <c r="O479" s="2" t="str">
        <f t="shared" si="163"/>
        <v>-</v>
      </c>
      <c r="P479" s="2" t="str">
        <f t="shared" si="164"/>
        <v>-</v>
      </c>
      <c r="Q479" s="2" t="str">
        <f t="shared" si="165"/>
        <v>-</v>
      </c>
      <c r="R479" s="2" t="str">
        <f t="shared" si="166"/>
        <v>-</v>
      </c>
      <c r="AT479" t="s">
        <v>2863</v>
      </c>
      <c r="AU479" t="s">
        <v>1077</v>
      </c>
      <c r="AX479" s="39">
        <v>13</v>
      </c>
      <c r="AY479" s="41">
        <v>117</v>
      </c>
      <c r="AZ479" s="45">
        <f t="shared" si="159"/>
        <v>13117</v>
      </c>
      <c r="BB479" s="7" t="s">
        <v>2972</v>
      </c>
    </row>
    <row r="480" spans="1:54" hidden="1" outlineLevel="1" x14ac:dyDescent="0.2">
      <c r="A480" t="s">
        <v>1059</v>
      </c>
      <c r="B480" t="s">
        <v>1077</v>
      </c>
      <c r="C480" s="24">
        <v>22320</v>
      </c>
      <c r="F480" s="24">
        <v>13086</v>
      </c>
      <c r="G480" s="24"/>
      <c r="H480" s="24">
        <v>8584</v>
      </c>
      <c r="I480" s="1">
        <v>8550</v>
      </c>
      <c r="J480" s="2" t="str">
        <f t="shared" si="167"/>
        <v/>
      </c>
      <c r="K480" s="2">
        <f t="shared" si="168"/>
        <v>0.65337001375515813</v>
      </c>
      <c r="L480" s="10" t="str">
        <f t="shared" si="160"/>
        <v/>
      </c>
      <c r="M480" s="9" t="str">
        <f t="shared" si="161"/>
        <v/>
      </c>
      <c r="N480" s="8" t="str">
        <f t="shared" si="162"/>
        <v/>
      </c>
      <c r="O480" s="2" t="str">
        <f t="shared" si="163"/>
        <v>-</v>
      </c>
      <c r="P480" s="2" t="str">
        <f t="shared" si="164"/>
        <v>-</v>
      </c>
      <c r="Q480" s="2" t="str">
        <f t="shared" si="165"/>
        <v>-</v>
      </c>
      <c r="R480" s="2" t="str">
        <f t="shared" si="166"/>
        <v>-</v>
      </c>
      <c r="AT480" t="s">
        <v>1059</v>
      </c>
      <c r="AU480" t="s">
        <v>1077</v>
      </c>
      <c r="AX480" s="39">
        <v>13</v>
      </c>
      <c r="AY480" s="41">
        <v>119</v>
      </c>
      <c r="AZ480" s="45">
        <f t="shared" si="159"/>
        <v>13119</v>
      </c>
      <c r="BB480" s="7" t="s">
        <v>2972</v>
      </c>
    </row>
    <row r="481" spans="1:54" hidden="1" outlineLevel="1" x14ac:dyDescent="0.2">
      <c r="A481" t="s">
        <v>2241</v>
      </c>
      <c r="B481" t="s">
        <v>1077</v>
      </c>
      <c r="C481" s="24">
        <v>1023336</v>
      </c>
      <c r="F481" s="24">
        <v>590362</v>
      </c>
      <c r="G481" s="24"/>
      <c r="H481" s="24">
        <v>441262</v>
      </c>
      <c r="I481" s="1">
        <v>438751</v>
      </c>
      <c r="J481" s="2" t="str">
        <f t="shared" si="167"/>
        <v/>
      </c>
      <c r="K481" s="2">
        <f t="shared" si="168"/>
        <v>0.74318977169939804</v>
      </c>
      <c r="L481" s="10" t="str">
        <f t="shared" si="160"/>
        <v/>
      </c>
      <c r="M481" s="9" t="str">
        <f t="shared" si="161"/>
        <v/>
      </c>
      <c r="N481" s="8" t="str">
        <f t="shared" si="162"/>
        <v/>
      </c>
      <c r="O481" s="2" t="str">
        <f t="shared" si="163"/>
        <v>-</v>
      </c>
      <c r="P481" s="2" t="str">
        <f t="shared" si="164"/>
        <v>-</v>
      </c>
      <c r="Q481" s="2" t="str">
        <f t="shared" si="165"/>
        <v>-</v>
      </c>
      <c r="R481" s="2" t="str">
        <f t="shared" si="166"/>
        <v>-</v>
      </c>
      <c r="AT481" t="s">
        <v>2241</v>
      </c>
      <c r="AU481" t="s">
        <v>1077</v>
      </c>
      <c r="AX481" s="39">
        <v>13</v>
      </c>
      <c r="AY481" s="41">
        <v>121</v>
      </c>
      <c r="AZ481" s="45">
        <f t="shared" si="159"/>
        <v>13121</v>
      </c>
      <c r="BB481" s="7" t="s">
        <v>2972</v>
      </c>
    </row>
    <row r="482" spans="1:54" hidden="1" outlineLevel="1" x14ac:dyDescent="0.2">
      <c r="A482" t="s">
        <v>2580</v>
      </c>
      <c r="B482" t="s">
        <v>1077</v>
      </c>
      <c r="C482" s="24">
        <v>29733</v>
      </c>
      <c r="F482" s="24">
        <v>15748</v>
      </c>
      <c r="G482" s="24"/>
      <c r="H482" s="24">
        <v>12896</v>
      </c>
      <c r="I482" s="1">
        <v>12773</v>
      </c>
      <c r="J482" s="2" t="str">
        <f t="shared" si="167"/>
        <v/>
      </c>
      <c r="K482" s="2">
        <f t="shared" si="168"/>
        <v>0.81108712217424439</v>
      </c>
      <c r="L482" s="10" t="str">
        <f t="shared" si="160"/>
        <v/>
      </c>
      <c r="M482" s="9" t="str">
        <f t="shared" si="161"/>
        <v/>
      </c>
      <c r="N482" s="8" t="str">
        <f t="shared" si="162"/>
        <v/>
      </c>
      <c r="O482" s="2" t="str">
        <f t="shared" si="163"/>
        <v>-</v>
      </c>
      <c r="P482" s="2" t="str">
        <f t="shared" si="164"/>
        <v>-</v>
      </c>
      <c r="Q482" s="2" t="str">
        <f t="shared" si="165"/>
        <v>-</v>
      </c>
      <c r="R482" s="2" t="str">
        <f t="shared" si="166"/>
        <v>-</v>
      </c>
      <c r="AT482" t="s">
        <v>2580</v>
      </c>
      <c r="AU482" t="s">
        <v>1077</v>
      </c>
      <c r="AX482" s="39">
        <v>13</v>
      </c>
      <c r="AY482" s="41">
        <v>123</v>
      </c>
      <c r="AZ482" s="45">
        <f t="shared" si="159"/>
        <v>13123</v>
      </c>
      <c r="BB482" s="7" t="s">
        <v>2972</v>
      </c>
    </row>
    <row r="483" spans="1:54" hidden="1" outlineLevel="1" x14ac:dyDescent="0.2">
      <c r="A483" t="s">
        <v>1910</v>
      </c>
      <c r="B483" t="s">
        <v>1077</v>
      </c>
      <c r="C483" s="24">
        <v>3006</v>
      </c>
      <c r="F483" s="24">
        <v>1733</v>
      </c>
      <c r="G483" s="24"/>
      <c r="H483" s="24">
        <v>1403</v>
      </c>
      <c r="I483" s="1">
        <v>1390</v>
      </c>
      <c r="J483" s="2" t="str">
        <f t="shared" si="167"/>
        <v/>
      </c>
      <c r="K483" s="2">
        <f t="shared" si="168"/>
        <v>0.80207732256203113</v>
      </c>
      <c r="L483" s="10" t="str">
        <f t="shared" si="160"/>
        <v/>
      </c>
      <c r="M483" s="9" t="str">
        <f t="shared" si="161"/>
        <v/>
      </c>
      <c r="N483" s="8" t="str">
        <f t="shared" si="162"/>
        <v/>
      </c>
      <c r="O483" s="2" t="str">
        <f t="shared" si="163"/>
        <v>-</v>
      </c>
      <c r="P483" s="2" t="str">
        <f t="shared" si="164"/>
        <v>-</v>
      </c>
      <c r="Q483" s="2" t="str">
        <f t="shared" si="165"/>
        <v>-</v>
      </c>
      <c r="R483" s="2" t="str">
        <f t="shared" si="166"/>
        <v>-</v>
      </c>
      <c r="AT483" t="s">
        <v>1910</v>
      </c>
      <c r="AU483" t="s">
        <v>1077</v>
      </c>
      <c r="AX483" s="39">
        <v>13</v>
      </c>
      <c r="AY483" s="41">
        <v>125</v>
      </c>
      <c r="AZ483" s="45">
        <f t="shared" si="159"/>
        <v>13125</v>
      </c>
      <c r="BB483" s="7" t="s">
        <v>2972</v>
      </c>
    </row>
    <row r="484" spans="1:54" hidden="1" outlineLevel="1" x14ac:dyDescent="0.2">
      <c r="A484" t="s">
        <v>1207</v>
      </c>
      <c r="B484" t="s">
        <v>1077</v>
      </c>
      <c r="C484" s="24">
        <v>84502</v>
      </c>
      <c r="F484" s="24">
        <v>44972</v>
      </c>
      <c r="G484" s="24"/>
      <c r="H484" s="24">
        <v>34583</v>
      </c>
      <c r="I484" s="1">
        <v>34437</v>
      </c>
      <c r="J484" s="2" t="str">
        <f t="shared" si="167"/>
        <v/>
      </c>
      <c r="K484" s="2">
        <f t="shared" si="168"/>
        <v>0.76574312905808062</v>
      </c>
      <c r="L484" s="10" t="str">
        <f t="shared" si="160"/>
        <v/>
      </c>
      <c r="M484" s="9" t="str">
        <f t="shared" si="161"/>
        <v/>
      </c>
      <c r="N484" s="8" t="str">
        <f t="shared" si="162"/>
        <v/>
      </c>
      <c r="O484" s="2" t="str">
        <f t="shared" si="163"/>
        <v>-</v>
      </c>
      <c r="P484" s="2" t="str">
        <f t="shared" si="164"/>
        <v>-</v>
      </c>
      <c r="Q484" s="2" t="str">
        <f t="shared" si="165"/>
        <v>-</v>
      </c>
      <c r="R484" s="2" t="str">
        <f t="shared" si="166"/>
        <v>-</v>
      </c>
      <c r="AT484" t="s">
        <v>1207</v>
      </c>
      <c r="AU484" t="s">
        <v>1077</v>
      </c>
      <c r="AX484" s="39">
        <v>13</v>
      </c>
      <c r="AY484" s="41">
        <v>127</v>
      </c>
      <c r="AZ484" s="45">
        <f t="shared" si="159"/>
        <v>13127</v>
      </c>
      <c r="BB484" s="7" t="s">
        <v>2972</v>
      </c>
    </row>
    <row r="485" spans="1:54" hidden="1" outlineLevel="1" x14ac:dyDescent="0.2">
      <c r="A485" t="s">
        <v>1960</v>
      </c>
      <c r="B485" t="s">
        <v>1077</v>
      </c>
      <c r="C485" s="24">
        <v>56904</v>
      </c>
      <c r="F485" s="24">
        <v>24934</v>
      </c>
      <c r="G485" s="24"/>
      <c r="H485" s="24">
        <v>19129</v>
      </c>
      <c r="I485" s="1">
        <v>19062</v>
      </c>
      <c r="J485" s="2" t="str">
        <f t="shared" si="167"/>
        <v/>
      </c>
      <c r="K485" s="2">
        <f t="shared" si="168"/>
        <v>0.76449827544718052</v>
      </c>
      <c r="L485" s="10" t="str">
        <f t="shared" si="160"/>
        <v/>
      </c>
      <c r="M485" s="9" t="str">
        <f t="shared" si="161"/>
        <v/>
      </c>
      <c r="N485" s="8" t="str">
        <f t="shared" si="162"/>
        <v/>
      </c>
      <c r="O485" s="2" t="str">
        <f t="shared" si="163"/>
        <v>-</v>
      </c>
      <c r="P485" s="2" t="str">
        <f t="shared" si="164"/>
        <v>-</v>
      </c>
      <c r="Q485" s="2" t="str">
        <f t="shared" si="165"/>
        <v>-</v>
      </c>
      <c r="R485" s="2" t="str">
        <f t="shared" si="166"/>
        <v>-</v>
      </c>
      <c r="AT485" t="s">
        <v>1960</v>
      </c>
      <c r="AU485" t="s">
        <v>1077</v>
      </c>
      <c r="AX485" s="39">
        <v>13</v>
      </c>
      <c r="AY485" s="41">
        <v>129</v>
      </c>
      <c r="AZ485" s="45">
        <f t="shared" si="159"/>
        <v>13129</v>
      </c>
      <c r="BB485" s="7" t="s">
        <v>2972</v>
      </c>
    </row>
    <row r="486" spans="1:54" hidden="1" outlineLevel="1" x14ac:dyDescent="0.2">
      <c r="A486" t="s">
        <v>1956</v>
      </c>
      <c r="B486" t="s">
        <v>1077</v>
      </c>
      <c r="C486" s="24">
        <v>24808</v>
      </c>
      <c r="F486" s="24">
        <v>12061</v>
      </c>
      <c r="G486" s="24"/>
      <c r="H486" s="24">
        <v>9309</v>
      </c>
      <c r="I486" s="1">
        <v>9213</v>
      </c>
      <c r="J486" s="2" t="str">
        <f t="shared" si="167"/>
        <v/>
      </c>
      <c r="K486" s="2">
        <f t="shared" si="168"/>
        <v>0.76386700936904073</v>
      </c>
      <c r="L486" s="10" t="str">
        <f t="shared" ref="L486:L517" si="169">IF(S486&gt;0,RANK(S486,$S486:$AQ486),"")</f>
        <v/>
      </c>
      <c r="M486" s="9" t="str">
        <f t="shared" ref="M486:M517" si="170">IF(T486&gt;0,RANK(T486,$S486:$AQ486),"")</f>
        <v/>
      </c>
      <c r="N486" s="8" t="str">
        <f t="shared" ref="N486:N517" si="171">IF(U486&gt;0,RANK(U486,$S486:$AQ486),"")</f>
        <v/>
      </c>
      <c r="O486" s="2" t="str">
        <f t="shared" ref="O486:O517" si="172">IF(SUM($S486:$AP486)=0,"-",S486/SUM($S486:$AP486))</f>
        <v>-</v>
      </c>
      <c r="P486" s="2" t="str">
        <f t="shared" ref="P486:P517" si="173">IF(SUM($S486:$AP486)=0,"-",T486/SUM($S486:$AP486))</f>
        <v>-</v>
      </c>
      <c r="Q486" s="2" t="str">
        <f t="shared" ref="Q486:Q517" si="174">IF(SUM($S486:$AP486)=0,"-",U486/SUM($S486:$AP486))</f>
        <v>-</v>
      </c>
      <c r="R486" s="2" t="str">
        <f t="shared" ref="R486:R517" si="175">IF(SUM($S486:$AP486)=0,"-",(1-O486-P486-Q486))</f>
        <v>-</v>
      </c>
      <c r="AT486" t="s">
        <v>1956</v>
      </c>
      <c r="AU486" t="s">
        <v>1077</v>
      </c>
      <c r="AX486" s="39">
        <v>13</v>
      </c>
      <c r="AY486" s="41">
        <v>131</v>
      </c>
      <c r="AZ486" s="45">
        <f t="shared" si="159"/>
        <v>13131</v>
      </c>
      <c r="BB486" s="7" t="s">
        <v>2972</v>
      </c>
    </row>
    <row r="487" spans="1:54" hidden="1" outlineLevel="1" x14ac:dyDescent="0.2">
      <c r="A487" t="s">
        <v>2052</v>
      </c>
      <c r="B487" t="s">
        <v>1077</v>
      </c>
      <c r="C487" s="24">
        <v>17003</v>
      </c>
      <c r="F487" s="24">
        <v>10895</v>
      </c>
      <c r="G487" s="24"/>
      <c r="H487" s="24">
        <v>8987</v>
      </c>
      <c r="I487" s="1">
        <v>8852</v>
      </c>
      <c r="J487" s="2" t="str">
        <f t="shared" si="167"/>
        <v/>
      </c>
      <c r="K487" s="2">
        <f t="shared" si="168"/>
        <v>0.81248279027076642</v>
      </c>
      <c r="L487" s="10" t="str">
        <f t="shared" si="169"/>
        <v/>
      </c>
      <c r="M487" s="9" t="str">
        <f t="shared" si="170"/>
        <v/>
      </c>
      <c r="N487" s="8" t="str">
        <f t="shared" si="171"/>
        <v/>
      </c>
      <c r="O487" s="2" t="str">
        <f t="shared" si="172"/>
        <v>-</v>
      </c>
      <c r="P487" s="2" t="str">
        <f t="shared" si="173"/>
        <v>-</v>
      </c>
      <c r="Q487" s="2" t="str">
        <f t="shared" si="174"/>
        <v>-</v>
      </c>
      <c r="R487" s="2" t="str">
        <f t="shared" si="175"/>
        <v>-</v>
      </c>
      <c r="AT487" t="s">
        <v>2052</v>
      </c>
      <c r="AU487" t="s">
        <v>1077</v>
      </c>
      <c r="AX487" s="39">
        <v>13</v>
      </c>
      <c r="AY487" s="41">
        <v>133</v>
      </c>
      <c r="AZ487" s="45">
        <f t="shared" si="159"/>
        <v>13133</v>
      </c>
      <c r="BB487" s="7" t="s">
        <v>2972</v>
      </c>
    </row>
    <row r="488" spans="1:54" hidden="1" outlineLevel="1" x14ac:dyDescent="0.2">
      <c r="A488" t="s">
        <v>1550</v>
      </c>
      <c r="B488" t="s">
        <v>1077</v>
      </c>
      <c r="C488" s="24">
        <v>907135</v>
      </c>
      <c r="F488" s="24">
        <v>430935</v>
      </c>
      <c r="G488" s="24"/>
      <c r="H488" s="24">
        <v>332149</v>
      </c>
      <c r="I488" s="1">
        <v>330950</v>
      </c>
      <c r="J488" s="2" t="str">
        <f t="shared" si="167"/>
        <v/>
      </c>
      <c r="K488" s="2">
        <f t="shared" si="168"/>
        <v>0.76798125007251672</v>
      </c>
      <c r="L488" s="10" t="str">
        <f t="shared" si="169"/>
        <v/>
      </c>
      <c r="M488" s="9" t="str">
        <f t="shared" si="170"/>
        <v/>
      </c>
      <c r="N488" s="8" t="str">
        <f t="shared" si="171"/>
        <v/>
      </c>
      <c r="O488" s="2" t="str">
        <f t="shared" si="172"/>
        <v>-</v>
      </c>
      <c r="P488" s="2" t="str">
        <f t="shared" si="173"/>
        <v>-</v>
      </c>
      <c r="Q488" s="2" t="str">
        <f t="shared" si="174"/>
        <v>-</v>
      </c>
      <c r="R488" s="2" t="str">
        <f t="shared" si="175"/>
        <v>-</v>
      </c>
      <c r="AT488" t="s">
        <v>1550</v>
      </c>
      <c r="AU488" t="s">
        <v>1077</v>
      </c>
      <c r="AX488" s="39">
        <v>13</v>
      </c>
      <c r="AY488" s="41">
        <v>135</v>
      </c>
      <c r="AZ488" s="45">
        <f t="shared" si="159"/>
        <v>13135</v>
      </c>
      <c r="BB488" s="7" t="s">
        <v>2972</v>
      </c>
    </row>
    <row r="489" spans="1:54" hidden="1" outlineLevel="1" x14ac:dyDescent="0.2">
      <c r="A489" t="s">
        <v>2410</v>
      </c>
      <c r="B489" t="s">
        <v>1077</v>
      </c>
      <c r="C489" s="24">
        <v>44246</v>
      </c>
      <c r="F489" s="24">
        <v>20380</v>
      </c>
      <c r="G489" s="24"/>
      <c r="H489" s="24">
        <v>16379</v>
      </c>
      <c r="I489" s="1">
        <v>16333</v>
      </c>
      <c r="J489" s="2" t="str">
        <f t="shared" si="167"/>
        <v/>
      </c>
      <c r="K489" s="2">
        <f t="shared" si="168"/>
        <v>0.80142296368989208</v>
      </c>
      <c r="L489" s="10" t="str">
        <f t="shared" si="169"/>
        <v/>
      </c>
      <c r="M489" s="9" t="str">
        <f t="shared" si="170"/>
        <v/>
      </c>
      <c r="N489" s="8" t="str">
        <f t="shared" si="171"/>
        <v/>
      </c>
      <c r="O489" s="2" t="str">
        <f t="shared" si="172"/>
        <v>-</v>
      </c>
      <c r="P489" s="2" t="str">
        <f t="shared" si="173"/>
        <v>-</v>
      </c>
      <c r="Q489" s="2" t="str">
        <f t="shared" si="174"/>
        <v>-</v>
      </c>
      <c r="R489" s="2" t="str">
        <f t="shared" si="175"/>
        <v>-</v>
      </c>
      <c r="AT489" t="s">
        <v>2410</v>
      </c>
      <c r="AU489" t="s">
        <v>1077</v>
      </c>
      <c r="AX489" s="39">
        <v>13</v>
      </c>
      <c r="AY489" s="41">
        <v>137</v>
      </c>
      <c r="AZ489" s="45">
        <f t="shared" ref="AZ489:AZ552" si="176">1000*AX489+AY489</f>
        <v>13137</v>
      </c>
      <c r="BB489" s="7" t="s">
        <v>2972</v>
      </c>
    </row>
    <row r="490" spans="1:54" hidden="1" outlineLevel="1" x14ac:dyDescent="0.2">
      <c r="A490" t="s">
        <v>216</v>
      </c>
      <c r="B490" t="s">
        <v>1077</v>
      </c>
      <c r="C490" s="24">
        <v>196637</v>
      </c>
      <c r="F490" s="24">
        <v>90807</v>
      </c>
      <c r="G490" s="24"/>
      <c r="H490" s="24">
        <v>71383</v>
      </c>
      <c r="I490" s="1">
        <v>71142</v>
      </c>
      <c r="J490" s="2" t="str">
        <f t="shared" si="167"/>
        <v/>
      </c>
      <c r="K490" s="2">
        <f t="shared" si="168"/>
        <v>0.78344180514718031</v>
      </c>
      <c r="L490" s="10" t="str">
        <f t="shared" si="169"/>
        <v/>
      </c>
      <c r="M490" s="9" t="str">
        <f t="shared" si="170"/>
        <v/>
      </c>
      <c r="N490" s="8" t="str">
        <f t="shared" si="171"/>
        <v/>
      </c>
      <c r="O490" s="2" t="str">
        <f t="shared" si="172"/>
        <v>-</v>
      </c>
      <c r="P490" s="2" t="str">
        <f t="shared" si="173"/>
        <v>-</v>
      </c>
      <c r="Q490" s="2" t="str">
        <f t="shared" si="174"/>
        <v>-</v>
      </c>
      <c r="R490" s="2" t="str">
        <f t="shared" si="175"/>
        <v>-</v>
      </c>
      <c r="AT490" t="s">
        <v>216</v>
      </c>
      <c r="AU490" t="s">
        <v>1077</v>
      </c>
      <c r="AX490" s="39">
        <v>13</v>
      </c>
      <c r="AY490" s="41">
        <v>139</v>
      </c>
      <c r="AZ490" s="45">
        <f t="shared" si="176"/>
        <v>13139</v>
      </c>
      <c r="BB490" s="7" t="s">
        <v>2972</v>
      </c>
    </row>
    <row r="491" spans="1:54" hidden="1" outlineLevel="1" x14ac:dyDescent="0.2">
      <c r="A491" t="s">
        <v>549</v>
      </c>
      <c r="B491" t="s">
        <v>1077</v>
      </c>
      <c r="C491" s="24">
        <v>8640</v>
      </c>
      <c r="F491" s="24">
        <v>5407</v>
      </c>
      <c r="G491" s="24"/>
      <c r="H491" s="24">
        <v>3604</v>
      </c>
      <c r="I491" s="1">
        <v>3580</v>
      </c>
      <c r="J491" s="2" t="str">
        <f t="shared" si="167"/>
        <v/>
      </c>
      <c r="K491" s="2">
        <f t="shared" si="168"/>
        <v>0.66210467911965976</v>
      </c>
      <c r="L491" s="10" t="str">
        <f t="shared" si="169"/>
        <v/>
      </c>
      <c r="M491" s="9" t="str">
        <f t="shared" si="170"/>
        <v/>
      </c>
      <c r="N491" s="8" t="str">
        <f t="shared" si="171"/>
        <v/>
      </c>
      <c r="O491" s="2" t="str">
        <f t="shared" si="172"/>
        <v>-</v>
      </c>
      <c r="P491" s="2" t="str">
        <f t="shared" si="173"/>
        <v>-</v>
      </c>
      <c r="Q491" s="2" t="str">
        <f t="shared" si="174"/>
        <v>-</v>
      </c>
      <c r="R491" s="2" t="str">
        <f t="shared" si="175"/>
        <v>-</v>
      </c>
      <c r="AT491" t="s">
        <v>549</v>
      </c>
      <c r="AU491" t="s">
        <v>1077</v>
      </c>
      <c r="AX491" s="39">
        <v>13</v>
      </c>
      <c r="AY491" s="41">
        <v>141</v>
      </c>
      <c r="AZ491" s="45">
        <f t="shared" si="176"/>
        <v>13141</v>
      </c>
      <c r="BB491" s="7" t="s">
        <v>2972</v>
      </c>
    </row>
    <row r="492" spans="1:54" hidden="1" outlineLevel="1" x14ac:dyDescent="0.2">
      <c r="A492" t="s">
        <v>959</v>
      </c>
      <c r="B492" t="s">
        <v>1077</v>
      </c>
      <c r="C492" s="24">
        <v>29042</v>
      </c>
      <c r="F492" s="54">
        <v>14488</v>
      </c>
      <c r="G492" s="3"/>
      <c r="H492" s="24">
        <v>11482</v>
      </c>
      <c r="I492" s="1">
        <v>11357</v>
      </c>
      <c r="J492" s="2" t="str">
        <f t="shared" si="167"/>
        <v/>
      </c>
      <c r="K492" s="2">
        <f t="shared" si="168"/>
        <v>0.78389011595803426</v>
      </c>
      <c r="L492" s="10" t="str">
        <f t="shared" si="169"/>
        <v/>
      </c>
      <c r="M492" s="9" t="str">
        <f t="shared" si="170"/>
        <v/>
      </c>
      <c r="N492" s="8" t="str">
        <f t="shared" si="171"/>
        <v/>
      </c>
      <c r="O492" s="2" t="str">
        <f t="shared" si="172"/>
        <v>-</v>
      </c>
      <c r="P492" s="2" t="str">
        <f t="shared" si="173"/>
        <v>-</v>
      </c>
      <c r="Q492" s="2" t="str">
        <f t="shared" si="174"/>
        <v>-</v>
      </c>
      <c r="R492" s="2" t="str">
        <f t="shared" si="175"/>
        <v>-</v>
      </c>
      <c r="AT492" t="s">
        <v>959</v>
      </c>
      <c r="AU492" t="s">
        <v>1077</v>
      </c>
      <c r="AX492" s="39">
        <v>13</v>
      </c>
      <c r="AY492" s="41">
        <v>143</v>
      </c>
      <c r="AZ492" s="45">
        <f t="shared" si="176"/>
        <v>13143</v>
      </c>
      <c r="BB492" s="7" t="s">
        <v>2972</v>
      </c>
    </row>
    <row r="493" spans="1:54" hidden="1" outlineLevel="1" x14ac:dyDescent="0.2">
      <c r="A493" t="s">
        <v>1101</v>
      </c>
      <c r="B493" t="s">
        <v>1077</v>
      </c>
      <c r="C493" s="24">
        <v>33652</v>
      </c>
      <c r="F493" s="24">
        <v>20235</v>
      </c>
      <c r="G493" s="24"/>
      <c r="H493" s="24">
        <v>16667</v>
      </c>
      <c r="I493" s="1">
        <v>16502</v>
      </c>
      <c r="J493" s="2" t="str">
        <f t="shared" si="167"/>
        <v/>
      </c>
      <c r="K493" s="2">
        <f t="shared" si="168"/>
        <v>0.8155176674079565</v>
      </c>
      <c r="L493" s="10" t="str">
        <f t="shared" si="169"/>
        <v/>
      </c>
      <c r="M493" s="9" t="str">
        <f t="shared" si="170"/>
        <v/>
      </c>
      <c r="N493" s="8" t="str">
        <f t="shared" si="171"/>
        <v/>
      </c>
      <c r="O493" s="2" t="str">
        <f t="shared" si="172"/>
        <v>-</v>
      </c>
      <c r="P493" s="2" t="str">
        <f t="shared" si="173"/>
        <v>-</v>
      </c>
      <c r="Q493" s="2" t="str">
        <f t="shared" si="174"/>
        <v>-</v>
      </c>
      <c r="R493" s="2" t="str">
        <f t="shared" si="175"/>
        <v>-</v>
      </c>
      <c r="AT493" t="s">
        <v>1101</v>
      </c>
      <c r="AU493" t="s">
        <v>1077</v>
      </c>
      <c r="AX493" s="39">
        <v>13</v>
      </c>
      <c r="AY493" s="41">
        <v>145</v>
      </c>
      <c r="AZ493" s="45">
        <f t="shared" si="176"/>
        <v>13145</v>
      </c>
      <c r="BB493" s="7" t="s">
        <v>2972</v>
      </c>
    </row>
    <row r="494" spans="1:54" hidden="1" outlineLevel="1" x14ac:dyDescent="0.2">
      <c r="A494" t="s">
        <v>2767</v>
      </c>
      <c r="B494" t="s">
        <v>1077</v>
      </c>
      <c r="C494" s="24">
        <v>25553</v>
      </c>
      <c r="F494" s="24">
        <v>12862</v>
      </c>
      <c r="G494" s="24"/>
      <c r="H494" s="24">
        <v>10209</v>
      </c>
      <c r="I494" s="1">
        <v>10117</v>
      </c>
      <c r="J494" s="2" t="str">
        <f t="shared" si="167"/>
        <v/>
      </c>
      <c r="K494" s="2">
        <f t="shared" si="168"/>
        <v>0.78658062509718552</v>
      </c>
      <c r="L494" s="10" t="str">
        <f t="shared" si="169"/>
        <v/>
      </c>
      <c r="M494" s="9" t="str">
        <f t="shared" si="170"/>
        <v/>
      </c>
      <c r="N494" s="8" t="str">
        <f t="shared" si="171"/>
        <v/>
      </c>
      <c r="O494" s="2" t="str">
        <f t="shared" si="172"/>
        <v>-</v>
      </c>
      <c r="P494" s="2" t="str">
        <f t="shared" si="173"/>
        <v>-</v>
      </c>
      <c r="Q494" s="2" t="str">
        <f t="shared" si="174"/>
        <v>-</v>
      </c>
      <c r="R494" s="2" t="str">
        <f t="shared" si="175"/>
        <v>-</v>
      </c>
      <c r="AT494" t="s">
        <v>2767</v>
      </c>
      <c r="AU494" t="s">
        <v>1077</v>
      </c>
      <c r="AX494" s="39">
        <v>13</v>
      </c>
      <c r="AY494" s="41">
        <v>147</v>
      </c>
      <c r="AZ494" s="45">
        <f t="shared" si="176"/>
        <v>13147</v>
      </c>
      <c r="BB494" s="7" t="s">
        <v>2972</v>
      </c>
    </row>
    <row r="495" spans="1:54" hidden="1" outlineLevel="1" x14ac:dyDescent="0.2">
      <c r="A495" t="s">
        <v>2814</v>
      </c>
      <c r="B495" t="s">
        <v>1077</v>
      </c>
      <c r="C495" s="24">
        <v>11487</v>
      </c>
      <c r="F495" s="24">
        <v>5555</v>
      </c>
      <c r="G495" s="24"/>
      <c r="H495" s="24">
        <v>4258</v>
      </c>
      <c r="I495" s="1">
        <v>4223</v>
      </c>
      <c r="J495" s="2" t="str">
        <f t="shared" si="167"/>
        <v/>
      </c>
      <c r="K495" s="2">
        <f t="shared" si="168"/>
        <v>0.76021602160216017</v>
      </c>
      <c r="L495" s="10" t="str">
        <f t="shared" si="169"/>
        <v/>
      </c>
      <c r="M495" s="9" t="str">
        <f t="shared" si="170"/>
        <v/>
      </c>
      <c r="N495" s="8" t="str">
        <f t="shared" si="171"/>
        <v/>
      </c>
      <c r="O495" s="2" t="str">
        <f t="shared" si="172"/>
        <v>-</v>
      </c>
      <c r="P495" s="2" t="str">
        <f t="shared" si="173"/>
        <v>-</v>
      </c>
      <c r="Q495" s="2" t="str">
        <f t="shared" si="174"/>
        <v>-</v>
      </c>
      <c r="R495" s="2" t="str">
        <f t="shared" si="175"/>
        <v>-</v>
      </c>
      <c r="AT495" t="s">
        <v>2814</v>
      </c>
      <c r="AU495" t="s">
        <v>1077</v>
      </c>
      <c r="AX495" s="39">
        <v>13</v>
      </c>
      <c r="AY495" s="41">
        <v>149</v>
      </c>
      <c r="AZ495" s="45">
        <f t="shared" si="176"/>
        <v>13149</v>
      </c>
      <c r="BB495" s="7" t="s">
        <v>2972</v>
      </c>
    </row>
    <row r="496" spans="1:54" hidden="1" outlineLevel="1" x14ac:dyDescent="0.2">
      <c r="A496" t="s">
        <v>2943</v>
      </c>
      <c r="B496" t="s">
        <v>1077</v>
      </c>
      <c r="C496" s="24">
        <v>221768</v>
      </c>
      <c r="F496" s="24">
        <v>125837</v>
      </c>
      <c r="G496" s="24"/>
      <c r="H496" s="24">
        <v>99666</v>
      </c>
      <c r="I496" s="1">
        <v>99367</v>
      </c>
      <c r="J496" s="2" t="str">
        <f t="shared" si="167"/>
        <v/>
      </c>
      <c r="K496" s="2">
        <f t="shared" si="168"/>
        <v>0.7896485135532475</v>
      </c>
      <c r="L496" s="10" t="str">
        <f t="shared" si="169"/>
        <v/>
      </c>
      <c r="M496" s="9" t="str">
        <f t="shared" si="170"/>
        <v/>
      </c>
      <c r="N496" s="8" t="str">
        <f t="shared" si="171"/>
        <v/>
      </c>
      <c r="O496" s="2" t="str">
        <f t="shared" si="172"/>
        <v>-</v>
      </c>
      <c r="P496" s="2" t="str">
        <f t="shared" si="173"/>
        <v>-</v>
      </c>
      <c r="Q496" s="2" t="str">
        <f t="shared" si="174"/>
        <v>-</v>
      </c>
      <c r="R496" s="2" t="str">
        <f t="shared" si="175"/>
        <v>-</v>
      </c>
      <c r="AT496" t="s">
        <v>2943</v>
      </c>
      <c r="AU496" t="s">
        <v>1077</v>
      </c>
      <c r="AX496" s="39">
        <v>13</v>
      </c>
      <c r="AY496" s="41">
        <v>151</v>
      </c>
      <c r="AZ496" s="45">
        <f t="shared" si="176"/>
        <v>13151</v>
      </c>
      <c r="BB496" s="7" t="s">
        <v>2972</v>
      </c>
    </row>
    <row r="497" spans="1:54" hidden="1" outlineLevel="1" x14ac:dyDescent="0.2">
      <c r="A497" t="s">
        <v>931</v>
      </c>
      <c r="B497" t="s">
        <v>1077</v>
      </c>
      <c r="C497" s="24">
        <v>152122</v>
      </c>
      <c r="F497" s="24">
        <v>79199</v>
      </c>
      <c r="G497" s="24"/>
      <c r="H497" s="24">
        <v>60565</v>
      </c>
      <c r="I497" s="1">
        <v>60079</v>
      </c>
      <c r="J497" s="2" t="str">
        <f t="shared" si="167"/>
        <v/>
      </c>
      <c r="K497" s="2">
        <f t="shared" si="168"/>
        <v>0.75858281038902009</v>
      </c>
      <c r="L497" s="10" t="str">
        <f t="shared" si="169"/>
        <v/>
      </c>
      <c r="M497" s="9" t="str">
        <f t="shared" si="170"/>
        <v/>
      </c>
      <c r="N497" s="8" t="str">
        <f t="shared" si="171"/>
        <v/>
      </c>
      <c r="O497" s="2" t="str">
        <f t="shared" si="172"/>
        <v>-</v>
      </c>
      <c r="P497" s="2" t="str">
        <f t="shared" si="173"/>
        <v>-</v>
      </c>
      <c r="Q497" s="2" t="str">
        <f t="shared" si="174"/>
        <v>-</v>
      </c>
      <c r="R497" s="2" t="str">
        <f t="shared" si="175"/>
        <v>-</v>
      </c>
      <c r="AT497" t="s">
        <v>931</v>
      </c>
      <c r="AU497" t="s">
        <v>1077</v>
      </c>
      <c r="AX497" s="39">
        <v>13</v>
      </c>
      <c r="AY497" s="41">
        <v>153</v>
      </c>
      <c r="AZ497" s="45">
        <f t="shared" si="176"/>
        <v>13153</v>
      </c>
      <c r="BB497" s="7" t="s">
        <v>2972</v>
      </c>
    </row>
    <row r="498" spans="1:54" hidden="1" outlineLevel="1" x14ac:dyDescent="0.2">
      <c r="A498" t="s">
        <v>2820</v>
      </c>
      <c r="B498" t="s">
        <v>1077</v>
      </c>
      <c r="C498" s="24">
        <v>9422</v>
      </c>
      <c r="F498" s="24">
        <v>4963</v>
      </c>
      <c r="G498" s="24"/>
      <c r="H498" s="24">
        <v>3693</v>
      </c>
      <c r="I498" s="1">
        <v>3670</v>
      </c>
      <c r="J498" s="2" t="str">
        <f t="shared" si="167"/>
        <v/>
      </c>
      <c r="K498" s="2">
        <f t="shared" si="168"/>
        <v>0.73947209349183962</v>
      </c>
      <c r="L498" s="10" t="str">
        <f t="shared" si="169"/>
        <v/>
      </c>
      <c r="M498" s="9" t="str">
        <f t="shared" si="170"/>
        <v/>
      </c>
      <c r="N498" s="8" t="str">
        <f t="shared" si="171"/>
        <v/>
      </c>
      <c r="O498" s="2" t="str">
        <f t="shared" si="172"/>
        <v>-</v>
      </c>
      <c r="P498" s="2" t="str">
        <f t="shared" si="173"/>
        <v>-</v>
      </c>
      <c r="Q498" s="2" t="str">
        <f t="shared" si="174"/>
        <v>-</v>
      </c>
      <c r="R498" s="2" t="str">
        <f t="shared" si="175"/>
        <v>-</v>
      </c>
      <c r="AT498" t="s">
        <v>2820</v>
      </c>
      <c r="AU498" t="s">
        <v>1077</v>
      </c>
      <c r="AX498" s="39">
        <v>13</v>
      </c>
      <c r="AY498" s="41">
        <v>155</v>
      </c>
      <c r="AZ498" s="45">
        <f t="shared" si="176"/>
        <v>13155</v>
      </c>
      <c r="BB498" s="7" t="s">
        <v>2972</v>
      </c>
    </row>
    <row r="499" spans="1:54" hidden="1" outlineLevel="1" x14ac:dyDescent="0.2">
      <c r="A499" t="s">
        <v>2754</v>
      </c>
      <c r="B499" t="s">
        <v>1077</v>
      </c>
      <c r="C499" s="24">
        <v>64615</v>
      </c>
      <c r="F499" s="24">
        <v>33719</v>
      </c>
      <c r="G499" s="24"/>
      <c r="H499" s="24">
        <v>27491</v>
      </c>
      <c r="I499" s="1">
        <v>27421</v>
      </c>
      <c r="J499" s="2" t="str">
        <f t="shared" si="167"/>
        <v/>
      </c>
      <c r="K499" s="2">
        <f t="shared" si="168"/>
        <v>0.8132210326522139</v>
      </c>
      <c r="L499" s="10" t="str">
        <f t="shared" si="169"/>
        <v/>
      </c>
      <c r="M499" s="9" t="str">
        <f t="shared" si="170"/>
        <v/>
      </c>
      <c r="N499" s="8" t="str">
        <f t="shared" si="171"/>
        <v/>
      </c>
      <c r="O499" s="2" t="str">
        <f t="shared" si="172"/>
        <v>-</v>
      </c>
      <c r="P499" s="2" t="str">
        <f t="shared" si="173"/>
        <v>-</v>
      </c>
      <c r="Q499" s="2" t="str">
        <f t="shared" si="174"/>
        <v>-</v>
      </c>
      <c r="R499" s="2" t="str">
        <f t="shared" si="175"/>
        <v>-</v>
      </c>
      <c r="AT499" t="s">
        <v>2754</v>
      </c>
      <c r="AU499" t="s">
        <v>1077</v>
      </c>
      <c r="AX499" s="39">
        <v>13</v>
      </c>
      <c r="AY499" s="41">
        <v>157</v>
      </c>
      <c r="AZ499" s="45">
        <f t="shared" si="176"/>
        <v>13157</v>
      </c>
      <c r="BB499" s="7" t="s">
        <v>2972</v>
      </c>
    </row>
    <row r="500" spans="1:54" hidden="1" outlineLevel="1" x14ac:dyDescent="0.2">
      <c r="A500" t="s">
        <v>1377</v>
      </c>
      <c r="B500" t="s">
        <v>1077</v>
      </c>
      <c r="C500" s="24">
        <v>13654</v>
      </c>
      <c r="F500" s="24">
        <v>7671</v>
      </c>
      <c r="G500" s="24"/>
      <c r="H500" s="24">
        <v>6082</v>
      </c>
      <c r="I500" s="1">
        <v>6045</v>
      </c>
      <c r="J500" s="2" t="str">
        <f t="shared" si="167"/>
        <v/>
      </c>
      <c r="K500" s="2">
        <f t="shared" si="168"/>
        <v>0.78803285099726239</v>
      </c>
      <c r="L500" s="10" t="str">
        <f t="shared" si="169"/>
        <v/>
      </c>
      <c r="M500" s="9" t="str">
        <f t="shared" si="170"/>
        <v/>
      </c>
      <c r="N500" s="8" t="str">
        <f t="shared" si="171"/>
        <v/>
      </c>
      <c r="O500" s="2" t="str">
        <f t="shared" si="172"/>
        <v>-</v>
      </c>
      <c r="P500" s="2" t="str">
        <f t="shared" si="173"/>
        <v>-</v>
      </c>
      <c r="Q500" s="2" t="str">
        <f t="shared" si="174"/>
        <v>-</v>
      </c>
      <c r="R500" s="2" t="str">
        <f t="shared" si="175"/>
        <v>-</v>
      </c>
      <c r="AT500" t="s">
        <v>1377</v>
      </c>
      <c r="AU500" t="s">
        <v>1077</v>
      </c>
      <c r="AX500" s="39">
        <v>13</v>
      </c>
      <c r="AY500" s="41">
        <v>159</v>
      </c>
      <c r="AZ500" s="45">
        <f t="shared" si="176"/>
        <v>13159</v>
      </c>
      <c r="BB500" s="7" t="s">
        <v>2972</v>
      </c>
    </row>
    <row r="501" spans="1:54" hidden="1" outlineLevel="1" x14ac:dyDescent="0.2">
      <c r="A501" t="s">
        <v>994</v>
      </c>
      <c r="B501" t="s">
        <v>1077</v>
      </c>
      <c r="C501" s="24">
        <v>14877</v>
      </c>
      <c r="F501" s="24">
        <v>6784</v>
      </c>
      <c r="G501" s="24"/>
      <c r="H501" s="24">
        <v>5130</v>
      </c>
      <c r="I501" s="1">
        <v>5096</v>
      </c>
      <c r="J501" s="2" t="str">
        <f t="shared" si="167"/>
        <v/>
      </c>
      <c r="K501" s="2">
        <f t="shared" si="168"/>
        <v>0.75117924528301883</v>
      </c>
      <c r="L501" s="10" t="str">
        <f t="shared" si="169"/>
        <v/>
      </c>
      <c r="M501" s="9" t="str">
        <f t="shared" si="170"/>
        <v/>
      </c>
      <c r="N501" s="8" t="str">
        <f t="shared" si="171"/>
        <v/>
      </c>
      <c r="O501" s="2" t="str">
        <f t="shared" si="172"/>
        <v>-</v>
      </c>
      <c r="P501" s="2" t="str">
        <f t="shared" si="173"/>
        <v>-</v>
      </c>
      <c r="Q501" s="2" t="str">
        <f t="shared" si="174"/>
        <v>-</v>
      </c>
      <c r="R501" s="2" t="str">
        <f t="shared" si="175"/>
        <v>-</v>
      </c>
      <c r="AT501" t="s">
        <v>994</v>
      </c>
      <c r="AU501" t="s">
        <v>1077</v>
      </c>
      <c r="AX501" s="39">
        <v>13</v>
      </c>
      <c r="AY501" s="41">
        <v>161</v>
      </c>
      <c r="AZ501" s="45">
        <f t="shared" si="176"/>
        <v>13161</v>
      </c>
      <c r="BB501" s="7" t="s">
        <v>2972</v>
      </c>
    </row>
    <row r="502" spans="1:54" hidden="1" outlineLevel="1" x14ac:dyDescent="0.2">
      <c r="A502" t="s">
        <v>1014</v>
      </c>
      <c r="B502" t="s">
        <v>1077</v>
      </c>
      <c r="C502" s="24">
        <v>15916</v>
      </c>
      <c r="F502" s="24">
        <v>9256</v>
      </c>
      <c r="G502" s="24"/>
      <c r="H502" s="24">
        <v>7007</v>
      </c>
      <c r="I502" s="1">
        <v>6968</v>
      </c>
      <c r="J502" s="2" t="str">
        <f t="shared" si="167"/>
        <v/>
      </c>
      <c r="K502" s="2">
        <f t="shared" si="168"/>
        <v>0.7528089887640449</v>
      </c>
      <c r="L502" s="10" t="str">
        <f t="shared" si="169"/>
        <v/>
      </c>
      <c r="M502" s="9" t="str">
        <f t="shared" si="170"/>
        <v/>
      </c>
      <c r="N502" s="8" t="str">
        <f t="shared" si="171"/>
        <v/>
      </c>
      <c r="O502" s="2" t="str">
        <f t="shared" si="172"/>
        <v>-</v>
      </c>
      <c r="P502" s="2" t="str">
        <f t="shared" si="173"/>
        <v>-</v>
      </c>
      <c r="Q502" s="2" t="str">
        <f t="shared" si="174"/>
        <v>-</v>
      </c>
      <c r="R502" s="2" t="str">
        <f t="shared" si="175"/>
        <v>-</v>
      </c>
      <c r="AT502" t="s">
        <v>1014</v>
      </c>
      <c r="AU502" t="s">
        <v>1077</v>
      </c>
      <c r="AX502" s="39">
        <v>13</v>
      </c>
      <c r="AY502" s="41">
        <v>163</v>
      </c>
      <c r="AZ502" s="45">
        <f t="shared" si="176"/>
        <v>13163</v>
      </c>
      <c r="BB502" s="7" t="s">
        <v>2972</v>
      </c>
    </row>
    <row r="503" spans="1:54" hidden="1" outlineLevel="1" x14ac:dyDescent="0.2">
      <c r="A503" t="s">
        <v>1357</v>
      </c>
      <c r="B503" t="s">
        <v>1077</v>
      </c>
      <c r="C503" s="24">
        <v>8849</v>
      </c>
      <c r="F503" s="24">
        <v>4258</v>
      </c>
      <c r="G503" s="24"/>
      <c r="H503" s="24">
        <v>3082</v>
      </c>
      <c r="I503" s="1">
        <v>3056</v>
      </c>
      <c r="J503" s="2" t="str">
        <f t="shared" si="167"/>
        <v/>
      </c>
      <c r="K503" s="2">
        <f t="shared" si="168"/>
        <v>0.71770784405824328</v>
      </c>
      <c r="L503" s="10" t="str">
        <f t="shared" si="169"/>
        <v/>
      </c>
      <c r="M503" s="9" t="str">
        <f t="shared" si="170"/>
        <v/>
      </c>
      <c r="N503" s="8" t="str">
        <f t="shared" si="171"/>
        <v/>
      </c>
      <c r="O503" s="2" t="str">
        <f t="shared" si="172"/>
        <v>-</v>
      </c>
      <c r="P503" s="2" t="str">
        <f t="shared" si="173"/>
        <v>-</v>
      </c>
      <c r="Q503" s="2" t="str">
        <f t="shared" si="174"/>
        <v>-</v>
      </c>
      <c r="R503" s="2" t="str">
        <f t="shared" si="175"/>
        <v>-</v>
      </c>
      <c r="AT503" t="s">
        <v>1357</v>
      </c>
      <c r="AU503" t="s">
        <v>1077</v>
      </c>
      <c r="AX503" s="39">
        <v>13</v>
      </c>
      <c r="AY503" s="41">
        <v>165</v>
      </c>
      <c r="AZ503" s="45">
        <f t="shared" si="176"/>
        <v>13165</v>
      </c>
      <c r="BB503" s="7" t="s">
        <v>2972</v>
      </c>
    </row>
    <row r="504" spans="1:54" hidden="1" outlineLevel="1" x14ac:dyDescent="0.2">
      <c r="A504" t="s">
        <v>1273</v>
      </c>
      <c r="B504" t="s">
        <v>1077</v>
      </c>
      <c r="C504" s="24">
        <v>9505</v>
      </c>
      <c r="F504" s="24">
        <v>4702</v>
      </c>
      <c r="G504" s="24"/>
      <c r="H504" s="24">
        <v>3711</v>
      </c>
      <c r="I504" s="1">
        <v>3686</v>
      </c>
      <c r="J504" s="2" t="str">
        <f t="shared" si="167"/>
        <v/>
      </c>
      <c r="K504" s="2">
        <f t="shared" si="168"/>
        <v>0.78392173543173116</v>
      </c>
      <c r="L504" s="10" t="str">
        <f t="shared" si="169"/>
        <v/>
      </c>
      <c r="M504" s="9" t="str">
        <f t="shared" si="170"/>
        <v/>
      </c>
      <c r="N504" s="8" t="str">
        <f t="shared" si="171"/>
        <v/>
      </c>
      <c r="O504" s="2" t="str">
        <f t="shared" si="172"/>
        <v>-</v>
      </c>
      <c r="P504" s="2" t="str">
        <f t="shared" si="173"/>
        <v>-</v>
      </c>
      <c r="Q504" s="2" t="str">
        <f t="shared" si="174"/>
        <v>-</v>
      </c>
      <c r="R504" s="2" t="str">
        <f t="shared" si="175"/>
        <v>-</v>
      </c>
      <c r="AT504" t="s">
        <v>1273</v>
      </c>
      <c r="AU504" t="s">
        <v>1077</v>
      </c>
      <c r="AX504" s="39">
        <v>13</v>
      </c>
      <c r="AY504" s="41">
        <v>167</v>
      </c>
      <c r="AZ504" s="45">
        <f t="shared" si="176"/>
        <v>13167</v>
      </c>
      <c r="BB504" s="7" t="s">
        <v>2972</v>
      </c>
    </row>
    <row r="505" spans="1:54" hidden="1" outlineLevel="1" x14ac:dyDescent="0.2">
      <c r="A505" t="s">
        <v>227</v>
      </c>
      <c r="B505" t="s">
        <v>1077</v>
      </c>
      <c r="C505" s="24">
        <v>28623</v>
      </c>
      <c r="F505" s="24">
        <v>15398</v>
      </c>
      <c r="G505" s="24"/>
      <c r="H505" s="24">
        <v>12647</v>
      </c>
      <c r="I505" s="1">
        <v>12551</v>
      </c>
      <c r="J505" s="2" t="str">
        <f t="shared" si="167"/>
        <v/>
      </c>
      <c r="K505" s="2">
        <f t="shared" si="168"/>
        <v>0.81510585790362389</v>
      </c>
      <c r="L505" s="10" t="str">
        <f t="shared" si="169"/>
        <v/>
      </c>
      <c r="M505" s="9" t="str">
        <f t="shared" si="170"/>
        <v/>
      </c>
      <c r="N505" s="8" t="str">
        <f t="shared" si="171"/>
        <v/>
      </c>
      <c r="O505" s="2" t="str">
        <f t="shared" si="172"/>
        <v>-</v>
      </c>
      <c r="P505" s="2" t="str">
        <f t="shared" si="173"/>
        <v>-</v>
      </c>
      <c r="Q505" s="2" t="str">
        <f t="shared" si="174"/>
        <v>-</v>
      </c>
      <c r="R505" s="2" t="str">
        <f t="shared" si="175"/>
        <v>-</v>
      </c>
      <c r="AT505" t="s">
        <v>227</v>
      </c>
      <c r="AU505" t="s">
        <v>1077</v>
      </c>
      <c r="AX505" s="39">
        <v>13</v>
      </c>
      <c r="AY505" s="41">
        <v>169</v>
      </c>
      <c r="AZ505" s="45">
        <f t="shared" si="176"/>
        <v>13169</v>
      </c>
      <c r="BB505" s="7" t="s">
        <v>2972</v>
      </c>
    </row>
    <row r="506" spans="1:54" hidden="1" outlineLevel="1" x14ac:dyDescent="0.2">
      <c r="A506" t="s">
        <v>292</v>
      </c>
      <c r="B506" t="s">
        <v>1077</v>
      </c>
      <c r="C506" s="24">
        <v>18469</v>
      </c>
      <c r="F506" s="24">
        <v>9786</v>
      </c>
      <c r="G506" s="24"/>
      <c r="H506" s="24">
        <v>7671</v>
      </c>
      <c r="I506" s="1">
        <v>7612</v>
      </c>
      <c r="J506" s="2" t="str">
        <f t="shared" si="167"/>
        <v/>
      </c>
      <c r="K506" s="2">
        <f t="shared" si="168"/>
        <v>0.77784590230942163</v>
      </c>
      <c r="L506" s="10" t="str">
        <f t="shared" si="169"/>
        <v/>
      </c>
      <c r="M506" s="9" t="str">
        <f t="shared" si="170"/>
        <v/>
      </c>
      <c r="N506" s="8" t="str">
        <f t="shared" si="171"/>
        <v/>
      </c>
      <c r="O506" s="2" t="str">
        <f t="shared" si="172"/>
        <v>-</v>
      </c>
      <c r="P506" s="2" t="str">
        <f t="shared" si="173"/>
        <v>-</v>
      </c>
      <c r="Q506" s="2" t="str">
        <f t="shared" si="174"/>
        <v>-</v>
      </c>
      <c r="R506" s="2" t="str">
        <f t="shared" si="175"/>
        <v>-</v>
      </c>
      <c r="AT506" t="s">
        <v>292</v>
      </c>
      <c r="AU506" t="s">
        <v>1077</v>
      </c>
      <c r="AX506" s="39">
        <v>13</v>
      </c>
      <c r="AY506" s="41">
        <v>171</v>
      </c>
      <c r="AZ506" s="45">
        <f t="shared" si="176"/>
        <v>13171</v>
      </c>
      <c r="BB506" s="7" t="s">
        <v>2972</v>
      </c>
    </row>
    <row r="507" spans="1:54" hidden="1" outlineLevel="1" x14ac:dyDescent="0.2">
      <c r="A507" t="s">
        <v>1883</v>
      </c>
      <c r="B507" t="s">
        <v>1077</v>
      </c>
      <c r="C507" s="24">
        <v>10399</v>
      </c>
      <c r="F507" s="24">
        <v>4104</v>
      </c>
      <c r="G507" s="24"/>
      <c r="H507" s="24">
        <v>2897</v>
      </c>
      <c r="I507" s="1">
        <v>2871</v>
      </c>
      <c r="J507" s="2" t="str">
        <f t="shared" si="167"/>
        <v/>
      </c>
      <c r="K507" s="2">
        <f t="shared" si="168"/>
        <v>0.69956140350877194</v>
      </c>
      <c r="L507" s="10" t="str">
        <f t="shared" si="169"/>
        <v/>
      </c>
      <c r="M507" s="9" t="str">
        <f t="shared" si="170"/>
        <v/>
      </c>
      <c r="N507" s="8" t="str">
        <f t="shared" si="171"/>
        <v/>
      </c>
      <c r="O507" s="2" t="str">
        <f t="shared" si="172"/>
        <v>-</v>
      </c>
      <c r="P507" s="2" t="str">
        <f t="shared" si="173"/>
        <v>-</v>
      </c>
      <c r="Q507" s="2" t="str">
        <f t="shared" si="174"/>
        <v>-</v>
      </c>
      <c r="R507" s="2" t="str">
        <f t="shared" si="175"/>
        <v>-</v>
      </c>
      <c r="AT507" t="s">
        <v>1883</v>
      </c>
      <c r="AU507" t="s">
        <v>1077</v>
      </c>
      <c r="AX507" s="39">
        <v>13</v>
      </c>
      <c r="AY507" s="41">
        <v>173</v>
      </c>
      <c r="AZ507" s="45">
        <f t="shared" si="176"/>
        <v>13173</v>
      </c>
      <c r="BB507" s="7" t="s">
        <v>2972</v>
      </c>
    </row>
    <row r="508" spans="1:54" hidden="1" outlineLevel="1" x14ac:dyDescent="0.2">
      <c r="A508" t="s">
        <v>687</v>
      </c>
      <c r="B508" t="s">
        <v>1077</v>
      </c>
      <c r="C508" s="24">
        <v>47516</v>
      </c>
      <c r="F508" s="24">
        <v>25051</v>
      </c>
      <c r="G508" s="24"/>
      <c r="H508" s="24">
        <v>19685</v>
      </c>
      <c r="I508" s="1">
        <v>19530</v>
      </c>
      <c r="J508" s="2" t="str">
        <f t="shared" si="167"/>
        <v/>
      </c>
      <c r="K508" s="2">
        <f t="shared" si="168"/>
        <v>0.77960959642329652</v>
      </c>
      <c r="L508" s="10" t="str">
        <f t="shared" si="169"/>
        <v/>
      </c>
      <c r="M508" s="9" t="str">
        <f t="shared" si="170"/>
        <v/>
      </c>
      <c r="N508" s="8" t="str">
        <f t="shared" si="171"/>
        <v/>
      </c>
      <c r="O508" s="2" t="str">
        <f t="shared" si="172"/>
        <v>-</v>
      </c>
      <c r="P508" s="2" t="str">
        <f t="shared" si="173"/>
        <v>-</v>
      </c>
      <c r="Q508" s="2" t="str">
        <f t="shared" si="174"/>
        <v>-</v>
      </c>
      <c r="R508" s="2" t="str">
        <f t="shared" si="175"/>
        <v>-</v>
      </c>
      <c r="AT508" t="s">
        <v>687</v>
      </c>
      <c r="AU508" t="s">
        <v>1077</v>
      </c>
      <c r="AX508" s="39">
        <v>13</v>
      </c>
      <c r="AY508" s="41">
        <v>175</v>
      </c>
      <c r="AZ508" s="45">
        <f t="shared" si="176"/>
        <v>13175</v>
      </c>
      <c r="BB508" s="7" t="s">
        <v>2972</v>
      </c>
    </row>
    <row r="509" spans="1:54" hidden="1" outlineLevel="1" x14ac:dyDescent="0.2">
      <c r="A509" t="s">
        <v>89</v>
      </c>
      <c r="B509" t="s">
        <v>1077</v>
      </c>
      <c r="C509" s="24">
        <v>29337</v>
      </c>
      <c r="F509" s="24">
        <v>17841</v>
      </c>
      <c r="G509" s="24"/>
      <c r="H509" s="24">
        <v>14290</v>
      </c>
      <c r="I509" s="1">
        <v>14143</v>
      </c>
      <c r="J509" s="2" t="str">
        <f t="shared" si="167"/>
        <v/>
      </c>
      <c r="K509" s="2">
        <f t="shared" si="168"/>
        <v>0.79272462305924551</v>
      </c>
      <c r="L509" s="10" t="str">
        <f t="shared" si="169"/>
        <v/>
      </c>
      <c r="M509" s="9" t="str">
        <f t="shared" si="170"/>
        <v/>
      </c>
      <c r="N509" s="8" t="str">
        <f t="shared" si="171"/>
        <v/>
      </c>
      <c r="O509" s="2" t="str">
        <f t="shared" si="172"/>
        <v>-</v>
      </c>
      <c r="P509" s="2" t="str">
        <f t="shared" si="173"/>
        <v>-</v>
      </c>
      <c r="Q509" s="2" t="str">
        <f t="shared" si="174"/>
        <v>-</v>
      </c>
      <c r="R509" s="2" t="str">
        <f t="shared" si="175"/>
        <v>-</v>
      </c>
      <c r="AT509" t="s">
        <v>89</v>
      </c>
      <c r="AU509" t="s">
        <v>1077</v>
      </c>
      <c r="AX509" s="39">
        <v>13</v>
      </c>
      <c r="AY509" s="41">
        <v>177</v>
      </c>
      <c r="AZ509" s="45">
        <f t="shared" si="176"/>
        <v>13177</v>
      </c>
      <c r="BB509" s="7" t="s">
        <v>2972</v>
      </c>
    </row>
    <row r="510" spans="1:54" hidden="1" outlineLevel="1" x14ac:dyDescent="0.2">
      <c r="A510" t="s">
        <v>298</v>
      </c>
      <c r="B510" t="s">
        <v>1077</v>
      </c>
      <c r="C510" s="24">
        <v>62570</v>
      </c>
      <c r="F510" s="24">
        <v>24858</v>
      </c>
      <c r="G510" s="24"/>
      <c r="H510" s="24">
        <v>16356</v>
      </c>
      <c r="I510" s="1">
        <v>16143</v>
      </c>
      <c r="J510" s="2" t="str">
        <f t="shared" si="167"/>
        <v/>
      </c>
      <c r="K510" s="2">
        <f t="shared" si="168"/>
        <v>0.649408641081342</v>
      </c>
      <c r="L510" s="10" t="str">
        <f t="shared" si="169"/>
        <v/>
      </c>
      <c r="M510" s="9" t="str">
        <f t="shared" si="170"/>
        <v/>
      </c>
      <c r="N510" s="8" t="str">
        <f t="shared" si="171"/>
        <v/>
      </c>
      <c r="O510" s="2" t="str">
        <f t="shared" si="172"/>
        <v>-</v>
      </c>
      <c r="P510" s="2" t="str">
        <f t="shared" si="173"/>
        <v>-</v>
      </c>
      <c r="Q510" s="2" t="str">
        <f t="shared" si="174"/>
        <v>-</v>
      </c>
      <c r="R510" s="2" t="str">
        <f t="shared" si="175"/>
        <v>-</v>
      </c>
      <c r="AT510" t="s">
        <v>298</v>
      </c>
      <c r="AU510" t="s">
        <v>1077</v>
      </c>
      <c r="AX510" s="39">
        <v>13</v>
      </c>
      <c r="AY510" s="41">
        <v>179</v>
      </c>
      <c r="AZ510" s="45">
        <f t="shared" si="176"/>
        <v>13179</v>
      </c>
      <c r="BB510" s="7" t="s">
        <v>2972</v>
      </c>
    </row>
    <row r="511" spans="1:54" hidden="1" outlineLevel="1" x14ac:dyDescent="0.2">
      <c r="A511" t="s">
        <v>1494</v>
      </c>
      <c r="B511" t="s">
        <v>1077</v>
      </c>
      <c r="C511" s="24">
        <v>7828</v>
      </c>
      <c r="F511" s="24">
        <v>5949</v>
      </c>
      <c r="G511" s="24"/>
      <c r="H511" s="24">
        <v>4144</v>
      </c>
      <c r="I511" s="1">
        <v>4102</v>
      </c>
      <c r="J511" s="2" t="str">
        <f t="shared" si="167"/>
        <v/>
      </c>
      <c r="K511" s="2">
        <f t="shared" si="168"/>
        <v>0.68952765170616914</v>
      </c>
      <c r="L511" s="10" t="str">
        <f t="shared" si="169"/>
        <v/>
      </c>
      <c r="M511" s="9" t="str">
        <f t="shared" si="170"/>
        <v/>
      </c>
      <c r="N511" s="8" t="str">
        <f t="shared" si="171"/>
        <v/>
      </c>
      <c r="O511" s="2" t="str">
        <f t="shared" si="172"/>
        <v>-</v>
      </c>
      <c r="P511" s="2" t="str">
        <f t="shared" si="173"/>
        <v>-</v>
      </c>
      <c r="Q511" s="2" t="str">
        <f t="shared" si="174"/>
        <v>-</v>
      </c>
      <c r="R511" s="2" t="str">
        <f t="shared" si="175"/>
        <v>-</v>
      </c>
      <c r="AT511" t="s">
        <v>1494</v>
      </c>
      <c r="AU511" t="s">
        <v>1077</v>
      </c>
      <c r="AX511" s="39">
        <v>13</v>
      </c>
      <c r="AY511" s="41">
        <v>181</v>
      </c>
      <c r="AZ511" s="45">
        <f t="shared" si="176"/>
        <v>13181</v>
      </c>
      <c r="BB511" s="7" t="s">
        <v>2972</v>
      </c>
    </row>
    <row r="512" spans="1:54" hidden="1" outlineLevel="1" x14ac:dyDescent="0.2">
      <c r="A512" t="s">
        <v>2476</v>
      </c>
      <c r="B512" t="s">
        <v>1077</v>
      </c>
      <c r="C512" s="24">
        <v>18437</v>
      </c>
      <c r="F512" s="24">
        <v>6052</v>
      </c>
      <c r="G512" s="24"/>
      <c r="H512" s="24">
        <v>4158</v>
      </c>
      <c r="I512" s="1">
        <v>4117</v>
      </c>
      <c r="J512" s="2" t="str">
        <f t="shared" si="167"/>
        <v/>
      </c>
      <c r="K512" s="2">
        <f t="shared" si="168"/>
        <v>0.68027098479841375</v>
      </c>
      <c r="L512" s="10" t="str">
        <f t="shared" si="169"/>
        <v/>
      </c>
      <c r="M512" s="9" t="str">
        <f t="shared" si="170"/>
        <v/>
      </c>
      <c r="N512" s="8" t="str">
        <f t="shared" si="171"/>
        <v/>
      </c>
      <c r="O512" s="2" t="str">
        <f t="shared" si="172"/>
        <v>-</v>
      </c>
      <c r="P512" s="2" t="str">
        <f t="shared" si="173"/>
        <v>-</v>
      </c>
      <c r="Q512" s="2" t="str">
        <f t="shared" si="174"/>
        <v>-</v>
      </c>
      <c r="R512" s="2" t="str">
        <f t="shared" si="175"/>
        <v>-</v>
      </c>
      <c r="AT512" t="s">
        <v>2476</v>
      </c>
      <c r="AU512" t="s">
        <v>1077</v>
      </c>
      <c r="AX512" s="39">
        <v>13</v>
      </c>
      <c r="AY512" s="41">
        <v>183</v>
      </c>
      <c r="AZ512" s="45">
        <f t="shared" si="176"/>
        <v>13183</v>
      </c>
      <c r="BB512" s="7" t="s">
        <v>2972</v>
      </c>
    </row>
    <row r="513" spans="1:54" hidden="1" outlineLevel="1" x14ac:dyDescent="0.2">
      <c r="A513" t="s">
        <v>2254</v>
      </c>
      <c r="B513" t="s">
        <v>1077</v>
      </c>
      <c r="C513" s="24">
        <v>114628</v>
      </c>
      <c r="F513" s="24">
        <v>53910</v>
      </c>
      <c r="G513" s="24"/>
      <c r="H513" s="24">
        <v>38204</v>
      </c>
      <c r="I513" s="1">
        <v>37805</v>
      </c>
      <c r="J513" s="2" t="str">
        <f t="shared" si="167"/>
        <v/>
      </c>
      <c r="K513" s="2">
        <f t="shared" si="168"/>
        <v>0.7012613615284734</v>
      </c>
      <c r="L513" s="10" t="str">
        <f t="shared" si="169"/>
        <v/>
      </c>
      <c r="M513" s="9" t="str">
        <f t="shared" si="170"/>
        <v/>
      </c>
      <c r="N513" s="8" t="str">
        <f t="shared" si="171"/>
        <v/>
      </c>
      <c r="O513" s="2" t="str">
        <f t="shared" si="172"/>
        <v>-</v>
      </c>
      <c r="P513" s="2" t="str">
        <f t="shared" si="173"/>
        <v>-</v>
      </c>
      <c r="Q513" s="2" t="str">
        <f t="shared" si="174"/>
        <v>-</v>
      </c>
      <c r="R513" s="2" t="str">
        <f t="shared" si="175"/>
        <v>-</v>
      </c>
      <c r="AT513" t="s">
        <v>2254</v>
      </c>
      <c r="AU513" t="s">
        <v>1077</v>
      </c>
      <c r="AX513" s="39">
        <v>13</v>
      </c>
      <c r="AY513" s="41">
        <v>185</v>
      </c>
      <c r="AZ513" s="45">
        <f t="shared" si="176"/>
        <v>13185</v>
      </c>
      <c r="BB513" s="7" t="s">
        <v>2972</v>
      </c>
    </row>
    <row r="514" spans="1:54" hidden="1" outlineLevel="1" x14ac:dyDescent="0.2">
      <c r="A514" t="s">
        <v>1124</v>
      </c>
      <c r="B514" t="s">
        <v>1077</v>
      </c>
      <c r="C514" s="24">
        <v>31445</v>
      </c>
      <c r="F514" s="24">
        <v>15618</v>
      </c>
      <c r="G514" s="24"/>
      <c r="H514" s="24">
        <v>12560</v>
      </c>
      <c r="I514" s="1">
        <v>12517</v>
      </c>
      <c r="J514" s="2" t="str">
        <f t="shared" si="167"/>
        <v/>
      </c>
      <c r="K514" s="2">
        <f t="shared" si="168"/>
        <v>0.80144704827762836</v>
      </c>
      <c r="L514" s="10" t="str">
        <f t="shared" si="169"/>
        <v/>
      </c>
      <c r="M514" s="9" t="str">
        <f t="shared" si="170"/>
        <v/>
      </c>
      <c r="N514" s="8" t="str">
        <f t="shared" si="171"/>
        <v/>
      </c>
      <c r="O514" s="2" t="str">
        <f t="shared" si="172"/>
        <v>-</v>
      </c>
      <c r="P514" s="2" t="str">
        <f t="shared" si="173"/>
        <v>-</v>
      </c>
      <c r="Q514" s="2" t="str">
        <f t="shared" si="174"/>
        <v>-</v>
      </c>
      <c r="R514" s="2" t="str">
        <f t="shared" si="175"/>
        <v>-</v>
      </c>
      <c r="AT514" t="s">
        <v>1124</v>
      </c>
      <c r="AU514" t="s">
        <v>1077</v>
      </c>
      <c r="AX514" s="39">
        <v>13</v>
      </c>
      <c r="AY514" s="41">
        <v>187</v>
      </c>
      <c r="AZ514" s="45">
        <f t="shared" si="176"/>
        <v>13187</v>
      </c>
      <c r="BB514" s="7" t="s">
        <v>2972</v>
      </c>
    </row>
    <row r="515" spans="1:54" hidden="1" outlineLevel="1" x14ac:dyDescent="0.2">
      <c r="A515" t="s">
        <v>934</v>
      </c>
      <c r="B515" t="s">
        <v>1077</v>
      </c>
      <c r="C515" s="24">
        <v>21490</v>
      </c>
      <c r="F515" s="24">
        <v>11967</v>
      </c>
      <c r="G515" s="24"/>
      <c r="H515" s="24">
        <v>9355</v>
      </c>
      <c r="I515" s="1">
        <v>9268</v>
      </c>
      <c r="J515" s="2" t="str">
        <f t="shared" si="167"/>
        <v/>
      </c>
      <c r="K515" s="2">
        <f t="shared" si="168"/>
        <v>0.77446310687724573</v>
      </c>
      <c r="L515" s="10" t="str">
        <f t="shared" si="169"/>
        <v/>
      </c>
      <c r="M515" s="9" t="str">
        <f t="shared" si="170"/>
        <v/>
      </c>
      <c r="N515" s="8" t="str">
        <f t="shared" si="171"/>
        <v/>
      </c>
      <c r="O515" s="2" t="str">
        <f t="shared" si="172"/>
        <v>-</v>
      </c>
      <c r="P515" s="2" t="str">
        <f t="shared" si="173"/>
        <v>-</v>
      </c>
      <c r="Q515" s="2" t="str">
        <f t="shared" si="174"/>
        <v>-</v>
      </c>
      <c r="R515" s="2" t="str">
        <f t="shared" si="175"/>
        <v>-</v>
      </c>
      <c r="AT515" t="s">
        <v>934</v>
      </c>
      <c r="AU515" t="s">
        <v>1077</v>
      </c>
      <c r="AX515" s="39">
        <v>13</v>
      </c>
      <c r="AY515" s="41">
        <v>189</v>
      </c>
      <c r="AZ515" s="45">
        <f t="shared" si="176"/>
        <v>13189</v>
      </c>
      <c r="BB515" s="7" t="s">
        <v>2972</v>
      </c>
    </row>
    <row r="516" spans="1:54" hidden="1" outlineLevel="1" x14ac:dyDescent="0.2">
      <c r="A516" t="s">
        <v>1123</v>
      </c>
      <c r="B516" t="s">
        <v>1077</v>
      </c>
      <c r="C516" s="24">
        <v>13927</v>
      </c>
      <c r="F516" s="24">
        <v>9126</v>
      </c>
      <c r="G516" s="24"/>
      <c r="H516" s="24">
        <v>5980</v>
      </c>
      <c r="I516" s="1">
        <v>5903</v>
      </c>
      <c r="J516" s="2" t="str">
        <f t="shared" si="167"/>
        <v/>
      </c>
      <c r="K516" s="2">
        <f t="shared" si="168"/>
        <v>0.6468332237563007</v>
      </c>
      <c r="L516" s="10" t="str">
        <f t="shared" si="169"/>
        <v/>
      </c>
      <c r="M516" s="9" t="str">
        <f t="shared" si="170"/>
        <v/>
      </c>
      <c r="N516" s="8" t="str">
        <f t="shared" si="171"/>
        <v/>
      </c>
      <c r="O516" s="2" t="str">
        <f t="shared" si="172"/>
        <v>-</v>
      </c>
      <c r="P516" s="2" t="str">
        <f t="shared" si="173"/>
        <v>-</v>
      </c>
      <c r="Q516" s="2" t="str">
        <f t="shared" si="174"/>
        <v>-</v>
      </c>
      <c r="R516" s="2" t="str">
        <f t="shared" si="175"/>
        <v>-</v>
      </c>
      <c r="AT516" t="s">
        <v>1123</v>
      </c>
      <c r="AU516" t="s">
        <v>1077</v>
      </c>
      <c r="AX516" s="39">
        <v>13</v>
      </c>
      <c r="AY516" s="41">
        <v>191</v>
      </c>
      <c r="AZ516" s="45">
        <f t="shared" si="176"/>
        <v>13191</v>
      </c>
      <c r="BB516" s="7" t="s">
        <v>2972</v>
      </c>
    </row>
    <row r="517" spans="1:54" hidden="1" outlineLevel="1" x14ac:dyDescent="0.2">
      <c r="A517" t="s">
        <v>1542</v>
      </c>
      <c r="B517" t="s">
        <v>1077</v>
      </c>
      <c r="C517" s="24">
        <v>13450</v>
      </c>
      <c r="F517" s="24">
        <v>6012</v>
      </c>
      <c r="G517" s="24"/>
      <c r="H517" s="24">
        <v>4321</v>
      </c>
      <c r="I517" s="1">
        <v>4287</v>
      </c>
      <c r="J517" s="2" t="str">
        <f t="shared" si="167"/>
        <v/>
      </c>
      <c r="K517" s="2">
        <f t="shared" si="168"/>
        <v>0.71307385229540921</v>
      </c>
      <c r="L517" s="10" t="str">
        <f t="shared" si="169"/>
        <v/>
      </c>
      <c r="M517" s="9" t="str">
        <f t="shared" si="170"/>
        <v/>
      </c>
      <c r="N517" s="8" t="str">
        <f t="shared" si="171"/>
        <v/>
      </c>
      <c r="O517" s="2" t="str">
        <f t="shared" si="172"/>
        <v>-</v>
      </c>
      <c r="P517" s="2" t="str">
        <f t="shared" si="173"/>
        <v>-</v>
      </c>
      <c r="Q517" s="2" t="str">
        <f t="shared" si="174"/>
        <v>-</v>
      </c>
      <c r="R517" s="2" t="str">
        <f t="shared" si="175"/>
        <v>-</v>
      </c>
      <c r="AT517" t="s">
        <v>1542</v>
      </c>
      <c r="AU517" t="s">
        <v>1077</v>
      </c>
      <c r="AX517" s="39">
        <v>13</v>
      </c>
      <c r="AY517" s="41">
        <v>193</v>
      </c>
      <c r="AZ517" s="45">
        <f t="shared" si="176"/>
        <v>13193</v>
      </c>
      <c r="BB517" s="7" t="s">
        <v>2972</v>
      </c>
    </row>
    <row r="518" spans="1:54" hidden="1" outlineLevel="1" x14ac:dyDescent="0.2">
      <c r="A518" t="s">
        <v>1543</v>
      </c>
      <c r="B518" t="s">
        <v>1077</v>
      </c>
      <c r="C518" s="24">
        <v>28824</v>
      </c>
      <c r="F518" s="24">
        <v>15118</v>
      </c>
      <c r="G518" s="24"/>
      <c r="H518" s="24">
        <v>12114</v>
      </c>
      <c r="I518" s="1">
        <v>12081</v>
      </c>
      <c r="J518" s="2" t="str">
        <f t="shared" si="167"/>
        <v/>
      </c>
      <c r="K518" s="2">
        <f t="shared" si="168"/>
        <v>0.79911363937028712</v>
      </c>
      <c r="L518" s="10" t="str">
        <f t="shared" ref="L518:L549" si="177">IF(S518&gt;0,RANK(S518,$S518:$AQ518),"")</f>
        <v/>
      </c>
      <c r="M518" s="9" t="str">
        <f t="shared" ref="M518:M549" si="178">IF(T518&gt;0,RANK(T518,$S518:$AQ518),"")</f>
        <v/>
      </c>
      <c r="N518" s="8" t="str">
        <f t="shared" ref="N518:N549" si="179">IF(U518&gt;0,RANK(U518,$S518:$AQ518),"")</f>
        <v/>
      </c>
      <c r="O518" s="2" t="str">
        <f t="shared" ref="O518:O549" si="180">IF(SUM($S518:$AP518)=0,"-",S518/SUM($S518:$AP518))</f>
        <v>-</v>
      </c>
      <c r="P518" s="2" t="str">
        <f t="shared" ref="P518:P549" si="181">IF(SUM($S518:$AP518)=0,"-",T518/SUM($S518:$AP518))</f>
        <v>-</v>
      </c>
      <c r="Q518" s="2" t="str">
        <f t="shared" ref="Q518:Q549" si="182">IF(SUM($S518:$AP518)=0,"-",U518/SUM($S518:$AP518))</f>
        <v>-</v>
      </c>
      <c r="R518" s="2" t="str">
        <f t="shared" ref="R518:R549" si="183">IF(SUM($S518:$AP518)=0,"-",(1-O518-P518-Q518))</f>
        <v>-</v>
      </c>
      <c r="AT518" t="s">
        <v>1543</v>
      </c>
      <c r="AU518" t="s">
        <v>1077</v>
      </c>
      <c r="AX518" s="39">
        <v>13</v>
      </c>
      <c r="AY518" s="41">
        <v>195</v>
      </c>
      <c r="AZ518" s="45">
        <f t="shared" si="176"/>
        <v>13195</v>
      </c>
      <c r="BB518" s="7" t="s">
        <v>2972</v>
      </c>
    </row>
    <row r="519" spans="1:54" hidden="1" outlineLevel="1" x14ac:dyDescent="0.2">
      <c r="A519" t="s">
        <v>1708</v>
      </c>
      <c r="B519" t="s">
        <v>1077</v>
      </c>
      <c r="C519" s="24">
        <v>8524</v>
      </c>
      <c r="F519" s="24">
        <v>4224</v>
      </c>
      <c r="G519" s="24"/>
      <c r="H519" s="24">
        <v>3215</v>
      </c>
      <c r="I519" s="1">
        <v>3190</v>
      </c>
      <c r="J519" s="2" t="str">
        <f t="shared" ref="J519:J581" si="184">IF(D519&gt;0,I519/D519,"")</f>
        <v/>
      </c>
      <c r="K519" s="2">
        <f t="shared" si="168"/>
        <v>0.75520833333333337</v>
      </c>
      <c r="L519" s="10" t="str">
        <f t="shared" si="177"/>
        <v/>
      </c>
      <c r="M519" s="9" t="str">
        <f t="shared" si="178"/>
        <v/>
      </c>
      <c r="N519" s="8" t="str">
        <f t="shared" si="179"/>
        <v/>
      </c>
      <c r="O519" s="2" t="str">
        <f t="shared" si="180"/>
        <v>-</v>
      </c>
      <c r="P519" s="2" t="str">
        <f t="shared" si="181"/>
        <v>-</v>
      </c>
      <c r="Q519" s="2" t="str">
        <f t="shared" si="182"/>
        <v>-</v>
      </c>
      <c r="R519" s="2" t="str">
        <f t="shared" si="183"/>
        <v>-</v>
      </c>
      <c r="AT519" t="s">
        <v>1708</v>
      </c>
      <c r="AU519" t="s">
        <v>1077</v>
      </c>
      <c r="AX519" s="39">
        <v>13</v>
      </c>
      <c r="AY519" s="41">
        <v>197</v>
      </c>
      <c r="AZ519" s="45">
        <f t="shared" si="176"/>
        <v>13197</v>
      </c>
      <c r="BB519" s="7" t="s">
        <v>2972</v>
      </c>
    </row>
    <row r="520" spans="1:54" hidden="1" outlineLevel="1" x14ac:dyDescent="0.2">
      <c r="A520" t="s">
        <v>1591</v>
      </c>
      <c r="B520" t="s">
        <v>1077</v>
      </c>
      <c r="C520" s="24">
        <v>21074</v>
      </c>
      <c r="F520" s="24">
        <v>12166</v>
      </c>
      <c r="G520" s="24"/>
      <c r="H520" s="24">
        <v>9283</v>
      </c>
      <c r="I520" s="1">
        <v>9217</v>
      </c>
      <c r="J520" s="2" t="str">
        <f t="shared" si="184"/>
        <v/>
      </c>
      <c r="K520" s="2">
        <f t="shared" si="168"/>
        <v>0.75760315633733355</v>
      </c>
      <c r="L520" s="10" t="str">
        <f t="shared" si="177"/>
        <v/>
      </c>
      <c r="M520" s="9" t="str">
        <f t="shared" si="178"/>
        <v/>
      </c>
      <c r="N520" s="8" t="str">
        <f t="shared" si="179"/>
        <v/>
      </c>
      <c r="O520" s="2" t="str">
        <f t="shared" si="180"/>
        <v>-</v>
      </c>
      <c r="P520" s="2" t="str">
        <f t="shared" si="181"/>
        <v>-</v>
      </c>
      <c r="Q520" s="2" t="str">
        <f t="shared" si="182"/>
        <v>-</v>
      </c>
      <c r="R520" s="2" t="str">
        <f t="shared" si="183"/>
        <v>-</v>
      </c>
      <c r="AT520" t="s">
        <v>1591</v>
      </c>
      <c r="AU520" t="s">
        <v>1077</v>
      </c>
      <c r="AX520" s="39">
        <v>13</v>
      </c>
      <c r="AY520" s="41">
        <v>199</v>
      </c>
      <c r="AZ520" s="45">
        <f t="shared" si="176"/>
        <v>13199</v>
      </c>
      <c r="BB520" s="7" t="s">
        <v>2972</v>
      </c>
    </row>
    <row r="521" spans="1:54" hidden="1" outlineLevel="1" x14ac:dyDescent="0.2">
      <c r="A521" t="s">
        <v>1178</v>
      </c>
      <c r="B521" t="s">
        <v>1077</v>
      </c>
      <c r="C521" s="24">
        <v>5926</v>
      </c>
      <c r="F521" s="24">
        <v>3461</v>
      </c>
      <c r="G521" s="24"/>
      <c r="H521" s="24">
        <v>2563</v>
      </c>
      <c r="I521" s="1">
        <v>2544</v>
      </c>
      <c r="J521" s="2" t="str">
        <f t="shared" si="184"/>
        <v/>
      </c>
      <c r="K521" s="2">
        <f t="shared" ref="K521:K584" si="185">IF(F521&gt;0,I521/F521,"")</f>
        <v>0.73504767408263505</v>
      </c>
      <c r="L521" s="10" t="str">
        <f t="shared" si="177"/>
        <v/>
      </c>
      <c r="M521" s="9" t="str">
        <f t="shared" si="178"/>
        <v/>
      </c>
      <c r="N521" s="8" t="str">
        <f t="shared" si="179"/>
        <v/>
      </c>
      <c r="O521" s="2" t="str">
        <f t="shared" si="180"/>
        <v>-</v>
      </c>
      <c r="P521" s="2" t="str">
        <f t="shared" si="181"/>
        <v>-</v>
      </c>
      <c r="Q521" s="2" t="str">
        <f t="shared" si="182"/>
        <v>-</v>
      </c>
      <c r="R521" s="2" t="str">
        <f t="shared" si="183"/>
        <v>-</v>
      </c>
      <c r="AT521" t="s">
        <v>1178</v>
      </c>
      <c r="AU521" t="s">
        <v>1077</v>
      </c>
      <c r="AX521" s="39">
        <v>13</v>
      </c>
      <c r="AY521" s="41">
        <v>201</v>
      </c>
      <c r="AZ521" s="45">
        <f t="shared" si="176"/>
        <v>13201</v>
      </c>
      <c r="BB521" s="7" t="s">
        <v>2972</v>
      </c>
    </row>
    <row r="522" spans="1:54" hidden="1" outlineLevel="1" x14ac:dyDescent="0.2">
      <c r="A522" t="s">
        <v>293</v>
      </c>
      <c r="B522" t="s">
        <v>1077</v>
      </c>
      <c r="C522" s="24">
        <v>22459</v>
      </c>
      <c r="F522" s="24">
        <v>10761</v>
      </c>
      <c r="G522" s="24"/>
      <c r="H522" s="24">
        <v>7930</v>
      </c>
      <c r="I522" s="1">
        <v>7880</v>
      </c>
      <c r="J522" s="2" t="str">
        <f t="shared" si="184"/>
        <v/>
      </c>
      <c r="K522" s="2">
        <f t="shared" si="185"/>
        <v>0.73227395223492242</v>
      </c>
      <c r="L522" s="10" t="str">
        <f t="shared" si="177"/>
        <v/>
      </c>
      <c r="M522" s="9" t="str">
        <f t="shared" si="178"/>
        <v/>
      </c>
      <c r="N522" s="8" t="str">
        <f t="shared" si="179"/>
        <v/>
      </c>
      <c r="O522" s="2" t="str">
        <f t="shared" si="180"/>
        <v>-</v>
      </c>
      <c r="P522" s="2" t="str">
        <f t="shared" si="181"/>
        <v>-</v>
      </c>
      <c r="Q522" s="2" t="str">
        <f t="shared" si="182"/>
        <v>-</v>
      </c>
      <c r="R522" s="2" t="str">
        <f t="shared" si="183"/>
        <v>-</v>
      </c>
      <c r="AT522" t="s">
        <v>293</v>
      </c>
      <c r="AU522" t="s">
        <v>1077</v>
      </c>
      <c r="AX522" s="39">
        <v>13</v>
      </c>
      <c r="AY522" s="41">
        <v>205</v>
      </c>
      <c r="AZ522" s="45">
        <f t="shared" si="176"/>
        <v>13205</v>
      </c>
      <c r="BB522" s="7" t="s">
        <v>2972</v>
      </c>
    </row>
    <row r="523" spans="1:54" hidden="1" outlineLevel="1" x14ac:dyDescent="0.2">
      <c r="A523" t="s">
        <v>591</v>
      </c>
      <c r="B523" t="s">
        <v>1077</v>
      </c>
      <c r="C523" s="24">
        <v>27306</v>
      </c>
      <c r="F523" s="24">
        <v>16098</v>
      </c>
      <c r="G523" s="24"/>
      <c r="H523" s="24">
        <v>12815</v>
      </c>
      <c r="I523" s="1">
        <v>12687</v>
      </c>
      <c r="J523" s="2" t="str">
        <f t="shared" si="184"/>
        <v/>
      </c>
      <c r="K523" s="2">
        <f t="shared" si="185"/>
        <v>0.78811032426388372</v>
      </c>
      <c r="L523" s="10" t="str">
        <f t="shared" si="177"/>
        <v/>
      </c>
      <c r="M523" s="9" t="str">
        <f t="shared" si="178"/>
        <v/>
      </c>
      <c r="N523" s="8" t="str">
        <f t="shared" si="179"/>
        <v/>
      </c>
      <c r="O523" s="2" t="str">
        <f t="shared" si="180"/>
        <v>-</v>
      </c>
      <c r="P523" s="2" t="str">
        <f t="shared" si="181"/>
        <v>-</v>
      </c>
      <c r="Q523" s="2" t="str">
        <f t="shared" si="182"/>
        <v>-</v>
      </c>
      <c r="R523" s="2" t="str">
        <f t="shared" si="183"/>
        <v>-</v>
      </c>
      <c r="AT523" t="s">
        <v>591</v>
      </c>
      <c r="AU523" t="s">
        <v>1077</v>
      </c>
      <c r="AX523" s="39">
        <v>13</v>
      </c>
      <c r="AY523" s="41">
        <v>207</v>
      </c>
      <c r="AZ523" s="45">
        <f t="shared" si="176"/>
        <v>13207</v>
      </c>
      <c r="BB523" s="7" t="s">
        <v>2972</v>
      </c>
    </row>
    <row r="524" spans="1:54" hidden="1" outlineLevel="1" x14ac:dyDescent="0.2">
      <c r="A524" t="s">
        <v>1315</v>
      </c>
      <c r="B524" t="s">
        <v>1077</v>
      </c>
      <c r="C524" s="24">
        <v>9060</v>
      </c>
      <c r="F524" s="24">
        <v>4681</v>
      </c>
      <c r="G524" s="24"/>
      <c r="H524" s="24">
        <v>3595</v>
      </c>
      <c r="I524" s="1">
        <v>3576</v>
      </c>
      <c r="J524" s="2" t="str">
        <f t="shared" si="184"/>
        <v/>
      </c>
      <c r="K524" s="2">
        <f t="shared" si="185"/>
        <v>0.76393932920316177</v>
      </c>
      <c r="L524" s="10" t="str">
        <f t="shared" si="177"/>
        <v/>
      </c>
      <c r="M524" s="9" t="str">
        <f t="shared" si="178"/>
        <v/>
      </c>
      <c r="N524" s="8" t="str">
        <f t="shared" si="179"/>
        <v/>
      </c>
      <c r="O524" s="2" t="str">
        <f t="shared" si="180"/>
        <v>-</v>
      </c>
      <c r="P524" s="2" t="str">
        <f t="shared" si="181"/>
        <v>-</v>
      </c>
      <c r="Q524" s="2" t="str">
        <f t="shared" si="182"/>
        <v>-</v>
      </c>
      <c r="R524" s="2" t="str">
        <f t="shared" si="183"/>
        <v>-</v>
      </c>
      <c r="AT524" t="s">
        <v>1315</v>
      </c>
      <c r="AU524" t="s">
        <v>1077</v>
      </c>
      <c r="AX524" s="39">
        <v>13</v>
      </c>
      <c r="AY524" s="41">
        <v>209</v>
      </c>
      <c r="AZ524" s="45">
        <f t="shared" si="176"/>
        <v>13209</v>
      </c>
      <c r="BB524" s="7" t="s">
        <v>2972</v>
      </c>
    </row>
    <row r="525" spans="1:54" hidden="1" outlineLevel="1" x14ac:dyDescent="0.2">
      <c r="A525" t="s">
        <v>1066</v>
      </c>
      <c r="B525" t="s">
        <v>1077</v>
      </c>
      <c r="C525" s="24">
        <v>18170</v>
      </c>
      <c r="F525" s="24">
        <v>11471</v>
      </c>
      <c r="G525" s="24"/>
      <c r="H525" s="24">
        <v>9582</v>
      </c>
      <c r="I525" s="1">
        <v>9475</v>
      </c>
      <c r="J525" s="2" t="str">
        <f t="shared" si="184"/>
        <v/>
      </c>
      <c r="K525" s="2">
        <f t="shared" si="185"/>
        <v>0.82599598988754253</v>
      </c>
      <c r="L525" s="10" t="str">
        <f t="shared" si="177"/>
        <v/>
      </c>
      <c r="M525" s="9" t="str">
        <f t="shared" si="178"/>
        <v/>
      </c>
      <c r="N525" s="8" t="str">
        <f t="shared" si="179"/>
        <v/>
      </c>
      <c r="O525" s="2" t="str">
        <f t="shared" si="180"/>
        <v>-</v>
      </c>
      <c r="P525" s="2" t="str">
        <f t="shared" si="181"/>
        <v>-</v>
      </c>
      <c r="Q525" s="2" t="str">
        <f t="shared" si="182"/>
        <v>-</v>
      </c>
      <c r="R525" s="2" t="str">
        <f t="shared" si="183"/>
        <v>-</v>
      </c>
      <c r="AT525" t="s">
        <v>1066</v>
      </c>
      <c r="AU525" t="s">
        <v>1077</v>
      </c>
      <c r="AX525" s="39">
        <v>13</v>
      </c>
      <c r="AY525" s="41">
        <v>211</v>
      </c>
      <c r="AZ525" s="45">
        <f t="shared" si="176"/>
        <v>13211</v>
      </c>
      <c r="BB525" s="7" t="s">
        <v>2972</v>
      </c>
    </row>
    <row r="526" spans="1:54" hidden="1" outlineLevel="1" x14ac:dyDescent="0.2">
      <c r="A526" t="s">
        <v>1748</v>
      </c>
      <c r="B526" t="s">
        <v>1077</v>
      </c>
      <c r="C526" s="24">
        <v>39315</v>
      </c>
      <c r="F526" s="24">
        <v>16466</v>
      </c>
      <c r="G526" s="24"/>
      <c r="H526" s="24">
        <v>12555</v>
      </c>
      <c r="I526" s="1">
        <v>12458</v>
      </c>
      <c r="J526" s="2" t="str">
        <f t="shared" si="184"/>
        <v/>
      </c>
      <c r="K526" s="2">
        <f t="shared" si="185"/>
        <v>0.75658933560063157</v>
      </c>
      <c r="L526" s="10" t="str">
        <f t="shared" si="177"/>
        <v/>
      </c>
      <c r="M526" s="9" t="str">
        <f t="shared" si="178"/>
        <v/>
      </c>
      <c r="N526" s="8" t="str">
        <f t="shared" si="179"/>
        <v/>
      </c>
      <c r="O526" s="2" t="str">
        <f t="shared" si="180"/>
        <v>-</v>
      </c>
      <c r="P526" s="2" t="str">
        <f t="shared" si="181"/>
        <v>-</v>
      </c>
      <c r="Q526" s="2" t="str">
        <f t="shared" si="182"/>
        <v>-</v>
      </c>
      <c r="R526" s="2" t="str">
        <f t="shared" si="183"/>
        <v>-</v>
      </c>
      <c r="AT526" t="s">
        <v>1748</v>
      </c>
      <c r="AU526" t="s">
        <v>1077</v>
      </c>
      <c r="AX526" s="39">
        <v>13</v>
      </c>
      <c r="AY526" s="41">
        <v>213</v>
      </c>
      <c r="AZ526" s="45">
        <f t="shared" si="176"/>
        <v>13213</v>
      </c>
      <c r="BB526" s="7" t="s">
        <v>2972</v>
      </c>
    </row>
    <row r="527" spans="1:54" hidden="1" outlineLevel="1" x14ac:dyDescent="0.2">
      <c r="A527" t="s">
        <v>908</v>
      </c>
      <c r="B527" t="s">
        <v>1077</v>
      </c>
      <c r="C527" s="24">
        <v>197485</v>
      </c>
      <c r="F527" s="24">
        <v>100700</v>
      </c>
      <c r="G527" s="24"/>
      <c r="H527" s="24">
        <v>69817</v>
      </c>
      <c r="I527" s="1">
        <v>69525</v>
      </c>
      <c r="J527" s="2" t="str">
        <f t="shared" si="184"/>
        <v/>
      </c>
      <c r="K527" s="2">
        <f t="shared" si="185"/>
        <v>0.69041708043694139</v>
      </c>
      <c r="L527" s="10" t="str">
        <f t="shared" si="177"/>
        <v/>
      </c>
      <c r="M527" s="9" t="str">
        <f t="shared" si="178"/>
        <v/>
      </c>
      <c r="N527" s="8" t="str">
        <f t="shared" si="179"/>
        <v/>
      </c>
      <c r="O527" s="2" t="str">
        <f t="shared" si="180"/>
        <v>-</v>
      </c>
      <c r="P527" s="2" t="str">
        <f t="shared" si="181"/>
        <v>-</v>
      </c>
      <c r="Q527" s="2" t="str">
        <f t="shared" si="182"/>
        <v>-</v>
      </c>
      <c r="R527" s="2" t="str">
        <f t="shared" si="183"/>
        <v>-</v>
      </c>
      <c r="AT527" t="s">
        <v>908</v>
      </c>
      <c r="AU527" t="s">
        <v>1077</v>
      </c>
      <c r="AX527" s="39">
        <v>13</v>
      </c>
      <c r="AY527" s="41">
        <v>215</v>
      </c>
      <c r="AZ527" s="45">
        <f t="shared" si="176"/>
        <v>13215</v>
      </c>
      <c r="BB527" s="7" t="s">
        <v>2972</v>
      </c>
    </row>
    <row r="528" spans="1:54" hidden="1" outlineLevel="1" x14ac:dyDescent="0.2">
      <c r="A528" t="s">
        <v>1057</v>
      </c>
      <c r="B528" t="s">
        <v>1077</v>
      </c>
      <c r="C528" s="24">
        <v>106999</v>
      </c>
      <c r="F528" s="24">
        <v>58302</v>
      </c>
      <c r="G528" s="24"/>
      <c r="H528" s="24">
        <v>44357</v>
      </c>
      <c r="I528" s="1">
        <v>44238</v>
      </c>
      <c r="J528" s="2" t="str">
        <f t="shared" si="184"/>
        <v/>
      </c>
      <c r="K528" s="2">
        <f t="shared" si="185"/>
        <v>0.75877328393537102</v>
      </c>
      <c r="L528" s="10" t="str">
        <f t="shared" si="177"/>
        <v/>
      </c>
      <c r="M528" s="9" t="str">
        <f t="shared" si="178"/>
        <v/>
      </c>
      <c r="N528" s="8" t="str">
        <f t="shared" si="179"/>
        <v/>
      </c>
      <c r="O528" s="2" t="str">
        <f t="shared" si="180"/>
        <v>-</v>
      </c>
      <c r="P528" s="2" t="str">
        <f t="shared" si="181"/>
        <v>-</v>
      </c>
      <c r="Q528" s="2" t="str">
        <f t="shared" si="182"/>
        <v>-</v>
      </c>
      <c r="R528" s="2" t="str">
        <f t="shared" si="183"/>
        <v>-</v>
      </c>
      <c r="AT528" t="s">
        <v>1057</v>
      </c>
      <c r="AU528" t="s">
        <v>1077</v>
      </c>
      <c r="AX528" s="39">
        <v>13</v>
      </c>
      <c r="AY528" s="41">
        <v>217</v>
      </c>
      <c r="AZ528" s="45">
        <f t="shared" si="176"/>
        <v>13217</v>
      </c>
      <c r="BB528" s="7" t="s">
        <v>2972</v>
      </c>
    </row>
    <row r="529" spans="1:54" hidden="1" outlineLevel="1" x14ac:dyDescent="0.2">
      <c r="A529" t="s">
        <v>1547</v>
      </c>
      <c r="B529" t="s">
        <v>1077</v>
      </c>
      <c r="C529" s="24">
        <v>36838</v>
      </c>
      <c r="F529" s="24">
        <v>24058</v>
      </c>
      <c r="G529" s="24"/>
      <c r="H529" s="24">
        <v>20476</v>
      </c>
      <c r="I529" s="1">
        <v>20149</v>
      </c>
      <c r="J529" s="2" t="str">
        <f t="shared" si="184"/>
        <v/>
      </c>
      <c r="K529" s="2">
        <f t="shared" si="185"/>
        <v>0.83751766564136665</v>
      </c>
      <c r="L529" s="10" t="str">
        <f t="shared" si="177"/>
        <v/>
      </c>
      <c r="M529" s="9" t="str">
        <f t="shared" si="178"/>
        <v/>
      </c>
      <c r="N529" s="8" t="str">
        <f t="shared" si="179"/>
        <v/>
      </c>
      <c r="O529" s="2" t="str">
        <f t="shared" si="180"/>
        <v>-</v>
      </c>
      <c r="P529" s="2" t="str">
        <f t="shared" si="181"/>
        <v>-</v>
      </c>
      <c r="Q529" s="2" t="str">
        <f t="shared" si="182"/>
        <v>-</v>
      </c>
      <c r="R529" s="2" t="str">
        <f t="shared" si="183"/>
        <v>-</v>
      </c>
      <c r="AT529" t="s">
        <v>1547</v>
      </c>
      <c r="AU529" t="s">
        <v>1077</v>
      </c>
      <c r="AX529" s="39">
        <v>13</v>
      </c>
      <c r="AY529" s="41">
        <v>219</v>
      </c>
      <c r="AZ529" s="45">
        <f t="shared" si="176"/>
        <v>13219</v>
      </c>
      <c r="BB529" s="7" t="s">
        <v>2972</v>
      </c>
    </row>
    <row r="530" spans="1:54" hidden="1" outlineLevel="1" x14ac:dyDescent="0.2">
      <c r="A530" t="s">
        <v>2264</v>
      </c>
      <c r="B530" t="s">
        <v>1077</v>
      </c>
      <c r="C530" s="24">
        <v>14921</v>
      </c>
      <c r="F530" s="24">
        <v>8087</v>
      </c>
      <c r="G530" s="24"/>
      <c r="H530" s="24">
        <v>6755</v>
      </c>
      <c r="I530" s="1">
        <v>6674</v>
      </c>
      <c r="J530" s="2" t="str">
        <f t="shared" si="184"/>
        <v/>
      </c>
      <c r="K530" s="2">
        <f t="shared" si="185"/>
        <v>0.82527513292939281</v>
      </c>
      <c r="L530" s="10" t="str">
        <f t="shared" si="177"/>
        <v/>
      </c>
      <c r="M530" s="9" t="str">
        <f t="shared" si="178"/>
        <v/>
      </c>
      <c r="N530" s="8" t="str">
        <f t="shared" si="179"/>
        <v/>
      </c>
      <c r="O530" s="2" t="str">
        <f t="shared" si="180"/>
        <v>-</v>
      </c>
      <c r="P530" s="2" t="str">
        <f t="shared" si="181"/>
        <v>-</v>
      </c>
      <c r="Q530" s="2" t="str">
        <f t="shared" si="182"/>
        <v>-</v>
      </c>
      <c r="R530" s="2" t="str">
        <f t="shared" si="183"/>
        <v>-</v>
      </c>
      <c r="AT530" t="s">
        <v>2264</v>
      </c>
      <c r="AU530" t="s">
        <v>1077</v>
      </c>
      <c r="AX530" s="39">
        <v>13</v>
      </c>
      <c r="AY530" s="41">
        <v>221</v>
      </c>
      <c r="AZ530" s="45">
        <f t="shared" si="176"/>
        <v>13221</v>
      </c>
      <c r="BB530" s="7" t="s">
        <v>2972</v>
      </c>
    </row>
    <row r="531" spans="1:54" hidden="1" outlineLevel="1" x14ac:dyDescent="0.2">
      <c r="A531" t="s">
        <v>1544</v>
      </c>
      <c r="B531" t="s">
        <v>1077</v>
      </c>
      <c r="C531" s="24">
        <v>155825</v>
      </c>
      <c r="F531" s="24">
        <v>82336</v>
      </c>
      <c r="G531" s="24"/>
      <c r="H531" s="24">
        <v>65636</v>
      </c>
      <c r="I531" s="1">
        <v>65478</v>
      </c>
      <c r="J531" s="2" t="str">
        <f t="shared" si="184"/>
        <v/>
      </c>
      <c r="K531" s="2">
        <f t="shared" si="185"/>
        <v>0.79525359502526238</v>
      </c>
      <c r="L531" s="10" t="str">
        <f t="shared" si="177"/>
        <v/>
      </c>
      <c r="M531" s="9" t="str">
        <f t="shared" si="178"/>
        <v/>
      </c>
      <c r="N531" s="8" t="str">
        <f t="shared" si="179"/>
        <v/>
      </c>
      <c r="O531" s="2" t="str">
        <f t="shared" si="180"/>
        <v>-</v>
      </c>
      <c r="P531" s="2" t="str">
        <f t="shared" si="181"/>
        <v>-</v>
      </c>
      <c r="Q531" s="2" t="str">
        <f t="shared" si="182"/>
        <v>-</v>
      </c>
      <c r="R531" s="2" t="str">
        <f t="shared" si="183"/>
        <v>-</v>
      </c>
      <c r="AT531" t="s">
        <v>1544</v>
      </c>
      <c r="AU531" t="s">
        <v>1077</v>
      </c>
      <c r="AX531" s="39">
        <v>13</v>
      </c>
      <c r="AY531" s="41">
        <v>223</v>
      </c>
      <c r="AZ531" s="45">
        <f t="shared" si="176"/>
        <v>13223</v>
      </c>
      <c r="BB531" s="7" t="s">
        <v>2972</v>
      </c>
    </row>
    <row r="532" spans="1:54" hidden="1" outlineLevel="1" x14ac:dyDescent="0.2">
      <c r="A532" t="s">
        <v>1546</v>
      </c>
      <c r="B532" t="s">
        <v>1077</v>
      </c>
      <c r="C532" s="24">
        <v>26655</v>
      </c>
      <c r="F532" s="24">
        <v>14630</v>
      </c>
      <c r="G532" s="24"/>
      <c r="H532" s="24">
        <v>10848</v>
      </c>
      <c r="I532" s="1">
        <v>10752</v>
      </c>
      <c r="J532" s="2" t="str">
        <f t="shared" si="184"/>
        <v/>
      </c>
      <c r="K532" s="2">
        <f t="shared" si="185"/>
        <v>0.73492822966507176</v>
      </c>
      <c r="L532" s="10" t="str">
        <f t="shared" si="177"/>
        <v/>
      </c>
      <c r="M532" s="9" t="str">
        <f t="shared" si="178"/>
        <v/>
      </c>
      <c r="N532" s="8" t="str">
        <f t="shared" si="179"/>
        <v/>
      </c>
      <c r="O532" s="2" t="str">
        <f t="shared" si="180"/>
        <v>-</v>
      </c>
      <c r="P532" s="2" t="str">
        <f t="shared" si="181"/>
        <v>-</v>
      </c>
      <c r="Q532" s="2" t="str">
        <f t="shared" si="182"/>
        <v>-</v>
      </c>
      <c r="R532" s="2" t="str">
        <f t="shared" si="183"/>
        <v>-</v>
      </c>
      <c r="AT532" t="s">
        <v>1546</v>
      </c>
      <c r="AU532" t="s">
        <v>1077</v>
      </c>
      <c r="AX532" s="39">
        <v>13</v>
      </c>
      <c r="AY532" s="41">
        <v>225</v>
      </c>
      <c r="AZ532" s="45">
        <f t="shared" si="176"/>
        <v>13225</v>
      </c>
      <c r="BB532" s="7" t="s">
        <v>2972</v>
      </c>
    </row>
    <row r="533" spans="1:54" hidden="1" outlineLevel="1" x14ac:dyDescent="0.2">
      <c r="A533" t="s">
        <v>1521</v>
      </c>
      <c r="B533" t="s">
        <v>1077</v>
      </c>
      <c r="C533" s="24">
        <v>30832</v>
      </c>
      <c r="F533" s="24">
        <v>17319</v>
      </c>
      <c r="G533" s="24"/>
      <c r="H533" s="24">
        <v>14174</v>
      </c>
      <c r="I533" s="1">
        <v>14058</v>
      </c>
      <c r="J533" s="2" t="str">
        <f t="shared" si="184"/>
        <v/>
      </c>
      <c r="K533" s="2">
        <f t="shared" si="185"/>
        <v>0.811709683007102</v>
      </c>
      <c r="L533" s="10" t="str">
        <f t="shared" si="177"/>
        <v/>
      </c>
      <c r="M533" s="9" t="str">
        <f t="shared" si="178"/>
        <v/>
      </c>
      <c r="N533" s="8" t="str">
        <f t="shared" si="179"/>
        <v/>
      </c>
      <c r="O533" s="2" t="str">
        <f t="shared" si="180"/>
        <v>-</v>
      </c>
      <c r="P533" s="2" t="str">
        <f t="shared" si="181"/>
        <v>-</v>
      </c>
      <c r="Q533" s="2" t="str">
        <f t="shared" si="182"/>
        <v>-</v>
      </c>
      <c r="R533" s="2" t="str">
        <f t="shared" si="183"/>
        <v>-</v>
      </c>
      <c r="AT533" t="s">
        <v>1521</v>
      </c>
      <c r="AU533" t="s">
        <v>1077</v>
      </c>
      <c r="AX533" s="39">
        <v>13</v>
      </c>
      <c r="AY533" s="41">
        <v>227</v>
      </c>
      <c r="AZ533" s="45">
        <f t="shared" si="176"/>
        <v>13227</v>
      </c>
      <c r="BB533" s="7" t="s">
        <v>2972</v>
      </c>
    </row>
    <row r="534" spans="1:54" hidden="1" outlineLevel="1" x14ac:dyDescent="0.2">
      <c r="A534" t="s">
        <v>1648</v>
      </c>
      <c r="B534" t="s">
        <v>1077</v>
      </c>
      <c r="C534" s="24">
        <v>19171</v>
      </c>
      <c r="F534" s="24">
        <v>9283</v>
      </c>
      <c r="G534" s="24"/>
      <c r="H534" s="24">
        <v>7360</v>
      </c>
      <c r="I534" s="1">
        <v>7311</v>
      </c>
      <c r="J534" s="2" t="str">
        <f t="shared" si="184"/>
        <v/>
      </c>
      <c r="K534" s="2">
        <f t="shared" si="185"/>
        <v>0.78756867392006891</v>
      </c>
      <c r="L534" s="10" t="str">
        <f t="shared" si="177"/>
        <v/>
      </c>
      <c r="M534" s="9" t="str">
        <f t="shared" si="178"/>
        <v/>
      </c>
      <c r="N534" s="8" t="str">
        <f t="shared" si="179"/>
        <v/>
      </c>
      <c r="O534" s="2" t="str">
        <f t="shared" si="180"/>
        <v>-</v>
      </c>
      <c r="P534" s="2" t="str">
        <f t="shared" si="181"/>
        <v>-</v>
      </c>
      <c r="Q534" s="2" t="str">
        <f t="shared" si="182"/>
        <v>-</v>
      </c>
      <c r="R534" s="2" t="str">
        <f t="shared" si="183"/>
        <v>-</v>
      </c>
      <c r="AT534" t="s">
        <v>1648</v>
      </c>
      <c r="AU534" t="s">
        <v>1077</v>
      </c>
      <c r="AX534" s="39">
        <v>13</v>
      </c>
      <c r="AY534" s="41">
        <v>229</v>
      </c>
      <c r="AZ534" s="45">
        <f t="shared" si="176"/>
        <v>13229</v>
      </c>
      <c r="BB534" s="7" t="s">
        <v>2972</v>
      </c>
    </row>
    <row r="535" spans="1:54" hidden="1" outlineLevel="1" x14ac:dyDescent="0.2">
      <c r="A535" t="s">
        <v>2495</v>
      </c>
      <c r="B535" t="s">
        <v>1077</v>
      </c>
      <c r="C535" s="24">
        <v>17941</v>
      </c>
      <c r="F535" s="24">
        <v>10620</v>
      </c>
      <c r="G535" s="24"/>
      <c r="H535" s="24">
        <v>8793</v>
      </c>
      <c r="I535" s="1">
        <v>8725</v>
      </c>
      <c r="J535" s="2" t="str">
        <f t="shared" si="184"/>
        <v/>
      </c>
      <c r="K535" s="2">
        <f t="shared" si="185"/>
        <v>0.82156308851224102</v>
      </c>
      <c r="L535" s="10" t="str">
        <f t="shared" si="177"/>
        <v/>
      </c>
      <c r="M535" s="9" t="str">
        <f t="shared" si="178"/>
        <v/>
      </c>
      <c r="N535" s="8" t="str">
        <f t="shared" si="179"/>
        <v/>
      </c>
      <c r="O535" s="2" t="str">
        <f t="shared" si="180"/>
        <v>-</v>
      </c>
      <c r="P535" s="2" t="str">
        <f t="shared" si="181"/>
        <v>-</v>
      </c>
      <c r="Q535" s="2" t="str">
        <f t="shared" si="182"/>
        <v>-</v>
      </c>
      <c r="R535" s="2" t="str">
        <f t="shared" si="183"/>
        <v>-</v>
      </c>
      <c r="AT535" t="s">
        <v>2495</v>
      </c>
      <c r="AU535" t="s">
        <v>1077</v>
      </c>
      <c r="AX535" s="39">
        <v>13</v>
      </c>
      <c r="AY535" s="41">
        <v>231</v>
      </c>
      <c r="AZ535" s="45">
        <f t="shared" si="176"/>
        <v>13231</v>
      </c>
      <c r="BB535" s="7" t="s">
        <v>2972</v>
      </c>
    </row>
    <row r="536" spans="1:54" hidden="1" outlineLevel="1" x14ac:dyDescent="0.2">
      <c r="A536" t="s">
        <v>810</v>
      </c>
      <c r="B536" t="s">
        <v>1077</v>
      </c>
      <c r="C536" s="24">
        <v>41776</v>
      </c>
      <c r="F536" s="24">
        <v>20268</v>
      </c>
      <c r="G536" s="24"/>
      <c r="H536" s="24">
        <v>14323</v>
      </c>
      <c r="I536" s="1">
        <v>14215</v>
      </c>
      <c r="J536" s="2" t="str">
        <f t="shared" si="184"/>
        <v/>
      </c>
      <c r="K536" s="2">
        <f t="shared" si="185"/>
        <v>0.70135188474442467</v>
      </c>
      <c r="L536" s="10" t="str">
        <f t="shared" si="177"/>
        <v/>
      </c>
      <c r="M536" s="9" t="str">
        <f t="shared" si="178"/>
        <v/>
      </c>
      <c r="N536" s="8" t="str">
        <f t="shared" si="179"/>
        <v/>
      </c>
      <c r="O536" s="2" t="str">
        <f t="shared" si="180"/>
        <v>-</v>
      </c>
      <c r="P536" s="2" t="str">
        <f t="shared" si="181"/>
        <v>-</v>
      </c>
      <c r="Q536" s="2" t="str">
        <f t="shared" si="182"/>
        <v>-</v>
      </c>
      <c r="R536" s="2" t="str">
        <f t="shared" si="183"/>
        <v>-</v>
      </c>
      <c r="AT536" t="s">
        <v>810</v>
      </c>
      <c r="AU536" t="s">
        <v>1077</v>
      </c>
      <c r="AX536" s="39">
        <v>13</v>
      </c>
      <c r="AY536" s="41">
        <v>233</v>
      </c>
      <c r="AZ536" s="45">
        <f t="shared" si="176"/>
        <v>13233</v>
      </c>
      <c r="BB536" s="7" t="s">
        <v>2972</v>
      </c>
    </row>
    <row r="537" spans="1:54" hidden="1" outlineLevel="1" x14ac:dyDescent="0.2">
      <c r="A537" t="s">
        <v>1954</v>
      </c>
      <c r="B537" t="s">
        <v>1077</v>
      </c>
      <c r="C537" s="24">
        <v>11251</v>
      </c>
      <c r="F537" s="24">
        <v>4720</v>
      </c>
      <c r="G537" s="24"/>
      <c r="H537" s="24">
        <v>3631</v>
      </c>
      <c r="I537" s="1">
        <v>3605</v>
      </c>
      <c r="J537" s="2" t="str">
        <f t="shared" si="184"/>
        <v/>
      </c>
      <c r="K537" s="2">
        <f t="shared" si="185"/>
        <v>0.76377118644067798</v>
      </c>
      <c r="L537" s="10" t="str">
        <f t="shared" si="177"/>
        <v/>
      </c>
      <c r="M537" s="9" t="str">
        <f t="shared" si="178"/>
        <v/>
      </c>
      <c r="N537" s="8" t="str">
        <f t="shared" si="179"/>
        <v/>
      </c>
      <c r="O537" s="2" t="str">
        <f t="shared" si="180"/>
        <v>-</v>
      </c>
      <c r="P537" s="2" t="str">
        <f t="shared" si="181"/>
        <v>-</v>
      </c>
      <c r="Q537" s="2" t="str">
        <f t="shared" si="182"/>
        <v>-</v>
      </c>
      <c r="R537" s="2" t="str">
        <f t="shared" si="183"/>
        <v>-</v>
      </c>
      <c r="AT537" t="s">
        <v>1954</v>
      </c>
      <c r="AU537" t="s">
        <v>1077</v>
      </c>
      <c r="AX537" s="39">
        <v>13</v>
      </c>
      <c r="AY537" s="41">
        <v>235</v>
      </c>
      <c r="AZ537" s="45">
        <f t="shared" si="176"/>
        <v>13235</v>
      </c>
      <c r="BB537" s="7" t="s">
        <v>2972</v>
      </c>
    </row>
    <row r="538" spans="1:54" hidden="1" outlineLevel="1" x14ac:dyDescent="0.2">
      <c r="A538" t="s">
        <v>882</v>
      </c>
      <c r="B538" t="s">
        <v>1077</v>
      </c>
      <c r="C538" s="24">
        <v>21477</v>
      </c>
      <c r="F538" s="24">
        <v>13964</v>
      </c>
      <c r="G538" s="24"/>
      <c r="H538" s="24">
        <v>9573</v>
      </c>
      <c r="I538" s="1">
        <v>9488</v>
      </c>
      <c r="J538" s="2" t="str">
        <f t="shared" si="184"/>
        <v/>
      </c>
      <c r="K538" s="2">
        <f t="shared" si="185"/>
        <v>0.67946147235749066</v>
      </c>
      <c r="L538" s="10" t="str">
        <f t="shared" si="177"/>
        <v/>
      </c>
      <c r="M538" s="9" t="str">
        <f t="shared" si="178"/>
        <v/>
      </c>
      <c r="N538" s="8" t="str">
        <f t="shared" si="179"/>
        <v/>
      </c>
      <c r="O538" s="2" t="str">
        <f t="shared" si="180"/>
        <v>-</v>
      </c>
      <c r="P538" s="2" t="str">
        <f t="shared" si="181"/>
        <v>-</v>
      </c>
      <c r="Q538" s="2" t="str">
        <f t="shared" si="182"/>
        <v>-</v>
      </c>
      <c r="R538" s="2" t="str">
        <f t="shared" si="183"/>
        <v>-</v>
      </c>
      <c r="AT538" t="s">
        <v>882</v>
      </c>
      <c r="AU538" t="s">
        <v>1077</v>
      </c>
      <c r="AX538" s="39">
        <v>13</v>
      </c>
      <c r="AY538" s="41">
        <v>237</v>
      </c>
      <c r="AZ538" s="45">
        <f t="shared" si="176"/>
        <v>13237</v>
      </c>
      <c r="BB538" s="7" t="s">
        <v>2972</v>
      </c>
    </row>
    <row r="539" spans="1:54" hidden="1" outlineLevel="1" x14ac:dyDescent="0.2">
      <c r="A539" t="s">
        <v>122</v>
      </c>
      <c r="B539" t="s">
        <v>1077</v>
      </c>
      <c r="C539" s="24">
        <v>2335</v>
      </c>
      <c r="F539" s="24">
        <v>1431</v>
      </c>
      <c r="G539" s="24"/>
      <c r="H539" s="24">
        <v>1053</v>
      </c>
      <c r="I539" s="1">
        <v>1044</v>
      </c>
      <c r="J539" s="2" t="str">
        <f t="shared" si="184"/>
        <v/>
      </c>
      <c r="K539" s="2">
        <f t="shared" si="185"/>
        <v>0.72955974842767291</v>
      </c>
      <c r="L539" s="10" t="str">
        <f t="shared" si="177"/>
        <v/>
      </c>
      <c r="M539" s="9" t="str">
        <f t="shared" si="178"/>
        <v/>
      </c>
      <c r="N539" s="8" t="str">
        <f t="shared" si="179"/>
        <v/>
      </c>
      <c r="O539" s="2" t="str">
        <f t="shared" si="180"/>
        <v>-</v>
      </c>
      <c r="P539" s="2" t="str">
        <f t="shared" si="181"/>
        <v>-</v>
      </c>
      <c r="Q539" s="2" t="str">
        <f t="shared" si="182"/>
        <v>-</v>
      </c>
      <c r="R539" s="2" t="str">
        <f t="shared" si="183"/>
        <v>-</v>
      </c>
      <c r="AT539" t="s">
        <v>122</v>
      </c>
      <c r="AU539" t="s">
        <v>1077</v>
      </c>
      <c r="AX539" s="39">
        <v>13</v>
      </c>
      <c r="AY539" s="41">
        <v>239</v>
      </c>
      <c r="AZ539" s="45">
        <f t="shared" si="176"/>
        <v>13239</v>
      </c>
      <c r="BB539" s="7" t="s">
        <v>2972</v>
      </c>
    </row>
    <row r="540" spans="1:54" hidden="1" outlineLevel="1" x14ac:dyDescent="0.2">
      <c r="A540" t="s">
        <v>2892</v>
      </c>
      <c r="B540" t="s">
        <v>1077</v>
      </c>
      <c r="C540" s="24">
        <v>16559</v>
      </c>
      <c r="F540" s="24">
        <v>9884</v>
      </c>
      <c r="G540" s="24"/>
      <c r="H540" s="24">
        <v>8110</v>
      </c>
      <c r="I540" s="1">
        <v>7992</v>
      </c>
      <c r="J540" s="2" t="str">
        <f t="shared" si="184"/>
        <v/>
      </c>
      <c r="K540" s="2">
        <f t="shared" si="185"/>
        <v>0.80857952246054232</v>
      </c>
      <c r="L540" s="10" t="str">
        <f t="shared" si="177"/>
        <v/>
      </c>
      <c r="M540" s="9" t="str">
        <f t="shared" si="178"/>
        <v/>
      </c>
      <c r="N540" s="8" t="str">
        <f t="shared" si="179"/>
        <v/>
      </c>
      <c r="O540" s="2" t="str">
        <f t="shared" si="180"/>
        <v>-</v>
      </c>
      <c r="P540" s="2" t="str">
        <f t="shared" si="181"/>
        <v>-</v>
      </c>
      <c r="Q540" s="2" t="str">
        <f t="shared" si="182"/>
        <v>-</v>
      </c>
      <c r="R540" s="2" t="str">
        <f t="shared" si="183"/>
        <v>-</v>
      </c>
      <c r="AT540" t="s">
        <v>2892</v>
      </c>
      <c r="AU540" t="s">
        <v>1077</v>
      </c>
      <c r="AX540" s="39">
        <v>13</v>
      </c>
      <c r="AY540" s="41">
        <v>241</v>
      </c>
      <c r="AZ540" s="45">
        <f t="shared" si="176"/>
        <v>13241</v>
      </c>
      <c r="BB540" s="7" t="s">
        <v>2972</v>
      </c>
    </row>
    <row r="541" spans="1:54" hidden="1" outlineLevel="1" x14ac:dyDescent="0.2">
      <c r="A541" t="s">
        <v>1366</v>
      </c>
      <c r="B541" t="s">
        <v>1077</v>
      </c>
      <c r="C541" s="24">
        <v>7177</v>
      </c>
      <c r="F541" s="24">
        <v>3914</v>
      </c>
      <c r="G541" s="24"/>
      <c r="H541" s="24">
        <v>2922</v>
      </c>
      <c r="I541" s="1">
        <v>2899</v>
      </c>
      <c r="J541" s="2" t="str">
        <f t="shared" si="184"/>
        <v/>
      </c>
      <c r="K541" s="2">
        <f t="shared" si="185"/>
        <v>0.74067450178845173</v>
      </c>
      <c r="L541" s="10" t="str">
        <f t="shared" si="177"/>
        <v/>
      </c>
      <c r="M541" s="9" t="str">
        <f t="shared" si="178"/>
        <v/>
      </c>
      <c r="N541" s="8" t="str">
        <f t="shared" si="179"/>
        <v/>
      </c>
      <c r="O541" s="2" t="str">
        <f t="shared" si="180"/>
        <v>-</v>
      </c>
      <c r="P541" s="2" t="str">
        <f t="shared" si="181"/>
        <v>-</v>
      </c>
      <c r="Q541" s="2" t="str">
        <f t="shared" si="182"/>
        <v>-</v>
      </c>
      <c r="R541" s="2" t="str">
        <f t="shared" si="183"/>
        <v>-</v>
      </c>
      <c r="AT541" t="s">
        <v>1366</v>
      </c>
      <c r="AU541" t="s">
        <v>1077</v>
      </c>
      <c r="AX541" s="39">
        <v>13</v>
      </c>
      <c r="AY541" s="41">
        <v>243</v>
      </c>
      <c r="AZ541" s="45">
        <f t="shared" si="176"/>
        <v>13243</v>
      </c>
      <c r="BB541" s="7" t="s">
        <v>2972</v>
      </c>
    </row>
    <row r="542" spans="1:54" hidden="1" outlineLevel="1" x14ac:dyDescent="0.2">
      <c r="A542" t="s">
        <v>1760</v>
      </c>
      <c r="B542" t="s">
        <v>1077</v>
      </c>
      <c r="C542" s="24">
        <v>201647</v>
      </c>
      <c r="F542" s="24">
        <v>105642</v>
      </c>
      <c r="G542" s="24"/>
      <c r="H542" s="24">
        <v>76304</v>
      </c>
      <c r="I542" s="1">
        <v>76025</v>
      </c>
      <c r="J542" s="2" t="str">
        <f t="shared" si="184"/>
        <v/>
      </c>
      <c r="K542" s="2">
        <f t="shared" si="185"/>
        <v>0.71964748868821116</v>
      </c>
      <c r="L542" s="10" t="str">
        <f t="shared" si="177"/>
        <v/>
      </c>
      <c r="M542" s="9" t="str">
        <f t="shared" si="178"/>
        <v/>
      </c>
      <c r="N542" s="8" t="str">
        <f t="shared" si="179"/>
        <v/>
      </c>
      <c r="O542" s="2" t="str">
        <f t="shared" si="180"/>
        <v>-</v>
      </c>
      <c r="P542" s="2" t="str">
        <f t="shared" si="181"/>
        <v>-</v>
      </c>
      <c r="Q542" s="2" t="str">
        <f t="shared" si="182"/>
        <v>-</v>
      </c>
      <c r="R542" s="2" t="str">
        <f t="shared" si="183"/>
        <v>-</v>
      </c>
      <c r="AT542" t="s">
        <v>1760</v>
      </c>
      <c r="AU542" t="s">
        <v>1077</v>
      </c>
      <c r="AX542" s="39">
        <v>13</v>
      </c>
      <c r="AY542" s="41">
        <v>245</v>
      </c>
      <c r="AZ542" s="45">
        <f t="shared" si="176"/>
        <v>13245</v>
      </c>
      <c r="BB542" s="7" t="s">
        <v>2972</v>
      </c>
    </row>
    <row r="543" spans="1:54" hidden="1" outlineLevel="1" x14ac:dyDescent="0.2">
      <c r="A543" t="s">
        <v>2660</v>
      </c>
      <c r="B543" t="s">
        <v>1077</v>
      </c>
      <c r="C543" s="24">
        <v>89355</v>
      </c>
      <c r="F543" s="24">
        <v>50003</v>
      </c>
      <c r="G543" s="24"/>
      <c r="H543" s="24">
        <v>38229</v>
      </c>
      <c r="I543" s="1">
        <v>38087</v>
      </c>
      <c r="J543" s="2" t="str">
        <f t="shared" si="184"/>
        <v/>
      </c>
      <c r="K543" s="2">
        <f t="shared" si="185"/>
        <v>0.76169429834209945</v>
      </c>
      <c r="L543" s="10" t="str">
        <f t="shared" si="177"/>
        <v/>
      </c>
      <c r="M543" s="9" t="str">
        <f t="shared" si="178"/>
        <v/>
      </c>
      <c r="N543" s="8" t="str">
        <f t="shared" si="179"/>
        <v/>
      </c>
      <c r="O543" s="2" t="str">
        <f t="shared" si="180"/>
        <v>-</v>
      </c>
      <c r="P543" s="2" t="str">
        <f t="shared" si="181"/>
        <v>-</v>
      </c>
      <c r="Q543" s="2" t="str">
        <f t="shared" si="182"/>
        <v>-</v>
      </c>
      <c r="R543" s="2" t="str">
        <f t="shared" si="183"/>
        <v>-</v>
      </c>
      <c r="AT543" t="s">
        <v>2660</v>
      </c>
      <c r="AU543" t="s">
        <v>1077</v>
      </c>
      <c r="AX543" s="39">
        <v>13</v>
      </c>
      <c r="AY543" s="41">
        <v>247</v>
      </c>
      <c r="AZ543" s="45">
        <f t="shared" si="176"/>
        <v>13247</v>
      </c>
      <c r="BB543" s="7" t="s">
        <v>2972</v>
      </c>
    </row>
    <row r="544" spans="1:54" hidden="1" outlineLevel="1" x14ac:dyDescent="0.2">
      <c r="A544" t="s">
        <v>403</v>
      </c>
      <c r="B544" t="s">
        <v>1077</v>
      </c>
      <c r="C544" s="24">
        <v>5098</v>
      </c>
      <c r="F544" s="24">
        <v>2364</v>
      </c>
      <c r="G544" s="24"/>
      <c r="H544" s="24">
        <v>1929</v>
      </c>
      <c r="I544" s="1">
        <v>1909</v>
      </c>
      <c r="J544" s="2" t="str">
        <f t="shared" si="184"/>
        <v/>
      </c>
      <c r="K544" s="2">
        <f t="shared" si="185"/>
        <v>0.80752961082910324</v>
      </c>
      <c r="L544" s="10" t="str">
        <f t="shared" si="177"/>
        <v/>
      </c>
      <c r="M544" s="9" t="str">
        <f t="shared" si="178"/>
        <v/>
      </c>
      <c r="N544" s="8" t="str">
        <f t="shared" si="179"/>
        <v/>
      </c>
      <c r="O544" s="2" t="str">
        <f t="shared" si="180"/>
        <v>-</v>
      </c>
      <c r="P544" s="2" t="str">
        <f t="shared" si="181"/>
        <v>-</v>
      </c>
      <c r="Q544" s="2" t="str">
        <f t="shared" si="182"/>
        <v>-</v>
      </c>
      <c r="R544" s="2" t="str">
        <f t="shared" si="183"/>
        <v>-</v>
      </c>
      <c r="AT544" t="s">
        <v>403</v>
      </c>
      <c r="AU544" t="s">
        <v>1077</v>
      </c>
      <c r="AX544" s="39">
        <v>13</v>
      </c>
      <c r="AY544" s="41">
        <v>249</v>
      </c>
      <c r="AZ544" s="45">
        <f t="shared" si="176"/>
        <v>13249</v>
      </c>
      <c r="BB544" s="7" t="s">
        <v>2972</v>
      </c>
    </row>
    <row r="545" spans="1:54" hidden="1" outlineLevel="1" x14ac:dyDescent="0.2">
      <c r="A545" t="s">
        <v>157</v>
      </c>
      <c r="B545" t="s">
        <v>1077</v>
      </c>
      <c r="C545" s="24">
        <v>14044</v>
      </c>
      <c r="F545" s="24">
        <v>7512</v>
      </c>
      <c r="G545" s="24"/>
      <c r="H545" s="24">
        <v>5756</v>
      </c>
      <c r="I545" s="1">
        <v>5715</v>
      </c>
      <c r="J545" s="2" t="str">
        <f t="shared" si="184"/>
        <v/>
      </c>
      <c r="K545" s="2">
        <f t="shared" si="185"/>
        <v>0.76078274760383391</v>
      </c>
      <c r="L545" s="10" t="str">
        <f t="shared" si="177"/>
        <v/>
      </c>
      <c r="M545" s="9" t="str">
        <f t="shared" si="178"/>
        <v/>
      </c>
      <c r="N545" s="8" t="str">
        <f t="shared" si="179"/>
        <v/>
      </c>
      <c r="O545" s="2" t="str">
        <f t="shared" si="180"/>
        <v>-</v>
      </c>
      <c r="P545" s="2" t="str">
        <f t="shared" si="181"/>
        <v>-</v>
      </c>
      <c r="Q545" s="2" t="str">
        <f t="shared" si="182"/>
        <v>-</v>
      </c>
      <c r="R545" s="2" t="str">
        <f t="shared" si="183"/>
        <v>-</v>
      </c>
      <c r="AT545" t="s">
        <v>157</v>
      </c>
      <c r="AU545" t="s">
        <v>1077</v>
      </c>
      <c r="AX545" s="39">
        <v>13</v>
      </c>
      <c r="AY545" s="41">
        <v>251</v>
      </c>
      <c r="AZ545" s="45">
        <f t="shared" si="176"/>
        <v>13251</v>
      </c>
      <c r="BB545" s="7" t="s">
        <v>2972</v>
      </c>
    </row>
    <row r="546" spans="1:54" hidden="1" outlineLevel="1" x14ac:dyDescent="0.2">
      <c r="A546" t="s">
        <v>784</v>
      </c>
      <c r="B546" t="s">
        <v>1077</v>
      </c>
      <c r="C546" s="24">
        <v>8468</v>
      </c>
      <c r="F546" s="24">
        <v>4905</v>
      </c>
      <c r="G546" s="24"/>
      <c r="H546" s="24">
        <v>3619</v>
      </c>
      <c r="I546" s="1">
        <v>3588</v>
      </c>
      <c r="J546" s="2" t="str">
        <f t="shared" si="184"/>
        <v/>
      </c>
      <c r="K546" s="2">
        <f t="shared" si="185"/>
        <v>0.73149847094801224</v>
      </c>
      <c r="L546" s="10" t="str">
        <f t="shared" si="177"/>
        <v/>
      </c>
      <c r="M546" s="9" t="str">
        <f t="shared" si="178"/>
        <v/>
      </c>
      <c r="N546" s="8" t="str">
        <f t="shared" si="179"/>
        <v/>
      </c>
      <c r="O546" s="2" t="str">
        <f t="shared" si="180"/>
        <v>-</v>
      </c>
      <c r="P546" s="2" t="str">
        <f t="shared" si="181"/>
        <v>-</v>
      </c>
      <c r="Q546" s="2" t="str">
        <f t="shared" si="182"/>
        <v>-</v>
      </c>
      <c r="R546" s="2" t="str">
        <f t="shared" si="183"/>
        <v>-</v>
      </c>
      <c r="AT546" t="s">
        <v>784</v>
      </c>
      <c r="AU546" t="s">
        <v>1077</v>
      </c>
      <c r="AX546" s="39">
        <v>13</v>
      </c>
      <c r="AY546" s="41">
        <v>253</v>
      </c>
      <c r="AZ546" s="45">
        <f t="shared" si="176"/>
        <v>13253</v>
      </c>
      <c r="BB546" s="7" t="s">
        <v>2972</v>
      </c>
    </row>
    <row r="547" spans="1:54" hidden="1" outlineLevel="1" x14ac:dyDescent="0.2">
      <c r="A547" t="s">
        <v>79</v>
      </c>
      <c r="B547" t="s">
        <v>1077</v>
      </c>
      <c r="C547" s="24">
        <v>64806</v>
      </c>
      <c r="F547" s="24">
        <v>34832</v>
      </c>
      <c r="G547" s="24"/>
      <c r="H547" s="24">
        <v>25914</v>
      </c>
      <c r="I547" s="1">
        <v>25704</v>
      </c>
      <c r="J547" s="2" t="str">
        <f t="shared" si="184"/>
        <v/>
      </c>
      <c r="K547" s="2">
        <f t="shared" si="185"/>
        <v>0.73794212218649513</v>
      </c>
      <c r="L547" s="10" t="str">
        <f t="shared" si="177"/>
        <v/>
      </c>
      <c r="M547" s="9" t="str">
        <f t="shared" si="178"/>
        <v/>
      </c>
      <c r="N547" s="8" t="str">
        <f t="shared" si="179"/>
        <v/>
      </c>
      <c r="O547" s="2" t="str">
        <f t="shared" si="180"/>
        <v>-</v>
      </c>
      <c r="P547" s="2" t="str">
        <f t="shared" si="181"/>
        <v>-</v>
      </c>
      <c r="Q547" s="2" t="str">
        <f t="shared" si="182"/>
        <v>-</v>
      </c>
      <c r="R547" s="2" t="str">
        <f t="shared" si="183"/>
        <v>-</v>
      </c>
      <c r="AT547" t="s">
        <v>79</v>
      </c>
      <c r="AU547" t="s">
        <v>1077</v>
      </c>
      <c r="AX547" s="39">
        <v>13</v>
      </c>
      <c r="AY547" s="41">
        <v>255</v>
      </c>
      <c r="AZ547" s="45">
        <f t="shared" si="176"/>
        <v>13255</v>
      </c>
      <c r="BB547" s="7" t="s">
        <v>2972</v>
      </c>
    </row>
    <row r="548" spans="1:54" hidden="1" outlineLevel="1" x14ac:dyDescent="0.2">
      <c r="A548" t="s">
        <v>78</v>
      </c>
      <c r="B548" t="s">
        <v>1077</v>
      </c>
      <c r="C548" s="24">
        <v>25751</v>
      </c>
      <c r="F548" s="24">
        <v>13132</v>
      </c>
      <c r="G548" s="24"/>
      <c r="H548" s="24">
        <v>9932</v>
      </c>
      <c r="I548" s="1">
        <v>9815</v>
      </c>
      <c r="J548" s="2" t="str">
        <f t="shared" si="184"/>
        <v/>
      </c>
      <c r="K548" s="2">
        <f t="shared" si="185"/>
        <v>0.74741090466037163</v>
      </c>
      <c r="L548" s="10" t="str">
        <f t="shared" si="177"/>
        <v/>
      </c>
      <c r="M548" s="9" t="str">
        <f t="shared" si="178"/>
        <v/>
      </c>
      <c r="N548" s="8" t="str">
        <f t="shared" si="179"/>
        <v/>
      </c>
      <c r="O548" s="2" t="str">
        <f t="shared" si="180"/>
        <v>-</v>
      </c>
      <c r="P548" s="2" t="str">
        <f t="shared" si="181"/>
        <v>-</v>
      </c>
      <c r="Q548" s="2" t="str">
        <f t="shared" si="182"/>
        <v>-</v>
      </c>
      <c r="R548" s="2" t="str">
        <f t="shared" si="183"/>
        <v>-</v>
      </c>
      <c r="AT548" t="s">
        <v>78</v>
      </c>
      <c r="AU548" t="s">
        <v>1077</v>
      </c>
      <c r="AX548" s="39">
        <v>13</v>
      </c>
      <c r="AY548" s="41">
        <v>257</v>
      </c>
      <c r="AZ548" s="45">
        <f t="shared" si="176"/>
        <v>13257</v>
      </c>
      <c r="BB548" s="7" t="s">
        <v>2972</v>
      </c>
    </row>
    <row r="549" spans="1:54" hidden="1" outlineLevel="1" x14ac:dyDescent="0.2">
      <c r="A549" t="s">
        <v>1010</v>
      </c>
      <c r="B549" t="s">
        <v>1077</v>
      </c>
      <c r="C549" s="24">
        <v>5705</v>
      </c>
      <c r="F549" s="24">
        <v>2917</v>
      </c>
      <c r="G549" s="24"/>
      <c r="H549" s="24">
        <v>2084</v>
      </c>
      <c r="I549" s="1">
        <v>2058</v>
      </c>
      <c r="J549" s="2" t="str">
        <f t="shared" si="184"/>
        <v/>
      </c>
      <c r="K549" s="2">
        <f t="shared" si="185"/>
        <v>0.70551936921494685</v>
      </c>
      <c r="L549" s="10" t="str">
        <f t="shared" si="177"/>
        <v/>
      </c>
      <c r="M549" s="9" t="str">
        <f t="shared" si="178"/>
        <v/>
      </c>
      <c r="N549" s="8" t="str">
        <f t="shared" si="179"/>
        <v/>
      </c>
      <c r="O549" s="2" t="str">
        <f t="shared" si="180"/>
        <v>-</v>
      </c>
      <c r="P549" s="2" t="str">
        <f t="shared" si="181"/>
        <v>-</v>
      </c>
      <c r="Q549" s="2" t="str">
        <f t="shared" si="182"/>
        <v>-</v>
      </c>
      <c r="R549" s="2" t="str">
        <f t="shared" si="183"/>
        <v>-</v>
      </c>
      <c r="AT549" t="s">
        <v>1010</v>
      </c>
      <c r="AU549" t="s">
        <v>1077</v>
      </c>
      <c r="AX549" s="39">
        <v>13</v>
      </c>
      <c r="AY549" s="41">
        <v>259</v>
      </c>
      <c r="AZ549" s="45">
        <f t="shared" si="176"/>
        <v>13259</v>
      </c>
      <c r="BB549" s="7" t="s">
        <v>2972</v>
      </c>
    </row>
    <row r="550" spans="1:54" hidden="1" outlineLevel="1" x14ac:dyDescent="0.2">
      <c r="A550" t="s">
        <v>2929</v>
      </c>
      <c r="B550" t="s">
        <v>1077</v>
      </c>
      <c r="C550" s="24">
        <v>30389</v>
      </c>
      <c r="F550" s="24">
        <v>15181</v>
      </c>
      <c r="G550" s="24"/>
      <c r="H550" s="24">
        <v>11101</v>
      </c>
      <c r="I550" s="1">
        <v>10974</v>
      </c>
      <c r="J550" s="2" t="str">
        <f t="shared" si="184"/>
        <v/>
      </c>
      <c r="K550" s="2">
        <f t="shared" si="185"/>
        <v>0.72287728081154079</v>
      </c>
      <c r="L550" s="10" t="str">
        <f t="shared" ref="L550:L581" si="186">IF(S550&gt;0,RANK(S550,$S550:$AQ550),"")</f>
        <v/>
      </c>
      <c r="M550" s="9" t="str">
        <f t="shared" ref="M550:M581" si="187">IF(T550&gt;0,RANK(T550,$S550:$AQ550),"")</f>
        <v/>
      </c>
      <c r="N550" s="8" t="str">
        <f t="shared" ref="N550:N581" si="188">IF(U550&gt;0,RANK(U550,$S550:$AQ550),"")</f>
        <v/>
      </c>
      <c r="O550" s="2" t="str">
        <f t="shared" ref="O550:O581" si="189">IF(SUM($S550:$AP550)=0,"-",S550/SUM($S550:$AP550))</f>
        <v>-</v>
      </c>
      <c r="P550" s="2" t="str">
        <f t="shared" ref="P550:P581" si="190">IF(SUM($S550:$AP550)=0,"-",T550/SUM($S550:$AP550))</f>
        <v>-</v>
      </c>
      <c r="Q550" s="2" t="str">
        <f t="shared" ref="Q550:Q581" si="191">IF(SUM($S550:$AP550)=0,"-",U550/SUM($S550:$AP550))</f>
        <v>-</v>
      </c>
      <c r="R550" s="2" t="str">
        <f t="shared" ref="R550:R581" si="192">IF(SUM($S550:$AP550)=0,"-",(1-O550-P550-Q550))</f>
        <v>-</v>
      </c>
      <c r="AT550" t="s">
        <v>2929</v>
      </c>
      <c r="AU550" t="s">
        <v>1077</v>
      </c>
      <c r="AX550" s="39">
        <v>13</v>
      </c>
      <c r="AY550" s="41">
        <v>261</v>
      </c>
      <c r="AZ550" s="45">
        <f t="shared" si="176"/>
        <v>13261</v>
      </c>
      <c r="BB550" s="7" t="s">
        <v>2972</v>
      </c>
    </row>
    <row r="551" spans="1:54" hidden="1" outlineLevel="1" x14ac:dyDescent="0.2">
      <c r="A551" t="s">
        <v>1886</v>
      </c>
      <c r="B551" t="s">
        <v>1077</v>
      </c>
      <c r="C551" s="24">
        <v>6171</v>
      </c>
      <c r="F551" s="24">
        <v>4138</v>
      </c>
      <c r="G551" s="24"/>
      <c r="H551" s="24">
        <v>3278</v>
      </c>
      <c r="I551" s="1">
        <v>3246</v>
      </c>
      <c r="J551" s="2" t="str">
        <f t="shared" si="184"/>
        <v/>
      </c>
      <c r="K551" s="2">
        <f t="shared" si="185"/>
        <v>0.7844369260512325</v>
      </c>
      <c r="L551" s="10" t="str">
        <f t="shared" si="186"/>
        <v/>
      </c>
      <c r="M551" s="9" t="str">
        <f t="shared" si="187"/>
        <v/>
      </c>
      <c r="N551" s="8" t="str">
        <f t="shared" si="188"/>
        <v/>
      </c>
      <c r="O551" s="2" t="str">
        <f t="shared" si="189"/>
        <v>-</v>
      </c>
      <c r="P551" s="2" t="str">
        <f t="shared" si="190"/>
        <v>-</v>
      </c>
      <c r="Q551" s="2" t="str">
        <f t="shared" si="191"/>
        <v>-</v>
      </c>
      <c r="R551" s="2" t="str">
        <f t="shared" si="192"/>
        <v>-</v>
      </c>
      <c r="AT551" t="s">
        <v>1886</v>
      </c>
      <c r="AU551" t="s">
        <v>1077</v>
      </c>
      <c r="AX551" s="39">
        <v>13</v>
      </c>
      <c r="AY551" s="41">
        <v>263</v>
      </c>
      <c r="AZ551" s="45">
        <f t="shared" si="176"/>
        <v>13263</v>
      </c>
      <c r="BB551" s="7" t="s">
        <v>2972</v>
      </c>
    </row>
    <row r="552" spans="1:54" hidden="1" outlineLevel="1" x14ac:dyDescent="0.2">
      <c r="A552" t="s">
        <v>2165</v>
      </c>
      <c r="B552" t="s">
        <v>1077</v>
      </c>
      <c r="C552" s="24">
        <v>1593</v>
      </c>
      <c r="F552" s="24">
        <v>1157</v>
      </c>
      <c r="G552" s="24"/>
      <c r="H552" s="24">
        <v>904</v>
      </c>
      <c r="I552" s="1">
        <v>897</v>
      </c>
      <c r="J552" s="2" t="str">
        <f t="shared" si="184"/>
        <v/>
      </c>
      <c r="K552" s="2">
        <f t="shared" si="185"/>
        <v>0.7752808988764045</v>
      </c>
      <c r="L552" s="10" t="str">
        <f t="shared" si="186"/>
        <v/>
      </c>
      <c r="M552" s="9" t="str">
        <f t="shared" si="187"/>
        <v/>
      </c>
      <c r="N552" s="8" t="str">
        <f t="shared" si="188"/>
        <v/>
      </c>
      <c r="O552" s="2" t="str">
        <f t="shared" si="189"/>
        <v>-</v>
      </c>
      <c r="P552" s="2" t="str">
        <f t="shared" si="190"/>
        <v>-</v>
      </c>
      <c r="Q552" s="2" t="str">
        <f t="shared" si="191"/>
        <v>-</v>
      </c>
      <c r="R552" s="2" t="str">
        <f t="shared" si="192"/>
        <v>-</v>
      </c>
      <c r="AT552" t="s">
        <v>2165</v>
      </c>
      <c r="AU552" t="s">
        <v>1077</v>
      </c>
      <c r="AX552" s="39">
        <v>13</v>
      </c>
      <c r="AY552" s="41">
        <v>265</v>
      </c>
      <c r="AZ552" s="45">
        <f t="shared" si="176"/>
        <v>13265</v>
      </c>
      <c r="BB552" s="7" t="s">
        <v>2972</v>
      </c>
    </row>
    <row r="553" spans="1:54" hidden="1" outlineLevel="1" x14ac:dyDescent="0.2">
      <c r="A553" t="s">
        <v>1786</v>
      </c>
      <c r="B553" t="s">
        <v>1077</v>
      </c>
      <c r="C553" s="24">
        <v>25092</v>
      </c>
      <c r="F553" s="24">
        <v>9299</v>
      </c>
      <c r="G553" s="24"/>
      <c r="H553" s="24">
        <v>6986</v>
      </c>
      <c r="I553" s="1">
        <v>6903</v>
      </c>
      <c r="J553" s="2" t="str">
        <f t="shared" si="184"/>
        <v/>
      </c>
      <c r="K553" s="2">
        <f t="shared" si="185"/>
        <v>0.74233788579417137</v>
      </c>
      <c r="L553" s="10" t="str">
        <f t="shared" si="186"/>
        <v/>
      </c>
      <c r="M553" s="9" t="str">
        <f t="shared" si="187"/>
        <v/>
      </c>
      <c r="N553" s="8" t="str">
        <f t="shared" si="188"/>
        <v/>
      </c>
      <c r="O553" s="2" t="str">
        <f t="shared" si="189"/>
        <v>-</v>
      </c>
      <c r="P553" s="2" t="str">
        <f t="shared" si="190"/>
        <v>-</v>
      </c>
      <c r="Q553" s="2" t="str">
        <f t="shared" si="191"/>
        <v>-</v>
      </c>
      <c r="R553" s="2" t="str">
        <f t="shared" si="192"/>
        <v>-</v>
      </c>
      <c r="AT553" t="s">
        <v>1786</v>
      </c>
      <c r="AU553" t="s">
        <v>1077</v>
      </c>
      <c r="AX553" s="39">
        <v>13</v>
      </c>
      <c r="AY553" s="41">
        <v>267</v>
      </c>
      <c r="AZ553" s="45">
        <f t="shared" ref="AZ553:AZ615" si="193">1000*AX553+AY553</f>
        <v>13267</v>
      </c>
      <c r="BB553" s="7" t="s">
        <v>2972</v>
      </c>
    </row>
    <row r="554" spans="1:54" hidden="1" outlineLevel="1" x14ac:dyDescent="0.2">
      <c r="A554" t="s">
        <v>1061</v>
      </c>
      <c r="B554" t="s">
        <v>1077</v>
      </c>
      <c r="C554" s="24">
        <v>8232</v>
      </c>
      <c r="F554" s="24">
        <v>4372</v>
      </c>
      <c r="G554" s="24"/>
      <c r="H554" s="24">
        <v>3432</v>
      </c>
      <c r="I554" s="1">
        <v>3408</v>
      </c>
      <c r="J554" s="2" t="str">
        <f t="shared" si="184"/>
        <v/>
      </c>
      <c r="K554" s="2">
        <f t="shared" si="185"/>
        <v>0.77950594693504116</v>
      </c>
      <c r="L554" s="10" t="str">
        <f t="shared" si="186"/>
        <v/>
      </c>
      <c r="M554" s="9" t="str">
        <f t="shared" si="187"/>
        <v/>
      </c>
      <c r="N554" s="8" t="str">
        <f t="shared" si="188"/>
        <v/>
      </c>
      <c r="O554" s="2" t="str">
        <f t="shared" si="189"/>
        <v>-</v>
      </c>
      <c r="P554" s="2" t="str">
        <f t="shared" si="190"/>
        <v>-</v>
      </c>
      <c r="Q554" s="2" t="str">
        <f t="shared" si="191"/>
        <v>-</v>
      </c>
      <c r="R554" s="2" t="str">
        <f t="shared" si="192"/>
        <v>-</v>
      </c>
      <c r="AT554" t="s">
        <v>1061</v>
      </c>
      <c r="AU554" t="s">
        <v>1077</v>
      </c>
      <c r="AX554" s="39">
        <v>13</v>
      </c>
      <c r="AY554" s="41">
        <v>269</v>
      </c>
      <c r="AZ554" s="45">
        <f t="shared" si="193"/>
        <v>13269</v>
      </c>
      <c r="BB554" s="7" t="s">
        <v>2972</v>
      </c>
    </row>
    <row r="555" spans="1:54" hidden="1" outlineLevel="1" x14ac:dyDescent="0.2">
      <c r="A555" t="s">
        <v>1792</v>
      </c>
      <c r="B555" t="s">
        <v>1077</v>
      </c>
      <c r="C555" s="24">
        <v>15965</v>
      </c>
      <c r="F555" s="24">
        <v>5029</v>
      </c>
      <c r="G555" s="24"/>
      <c r="H555" s="24">
        <v>3827</v>
      </c>
      <c r="I555" s="1">
        <v>3796</v>
      </c>
      <c r="J555" s="2" t="str">
        <f t="shared" si="184"/>
        <v/>
      </c>
      <c r="K555" s="2">
        <f t="shared" si="185"/>
        <v>0.75482203221316369</v>
      </c>
      <c r="L555" s="10" t="str">
        <f t="shared" si="186"/>
        <v/>
      </c>
      <c r="M555" s="9" t="str">
        <f t="shared" si="187"/>
        <v/>
      </c>
      <c r="N555" s="8" t="str">
        <f t="shared" si="188"/>
        <v/>
      </c>
      <c r="O555" s="2" t="str">
        <f t="shared" si="189"/>
        <v>-</v>
      </c>
      <c r="P555" s="2" t="str">
        <f t="shared" si="190"/>
        <v>-</v>
      </c>
      <c r="Q555" s="2" t="str">
        <f t="shared" si="191"/>
        <v>-</v>
      </c>
      <c r="R555" s="2" t="str">
        <f t="shared" si="192"/>
        <v>-</v>
      </c>
      <c r="AT555" t="s">
        <v>1792</v>
      </c>
      <c r="AU555" t="s">
        <v>1077</v>
      </c>
      <c r="AX555" s="39">
        <v>13</v>
      </c>
      <c r="AY555" s="41">
        <v>271</v>
      </c>
      <c r="AZ555" s="45">
        <f t="shared" si="193"/>
        <v>13271</v>
      </c>
      <c r="BB555" s="7" t="s">
        <v>2972</v>
      </c>
    </row>
    <row r="556" spans="1:54" hidden="1" outlineLevel="1" x14ac:dyDescent="0.2">
      <c r="A556" t="s">
        <v>760</v>
      </c>
      <c r="B556" t="s">
        <v>1077</v>
      </c>
      <c r="C556" s="24">
        <v>8967</v>
      </c>
      <c r="F556" s="24">
        <v>5871</v>
      </c>
      <c r="G556" s="24"/>
      <c r="H556" s="24">
        <v>4233</v>
      </c>
      <c r="I556" s="1">
        <v>4189</v>
      </c>
      <c r="J556" s="2" t="str">
        <f t="shared" si="184"/>
        <v/>
      </c>
      <c r="K556" s="2">
        <f t="shared" si="185"/>
        <v>0.71350706864248004</v>
      </c>
      <c r="L556" s="10" t="str">
        <f t="shared" si="186"/>
        <v/>
      </c>
      <c r="M556" s="9" t="str">
        <f t="shared" si="187"/>
        <v/>
      </c>
      <c r="N556" s="8" t="str">
        <f t="shared" si="188"/>
        <v/>
      </c>
      <c r="O556" s="2" t="str">
        <f t="shared" si="189"/>
        <v>-</v>
      </c>
      <c r="P556" s="2" t="str">
        <f t="shared" si="190"/>
        <v>-</v>
      </c>
      <c r="Q556" s="2" t="str">
        <f t="shared" si="191"/>
        <v>-</v>
      </c>
      <c r="R556" s="2" t="str">
        <f t="shared" si="192"/>
        <v>-</v>
      </c>
      <c r="AT556" t="s">
        <v>760</v>
      </c>
      <c r="AU556" t="s">
        <v>1077</v>
      </c>
      <c r="AX556" s="39">
        <v>13</v>
      </c>
      <c r="AY556" s="41">
        <v>273</v>
      </c>
      <c r="AZ556" s="45">
        <f t="shared" si="193"/>
        <v>13273</v>
      </c>
      <c r="BB556" s="7" t="s">
        <v>2972</v>
      </c>
    </row>
    <row r="557" spans="1:54" hidden="1" outlineLevel="1" x14ac:dyDescent="0.2">
      <c r="A557" t="s">
        <v>1793</v>
      </c>
      <c r="B557" t="s">
        <v>1077</v>
      </c>
      <c r="C557" s="24">
        <v>45248</v>
      </c>
      <c r="F557" s="24">
        <v>24693</v>
      </c>
      <c r="G557" s="24"/>
      <c r="H557" s="24">
        <v>18986</v>
      </c>
      <c r="I557" s="1">
        <v>18802</v>
      </c>
      <c r="J557" s="2" t="str">
        <f t="shared" si="184"/>
        <v/>
      </c>
      <c r="K557" s="2">
        <f t="shared" si="185"/>
        <v>0.76143036488073546</v>
      </c>
      <c r="L557" s="10" t="str">
        <f t="shared" si="186"/>
        <v/>
      </c>
      <c r="M557" s="9" t="str">
        <f t="shared" si="187"/>
        <v/>
      </c>
      <c r="N557" s="8" t="str">
        <f t="shared" si="188"/>
        <v/>
      </c>
      <c r="O557" s="2" t="str">
        <f t="shared" si="189"/>
        <v>-</v>
      </c>
      <c r="P557" s="2" t="str">
        <f t="shared" si="190"/>
        <v>-</v>
      </c>
      <c r="Q557" s="2" t="str">
        <f t="shared" si="191"/>
        <v>-</v>
      </c>
      <c r="R557" s="2" t="str">
        <f t="shared" si="192"/>
        <v>-</v>
      </c>
      <c r="AT557" t="s">
        <v>1793</v>
      </c>
      <c r="AU557" t="s">
        <v>1077</v>
      </c>
      <c r="AX557" s="39">
        <v>13</v>
      </c>
      <c r="AY557" s="41">
        <v>275</v>
      </c>
      <c r="AZ557" s="45">
        <f t="shared" si="193"/>
        <v>13275</v>
      </c>
      <c r="BB557" s="7" t="s">
        <v>2972</v>
      </c>
    </row>
    <row r="558" spans="1:54" hidden="1" outlineLevel="1" x14ac:dyDescent="0.2">
      <c r="A558" t="s">
        <v>2162</v>
      </c>
      <c r="B558" t="s">
        <v>1077</v>
      </c>
      <c r="C558" s="24">
        <v>40828</v>
      </c>
      <c r="F558" s="24">
        <v>19040</v>
      </c>
      <c r="G558" s="24"/>
      <c r="H558" s="24">
        <v>14334</v>
      </c>
      <c r="I558" s="1">
        <v>14219</v>
      </c>
      <c r="J558" s="2" t="str">
        <f t="shared" si="184"/>
        <v/>
      </c>
      <c r="K558" s="2">
        <f t="shared" si="185"/>
        <v>0.74679621848739497</v>
      </c>
      <c r="L558" s="10" t="str">
        <f t="shared" si="186"/>
        <v/>
      </c>
      <c r="M558" s="9" t="str">
        <f t="shared" si="187"/>
        <v/>
      </c>
      <c r="N558" s="8" t="str">
        <f t="shared" si="188"/>
        <v/>
      </c>
      <c r="O558" s="2" t="str">
        <f t="shared" si="189"/>
        <v>-</v>
      </c>
      <c r="P558" s="2" t="str">
        <f t="shared" si="190"/>
        <v>-</v>
      </c>
      <c r="Q558" s="2" t="str">
        <f t="shared" si="191"/>
        <v>-</v>
      </c>
      <c r="R558" s="2" t="str">
        <f t="shared" si="192"/>
        <v>-</v>
      </c>
      <c r="AT558" t="s">
        <v>2162</v>
      </c>
      <c r="AU558" t="s">
        <v>1077</v>
      </c>
      <c r="AX558" s="39">
        <v>13</v>
      </c>
      <c r="AY558" s="41">
        <v>277</v>
      </c>
      <c r="AZ558" s="45">
        <f t="shared" si="193"/>
        <v>13277</v>
      </c>
      <c r="BB558" s="7" t="s">
        <v>2972</v>
      </c>
    </row>
    <row r="559" spans="1:54" hidden="1" outlineLevel="1" x14ac:dyDescent="0.2">
      <c r="A559" t="s">
        <v>2488</v>
      </c>
      <c r="B559" t="s">
        <v>1077</v>
      </c>
      <c r="C559" s="24">
        <v>27196</v>
      </c>
      <c r="F559" s="24">
        <v>15146</v>
      </c>
      <c r="G559" s="24"/>
      <c r="H559" s="24">
        <v>9206</v>
      </c>
      <c r="I559" s="1">
        <v>9138</v>
      </c>
      <c r="J559" s="2" t="str">
        <f t="shared" si="184"/>
        <v/>
      </c>
      <c r="K559" s="2">
        <f t="shared" si="185"/>
        <v>0.60332761125049517</v>
      </c>
      <c r="L559" s="10" t="str">
        <f t="shared" si="186"/>
        <v/>
      </c>
      <c r="M559" s="9" t="str">
        <f t="shared" si="187"/>
        <v/>
      </c>
      <c r="N559" s="8" t="str">
        <f t="shared" si="188"/>
        <v/>
      </c>
      <c r="O559" s="2" t="str">
        <f t="shared" si="189"/>
        <v>-</v>
      </c>
      <c r="P559" s="2" t="str">
        <f t="shared" si="190"/>
        <v>-</v>
      </c>
      <c r="Q559" s="2" t="str">
        <f t="shared" si="191"/>
        <v>-</v>
      </c>
      <c r="R559" s="2" t="str">
        <f t="shared" si="192"/>
        <v>-</v>
      </c>
      <c r="AT559" t="s">
        <v>2488</v>
      </c>
      <c r="AU559" t="s">
        <v>1077</v>
      </c>
      <c r="AX559" s="39">
        <v>13</v>
      </c>
      <c r="AY559" s="41">
        <v>279</v>
      </c>
      <c r="AZ559" s="45">
        <f t="shared" si="193"/>
        <v>13279</v>
      </c>
      <c r="BB559" s="7" t="s">
        <v>2972</v>
      </c>
    </row>
    <row r="560" spans="1:54" hidden="1" outlineLevel="1" x14ac:dyDescent="0.2">
      <c r="A560" t="s">
        <v>2808</v>
      </c>
      <c r="B560" t="s">
        <v>1077</v>
      </c>
      <c r="C560" s="24">
        <v>11391</v>
      </c>
      <c r="F560" s="24">
        <v>8608</v>
      </c>
      <c r="G560" s="24"/>
      <c r="H560" s="24">
        <v>6858</v>
      </c>
      <c r="I560" s="1">
        <v>6764</v>
      </c>
      <c r="J560" s="2" t="str">
        <f t="shared" si="184"/>
        <v/>
      </c>
      <c r="K560" s="2">
        <f t="shared" si="185"/>
        <v>0.78578066914498146</v>
      </c>
      <c r="L560" s="10" t="str">
        <f t="shared" si="186"/>
        <v/>
      </c>
      <c r="M560" s="9" t="str">
        <f t="shared" si="187"/>
        <v/>
      </c>
      <c r="N560" s="8" t="str">
        <f t="shared" si="188"/>
        <v/>
      </c>
      <c r="O560" s="2" t="str">
        <f t="shared" si="189"/>
        <v>-</v>
      </c>
      <c r="P560" s="2" t="str">
        <f t="shared" si="190"/>
        <v>-</v>
      </c>
      <c r="Q560" s="2" t="str">
        <f t="shared" si="191"/>
        <v>-</v>
      </c>
      <c r="R560" s="2" t="str">
        <f t="shared" si="192"/>
        <v>-</v>
      </c>
      <c r="AT560" t="s">
        <v>2808</v>
      </c>
      <c r="AU560" t="s">
        <v>1077</v>
      </c>
      <c r="AX560" s="39">
        <v>13</v>
      </c>
      <c r="AY560" s="41">
        <v>281</v>
      </c>
      <c r="AZ560" s="45">
        <f t="shared" si="193"/>
        <v>13281</v>
      </c>
      <c r="BB560" s="7" t="s">
        <v>2972</v>
      </c>
    </row>
    <row r="561" spans="1:54" hidden="1" outlineLevel="1" x14ac:dyDescent="0.2">
      <c r="A561" t="s">
        <v>21</v>
      </c>
      <c r="B561" t="s">
        <v>1077</v>
      </c>
      <c r="C561" s="24">
        <v>6637</v>
      </c>
      <c r="F561" s="24">
        <v>3773</v>
      </c>
      <c r="G561" s="24"/>
      <c r="H561" s="24">
        <v>2729</v>
      </c>
      <c r="I561" s="1">
        <v>2703</v>
      </c>
      <c r="J561" s="2" t="str">
        <f t="shared" si="184"/>
        <v/>
      </c>
      <c r="K561" s="2">
        <f t="shared" si="185"/>
        <v>0.71640604293665522</v>
      </c>
      <c r="L561" s="10" t="str">
        <f t="shared" si="186"/>
        <v/>
      </c>
      <c r="M561" s="9" t="str">
        <f t="shared" si="187"/>
        <v/>
      </c>
      <c r="N561" s="8" t="str">
        <f t="shared" si="188"/>
        <v/>
      </c>
      <c r="O561" s="2" t="str">
        <f t="shared" si="189"/>
        <v>-</v>
      </c>
      <c r="P561" s="2" t="str">
        <f t="shared" si="190"/>
        <v>-</v>
      </c>
      <c r="Q561" s="2" t="str">
        <f t="shared" si="191"/>
        <v>-</v>
      </c>
      <c r="R561" s="2" t="str">
        <f t="shared" si="192"/>
        <v>-</v>
      </c>
      <c r="AT561" t="s">
        <v>21</v>
      </c>
      <c r="AU561" t="s">
        <v>1077</v>
      </c>
      <c r="AX561" s="39">
        <v>13</v>
      </c>
      <c r="AY561" s="41">
        <v>283</v>
      </c>
      <c r="AZ561" s="45">
        <f t="shared" si="193"/>
        <v>13283</v>
      </c>
      <c r="BB561" s="7" t="s">
        <v>2972</v>
      </c>
    </row>
    <row r="562" spans="1:54" hidden="1" outlineLevel="1" x14ac:dyDescent="0.2">
      <c r="A562" t="s">
        <v>646</v>
      </c>
      <c r="B562" t="s">
        <v>1077</v>
      </c>
      <c r="C562" s="24">
        <v>70005</v>
      </c>
      <c r="F562" s="24">
        <v>35513</v>
      </c>
      <c r="G562" s="24"/>
      <c r="H562" s="24">
        <v>26334</v>
      </c>
      <c r="I562" s="1">
        <v>26111</v>
      </c>
      <c r="J562" s="2" t="str">
        <f t="shared" si="184"/>
        <v/>
      </c>
      <c r="K562" s="2">
        <f t="shared" si="185"/>
        <v>0.73525187959338834</v>
      </c>
      <c r="L562" s="10" t="str">
        <f t="shared" si="186"/>
        <v/>
      </c>
      <c r="M562" s="9" t="str">
        <f t="shared" si="187"/>
        <v/>
      </c>
      <c r="N562" s="8" t="str">
        <f t="shared" si="188"/>
        <v/>
      </c>
      <c r="O562" s="2" t="str">
        <f t="shared" si="189"/>
        <v>-</v>
      </c>
      <c r="P562" s="2" t="str">
        <f t="shared" si="190"/>
        <v>-</v>
      </c>
      <c r="Q562" s="2" t="str">
        <f t="shared" si="191"/>
        <v>-</v>
      </c>
      <c r="R562" s="2" t="str">
        <f t="shared" si="192"/>
        <v>-</v>
      </c>
      <c r="AT562" t="s">
        <v>646</v>
      </c>
      <c r="AU562" t="s">
        <v>1077</v>
      </c>
      <c r="AX562" s="39">
        <v>13</v>
      </c>
      <c r="AY562" s="41">
        <v>285</v>
      </c>
      <c r="AZ562" s="45">
        <f t="shared" si="193"/>
        <v>13285</v>
      </c>
      <c r="BB562" s="7" t="s">
        <v>2972</v>
      </c>
    </row>
    <row r="563" spans="1:54" hidden="1" outlineLevel="1" x14ac:dyDescent="0.2">
      <c r="A563" t="s">
        <v>1568</v>
      </c>
      <c r="B563" t="s">
        <v>1077</v>
      </c>
      <c r="C563" s="24">
        <v>8030</v>
      </c>
      <c r="F563" s="24">
        <v>4552</v>
      </c>
      <c r="G563" s="24"/>
      <c r="H563" s="24">
        <v>3414</v>
      </c>
      <c r="I563" s="1">
        <v>3398</v>
      </c>
      <c r="J563" s="2" t="str">
        <f t="shared" si="184"/>
        <v/>
      </c>
      <c r="K563" s="2">
        <f t="shared" si="185"/>
        <v>0.74648506151142358</v>
      </c>
      <c r="L563" s="10" t="str">
        <f t="shared" si="186"/>
        <v/>
      </c>
      <c r="M563" s="9" t="str">
        <f t="shared" si="187"/>
        <v/>
      </c>
      <c r="N563" s="8" t="str">
        <f t="shared" si="188"/>
        <v/>
      </c>
      <c r="O563" s="2" t="str">
        <f t="shared" si="189"/>
        <v>-</v>
      </c>
      <c r="P563" s="2" t="str">
        <f t="shared" si="190"/>
        <v>-</v>
      </c>
      <c r="Q563" s="2" t="str">
        <f t="shared" si="191"/>
        <v>-</v>
      </c>
      <c r="R563" s="2" t="str">
        <f t="shared" si="192"/>
        <v>-</v>
      </c>
      <c r="AT563" t="s">
        <v>1568</v>
      </c>
      <c r="AU563" t="s">
        <v>1077</v>
      </c>
      <c r="AX563" s="39">
        <v>13</v>
      </c>
      <c r="AY563" s="41">
        <v>287</v>
      </c>
      <c r="AZ563" s="45">
        <f t="shared" si="193"/>
        <v>13287</v>
      </c>
      <c r="BB563" s="7" t="s">
        <v>2972</v>
      </c>
    </row>
    <row r="564" spans="1:54" hidden="1" outlineLevel="1" x14ac:dyDescent="0.2">
      <c r="A564" t="s">
        <v>756</v>
      </c>
      <c r="B564" t="s">
        <v>1077</v>
      </c>
      <c r="C564" s="24">
        <v>8171</v>
      </c>
      <c r="F564" s="24">
        <v>5291</v>
      </c>
      <c r="G564" s="24"/>
      <c r="H564" s="24">
        <v>4089</v>
      </c>
      <c r="I564" s="1">
        <v>4059</v>
      </c>
      <c r="J564" s="2" t="str">
        <f t="shared" si="184"/>
        <v/>
      </c>
      <c r="K564" s="2">
        <f t="shared" si="185"/>
        <v>0.76715176715176714</v>
      </c>
      <c r="L564" s="10" t="str">
        <f t="shared" si="186"/>
        <v/>
      </c>
      <c r="M564" s="9" t="str">
        <f t="shared" si="187"/>
        <v/>
      </c>
      <c r="N564" s="8" t="str">
        <f t="shared" si="188"/>
        <v/>
      </c>
      <c r="O564" s="2" t="str">
        <f t="shared" si="189"/>
        <v>-</v>
      </c>
      <c r="P564" s="2" t="str">
        <f t="shared" si="190"/>
        <v>-</v>
      </c>
      <c r="Q564" s="2" t="str">
        <f t="shared" si="191"/>
        <v>-</v>
      </c>
      <c r="R564" s="2" t="str">
        <f t="shared" si="192"/>
        <v>-</v>
      </c>
      <c r="AT564" t="s">
        <v>756</v>
      </c>
      <c r="AU564" t="s">
        <v>1077</v>
      </c>
      <c r="AX564" s="39">
        <v>13</v>
      </c>
      <c r="AY564" s="41">
        <v>289</v>
      </c>
      <c r="AZ564" s="45">
        <f t="shared" si="193"/>
        <v>13289</v>
      </c>
      <c r="BB564" s="7" t="s">
        <v>2972</v>
      </c>
    </row>
    <row r="565" spans="1:54" hidden="1" outlineLevel="1" x14ac:dyDescent="0.2">
      <c r="A565" t="s">
        <v>1418</v>
      </c>
      <c r="B565" t="s">
        <v>1077</v>
      </c>
      <c r="C565" s="24">
        <v>22928</v>
      </c>
      <c r="F565" s="24">
        <v>14370</v>
      </c>
      <c r="G565" s="24"/>
      <c r="H565" s="24">
        <v>12230</v>
      </c>
      <c r="I565" s="1">
        <v>12063</v>
      </c>
      <c r="J565" s="2" t="str">
        <f t="shared" si="184"/>
        <v/>
      </c>
      <c r="K565" s="2">
        <f t="shared" si="185"/>
        <v>0.83945720250521916</v>
      </c>
      <c r="L565" s="10" t="str">
        <f t="shared" si="186"/>
        <v/>
      </c>
      <c r="M565" s="9" t="str">
        <f t="shared" si="187"/>
        <v/>
      </c>
      <c r="N565" s="8" t="str">
        <f t="shared" si="188"/>
        <v/>
      </c>
      <c r="O565" s="2" t="str">
        <f t="shared" si="189"/>
        <v>-</v>
      </c>
      <c r="P565" s="2" t="str">
        <f t="shared" si="190"/>
        <v>-</v>
      </c>
      <c r="Q565" s="2" t="str">
        <f t="shared" si="191"/>
        <v>-</v>
      </c>
      <c r="R565" s="2" t="str">
        <f t="shared" si="192"/>
        <v>-</v>
      </c>
      <c r="AT565" t="s">
        <v>1418</v>
      </c>
      <c r="AU565" t="s">
        <v>1077</v>
      </c>
      <c r="AX565" s="39">
        <v>13</v>
      </c>
      <c r="AY565" s="41">
        <v>291</v>
      </c>
      <c r="AZ565" s="45">
        <f t="shared" si="193"/>
        <v>13291</v>
      </c>
      <c r="BB565" s="7" t="s">
        <v>2972</v>
      </c>
    </row>
    <row r="566" spans="1:54" hidden="1" outlineLevel="1" x14ac:dyDescent="0.2">
      <c r="A566" t="s">
        <v>189</v>
      </c>
      <c r="B566" t="s">
        <v>1077</v>
      </c>
      <c r="C566" s="24">
        <v>26335</v>
      </c>
      <c r="F566" s="24">
        <v>14058</v>
      </c>
      <c r="G566" s="24"/>
      <c r="H566" s="24">
        <v>11032</v>
      </c>
      <c r="I566" s="1">
        <v>10934</v>
      </c>
      <c r="J566" s="2" t="str">
        <f t="shared" si="184"/>
        <v/>
      </c>
      <c r="K566" s="2">
        <f t="shared" si="185"/>
        <v>0.77777777777777779</v>
      </c>
      <c r="L566" s="10" t="str">
        <f t="shared" si="186"/>
        <v/>
      </c>
      <c r="M566" s="9" t="str">
        <f t="shared" si="187"/>
        <v/>
      </c>
      <c r="N566" s="8" t="str">
        <f t="shared" si="188"/>
        <v/>
      </c>
      <c r="O566" s="2" t="str">
        <f t="shared" si="189"/>
        <v>-</v>
      </c>
      <c r="P566" s="2" t="str">
        <f t="shared" si="190"/>
        <v>-</v>
      </c>
      <c r="Q566" s="2" t="str">
        <f t="shared" si="191"/>
        <v>-</v>
      </c>
      <c r="R566" s="2" t="str">
        <f t="shared" si="192"/>
        <v>-</v>
      </c>
      <c r="AT566" t="s">
        <v>189</v>
      </c>
      <c r="AU566" t="s">
        <v>1077</v>
      </c>
      <c r="AX566" s="39">
        <v>13</v>
      </c>
      <c r="AY566" s="41">
        <v>293</v>
      </c>
      <c r="AZ566" s="45">
        <f t="shared" si="193"/>
        <v>13293</v>
      </c>
      <c r="BB566" s="7" t="s">
        <v>2972</v>
      </c>
    </row>
    <row r="567" spans="1:54" hidden="1" outlineLevel="1" x14ac:dyDescent="0.2">
      <c r="A567" t="s">
        <v>1286</v>
      </c>
      <c r="B567" t="s">
        <v>1077</v>
      </c>
      <c r="C567" s="24">
        <v>67896</v>
      </c>
      <c r="F567" s="24">
        <v>32951</v>
      </c>
      <c r="G567" s="24"/>
      <c r="H567" s="24">
        <v>24526</v>
      </c>
      <c r="I567" s="1">
        <v>23956</v>
      </c>
      <c r="J567" s="2" t="str">
        <f t="shared" si="184"/>
        <v/>
      </c>
      <c r="K567" s="2">
        <f t="shared" si="185"/>
        <v>0.72701890686170378</v>
      </c>
      <c r="L567" s="10" t="str">
        <f t="shared" si="186"/>
        <v/>
      </c>
      <c r="M567" s="9" t="str">
        <f t="shared" si="187"/>
        <v/>
      </c>
      <c r="N567" s="8" t="str">
        <f t="shared" si="188"/>
        <v/>
      </c>
      <c r="O567" s="2" t="str">
        <f t="shared" si="189"/>
        <v>-</v>
      </c>
      <c r="P567" s="2" t="str">
        <f t="shared" si="190"/>
        <v>-</v>
      </c>
      <c r="Q567" s="2" t="str">
        <f t="shared" si="191"/>
        <v>-</v>
      </c>
      <c r="R567" s="2" t="str">
        <f t="shared" si="192"/>
        <v>-</v>
      </c>
      <c r="AT567" t="s">
        <v>1286</v>
      </c>
      <c r="AU567" t="s">
        <v>1077</v>
      </c>
      <c r="AX567" s="39">
        <v>13</v>
      </c>
      <c r="AY567" s="41">
        <v>295</v>
      </c>
      <c r="AZ567" s="45">
        <f t="shared" si="193"/>
        <v>13295</v>
      </c>
      <c r="BB567" s="7" t="s">
        <v>2972</v>
      </c>
    </row>
    <row r="568" spans="1:54" hidden="1" outlineLevel="1" x14ac:dyDescent="0.2">
      <c r="A568" t="s">
        <v>618</v>
      </c>
      <c r="B568" t="s">
        <v>1077</v>
      </c>
      <c r="C568" s="24">
        <v>90184</v>
      </c>
      <c r="F568" s="24">
        <v>51318</v>
      </c>
      <c r="G568" s="24"/>
      <c r="H568" s="24">
        <v>40986</v>
      </c>
      <c r="I568" s="1">
        <v>40698</v>
      </c>
      <c r="J568" s="2" t="str">
        <f t="shared" si="184"/>
        <v/>
      </c>
      <c r="K568" s="2">
        <f t="shared" si="185"/>
        <v>0.79305506839705364</v>
      </c>
      <c r="L568" s="10" t="str">
        <f t="shared" si="186"/>
        <v/>
      </c>
      <c r="M568" s="9" t="str">
        <f t="shared" si="187"/>
        <v/>
      </c>
      <c r="N568" s="8" t="str">
        <f t="shared" si="188"/>
        <v/>
      </c>
      <c r="O568" s="2" t="str">
        <f t="shared" si="189"/>
        <v>-</v>
      </c>
      <c r="P568" s="2" t="str">
        <f t="shared" si="190"/>
        <v>-</v>
      </c>
      <c r="Q568" s="2" t="str">
        <f t="shared" si="191"/>
        <v>-</v>
      </c>
      <c r="R568" s="2" t="str">
        <f t="shared" si="192"/>
        <v>-</v>
      </c>
      <c r="AT568" t="s">
        <v>618</v>
      </c>
      <c r="AU568" t="s">
        <v>1077</v>
      </c>
      <c r="AX568" s="39">
        <v>13</v>
      </c>
      <c r="AY568" s="41">
        <v>297</v>
      </c>
      <c r="AZ568" s="45">
        <f t="shared" si="193"/>
        <v>13297</v>
      </c>
      <c r="BB568" s="7" t="s">
        <v>2972</v>
      </c>
    </row>
    <row r="569" spans="1:54" hidden="1" outlineLevel="1" x14ac:dyDescent="0.2">
      <c r="A569" t="s">
        <v>967</v>
      </c>
      <c r="B569" t="s">
        <v>1077</v>
      </c>
      <c r="C569" s="24">
        <v>35738</v>
      </c>
      <c r="F569" s="24">
        <v>16254</v>
      </c>
      <c r="G569" s="24"/>
      <c r="H569" s="24">
        <v>12282</v>
      </c>
      <c r="I569" s="1">
        <v>12184</v>
      </c>
      <c r="J569" s="2" t="str">
        <f t="shared" si="184"/>
        <v/>
      </c>
      <c r="K569" s="2">
        <f t="shared" si="185"/>
        <v>0.74960009843730779</v>
      </c>
      <c r="L569" s="10" t="str">
        <f t="shared" si="186"/>
        <v/>
      </c>
      <c r="M569" s="9" t="str">
        <f t="shared" si="187"/>
        <v/>
      </c>
      <c r="N569" s="8" t="str">
        <f t="shared" si="188"/>
        <v/>
      </c>
      <c r="O569" s="2" t="str">
        <f t="shared" si="189"/>
        <v>-</v>
      </c>
      <c r="P569" s="2" t="str">
        <f t="shared" si="190"/>
        <v>-</v>
      </c>
      <c r="Q569" s="2" t="str">
        <f t="shared" si="191"/>
        <v>-</v>
      </c>
      <c r="R569" s="2" t="str">
        <f t="shared" si="192"/>
        <v>-</v>
      </c>
      <c r="AT569" t="s">
        <v>967</v>
      </c>
      <c r="AU569" t="s">
        <v>1077</v>
      </c>
      <c r="AX569" s="39">
        <v>13</v>
      </c>
      <c r="AY569" s="41">
        <v>299</v>
      </c>
      <c r="AZ569" s="45">
        <f t="shared" si="193"/>
        <v>13299</v>
      </c>
      <c r="BB569" s="7" t="s">
        <v>2972</v>
      </c>
    </row>
    <row r="570" spans="1:54" hidden="1" outlineLevel="1" x14ac:dyDescent="0.2">
      <c r="A570" t="s">
        <v>390</v>
      </c>
      <c r="B570" t="s">
        <v>1077</v>
      </c>
      <c r="C570" s="24">
        <v>5442</v>
      </c>
      <c r="F570" s="24">
        <v>3105</v>
      </c>
      <c r="G570" s="24"/>
      <c r="H570" s="24">
        <v>2357</v>
      </c>
      <c r="I570" s="1">
        <v>2334</v>
      </c>
      <c r="J570" s="2" t="str">
        <f t="shared" si="184"/>
        <v/>
      </c>
      <c r="K570" s="2">
        <f t="shared" si="185"/>
        <v>0.7516908212560387</v>
      </c>
      <c r="L570" s="10" t="str">
        <f t="shared" si="186"/>
        <v/>
      </c>
      <c r="M570" s="9" t="str">
        <f t="shared" si="187"/>
        <v/>
      </c>
      <c r="N570" s="8" t="str">
        <f t="shared" si="188"/>
        <v/>
      </c>
      <c r="O570" s="2" t="str">
        <f t="shared" si="189"/>
        <v>-</v>
      </c>
      <c r="P570" s="2" t="str">
        <f t="shared" si="190"/>
        <v>-</v>
      </c>
      <c r="Q570" s="2" t="str">
        <f t="shared" si="191"/>
        <v>-</v>
      </c>
      <c r="R570" s="2" t="str">
        <f t="shared" si="192"/>
        <v>-</v>
      </c>
      <c r="AT570" t="s">
        <v>390</v>
      </c>
      <c r="AU570" t="s">
        <v>1077</v>
      </c>
      <c r="AX570" s="39">
        <v>13</v>
      </c>
      <c r="AY570" s="41">
        <v>301</v>
      </c>
      <c r="AZ570" s="45">
        <f t="shared" si="193"/>
        <v>13301</v>
      </c>
      <c r="BB570" s="7" t="s">
        <v>2972</v>
      </c>
    </row>
    <row r="571" spans="1:54" hidden="1" outlineLevel="1" x14ac:dyDescent="0.2">
      <c r="A571" t="s">
        <v>637</v>
      </c>
      <c r="B571" t="s">
        <v>1077</v>
      </c>
      <c r="C571" s="24">
        <v>20457</v>
      </c>
      <c r="F571" s="24">
        <v>11002</v>
      </c>
      <c r="G571" s="24"/>
      <c r="H571" s="24">
        <v>8531</v>
      </c>
      <c r="I571" s="1">
        <v>8461</v>
      </c>
      <c r="J571" s="2" t="str">
        <f t="shared" si="184"/>
        <v/>
      </c>
      <c r="K571" s="2">
        <f t="shared" si="185"/>
        <v>0.76904199236502457</v>
      </c>
      <c r="L571" s="10" t="str">
        <f t="shared" si="186"/>
        <v/>
      </c>
      <c r="M571" s="9" t="str">
        <f t="shared" si="187"/>
        <v/>
      </c>
      <c r="N571" s="8" t="str">
        <f t="shared" si="188"/>
        <v/>
      </c>
      <c r="O571" s="2" t="str">
        <f t="shared" si="189"/>
        <v>-</v>
      </c>
      <c r="P571" s="2" t="str">
        <f t="shared" si="190"/>
        <v>-</v>
      </c>
      <c r="Q571" s="2" t="str">
        <f t="shared" si="191"/>
        <v>-</v>
      </c>
      <c r="R571" s="2" t="str">
        <f t="shared" si="192"/>
        <v>-</v>
      </c>
      <c r="AT571" t="s">
        <v>637</v>
      </c>
      <c r="AU571" t="s">
        <v>1077</v>
      </c>
      <c r="AX571" s="39">
        <v>13</v>
      </c>
      <c r="AY571" s="41">
        <v>303</v>
      </c>
      <c r="AZ571" s="45">
        <f t="shared" si="193"/>
        <v>13303</v>
      </c>
      <c r="BB571" s="7" t="s">
        <v>2972</v>
      </c>
    </row>
    <row r="572" spans="1:54" hidden="1" outlineLevel="1" x14ac:dyDescent="0.2">
      <c r="A572" t="s">
        <v>391</v>
      </c>
      <c r="B572" t="s">
        <v>1077</v>
      </c>
      <c r="C572" s="24">
        <v>30104</v>
      </c>
      <c r="F572" s="24">
        <v>13496</v>
      </c>
      <c r="G572" s="24"/>
      <c r="H572" s="24">
        <v>10489</v>
      </c>
      <c r="I572" s="1">
        <v>10413</v>
      </c>
      <c r="J572" s="2" t="str">
        <f t="shared" si="184"/>
        <v/>
      </c>
      <c r="K572" s="2">
        <f t="shared" si="185"/>
        <v>0.77156194427978664</v>
      </c>
      <c r="L572" s="10" t="str">
        <f t="shared" si="186"/>
        <v/>
      </c>
      <c r="M572" s="9" t="str">
        <f t="shared" si="187"/>
        <v/>
      </c>
      <c r="N572" s="8" t="str">
        <f t="shared" si="188"/>
        <v/>
      </c>
      <c r="O572" s="2" t="str">
        <f t="shared" si="189"/>
        <v>-</v>
      </c>
      <c r="P572" s="2" t="str">
        <f t="shared" si="190"/>
        <v>-</v>
      </c>
      <c r="Q572" s="2" t="str">
        <f t="shared" si="191"/>
        <v>-</v>
      </c>
      <c r="R572" s="2" t="str">
        <f t="shared" si="192"/>
        <v>-</v>
      </c>
      <c r="AT572" t="s">
        <v>391</v>
      </c>
      <c r="AU572" t="s">
        <v>1077</v>
      </c>
      <c r="AX572" s="39">
        <v>13</v>
      </c>
      <c r="AY572" s="41">
        <v>305</v>
      </c>
      <c r="AZ572" s="45">
        <f t="shared" si="193"/>
        <v>13305</v>
      </c>
      <c r="BB572" s="7" t="s">
        <v>2972</v>
      </c>
    </row>
    <row r="573" spans="1:54" hidden="1" outlineLevel="1" x14ac:dyDescent="0.2">
      <c r="A573" t="s">
        <v>642</v>
      </c>
      <c r="B573" t="s">
        <v>1077</v>
      </c>
      <c r="C573" s="24">
        <v>2599</v>
      </c>
      <c r="F573" s="24">
        <v>1433</v>
      </c>
      <c r="G573" s="24"/>
      <c r="H573" s="24">
        <v>1124</v>
      </c>
      <c r="I573" s="1">
        <v>1116</v>
      </c>
      <c r="J573" s="2" t="str">
        <f t="shared" si="184"/>
        <v/>
      </c>
      <c r="K573" s="2">
        <f t="shared" si="185"/>
        <v>0.77878576413119327</v>
      </c>
      <c r="L573" s="10" t="str">
        <f t="shared" si="186"/>
        <v/>
      </c>
      <c r="M573" s="9" t="str">
        <f t="shared" si="187"/>
        <v/>
      </c>
      <c r="N573" s="8" t="str">
        <f t="shared" si="188"/>
        <v/>
      </c>
      <c r="O573" s="2" t="str">
        <f t="shared" si="189"/>
        <v>-</v>
      </c>
      <c r="P573" s="2" t="str">
        <f t="shared" si="190"/>
        <v>-</v>
      </c>
      <c r="Q573" s="2" t="str">
        <f t="shared" si="191"/>
        <v>-</v>
      </c>
      <c r="R573" s="2" t="str">
        <f t="shared" si="192"/>
        <v>-</v>
      </c>
      <c r="AT573" t="s">
        <v>642</v>
      </c>
      <c r="AU573" t="s">
        <v>1077</v>
      </c>
      <c r="AX573" s="39">
        <v>13</v>
      </c>
      <c r="AY573" s="41">
        <v>307</v>
      </c>
      <c r="AZ573" s="45">
        <f t="shared" si="193"/>
        <v>13307</v>
      </c>
      <c r="BB573" s="7" t="s">
        <v>2972</v>
      </c>
    </row>
    <row r="574" spans="1:54" hidden="1" outlineLevel="1" x14ac:dyDescent="0.2">
      <c r="A574" t="s">
        <v>556</v>
      </c>
      <c r="B574" t="s">
        <v>1077</v>
      </c>
      <c r="C574" s="24">
        <v>7978</v>
      </c>
      <c r="F574" s="24">
        <v>2705</v>
      </c>
      <c r="G574" s="24"/>
      <c r="H574" s="24">
        <v>2135</v>
      </c>
      <c r="I574" s="1">
        <v>2102</v>
      </c>
      <c r="J574" s="2" t="str">
        <f t="shared" si="184"/>
        <v/>
      </c>
      <c r="K574" s="2">
        <f t="shared" si="185"/>
        <v>0.77707948243992608</v>
      </c>
      <c r="L574" s="10" t="str">
        <f t="shared" si="186"/>
        <v/>
      </c>
      <c r="M574" s="9" t="str">
        <f t="shared" si="187"/>
        <v/>
      </c>
      <c r="N574" s="8" t="str">
        <f t="shared" si="188"/>
        <v/>
      </c>
      <c r="O574" s="2" t="str">
        <f t="shared" si="189"/>
        <v>-</v>
      </c>
      <c r="P574" s="2" t="str">
        <f t="shared" si="190"/>
        <v>-</v>
      </c>
      <c r="Q574" s="2" t="str">
        <f t="shared" si="191"/>
        <v>-</v>
      </c>
      <c r="R574" s="2" t="str">
        <f t="shared" si="192"/>
        <v>-</v>
      </c>
      <c r="AT574" t="s">
        <v>556</v>
      </c>
      <c r="AU574" t="s">
        <v>1077</v>
      </c>
      <c r="AX574" s="39">
        <v>13</v>
      </c>
      <c r="AY574" s="41">
        <v>309</v>
      </c>
      <c r="AZ574" s="45">
        <f t="shared" si="193"/>
        <v>13309</v>
      </c>
      <c r="BB574" s="7" t="s">
        <v>2972</v>
      </c>
    </row>
    <row r="575" spans="1:54" hidden="1" outlineLevel="1" x14ac:dyDescent="0.2">
      <c r="A575" t="s">
        <v>1851</v>
      </c>
      <c r="B575" t="s">
        <v>1077</v>
      </c>
      <c r="C575" s="24">
        <v>28884</v>
      </c>
      <c r="F575" s="24">
        <v>14669</v>
      </c>
      <c r="G575" s="24"/>
      <c r="H575" s="24">
        <v>11964</v>
      </c>
      <c r="I575" s="1">
        <v>11912</v>
      </c>
      <c r="J575" s="2" t="str">
        <f t="shared" si="184"/>
        <v/>
      </c>
      <c r="K575" s="2">
        <f t="shared" si="185"/>
        <v>0.81205262799100142</v>
      </c>
      <c r="L575" s="10" t="str">
        <f t="shared" si="186"/>
        <v/>
      </c>
      <c r="M575" s="9" t="str">
        <f t="shared" si="187"/>
        <v/>
      </c>
      <c r="N575" s="8" t="str">
        <f t="shared" si="188"/>
        <v/>
      </c>
      <c r="O575" s="2" t="str">
        <f t="shared" si="189"/>
        <v>-</v>
      </c>
      <c r="P575" s="2" t="str">
        <f t="shared" si="190"/>
        <v>-</v>
      </c>
      <c r="Q575" s="2" t="str">
        <f t="shared" si="191"/>
        <v>-</v>
      </c>
      <c r="R575" s="2" t="str">
        <f t="shared" si="192"/>
        <v>-</v>
      </c>
      <c r="AT575" t="s">
        <v>1851</v>
      </c>
      <c r="AU575" t="s">
        <v>1077</v>
      </c>
      <c r="AX575" s="39">
        <v>13</v>
      </c>
      <c r="AY575" s="41">
        <v>311</v>
      </c>
      <c r="AZ575" s="45">
        <f t="shared" si="193"/>
        <v>13311</v>
      </c>
      <c r="BB575" s="7" t="s">
        <v>2972</v>
      </c>
    </row>
    <row r="576" spans="1:54" hidden="1" outlineLevel="1" x14ac:dyDescent="0.2">
      <c r="A576" t="s">
        <v>282</v>
      </c>
      <c r="B576" t="s">
        <v>1077</v>
      </c>
      <c r="C576" s="24">
        <v>104589</v>
      </c>
      <c r="F576" s="24">
        <v>39588</v>
      </c>
      <c r="G576" s="24"/>
      <c r="H576" s="24">
        <v>30877</v>
      </c>
      <c r="I576" s="1">
        <v>30658</v>
      </c>
      <c r="J576" s="2" t="str">
        <f t="shared" si="184"/>
        <v/>
      </c>
      <c r="K576" s="2">
        <f t="shared" si="185"/>
        <v>0.77442659391734869</v>
      </c>
      <c r="L576" s="10" t="str">
        <f t="shared" si="186"/>
        <v/>
      </c>
      <c r="M576" s="9" t="str">
        <f t="shared" si="187"/>
        <v/>
      </c>
      <c r="N576" s="8" t="str">
        <f t="shared" si="188"/>
        <v/>
      </c>
      <c r="O576" s="2" t="str">
        <f t="shared" si="189"/>
        <v>-</v>
      </c>
      <c r="P576" s="2" t="str">
        <f t="shared" si="190"/>
        <v>-</v>
      </c>
      <c r="Q576" s="2" t="str">
        <f t="shared" si="191"/>
        <v>-</v>
      </c>
      <c r="R576" s="2" t="str">
        <f t="shared" si="192"/>
        <v>-</v>
      </c>
      <c r="AT576" t="s">
        <v>282</v>
      </c>
      <c r="AU576" t="s">
        <v>1077</v>
      </c>
      <c r="AX576" s="39">
        <v>13</v>
      </c>
      <c r="AY576" s="41">
        <v>313</v>
      </c>
      <c r="AZ576" s="45">
        <f t="shared" si="193"/>
        <v>13313</v>
      </c>
      <c r="BB576" s="7" t="s">
        <v>2972</v>
      </c>
    </row>
    <row r="577" spans="1:69" hidden="1" outlineLevel="1" x14ac:dyDescent="0.2">
      <c r="A577" t="s">
        <v>905</v>
      </c>
      <c r="B577" t="s">
        <v>1077</v>
      </c>
      <c r="C577" s="24">
        <v>8761</v>
      </c>
      <c r="F577" s="24">
        <v>3934</v>
      </c>
      <c r="G577" s="24"/>
      <c r="H577" s="24">
        <v>3003</v>
      </c>
      <c r="I577" s="1">
        <v>2976</v>
      </c>
      <c r="J577" s="2" t="str">
        <f t="shared" si="184"/>
        <v/>
      </c>
      <c r="K577" s="2">
        <f t="shared" si="185"/>
        <v>0.75648195221148962</v>
      </c>
      <c r="L577" s="10" t="str">
        <f t="shared" si="186"/>
        <v/>
      </c>
      <c r="M577" s="9" t="str">
        <f t="shared" si="187"/>
        <v/>
      </c>
      <c r="N577" s="8" t="str">
        <f t="shared" si="188"/>
        <v/>
      </c>
      <c r="O577" s="2" t="str">
        <f t="shared" si="189"/>
        <v>-</v>
      </c>
      <c r="P577" s="2" t="str">
        <f t="shared" si="190"/>
        <v>-</v>
      </c>
      <c r="Q577" s="2" t="str">
        <f t="shared" si="191"/>
        <v>-</v>
      </c>
      <c r="R577" s="2" t="str">
        <f t="shared" si="192"/>
        <v>-</v>
      </c>
      <c r="AT577" t="s">
        <v>905</v>
      </c>
      <c r="AU577" t="s">
        <v>1077</v>
      </c>
      <c r="AX577" s="39">
        <v>13</v>
      </c>
      <c r="AY577" s="41">
        <v>315</v>
      </c>
      <c r="AZ577" s="45">
        <f t="shared" si="193"/>
        <v>13315</v>
      </c>
      <c r="BB577" s="7" t="s">
        <v>2972</v>
      </c>
    </row>
    <row r="578" spans="1:69" hidden="1" outlineLevel="1" x14ac:dyDescent="0.2">
      <c r="A578" t="s">
        <v>521</v>
      </c>
      <c r="B578" t="s">
        <v>1077</v>
      </c>
      <c r="C578" s="24">
        <v>9805</v>
      </c>
      <c r="F578" s="24">
        <v>5826</v>
      </c>
      <c r="G578" s="24"/>
      <c r="H578" s="24">
        <v>4520</v>
      </c>
      <c r="I578" s="1">
        <v>4486</v>
      </c>
      <c r="J578" s="2" t="str">
        <f t="shared" si="184"/>
        <v/>
      </c>
      <c r="K578" s="2">
        <f t="shared" si="185"/>
        <v>0.76999656711294195</v>
      </c>
      <c r="L578" s="10" t="str">
        <f t="shared" si="186"/>
        <v/>
      </c>
      <c r="M578" s="9" t="str">
        <f t="shared" si="187"/>
        <v/>
      </c>
      <c r="N578" s="8" t="str">
        <f t="shared" si="188"/>
        <v/>
      </c>
      <c r="O578" s="2" t="str">
        <f t="shared" si="189"/>
        <v>-</v>
      </c>
      <c r="P578" s="2" t="str">
        <f t="shared" si="190"/>
        <v>-</v>
      </c>
      <c r="Q578" s="2" t="str">
        <f t="shared" si="191"/>
        <v>-</v>
      </c>
      <c r="R578" s="2" t="str">
        <f t="shared" si="192"/>
        <v>-</v>
      </c>
      <c r="AT578" t="s">
        <v>521</v>
      </c>
      <c r="AU578" t="s">
        <v>1077</v>
      </c>
      <c r="AX578" s="39">
        <v>13</v>
      </c>
      <c r="AY578" s="41">
        <v>317</v>
      </c>
      <c r="AZ578" s="45">
        <f t="shared" si="193"/>
        <v>13317</v>
      </c>
      <c r="BB578" s="7" t="s">
        <v>2972</v>
      </c>
    </row>
    <row r="579" spans="1:69" hidden="1" outlineLevel="1" x14ac:dyDescent="0.2">
      <c r="A579" t="s">
        <v>2024</v>
      </c>
      <c r="B579" t="s">
        <v>1077</v>
      </c>
      <c r="C579" s="24">
        <v>9104</v>
      </c>
      <c r="F579" s="24">
        <v>5481</v>
      </c>
      <c r="G579" s="24"/>
      <c r="H579" s="24">
        <v>4317</v>
      </c>
      <c r="I579" s="1">
        <v>4287</v>
      </c>
      <c r="J579" s="2" t="str">
        <f t="shared" si="184"/>
        <v/>
      </c>
      <c r="K579" s="2">
        <f t="shared" si="185"/>
        <v>0.7821565407772304</v>
      </c>
      <c r="L579" s="10" t="str">
        <f t="shared" si="186"/>
        <v/>
      </c>
      <c r="M579" s="9" t="str">
        <f t="shared" si="187"/>
        <v/>
      </c>
      <c r="N579" s="8" t="str">
        <f t="shared" si="188"/>
        <v/>
      </c>
      <c r="O579" s="2" t="str">
        <f t="shared" si="189"/>
        <v>-</v>
      </c>
      <c r="P579" s="2" t="str">
        <f t="shared" si="190"/>
        <v>-</v>
      </c>
      <c r="Q579" s="2" t="str">
        <f t="shared" si="191"/>
        <v>-</v>
      </c>
      <c r="R579" s="2" t="str">
        <f t="shared" si="192"/>
        <v>-</v>
      </c>
      <c r="AT579" t="s">
        <v>2024</v>
      </c>
      <c r="AU579" t="s">
        <v>1077</v>
      </c>
      <c r="AX579" s="39">
        <v>13</v>
      </c>
      <c r="AY579" s="41">
        <v>319</v>
      </c>
      <c r="AZ579" s="45">
        <f t="shared" si="193"/>
        <v>13319</v>
      </c>
      <c r="BB579" s="7" t="s">
        <v>2972</v>
      </c>
    </row>
    <row r="580" spans="1:69" hidden="1" outlineLevel="1" x14ac:dyDescent="0.2">
      <c r="A580" t="s">
        <v>1718</v>
      </c>
      <c r="B580" t="s">
        <v>1077</v>
      </c>
      <c r="C580" s="24">
        <v>20748</v>
      </c>
      <c r="F580" s="24">
        <v>10724</v>
      </c>
      <c r="G580" s="24"/>
      <c r="H580" s="24">
        <v>8349</v>
      </c>
      <c r="I580" s="1">
        <v>8295</v>
      </c>
      <c r="J580" s="2" t="str">
        <f t="shared" si="184"/>
        <v/>
      </c>
      <c r="K580" s="2">
        <f t="shared" si="185"/>
        <v>0.77349869451697129</v>
      </c>
      <c r="L580" s="10" t="str">
        <f t="shared" si="186"/>
        <v/>
      </c>
      <c r="M580" s="9" t="str">
        <f t="shared" si="187"/>
        <v/>
      </c>
      <c r="N580" s="8" t="str">
        <f t="shared" si="188"/>
        <v/>
      </c>
      <c r="O580" s="2" t="str">
        <f t="shared" si="189"/>
        <v>-</v>
      </c>
      <c r="P580" s="2" t="str">
        <f t="shared" si="190"/>
        <v>-</v>
      </c>
      <c r="Q580" s="2" t="str">
        <f t="shared" si="191"/>
        <v>-</v>
      </c>
      <c r="R580" s="2" t="str">
        <f t="shared" si="192"/>
        <v>-</v>
      </c>
      <c r="AT580" t="s">
        <v>1718</v>
      </c>
      <c r="AU580" t="s">
        <v>1077</v>
      </c>
      <c r="AX580" s="39">
        <v>13</v>
      </c>
      <c r="AY580" s="41">
        <v>321</v>
      </c>
      <c r="AZ580" s="45">
        <f t="shared" si="193"/>
        <v>13321</v>
      </c>
      <c r="BB580" s="7" t="s">
        <v>2972</v>
      </c>
    </row>
    <row r="581" spans="1:69" collapsed="1" x14ac:dyDescent="0.2">
      <c r="A581" t="s">
        <v>1076</v>
      </c>
      <c r="B581" t="s">
        <v>502</v>
      </c>
      <c r="C581" s="1">
        <f>SUM(C422:C580)</f>
        <v>10310371</v>
      </c>
      <c r="D581" s="31">
        <v>7626000</v>
      </c>
      <c r="E581" s="31">
        <v>7048000</v>
      </c>
      <c r="F581" s="1">
        <f>SUM(F422:F580)</f>
        <v>5443046</v>
      </c>
      <c r="H581" s="1">
        <f>SUM(H422:H580)</f>
        <v>4165405</v>
      </c>
      <c r="I581" s="1">
        <v>4141445</v>
      </c>
      <c r="J581" s="2">
        <f t="shared" si="184"/>
        <v>0.54306910569105693</v>
      </c>
      <c r="K581" s="2">
        <f t="shared" si="185"/>
        <v>0.76086900606755847</v>
      </c>
      <c r="L581" s="10" t="str">
        <f t="shared" si="186"/>
        <v/>
      </c>
      <c r="M581" s="9" t="str">
        <f t="shared" si="187"/>
        <v/>
      </c>
      <c r="N581" s="8" t="str">
        <f t="shared" si="188"/>
        <v/>
      </c>
      <c r="O581" s="2" t="str">
        <f t="shared" si="189"/>
        <v>-</v>
      </c>
      <c r="P581" s="2" t="str">
        <f t="shared" si="190"/>
        <v>-</v>
      </c>
      <c r="Q581" s="2" t="str">
        <f t="shared" si="191"/>
        <v>-</v>
      </c>
      <c r="R581" s="2" t="str">
        <f t="shared" si="192"/>
        <v>-</v>
      </c>
      <c r="AT581" t="s">
        <v>1076</v>
      </c>
      <c r="AU581" t="s">
        <v>502</v>
      </c>
      <c r="AX581" s="39">
        <v>13</v>
      </c>
      <c r="AY581" s="41"/>
      <c r="AZ581" s="39">
        <v>13</v>
      </c>
      <c r="BB581" s="7" t="s">
        <v>656</v>
      </c>
      <c r="BK581" s="24"/>
      <c r="BL581" s="24"/>
      <c r="BM581" s="24"/>
      <c r="BN581" s="24"/>
      <c r="BO581" s="24"/>
      <c r="BP581" s="24"/>
      <c r="BQ581" s="24"/>
    </row>
    <row r="582" spans="1:69" x14ac:dyDescent="0.2">
      <c r="C582" s="24"/>
      <c r="J582" s="2"/>
      <c r="K582" s="2"/>
      <c r="N582" s="8"/>
      <c r="AX582" s="39"/>
      <c r="AY582" s="41"/>
      <c r="AZ582" s="45"/>
    </row>
    <row r="583" spans="1:69" hidden="1" outlineLevel="1" x14ac:dyDescent="0.2">
      <c r="A583" t="s">
        <v>601</v>
      </c>
      <c r="B583" t="s">
        <v>890</v>
      </c>
      <c r="C583" s="24">
        <v>198449</v>
      </c>
      <c r="F583" s="1">
        <v>113083</v>
      </c>
      <c r="H583" s="1">
        <v>66021</v>
      </c>
      <c r="I583" s="1">
        <v>64867</v>
      </c>
      <c r="J583" s="2" t="str">
        <f t="shared" ref="J583:J646" si="194">IF(D583&gt;0,I583/D583,"")</f>
        <v/>
      </c>
      <c r="K583" s="2">
        <f t="shared" si="185"/>
        <v>0.57362291414270938</v>
      </c>
      <c r="L583" s="10" t="str">
        <f t="shared" ref="L583:N587" si="195">IF(S583&gt;0,RANK(S583,$S583:$AQ583),"")</f>
        <v/>
      </c>
      <c r="M583" s="9" t="str">
        <f t="shared" si="195"/>
        <v/>
      </c>
      <c r="N583" s="8" t="str">
        <f t="shared" si="195"/>
        <v/>
      </c>
      <c r="O583" s="2" t="str">
        <f t="shared" ref="O583:Q587" si="196">IF(SUM($S583:$AP583)=0,"-",S583/SUM($S583:$AP583))</f>
        <v>-</v>
      </c>
      <c r="P583" s="2" t="str">
        <f t="shared" si="196"/>
        <v>-</v>
      </c>
      <c r="Q583" s="2" t="str">
        <f t="shared" si="196"/>
        <v>-</v>
      </c>
      <c r="R583" s="2" t="str">
        <f>IF(SUM($S583:$AP583)=0,"-",(1-O583-P583-Q583))</f>
        <v>-</v>
      </c>
      <c r="AT583" t="s">
        <v>601</v>
      </c>
      <c r="AU583" t="s">
        <v>890</v>
      </c>
      <c r="AX583" s="39">
        <v>15</v>
      </c>
      <c r="AY583" s="41">
        <v>1</v>
      </c>
      <c r="AZ583" s="45">
        <f t="shared" si="193"/>
        <v>15001</v>
      </c>
      <c r="BB583" s="7" t="s">
        <v>2972</v>
      </c>
      <c r="BK583" s="1">
        <f>BL583+BN583</f>
        <v>0</v>
      </c>
    </row>
    <row r="584" spans="1:69" hidden="1" outlineLevel="1" x14ac:dyDescent="0.2">
      <c r="A584" t="s">
        <v>1727</v>
      </c>
      <c r="B584" t="s">
        <v>890</v>
      </c>
      <c r="C584" s="24">
        <v>992605</v>
      </c>
      <c r="F584" s="1">
        <v>498590</v>
      </c>
      <c r="H584" s="1">
        <v>291446</v>
      </c>
      <c r="I584" s="1">
        <v>285790</v>
      </c>
      <c r="J584" s="2" t="str">
        <f t="shared" si="194"/>
        <v/>
      </c>
      <c r="K584" s="2">
        <f t="shared" si="185"/>
        <v>0.5731964138871618</v>
      </c>
      <c r="L584" s="10" t="str">
        <f t="shared" si="195"/>
        <v/>
      </c>
      <c r="M584" s="9" t="str">
        <f t="shared" si="195"/>
        <v/>
      </c>
      <c r="N584" s="8" t="str">
        <f t="shared" si="195"/>
        <v/>
      </c>
      <c r="O584" s="2" t="str">
        <f t="shared" si="196"/>
        <v>-</v>
      </c>
      <c r="P584" s="2" t="str">
        <f t="shared" si="196"/>
        <v>-</v>
      </c>
      <c r="Q584" s="2" t="str">
        <f t="shared" si="196"/>
        <v>-</v>
      </c>
      <c r="R584" s="2" t="str">
        <f>IF(SUM($S584:$AP584)=0,"-",(1-O584-P584-Q584))</f>
        <v>-</v>
      </c>
      <c r="AT584" t="s">
        <v>1727</v>
      </c>
      <c r="AU584" t="s">
        <v>890</v>
      </c>
      <c r="AX584" s="39">
        <v>15</v>
      </c>
      <c r="AY584" s="41">
        <v>3</v>
      </c>
      <c r="AZ584" s="45">
        <f t="shared" si="193"/>
        <v>15003</v>
      </c>
      <c r="BB584" s="7" t="s">
        <v>2972</v>
      </c>
      <c r="BK584" s="1">
        <f>BL584+BN584</f>
        <v>0</v>
      </c>
    </row>
    <row r="585" spans="1:69" hidden="1" outlineLevel="1" x14ac:dyDescent="0.2">
      <c r="A585" t="s">
        <v>421</v>
      </c>
      <c r="B585" t="s">
        <v>890</v>
      </c>
      <c r="C585" s="24">
        <v>72029</v>
      </c>
      <c r="F585" s="1">
        <v>44332</v>
      </c>
      <c r="H585" s="1">
        <v>27225</v>
      </c>
      <c r="I585" s="1">
        <v>26335</v>
      </c>
      <c r="J585" s="2" t="str">
        <f t="shared" si="194"/>
        <v/>
      </c>
      <c r="K585" s="2">
        <f t="shared" ref="K585:K647" si="197">IF(F585&gt;0,I585/F585,"")</f>
        <v>0.59404042226833886</v>
      </c>
      <c r="L585" s="10" t="str">
        <f t="shared" si="195"/>
        <v/>
      </c>
      <c r="M585" s="9" t="str">
        <f t="shared" si="195"/>
        <v/>
      </c>
      <c r="N585" s="8" t="str">
        <f t="shared" si="195"/>
        <v/>
      </c>
      <c r="O585" s="2" t="str">
        <f t="shared" si="196"/>
        <v>-</v>
      </c>
      <c r="P585" s="2" t="str">
        <f t="shared" si="196"/>
        <v>-</v>
      </c>
      <c r="Q585" s="2" t="str">
        <f t="shared" si="196"/>
        <v>-</v>
      </c>
      <c r="R585" s="2" t="str">
        <f>IF(SUM($S585:$AP585)=0,"-",(1-O585-P585-Q585))</f>
        <v>-</v>
      </c>
      <c r="AT585" t="s">
        <v>421</v>
      </c>
      <c r="AU585" t="s">
        <v>890</v>
      </c>
      <c r="AX585" s="39">
        <v>15</v>
      </c>
      <c r="AY585" s="41">
        <v>7</v>
      </c>
      <c r="AZ585" s="45">
        <f t="shared" si="193"/>
        <v>15007</v>
      </c>
      <c r="BB585" s="7" t="s">
        <v>2972</v>
      </c>
      <c r="BK585" s="1">
        <f>BL585+BN585</f>
        <v>0</v>
      </c>
    </row>
    <row r="586" spans="1:69" hidden="1" outlineLevel="1" x14ac:dyDescent="0.2">
      <c r="A586" t="s">
        <v>1758</v>
      </c>
      <c r="B586" t="s">
        <v>890</v>
      </c>
      <c r="C586" s="24">
        <f>165386+88</f>
        <v>165474</v>
      </c>
      <c r="F586" s="1">
        <v>93912</v>
      </c>
      <c r="H586" s="1">
        <v>52972</v>
      </c>
      <c r="I586" s="1">
        <v>51945</v>
      </c>
      <c r="J586" s="2" t="str">
        <f t="shared" si="194"/>
        <v/>
      </c>
      <c r="K586" s="2">
        <f t="shared" si="197"/>
        <v>0.55312420138001528</v>
      </c>
      <c r="L586" s="10" t="str">
        <f t="shared" si="195"/>
        <v/>
      </c>
      <c r="M586" s="9" t="str">
        <f t="shared" si="195"/>
        <v/>
      </c>
      <c r="N586" s="8" t="str">
        <f t="shared" si="195"/>
        <v/>
      </c>
      <c r="O586" s="2" t="str">
        <f t="shared" si="196"/>
        <v>-</v>
      </c>
      <c r="P586" s="2" t="str">
        <f t="shared" si="196"/>
        <v>-</v>
      </c>
      <c r="Q586" s="2" t="str">
        <f t="shared" si="196"/>
        <v>-</v>
      </c>
      <c r="R586" s="2" t="str">
        <f>IF(SUM($S586:$AP586)=0,"-",(1-O586-P586-Q586))</f>
        <v>-</v>
      </c>
      <c r="AT586" t="s">
        <v>1758</v>
      </c>
      <c r="AU586" t="s">
        <v>890</v>
      </c>
      <c r="AX586" s="39">
        <v>15</v>
      </c>
      <c r="AY586" s="41">
        <v>9</v>
      </c>
      <c r="AZ586" s="45">
        <f t="shared" si="193"/>
        <v>15009</v>
      </c>
      <c r="BB586" s="7" t="s">
        <v>2972</v>
      </c>
      <c r="BK586" s="1">
        <f>BL586+BN586</f>
        <v>0</v>
      </c>
    </row>
    <row r="587" spans="1:69" collapsed="1" x14ac:dyDescent="0.2">
      <c r="A587" t="s">
        <v>601</v>
      </c>
      <c r="B587" t="s">
        <v>502</v>
      </c>
      <c r="C587" s="1">
        <f>SUM(C583:C586)</f>
        <v>1428557</v>
      </c>
      <c r="D587" s="31">
        <v>1064000</v>
      </c>
      <c r="E587" s="31">
        <v>974000</v>
      </c>
      <c r="F587" s="1">
        <f>SUM(F583:F586)</f>
        <v>749917</v>
      </c>
      <c r="H587" s="1">
        <f>SUM(H583:H586)</f>
        <v>437664</v>
      </c>
      <c r="I587" s="1">
        <v>428937</v>
      </c>
      <c r="J587" s="2">
        <f t="shared" si="194"/>
        <v>0.4031362781954887</v>
      </c>
      <c r="K587" s="2">
        <f t="shared" si="197"/>
        <v>0.57197929904242739</v>
      </c>
      <c r="L587" s="10" t="str">
        <f t="shared" si="195"/>
        <v/>
      </c>
      <c r="M587" s="9" t="str">
        <f t="shared" si="195"/>
        <v/>
      </c>
      <c r="N587" s="8" t="str">
        <f t="shared" si="195"/>
        <v/>
      </c>
      <c r="O587" s="2" t="str">
        <f t="shared" si="196"/>
        <v>-</v>
      </c>
      <c r="P587" s="2" t="str">
        <f t="shared" si="196"/>
        <v>-</v>
      </c>
      <c r="Q587" s="2" t="str">
        <f t="shared" si="196"/>
        <v>-</v>
      </c>
      <c r="R587" s="2" t="str">
        <f>IF(SUM($S587:$AP587)=0,"-",(1-O587-P587-Q587))</f>
        <v>-</v>
      </c>
      <c r="AT587" t="s">
        <v>601</v>
      </c>
      <c r="AU587" t="s">
        <v>502</v>
      </c>
      <c r="AX587" s="39">
        <v>15</v>
      </c>
      <c r="AY587" s="41"/>
      <c r="AZ587" s="39">
        <v>15</v>
      </c>
      <c r="BB587" s="7" t="s">
        <v>656</v>
      </c>
      <c r="BK587" s="1">
        <f>SUM(BK583:BK586)</f>
        <v>0</v>
      </c>
      <c r="BL587" s="1">
        <f>SUM(BL583:BL586)</f>
        <v>0</v>
      </c>
      <c r="BN587" s="1">
        <f>SUM(BN583:BN586)</f>
        <v>0</v>
      </c>
    </row>
    <row r="588" spans="1:69" x14ac:dyDescent="0.2">
      <c r="C588" s="24"/>
      <c r="J588" s="2"/>
      <c r="K588" s="2"/>
      <c r="N588" s="8"/>
      <c r="AX588" s="39"/>
      <c r="AY588" s="41"/>
      <c r="AZ588" s="45"/>
    </row>
    <row r="589" spans="1:69" hidden="1" outlineLevel="1" x14ac:dyDescent="0.2">
      <c r="A589" t="s">
        <v>510</v>
      </c>
      <c r="B589" t="s">
        <v>374</v>
      </c>
      <c r="C589" s="24">
        <v>444028</v>
      </c>
      <c r="F589" s="1">
        <f>BD589+BE589</f>
        <v>270556</v>
      </c>
      <c r="H589" s="1">
        <v>202971</v>
      </c>
      <c r="I589" s="1">
        <v>195669</v>
      </c>
      <c r="J589" s="2" t="str">
        <f t="shared" si="194"/>
        <v/>
      </c>
      <c r="K589" s="2">
        <f t="shared" si="197"/>
        <v>0.72321072162509792</v>
      </c>
      <c r="L589" s="10">
        <f t="shared" ref="L589:L633" si="198">IF(S589&gt;0,RANK(S589,$S589:$AQ589),"")</f>
        <v>3</v>
      </c>
      <c r="M589" s="9">
        <f t="shared" ref="M589:M633" si="199">IF(T589&gt;0,RANK(T589,$S589:$AQ589),"")</f>
        <v>2</v>
      </c>
      <c r="N589" s="8">
        <f t="shared" ref="N589:N633" si="200">IF(U589&gt;0,RANK(U589,$S589:$AQ589),"")</f>
        <v>1</v>
      </c>
      <c r="O589" s="2">
        <f t="shared" ref="O589:O633" si="201">IF(SUM($S589:$AP589)=0,"-",S589/SUM($S589:$AP589))</f>
        <v>0.15502663521734927</v>
      </c>
      <c r="P589" s="2">
        <f t="shared" ref="P589:P633" si="202">IF(SUM($S589:$AP589)=0,"-",T589/SUM($S589:$AP589))</f>
        <v>0.38243715392086375</v>
      </c>
      <c r="Q589" s="2">
        <f t="shared" ref="Q589:Q633" si="203">IF(SUM($S589:$AP589)=0,"-",U589/SUM($S589:$AP589))</f>
        <v>0.45117157116248952</v>
      </c>
      <c r="R589" s="2">
        <f t="shared" ref="R589:R633" si="204">IF(SUM($S589:$AP589)=0,"-",(1-O589-P589-Q589))</f>
        <v>1.1364639699297463E-2</v>
      </c>
      <c r="S589" s="1">
        <v>36872</v>
      </c>
      <c r="T589" s="1">
        <v>90960</v>
      </c>
      <c r="U589" s="1">
        <v>107308</v>
      </c>
      <c r="V589" s="1">
        <v>2142</v>
      </c>
      <c r="X589" s="1">
        <v>561</v>
      </c>
      <c r="AT589" t="s">
        <v>510</v>
      </c>
      <c r="AU589" t="s">
        <v>374</v>
      </c>
      <c r="AX589" s="39">
        <v>16</v>
      </c>
      <c r="AY589" s="41">
        <v>1</v>
      </c>
      <c r="AZ589" s="45">
        <f t="shared" si="193"/>
        <v>16001</v>
      </c>
      <c r="BB589" s="7" t="s">
        <v>2972</v>
      </c>
      <c r="BD589" s="1">
        <v>230425</v>
      </c>
      <c r="BE589" s="1">
        <v>40131</v>
      </c>
      <c r="BK589" s="1">
        <v>202971</v>
      </c>
      <c r="BL589" s="1">
        <f>BK589-BN589</f>
        <v>130150</v>
      </c>
      <c r="BN589" s="1">
        <v>72821</v>
      </c>
    </row>
    <row r="590" spans="1:69" hidden="1" outlineLevel="1" x14ac:dyDescent="0.2">
      <c r="A590" t="s">
        <v>951</v>
      </c>
      <c r="B590" t="s">
        <v>374</v>
      </c>
      <c r="C590" s="24">
        <v>3900</v>
      </c>
      <c r="F590" s="1">
        <f t="shared" ref="F590:F632" si="205">BD590+BE590</f>
        <v>2847</v>
      </c>
      <c r="H590" s="1">
        <v>2237</v>
      </c>
      <c r="I590" s="1">
        <v>2183</v>
      </c>
      <c r="J590" s="2" t="str">
        <f t="shared" si="194"/>
        <v/>
      </c>
      <c r="K590" s="2">
        <f t="shared" si="197"/>
        <v>0.76677204074464345</v>
      </c>
      <c r="L590" s="10">
        <f t="shared" si="198"/>
        <v>3</v>
      </c>
      <c r="M590" s="9">
        <f t="shared" si="199"/>
        <v>1</v>
      </c>
      <c r="N590" s="8">
        <f t="shared" si="200"/>
        <v>2</v>
      </c>
      <c r="O590" s="2">
        <f t="shared" si="201"/>
        <v>6.0094265514532598E-2</v>
      </c>
      <c r="P590" s="2">
        <f t="shared" si="202"/>
        <v>0.66378633150039279</v>
      </c>
      <c r="Q590" s="2">
        <f t="shared" si="203"/>
        <v>0.26747839748625296</v>
      </c>
      <c r="R590" s="2">
        <f t="shared" si="204"/>
        <v>8.6410054988216856E-3</v>
      </c>
      <c r="S590" s="1">
        <v>153</v>
      </c>
      <c r="T590" s="1">
        <v>1690</v>
      </c>
      <c r="U590" s="1">
        <v>681</v>
      </c>
      <c r="V590" s="1">
        <v>10</v>
      </c>
      <c r="X590" s="1">
        <v>12</v>
      </c>
      <c r="AT590" t="s">
        <v>951</v>
      </c>
      <c r="AU590" t="s">
        <v>374</v>
      </c>
      <c r="AX590" s="39">
        <v>16</v>
      </c>
      <c r="AY590" s="41">
        <v>3</v>
      </c>
      <c r="AZ590" s="45">
        <f t="shared" si="193"/>
        <v>16003</v>
      </c>
      <c r="BB590" s="7" t="s">
        <v>2972</v>
      </c>
      <c r="BD590" s="1">
        <v>2527</v>
      </c>
      <c r="BE590" s="1">
        <v>320</v>
      </c>
      <c r="BK590" s="1">
        <v>2237</v>
      </c>
      <c r="BL590" s="1">
        <f t="shared" ref="BL590:BL632" si="206">BK590-BN590</f>
        <v>1704</v>
      </c>
      <c r="BN590" s="1">
        <v>533</v>
      </c>
    </row>
    <row r="591" spans="1:69" hidden="1" outlineLevel="1" x14ac:dyDescent="0.2">
      <c r="A591" t="s">
        <v>740</v>
      </c>
      <c r="B591" t="s">
        <v>374</v>
      </c>
      <c r="C591" s="24">
        <v>84377</v>
      </c>
      <c r="F591" s="1">
        <f t="shared" si="205"/>
        <v>47855</v>
      </c>
      <c r="H591" s="1">
        <v>34388</v>
      </c>
      <c r="I591" s="1">
        <v>33416</v>
      </c>
      <c r="J591" s="2" t="str">
        <f t="shared" si="194"/>
        <v/>
      </c>
      <c r="K591" s="2">
        <f t="shared" si="197"/>
        <v>0.69827604221084527</v>
      </c>
      <c r="L591" s="10">
        <f t="shared" si="198"/>
        <v>3</v>
      </c>
      <c r="M591" s="9">
        <f t="shared" si="199"/>
        <v>2</v>
      </c>
      <c r="N591" s="8">
        <f t="shared" si="200"/>
        <v>1</v>
      </c>
      <c r="O591" s="2">
        <f t="shared" si="201"/>
        <v>0.10428322480051362</v>
      </c>
      <c r="P591" s="2">
        <f t="shared" si="202"/>
        <v>0.39399706502797394</v>
      </c>
      <c r="Q591" s="2">
        <f t="shared" si="203"/>
        <v>0.49069063560487941</v>
      </c>
      <c r="R591" s="2">
        <f t="shared" si="204"/>
        <v>1.102907456663299E-2</v>
      </c>
      <c r="S591" s="1">
        <v>4548</v>
      </c>
      <c r="T591" s="1">
        <v>17183</v>
      </c>
      <c r="U591" s="1">
        <v>21400</v>
      </c>
      <c r="V591" s="1">
        <v>335</v>
      </c>
      <c r="X591" s="1">
        <v>146</v>
      </c>
      <c r="AT591" t="s">
        <v>740</v>
      </c>
      <c r="AU591" t="s">
        <v>374</v>
      </c>
      <c r="AX591" s="39">
        <v>16</v>
      </c>
      <c r="AY591" s="41">
        <v>5</v>
      </c>
      <c r="AZ591" s="45">
        <f t="shared" si="193"/>
        <v>16005</v>
      </c>
      <c r="BB591" s="7" t="s">
        <v>2972</v>
      </c>
      <c r="BD591" s="1">
        <v>41309</v>
      </c>
      <c r="BE591" s="1">
        <v>6546</v>
      </c>
      <c r="BK591" s="1">
        <v>34388</v>
      </c>
      <c r="BL591" s="1">
        <f t="shared" si="206"/>
        <v>24874</v>
      </c>
      <c r="BN591" s="1">
        <v>9514</v>
      </c>
    </row>
    <row r="592" spans="1:69" hidden="1" outlineLevel="1" x14ac:dyDescent="0.2">
      <c r="A592" t="s">
        <v>1231</v>
      </c>
      <c r="B592" t="s">
        <v>374</v>
      </c>
      <c r="C592" s="24">
        <v>5945</v>
      </c>
      <c r="F592" s="1">
        <f t="shared" si="205"/>
        <v>3658</v>
      </c>
      <c r="H592" s="1">
        <v>3048</v>
      </c>
      <c r="I592" s="1">
        <v>2928</v>
      </c>
      <c r="J592" s="2" t="str">
        <f t="shared" si="194"/>
        <v/>
      </c>
      <c r="K592" s="2">
        <f t="shared" si="197"/>
        <v>0.80043739748496445</v>
      </c>
      <c r="L592" s="10">
        <f t="shared" si="198"/>
        <v>3</v>
      </c>
      <c r="M592" s="9">
        <f t="shared" si="199"/>
        <v>1</v>
      </c>
      <c r="N592" s="8">
        <f t="shared" si="200"/>
        <v>2</v>
      </c>
      <c r="O592" s="2">
        <f t="shared" si="201"/>
        <v>3.1109781633263535E-2</v>
      </c>
      <c r="P592" s="2">
        <f t="shared" si="202"/>
        <v>0.77325755309602151</v>
      </c>
      <c r="Q592" s="2">
        <f t="shared" si="203"/>
        <v>0.19114567753514808</v>
      </c>
      <c r="R592" s="2">
        <f t="shared" si="204"/>
        <v>4.4869877355669108E-3</v>
      </c>
      <c r="S592" s="1">
        <v>104</v>
      </c>
      <c r="T592" s="1">
        <v>2585</v>
      </c>
      <c r="U592" s="1">
        <v>639</v>
      </c>
      <c r="V592" s="1">
        <v>3</v>
      </c>
      <c r="X592" s="1">
        <v>12</v>
      </c>
      <c r="AT592" t="s">
        <v>1231</v>
      </c>
      <c r="AU592" t="s">
        <v>374</v>
      </c>
      <c r="AX592" s="39">
        <v>16</v>
      </c>
      <c r="AY592" s="41">
        <v>7</v>
      </c>
      <c r="AZ592" s="45">
        <f t="shared" si="193"/>
        <v>16007</v>
      </c>
      <c r="BB592" s="7" t="s">
        <v>2972</v>
      </c>
      <c r="BD592" s="1">
        <v>3318</v>
      </c>
      <c r="BE592" s="1">
        <v>340</v>
      </c>
      <c r="BK592" s="1">
        <v>3048</v>
      </c>
      <c r="BL592" s="1">
        <f t="shared" si="206"/>
        <v>2668</v>
      </c>
      <c r="BN592" s="1">
        <v>380</v>
      </c>
    </row>
    <row r="593" spans="1:66" hidden="1" outlineLevel="1" x14ac:dyDescent="0.2">
      <c r="A593" t="s">
        <v>1019</v>
      </c>
      <c r="B593" t="s">
        <v>374</v>
      </c>
      <c r="C593" s="24">
        <v>9092</v>
      </c>
      <c r="F593" s="1">
        <f t="shared" si="205"/>
        <v>5446</v>
      </c>
      <c r="H593" s="1">
        <v>4320</v>
      </c>
      <c r="I593" s="1">
        <v>4185</v>
      </c>
      <c r="J593" s="2" t="str">
        <f t="shared" si="194"/>
        <v/>
      </c>
      <c r="K593" s="2">
        <f t="shared" si="197"/>
        <v>0.768453911127433</v>
      </c>
      <c r="L593" s="10">
        <f t="shared" si="198"/>
        <v>3</v>
      </c>
      <c r="M593" s="9">
        <f t="shared" si="199"/>
        <v>2</v>
      </c>
      <c r="N593" s="8">
        <f t="shared" si="200"/>
        <v>1</v>
      </c>
      <c r="O593" s="2">
        <f t="shared" si="201"/>
        <v>0.10564971751412429</v>
      </c>
      <c r="P593" s="2">
        <f t="shared" si="202"/>
        <v>0.43672316384180793</v>
      </c>
      <c r="Q593" s="2">
        <f t="shared" si="203"/>
        <v>0.44708097928436913</v>
      </c>
      <c r="R593" s="2">
        <f t="shared" si="204"/>
        <v>1.0546139359698614E-2</v>
      </c>
      <c r="S593" s="1">
        <v>561</v>
      </c>
      <c r="T593" s="1">
        <v>2319</v>
      </c>
      <c r="U593" s="1">
        <v>2374</v>
      </c>
      <c r="V593" s="1">
        <v>28</v>
      </c>
      <c r="X593" s="1">
        <v>28</v>
      </c>
      <c r="AT593" t="s">
        <v>1019</v>
      </c>
      <c r="AU593" t="s">
        <v>374</v>
      </c>
      <c r="AX593" s="39">
        <v>16</v>
      </c>
      <c r="AY593" s="41">
        <v>9</v>
      </c>
      <c r="AZ593" s="45">
        <f t="shared" si="193"/>
        <v>16009</v>
      </c>
      <c r="BB593" s="7" t="s">
        <v>2972</v>
      </c>
      <c r="BD593" s="1">
        <v>4966</v>
      </c>
      <c r="BE593" s="1">
        <v>480</v>
      </c>
      <c r="BK593" s="1">
        <v>4320</v>
      </c>
      <c r="BL593" s="1">
        <f t="shared" si="206"/>
        <v>3555</v>
      </c>
      <c r="BN593" s="1">
        <v>765</v>
      </c>
    </row>
    <row r="594" spans="1:66" hidden="1" outlineLevel="1" x14ac:dyDescent="0.2">
      <c r="A594" t="s">
        <v>699</v>
      </c>
      <c r="B594" t="s">
        <v>374</v>
      </c>
      <c r="C594" s="24">
        <v>45201</v>
      </c>
      <c r="F594" s="1">
        <f t="shared" si="205"/>
        <v>22075</v>
      </c>
      <c r="H594" s="1">
        <v>16965</v>
      </c>
      <c r="I594" s="1">
        <v>16625</v>
      </c>
      <c r="J594" s="2" t="str">
        <f t="shared" si="194"/>
        <v/>
      </c>
      <c r="K594" s="2">
        <f t="shared" si="197"/>
        <v>0.75311438278595699</v>
      </c>
      <c r="L594" s="10">
        <f t="shared" si="198"/>
        <v>3</v>
      </c>
      <c r="M594" s="9">
        <f t="shared" si="199"/>
        <v>1</v>
      </c>
      <c r="N594" s="8">
        <f t="shared" si="200"/>
        <v>2</v>
      </c>
      <c r="O594" s="2">
        <f t="shared" si="201"/>
        <v>7.1243839359781388E-2</v>
      </c>
      <c r="P594" s="2">
        <f t="shared" si="202"/>
        <v>0.60025374518128138</v>
      </c>
      <c r="Q594" s="2">
        <f t="shared" si="203"/>
        <v>0.32250036597862686</v>
      </c>
      <c r="R594" s="2">
        <f t="shared" si="204"/>
        <v>6.0020494803103563E-3</v>
      </c>
      <c r="S594" s="1">
        <v>1460</v>
      </c>
      <c r="T594" s="1">
        <v>12301</v>
      </c>
      <c r="U594" s="1">
        <v>6609</v>
      </c>
      <c r="V594" s="1">
        <v>59</v>
      </c>
      <c r="X594" s="1">
        <v>64</v>
      </c>
      <c r="AT594" t="s">
        <v>699</v>
      </c>
      <c r="AU594" t="s">
        <v>374</v>
      </c>
      <c r="AX594" s="39">
        <v>16</v>
      </c>
      <c r="AY594" s="41">
        <v>11</v>
      </c>
      <c r="AZ594" s="45">
        <f t="shared" si="193"/>
        <v>16011</v>
      </c>
      <c r="BB594" s="7" t="s">
        <v>2972</v>
      </c>
      <c r="BD594" s="1">
        <v>19283</v>
      </c>
      <c r="BE594" s="1">
        <v>2792</v>
      </c>
      <c r="BK594" s="1">
        <v>16965</v>
      </c>
      <c r="BL594" s="1">
        <f t="shared" si="206"/>
        <v>13259</v>
      </c>
      <c r="BN594" s="1">
        <v>3706</v>
      </c>
    </row>
    <row r="595" spans="1:66" hidden="1" outlineLevel="1" x14ac:dyDescent="0.2">
      <c r="A595" t="s">
        <v>734</v>
      </c>
      <c r="B595" t="s">
        <v>374</v>
      </c>
      <c r="C595" s="24">
        <v>21791</v>
      </c>
      <c r="F595" s="1">
        <f t="shared" si="205"/>
        <v>14066</v>
      </c>
      <c r="H595" s="1">
        <v>11073</v>
      </c>
      <c r="I595" s="1">
        <v>10724</v>
      </c>
      <c r="J595" s="2" t="str">
        <f t="shared" si="194"/>
        <v/>
      </c>
      <c r="K595" s="2">
        <f t="shared" si="197"/>
        <v>0.76240580122280677</v>
      </c>
      <c r="L595" s="10">
        <f t="shared" si="198"/>
        <v>3</v>
      </c>
      <c r="M595" s="9">
        <f t="shared" si="199"/>
        <v>2</v>
      </c>
      <c r="N595" s="8">
        <f t="shared" si="200"/>
        <v>1</v>
      </c>
      <c r="O595" s="2">
        <f t="shared" si="201"/>
        <v>0.19092439546985002</v>
      </c>
      <c r="P595" s="2">
        <f t="shared" si="202"/>
        <v>0.23767982858891951</v>
      </c>
      <c r="Q595" s="2">
        <f t="shared" si="203"/>
        <v>0.5636669727578818</v>
      </c>
      <c r="R595" s="2">
        <f t="shared" si="204"/>
        <v>7.7288031833486759E-3</v>
      </c>
      <c r="S595" s="1">
        <v>2495</v>
      </c>
      <c r="T595" s="1">
        <v>3106</v>
      </c>
      <c r="U595" s="1">
        <v>7366</v>
      </c>
      <c r="V595" s="1">
        <v>87</v>
      </c>
      <c r="X595" s="1">
        <v>14</v>
      </c>
      <c r="AT595" t="s">
        <v>734</v>
      </c>
      <c r="AU595" t="s">
        <v>374</v>
      </c>
      <c r="AX595" s="39">
        <v>16</v>
      </c>
      <c r="AY595" s="41">
        <v>13</v>
      </c>
      <c r="AZ595" s="45">
        <f t="shared" si="193"/>
        <v>16013</v>
      </c>
      <c r="BB595" s="7" t="s">
        <v>2972</v>
      </c>
      <c r="BD595" s="1">
        <v>12032</v>
      </c>
      <c r="BE595" s="1">
        <v>2034</v>
      </c>
      <c r="BK595" s="1">
        <v>11073</v>
      </c>
      <c r="BL595" s="1">
        <f t="shared" si="206"/>
        <v>5774</v>
      </c>
      <c r="BN595" s="1">
        <v>5299</v>
      </c>
    </row>
    <row r="596" spans="1:66" hidden="1" outlineLevel="1" x14ac:dyDescent="0.2">
      <c r="A596" t="s">
        <v>1922</v>
      </c>
      <c r="B596" t="s">
        <v>374</v>
      </c>
      <c r="C596" s="24">
        <v>7124</v>
      </c>
      <c r="F596" s="1">
        <f t="shared" si="205"/>
        <v>4947</v>
      </c>
      <c r="H596" s="1">
        <v>3879</v>
      </c>
      <c r="I596" s="1">
        <v>3814</v>
      </c>
      <c r="J596" s="2" t="str">
        <f t="shared" si="194"/>
        <v/>
      </c>
      <c r="K596" s="2">
        <f t="shared" si="197"/>
        <v>0.77097230644835257</v>
      </c>
      <c r="L596" s="10">
        <f t="shared" si="198"/>
        <v>3</v>
      </c>
      <c r="M596" s="9">
        <f t="shared" si="199"/>
        <v>1</v>
      </c>
      <c r="N596" s="8">
        <f t="shared" si="200"/>
        <v>2</v>
      </c>
      <c r="O596" s="2">
        <f t="shared" si="201"/>
        <v>6.457359162769985E-2</v>
      </c>
      <c r="P596" s="2">
        <f t="shared" si="202"/>
        <v>0.56691160097973725</v>
      </c>
      <c r="Q596" s="2">
        <f t="shared" si="203"/>
        <v>0.36005344021376084</v>
      </c>
      <c r="R596" s="2">
        <f t="shared" si="204"/>
        <v>8.4613671788020817E-3</v>
      </c>
      <c r="S596" s="1">
        <v>290</v>
      </c>
      <c r="T596" s="1">
        <v>2546</v>
      </c>
      <c r="U596" s="1">
        <v>1617</v>
      </c>
      <c r="V596" s="1">
        <v>20</v>
      </c>
      <c r="X596" s="1">
        <v>18</v>
      </c>
      <c r="AT596" t="s">
        <v>1922</v>
      </c>
      <c r="AU596" t="s">
        <v>374</v>
      </c>
      <c r="AX596" s="39">
        <v>16</v>
      </c>
      <c r="AY596" s="41">
        <v>15</v>
      </c>
      <c r="AZ596" s="45">
        <f t="shared" si="193"/>
        <v>16015</v>
      </c>
      <c r="BB596" s="7" t="s">
        <v>2972</v>
      </c>
      <c r="BD596" s="1">
        <v>4494</v>
      </c>
      <c r="BE596" s="1">
        <v>453</v>
      </c>
      <c r="BK596" s="1">
        <v>3879</v>
      </c>
      <c r="BL596" s="1">
        <f t="shared" si="206"/>
        <v>3076</v>
      </c>
      <c r="BN596" s="1">
        <v>803</v>
      </c>
    </row>
    <row r="597" spans="1:66" hidden="1" outlineLevel="1" x14ac:dyDescent="0.2">
      <c r="A597" t="s">
        <v>497</v>
      </c>
      <c r="B597" t="s">
        <v>374</v>
      </c>
      <c r="C597" s="24">
        <v>42536</v>
      </c>
      <c r="F597" s="1">
        <f t="shared" si="205"/>
        <v>26760</v>
      </c>
      <c r="H597" s="1">
        <v>21586</v>
      </c>
      <c r="I597" s="1">
        <v>20943</v>
      </c>
      <c r="J597" s="2" t="str">
        <f t="shared" si="194"/>
        <v/>
      </c>
      <c r="K597" s="2">
        <f t="shared" si="197"/>
        <v>0.78262331838565025</v>
      </c>
      <c r="L597" s="10">
        <f t="shared" si="198"/>
        <v>3</v>
      </c>
      <c r="M597" s="9">
        <f t="shared" si="199"/>
        <v>1</v>
      </c>
      <c r="N597" s="8">
        <f t="shared" si="200"/>
        <v>2</v>
      </c>
      <c r="O597" s="2">
        <f t="shared" si="201"/>
        <v>9.1793359629303406E-2</v>
      </c>
      <c r="P597" s="2">
        <f t="shared" si="202"/>
        <v>0.51189062918852679</v>
      </c>
      <c r="Q597" s="2">
        <f t="shared" si="203"/>
        <v>0.38214682342128442</v>
      </c>
      <c r="R597" s="2">
        <f t="shared" si="204"/>
        <v>1.4169187760885327E-2</v>
      </c>
      <c r="S597" s="1">
        <v>2397</v>
      </c>
      <c r="T597" s="1">
        <v>13367</v>
      </c>
      <c r="U597" s="1">
        <v>9979</v>
      </c>
      <c r="V597" s="1">
        <v>211</v>
      </c>
      <c r="X597" s="1">
        <v>159</v>
      </c>
      <c r="AT597" t="s">
        <v>497</v>
      </c>
      <c r="AU597" t="s">
        <v>374</v>
      </c>
      <c r="AX597" s="39">
        <v>16</v>
      </c>
      <c r="AY597" s="41">
        <v>17</v>
      </c>
      <c r="AZ597" s="45">
        <f t="shared" si="193"/>
        <v>16017</v>
      </c>
      <c r="BB597" s="7" t="s">
        <v>2972</v>
      </c>
      <c r="BD597" s="1">
        <v>23767</v>
      </c>
      <c r="BE597" s="1">
        <v>2993</v>
      </c>
      <c r="BK597" s="1">
        <v>21586</v>
      </c>
      <c r="BL597" s="1">
        <f t="shared" si="206"/>
        <v>16063</v>
      </c>
      <c r="BN597" s="1">
        <v>5523</v>
      </c>
    </row>
    <row r="598" spans="1:66" hidden="1" outlineLevel="1" x14ac:dyDescent="0.2">
      <c r="A598" t="s">
        <v>1327</v>
      </c>
      <c r="B598" t="s">
        <v>374</v>
      </c>
      <c r="C598" s="24">
        <v>112232</v>
      </c>
      <c r="F598" s="1">
        <f t="shared" si="205"/>
        <v>58020</v>
      </c>
      <c r="H598" s="1">
        <v>45024</v>
      </c>
      <c r="I598" s="1">
        <v>44221</v>
      </c>
      <c r="J598" s="2" t="str">
        <f t="shared" si="194"/>
        <v/>
      </c>
      <c r="K598" s="2">
        <f t="shared" si="197"/>
        <v>0.76216821785591171</v>
      </c>
      <c r="L598" s="10">
        <f t="shared" si="198"/>
        <v>3</v>
      </c>
      <c r="M598" s="9">
        <f t="shared" si="199"/>
        <v>1</v>
      </c>
      <c r="N598" s="8">
        <f t="shared" si="200"/>
        <v>2</v>
      </c>
      <c r="O598" s="2">
        <f t="shared" si="201"/>
        <v>6.4710806548951658E-2</v>
      </c>
      <c r="P598" s="2">
        <f t="shared" si="202"/>
        <v>0.54819241925749995</v>
      </c>
      <c r="Q598" s="2">
        <f t="shared" si="203"/>
        <v>0.37821947943232037</v>
      </c>
      <c r="R598" s="2">
        <f t="shared" si="204"/>
        <v>8.8772947612280051E-3</v>
      </c>
      <c r="S598" s="1">
        <v>3324</v>
      </c>
      <c r="T598" s="1">
        <v>28159</v>
      </c>
      <c r="U598" s="1">
        <v>19428</v>
      </c>
      <c r="V598" s="1">
        <v>315</v>
      </c>
      <c r="X598" s="1">
        <v>141</v>
      </c>
      <c r="AT598" t="s">
        <v>1327</v>
      </c>
      <c r="AU598" t="s">
        <v>374</v>
      </c>
      <c r="AX598" s="39">
        <v>16</v>
      </c>
      <c r="AY598" s="41">
        <v>19</v>
      </c>
      <c r="AZ598" s="45">
        <f t="shared" si="193"/>
        <v>16019</v>
      </c>
      <c r="BB598" s="7" t="s">
        <v>2972</v>
      </c>
      <c r="BD598" s="1">
        <v>49055</v>
      </c>
      <c r="BE598" s="1">
        <v>8965</v>
      </c>
      <c r="BK598" s="1">
        <v>45024</v>
      </c>
      <c r="BL598" s="1">
        <f t="shared" si="206"/>
        <v>34104</v>
      </c>
      <c r="BN598" s="1">
        <v>10920</v>
      </c>
    </row>
    <row r="599" spans="1:66" hidden="1" outlineLevel="1" x14ac:dyDescent="0.2">
      <c r="A599" t="s">
        <v>496</v>
      </c>
      <c r="B599" t="s">
        <v>374</v>
      </c>
      <c r="C599" s="24">
        <v>11681</v>
      </c>
      <c r="F599" s="1">
        <f t="shared" si="205"/>
        <v>6411</v>
      </c>
      <c r="H599" s="1">
        <v>5348</v>
      </c>
      <c r="I599" s="1">
        <v>5163</v>
      </c>
      <c r="J599" s="2" t="str">
        <f t="shared" si="194"/>
        <v/>
      </c>
      <c r="K599" s="2">
        <f t="shared" si="197"/>
        <v>0.80533458118858214</v>
      </c>
      <c r="L599" s="10">
        <f t="shared" si="198"/>
        <v>3</v>
      </c>
      <c r="M599" s="9">
        <f t="shared" si="199"/>
        <v>1</v>
      </c>
      <c r="N599" s="8">
        <f t="shared" si="200"/>
        <v>2</v>
      </c>
      <c r="O599" s="2">
        <f t="shared" si="201"/>
        <v>6.6164941988084036E-2</v>
      </c>
      <c r="P599" s="2">
        <f t="shared" si="202"/>
        <v>0.62903731577296962</v>
      </c>
      <c r="Q599" s="2">
        <f t="shared" si="203"/>
        <v>0.29225462527438067</v>
      </c>
      <c r="R599" s="2">
        <f t="shared" si="204"/>
        <v>1.2543116964565615E-2</v>
      </c>
      <c r="S599" s="1">
        <v>422</v>
      </c>
      <c r="T599" s="1">
        <v>4012</v>
      </c>
      <c r="U599" s="1">
        <v>1864</v>
      </c>
      <c r="V599" s="1">
        <v>50</v>
      </c>
      <c r="X599" s="1">
        <v>30</v>
      </c>
      <c r="AT599" t="s">
        <v>496</v>
      </c>
      <c r="AU599" t="s">
        <v>374</v>
      </c>
      <c r="AX599" s="39">
        <v>16</v>
      </c>
      <c r="AY599" s="41">
        <v>21</v>
      </c>
      <c r="AZ599" s="45">
        <f t="shared" si="193"/>
        <v>16021</v>
      </c>
      <c r="BB599" s="7" t="s">
        <v>2972</v>
      </c>
      <c r="BD599" s="1">
        <v>5858</v>
      </c>
      <c r="BE599" s="1">
        <v>553</v>
      </c>
      <c r="BK599" s="1">
        <v>5348</v>
      </c>
      <c r="BL599" s="1">
        <f t="shared" si="206"/>
        <v>3907</v>
      </c>
      <c r="BN599" s="1">
        <v>1441</v>
      </c>
    </row>
    <row r="600" spans="1:66" hidden="1" outlineLevel="1" x14ac:dyDescent="0.2">
      <c r="A600" t="s">
        <v>132</v>
      </c>
      <c r="B600" t="s">
        <v>374</v>
      </c>
      <c r="C600" s="24">
        <v>2501</v>
      </c>
      <c r="F600" s="1">
        <f t="shared" si="205"/>
        <v>1607</v>
      </c>
      <c r="H600" s="1">
        <v>1265</v>
      </c>
      <c r="I600" s="1">
        <v>1230</v>
      </c>
      <c r="J600" s="2" t="str">
        <f t="shared" si="194"/>
        <v/>
      </c>
      <c r="K600" s="2">
        <f t="shared" si="197"/>
        <v>0.76540136901057876</v>
      </c>
      <c r="L600" s="10">
        <f t="shared" si="198"/>
        <v>3</v>
      </c>
      <c r="M600" s="9">
        <f t="shared" si="199"/>
        <v>1</v>
      </c>
      <c r="N600" s="8">
        <f t="shared" si="200"/>
        <v>2</v>
      </c>
      <c r="O600" s="2">
        <f t="shared" si="201"/>
        <v>4.0307101727447218E-2</v>
      </c>
      <c r="P600" s="2">
        <f t="shared" si="202"/>
        <v>0.69801663467690334</v>
      </c>
      <c r="Q600" s="2">
        <f t="shared" si="203"/>
        <v>0.25655790147152913</v>
      </c>
      <c r="R600" s="2">
        <f t="shared" si="204"/>
        <v>5.1183621241203126E-3</v>
      </c>
      <c r="S600" s="1">
        <v>63</v>
      </c>
      <c r="T600" s="1">
        <v>1091</v>
      </c>
      <c r="U600" s="1">
        <v>401</v>
      </c>
      <c r="V600" s="1">
        <v>3</v>
      </c>
      <c r="X600" s="1">
        <v>5</v>
      </c>
      <c r="AT600" t="s">
        <v>132</v>
      </c>
      <c r="AU600" t="s">
        <v>374</v>
      </c>
      <c r="AX600" s="39">
        <v>16</v>
      </c>
      <c r="AY600" s="41">
        <v>23</v>
      </c>
      <c r="AZ600" s="45">
        <f t="shared" si="193"/>
        <v>16023</v>
      </c>
      <c r="BB600" s="7" t="s">
        <v>2972</v>
      </c>
      <c r="BD600" s="1">
        <v>1478</v>
      </c>
      <c r="BE600" s="1">
        <v>129</v>
      </c>
      <c r="BK600" s="1">
        <v>1265</v>
      </c>
      <c r="BL600" s="1">
        <f t="shared" si="206"/>
        <v>1075</v>
      </c>
      <c r="BN600" s="1">
        <v>190</v>
      </c>
    </row>
    <row r="601" spans="1:66" hidden="1" outlineLevel="1" x14ac:dyDescent="0.2">
      <c r="A601" t="s">
        <v>476</v>
      </c>
      <c r="B601" t="s">
        <v>374</v>
      </c>
      <c r="C601" s="24">
        <v>1072</v>
      </c>
      <c r="F601" s="1">
        <f t="shared" si="205"/>
        <v>747</v>
      </c>
      <c r="H601" s="1">
        <v>610</v>
      </c>
      <c r="I601" s="1">
        <v>590</v>
      </c>
      <c r="J601" s="2" t="str">
        <f t="shared" si="194"/>
        <v/>
      </c>
      <c r="K601" s="2">
        <f t="shared" si="197"/>
        <v>0.78982597054886217</v>
      </c>
      <c r="L601" s="10">
        <f t="shared" si="198"/>
        <v>3</v>
      </c>
      <c r="M601" s="9">
        <f t="shared" si="199"/>
        <v>1</v>
      </c>
      <c r="N601" s="8">
        <f t="shared" si="200"/>
        <v>2</v>
      </c>
      <c r="O601" s="2">
        <f t="shared" si="201"/>
        <v>3.1593406593406592E-2</v>
      </c>
      <c r="P601" s="2">
        <f t="shared" si="202"/>
        <v>0.65247252747252749</v>
      </c>
      <c r="Q601" s="2">
        <f t="shared" si="203"/>
        <v>0.30494505494505497</v>
      </c>
      <c r="R601" s="2">
        <f t="shared" si="204"/>
        <v>1.098901098901095E-2</v>
      </c>
      <c r="S601" s="1">
        <v>23</v>
      </c>
      <c r="T601" s="1">
        <v>475</v>
      </c>
      <c r="U601" s="1">
        <v>222</v>
      </c>
      <c r="V601" s="1">
        <v>3</v>
      </c>
      <c r="X601" s="1">
        <v>5</v>
      </c>
      <c r="AT601" t="s">
        <v>476</v>
      </c>
      <c r="AU601" t="s">
        <v>374</v>
      </c>
      <c r="AX601" s="39">
        <v>16</v>
      </c>
      <c r="AY601" s="41">
        <v>25</v>
      </c>
      <c r="AZ601" s="45">
        <f t="shared" si="193"/>
        <v>16025</v>
      </c>
      <c r="BB601" s="7" t="s">
        <v>2972</v>
      </c>
      <c r="BD601" s="1">
        <v>673</v>
      </c>
      <c r="BE601" s="1">
        <v>74</v>
      </c>
      <c r="BK601" s="1">
        <v>610</v>
      </c>
      <c r="BL601" s="1">
        <f t="shared" si="206"/>
        <v>498</v>
      </c>
      <c r="BN601" s="1">
        <v>112</v>
      </c>
    </row>
    <row r="602" spans="1:66" hidden="1" outlineLevel="1" x14ac:dyDescent="0.2">
      <c r="A602" t="s">
        <v>385</v>
      </c>
      <c r="B602" t="s">
        <v>374</v>
      </c>
      <c r="C602" s="24">
        <v>211698</v>
      </c>
      <c r="F602" s="1">
        <f t="shared" si="205"/>
        <v>101407</v>
      </c>
      <c r="H602" s="1">
        <v>74648</v>
      </c>
      <c r="I602" s="1">
        <v>72785</v>
      </c>
      <c r="J602" s="2" t="str">
        <f t="shared" si="194"/>
        <v/>
      </c>
      <c r="K602" s="2">
        <f t="shared" si="197"/>
        <v>0.71775124005246183</v>
      </c>
      <c r="L602" s="10">
        <f t="shared" si="198"/>
        <v>3</v>
      </c>
      <c r="M602" s="9">
        <f t="shared" si="199"/>
        <v>1</v>
      </c>
      <c r="N602" s="8">
        <f t="shared" si="200"/>
        <v>2</v>
      </c>
      <c r="O602" s="2">
        <f t="shared" si="201"/>
        <v>9.8731964238293349E-2</v>
      </c>
      <c r="P602" s="2">
        <f t="shared" si="202"/>
        <v>0.49440116845180138</v>
      </c>
      <c r="Q602" s="2">
        <f t="shared" si="203"/>
        <v>0.39399840665663449</v>
      </c>
      <c r="R602" s="2">
        <f t="shared" si="204"/>
        <v>1.2868460653270797E-2</v>
      </c>
      <c r="S602" s="1">
        <v>8923</v>
      </c>
      <c r="T602" s="1">
        <v>44682</v>
      </c>
      <c r="U602" s="1">
        <v>35608</v>
      </c>
      <c r="V602" s="1">
        <v>751</v>
      </c>
      <c r="X602" s="1">
        <v>412</v>
      </c>
      <c r="AT602" t="s">
        <v>385</v>
      </c>
      <c r="AU602" t="s">
        <v>374</v>
      </c>
      <c r="AX602" s="39">
        <v>16</v>
      </c>
      <c r="AY602" s="41">
        <v>27</v>
      </c>
      <c r="AZ602" s="45">
        <f t="shared" si="193"/>
        <v>16027</v>
      </c>
      <c r="BB602" s="7" t="s">
        <v>2972</v>
      </c>
      <c r="BD602" s="1">
        <v>84351</v>
      </c>
      <c r="BE602" s="1">
        <v>17056</v>
      </c>
      <c r="BK602" s="1">
        <v>74648</v>
      </c>
      <c r="BL602" s="1">
        <f t="shared" si="206"/>
        <v>58302</v>
      </c>
      <c r="BN602" s="1">
        <v>16346</v>
      </c>
    </row>
    <row r="603" spans="1:66" hidden="1" outlineLevel="1" x14ac:dyDescent="0.2">
      <c r="A603" t="s">
        <v>1685</v>
      </c>
      <c r="B603" t="s">
        <v>374</v>
      </c>
      <c r="C603" s="24">
        <v>6887</v>
      </c>
      <c r="F603" s="1">
        <f t="shared" si="205"/>
        <v>3986</v>
      </c>
      <c r="H603" s="1">
        <v>3101</v>
      </c>
      <c r="I603" s="1">
        <v>3035</v>
      </c>
      <c r="J603" s="2" t="str">
        <f t="shared" si="194"/>
        <v/>
      </c>
      <c r="K603" s="2">
        <f t="shared" si="197"/>
        <v>0.76141495233316603</v>
      </c>
      <c r="L603" s="10">
        <f t="shared" si="198"/>
        <v>3</v>
      </c>
      <c r="M603" s="9">
        <f t="shared" si="199"/>
        <v>1</v>
      </c>
      <c r="N603" s="8">
        <f t="shared" si="200"/>
        <v>2</v>
      </c>
      <c r="O603" s="2">
        <f t="shared" si="201"/>
        <v>2.5380710659898477E-2</v>
      </c>
      <c r="P603" s="2">
        <f t="shared" si="202"/>
        <v>0.7228426395939086</v>
      </c>
      <c r="Q603" s="2">
        <f t="shared" si="203"/>
        <v>0.24390862944162436</v>
      </c>
      <c r="R603" s="2">
        <f t="shared" si="204"/>
        <v>7.8680203045685959E-3</v>
      </c>
      <c r="S603" s="1">
        <v>100</v>
      </c>
      <c r="T603" s="1">
        <v>2848</v>
      </c>
      <c r="U603" s="1">
        <v>961</v>
      </c>
      <c r="V603" s="1">
        <v>13</v>
      </c>
      <c r="X603" s="1">
        <v>18</v>
      </c>
      <c r="AT603" t="s">
        <v>1685</v>
      </c>
      <c r="AU603" t="s">
        <v>374</v>
      </c>
      <c r="AX603" s="39">
        <v>16</v>
      </c>
      <c r="AY603" s="41">
        <v>29</v>
      </c>
      <c r="AZ603" s="45">
        <f t="shared" si="193"/>
        <v>16029</v>
      </c>
      <c r="BB603" s="7" t="s">
        <v>2972</v>
      </c>
      <c r="BD603" s="1">
        <v>3573</v>
      </c>
      <c r="BE603" s="1">
        <v>413</v>
      </c>
      <c r="BK603" s="1">
        <v>3101</v>
      </c>
      <c r="BL603" s="1">
        <f t="shared" si="206"/>
        <v>2725</v>
      </c>
      <c r="BN603" s="1">
        <v>376</v>
      </c>
    </row>
    <row r="604" spans="1:66" hidden="1" outlineLevel="1" x14ac:dyDescent="0.2">
      <c r="A604" t="s">
        <v>93</v>
      </c>
      <c r="B604" t="s">
        <v>374</v>
      </c>
      <c r="C604" s="24">
        <v>23504</v>
      </c>
      <c r="F604" s="1">
        <f t="shared" si="205"/>
        <v>10876</v>
      </c>
      <c r="H604" s="1">
        <v>8324</v>
      </c>
      <c r="I604" s="1">
        <v>8178</v>
      </c>
      <c r="J604" s="2" t="str">
        <f t="shared" si="194"/>
        <v/>
      </c>
      <c r="K604" s="2">
        <f t="shared" si="197"/>
        <v>0.75193085693269579</v>
      </c>
      <c r="L604" s="10">
        <f t="shared" si="198"/>
        <v>3</v>
      </c>
      <c r="M604" s="9">
        <f t="shared" si="199"/>
        <v>1</v>
      </c>
      <c r="N604" s="8">
        <f t="shared" si="200"/>
        <v>2</v>
      </c>
      <c r="O604" s="2">
        <f t="shared" si="201"/>
        <v>4.8560973197507663E-2</v>
      </c>
      <c r="P604" s="2">
        <f t="shared" si="202"/>
        <v>0.69627138759766594</v>
      </c>
      <c r="Q604" s="2">
        <f t="shared" si="203"/>
        <v>0.24962911680348135</v>
      </c>
      <c r="R604" s="2">
        <f t="shared" si="204"/>
        <v>5.5385224013450862E-3</v>
      </c>
      <c r="S604" s="1">
        <v>491</v>
      </c>
      <c r="T604" s="1">
        <v>7040</v>
      </c>
      <c r="U604" s="1">
        <v>2524</v>
      </c>
      <c r="V604" s="1">
        <v>30</v>
      </c>
      <c r="X604" s="1">
        <v>26</v>
      </c>
      <c r="AT604" t="s">
        <v>93</v>
      </c>
      <c r="AU604" t="s">
        <v>374</v>
      </c>
      <c r="AX604" s="39">
        <v>16</v>
      </c>
      <c r="AY604" s="41">
        <v>31</v>
      </c>
      <c r="AZ604" s="45">
        <f t="shared" si="193"/>
        <v>16031</v>
      </c>
      <c r="BB604" s="7" t="s">
        <v>2972</v>
      </c>
      <c r="BD604" s="1">
        <v>9404</v>
      </c>
      <c r="BE604" s="1">
        <v>1472</v>
      </c>
      <c r="BK604" s="1">
        <v>8324</v>
      </c>
      <c r="BL604" s="1">
        <f t="shared" si="206"/>
        <v>6808</v>
      </c>
      <c r="BN604" s="1">
        <v>1516</v>
      </c>
    </row>
    <row r="605" spans="1:66" hidden="1" outlineLevel="1" x14ac:dyDescent="0.2">
      <c r="A605" t="s">
        <v>365</v>
      </c>
      <c r="B605" t="s">
        <v>374</v>
      </c>
      <c r="C605" s="24">
        <v>860</v>
      </c>
      <c r="F605" s="1">
        <f t="shared" si="205"/>
        <v>391</v>
      </c>
      <c r="H605" s="1">
        <v>246</v>
      </c>
      <c r="I605" s="1">
        <v>283</v>
      </c>
      <c r="J605" s="2" t="str">
        <f t="shared" si="194"/>
        <v/>
      </c>
      <c r="K605" s="2">
        <f t="shared" si="197"/>
        <v>0.72378516624040923</v>
      </c>
      <c r="L605" s="10">
        <f t="shared" si="198"/>
        <v>3</v>
      </c>
      <c r="M605" s="9">
        <f t="shared" si="199"/>
        <v>1</v>
      </c>
      <c r="N605" s="8">
        <f t="shared" si="200"/>
        <v>2</v>
      </c>
      <c r="O605" s="2">
        <f t="shared" si="201"/>
        <v>5.1630434782608696E-2</v>
      </c>
      <c r="P605" s="2">
        <f t="shared" si="202"/>
        <v>0.81521739130434778</v>
      </c>
      <c r="Q605" s="2">
        <f t="shared" si="203"/>
        <v>0.11956521739130435</v>
      </c>
      <c r="R605" s="2">
        <f t="shared" si="204"/>
        <v>1.3586956521739219E-2</v>
      </c>
      <c r="S605" s="1">
        <v>19</v>
      </c>
      <c r="T605" s="1">
        <v>300</v>
      </c>
      <c r="U605" s="1">
        <v>44</v>
      </c>
      <c r="V605" s="1">
        <v>2</v>
      </c>
      <c r="X605" s="1">
        <v>3</v>
      </c>
      <c r="AT605" t="s">
        <v>365</v>
      </c>
      <c r="AU605" t="s">
        <v>374</v>
      </c>
      <c r="AX605" s="39">
        <v>16</v>
      </c>
      <c r="AY605" s="41">
        <v>33</v>
      </c>
      <c r="AZ605" s="45">
        <f t="shared" si="193"/>
        <v>16033</v>
      </c>
      <c r="BB605" s="7" t="s">
        <v>2972</v>
      </c>
      <c r="BD605" s="1">
        <v>363</v>
      </c>
      <c r="BE605" s="1">
        <v>28</v>
      </c>
      <c r="BK605" s="1">
        <v>246</v>
      </c>
      <c r="BL605" s="1">
        <f t="shared" si="206"/>
        <v>196</v>
      </c>
      <c r="BN605" s="1">
        <v>50</v>
      </c>
    </row>
    <row r="606" spans="1:66" hidden="1" outlineLevel="1" x14ac:dyDescent="0.2">
      <c r="A606" t="s">
        <v>538</v>
      </c>
      <c r="B606" t="s">
        <v>374</v>
      </c>
      <c r="C606" s="24">
        <v>8497</v>
      </c>
      <c r="F606" s="1">
        <f t="shared" si="205"/>
        <v>5001</v>
      </c>
      <c r="H606" s="1">
        <v>3865</v>
      </c>
      <c r="I606" s="1">
        <v>3801</v>
      </c>
      <c r="J606" s="2" t="str">
        <f t="shared" si="194"/>
        <v/>
      </c>
      <c r="K606" s="2">
        <f t="shared" si="197"/>
        <v>0.76004799040191962</v>
      </c>
      <c r="L606" s="10">
        <f t="shared" si="198"/>
        <v>3</v>
      </c>
      <c r="M606" s="9">
        <f t="shared" si="199"/>
        <v>1</v>
      </c>
      <c r="N606" s="8">
        <f t="shared" si="200"/>
        <v>2</v>
      </c>
      <c r="O606" s="2">
        <f t="shared" si="201"/>
        <v>8.2835359571399134E-2</v>
      </c>
      <c r="P606" s="2">
        <f t="shared" si="202"/>
        <v>0.46136410467751904</v>
      </c>
      <c r="Q606" s="2">
        <f t="shared" si="203"/>
        <v>0.4487945600659386</v>
      </c>
      <c r="R606" s="2">
        <f t="shared" si="204"/>
        <v>7.0059756851432731E-3</v>
      </c>
      <c r="S606" s="1">
        <v>402</v>
      </c>
      <c r="T606" s="1">
        <v>2239</v>
      </c>
      <c r="U606" s="1">
        <v>2178</v>
      </c>
      <c r="V606" s="1">
        <v>23</v>
      </c>
      <c r="X606" s="1">
        <v>11</v>
      </c>
      <c r="AT606" t="s">
        <v>538</v>
      </c>
      <c r="AU606" t="s">
        <v>374</v>
      </c>
      <c r="AX606" s="39">
        <v>16</v>
      </c>
      <c r="AY606" s="41">
        <v>35</v>
      </c>
      <c r="AZ606" s="45">
        <f t="shared" si="193"/>
        <v>16035</v>
      </c>
      <c r="BB606" s="7" t="s">
        <v>2972</v>
      </c>
      <c r="BD606" s="1">
        <v>4514</v>
      </c>
      <c r="BE606" s="1">
        <v>487</v>
      </c>
      <c r="BK606" s="1">
        <v>3865</v>
      </c>
      <c r="BL606" s="1">
        <f t="shared" si="206"/>
        <v>3179</v>
      </c>
      <c r="BN606" s="1">
        <v>686</v>
      </c>
    </row>
    <row r="607" spans="1:66" hidden="1" outlineLevel="1" x14ac:dyDescent="0.2">
      <c r="A607" t="s">
        <v>2472</v>
      </c>
      <c r="B607" t="s">
        <v>374</v>
      </c>
      <c r="C607" s="24">
        <v>4096</v>
      </c>
      <c r="F607" s="1">
        <f t="shared" si="205"/>
        <v>3046</v>
      </c>
      <c r="H607" s="1">
        <v>2489</v>
      </c>
      <c r="I607" s="1">
        <v>2414</v>
      </c>
      <c r="J607" s="2" t="str">
        <f t="shared" si="194"/>
        <v/>
      </c>
      <c r="K607" s="2">
        <f t="shared" si="197"/>
        <v>0.79251477347340771</v>
      </c>
      <c r="L607" s="10">
        <f t="shared" si="198"/>
        <v>3</v>
      </c>
      <c r="M607" s="9">
        <f t="shared" si="199"/>
        <v>1</v>
      </c>
      <c r="N607" s="8">
        <f t="shared" si="200"/>
        <v>2</v>
      </c>
      <c r="O607" s="2">
        <f t="shared" si="201"/>
        <v>4.7503467406380027E-2</v>
      </c>
      <c r="P607" s="2">
        <f t="shared" si="202"/>
        <v>0.67891816920943138</v>
      </c>
      <c r="Q607" s="2">
        <f t="shared" si="203"/>
        <v>0.26941747572815533</v>
      </c>
      <c r="R607" s="2">
        <f t="shared" si="204"/>
        <v>4.1608876560332853E-3</v>
      </c>
      <c r="S607" s="1">
        <v>137</v>
      </c>
      <c r="T607" s="1">
        <v>1958</v>
      </c>
      <c r="U607" s="1">
        <v>777</v>
      </c>
      <c r="V607" s="1">
        <v>10</v>
      </c>
      <c r="X607" s="1">
        <v>2</v>
      </c>
      <c r="AT607" t="s">
        <v>2472</v>
      </c>
      <c r="AU607" t="s">
        <v>374</v>
      </c>
      <c r="AX607" s="39">
        <v>16</v>
      </c>
      <c r="AY607" s="41">
        <v>37</v>
      </c>
      <c r="AZ607" s="45">
        <f t="shared" si="193"/>
        <v>16037</v>
      </c>
      <c r="BB607" s="7" t="s">
        <v>2972</v>
      </c>
      <c r="BD607" s="1">
        <v>2818</v>
      </c>
      <c r="BE607" s="1">
        <v>228</v>
      </c>
      <c r="BK607" s="1">
        <v>2489</v>
      </c>
      <c r="BL607" s="1">
        <f t="shared" si="206"/>
        <v>1861</v>
      </c>
      <c r="BN607" s="1">
        <v>628</v>
      </c>
    </row>
    <row r="608" spans="1:66" hidden="1" outlineLevel="1" x14ac:dyDescent="0.2">
      <c r="A608" t="s">
        <v>685</v>
      </c>
      <c r="B608" t="s">
        <v>374</v>
      </c>
      <c r="C608" s="24">
        <v>26018</v>
      </c>
      <c r="F608" s="1">
        <f t="shared" si="205"/>
        <v>11758</v>
      </c>
      <c r="H608" s="1">
        <v>8689</v>
      </c>
      <c r="I608" s="1">
        <v>8522</v>
      </c>
      <c r="J608" s="2" t="str">
        <f t="shared" si="194"/>
        <v/>
      </c>
      <c r="K608" s="2">
        <f t="shared" si="197"/>
        <v>0.72478312638203779</v>
      </c>
      <c r="L608" s="10">
        <f t="shared" si="198"/>
        <v>3</v>
      </c>
      <c r="M608" s="9">
        <f t="shared" si="199"/>
        <v>1</v>
      </c>
      <c r="N608" s="8">
        <f t="shared" si="200"/>
        <v>2</v>
      </c>
      <c r="O608" s="2">
        <f t="shared" si="201"/>
        <v>9.1827690125864211E-2</v>
      </c>
      <c r="P608" s="2">
        <f t="shared" si="202"/>
        <v>0.53802517284169471</v>
      </c>
      <c r="Q608" s="2">
        <f t="shared" si="203"/>
        <v>0.35889026768303495</v>
      </c>
      <c r="R608" s="2">
        <f t="shared" si="204"/>
        <v>1.1256869349406118E-2</v>
      </c>
      <c r="S608" s="1">
        <v>1036</v>
      </c>
      <c r="T608" s="1">
        <v>6070</v>
      </c>
      <c r="U608" s="1">
        <v>4049</v>
      </c>
      <c r="V608" s="1">
        <v>88</v>
      </c>
      <c r="X608" s="1">
        <v>39</v>
      </c>
      <c r="AT608" t="s">
        <v>685</v>
      </c>
      <c r="AU608" t="s">
        <v>374</v>
      </c>
      <c r="AX608" s="39">
        <v>16</v>
      </c>
      <c r="AY608" s="41">
        <v>39</v>
      </c>
      <c r="AZ608" s="45">
        <f t="shared" si="193"/>
        <v>16039</v>
      </c>
      <c r="BB608" s="7" t="s">
        <v>2972</v>
      </c>
      <c r="BD608" s="1">
        <v>10121</v>
      </c>
      <c r="BE608" s="1">
        <v>1637</v>
      </c>
      <c r="BK608" s="1">
        <v>8689</v>
      </c>
      <c r="BL608" s="1">
        <f t="shared" si="206"/>
        <v>6429</v>
      </c>
      <c r="BN608" s="1">
        <v>2260</v>
      </c>
    </row>
    <row r="609" spans="1:66" hidden="1" outlineLevel="1" x14ac:dyDescent="0.2">
      <c r="A609" t="s">
        <v>1059</v>
      </c>
      <c r="B609" t="s">
        <v>374</v>
      </c>
      <c r="C609" s="24">
        <v>13406</v>
      </c>
      <c r="F609" s="1">
        <f t="shared" si="205"/>
        <v>6945</v>
      </c>
      <c r="H609" s="1">
        <v>5644</v>
      </c>
      <c r="I609" s="1">
        <v>5499</v>
      </c>
      <c r="J609" s="2" t="str">
        <f t="shared" si="194"/>
        <v/>
      </c>
      <c r="K609" s="2">
        <f t="shared" si="197"/>
        <v>0.791792656587473</v>
      </c>
      <c r="L609" s="10">
        <f t="shared" si="198"/>
        <v>3</v>
      </c>
      <c r="M609" s="9">
        <f t="shared" si="199"/>
        <v>1</v>
      </c>
      <c r="N609" s="8">
        <f t="shared" si="200"/>
        <v>2</v>
      </c>
      <c r="O609" s="2">
        <f t="shared" si="201"/>
        <v>2.7164685908319185E-2</v>
      </c>
      <c r="P609" s="2">
        <f t="shared" si="202"/>
        <v>0.74579410402839941</v>
      </c>
      <c r="Q609" s="2">
        <f t="shared" si="203"/>
        <v>0.21886093532952616</v>
      </c>
      <c r="R609" s="2">
        <f t="shared" si="204"/>
        <v>8.1802747337552106E-3</v>
      </c>
      <c r="S609" s="1">
        <v>176</v>
      </c>
      <c r="T609" s="1">
        <v>4832</v>
      </c>
      <c r="U609" s="1">
        <v>1418</v>
      </c>
      <c r="V609" s="1">
        <v>25</v>
      </c>
      <c r="X609" s="1">
        <v>28</v>
      </c>
      <c r="AT609" t="s">
        <v>1059</v>
      </c>
      <c r="AU609" t="s">
        <v>374</v>
      </c>
      <c r="AX609" s="39">
        <v>16</v>
      </c>
      <c r="AY609" s="41">
        <v>41</v>
      </c>
      <c r="AZ609" s="45">
        <f t="shared" si="193"/>
        <v>16041</v>
      </c>
      <c r="BB609" s="7" t="s">
        <v>2972</v>
      </c>
      <c r="BD609" s="1">
        <v>6242</v>
      </c>
      <c r="BE609" s="1">
        <v>703</v>
      </c>
      <c r="BK609" s="1">
        <v>5644</v>
      </c>
      <c r="BL609" s="1">
        <f t="shared" si="206"/>
        <v>5023</v>
      </c>
      <c r="BN609" s="1">
        <v>621</v>
      </c>
    </row>
    <row r="610" spans="1:66" hidden="1" outlineLevel="1" x14ac:dyDescent="0.2">
      <c r="A610" t="s">
        <v>1644</v>
      </c>
      <c r="B610" t="s">
        <v>374</v>
      </c>
      <c r="C610" s="24">
        <v>12943</v>
      </c>
      <c r="F610" s="1">
        <f t="shared" si="205"/>
        <v>7287</v>
      </c>
      <c r="H610" s="1">
        <v>5803</v>
      </c>
      <c r="I610" s="1">
        <v>5715</v>
      </c>
      <c r="J610" s="2" t="str">
        <f t="shared" si="194"/>
        <v/>
      </c>
      <c r="K610" s="2">
        <f t="shared" si="197"/>
        <v>0.78427336352408394</v>
      </c>
      <c r="L610" s="10">
        <f t="shared" si="198"/>
        <v>3</v>
      </c>
      <c r="M610" s="9">
        <f t="shared" si="199"/>
        <v>1</v>
      </c>
      <c r="N610" s="8">
        <f t="shared" si="200"/>
        <v>2</v>
      </c>
      <c r="O610" s="2">
        <f t="shared" si="201"/>
        <v>3.5300683689130738E-2</v>
      </c>
      <c r="P610" s="2">
        <f t="shared" si="202"/>
        <v>0.72317566624808149</v>
      </c>
      <c r="Q610" s="2">
        <f t="shared" si="203"/>
        <v>0.23454723036137853</v>
      </c>
      <c r="R610" s="2">
        <f t="shared" si="204"/>
        <v>6.97641970140922E-3</v>
      </c>
      <c r="S610" s="1">
        <v>253</v>
      </c>
      <c r="T610" s="1">
        <v>5183</v>
      </c>
      <c r="U610" s="1">
        <v>1681</v>
      </c>
      <c r="V610" s="1">
        <v>21</v>
      </c>
      <c r="X610" s="1">
        <v>29</v>
      </c>
      <c r="AT610" t="s">
        <v>1644</v>
      </c>
      <c r="AU610" t="s">
        <v>374</v>
      </c>
      <c r="AX610" s="39">
        <v>16</v>
      </c>
      <c r="AY610" s="41">
        <v>43</v>
      </c>
      <c r="AZ610" s="45">
        <f t="shared" si="193"/>
        <v>16043</v>
      </c>
      <c r="BB610" s="7" t="s">
        <v>2972</v>
      </c>
      <c r="BD610" s="1">
        <v>6553</v>
      </c>
      <c r="BE610" s="1">
        <v>734</v>
      </c>
      <c r="BK610" s="1">
        <v>5803</v>
      </c>
      <c r="BL610" s="1">
        <f t="shared" si="206"/>
        <v>4892</v>
      </c>
      <c r="BN610" s="1">
        <v>911</v>
      </c>
    </row>
    <row r="611" spans="1:66" hidden="1" outlineLevel="1" x14ac:dyDescent="0.2">
      <c r="A611" t="s">
        <v>271</v>
      </c>
      <c r="B611" t="s">
        <v>374</v>
      </c>
      <c r="C611" s="24">
        <v>17184</v>
      </c>
      <c r="F611" s="1">
        <f t="shared" si="205"/>
        <v>10561</v>
      </c>
      <c r="H611" s="1">
        <v>8140</v>
      </c>
      <c r="I611" s="1">
        <v>7954</v>
      </c>
      <c r="J611" s="2" t="str">
        <f t="shared" si="194"/>
        <v/>
      </c>
      <c r="K611" s="2">
        <f t="shared" si="197"/>
        <v>0.75314837610074803</v>
      </c>
      <c r="L611" s="10">
        <f t="shared" si="198"/>
        <v>3</v>
      </c>
      <c r="M611" s="9">
        <f t="shared" si="199"/>
        <v>1</v>
      </c>
      <c r="N611" s="8">
        <f t="shared" si="200"/>
        <v>2</v>
      </c>
      <c r="O611" s="2">
        <f t="shared" si="201"/>
        <v>6.2536757498529702E-2</v>
      </c>
      <c r="P611" s="2">
        <f t="shared" si="202"/>
        <v>0.5952754361889826</v>
      </c>
      <c r="Q611" s="2">
        <f t="shared" si="203"/>
        <v>0.33277788668888453</v>
      </c>
      <c r="R611" s="2">
        <f t="shared" si="204"/>
        <v>9.4099196236031579E-3</v>
      </c>
      <c r="S611" s="1">
        <v>638</v>
      </c>
      <c r="T611" s="1">
        <v>6073</v>
      </c>
      <c r="U611" s="1">
        <v>3395</v>
      </c>
      <c r="V611" s="1">
        <v>51</v>
      </c>
      <c r="X611" s="1">
        <v>45</v>
      </c>
      <c r="AT611" t="s">
        <v>271</v>
      </c>
      <c r="AU611" t="s">
        <v>374</v>
      </c>
      <c r="AX611" s="39">
        <v>16</v>
      </c>
      <c r="AY611" s="41">
        <v>45</v>
      </c>
      <c r="AZ611" s="45">
        <f t="shared" si="193"/>
        <v>16045</v>
      </c>
      <c r="BB611" s="7" t="s">
        <v>2972</v>
      </c>
      <c r="BD611" s="1">
        <v>9205</v>
      </c>
      <c r="BE611" s="1">
        <v>1356</v>
      </c>
      <c r="BK611" s="1">
        <v>8140</v>
      </c>
      <c r="BL611" s="1">
        <f t="shared" si="206"/>
        <v>5751</v>
      </c>
      <c r="BN611" s="1">
        <v>2389</v>
      </c>
    </row>
    <row r="612" spans="1:66" hidden="1" outlineLevel="1" x14ac:dyDescent="0.2">
      <c r="A612" t="s">
        <v>3008</v>
      </c>
      <c r="B612" t="s">
        <v>374</v>
      </c>
      <c r="C612" s="24">
        <v>15185</v>
      </c>
      <c r="F612" s="1">
        <f t="shared" si="205"/>
        <v>6713</v>
      </c>
      <c r="H612" s="1">
        <v>5317</v>
      </c>
      <c r="I612" s="1">
        <v>5191</v>
      </c>
      <c r="J612" s="2" t="str">
        <f t="shared" si="194"/>
        <v/>
      </c>
      <c r="K612" s="2">
        <f t="shared" si="197"/>
        <v>0.77327573365112467</v>
      </c>
      <c r="L612" s="10">
        <f t="shared" si="198"/>
        <v>3</v>
      </c>
      <c r="M612" s="9">
        <f t="shared" si="199"/>
        <v>1</v>
      </c>
      <c r="N612" s="8">
        <f t="shared" si="200"/>
        <v>2</v>
      </c>
      <c r="O612" s="2">
        <f t="shared" si="201"/>
        <v>8.0640289942615517E-2</v>
      </c>
      <c r="P612" s="2">
        <f t="shared" si="202"/>
        <v>0.55013591060102685</v>
      </c>
      <c r="Q612" s="2">
        <f t="shared" si="203"/>
        <v>0.36076713983690728</v>
      </c>
      <c r="R612" s="2">
        <f t="shared" si="204"/>
        <v>8.4566596194503574E-3</v>
      </c>
      <c r="S612" s="1">
        <v>534</v>
      </c>
      <c r="T612" s="1">
        <v>3643</v>
      </c>
      <c r="U612" s="1">
        <v>2389</v>
      </c>
      <c r="V612" s="1">
        <v>31</v>
      </c>
      <c r="X612" s="1">
        <v>25</v>
      </c>
      <c r="AT612" t="s">
        <v>3008</v>
      </c>
      <c r="AU612" t="s">
        <v>374</v>
      </c>
      <c r="AX612" s="39">
        <v>16</v>
      </c>
      <c r="AY612" s="41">
        <v>47</v>
      </c>
      <c r="AZ612" s="45">
        <f t="shared" si="193"/>
        <v>16047</v>
      </c>
      <c r="BB612" s="7" t="s">
        <v>2972</v>
      </c>
      <c r="BD612" s="1">
        <v>5996</v>
      </c>
      <c r="BE612" s="1">
        <v>717</v>
      </c>
      <c r="BK612" s="1">
        <v>5317</v>
      </c>
      <c r="BL612" s="1">
        <f t="shared" si="206"/>
        <v>4225</v>
      </c>
      <c r="BN612" s="1">
        <v>1092</v>
      </c>
    </row>
    <row r="613" spans="1:66" hidden="1" outlineLevel="1" x14ac:dyDescent="0.2">
      <c r="A613" t="s">
        <v>1959</v>
      </c>
      <c r="B613" t="s">
        <v>374</v>
      </c>
      <c r="C613" s="24">
        <v>16156</v>
      </c>
      <c r="F613" s="1">
        <f t="shared" si="205"/>
        <v>10249</v>
      </c>
      <c r="H613" s="1">
        <v>8517</v>
      </c>
      <c r="I613" s="1">
        <v>8233</v>
      </c>
      <c r="J613" s="2" t="str">
        <f t="shared" si="194"/>
        <v/>
      </c>
      <c r="K613" s="2">
        <f t="shared" si="197"/>
        <v>0.80329788272026537</v>
      </c>
      <c r="L613" s="10">
        <f t="shared" si="198"/>
        <v>3</v>
      </c>
      <c r="M613" s="9">
        <f t="shared" si="199"/>
        <v>1</v>
      </c>
      <c r="N613" s="8">
        <f t="shared" si="200"/>
        <v>2</v>
      </c>
      <c r="O613" s="2">
        <f t="shared" si="201"/>
        <v>5.2336073791858832E-2</v>
      </c>
      <c r="P613" s="2">
        <f t="shared" si="202"/>
        <v>0.66813715660717865</v>
      </c>
      <c r="Q613" s="2">
        <f t="shared" si="203"/>
        <v>0.2707038299578905</v>
      </c>
      <c r="R613" s="2">
        <f t="shared" si="204"/>
        <v>8.8229396430720697E-3</v>
      </c>
      <c r="S613" s="1">
        <v>522</v>
      </c>
      <c r="T613" s="1">
        <v>6664</v>
      </c>
      <c r="U613" s="1">
        <v>2700</v>
      </c>
      <c r="V613" s="1">
        <v>52</v>
      </c>
      <c r="X613" s="1">
        <v>36</v>
      </c>
      <c r="AT613" t="s">
        <v>1959</v>
      </c>
      <c r="AU613" t="s">
        <v>374</v>
      </c>
      <c r="AX613" s="39">
        <v>16</v>
      </c>
      <c r="AY613" s="41">
        <v>49</v>
      </c>
      <c r="AZ613" s="45">
        <f t="shared" si="193"/>
        <v>16049</v>
      </c>
      <c r="BB613" s="7" t="s">
        <v>2972</v>
      </c>
      <c r="BD613" s="1">
        <v>9466</v>
      </c>
      <c r="BE613" s="1">
        <v>783</v>
      </c>
      <c r="BK613" s="1">
        <v>8517</v>
      </c>
      <c r="BL613" s="1">
        <f t="shared" si="206"/>
        <v>6493</v>
      </c>
      <c r="BN613" s="1">
        <v>2024</v>
      </c>
    </row>
    <row r="614" spans="1:66" hidden="1" outlineLevel="1" x14ac:dyDescent="0.2">
      <c r="A614" t="s">
        <v>1014</v>
      </c>
      <c r="B614" t="s">
        <v>374</v>
      </c>
      <c r="C614" s="24">
        <v>27839</v>
      </c>
      <c r="F614" s="1">
        <f t="shared" si="205"/>
        <v>14736</v>
      </c>
      <c r="H614" s="1">
        <v>11666</v>
      </c>
      <c r="I614" s="1">
        <v>11475</v>
      </c>
      <c r="J614" s="2" t="str">
        <f t="shared" si="194"/>
        <v/>
      </c>
      <c r="K614" s="2">
        <f t="shared" si="197"/>
        <v>0.77870521172638441</v>
      </c>
      <c r="L614" s="10">
        <f t="shared" si="198"/>
        <v>3</v>
      </c>
      <c r="M614" s="9">
        <f t="shared" si="199"/>
        <v>1</v>
      </c>
      <c r="N614" s="8">
        <f t="shared" si="200"/>
        <v>2</v>
      </c>
      <c r="O614" s="2">
        <f t="shared" si="201"/>
        <v>2.8623057462956271E-2</v>
      </c>
      <c r="P614" s="2">
        <f t="shared" si="202"/>
        <v>0.70386700397542468</v>
      </c>
      <c r="Q614" s="2">
        <f t="shared" si="203"/>
        <v>0.26071557643657389</v>
      </c>
      <c r="R614" s="2">
        <f t="shared" si="204"/>
        <v>6.7943621250451947E-3</v>
      </c>
      <c r="S614" s="1">
        <v>396</v>
      </c>
      <c r="T614" s="1">
        <v>9738</v>
      </c>
      <c r="U614" s="1">
        <v>3607</v>
      </c>
      <c r="V614" s="1">
        <v>51</v>
      </c>
      <c r="X614" s="1">
        <v>43</v>
      </c>
      <c r="AT614" t="s">
        <v>1014</v>
      </c>
      <c r="AU614" t="s">
        <v>374</v>
      </c>
      <c r="AX614" s="39">
        <v>16</v>
      </c>
      <c r="AY614" s="41">
        <v>51</v>
      </c>
      <c r="AZ614" s="45">
        <f t="shared" si="193"/>
        <v>16051</v>
      </c>
      <c r="BB614" s="7" t="s">
        <v>2972</v>
      </c>
      <c r="BD614" s="1">
        <v>13326</v>
      </c>
      <c r="BE614" s="1">
        <v>1410</v>
      </c>
      <c r="BK614" s="1">
        <v>11666</v>
      </c>
      <c r="BL614" s="1">
        <f t="shared" si="206"/>
        <v>9726</v>
      </c>
      <c r="BN614" s="1">
        <v>1940</v>
      </c>
    </row>
    <row r="615" spans="1:66" hidden="1" outlineLevel="1" x14ac:dyDescent="0.2">
      <c r="A615" t="s">
        <v>500</v>
      </c>
      <c r="B615" t="s">
        <v>374</v>
      </c>
      <c r="C615" s="24">
        <v>22994</v>
      </c>
      <c r="F615" s="1">
        <f t="shared" si="205"/>
        <v>9050</v>
      </c>
      <c r="H615" s="1">
        <v>6946</v>
      </c>
      <c r="I615" s="1">
        <v>6751</v>
      </c>
      <c r="J615" s="2" t="str">
        <f t="shared" si="194"/>
        <v/>
      </c>
      <c r="K615" s="2">
        <f t="shared" si="197"/>
        <v>0.74596685082872927</v>
      </c>
      <c r="L615" s="10">
        <f t="shared" si="198"/>
        <v>3</v>
      </c>
      <c r="M615" s="9">
        <f t="shared" si="199"/>
        <v>1</v>
      </c>
      <c r="N615" s="8">
        <f t="shared" si="200"/>
        <v>2</v>
      </c>
      <c r="O615" s="2">
        <f t="shared" si="201"/>
        <v>7.1964956195244054E-2</v>
      </c>
      <c r="P615" s="2">
        <f t="shared" si="202"/>
        <v>0.51289111389236541</v>
      </c>
      <c r="Q615" s="2">
        <f t="shared" si="203"/>
        <v>0.38723404255319149</v>
      </c>
      <c r="R615" s="2">
        <f t="shared" si="204"/>
        <v>2.7909887359199081E-2</v>
      </c>
      <c r="S615" s="1">
        <v>575</v>
      </c>
      <c r="T615" s="1">
        <v>4098</v>
      </c>
      <c r="U615" s="1">
        <v>3094</v>
      </c>
      <c r="V615" s="1">
        <v>29</v>
      </c>
      <c r="X615" s="1">
        <v>194</v>
      </c>
      <c r="AT615" t="s">
        <v>500</v>
      </c>
      <c r="AU615" t="s">
        <v>374</v>
      </c>
      <c r="AX615" s="39">
        <v>16</v>
      </c>
      <c r="AY615" s="41">
        <v>53</v>
      </c>
      <c r="AZ615" s="45">
        <f t="shared" si="193"/>
        <v>16053</v>
      </c>
      <c r="BB615" s="7" t="s">
        <v>2972</v>
      </c>
      <c r="BD615" s="1">
        <v>7712</v>
      </c>
      <c r="BE615" s="1">
        <v>1338</v>
      </c>
      <c r="BK615" s="1">
        <v>6946</v>
      </c>
      <c r="BL615" s="1">
        <f t="shared" si="206"/>
        <v>5356</v>
      </c>
      <c r="BN615" s="1">
        <v>1590</v>
      </c>
    </row>
    <row r="616" spans="1:66" hidden="1" outlineLevel="1" x14ac:dyDescent="0.2">
      <c r="A616" t="s">
        <v>1339</v>
      </c>
      <c r="B616" t="s">
        <v>374</v>
      </c>
      <c r="C616" s="24">
        <v>154311</v>
      </c>
      <c r="F616" s="1">
        <f t="shared" si="205"/>
        <v>88186</v>
      </c>
      <c r="H616" s="1">
        <v>67952</v>
      </c>
      <c r="I616" s="1">
        <v>66310</v>
      </c>
      <c r="J616" s="2" t="str">
        <f t="shared" si="194"/>
        <v/>
      </c>
      <c r="K616" s="2">
        <f t="shared" si="197"/>
        <v>0.75193341346699027</v>
      </c>
      <c r="L616" s="10">
        <f t="shared" si="198"/>
        <v>3</v>
      </c>
      <c r="M616" s="9">
        <f t="shared" si="199"/>
        <v>1</v>
      </c>
      <c r="N616" s="8">
        <f t="shared" si="200"/>
        <v>2</v>
      </c>
      <c r="O616" s="2">
        <f t="shared" si="201"/>
        <v>9.1828387846312517E-2</v>
      </c>
      <c r="P616" s="2">
        <f t="shared" si="202"/>
        <v>0.50314748734484849</v>
      </c>
      <c r="Q616" s="2">
        <f t="shared" si="203"/>
        <v>0.39356039500669804</v>
      </c>
      <c r="R616" s="2">
        <f t="shared" si="204"/>
        <v>1.1463729802140943E-2</v>
      </c>
      <c r="S616" s="1">
        <v>7746</v>
      </c>
      <c r="T616" s="1">
        <v>42442</v>
      </c>
      <c r="U616" s="1">
        <v>33198</v>
      </c>
      <c r="V616" s="1">
        <v>639</v>
      </c>
      <c r="X616" s="1">
        <v>328</v>
      </c>
      <c r="AT616" t="s">
        <v>1339</v>
      </c>
      <c r="AU616" t="s">
        <v>374</v>
      </c>
      <c r="AX616" s="39">
        <v>16</v>
      </c>
      <c r="AY616" s="41">
        <v>55</v>
      </c>
      <c r="AZ616" s="45">
        <f t="shared" ref="AZ616:AZ679" si="207">1000*AX616+AY616</f>
        <v>16055</v>
      </c>
      <c r="BB616" s="7" t="s">
        <v>2972</v>
      </c>
      <c r="BD616" s="1">
        <v>77885</v>
      </c>
      <c r="BE616" s="1">
        <v>10301</v>
      </c>
      <c r="BK616" s="1">
        <v>67952</v>
      </c>
      <c r="BL616" s="1">
        <f t="shared" si="206"/>
        <v>46640</v>
      </c>
      <c r="BN616" s="1">
        <v>21312</v>
      </c>
    </row>
    <row r="617" spans="1:66" hidden="1" outlineLevel="1" x14ac:dyDescent="0.2">
      <c r="A617" t="s">
        <v>517</v>
      </c>
      <c r="B617" t="s">
        <v>374</v>
      </c>
      <c r="C617" s="24">
        <v>39196</v>
      </c>
      <c r="F617" s="1">
        <f t="shared" si="205"/>
        <v>26251</v>
      </c>
      <c r="H617" s="1">
        <v>18921</v>
      </c>
      <c r="I617" s="1">
        <v>18173</v>
      </c>
      <c r="J617" s="2" t="str">
        <f t="shared" si="194"/>
        <v/>
      </c>
      <c r="K617" s="2">
        <f t="shared" si="197"/>
        <v>0.69227838939468977</v>
      </c>
      <c r="L617" s="10">
        <f t="shared" si="198"/>
        <v>3</v>
      </c>
      <c r="M617" s="9">
        <f t="shared" si="199"/>
        <v>2</v>
      </c>
      <c r="N617" s="8">
        <f t="shared" si="200"/>
        <v>1</v>
      </c>
      <c r="O617" s="2">
        <f t="shared" si="201"/>
        <v>0.18396624472573839</v>
      </c>
      <c r="P617" s="2">
        <f t="shared" si="202"/>
        <v>0.30962025316455694</v>
      </c>
      <c r="Q617" s="2">
        <f t="shared" si="203"/>
        <v>0.4877637130801688</v>
      </c>
      <c r="R617" s="2">
        <f t="shared" si="204"/>
        <v>1.8649789029535901E-2</v>
      </c>
      <c r="S617" s="1">
        <v>4360</v>
      </c>
      <c r="T617" s="1">
        <v>7338</v>
      </c>
      <c r="U617" s="1">
        <v>11560</v>
      </c>
      <c r="V617" s="1">
        <v>347</v>
      </c>
      <c r="X617" s="1">
        <v>95</v>
      </c>
      <c r="AT617" t="s">
        <v>517</v>
      </c>
      <c r="AU617" t="s">
        <v>374</v>
      </c>
      <c r="AX617" s="39">
        <v>16</v>
      </c>
      <c r="AY617" s="41">
        <v>57</v>
      </c>
      <c r="AZ617" s="45">
        <f t="shared" si="207"/>
        <v>16057</v>
      </c>
      <c r="BB617" s="7" t="s">
        <v>2972</v>
      </c>
      <c r="BD617" s="1">
        <v>21817</v>
      </c>
      <c r="BE617" s="1">
        <v>4434</v>
      </c>
      <c r="BK617" s="1">
        <v>18921</v>
      </c>
      <c r="BL617" s="1">
        <f t="shared" si="206"/>
        <v>13717</v>
      </c>
      <c r="BN617" s="1">
        <v>5204</v>
      </c>
    </row>
    <row r="618" spans="1:66" hidden="1" outlineLevel="1" x14ac:dyDescent="0.2">
      <c r="A618" t="s">
        <v>2685</v>
      </c>
      <c r="B618" t="s">
        <v>374</v>
      </c>
      <c r="C618" s="24">
        <v>7723</v>
      </c>
      <c r="F618" s="1">
        <f t="shared" si="205"/>
        <v>5072</v>
      </c>
      <c r="H618" s="1">
        <v>4183</v>
      </c>
      <c r="I618" s="1">
        <v>4096</v>
      </c>
      <c r="J618" s="2" t="str">
        <f t="shared" si="194"/>
        <v/>
      </c>
      <c r="K618" s="2">
        <f t="shared" si="197"/>
        <v>0.80757097791798105</v>
      </c>
      <c r="L618" s="10">
        <f t="shared" si="198"/>
        <v>3</v>
      </c>
      <c r="M618" s="9">
        <f t="shared" si="199"/>
        <v>1</v>
      </c>
      <c r="N618" s="8">
        <f t="shared" si="200"/>
        <v>2</v>
      </c>
      <c r="O618" s="2">
        <f t="shared" si="201"/>
        <v>7.0750145377011048E-2</v>
      </c>
      <c r="P618" s="2">
        <f t="shared" si="202"/>
        <v>0.63113006396588489</v>
      </c>
      <c r="Q618" s="2">
        <f t="shared" si="203"/>
        <v>0.29211087420042642</v>
      </c>
      <c r="R618" s="2">
        <f t="shared" si="204"/>
        <v>6.0089164566776154E-3</v>
      </c>
      <c r="S618" s="1">
        <v>365</v>
      </c>
      <c r="T618" s="1">
        <v>3256</v>
      </c>
      <c r="U618" s="1">
        <v>1507</v>
      </c>
      <c r="V618" s="1">
        <v>21</v>
      </c>
      <c r="X618" s="1">
        <v>10</v>
      </c>
      <c r="AT618" t="s">
        <v>2685</v>
      </c>
      <c r="AU618" t="s">
        <v>374</v>
      </c>
      <c r="AX618" s="39">
        <v>16</v>
      </c>
      <c r="AY618" s="41">
        <v>59</v>
      </c>
      <c r="AZ618" s="45">
        <f t="shared" si="207"/>
        <v>16059</v>
      </c>
      <c r="BB618" s="7" t="s">
        <v>2972</v>
      </c>
      <c r="BD618" s="1">
        <v>4794</v>
      </c>
      <c r="BE618" s="1">
        <v>278</v>
      </c>
      <c r="BK618" s="1">
        <v>4183</v>
      </c>
      <c r="BL618" s="1">
        <f t="shared" si="206"/>
        <v>2841</v>
      </c>
      <c r="BN618" s="1">
        <v>1342</v>
      </c>
    </row>
    <row r="619" spans="1:66" hidden="1" outlineLevel="1" x14ac:dyDescent="0.2">
      <c r="A619" t="s">
        <v>2623</v>
      </c>
      <c r="B619" t="s">
        <v>374</v>
      </c>
      <c r="C619" s="24">
        <v>3853</v>
      </c>
      <c r="F619" s="1">
        <f t="shared" si="205"/>
        <v>2194</v>
      </c>
      <c r="H619" s="1">
        <v>1648</v>
      </c>
      <c r="I619" s="1">
        <v>1590</v>
      </c>
      <c r="J619" s="2" t="str">
        <f t="shared" si="194"/>
        <v/>
      </c>
      <c r="K619" s="2">
        <f t="shared" si="197"/>
        <v>0.72470373746581584</v>
      </c>
      <c r="L619" s="10">
        <f t="shared" si="198"/>
        <v>3</v>
      </c>
      <c r="M619" s="9">
        <f t="shared" si="199"/>
        <v>1</v>
      </c>
      <c r="N619" s="8">
        <f t="shared" si="200"/>
        <v>2</v>
      </c>
      <c r="O619" s="2">
        <f t="shared" si="201"/>
        <v>7.1225071225071226E-2</v>
      </c>
      <c r="P619" s="2">
        <f t="shared" si="202"/>
        <v>0.56315289648622979</v>
      </c>
      <c r="Q619" s="2">
        <f t="shared" si="203"/>
        <v>0.35897435897435898</v>
      </c>
      <c r="R619" s="2">
        <f t="shared" si="204"/>
        <v>6.6476733143399636E-3</v>
      </c>
      <c r="S619" s="1">
        <v>150</v>
      </c>
      <c r="T619" s="1">
        <v>1186</v>
      </c>
      <c r="U619" s="1">
        <v>756</v>
      </c>
      <c r="V619" s="1">
        <v>6</v>
      </c>
      <c r="X619" s="1">
        <v>8</v>
      </c>
      <c r="AT619" t="s">
        <v>2623</v>
      </c>
      <c r="AU619" t="s">
        <v>374</v>
      </c>
      <c r="AX619" s="39">
        <v>16</v>
      </c>
      <c r="AY619" s="41">
        <v>61</v>
      </c>
      <c r="AZ619" s="45">
        <f t="shared" si="207"/>
        <v>16061</v>
      </c>
      <c r="BB619" s="7" t="s">
        <v>2972</v>
      </c>
      <c r="BD619" s="1">
        <v>1996</v>
      </c>
      <c r="BE619" s="1">
        <v>198</v>
      </c>
      <c r="BK619" s="1">
        <v>1648</v>
      </c>
      <c r="BL619" s="1">
        <f t="shared" si="206"/>
        <v>1417</v>
      </c>
      <c r="BN619" s="1">
        <v>231</v>
      </c>
    </row>
    <row r="620" spans="1:66" hidden="1" outlineLevel="1" x14ac:dyDescent="0.2">
      <c r="A620" t="s">
        <v>1494</v>
      </c>
      <c r="B620" t="s">
        <v>374</v>
      </c>
      <c r="C620" s="24">
        <v>5271</v>
      </c>
      <c r="F620" s="1">
        <f t="shared" si="205"/>
        <v>2357</v>
      </c>
      <c r="H620" s="1">
        <v>1802</v>
      </c>
      <c r="I620" s="1">
        <v>1748</v>
      </c>
      <c r="J620" s="2" t="str">
        <f t="shared" si="194"/>
        <v/>
      </c>
      <c r="K620" s="2">
        <f t="shared" si="197"/>
        <v>0.74162070428510818</v>
      </c>
      <c r="L620" s="10">
        <f t="shared" si="198"/>
        <v>3</v>
      </c>
      <c r="M620" s="9">
        <f t="shared" si="199"/>
        <v>1</v>
      </c>
      <c r="N620" s="8">
        <f t="shared" si="200"/>
        <v>2</v>
      </c>
      <c r="O620" s="2">
        <f t="shared" si="201"/>
        <v>7.6052512449071977E-2</v>
      </c>
      <c r="P620" s="2">
        <f t="shared" si="202"/>
        <v>0.60796740606609323</v>
      </c>
      <c r="Q620" s="2">
        <f t="shared" si="203"/>
        <v>0.30692621095518335</v>
      </c>
      <c r="R620" s="2">
        <f t="shared" si="204"/>
        <v>9.0538705296514532E-3</v>
      </c>
      <c r="S620" s="1">
        <v>168</v>
      </c>
      <c r="T620" s="1">
        <v>1343</v>
      </c>
      <c r="U620" s="1">
        <v>678</v>
      </c>
      <c r="V620" s="1">
        <v>12</v>
      </c>
      <c r="X620" s="1">
        <v>8</v>
      </c>
      <c r="AT620" t="s">
        <v>1494</v>
      </c>
      <c r="AU620" t="s">
        <v>374</v>
      </c>
      <c r="AX620" s="39">
        <v>16</v>
      </c>
      <c r="AY620" s="41">
        <v>63</v>
      </c>
      <c r="AZ620" s="45">
        <f t="shared" si="207"/>
        <v>16063</v>
      </c>
      <c r="BB620" s="7" t="s">
        <v>2972</v>
      </c>
      <c r="BD620" s="1">
        <v>2033</v>
      </c>
      <c r="BE620" s="1">
        <v>324</v>
      </c>
      <c r="BK620" s="1">
        <v>1802</v>
      </c>
      <c r="BL620" s="1">
        <f t="shared" si="206"/>
        <v>1391</v>
      </c>
      <c r="BN620" s="1">
        <v>411</v>
      </c>
    </row>
    <row r="621" spans="1:66" hidden="1" outlineLevel="1" x14ac:dyDescent="0.2">
      <c r="A621" t="s">
        <v>1543</v>
      </c>
      <c r="B621" t="s">
        <v>374</v>
      </c>
      <c r="C621" s="24">
        <v>39048</v>
      </c>
      <c r="F621" s="1">
        <f t="shared" si="205"/>
        <v>22327</v>
      </c>
      <c r="H621" s="1">
        <v>16148</v>
      </c>
      <c r="I621" s="1">
        <v>15688</v>
      </c>
      <c r="J621" s="2" t="str">
        <f t="shared" si="194"/>
        <v/>
      </c>
      <c r="K621" s="2">
        <f t="shared" si="197"/>
        <v>0.70264701930398177</v>
      </c>
      <c r="L621" s="10">
        <f t="shared" si="198"/>
        <v>3</v>
      </c>
      <c r="M621" s="9">
        <f t="shared" si="199"/>
        <v>1</v>
      </c>
      <c r="N621" s="8">
        <f t="shared" si="200"/>
        <v>2</v>
      </c>
      <c r="O621" s="2">
        <f t="shared" si="201"/>
        <v>2.4667735429487511E-2</v>
      </c>
      <c r="P621" s="2">
        <f t="shared" si="202"/>
        <v>0.70315974556549621</v>
      </c>
      <c r="Q621" s="2">
        <f t="shared" si="203"/>
        <v>0.26053679474582409</v>
      </c>
      <c r="R621" s="2">
        <f t="shared" si="204"/>
        <v>1.1635724259192182E-2</v>
      </c>
      <c r="S621" s="1">
        <v>477</v>
      </c>
      <c r="T621" s="1">
        <v>13597</v>
      </c>
      <c r="U621" s="1">
        <v>5038</v>
      </c>
      <c r="V621" s="1">
        <v>152</v>
      </c>
      <c r="X621" s="1">
        <v>73</v>
      </c>
      <c r="AT621" t="s">
        <v>1543</v>
      </c>
      <c r="AU621" t="s">
        <v>374</v>
      </c>
      <c r="AX621" s="39">
        <v>16</v>
      </c>
      <c r="AY621" s="41">
        <v>65</v>
      </c>
      <c r="AZ621" s="45">
        <f t="shared" si="207"/>
        <v>16065</v>
      </c>
      <c r="BB621" s="7" t="s">
        <v>2972</v>
      </c>
      <c r="BD621" s="1">
        <v>17373</v>
      </c>
      <c r="BE621" s="1">
        <v>4954</v>
      </c>
      <c r="BK621" s="1">
        <v>16148</v>
      </c>
      <c r="BL621" s="1">
        <f t="shared" si="206"/>
        <v>13441</v>
      </c>
      <c r="BN621" s="1">
        <v>2707</v>
      </c>
    </row>
    <row r="622" spans="1:66" hidden="1" outlineLevel="1" x14ac:dyDescent="0.2">
      <c r="A622" t="s">
        <v>2906</v>
      </c>
      <c r="B622" t="s">
        <v>374</v>
      </c>
      <c r="C622" s="24">
        <v>20616</v>
      </c>
      <c r="F622" s="1">
        <f t="shared" si="205"/>
        <v>9038</v>
      </c>
      <c r="H622" s="1">
        <v>6983</v>
      </c>
      <c r="I622" s="1">
        <v>6871</v>
      </c>
      <c r="J622" s="2" t="str">
        <f t="shared" si="194"/>
        <v/>
      </c>
      <c r="K622" s="2">
        <f t="shared" si="197"/>
        <v>0.76023456516928523</v>
      </c>
      <c r="L622" s="10">
        <f t="shared" si="198"/>
        <v>3</v>
      </c>
      <c r="M622" s="9">
        <f t="shared" si="199"/>
        <v>1</v>
      </c>
      <c r="N622" s="8">
        <f t="shared" si="200"/>
        <v>2</v>
      </c>
      <c r="O622" s="2">
        <f t="shared" si="201"/>
        <v>6.3916256157635465E-2</v>
      </c>
      <c r="P622" s="2">
        <f t="shared" si="202"/>
        <v>0.60160098522167482</v>
      </c>
      <c r="Q622" s="2">
        <f t="shared" si="203"/>
        <v>0.3288177339901478</v>
      </c>
      <c r="R622" s="2">
        <f t="shared" si="204"/>
        <v>5.6650246305419705E-3</v>
      </c>
      <c r="S622" s="1">
        <v>519</v>
      </c>
      <c r="T622" s="1">
        <v>4885</v>
      </c>
      <c r="U622" s="1">
        <v>2670</v>
      </c>
      <c r="V622" s="1">
        <v>29</v>
      </c>
      <c r="X622" s="1">
        <v>17</v>
      </c>
      <c r="AT622" t="s">
        <v>2906</v>
      </c>
      <c r="AU622" t="s">
        <v>374</v>
      </c>
      <c r="AX622" s="39">
        <v>16</v>
      </c>
      <c r="AY622" s="41">
        <v>67</v>
      </c>
      <c r="AZ622" s="45">
        <f t="shared" si="207"/>
        <v>16067</v>
      </c>
      <c r="BB622" s="7" t="s">
        <v>2972</v>
      </c>
      <c r="BD622" s="1">
        <v>7704</v>
      </c>
      <c r="BE622" s="1">
        <v>1334</v>
      </c>
      <c r="BK622" s="1">
        <v>6983</v>
      </c>
      <c r="BL622" s="1">
        <f t="shared" si="206"/>
        <v>5481</v>
      </c>
      <c r="BN622" s="1">
        <v>1502</v>
      </c>
    </row>
    <row r="623" spans="1:66" hidden="1" outlineLevel="1" x14ac:dyDescent="0.2">
      <c r="A623" t="s">
        <v>2907</v>
      </c>
      <c r="B623" t="s">
        <v>374</v>
      </c>
      <c r="C623" s="24">
        <v>40369</v>
      </c>
      <c r="F623" s="1">
        <f t="shared" si="205"/>
        <v>22872</v>
      </c>
      <c r="H623" s="1">
        <v>17792</v>
      </c>
      <c r="I623" s="1">
        <v>17201</v>
      </c>
      <c r="J623" s="2" t="str">
        <f t="shared" si="194"/>
        <v/>
      </c>
      <c r="K623" s="2">
        <f t="shared" si="197"/>
        <v>0.75205491430570126</v>
      </c>
      <c r="L623" s="10">
        <f t="shared" si="198"/>
        <v>3</v>
      </c>
      <c r="M623" s="9">
        <f t="shared" si="199"/>
        <v>2</v>
      </c>
      <c r="N623" s="8">
        <f t="shared" si="200"/>
        <v>1</v>
      </c>
      <c r="O623" s="2">
        <f t="shared" si="201"/>
        <v>0.10993155468640872</v>
      </c>
      <c r="P623" s="2">
        <f t="shared" si="202"/>
        <v>0.36760255156679239</v>
      </c>
      <c r="Q623" s="2">
        <f t="shared" si="203"/>
        <v>0.51487637938259534</v>
      </c>
      <c r="R623" s="2">
        <f t="shared" si="204"/>
        <v>7.5895143642036311E-3</v>
      </c>
      <c r="S623" s="1">
        <v>2361</v>
      </c>
      <c r="T623" s="1">
        <v>7895</v>
      </c>
      <c r="U623" s="1">
        <v>11058</v>
      </c>
      <c r="V623" s="1">
        <v>97</v>
      </c>
      <c r="X623" s="1">
        <v>66</v>
      </c>
      <c r="AT623" t="s">
        <v>2907</v>
      </c>
      <c r="AU623" t="s">
        <v>374</v>
      </c>
      <c r="AX623" s="39">
        <v>16</v>
      </c>
      <c r="AY623" s="41">
        <v>69</v>
      </c>
      <c r="AZ623" s="45">
        <f t="shared" si="207"/>
        <v>16069</v>
      </c>
      <c r="BB623" s="7" t="s">
        <v>2972</v>
      </c>
      <c r="BD623" s="1">
        <v>20133</v>
      </c>
      <c r="BE623" s="1">
        <v>2739</v>
      </c>
      <c r="BK623" s="1">
        <v>17792</v>
      </c>
      <c r="BL623" s="1">
        <f t="shared" si="206"/>
        <v>12182</v>
      </c>
      <c r="BN623" s="1">
        <v>5610</v>
      </c>
    </row>
    <row r="624" spans="1:66" hidden="1" outlineLevel="1" x14ac:dyDescent="0.2">
      <c r="A624" t="s">
        <v>2910</v>
      </c>
      <c r="B624" t="s">
        <v>374</v>
      </c>
      <c r="C624" s="24">
        <v>4343</v>
      </c>
      <c r="F624" s="1">
        <f t="shared" si="205"/>
        <v>2744</v>
      </c>
      <c r="H624" s="1">
        <v>2120</v>
      </c>
      <c r="I624" s="1">
        <v>2068</v>
      </c>
      <c r="J624" s="2" t="str">
        <f t="shared" si="194"/>
        <v/>
      </c>
      <c r="K624" s="2">
        <f t="shared" si="197"/>
        <v>0.75364431486880468</v>
      </c>
      <c r="L624" s="10">
        <f t="shared" si="198"/>
        <v>3</v>
      </c>
      <c r="M624" s="9">
        <f t="shared" si="199"/>
        <v>1</v>
      </c>
      <c r="N624" s="8">
        <f t="shared" si="200"/>
        <v>2</v>
      </c>
      <c r="O624" s="2">
        <f t="shared" si="201"/>
        <v>3.7360890302066775E-2</v>
      </c>
      <c r="P624" s="2">
        <f t="shared" si="202"/>
        <v>0.70866454689984104</v>
      </c>
      <c r="Q624" s="2">
        <f t="shared" si="203"/>
        <v>0.24801271860095389</v>
      </c>
      <c r="R624" s="2">
        <f t="shared" si="204"/>
        <v>5.9618441971382719E-3</v>
      </c>
      <c r="S624" s="1">
        <v>94</v>
      </c>
      <c r="T624" s="1">
        <v>1783</v>
      </c>
      <c r="U624" s="1">
        <v>624</v>
      </c>
      <c r="V624" s="1">
        <v>9</v>
      </c>
      <c r="X624" s="1">
        <v>6</v>
      </c>
      <c r="AT624" t="s">
        <v>2910</v>
      </c>
      <c r="AU624" t="s">
        <v>374</v>
      </c>
      <c r="AX624" s="39">
        <v>16</v>
      </c>
      <c r="AY624" s="41">
        <v>71</v>
      </c>
      <c r="AZ624" s="45">
        <f t="shared" si="207"/>
        <v>16071</v>
      </c>
      <c r="BB624" s="7" t="s">
        <v>2972</v>
      </c>
      <c r="BD624" s="1">
        <v>2500</v>
      </c>
      <c r="BE624" s="1">
        <v>244</v>
      </c>
      <c r="BK624" s="1">
        <v>2120</v>
      </c>
      <c r="BL624" s="1">
        <f t="shared" si="206"/>
        <v>1775</v>
      </c>
      <c r="BN624" s="1">
        <v>345</v>
      </c>
    </row>
    <row r="625" spans="1:66" hidden="1" outlineLevel="1" x14ac:dyDescent="0.2">
      <c r="A625" t="s">
        <v>450</v>
      </c>
      <c r="B625" t="s">
        <v>374</v>
      </c>
      <c r="C625" s="24">
        <v>11389</v>
      </c>
      <c r="F625" s="1">
        <f t="shared" si="205"/>
        <v>5446</v>
      </c>
      <c r="H625" s="1">
        <v>4020</v>
      </c>
      <c r="I625" s="1">
        <v>3925</v>
      </c>
      <c r="J625" s="2" t="str">
        <f t="shared" si="194"/>
        <v/>
      </c>
      <c r="K625" s="2">
        <f t="shared" si="197"/>
        <v>0.72071244950422331</v>
      </c>
      <c r="L625" s="10">
        <f t="shared" si="198"/>
        <v>3</v>
      </c>
      <c r="M625" s="9">
        <f t="shared" si="199"/>
        <v>1</v>
      </c>
      <c r="N625" s="8">
        <f t="shared" si="200"/>
        <v>2</v>
      </c>
      <c r="O625" s="2">
        <f t="shared" si="201"/>
        <v>6.8027210884353748E-2</v>
      </c>
      <c r="P625" s="2">
        <f t="shared" si="202"/>
        <v>0.60070088641517216</v>
      </c>
      <c r="Q625" s="2">
        <f t="shared" si="203"/>
        <v>0.32117089259946402</v>
      </c>
      <c r="R625" s="2">
        <f t="shared" si="204"/>
        <v>1.0101010101010111E-2</v>
      </c>
      <c r="S625" s="1">
        <v>330</v>
      </c>
      <c r="T625" s="1">
        <v>2914</v>
      </c>
      <c r="U625" s="1">
        <v>1558</v>
      </c>
      <c r="V625" s="1">
        <v>26</v>
      </c>
      <c r="X625" s="1">
        <v>23</v>
      </c>
      <c r="AT625" t="s">
        <v>450</v>
      </c>
      <c r="AU625" t="s">
        <v>374</v>
      </c>
      <c r="AX625" s="39">
        <v>16</v>
      </c>
      <c r="AY625" s="41">
        <v>73</v>
      </c>
      <c r="AZ625" s="45">
        <f t="shared" si="207"/>
        <v>16073</v>
      </c>
      <c r="BB625" s="7" t="s">
        <v>2972</v>
      </c>
      <c r="BD625" s="1">
        <v>4693</v>
      </c>
      <c r="BE625" s="1">
        <v>753</v>
      </c>
      <c r="BK625" s="1">
        <v>4020</v>
      </c>
      <c r="BL625" s="1">
        <f t="shared" si="206"/>
        <v>3627</v>
      </c>
      <c r="BN625" s="1">
        <v>393</v>
      </c>
    </row>
    <row r="626" spans="1:66" hidden="1" outlineLevel="1" x14ac:dyDescent="0.2">
      <c r="A626" t="s">
        <v>40</v>
      </c>
      <c r="B626" t="s">
        <v>374</v>
      </c>
      <c r="C626" s="24">
        <v>23026</v>
      </c>
      <c r="F626" s="1">
        <f t="shared" si="205"/>
        <v>12079</v>
      </c>
      <c r="H626" s="1">
        <v>8884</v>
      </c>
      <c r="I626" s="1">
        <v>8704</v>
      </c>
      <c r="J626" s="2" t="str">
        <f t="shared" si="194"/>
        <v/>
      </c>
      <c r="K626" s="2">
        <f t="shared" si="197"/>
        <v>0.720589452769269</v>
      </c>
      <c r="L626" s="10">
        <f t="shared" si="198"/>
        <v>3</v>
      </c>
      <c r="M626" s="9">
        <f t="shared" si="199"/>
        <v>1</v>
      </c>
      <c r="N626" s="8">
        <f t="shared" si="200"/>
        <v>2</v>
      </c>
      <c r="O626" s="2">
        <f t="shared" si="201"/>
        <v>7.9532571727566059E-2</v>
      </c>
      <c r="P626" s="2">
        <f t="shared" si="202"/>
        <v>0.5450422952821139</v>
      </c>
      <c r="Q626" s="2">
        <f t="shared" si="203"/>
        <v>0.36722769686927703</v>
      </c>
      <c r="R626" s="2">
        <f t="shared" si="204"/>
        <v>8.1974361210429558E-3</v>
      </c>
      <c r="S626" s="1">
        <v>912</v>
      </c>
      <c r="T626" s="1">
        <v>6250</v>
      </c>
      <c r="U626" s="1">
        <v>4211</v>
      </c>
      <c r="V626" s="1">
        <v>59</v>
      </c>
      <c r="X626" s="1">
        <v>35</v>
      </c>
      <c r="AT626" t="s">
        <v>40</v>
      </c>
      <c r="AU626" t="s">
        <v>374</v>
      </c>
      <c r="AX626" s="39">
        <v>16</v>
      </c>
      <c r="AY626" s="41">
        <v>75</v>
      </c>
      <c r="AZ626" s="45">
        <f t="shared" si="207"/>
        <v>16075</v>
      </c>
      <c r="BB626" s="7" t="s">
        <v>2972</v>
      </c>
      <c r="BD626" s="1">
        <v>10216</v>
      </c>
      <c r="BE626" s="1">
        <v>1863</v>
      </c>
      <c r="BK626" s="1">
        <v>8884</v>
      </c>
      <c r="BL626" s="1">
        <f t="shared" si="206"/>
        <v>6520</v>
      </c>
      <c r="BN626" s="1">
        <v>2364</v>
      </c>
    </row>
    <row r="627" spans="1:66" hidden="1" outlineLevel="1" x14ac:dyDescent="0.2">
      <c r="A627" t="s">
        <v>18</v>
      </c>
      <c r="B627" t="s">
        <v>374</v>
      </c>
      <c r="C627" s="24">
        <v>7654</v>
      </c>
      <c r="F627" s="1">
        <f t="shared" si="205"/>
        <v>3706</v>
      </c>
      <c r="H627" s="1">
        <v>2841</v>
      </c>
      <c r="I627" s="1">
        <v>2758</v>
      </c>
      <c r="J627" s="2" t="str">
        <f t="shared" si="194"/>
        <v/>
      </c>
      <c r="K627" s="2">
        <f t="shared" si="197"/>
        <v>0.74419859686994061</v>
      </c>
      <c r="L627" s="10">
        <f t="shared" si="198"/>
        <v>3</v>
      </c>
      <c r="M627" s="9">
        <f t="shared" si="199"/>
        <v>1</v>
      </c>
      <c r="N627" s="8">
        <f t="shared" si="200"/>
        <v>2</v>
      </c>
      <c r="O627" s="2">
        <f t="shared" si="201"/>
        <v>0.11658687693607435</v>
      </c>
      <c r="P627" s="2">
        <f t="shared" si="202"/>
        <v>0.47395099971838917</v>
      </c>
      <c r="Q627" s="2">
        <f t="shared" si="203"/>
        <v>0.40354829625457617</v>
      </c>
      <c r="R627" s="2">
        <f t="shared" si="204"/>
        <v>5.9138270909602775E-3</v>
      </c>
      <c r="S627" s="1">
        <v>414</v>
      </c>
      <c r="T627" s="1">
        <v>1683</v>
      </c>
      <c r="U627" s="1">
        <v>1433</v>
      </c>
      <c r="V627" s="1">
        <v>13</v>
      </c>
      <c r="X627" s="1">
        <v>8</v>
      </c>
      <c r="AT627" t="s">
        <v>18</v>
      </c>
      <c r="AU627" t="s">
        <v>374</v>
      </c>
      <c r="AX627" s="39">
        <v>16</v>
      </c>
      <c r="AY627" s="41">
        <v>77</v>
      </c>
      <c r="AZ627" s="45">
        <f t="shared" si="207"/>
        <v>16077</v>
      </c>
      <c r="BB627" s="7" t="s">
        <v>2972</v>
      </c>
      <c r="BD627" s="1">
        <v>3322</v>
      </c>
      <c r="BE627" s="1">
        <v>384</v>
      </c>
      <c r="BK627" s="1">
        <v>2841</v>
      </c>
      <c r="BL627" s="1">
        <f t="shared" si="206"/>
        <v>2279</v>
      </c>
      <c r="BN627" s="1">
        <v>562</v>
      </c>
    </row>
    <row r="628" spans="1:66" hidden="1" outlineLevel="1" x14ac:dyDescent="0.2">
      <c r="A628" t="s">
        <v>2565</v>
      </c>
      <c r="B628" t="s">
        <v>374</v>
      </c>
      <c r="C628" s="24">
        <v>12452</v>
      </c>
      <c r="F628" s="1">
        <f t="shared" si="205"/>
        <v>7174</v>
      </c>
      <c r="H628" s="1">
        <v>5302</v>
      </c>
      <c r="I628" s="1">
        <v>5120</v>
      </c>
      <c r="J628" s="2" t="str">
        <f t="shared" si="194"/>
        <v/>
      </c>
      <c r="K628" s="2">
        <f t="shared" si="197"/>
        <v>0.71368831892946749</v>
      </c>
      <c r="L628" s="10">
        <f t="shared" si="198"/>
        <v>3</v>
      </c>
      <c r="M628" s="9">
        <f t="shared" si="199"/>
        <v>2</v>
      </c>
      <c r="N628" s="8">
        <f t="shared" si="200"/>
        <v>1</v>
      </c>
      <c r="O628" s="2">
        <f t="shared" si="201"/>
        <v>0.21333141789972704</v>
      </c>
      <c r="P628" s="2">
        <f t="shared" si="202"/>
        <v>0.34075563855767849</v>
      </c>
      <c r="Q628" s="2">
        <f t="shared" si="203"/>
        <v>0.43844275247809222</v>
      </c>
      <c r="R628" s="2">
        <f t="shared" si="204"/>
        <v>7.4701910645023073E-3</v>
      </c>
      <c r="S628" s="1">
        <v>1485</v>
      </c>
      <c r="T628" s="1">
        <v>2372</v>
      </c>
      <c r="U628" s="1">
        <v>3052</v>
      </c>
      <c r="V628" s="1">
        <v>28</v>
      </c>
      <c r="X628" s="1">
        <v>24</v>
      </c>
      <c r="AT628" t="s">
        <v>2565</v>
      </c>
      <c r="AU628" t="s">
        <v>374</v>
      </c>
      <c r="AX628" s="39">
        <v>16</v>
      </c>
      <c r="AY628" s="41">
        <v>79</v>
      </c>
      <c r="AZ628" s="45">
        <f t="shared" si="207"/>
        <v>16079</v>
      </c>
      <c r="BB628" s="7" t="s">
        <v>2972</v>
      </c>
      <c r="BD628" s="1">
        <v>6610</v>
      </c>
      <c r="BE628" s="1">
        <v>564</v>
      </c>
      <c r="BK628" s="1">
        <v>5302</v>
      </c>
      <c r="BL628" s="1">
        <f t="shared" si="206"/>
        <v>4537</v>
      </c>
      <c r="BN628" s="1">
        <v>765</v>
      </c>
    </row>
    <row r="629" spans="1:66" hidden="1" outlineLevel="1" x14ac:dyDescent="0.2">
      <c r="A629" t="s">
        <v>2403</v>
      </c>
      <c r="B629" t="s">
        <v>374</v>
      </c>
      <c r="C629" s="24">
        <v>10960</v>
      </c>
      <c r="F629" s="1">
        <f t="shared" si="205"/>
        <v>6542</v>
      </c>
      <c r="H629" s="1">
        <v>5121</v>
      </c>
      <c r="I629" s="1">
        <v>4976</v>
      </c>
      <c r="J629" s="2" t="str">
        <f t="shared" si="194"/>
        <v/>
      </c>
      <c r="K629" s="2">
        <f t="shared" si="197"/>
        <v>0.76062366248853563</v>
      </c>
      <c r="L629" s="10">
        <f t="shared" si="198"/>
        <v>3</v>
      </c>
      <c r="M629" s="9">
        <f t="shared" si="199"/>
        <v>2</v>
      </c>
      <c r="N629" s="8">
        <f t="shared" si="200"/>
        <v>1</v>
      </c>
      <c r="O629" s="2">
        <f t="shared" si="201"/>
        <v>0.17786872343774596</v>
      </c>
      <c r="P629" s="2">
        <f t="shared" si="202"/>
        <v>0.40059814260979065</v>
      </c>
      <c r="Q629" s="2">
        <f t="shared" si="203"/>
        <v>0.40972768770659529</v>
      </c>
      <c r="R629" s="2">
        <f t="shared" si="204"/>
        <v>1.1805446245868101E-2</v>
      </c>
      <c r="S629" s="1">
        <v>1130</v>
      </c>
      <c r="T629" s="1">
        <v>2545</v>
      </c>
      <c r="U629" s="1">
        <v>2603</v>
      </c>
      <c r="V629" s="1">
        <v>60</v>
      </c>
      <c r="X629" s="1">
        <v>15</v>
      </c>
      <c r="AT629" t="s">
        <v>2403</v>
      </c>
      <c r="AU629" t="s">
        <v>374</v>
      </c>
      <c r="AX629" s="39">
        <v>16</v>
      </c>
      <c r="AY629" s="41">
        <v>81</v>
      </c>
      <c r="AZ629" s="45">
        <f t="shared" si="207"/>
        <v>16081</v>
      </c>
      <c r="BB629" s="7" t="s">
        <v>2972</v>
      </c>
      <c r="BD629" s="1">
        <v>5726</v>
      </c>
      <c r="BE629" s="1">
        <v>816</v>
      </c>
      <c r="BK629" s="1">
        <v>5121</v>
      </c>
      <c r="BL629" s="1">
        <f t="shared" si="206"/>
        <v>2483</v>
      </c>
      <c r="BN629" s="1">
        <v>2638</v>
      </c>
    </row>
    <row r="630" spans="1:66" hidden="1" outlineLevel="1" x14ac:dyDescent="0.2">
      <c r="A630" t="s">
        <v>2768</v>
      </c>
      <c r="B630" t="s">
        <v>374</v>
      </c>
      <c r="C630" s="24">
        <v>83514</v>
      </c>
      <c r="F630" s="1">
        <f t="shared" si="205"/>
        <v>41024</v>
      </c>
      <c r="H630" s="1">
        <v>30627</v>
      </c>
      <c r="I630" s="1">
        <v>29874</v>
      </c>
      <c r="J630" s="2" t="str">
        <f t="shared" si="194"/>
        <v/>
      </c>
      <c r="K630" s="2">
        <f t="shared" si="197"/>
        <v>0.72820787831513256</v>
      </c>
      <c r="L630" s="10">
        <f t="shared" si="198"/>
        <v>3</v>
      </c>
      <c r="M630" s="9">
        <f t="shared" si="199"/>
        <v>1</v>
      </c>
      <c r="N630" s="8">
        <f t="shared" si="200"/>
        <v>2</v>
      </c>
      <c r="O630" s="2">
        <f t="shared" si="201"/>
        <v>7.8695023303155295E-2</v>
      </c>
      <c r="P630" s="2">
        <f t="shared" si="202"/>
        <v>0.52592810842663529</v>
      </c>
      <c r="Q630" s="2">
        <f t="shared" si="203"/>
        <v>0.385359190014464</v>
      </c>
      <c r="R630" s="2">
        <f t="shared" si="204"/>
        <v>1.0017678255745455E-2</v>
      </c>
      <c r="S630" s="1">
        <v>2938</v>
      </c>
      <c r="T630" s="1">
        <v>19635</v>
      </c>
      <c r="U630" s="1">
        <v>14387</v>
      </c>
      <c r="V630" s="1">
        <v>234</v>
      </c>
      <c r="X630" s="1">
        <v>140</v>
      </c>
      <c r="AT630" t="s">
        <v>2768</v>
      </c>
      <c r="AU630" t="s">
        <v>374</v>
      </c>
      <c r="AX630" s="39">
        <v>16</v>
      </c>
      <c r="AY630" s="41">
        <v>83</v>
      </c>
      <c r="AZ630" s="45">
        <f t="shared" si="207"/>
        <v>16083</v>
      </c>
      <c r="BB630" s="7" t="s">
        <v>2972</v>
      </c>
      <c r="BD630" s="1">
        <v>34422</v>
      </c>
      <c r="BE630" s="1">
        <v>6602</v>
      </c>
      <c r="BK630" s="1">
        <v>30627</v>
      </c>
      <c r="BL630" s="1">
        <f t="shared" si="206"/>
        <v>20868</v>
      </c>
      <c r="BN630" s="1">
        <v>9759</v>
      </c>
    </row>
    <row r="631" spans="1:66" hidden="1" outlineLevel="1" x14ac:dyDescent="0.2">
      <c r="A631" t="s">
        <v>844</v>
      </c>
      <c r="B631" t="s">
        <v>374</v>
      </c>
      <c r="C631" s="24">
        <v>10496</v>
      </c>
      <c r="F631" s="1">
        <f t="shared" si="205"/>
        <v>6634</v>
      </c>
      <c r="H631" s="1">
        <v>5472</v>
      </c>
      <c r="I631" s="1">
        <v>5349</v>
      </c>
      <c r="J631" s="2" t="str">
        <f t="shared" si="194"/>
        <v/>
      </c>
      <c r="K631" s="2">
        <f t="shared" si="197"/>
        <v>0.80630087428399155</v>
      </c>
      <c r="L631" s="10">
        <f t="shared" si="198"/>
        <v>3</v>
      </c>
      <c r="M631" s="9">
        <f t="shared" si="199"/>
        <v>1</v>
      </c>
      <c r="N631" s="8">
        <f t="shared" si="200"/>
        <v>2</v>
      </c>
      <c r="O631" s="2">
        <f t="shared" si="201"/>
        <v>0.12379621000310656</v>
      </c>
      <c r="P631" s="2">
        <f t="shared" si="202"/>
        <v>0.47670083876980429</v>
      </c>
      <c r="Q631" s="2">
        <f t="shared" si="203"/>
        <v>0.39220254737496119</v>
      </c>
      <c r="R631" s="2">
        <f t="shared" si="204"/>
        <v>7.3004038521279346E-3</v>
      </c>
      <c r="S631" s="1">
        <v>797</v>
      </c>
      <c r="T631" s="1">
        <v>3069</v>
      </c>
      <c r="U631" s="1">
        <v>2525</v>
      </c>
      <c r="V631" s="1">
        <v>27</v>
      </c>
      <c r="X631" s="1">
        <v>20</v>
      </c>
      <c r="AT631" t="s">
        <v>844</v>
      </c>
      <c r="AU631" t="s">
        <v>374</v>
      </c>
      <c r="AX631" s="39">
        <v>16</v>
      </c>
      <c r="AY631" s="41">
        <v>85</v>
      </c>
      <c r="AZ631" s="45">
        <f t="shared" si="207"/>
        <v>16085</v>
      </c>
      <c r="BB631" s="7" t="s">
        <v>2972</v>
      </c>
      <c r="BD631" s="1">
        <v>5884</v>
      </c>
      <c r="BE631" s="1">
        <v>750</v>
      </c>
      <c r="BK631" s="1">
        <v>5472</v>
      </c>
      <c r="BL631" s="1">
        <f t="shared" si="206"/>
        <v>3509</v>
      </c>
      <c r="BN631" s="1">
        <v>1963</v>
      </c>
    </row>
    <row r="632" spans="1:66" hidden="1" outlineLevel="1" x14ac:dyDescent="0.2">
      <c r="A632" t="s">
        <v>637</v>
      </c>
      <c r="B632" t="s">
        <v>374</v>
      </c>
      <c r="C632" s="24">
        <v>10172</v>
      </c>
      <c r="F632" s="1">
        <f t="shared" si="205"/>
        <v>5882</v>
      </c>
      <c r="H632" s="1">
        <v>4570</v>
      </c>
      <c r="I632" s="1">
        <v>4455</v>
      </c>
      <c r="J632" s="2" t="str">
        <f t="shared" si="194"/>
        <v/>
      </c>
      <c r="K632" s="2">
        <f t="shared" si="197"/>
        <v>0.7573954437266236</v>
      </c>
      <c r="L632" s="10">
        <f t="shared" si="198"/>
        <v>3</v>
      </c>
      <c r="M632" s="9">
        <f t="shared" si="199"/>
        <v>1</v>
      </c>
      <c r="N632" s="8">
        <f t="shared" si="200"/>
        <v>2</v>
      </c>
      <c r="O632" s="2">
        <f t="shared" si="201"/>
        <v>7.3391178597252346E-2</v>
      </c>
      <c r="P632" s="2">
        <f t="shared" si="202"/>
        <v>0.64316702819956617</v>
      </c>
      <c r="Q632" s="2">
        <f t="shared" si="203"/>
        <v>0.27928416485900215</v>
      </c>
      <c r="R632" s="2">
        <f t="shared" si="204"/>
        <v>4.157628344179376E-3</v>
      </c>
      <c r="S632" s="1">
        <v>406</v>
      </c>
      <c r="T632" s="1">
        <v>3558</v>
      </c>
      <c r="U632" s="1">
        <v>1545</v>
      </c>
      <c r="V632" s="1">
        <v>16</v>
      </c>
      <c r="X632" s="1">
        <v>7</v>
      </c>
      <c r="AT632" t="s">
        <v>637</v>
      </c>
      <c r="AU632" t="s">
        <v>374</v>
      </c>
      <c r="AX632" s="39">
        <v>16</v>
      </c>
      <c r="AY632" s="41">
        <v>87</v>
      </c>
      <c r="AZ632" s="45">
        <f t="shared" si="207"/>
        <v>16087</v>
      </c>
      <c r="BB632" s="7" t="s">
        <v>2972</v>
      </c>
      <c r="BD632" s="1">
        <v>5137</v>
      </c>
      <c r="BE632" s="1">
        <v>745</v>
      </c>
      <c r="BK632" s="1">
        <v>4570</v>
      </c>
      <c r="BL632" s="1">
        <f t="shared" si="206"/>
        <v>3382</v>
      </c>
      <c r="BN632" s="1">
        <v>1188</v>
      </c>
    </row>
    <row r="633" spans="1:66" collapsed="1" x14ac:dyDescent="0.2">
      <c r="A633" t="s">
        <v>1959</v>
      </c>
      <c r="B633" t="s">
        <v>502</v>
      </c>
      <c r="C633" s="1">
        <f>SUM(C589:C632)</f>
        <v>1683140</v>
      </c>
      <c r="D633" s="31">
        <v>1224000</v>
      </c>
      <c r="E633" s="31">
        <v>1150000</v>
      </c>
      <c r="F633" s="1">
        <f>SUM(F589:F632)</f>
        <v>936529</v>
      </c>
      <c r="H633" s="1">
        <f>SUM(H589:H632)</f>
        <v>710495</v>
      </c>
      <c r="I633" s="1">
        <v>690433</v>
      </c>
      <c r="J633" s="2">
        <f t="shared" si="194"/>
        <v>0.56407924836601309</v>
      </c>
      <c r="K633" s="2">
        <f t="shared" si="197"/>
        <v>0.73722543562452414</v>
      </c>
      <c r="L633" s="10">
        <f t="shared" si="198"/>
        <v>3</v>
      </c>
      <c r="M633" s="9">
        <f t="shared" si="199"/>
        <v>1</v>
      </c>
      <c r="N633" s="8">
        <f t="shared" si="200"/>
        <v>2</v>
      </c>
      <c r="O633" s="2">
        <f t="shared" si="201"/>
        <v>0.10716969295483859</v>
      </c>
      <c r="P633" s="2">
        <f t="shared" si="202"/>
        <v>0.48093637421260715</v>
      </c>
      <c r="Q633" s="2">
        <f t="shared" si="203"/>
        <v>0.4011179749111074</v>
      </c>
      <c r="R633" s="2">
        <f t="shared" si="204"/>
        <v>1.0775957921446866E-2</v>
      </c>
      <c r="S633" s="1">
        <f>SUM(S589:S632)</f>
        <v>91566</v>
      </c>
      <c r="T633" s="1">
        <f>SUM(T589:T632)</f>
        <v>410913</v>
      </c>
      <c r="U633" s="1">
        <f>SUM(U589:U632)</f>
        <v>342716</v>
      </c>
      <c r="V633" s="1">
        <f>SUM(V589:V632)</f>
        <v>6218</v>
      </c>
      <c r="X633" s="1">
        <f>SUM(X589:X632)</f>
        <v>2989</v>
      </c>
      <c r="AT633" t="s">
        <v>1959</v>
      </c>
      <c r="AU633" t="s">
        <v>502</v>
      </c>
      <c r="AX633" s="39">
        <v>16</v>
      </c>
      <c r="AY633" s="41"/>
      <c r="AZ633" s="39">
        <v>16</v>
      </c>
      <c r="BB633" s="7" t="s">
        <v>656</v>
      </c>
      <c r="BD633" s="1">
        <f>SUM(BD589:BD632)</f>
        <v>805074</v>
      </c>
      <c r="BE633" s="1">
        <f>SUM(BE589:BE632)</f>
        <v>131455</v>
      </c>
      <c r="BK633" s="1">
        <f>SUM(BK589:BK632)</f>
        <v>710495</v>
      </c>
      <c r="BL633" s="1">
        <f>SUM(BL589:BL632)</f>
        <v>507763</v>
      </c>
      <c r="BN633" s="1">
        <f>SUM(BN589:BN632)</f>
        <v>202732</v>
      </c>
    </row>
    <row r="634" spans="1:66" x14ac:dyDescent="0.2">
      <c r="C634" s="24"/>
      <c r="J634" s="2"/>
      <c r="K634" s="2"/>
      <c r="N634" s="8"/>
      <c r="AX634" s="39"/>
      <c r="AY634" s="41"/>
      <c r="AZ634" s="45"/>
    </row>
    <row r="635" spans="1:66" hidden="1" outlineLevel="1" x14ac:dyDescent="0.2">
      <c r="A635" t="s">
        <v>951</v>
      </c>
      <c r="B635" t="s">
        <v>1278</v>
      </c>
      <c r="C635" s="24">
        <v>66578</v>
      </c>
      <c r="D635" s="24"/>
      <c r="E635" s="24"/>
      <c r="F635" s="1">
        <v>47072</v>
      </c>
      <c r="H635" s="1">
        <v>32563</v>
      </c>
      <c r="I635" s="1">
        <v>32310</v>
      </c>
      <c r="J635" s="2" t="str">
        <f t="shared" si="194"/>
        <v/>
      </c>
      <c r="K635" s="2">
        <f t="shared" si="197"/>
        <v>0.68639530931339221</v>
      </c>
      <c r="L635" s="10" t="str">
        <f t="shared" ref="L635:L666" si="208">IF(S635&gt;0,RANK(S635,$S635:$AQ635),"")</f>
        <v/>
      </c>
      <c r="M635" s="9" t="str">
        <f t="shared" ref="M635:M666" si="209">IF(T635&gt;0,RANK(T635,$S635:$AQ635),"")</f>
        <v/>
      </c>
      <c r="N635" s="8" t="str">
        <f t="shared" ref="N635:N666" si="210">IF(U635&gt;0,RANK(U635,$S635:$AQ635),"")</f>
        <v/>
      </c>
      <c r="O635" s="2" t="str">
        <f t="shared" ref="O635:O666" si="211">IF(SUM($S635:$AP635)=0,"-",S635/SUM($S635:$AP635))</f>
        <v>-</v>
      </c>
      <c r="P635" s="2" t="str">
        <f t="shared" ref="P635:P666" si="212">IF(SUM($S635:$AP635)=0,"-",T635/SUM($S635:$AP635))</f>
        <v>-</v>
      </c>
      <c r="Q635" s="2" t="str">
        <f t="shared" ref="Q635:Q666" si="213">IF(SUM($S635:$AP635)=0,"-",U635/SUM($S635:$AP635))</f>
        <v>-</v>
      </c>
      <c r="R635" s="2" t="str">
        <f t="shared" ref="R635:R666" si="214">IF(SUM($S635:$AP635)=0,"-",(1-O635-P635-Q635))</f>
        <v>-</v>
      </c>
      <c r="AT635" t="s">
        <v>951</v>
      </c>
      <c r="AU635" t="s">
        <v>1278</v>
      </c>
      <c r="AX635" s="39">
        <v>17</v>
      </c>
      <c r="AY635" s="41">
        <v>1</v>
      </c>
      <c r="AZ635" s="45">
        <f t="shared" si="207"/>
        <v>17001</v>
      </c>
      <c r="BB635" s="7" t="s">
        <v>2972</v>
      </c>
    </row>
    <row r="636" spans="1:66" hidden="1" outlineLevel="1" x14ac:dyDescent="0.2">
      <c r="A636" t="s">
        <v>28</v>
      </c>
      <c r="B636" t="s">
        <v>1278</v>
      </c>
      <c r="C636" s="24">
        <v>6478</v>
      </c>
      <c r="D636" s="24"/>
      <c r="E636" s="24"/>
      <c r="F636" s="1">
        <v>5867</v>
      </c>
      <c r="H636" s="1">
        <v>2880</v>
      </c>
      <c r="I636" s="1">
        <v>2820</v>
      </c>
      <c r="J636" s="2" t="str">
        <f t="shared" si="194"/>
        <v/>
      </c>
      <c r="K636" s="2">
        <f t="shared" si="197"/>
        <v>0.48065450826657574</v>
      </c>
      <c r="L636" s="10" t="str">
        <f t="shared" si="208"/>
        <v/>
      </c>
      <c r="M636" s="9" t="str">
        <f t="shared" si="209"/>
        <v/>
      </c>
      <c r="N636" s="8" t="str">
        <f t="shared" si="210"/>
        <v/>
      </c>
      <c r="O636" s="2" t="str">
        <f t="shared" si="211"/>
        <v>-</v>
      </c>
      <c r="P636" s="2" t="str">
        <f t="shared" si="212"/>
        <v>-</v>
      </c>
      <c r="Q636" s="2" t="str">
        <f t="shared" si="213"/>
        <v>-</v>
      </c>
      <c r="R636" s="2" t="str">
        <f t="shared" si="214"/>
        <v>-</v>
      </c>
      <c r="AT636" t="s">
        <v>28</v>
      </c>
      <c r="AU636" t="s">
        <v>1278</v>
      </c>
      <c r="AX636" s="39">
        <v>17</v>
      </c>
      <c r="AY636" s="41">
        <v>3</v>
      </c>
      <c r="AZ636" s="45">
        <f t="shared" si="207"/>
        <v>17003</v>
      </c>
      <c r="BB636" s="7" t="s">
        <v>2972</v>
      </c>
    </row>
    <row r="637" spans="1:66" hidden="1" outlineLevel="1" x14ac:dyDescent="0.2">
      <c r="A637" t="s">
        <v>2400</v>
      </c>
      <c r="B637" t="s">
        <v>1278</v>
      </c>
      <c r="C637" s="24">
        <v>16824</v>
      </c>
      <c r="D637" s="24"/>
      <c r="E637" s="24"/>
      <c r="F637" s="1">
        <v>12550</v>
      </c>
      <c r="H637" s="1">
        <v>7644</v>
      </c>
      <c r="I637" s="1">
        <v>7570</v>
      </c>
      <c r="J637" s="2" t="str">
        <f t="shared" si="194"/>
        <v/>
      </c>
      <c r="K637" s="2">
        <f t="shared" si="197"/>
        <v>0.60318725099601589</v>
      </c>
      <c r="L637" s="10" t="str">
        <f t="shared" si="208"/>
        <v/>
      </c>
      <c r="M637" s="9" t="str">
        <f t="shared" si="209"/>
        <v/>
      </c>
      <c r="N637" s="8" t="str">
        <f t="shared" si="210"/>
        <v/>
      </c>
      <c r="O637" s="2" t="str">
        <f t="shared" si="211"/>
        <v>-</v>
      </c>
      <c r="P637" s="2" t="str">
        <f t="shared" si="212"/>
        <v>-</v>
      </c>
      <c r="Q637" s="2" t="str">
        <f t="shared" si="213"/>
        <v>-</v>
      </c>
      <c r="R637" s="2" t="str">
        <f t="shared" si="214"/>
        <v>-</v>
      </c>
      <c r="AT637" t="s">
        <v>2400</v>
      </c>
      <c r="AU637" t="s">
        <v>1278</v>
      </c>
      <c r="AX637" s="39">
        <v>17</v>
      </c>
      <c r="AY637" s="41">
        <v>5</v>
      </c>
      <c r="AZ637" s="45">
        <f t="shared" si="207"/>
        <v>17005</v>
      </c>
      <c r="BB637" s="7" t="s">
        <v>2972</v>
      </c>
    </row>
    <row r="638" spans="1:66" hidden="1" outlineLevel="1" x14ac:dyDescent="0.2">
      <c r="A638" t="s">
        <v>968</v>
      </c>
      <c r="B638" t="s">
        <v>1278</v>
      </c>
      <c r="C638" s="24">
        <v>53503</v>
      </c>
      <c r="D638" s="24"/>
      <c r="E638" s="24"/>
      <c r="F638" s="1">
        <v>32972</v>
      </c>
      <c r="H638" s="1">
        <v>23199</v>
      </c>
      <c r="I638" s="1">
        <v>23001</v>
      </c>
      <c r="J638" s="2" t="str">
        <f t="shared" si="194"/>
        <v/>
      </c>
      <c r="K638" s="2">
        <f t="shared" si="197"/>
        <v>0.69759189615431272</v>
      </c>
      <c r="L638" s="10" t="str">
        <f t="shared" si="208"/>
        <v/>
      </c>
      <c r="M638" s="9" t="str">
        <f t="shared" si="209"/>
        <v/>
      </c>
      <c r="N638" s="8" t="str">
        <f t="shared" si="210"/>
        <v/>
      </c>
      <c r="O638" s="2" t="str">
        <f t="shared" si="211"/>
        <v>-</v>
      </c>
      <c r="P638" s="2" t="str">
        <f t="shared" si="212"/>
        <v>-</v>
      </c>
      <c r="Q638" s="2" t="str">
        <f t="shared" si="213"/>
        <v>-</v>
      </c>
      <c r="R638" s="2" t="str">
        <f t="shared" si="214"/>
        <v>-</v>
      </c>
      <c r="AT638" t="s">
        <v>968</v>
      </c>
      <c r="AU638" t="s">
        <v>1278</v>
      </c>
      <c r="AX638" s="39">
        <v>17</v>
      </c>
      <c r="AY638" s="41">
        <v>7</v>
      </c>
      <c r="AZ638" s="45">
        <f t="shared" si="207"/>
        <v>17007</v>
      </c>
      <c r="BB638" s="7" t="s">
        <v>2972</v>
      </c>
    </row>
    <row r="639" spans="1:66" hidden="1" outlineLevel="1" x14ac:dyDescent="0.2">
      <c r="A639" t="s">
        <v>533</v>
      </c>
      <c r="B639" t="s">
        <v>1278</v>
      </c>
      <c r="C639" s="24">
        <v>6762</v>
      </c>
      <c r="D639" s="24"/>
      <c r="E639" s="24"/>
      <c r="F639" s="1">
        <v>3769</v>
      </c>
      <c r="H639" s="1">
        <v>2413</v>
      </c>
      <c r="I639" s="1">
        <v>2379</v>
      </c>
      <c r="J639" s="2" t="str">
        <f t="shared" si="194"/>
        <v/>
      </c>
      <c r="K639" s="2">
        <f t="shared" si="197"/>
        <v>0.63120191032104012</v>
      </c>
      <c r="L639" s="10" t="str">
        <f t="shared" si="208"/>
        <v/>
      </c>
      <c r="M639" s="9" t="str">
        <f t="shared" si="209"/>
        <v/>
      </c>
      <c r="N639" s="8" t="str">
        <f t="shared" si="210"/>
        <v/>
      </c>
      <c r="O639" s="2" t="str">
        <f t="shared" si="211"/>
        <v>-</v>
      </c>
      <c r="P639" s="2" t="str">
        <f t="shared" si="212"/>
        <v>-</v>
      </c>
      <c r="Q639" s="2" t="str">
        <f t="shared" si="213"/>
        <v>-</v>
      </c>
      <c r="R639" s="2" t="str">
        <f t="shared" si="214"/>
        <v>-</v>
      </c>
      <c r="AT639" t="s">
        <v>533</v>
      </c>
      <c r="AU639" t="s">
        <v>1278</v>
      </c>
      <c r="AX639" s="39">
        <v>17</v>
      </c>
      <c r="AY639" s="41">
        <v>9</v>
      </c>
      <c r="AZ639" s="45">
        <f t="shared" si="207"/>
        <v>17009</v>
      </c>
      <c r="BB639" s="7" t="s">
        <v>2972</v>
      </c>
    </row>
    <row r="640" spans="1:66" hidden="1" outlineLevel="1" x14ac:dyDescent="0.2">
      <c r="A640" t="s">
        <v>1082</v>
      </c>
      <c r="B640" t="s">
        <v>1278</v>
      </c>
      <c r="C640" s="24">
        <v>33359</v>
      </c>
      <c r="D640" s="24"/>
      <c r="E640" s="24"/>
      <c r="F640" s="1">
        <v>24087</v>
      </c>
      <c r="H640" s="1">
        <v>16771</v>
      </c>
      <c r="I640" s="1">
        <v>16571</v>
      </c>
      <c r="J640" s="2" t="str">
        <f t="shared" si="194"/>
        <v/>
      </c>
      <c r="K640" s="2">
        <f t="shared" si="197"/>
        <v>0.68796446215801055</v>
      </c>
      <c r="L640" s="10" t="str">
        <f t="shared" si="208"/>
        <v/>
      </c>
      <c r="M640" s="9" t="str">
        <f t="shared" si="209"/>
        <v/>
      </c>
      <c r="N640" s="8" t="str">
        <f t="shared" si="210"/>
        <v/>
      </c>
      <c r="O640" s="2" t="str">
        <f t="shared" si="211"/>
        <v>-</v>
      </c>
      <c r="P640" s="2" t="str">
        <f t="shared" si="212"/>
        <v>-</v>
      </c>
      <c r="Q640" s="2" t="str">
        <f t="shared" si="213"/>
        <v>-</v>
      </c>
      <c r="R640" s="2" t="str">
        <f t="shared" si="214"/>
        <v>-</v>
      </c>
      <c r="AT640" t="s">
        <v>1082</v>
      </c>
      <c r="AU640" t="s">
        <v>1278</v>
      </c>
      <c r="AX640" s="39">
        <v>17</v>
      </c>
      <c r="AY640" s="41">
        <v>11</v>
      </c>
      <c r="AZ640" s="45">
        <f t="shared" si="207"/>
        <v>17011</v>
      </c>
      <c r="BB640" s="7" t="s">
        <v>2972</v>
      </c>
    </row>
    <row r="641" spans="1:54" hidden="1" outlineLevel="1" x14ac:dyDescent="0.2">
      <c r="A641" t="s">
        <v>1116</v>
      </c>
      <c r="B641" t="s">
        <v>1278</v>
      </c>
      <c r="C641" s="24">
        <v>4894</v>
      </c>
      <c r="D641" s="24"/>
      <c r="E641" s="24"/>
      <c r="F641" s="1">
        <v>3554</v>
      </c>
      <c r="H641" s="1">
        <v>2622</v>
      </c>
      <c r="I641" s="1">
        <v>2571</v>
      </c>
      <c r="J641" s="2" t="str">
        <f t="shared" si="194"/>
        <v/>
      </c>
      <c r="K641" s="2">
        <f t="shared" si="197"/>
        <v>0.72341024198086668</v>
      </c>
      <c r="L641" s="10" t="str">
        <f t="shared" si="208"/>
        <v/>
      </c>
      <c r="M641" s="9" t="str">
        <f t="shared" si="209"/>
        <v/>
      </c>
      <c r="N641" s="8" t="str">
        <f t="shared" si="210"/>
        <v/>
      </c>
      <c r="O641" s="2" t="str">
        <f t="shared" si="211"/>
        <v>-</v>
      </c>
      <c r="P641" s="2" t="str">
        <f t="shared" si="212"/>
        <v>-</v>
      </c>
      <c r="Q641" s="2" t="str">
        <f t="shared" si="213"/>
        <v>-</v>
      </c>
      <c r="R641" s="2" t="str">
        <f t="shared" si="214"/>
        <v>-</v>
      </c>
      <c r="AT641" t="s">
        <v>1116</v>
      </c>
      <c r="AU641" t="s">
        <v>1278</v>
      </c>
      <c r="AX641" s="39">
        <v>17</v>
      </c>
      <c r="AY641" s="41">
        <v>13</v>
      </c>
      <c r="AZ641" s="45">
        <f t="shared" si="207"/>
        <v>17013</v>
      </c>
      <c r="BB641" s="7" t="s">
        <v>2972</v>
      </c>
    </row>
    <row r="642" spans="1:54" hidden="1" outlineLevel="1" x14ac:dyDescent="0.2">
      <c r="A642" t="s">
        <v>1564</v>
      </c>
      <c r="B642" t="s">
        <v>1278</v>
      </c>
      <c r="C642" s="24">
        <v>14539</v>
      </c>
      <c r="D642" s="24"/>
      <c r="E642" s="24"/>
      <c r="F642" s="1">
        <v>11008</v>
      </c>
      <c r="H642" s="1">
        <v>7566</v>
      </c>
      <c r="I642" s="1">
        <v>7445</v>
      </c>
      <c r="J642" s="2" t="str">
        <f t="shared" si="194"/>
        <v/>
      </c>
      <c r="K642" s="2">
        <f t="shared" si="197"/>
        <v>0.67632630813953487</v>
      </c>
      <c r="L642" s="10" t="str">
        <f t="shared" si="208"/>
        <v/>
      </c>
      <c r="M642" s="9" t="str">
        <f t="shared" si="209"/>
        <v/>
      </c>
      <c r="N642" s="8" t="str">
        <f t="shared" si="210"/>
        <v/>
      </c>
      <c r="O642" s="2" t="str">
        <f t="shared" si="211"/>
        <v>-</v>
      </c>
      <c r="P642" s="2" t="str">
        <f t="shared" si="212"/>
        <v>-</v>
      </c>
      <c r="Q642" s="2" t="str">
        <f t="shared" si="213"/>
        <v>-</v>
      </c>
      <c r="R642" s="2" t="str">
        <f t="shared" si="214"/>
        <v>-</v>
      </c>
      <c r="AT642" t="s">
        <v>1564</v>
      </c>
      <c r="AU642" t="s">
        <v>1278</v>
      </c>
      <c r="AX642" s="39">
        <v>17</v>
      </c>
      <c r="AY642" s="41">
        <v>15</v>
      </c>
      <c r="AZ642" s="45">
        <f t="shared" si="207"/>
        <v>17015</v>
      </c>
      <c r="BB642" s="7" t="s">
        <v>2972</v>
      </c>
    </row>
    <row r="643" spans="1:54" hidden="1" outlineLevel="1" x14ac:dyDescent="0.2">
      <c r="A643" t="s">
        <v>318</v>
      </c>
      <c r="B643" t="s">
        <v>1278</v>
      </c>
      <c r="C643" s="24">
        <v>12676</v>
      </c>
      <c r="D643" s="24"/>
      <c r="E643" s="24"/>
      <c r="F643" s="1">
        <v>7895</v>
      </c>
      <c r="H643" s="1">
        <v>5187</v>
      </c>
      <c r="I643" s="1">
        <v>5124</v>
      </c>
      <c r="J643" s="2" t="str">
        <f t="shared" si="194"/>
        <v/>
      </c>
      <c r="K643" s="2">
        <f t="shared" si="197"/>
        <v>0.64901836605446483</v>
      </c>
      <c r="L643" s="10" t="str">
        <f t="shared" si="208"/>
        <v/>
      </c>
      <c r="M643" s="9" t="str">
        <f t="shared" si="209"/>
        <v/>
      </c>
      <c r="N643" s="8" t="str">
        <f t="shared" si="210"/>
        <v/>
      </c>
      <c r="O643" s="2" t="str">
        <f t="shared" si="211"/>
        <v>-</v>
      </c>
      <c r="P643" s="2" t="str">
        <f t="shared" si="212"/>
        <v>-</v>
      </c>
      <c r="Q643" s="2" t="str">
        <f t="shared" si="213"/>
        <v>-</v>
      </c>
      <c r="R643" s="2" t="str">
        <f t="shared" si="214"/>
        <v>-</v>
      </c>
      <c r="AT643" t="s">
        <v>318</v>
      </c>
      <c r="AU643" t="s">
        <v>1278</v>
      </c>
      <c r="AX643" s="39">
        <v>17</v>
      </c>
      <c r="AY643" s="41">
        <v>17</v>
      </c>
      <c r="AZ643" s="45">
        <f t="shared" si="207"/>
        <v>17017</v>
      </c>
      <c r="BB643" s="7" t="s">
        <v>2972</v>
      </c>
    </row>
    <row r="644" spans="1:54" hidden="1" outlineLevel="1" x14ac:dyDescent="0.2">
      <c r="A644" t="s">
        <v>774</v>
      </c>
      <c r="B644" t="s">
        <v>1278</v>
      </c>
      <c r="C644" s="24">
        <v>208419</v>
      </c>
      <c r="D644" s="24"/>
      <c r="E644" s="24"/>
      <c r="F644" s="1">
        <v>134352</v>
      </c>
      <c r="H644" s="1">
        <v>92842</v>
      </c>
      <c r="I644" s="1">
        <v>91628</v>
      </c>
      <c r="J644" s="2" t="str">
        <f t="shared" si="194"/>
        <v/>
      </c>
      <c r="K644" s="2">
        <f t="shared" si="197"/>
        <v>0.68199952363939498</v>
      </c>
      <c r="L644" s="10" t="str">
        <f t="shared" si="208"/>
        <v/>
      </c>
      <c r="M644" s="9" t="str">
        <f t="shared" si="209"/>
        <v/>
      </c>
      <c r="N644" s="8" t="str">
        <f t="shared" si="210"/>
        <v/>
      </c>
      <c r="O644" s="2" t="str">
        <f t="shared" si="211"/>
        <v>-</v>
      </c>
      <c r="P644" s="2" t="str">
        <f t="shared" si="212"/>
        <v>-</v>
      </c>
      <c r="Q644" s="2" t="str">
        <f t="shared" si="213"/>
        <v>-</v>
      </c>
      <c r="R644" s="2" t="str">
        <f t="shared" si="214"/>
        <v>-</v>
      </c>
      <c r="AT644" t="s">
        <v>774</v>
      </c>
      <c r="AU644" t="s">
        <v>1278</v>
      </c>
      <c r="AX644" s="39">
        <v>17</v>
      </c>
      <c r="AY644" s="41">
        <v>19</v>
      </c>
      <c r="AZ644" s="45">
        <f t="shared" si="207"/>
        <v>17019</v>
      </c>
      <c r="BB644" s="7" t="s">
        <v>2972</v>
      </c>
    </row>
    <row r="645" spans="1:54" hidden="1" outlineLevel="1" x14ac:dyDescent="0.2">
      <c r="A645" t="s">
        <v>2672</v>
      </c>
      <c r="B645" t="s">
        <v>1278</v>
      </c>
      <c r="C645" s="24">
        <v>33309</v>
      </c>
      <c r="D645" s="24"/>
      <c r="E645" s="24"/>
      <c r="F645" s="1">
        <v>22732</v>
      </c>
      <c r="H645" s="1">
        <v>15713</v>
      </c>
      <c r="I645" s="1">
        <v>15477</v>
      </c>
      <c r="J645" s="2" t="str">
        <f t="shared" si="194"/>
        <v/>
      </c>
      <c r="K645" s="2">
        <f t="shared" si="197"/>
        <v>0.68084638395213792</v>
      </c>
      <c r="L645" s="10" t="str">
        <f t="shared" si="208"/>
        <v/>
      </c>
      <c r="M645" s="9" t="str">
        <f t="shared" si="209"/>
        <v/>
      </c>
      <c r="N645" s="8" t="str">
        <f t="shared" si="210"/>
        <v/>
      </c>
      <c r="O645" s="2" t="str">
        <f t="shared" si="211"/>
        <v>-</v>
      </c>
      <c r="P645" s="2" t="str">
        <f t="shared" si="212"/>
        <v>-</v>
      </c>
      <c r="Q645" s="2" t="str">
        <f t="shared" si="213"/>
        <v>-</v>
      </c>
      <c r="R645" s="2" t="str">
        <f t="shared" si="214"/>
        <v>-</v>
      </c>
      <c r="AT645" t="s">
        <v>2672</v>
      </c>
      <c r="AU645" t="s">
        <v>1278</v>
      </c>
      <c r="AX645" s="39">
        <v>17</v>
      </c>
      <c r="AY645" s="41">
        <v>21</v>
      </c>
      <c r="AZ645" s="45">
        <f t="shared" si="207"/>
        <v>17021</v>
      </c>
      <c r="BB645" s="7" t="s">
        <v>2972</v>
      </c>
    </row>
    <row r="646" spans="1:54" hidden="1" outlineLevel="1" x14ac:dyDescent="0.2">
      <c r="A646" t="s">
        <v>365</v>
      </c>
      <c r="B646" t="s">
        <v>1278</v>
      </c>
      <c r="C646" s="24">
        <v>15938</v>
      </c>
      <c r="D646" s="24"/>
      <c r="E646" s="24"/>
      <c r="F646" s="1">
        <v>12020</v>
      </c>
      <c r="H646" s="1">
        <v>8003</v>
      </c>
      <c r="I646" s="1">
        <v>7928</v>
      </c>
      <c r="J646" s="2" t="str">
        <f t="shared" si="194"/>
        <v/>
      </c>
      <c r="K646" s="2">
        <f t="shared" si="197"/>
        <v>0.65956738768718803</v>
      </c>
      <c r="L646" s="10" t="str">
        <f t="shared" si="208"/>
        <v/>
      </c>
      <c r="M646" s="9" t="str">
        <f t="shared" si="209"/>
        <v/>
      </c>
      <c r="N646" s="8" t="str">
        <f t="shared" si="210"/>
        <v/>
      </c>
      <c r="O646" s="2" t="str">
        <f t="shared" si="211"/>
        <v>-</v>
      </c>
      <c r="P646" s="2" t="str">
        <f t="shared" si="212"/>
        <v>-</v>
      </c>
      <c r="Q646" s="2" t="str">
        <f t="shared" si="213"/>
        <v>-</v>
      </c>
      <c r="R646" s="2" t="str">
        <f t="shared" si="214"/>
        <v>-</v>
      </c>
      <c r="AT646" t="s">
        <v>365</v>
      </c>
      <c r="AU646" t="s">
        <v>1278</v>
      </c>
      <c r="AX646" s="39">
        <v>17</v>
      </c>
      <c r="AY646" s="41">
        <v>23</v>
      </c>
      <c r="AZ646" s="45">
        <f t="shared" si="207"/>
        <v>17023</v>
      </c>
      <c r="BB646" s="7" t="s">
        <v>2972</v>
      </c>
    </row>
    <row r="647" spans="1:54" hidden="1" outlineLevel="1" x14ac:dyDescent="0.2">
      <c r="A647" t="s">
        <v>2913</v>
      </c>
      <c r="B647" t="s">
        <v>1278</v>
      </c>
      <c r="C647" s="24">
        <v>13300</v>
      </c>
      <c r="D647" s="24"/>
      <c r="E647" s="24"/>
      <c r="F647" s="1">
        <v>9642</v>
      </c>
      <c r="H647" s="1">
        <v>6421</v>
      </c>
      <c r="I647" s="1">
        <v>6350</v>
      </c>
      <c r="J647" s="2" t="str">
        <f t="shared" ref="J647:J710" si="215">IF(D647&gt;0,I647/D647,"")</f>
        <v/>
      </c>
      <c r="K647" s="2">
        <f t="shared" si="197"/>
        <v>0.65857705870151417</v>
      </c>
      <c r="L647" s="10" t="str">
        <f t="shared" si="208"/>
        <v/>
      </c>
      <c r="M647" s="9" t="str">
        <f t="shared" si="209"/>
        <v/>
      </c>
      <c r="N647" s="8" t="str">
        <f t="shared" si="210"/>
        <v/>
      </c>
      <c r="O647" s="2" t="str">
        <f t="shared" si="211"/>
        <v>-</v>
      </c>
      <c r="P647" s="2" t="str">
        <f t="shared" si="212"/>
        <v>-</v>
      </c>
      <c r="Q647" s="2" t="str">
        <f t="shared" si="213"/>
        <v>-</v>
      </c>
      <c r="R647" s="2" t="str">
        <f t="shared" si="214"/>
        <v>-</v>
      </c>
      <c r="AT647" t="s">
        <v>2913</v>
      </c>
      <c r="AU647" t="s">
        <v>1278</v>
      </c>
      <c r="AX647" s="39">
        <v>17</v>
      </c>
      <c r="AY647" s="41">
        <v>25</v>
      </c>
      <c r="AZ647" s="45">
        <f t="shared" si="207"/>
        <v>17025</v>
      </c>
      <c r="BB647" s="7" t="s">
        <v>2972</v>
      </c>
    </row>
    <row r="648" spans="1:54" hidden="1" outlineLevel="1" x14ac:dyDescent="0.2">
      <c r="A648" t="s">
        <v>1197</v>
      </c>
      <c r="B648" t="s">
        <v>1278</v>
      </c>
      <c r="C648" s="24">
        <v>37729</v>
      </c>
      <c r="D648" s="24"/>
      <c r="E648" s="24"/>
      <c r="F648" s="1">
        <v>25414</v>
      </c>
      <c r="H648" s="1">
        <v>17599</v>
      </c>
      <c r="I648" s="1">
        <v>17419</v>
      </c>
      <c r="J648" s="2" t="str">
        <f t="shared" si="215"/>
        <v/>
      </c>
      <c r="K648" s="2">
        <f t="shared" ref="K648:K711" si="216">IF(F648&gt;0,I648/F648,"")</f>
        <v>0.68540961674667511</v>
      </c>
      <c r="L648" s="10" t="str">
        <f t="shared" si="208"/>
        <v/>
      </c>
      <c r="M648" s="9" t="str">
        <f t="shared" si="209"/>
        <v/>
      </c>
      <c r="N648" s="8" t="str">
        <f t="shared" si="210"/>
        <v/>
      </c>
      <c r="O648" s="2" t="str">
        <f t="shared" si="211"/>
        <v>-</v>
      </c>
      <c r="P648" s="2" t="str">
        <f t="shared" si="212"/>
        <v>-</v>
      </c>
      <c r="Q648" s="2" t="str">
        <f t="shared" si="213"/>
        <v>-</v>
      </c>
      <c r="R648" s="2" t="str">
        <f t="shared" si="214"/>
        <v>-</v>
      </c>
      <c r="AT648" t="s">
        <v>1197</v>
      </c>
      <c r="AU648" t="s">
        <v>1278</v>
      </c>
      <c r="AX648" s="39">
        <v>17</v>
      </c>
      <c r="AY648" s="41">
        <v>27</v>
      </c>
      <c r="AZ648" s="45">
        <f t="shared" si="207"/>
        <v>17027</v>
      </c>
      <c r="BB648" s="7" t="s">
        <v>2972</v>
      </c>
    </row>
    <row r="649" spans="1:54" hidden="1" outlineLevel="1" x14ac:dyDescent="0.2">
      <c r="A649" t="s">
        <v>2364</v>
      </c>
      <c r="B649" t="s">
        <v>1278</v>
      </c>
      <c r="C649" s="24">
        <v>52343</v>
      </c>
      <c r="D649" s="24"/>
      <c r="E649" s="24"/>
      <c r="F649" s="1">
        <v>30778</v>
      </c>
      <c r="H649" s="1">
        <v>22138</v>
      </c>
      <c r="I649" s="1">
        <v>21918</v>
      </c>
      <c r="J649" s="2" t="str">
        <f t="shared" si="215"/>
        <v/>
      </c>
      <c r="K649" s="2">
        <f t="shared" si="216"/>
        <v>0.71213204236792516</v>
      </c>
      <c r="L649" s="10" t="str">
        <f t="shared" si="208"/>
        <v/>
      </c>
      <c r="M649" s="9" t="str">
        <f t="shared" si="209"/>
        <v/>
      </c>
      <c r="N649" s="8" t="str">
        <f t="shared" si="210"/>
        <v/>
      </c>
      <c r="O649" s="2" t="str">
        <f t="shared" si="211"/>
        <v>-</v>
      </c>
      <c r="P649" s="2" t="str">
        <f t="shared" si="212"/>
        <v>-</v>
      </c>
      <c r="Q649" s="2" t="str">
        <f t="shared" si="213"/>
        <v>-</v>
      </c>
      <c r="R649" s="2" t="str">
        <f t="shared" si="214"/>
        <v>-</v>
      </c>
      <c r="AT649" t="s">
        <v>2364</v>
      </c>
      <c r="AU649" t="s">
        <v>1278</v>
      </c>
      <c r="AX649" s="39">
        <v>17</v>
      </c>
      <c r="AY649" s="41">
        <v>29</v>
      </c>
      <c r="AZ649" s="45">
        <f t="shared" si="207"/>
        <v>17029</v>
      </c>
      <c r="BB649" s="7" t="s">
        <v>2972</v>
      </c>
    </row>
    <row r="650" spans="1:54" hidden="1" outlineLevel="1" x14ac:dyDescent="0.2">
      <c r="A650" t="s">
        <v>1042</v>
      </c>
      <c r="B650" t="s">
        <v>1278</v>
      </c>
      <c r="C650" s="24">
        <v>5203499</v>
      </c>
      <c r="D650" s="24"/>
      <c r="E650" s="24"/>
      <c r="F650" s="1">
        <v>3082719</v>
      </c>
      <c r="H650" s="1">
        <v>2205504</v>
      </c>
      <c r="I650" s="1">
        <v>2180344</v>
      </c>
      <c r="J650" s="2" t="str">
        <f t="shared" si="215"/>
        <v/>
      </c>
      <c r="K650" s="2">
        <f t="shared" si="216"/>
        <v>0.70727951525909427</v>
      </c>
      <c r="L650" s="10" t="str">
        <f t="shared" si="208"/>
        <v/>
      </c>
      <c r="M650" s="9" t="str">
        <f t="shared" si="209"/>
        <v/>
      </c>
      <c r="N650" s="8" t="str">
        <f t="shared" si="210"/>
        <v/>
      </c>
      <c r="O650" s="2" t="str">
        <f t="shared" si="211"/>
        <v>-</v>
      </c>
      <c r="P650" s="2" t="str">
        <f t="shared" si="212"/>
        <v>-</v>
      </c>
      <c r="Q650" s="2" t="str">
        <f t="shared" si="213"/>
        <v>-</v>
      </c>
      <c r="R650" s="2" t="str">
        <f t="shared" si="214"/>
        <v>-</v>
      </c>
      <c r="AT650" t="s">
        <v>1042</v>
      </c>
      <c r="AU650" t="s">
        <v>1278</v>
      </c>
      <c r="AX650" s="39">
        <v>17</v>
      </c>
      <c r="AY650" s="41">
        <v>31</v>
      </c>
      <c r="AZ650" s="45">
        <f t="shared" si="207"/>
        <v>17031</v>
      </c>
      <c r="BB650" s="7" t="s">
        <v>2972</v>
      </c>
    </row>
    <row r="651" spans="1:54" hidden="1" outlineLevel="1" x14ac:dyDescent="0.2">
      <c r="A651" t="s">
        <v>1755</v>
      </c>
      <c r="B651" t="s">
        <v>1278</v>
      </c>
      <c r="C651" s="24">
        <v>19308</v>
      </c>
      <c r="D651" s="24"/>
      <c r="E651" s="24"/>
      <c r="F651" s="1">
        <v>12983</v>
      </c>
      <c r="H651" s="1">
        <v>8824</v>
      </c>
      <c r="I651" s="1">
        <v>8739</v>
      </c>
      <c r="J651" s="2" t="str">
        <f t="shared" si="215"/>
        <v/>
      </c>
      <c r="K651" s="2">
        <f t="shared" si="216"/>
        <v>0.67311099129631058</v>
      </c>
      <c r="L651" s="10" t="str">
        <f t="shared" si="208"/>
        <v/>
      </c>
      <c r="M651" s="9" t="str">
        <f t="shared" si="209"/>
        <v/>
      </c>
      <c r="N651" s="8" t="str">
        <f t="shared" si="210"/>
        <v/>
      </c>
      <c r="O651" s="2" t="str">
        <f t="shared" si="211"/>
        <v>-</v>
      </c>
      <c r="P651" s="2" t="str">
        <f t="shared" si="212"/>
        <v>-</v>
      </c>
      <c r="Q651" s="2" t="str">
        <f t="shared" si="213"/>
        <v>-</v>
      </c>
      <c r="R651" s="2" t="str">
        <f t="shared" si="214"/>
        <v>-</v>
      </c>
      <c r="AT651" t="s">
        <v>1755</v>
      </c>
      <c r="AU651" t="s">
        <v>1278</v>
      </c>
      <c r="AX651" s="39">
        <v>17</v>
      </c>
      <c r="AY651" s="41">
        <v>33</v>
      </c>
      <c r="AZ651" s="45">
        <f t="shared" si="207"/>
        <v>17033</v>
      </c>
      <c r="BB651" s="7" t="s">
        <v>2972</v>
      </c>
    </row>
    <row r="652" spans="1:54" hidden="1" outlineLevel="1" x14ac:dyDescent="0.2">
      <c r="A652" t="s">
        <v>1436</v>
      </c>
      <c r="B652" t="s">
        <v>1278</v>
      </c>
      <c r="C652" s="24">
        <v>10858</v>
      </c>
      <c r="D652" s="24"/>
      <c r="E652" s="24"/>
      <c r="F652" s="1">
        <v>7930</v>
      </c>
      <c r="H652" s="1">
        <v>5630</v>
      </c>
      <c r="I652" s="1">
        <v>5571</v>
      </c>
      <c r="J652" s="2" t="str">
        <f t="shared" si="215"/>
        <v/>
      </c>
      <c r="K652" s="2">
        <f t="shared" si="216"/>
        <v>0.70252206809583861</v>
      </c>
      <c r="L652" s="10" t="str">
        <f t="shared" si="208"/>
        <v/>
      </c>
      <c r="M652" s="9" t="str">
        <f t="shared" si="209"/>
        <v/>
      </c>
      <c r="N652" s="8" t="str">
        <f t="shared" si="210"/>
        <v/>
      </c>
      <c r="O652" s="2" t="str">
        <f t="shared" si="211"/>
        <v>-</v>
      </c>
      <c r="P652" s="2" t="str">
        <f t="shared" si="212"/>
        <v>-</v>
      </c>
      <c r="Q652" s="2" t="str">
        <f t="shared" si="213"/>
        <v>-</v>
      </c>
      <c r="R652" s="2" t="str">
        <f t="shared" si="214"/>
        <v>-</v>
      </c>
      <c r="AT652" t="s">
        <v>1436</v>
      </c>
      <c r="AU652" t="s">
        <v>1278</v>
      </c>
      <c r="AX652" s="39">
        <v>17</v>
      </c>
      <c r="AY652" s="41">
        <v>35</v>
      </c>
      <c r="AZ652" s="45">
        <f t="shared" si="207"/>
        <v>17035</v>
      </c>
      <c r="BB652" s="7" t="s">
        <v>2972</v>
      </c>
    </row>
    <row r="653" spans="1:54" hidden="1" outlineLevel="1" x14ac:dyDescent="0.2">
      <c r="A653" t="s">
        <v>1009</v>
      </c>
      <c r="B653" t="s">
        <v>1278</v>
      </c>
      <c r="C653" s="24">
        <v>104528</v>
      </c>
      <c r="D653" s="24"/>
      <c r="E653" s="24"/>
      <c r="F653" s="1">
        <v>62119</v>
      </c>
      <c r="H653" s="1">
        <v>43978</v>
      </c>
      <c r="I653" s="1">
        <v>43600</v>
      </c>
      <c r="J653" s="2" t="str">
        <f t="shared" si="215"/>
        <v/>
      </c>
      <c r="K653" s="2">
        <f t="shared" si="216"/>
        <v>0.70187865226420254</v>
      </c>
      <c r="L653" s="10" t="str">
        <f t="shared" si="208"/>
        <v/>
      </c>
      <c r="M653" s="9" t="str">
        <f t="shared" si="209"/>
        <v/>
      </c>
      <c r="N653" s="8" t="str">
        <f t="shared" si="210"/>
        <v/>
      </c>
      <c r="O653" s="2" t="str">
        <f t="shared" si="211"/>
        <v>-</v>
      </c>
      <c r="P653" s="2" t="str">
        <f t="shared" si="212"/>
        <v>-</v>
      </c>
      <c r="Q653" s="2" t="str">
        <f t="shared" si="213"/>
        <v>-</v>
      </c>
      <c r="R653" s="2" t="str">
        <f t="shared" si="214"/>
        <v>-</v>
      </c>
      <c r="AT653" t="s">
        <v>1009</v>
      </c>
      <c r="AU653" t="s">
        <v>1278</v>
      </c>
      <c r="AX653" s="39">
        <v>17</v>
      </c>
      <c r="AY653" s="41">
        <v>37</v>
      </c>
      <c r="AZ653" s="45">
        <f t="shared" si="207"/>
        <v>17037</v>
      </c>
      <c r="BB653" s="7" t="s">
        <v>2972</v>
      </c>
    </row>
    <row r="654" spans="1:54" hidden="1" outlineLevel="1" x14ac:dyDescent="0.2">
      <c r="A654" t="s">
        <v>736</v>
      </c>
      <c r="B654" t="s">
        <v>1278</v>
      </c>
      <c r="C654" s="24">
        <v>16226</v>
      </c>
      <c r="D654" s="24"/>
      <c r="E654" s="24"/>
      <c r="F654" s="1">
        <v>12374</v>
      </c>
      <c r="H654" s="1">
        <v>7628</v>
      </c>
      <c r="I654" s="1">
        <v>7556</v>
      </c>
      <c r="J654" s="2" t="str">
        <f t="shared" si="215"/>
        <v/>
      </c>
      <c r="K654" s="2">
        <f t="shared" si="216"/>
        <v>0.61063520284467432</v>
      </c>
      <c r="L654" s="10" t="str">
        <f t="shared" si="208"/>
        <v/>
      </c>
      <c r="M654" s="9" t="str">
        <f t="shared" si="209"/>
        <v/>
      </c>
      <c r="N654" s="8" t="str">
        <f t="shared" si="210"/>
        <v/>
      </c>
      <c r="O654" s="2" t="str">
        <f t="shared" si="211"/>
        <v>-</v>
      </c>
      <c r="P654" s="2" t="str">
        <f t="shared" si="212"/>
        <v>-</v>
      </c>
      <c r="Q654" s="2" t="str">
        <f t="shared" si="213"/>
        <v>-</v>
      </c>
      <c r="R654" s="2" t="str">
        <f t="shared" si="214"/>
        <v>-</v>
      </c>
      <c r="AT654" t="s">
        <v>736</v>
      </c>
      <c r="AU654" t="s">
        <v>1278</v>
      </c>
      <c r="AX654" s="39">
        <v>17</v>
      </c>
      <c r="AY654" s="41">
        <v>39</v>
      </c>
      <c r="AZ654" s="45">
        <f t="shared" si="207"/>
        <v>17039</v>
      </c>
      <c r="BB654" s="7" t="s">
        <v>2972</v>
      </c>
    </row>
    <row r="655" spans="1:54" hidden="1" outlineLevel="1" x14ac:dyDescent="0.2">
      <c r="A655" t="s">
        <v>1069</v>
      </c>
      <c r="B655" t="s">
        <v>1278</v>
      </c>
      <c r="C655" s="24">
        <v>19630</v>
      </c>
      <c r="D655" s="24"/>
      <c r="E655" s="24"/>
      <c r="F655" s="1">
        <v>12041</v>
      </c>
      <c r="H655" s="1">
        <v>8285</v>
      </c>
      <c r="I655" s="1">
        <v>8195</v>
      </c>
      <c r="J655" s="2" t="str">
        <f t="shared" si="215"/>
        <v/>
      </c>
      <c r="K655" s="2">
        <f t="shared" si="216"/>
        <v>0.68059131301386933</v>
      </c>
      <c r="L655" s="10" t="str">
        <f t="shared" si="208"/>
        <v/>
      </c>
      <c r="M655" s="9" t="str">
        <f t="shared" si="209"/>
        <v/>
      </c>
      <c r="N655" s="8" t="str">
        <f t="shared" si="210"/>
        <v/>
      </c>
      <c r="O655" s="2" t="str">
        <f t="shared" si="211"/>
        <v>-</v>
      </c>
      <c r="P655" s="2" t="str">
        <f t="shared" si="212"/>
        <v>-</v>
      </c>
      <c r="Q655" s="2" t="str">
        <f t="shared" si="213"/>
        <v>-</v>
      </c>
      <c r="R655" s="2" t="str">
        <f t="shared" si="214"/>
        <v>-</v>
      </c>
      <c r="AT655" t="s">
        <v>1069</v>
      </c>
      <c r="AU655" t="s">
        <v>1278</v>
      </c>
      <c r="AX655" s="39">
        <v>17</v>
      </c>
      <c r="AY655" s="41">
        <v>41</v>
      </c>
      <c r="AZ655" s="45">
        <f t="shared" si="207"/>
        <v>17041</v>
      </c>
      <c r="BB655" s="7" t="s">
        <v>2972</v>
      </c>
    </row>
    <row r="656" spans="1:54" hidden="1" outlineLevel="1" x14ac:dyDescent="0.2">
      <c r="A656" t="s">
        <v>722</v>
      </c>
      <c r="B656" t="s">
        <v>1278</v>
      </c>
      <c r="C656" s="24">
        <v>929368</v>
      </c>
      <c r="D656" s="24"/>
      <c r="E656" s="24"/>
      <c r="F656" s="1">
        <v>614752</v>
      </c>
      <c r="H656" s="1">
        <v>435143</v>
      </c>
      <c r="I656" s="1">
        <v>430674</v>
      </c>
      <c r="J656" s="2" t="str">
        <f t="shared" si="215"/>
        <v/>
      </c>
      <c r="K656" s="2">
        <f t="shared" si="216"/>
        <v>0.7005654312633387</v>
      </c>
      <c r="L656" s="10" t="str">
        <f t="shared" si="208"/>
        <v/>
      </c>
      <c r="M656" s="9" t="str">
        <f t="shared" si="209"/>
        <v/>
      </c>
      <c r="N656" s="8" t="str">
        <f t="shared" si="210"/>
        <v/>
      </c>
      <c r="O656" s="2" t="str">
        <f t="shared" si="211"/>
        <v>-</v>
      </c>
      <c r="P656" s="2" t="str">
        <f t="shared" si="212"/>
        <v>-</v>
      </c>
      <c r="Q656" s="2" t="str">
        <f t="shared" si="213"/>
        <v>-</v>
      </c>
      <c r="R656" s="2" t="str">
        <f t="shared" si="214"/>
        <v>-</v>
      </c>
      <c r="AT656" t="s">
        <v>722</v>
      </c>
      <c r="AU656" t="s">
        <v>1278</v>
      </c>
      <c r="AX656" s="39">
        <v>17</v>
      </c>
      <c r="AY656" s="41">
        <v>43</v>
      </c>
      <c r="AZ656" s="45">
        <f t="shared" si="207"/>
        <v>17043</v>
      </c>
      <c r="BB656" s="7" t="s">
        <v>2972</v>
      </c>
    </row>
    <row r="657" spans="1:54" hidden="1" outlineLevel="1" x14ac:dyDescent="0.2">
      <c r="A657" t="s">
        <v>2365</v>
      </c>
      <c r="B657" t="s">
        <v>1278</v>
      </c>
      <c r="C657" s="24">
        <v>17566</v>
      </c>
      <c r="D657" s="24"/>
      <c r="E657" s="24"/>
      <c r="F657" s="1">
        <v>13273</v>
      </c>
      <c r="H657" s="1">
        <v>8008</v>
      </c>
      <c r="I657" s="1">
        <v>7899</v>
      </c>
      <c r="J657" s="2" t="str">
        <f t="shared" si="215"/>
        <v/>
      </c>
      <c r="K657" s="2">
        <f t="shared" si="216"/>
        <v>0.59511790853612601</v>
      </c>
      <c r="L657" s="10" t="str">
        <f t="shared" si="208"/>
        <v/>
      </c>
      <c r="M657" s="9" t="str">
        <f t="shared" si="209"/>
        <v/>
      </c>
      <c r="N657" s="8" t="str">
        <f t="shared" si="210"/>
        <v/>
      </c>
      <c r="O657" s="2" t="str">
        <f t="shared" si="211"/>
        <v>-</v>
      </c>
      <c r="P657" s="2" t="str">
        <f t="shared" si="212"/>
        <v>-</v>
      </c>
      <c r="Q657" s="2" t="str">
        <f t="shared" si="213"/>
        <v>-</v>
      </c>
      <c r="R657" s="2" t="str">
        <f t="shared" si="214"/>
        <v>-</v>
      </c>
      <c r="AT657" t="s">
        <v>2365</v>
      </c>
      <c r="AU657" t="s">
        <v>1278</v>
      </c>
      <c r="AX657" s="39">
        <v>17</v>
      </c>
      <c r="AY657" s="41">
        <v>45</v>
      </c>
      <c r="AZ657" s="45">
        <f t="shared" si="207"/>
        <v>17045</v>
      </c>
      <c r="BB657" s="7" t="s">
        <v>2972</v>
      </c>
    </row>
    <row r="658" spans="1:54" hidden="1" outlineLevel="1" x14ac:dyDescent="0.2">
      <c r="A658" t="s">
        <v>1981</v>
      </c>
      <c r="B658" t="s">
        <v>1278</v>
      </c>
      <c r="C658" s="24">
        <v>6523</v>
      </c>
      <c r="D658" s="24"/>
      <c r="E658" s="24"/>
      <c r="F658" s="1">
        <v>4311</v>
      </c>
      <c r="H658" s="1">
        <v>3395</v>
      </c>
      <c r="I658" s="1">
        <v>3324</v>
      </c>
      <c r="J658" s="2" t="str">
        <f t="shared" si="215"/>
        <v/>
      </c>
      <c r="K658" s="2">
        <f t="shared" si="216"/>
        <v>0.77105080027835771</v>
      </c>
      <c r="L658" s="10" t="str">
        <f t="shared" si="208"/>
        <v/>
      </c>
      <c r="M658" s="9" t="str">
        <f t="shared" si="209"/>
        <v/>
      </c>
      <c r="N658" s="8" t="str">
        <f t="shared" si="210"/>
        <v/>
      </c>
      <c r="O658" s="2" t="str">
        <f t="shared" si="211"/>
        <v>-</v>
      </c>
      <c r="P658" s="2" t="str">
        <f t="shared" si="212"/>
        <v>-</v>
      </c>
      <c r="Q658" s="2" t="str">
        <f t="shared" si="213"/>
        <v>-</v>
      </c>
      <c r="R658" s="2" t="str">
        <f t="shared" si="214"/>
        <v>-</v>
      </c>
      <c r="AT658" t="s">
        <v>1981</v>
      </c>
      <c r="AU658" t="s">
        <v>1278</v>
      </c>
      <c r="AX658" s="39">
        <v>17</v>
      </c>
      <c r="AY658" s="41">
        <v>47</v>
      </c>
      <c r="AZ658" s="45">
        <f t="shared" si="207"/>
        <v>17047</v>
      </c>
      <c r="BB658" s="7" t="s">
        <v>2972</v>
      </c>
    </row>
    <row r="659" spans="1:54" hidden="1" outlineLevel="1" x14ac:dyDescent="0.2">
      <c r="A659" t="s">
        <v>2180</v>
      </c>
      <c r="B659" t="s">
        <v>1278</v>
      </c>
      <c r="C659" s="24">
        <v>34386</v>
      </c>
      <c r="D659" s="24"/>
      <c r="E659" s="24"/>
      <c r="F659" s="1">
        <v>23755</v>
      </c>
      <c r="H659" s="1">
        <v>17788</v>
      </c>
      <c r="I659" s="1">
        <v>17609</v>
      </c>
      <c r="J659" s="2" t="str">
        <f t="shared" si="215"/>
        <v/>
      </c>
      <c r="K659" s="2">
        <f t="shared" si="216"/>
        <v>0.74127552094295934</v>
      </c>
      <c r="L659" s="10" t="str">
        <f t="shared" si="208"/>
        <v/>
      </c>
      <c r="M659" s="9" t="str">
        <f t="shared" si="209"/>
        <v/>
      </c>
      <c r="N659" s="8" t="str">
        <f t="shared" si="210"/>
        <v/>
      </c>
      <c r="O659" s="2" t="str">
        <f t="shared" si="211"/>
        <v>-</v>
      </c>
      <c r="P659" s="2" t="str">
        <f t="shared" si="212"/>
        <v>-</v>
      </c>
      <c r="Q659" s="2" t="str">
        <f t="shared" si="213"/>
        <v>-</v>
      </c>
      <c r="R659" s="2" t="str">
        <f t="shared" si="214"/>
        <v>-</v>
      </c>
      <c r="AT659" t="s">
        <v>2180</v>
      </c>
      <c r="AU659" t="s">
        <v>1278</v>
      </c>
      <c r="AX659" s="39">
        <v>17</v>
      </c>
      <c r="AY659" s="41">
        <v>49</v>
      </c>
      <c r="AZ659" s="45">
        <f t="shared" si="207"/>
        <v>17049</v>
      </c>
      <c r="BB659" s="7" t="s">
        <v>2972</v>
      </c>
    </row>
    <row r="660" spans="1:54" hidden="1" outlineLevel="1" x14ac:dyDescent="0.2">
      <c r="A660" t="s">
        <v>1323</v>
      </c>
      <c r="B660" t="s">
        <v>1278</v>
      </c>
      <c r="C660" s="24">
        <v>21789</v>
      </c>
      <c r="D660" s="24"/>
      <c r="E660" s="24"/>
      <c r="F660" s="1">
        <v>13336</v>
      </c>
      <c r="H660" s="1">
        <v>9727</v>
      </c>
      <c r="I660" s="1">
        <v>9591</v>
      </c>
      <c r="J660" s="2" t="str">
        <f t="shared" si="215"/>
        <v/>
      </c>
      <c r="K660" s="2">
        <f t="shared" si="216"/>
        <v>0.7191811637672465</v>
      </c>
      <c r="L660" s="10" t="str">
        <f t="shared" si="208"/>
        <v/>
      </c>
      <c r="M660" s="9" t="str">
        <f t="shared" si="209"/>
        <v/>
      </c>
      <c r="N660" s="8" t="str">
        <f t="shared" si="210"/>
        <v/>
      </c>
      <c r="O660" s="2" t="str">
        <f t="shared" si="211"/>
        <v>-</v>
      </c>
      <c r="P660" s="2" t="str">
        <f t="shared" si="212"/>
        <v>-</v>
      </c>
      <c r="Q660" s="2" t="str">
        <f t="shared" si="213"/>
        <v>-</v>
      </c>
      <c r="R660" s="2" t="str">
        <f t="shared" si="214"/>
        <v>-</v>
      </c>
      <c r="AT660" t="s">
        <v>1323</v>
      </c>
      <c r="AU660" t="s">
        <v>1278</v>
      </c>
      <c r="AX660" s="39">
        <v>17</v>
      </c>
      <c r="AY660" s="41">
        <v>51</v>
      </c>
      <c r="AZ660" s="45">
        <f t="shared" si="207"/>
        <v>17051</v>
      </c>
      <c r="BB660" s="7" t="s">
        <v>2972</v>
      </c>
    </row>
    <row r="661" spans="1:54" hidden="1" outlineLevel="1" x14ac:dyDescent="0.2">
      <c r="A661" t="s">
        <v>720</v>
      </c>
      <c r="B661" t="s">
        <v>1278</v>
      </c>
      <c r="C661" s="24">
        <v>13575</v>
      </c>
      <c r="D661" s="24"/>
      <c r="E661" s="24"/>
      <c r="F661" s="1">
        <v>9586</v>
      </c>
      <c r="H661" s="1">
        <v>6480</v>
      </c>
      <c r="I661" s="1">
        <v>6396</v>
      </c>
      <c r="J661" s="2" t="str">
        <f t="shared" si="215"/>
        <v/>
      </c>
      <c r="K661" s="2">
        <f t="shared" si="216"/>
        <v>0.66722303359065305</v>
      </c>
      <c r="L661" s="10" t="str">
        <f t="shared" si="208"/>
        <v/>
      </c>
      <c r="M661" s="9" t="str">
        <f t="shared" si="209"/>
        <v/>
      </c>
      <c r="N661" s="8" t="str">
        <f t="shared" si="210"/>
        <v/>
      </c>
      <c r="O661" s="2" t="str">
        <f t="shared" si="211"/>
        <v>-</v>
      </c>
      <c r="P661" s="2" t="str">
        <f t="shared" si="212"/>
        <v>-</v>
      </c>
      <c r="Q661" s="2" t="str">
        <f t="shared" si="213"/>
        <v>-</v>
      </c>
      <c r="R661" s="2" t="str">
        <f t="shared" si="214"/>
        <v>-</v>
      </c>
      <c r="AT661" t="s">
        <v>720</v>
      </c>
      <c r="AU661" t="s">
        <v>1278</v>
      </c>
      <c r="AX661" s="39">
        <v>17</v>
      </c>
      <c r="AY661" s="41">
        <v>53</v>
      </c>
      <c r="AZ661" s="45">
        <f t="shared" si="207"/>
        <v>17053</v>
      </c>
      <c r="BB661" s="7" t="s">
        <v>2972</v>
      </c>
    </row>
    <row r="662" spans="1:54" hidden="1" outlineLevel="1" x14ac:dyDescent="0.2">
      <c r="A662" t="s">
        <v>1059</v>
      </c>
      <c r="B662" t="s">
        <v>1278</v>
      </c>
      <c r="C662" s="24">
        <v>39156</v>
      </c>
      <c r="D662" s="24"/>
      <c r="E662" s="24"/>
      <c r="F662" s="1">
        <v>27697</v>
      </c>
      <c r="H662" s="1">
        <v>18943</v>
      </c>
      <c r="I662" s="1">
        <v>18711</v>
      </c>
      <c r="J662" s="2" t="str">
        <f t="shared" si="215"/>
        <v/>
      </c>
      <c r="K662" s="2">
        <f t="shared" si="216"/>
        <v>0.6755605300213019</v>
      </c>
      <c r="L662" s="10" t="str">
        <f t="shared" si="208"/>
        <v/>
      </c>
      <c r="M662" s="9" t="str">
        <f t="shared" si="209"/>
        <v/>
      </c>
      <c r="N662" s="8" t="str">
        <f t="shared" si="210"/>
        <v/>
      </c>
      <c r="O662" s="2" t="str">
        <f t="shared" si="211"/>
        <v>-</v>
      </c>
      <c r="P662" s="2" t="str">
        <f t="shared" si="212"/>
        <v>-</v>
      </c>
      <c r="Q662" s="2" t="str">
        <f t="shared" si="213"/>
        <v>-</v>
      </c>
      <c r="R662" s="2" t="str">
        <f t="shared" si="214"/>
        <v>-</v>
      </c>
      <c r="AT662" t="s">
        <v>1059</v>
      </c>
      <c r="AU662" t="s">
        <v>1278</v>
      </c>
      <c r="AX662" s="39">
        <v>17</v>
      </c>
      <c r="AY662" s="41">
        <v>55</v>
      </c>
      <c r="AZ662" s="45">
        <f t="shared" si="207"/>
        <v>17055</v>
      </c>
      <c r="BB662" s="7" t="s">
        <v>2972</v>
      </c>
    </row>
    <row r="663" spans="1:54" hidden="1" outlineLevel="1" x14ac:dyDescent="0.2">
      <c r="A663" t="s">
        <v>2241</v>
      </c>
      <c r="B663" t="s">
        <v>1278</v>
      </c>
      <c r="C663" s="24">
        <v>35536</v>
      </c>
      <c r="D663" s="24"/>
      <c r="E663" s="24"/>
      <c r="F663" s="1">
        <v>25869</v>
      </c>
      <c r="H663" s="1">
        <v>15938</v>
      </c>
      <c r="I663" s="1">
        <v>15797</v>
      </c>
      <c r="J663" s="2" t="str">
        <f t="shared" si="215"/>
        <v/>
      </c>
      <c r="K663" s="2">
        <f t="shared" si="216"/>
        <v>0.61065367814758975</v>
      </c>
      <c r="L663" s="10" t="str">
        <f t="shared" si="208"/>
        <v/>
      </c>
      <c r="M663" s="9" t="str">
        <f t="shared" si="209"/>
        <v/>
      </c>
      <c r="N663" s="8" t="str">
        <f t="shared" si="210"/>
        <v/>
      </c>
      <c r="O663" s="2" t="str">
        <f t="shared" si="211"/>
        <v>-</v>
      </c>
      <c r="P663" s="2" t="str">
        <f t="shared" si="212"/>
        <v>-</v>
      </c>
      <c r="Q663" s="2" t="str">
        <f t="shared" si="213"/>
        <v>-</v>
      </c>
      <c r="R663" s="2" t="str">
        <f t="shared" si="214"/>
        <v>-</v>
      </c>
      <c r="AT663" t="s">
        <v>2241</v>
      </c>
      <c r="AU663" t="s">
        <v>1278</v>
      </c>
      <c r="AX663" s="39">
        <v>17</v>
      </c>
      <c r="AY663" s="41">
        <v>57</v>
      </c>
      <c r="AZ663" s="45">
        <f t="shared" si="207"/>
        <v>17057</v>
      </c>
      <c r="BB663" s="7" t="s">
        <v>2972</v>
      </c>
    </row>
    <row r="664" spans="1:54" hidden="1" outlineLevel="1" x14ac:dyDescent="0.2">
      <c r="A664" t="s">
        <v>41</v>
      </c>
      <c r="B664" t="s">
        <v>1278</v>
      </c>
      <c r="C664" s="24">
        <v>5212</v>
      </c>
      <c r="D664" s="24"/>
      <c r="E664" s="24"/>
      <c r="F664" s="1">
        <v>3838</v>
      </c>
      <c r="H664" s="1">
        <v>2760</v>
      </c>
      <c r="I664" s="1">
        <v>2707</v>
      </c>
      <c r="J664" s="2" t="str">
        <f t="shared" si="215"/>
        <v/>
      </c>
      <c r="K664" s="2">
        <f t="shared" si="216"/>
        <v>0.70531526836894221</v>
      </c>
      <c r="L664" s="10" t="str">
        <f t="shared" si="208"/>
        <v/>
      </c>
      <c r="M664" s="9" t="str">
        <f t="shared" si="209"/>
        <v/>
      </c>
      <c r="N664" s="8" t="str">
        <f t="shared" si="210"/>
        <v/>
      </c>
      <c r="O664" s="2" t="str">
        <f t="shared" si="211"/>
        <v>-</v>
      </c>
      <c r="P664" s="2" t="str">
        <f t="shared" si="212"/>
        <v>-</v>
      </c>
      <c r="Q664" s="2" t="str">
        <f t="shared" si="213"/>
        <v>-</v>
      </c>
      <c r="R664" s="2" t="str">
        <f t="shared" si="214"/>
        <v>-</v>
      </c>
      <c r="AT664" t="s">
        <v>41</v>
      </c>
      <c r="AU664" t="s">
        <v>1278</v>
      </c>
      <c r="AX664" s="39">
        <v>17</v>
      </c>
      <c r="AY664" s="41">
        <v>59</v>
      </c>
      <c r="AZ664" s="45">
        <f t="shared" si="207"/>
        <v>17059</v>
      </c>
      <c r="BB664" s="7" t="s">
        <v>2972</v>
      </c>
    </row>
    <row r="665" spans="1:54" hidden="1" outlineLevel="1" x14ac:dyDescent="0.2">
      <c r="A665" t="s">
        <v>2052</v>
      </c>
      <c r="B665" t="s">
        <v>1278</v>
      </c>
      <c r="C665" s="24">
        <v>13093</v>
      </c>
      <c r="D665" s="24"/>
      <c r="E665" s="24"/>
      <c r="F665" s="1">
        <v>8652</v>
      </c>
      <c r="H665" s="1">
        <v>5652</v>
      </c>
      <c r="I665" s="1">
        <v>5585</v>
      </c>
      <c r="J665" s="2" t="str">
        <f t="shared" si="215"/>
        <v/>
      </c>
      <c r="K665" s="2">
        <f t="shared" si="216"/>
        <v>0.64551548774849743</v>
      </c>
      <c r="L665" s="10" t="str">
        <f t="shared" si="208"/>
        <v/>
      </c>
      <c r="M665" s="9" t="str">
        <f t="shared" si="209"/>
        <v/>
      </c>
      <c r="N665" s="8" t="str">
        <f t="shared" si="210"/>
        <v/>
      </c>
      <c r="O665" s="2" t="str">
        <f t="shared" si="211"/>
        <v>-</v>
      </c>
      <c r="P665" s="2" t="str">
        <f t="shared" si="212"/>
        <v>-</v>
      </c>
      <c r="Q665" s="2" t="str">
        <f t="shared" si="213"/>
        <v>-</v>
      </c>
      <c r="R665" s="2" t="str">
        <f t="shared" si="214"/>
        <v>-</v>
      </c>
      <c r="AT665" t="s">
        <v>2052</v>
      </c>
      <c r="AU665" t="s">
        <v>1278</v>
      </c>
      <c r="AX665" s="39">
        <v>17</v>
      </c>
      <c r="AY665" s="41">
        <v>61</v>
      </c>
      <c r="AZ665" s="45">
        <f t="shared" si="207"/>
        <v>17061</v>
      </c>
      <c r="BB665" s="7" t="s">
        <v>2972</v>
      </c>
    </row>
    <row r="666" spans="1:54" hidden="1" outlineLevel="1" x14ac:dyDescent="0.2">
      <c r="A666" t="s">
        <v>595</v>
      </c>
      <c r="B666" t="s">
        <v>1278</v>
      </c>
      <c r="C666" s="24">
        <v>50437</v>
      </c>
      <c r="D666" s="24"/>
      <c r="E666" s="24"/>
      <c r="F666" s="1">
        <v>32626</v>
      </c>
      <c r="H666" s="1">
        <v>23474</v>
      </c>
      <c r="I666" s="1">
        <v>23237</v>
      </c>
      <c r="J666" s="2" t="str">
        <f t="shared" si="215"/>
        <v/>
      </c>
      <c r="K666" s="2">
        <f t="shared" si="216"/>
        <v>0.71222338012627961</v>
      </c>
      <c r="L666" s="10" t="str">
        <f t="shared" si="208"/>
        <v/>
      </c>
      <c r="M666" s="9" t="str">
        <f t="shared" si="209"/>
        <v/>
      </c>
      <c r="N666" s="8" t="str">
        <f t="shared" si="210"/>
        <v/>
      </c>
      <c r="O666" s="2" t="str">
        <f t="shared" si="211"/>
        <v>-</v>
      </c>
      <c r="P666" s="2" t="str">
        <f t="shared" si="212"/>
        <v>-</v>
      </c>
      <c r="Q666" s="2" t="str">
        <f t="shared" si="213"/>
        <v>-</v>
      </c>
      <c r="R666" s="2" t="str">
        <f t="shared" si="214"/>
        <v>-</v>
      </c>
      <c r="AT666" t="s">
        <v>595</v>
      </c>
      <c r="AU666" t="s">
        <v>1278</v>
      </c>
      <c r="AX666" s="39">
        <v>17</v>
      </c>
      <c r="AY666" s="41">
        <v>63</v>
      </c>
      <c r="AZ666" s="45">
        <f t="shared" si="207"/>
        <v>17063</v>
      </c>
      <c r="BB666" s="7" t="s">
        <v>2972</v>
      </c>
    </row>
    <row r="667" spans="1:54" hidden="1" outlineLevel="1" x14ac:dyDescent="0.2">
      <c r="A667" t="s">
        <v>2486</v>
      </c>
      <c r="B667" t="s">
        <v>1278</v>
      </c>
      <c r="C667" s="24">
        <v>8061</v>
      </c>
      <c r="D667" s="24"/>
      <c r="E667" s="24"/>
      <c r="F667" s="1">
        <v>5779</v>
      </c>
      <c r="H667" s="1">
        <v>4252</v>
      </c>
      <c r="I667" s="1">
        <v>4156</v>
      </c>
      <c r="J667" s="2" t="str">
        <f t="shared" si="215"/>
        <v/>
      </c>
      <c r="K667" s="2">
        <f t="shared" si="216"/>
        <v>0.71915556324623642</v>
      </c>
      <c r="L667" s="10" t="str">
        <f t="shared" ref="L667:L698" si="217">IF(S667&gt;0,RANK(S667,$S667:$AQ667),"")</f>
        <v/>
      </c>
      <c r="M667" s="9" t="str">
        <f t="shared" ref="M667:M698" si="218">IF(T667&gt;0,RANK(T667,$S667:$AQ667),"")</f>
        <v/>
      </c>
      <c r="N667" s="8" t="str">
        <f t="shared" ref="N667:N698" si="219">IF(U667&gt;0,RANK(U667,$S667:$AQ667),"")</f>
        <v/>
      </c>
      <c r="O667" s="2" t="str">
        <f t="shared" ref="O667:O698" si="220">IF(SUM($S667:$AP667)=0,"-",S667/SUM($S667:$AP667))</f>
        <v>-</v>
      </c>
      <c r="P667" s="2" t="str">
        <f t="shared" ref="P667:P698" si="221">IF(SUM($S667:$AP667)=0,"-",T667/SUM($S667:$AP667))</f>
        <v>-</v>
      </c>
      <c r="Q667" s="2" t="str">
        <f t="shared" ref="Q667:Q698" si="222">IF(SUM($S667:$AP667)=0,"-",U667/SUM($S667:$AP667))</f>
        <v>-</v>
      </c>
      <c r="R667" s="2" t="str">
        <f t="shared" ref="R667:R698" si="223">IF(SUM($S667:$AP667)=0,"-",(1-O667-P667-Q667))</f>
        <v>-</v>
      </c>
      <c r="AT667" t="s">
        <v>2486</v>
      </c>
      <c r="AU667" t="s">
        <v>1278</v>
      </c>
      <c r="AX667" s="39">
        <v>17</v>
      </c>
      <c r="AY667" s="41">
        <v>65</v>
      </c>
      <c r="AZ667" s="45">
        <f t="shared" si="207"/>
        <v>17065</v>
      </c>
      <c r="BB667" s="7" t="s">
        <v>2972</v>
      </c>
    </row>
    <row r="668" spans="1:54" hidden="1" outlineLevel="1" x14ac:dyDescent="0.2">
      <c r="A668" t="s">
        <v>549</v>
      </c>
      <c r="B668" t="s">
        <v>1278</v>
      </c>
      <c r="C668" s="24">
        <v>18508</v>
      </c>
      <c r="D668" s="24"/>
      <c r="E668" s="24"/>
      <c r="F668" s="1">
        <v>12370</v>
      </c>
      <c r="H668" s="1">
        <v>9223</v>
      </c>
      <c r="I668" s="1">
        <v>9121</v>
      </c>
      <c r="J668" s="2" t="str">
        <f t="shared" si="215"/>
        <v/>
      </c>
      <c r="K668" s="2">
        <f t="shared" si="216"/>
        <v>0.73734842360549713</v>
      </c>
      <c r="L668" s="10" t="str">
        <f t="shared" si="217"/>
        <v/>
      </c>
      <c r="M668" s="9" t="str">
        <f t="shared" si="218"/>
        <v/>
      </c>
      <c r="N668" s="8" t="str">
        <f t="shared" si="219"/>
        <v/>
      </c>
      <c r="O668" s="2" t="str">
        <f t="shared" si="220"/>
        <v>-</v>
      </c>
      <c r="P668" s="2" t="str">
        <f t="shared" si="221"/>
        <v>-</v>
      </c>
      <c r="Q668" s="2" t="str">
        <f t="shared" si="222"/>
        <v>-</v>
      </c>
      <c r="R668" s="2" t="str">
        <f t="shared" si="223"/>
        <v>-</v>
      </c>
      <c r="AT668" t="s">
        <v>549</v>
      </c>
      <c r="AU668" t="s">
        <v>1278</v>
      </c>
      <c r="AX668" s="39">
        <v>17</v>
      </c>
      <c r="AY668" s="41">
        <v>67</v>
      </c>
      <c r="AZ668" s="45">
        <f t="shared" si="207"/>
        <v>17067</v>
      </c>
      <c r="BB668" s="7" t="s">
        <v>2972</v>
      </c>
    </row>
    <row r="669" spans="1:54" hidden="1" outlineLevel="1" x14ac:dyDescent="0.2">
      <c r="A669" t="s">
        <v>1541</v>
      </c>
      <c r="B669" t="s">
        <v>1278</v>
      </c>
      <c r="C669" s="24">
        <v>4024</v>
      </c>
      <c r="D669" s="24"/>
      <c r="E669" s="24"/>
      <c r="F669" s="1">
        <v>2937</v>
      </c>
      <c r="H669" s="1">
        <v>2202</v>
      </c>
      <c r="I669" s="1">
        <v>2148</v>
      </c>
      <c r="J669" s="2" t="str">
        <f t="shared" si="215"/>
        <v/>
      </c>
      <c r="K669" s="2">
        <f t="shared" si="216"/>
        <v>0.73135852911133814</v>
      </c>
      <c r="L669" s="10" t="str">
        <f t="shared" si="217"/>
        <v/>
      </c>
      <c r="M669" s="9" t="str">
        <f t="shared" si="218"/>
        <v/>
      </c>
      <c r="N669" s="8" t="str">
        <f t="shared" si="219"/>
        <v/>
      </c>
      <c r="O669" s="2" t="str">
        <f t="shared" si="220"/>
        <v>-</v>
      </c>
      <c r="P669" s="2" t="str">
        <f t="shared" si="221"/>
        <v>-</v>
      </c>
      <c r="Q669" s="2" t="str">
        <f t="shared" si="222"/>
        <v>-</v>
      </c>
      <c r="R669" s="2" t="str">
        <f t="shared" si="223"/>
        <v>-</v>
      </c>
      <c r="AT669" t="s">
        <v>1541</v>
      </c>
      <c r="AU669" t="s">
        <v>1278</v>
      </c>
      <c r="AX669" s="39">
        <v>17</v>
      </c>
      <c r="AY669" s="41">
        <v>69</v>
      </c>
      <c r="AZ669" s="45">
        <f t="shared" si="207"/>
        <v>17069</v>
      </c>
      <c r="BB669" s="7" t="s">
        <v>2972</v>
      </c>
    </row>
    <row r="670" spans="1:54" hidden="1" outlineLevel="1" x14ac:dyDescent="0.2">
      <c r="A670" t="s">
        <v>881</v>
      </c>
      <c r="B670" t="s">
        <v>1278</v>
      </c>
      <c r="C670" s="24">
        <v>6869</v>
      </c>
      <c r="D670" s="24"/>
      <c r="E670" s="24"/>
      <c r="F670" s="1">
        <v>4865</v>
      </c>
      <c r="H670" s="1">
        <v>3594</v>
      </c>
      <c r="I670" s="1">
        <v>3518</v>
      </c>
      <c r="J670" s="2" t="str">
        <f t="shared" si="215"/>
        <v/>
      </c>
      <c r="K670" s="2">
        <f t="shared" si="216"/>
        <v>0.72312435765673178</v>
      </c>
      <c r="L670" s="10" t="str">
        <f t="shared" si="217"/>
        <v/>
      </c>
      <c r="M670" s="9" t="str">
        <f t="shared" si="218"/>
        <v/>
      </c>
      <c r="N670" s="8" t="str">
        <f t="shared" si="219"/>
        <v/>
      </c>
      <c r="O670" s="2" t="str">
        <f t="shared" si="220"/>
        <v>-</v>
      </c>
      <c r="P670" s="2" t="str">
        <f t="shared" si="221"/>
        <v>-</v>
      </c>
      <c r="Q670" s="2" t="str">
        <f t="shared" si="222"/>
        <v>-</v>
      </c>
      <c r="R670" s="2" t="str">
        <f t="shared" si="223"/>
        <v>-</v>
      </c>
      <c r="AT670" t="s">
        <v>881</v>
      </c>
      <c r="AU670" t="s">
        <v>1278</v>
      </c>
      <c r="AX670" s="39">
        <v>17</v>
      </c>
      <c r="AY670" s="41">
        <v>71</v>
      </c>
      <c r="AZ670" s="45">
        <f t="shared" si="207"/>
        <v>17071</v>
      </c>
      <c r="BB670" s="7" t="s">
        <v>2972</v>
      </c>
    </row>
    <row r="671" spans="1:54" hidden="1" outlineLevel="1" x14ac:dyDescent="0.2">
      <c r="A671" t="s">
        <v>2943</v>
      </c>
      <c r="B671" t="s">
        <v>1278</v>
      </c>
      <c r="C671" s="24">
        <v>49280</v>
      </c>
      <c r="D671" s="24"/>
      <c r="E671" s="24"/>
      <c r="F671" s="1">
        <v>36454</v>
      </c>
      <c r="H671" s="1">
        <v>24986</v>
      </c>
      <c r="I671" s="1">
        <v>24643</v>
      </c>
      <c r="J671" s="2" t="str">
        <f t="shared" si="215"/>
        <v/>
      </c>
      <c r="K671" s="2">
        <f t="shared" si="216"/>
        <v>0.6760026334558622</v>
      </c>
      <c r="L671" s="10" t="str">
        <f t="shared" si="217"/>
        <v/>
      </c>
      <c r="M671" s="9" t="str">
        <f t="shared" si="218"/>
        <v/>
      </c>
      <c r="N671" s="8" t="str">
        <f t="shared" si="219"/>
        <v/>
      </c>
      <c r="O671" s="2" t="str">
        <f t="shared" si="220"/>
        <v>-</v>
      </c>
      <c r="P671" s="2" t="str">
        <f t="shared" si="221"/>
        <v>-</v>
      </c>
      <c r="Q671" s="2" t="str">
        <f t="shared" si="222"/>
        <v>-</v>
      </c>
      <c r="R671" s="2" t="str">
        <f t="shared" si="223"/>
        <v>-</v>
      </c>
      <c r="AT671" t="s">
        <v>2943</v>
      </c>
      <c r="AU671" t="s">
        <v>1278</v>
      </c>
      <c r="AX671" s="39">
        <v>17</v>
      </c>
      <c r="AY671" s="41">
        <v>73</v>
      </c>
      <c r="AZ671" s="45">
        <f t="shared" si="207"/>
        <v>17073</v>
      </c>
      <c r="BB671" s="7" t="s">
        <v>2972</v>
      </c>
    </row>
    <row r="672" spans="1:54" hidden="1" outlineLevel="1" x14ac:dyDescent="0.2">
      <c r="A672" t="s">
        <v>1896</v>
      </c>
      <c r="B672" t="s">
        <v>1278</v>
      </c>
      <c r="C672" s="24">
        <v>28334</v>
      </c>
      <c r="D672" s="24"/>
      <c r="E672" s="24"/>
      <c r="F672" s="1">
        <v>18345</v>
      </c>
      <c r="H672" s="1">
        <v>13270</v>
      </c>
      <c r="I672" s="1">
        <v>13102</v>
      </c>
      <c r="J672" s="2" t="str">
        <f t="shared" si="215"/>
        <v/>
      </c>
      <c r="K672" s="2">
        <f t="shared" si="216"/>
        <v>0.71420005451076585</v>
      </c>
      <c r="L672" s="10" t="str">
        <f t="shared" si="217"/>
        <v/>
      </c>
      <c r="M672" s="9" t="str">
        <f t="shared" si="218"/>
        <v/>
      </c>
      <c r="N672" s="8" t="str">
        <f t="shared" si="219"/>
        <v/>
      </c>
      <c r="O672" s="2" t="str">
        <f t="shared" si="220"/>
        <v>-</v>
      </c>
      <c r="P672" s="2" t="str">
        <f t="shared" si="221"/>
        <v>-</v>
      </c>
      <c r="Q672" s="2" t="str">
        <f t="shared" si="222"/>
        <v>-</v>
      </c>
      <c r="R672" s="2" t="str">
        <f t="shared" si="223"/>
        <v>-</v>
      </c>
      <c r="AT672" t="s">
        <v>1896</v>
      </c>
      <c r="AU672" t="s">
        <v>1278</v>
      </c>
      <c r="AX672" s="39">
        <v>17</v>
      </c>
      <c r="AY672" s="41">
        <v>75</v>
      </c>
      <c r="AZ672" s="45">
        <f t="shared" si="207"/>
        <v>17075</v>
      </c>
      <c r="BB672" s="7" t="s">
        <v>2972</v>
      </c>
    </row>
    <row r="673" spans="1:54" hidden="1" outlineLevel="1" x14ac:dyDescent="0.2">
      <c r="A673" t="s">
        <v>2754</v>
      </c>
      <c r="B673" t="s">
        <v>1278</v>
      </c>
      <c r="C673" s="24">
        <v>58870</v>
      </c>
      <c r="D673" s="24"/>
      <c r="E673" s="24"/>
      <c r="F673" s="1">
        <v>41829</v>
      </c>
      <c r="H673" s="1">
        <v>24870</v>
      </c>
      <c r="I673" s="1">
        <v>24617</v>
      </c>
      <c r="J673" s="2" t="str">
        <f t="shared" si="215"/>
        <v/>
      </c>
      <c r="K673" s="2">
        <f t="shared" si="216"/>
        <v>0.58851514499509905</v>
      </c>
      <c r="L673" s="10" t="str">
        <f t="shared" si="217"/>
        <v/>
      </c>
      <c r="M673" s="9" t="str">
        <f t="shared" si="218"/>
        <v/>
      </c>
      <c r="N673" s="8" t="str">
        <f t="shared" si="219"/>
        <v/>
      </c>
      <c r="O673" s="2" t="str">
        <f t="shared" si="220"/>
        <v>-</v>
      </c>
      <c r="P673" s="2" t="str">
        <f t="shared" si="221"/>
        <v>-</v>
      </c>
      <c r="Q673" s="2" t="str">
        <f t="shared" si="222"/>
        <v>-</v>
      </c>
      <c r="R673" s="2" t="str">
        <f t="shared" si="223"/>
        <v>-</v>
      </c>
      <c r="AT673" t="s">
        <v>2754</v>
      </c>
      <c r="AU673" t="s">
        <v>1278</v>
      </c>
      <c r="AX673" s="39">
        <v>17</v>
      </c>
      <c r="AY673" s="41">
        <v>77</v>
      </c>
      <c r="AZ673" s="45">
        <f t="shared" si="207"/>
        <v>17077</v>
      </c>
      <c r="BB673" s="7" t="s">
        <v>2972</v>
      </c>
    </row>
    <row r="674" spans="1:54" hidden="1" outlineLevel="1" x14ac:dyDescent="0.2">
      <c r="A674" t="s">
        <v>1377</v>
      </c>
      <c r="B674" t="s">
        <v>1278</v>
      </c>
      <c r="C674" s="24">
        <v>9536</v>
      </c>
      <c r="D674" s="24"/>
      <c r="E674" s="24"/>
      <c r="F674" s="1">
        <v>6912</v>
      </c>
      <c r="H674" s="1">
        <v>5231</v>
      </c>
      <c r="I674" s="1">
        <v>5112</v>
      </c>
      <c r="J674" s="2" t="str">
        <f t="shared" si="215"/>
        <v/>
      </c>
      <c r="K674" s="2">
        <f t="shared" si="216"/>
        <v>0.73958333333333337</v>
      </c>
      <c r="L674" s="10" t="str">
        <f t="shared" si="217"/>
        <v/>
      </c>
      <c r="M674" s="9" t="str">
        <f t="shared" si="218"/>
        <v/>
      </c>
      <c r="N674" s="8" t="str">
        <f t="shared" si="219"/>
        <v/>
      </c>
      <c r="O674" s="2" t="str">
        <f t="shared" si="220"/>
        <v>-</v>
      </c>
      <c r="P674" s="2" t="str">
        <f t="shared" si="221"/>
        <v>-</v>
      </c>
      <c r="Q674" s="2" t="str">
        <f t="shared" si="222"/>
        <v>-</v>
      </c>
      <c r="R674" s="2" t="str">
        <f t="shared" si="223"/>
        <v>-</v>
      </c>
      <c r="AT674" t="s">
        <v>1377</v>
      </c>
      <c r="AU674" t="s">
        <v>1278</v>
      </c>
      <c r="AX674" s="39">
        <v>17</v>
      </c>
      <c r="AY674" s="41">
        <v>79</v>
      </c>
      <c r="AZ674" s="45">
        <f t="shared" si="207"/>
        <v>17079</v>
      </c>
      <c r="BB674" s="7" t="s">
        <v>2972</v>
      </c>
    </row>
    <row r="675" spans="1:54" hidden="1" outlineLevel="1" x14ac:dyDescent="0.2">
      <c r="A675" t="s">
        <v>1014</v>
      </c>
      <c r="B675" t="s">
        <v>1278</v>
      </c>
      <c r="C675" s="24">
        <v>38460</v>
      </c>
      <c r="D675" s="24"/>
      <c r="E675" s="24"/>
      <c r="F675" s="1">
        <v>24171</v>
      </c>
      <c r="H675" s="1">
        <v>17192</v>
      </c>
      <c r="I675" s="1">
        <v>16999</v>
      </c>
      <c r="J675" s="2" t="str">
        <f t="shared" si="215"/>
        <v/>
      </c>
      <c r="K675" s="2">
        <f t="shared" si="216"/>
        <v>0.70328079103057384</v>
      </c>
      <c r="L675" s="10" t="str">
        <f t="shared" si="217"/>
        <v/>
      </c>
      <c r="M675" s="9" t="str">
        <f t="shared" si="218"/>
        <v/>
      </c>
      <c r="N675" s="8" t="str">
        <f t="shared" si="219"/>
        <v/>
      </c>
      <c r="O675" s="2" t="str">
        <f t="shared" si="220"/>
        <v>-</v>
      </c>
      <c r="P675" s="2" t="str">
        <f t="shared" si="221"/>
        <v>-</v>
      </c>
      <c r="Q675" s="2" t="str">
        <f t="shared" si="222"/>
        <v>-</v>
      </c>
      <c r="R675" s="2" t="str">
        <f t="shared" si="223"/>
        <v>-</v>
      </c>
      <c r="AT675" t="s">
        <v>1014</v>
      </c>
      <c r="AU675" t="s">
        <v>1278</v>
      </c>
      <c r="AX675" s="39">
        <v>17</v>
      </c>
      <c r="AY675" s="41">
        <v>81</v>
      </c>
      <c r="AZ675" s="45">
        <f t="shared" si="207"/>
        <v>17081</v>
      </c>
      <c r="BB675" s="7" t="s">
        <v>2972</v>
      </c>
    </row>
    <row r="676" spans="1:54" hidden="1" outlineLevel="1" x14ac:dyDescent="0.2">
      <c r="A676" t="s">
        <v>2178</v>
      </c>
      <c r="B676" t="s">
        <v>1278</v>
      </c>
      <c r="C676" s="24">
        <v>22025</v>
      </c>
      <c r="D676" s="24"/>
      <c r="E676" s="24"/>
      <c r="F676" s="1">
        <v>16115</v>
      </c>
      <c r="H676" s="1">
        <v>11114</v>
      </c>
      <c r="I676" s="1">
        <v>10991</v>
      </c>
      <c r="J676" s="2" t="str">
        <f t="shared" si="215"/>
        <v/>
      </c>
      <c r="K676" s="2">
        <f t="shared" si="216"/>
        <v>0.68203537077257215</v>
      </c>
      <c r="L676" s="10" t="str">
        <f t="shared" si="217"/>
        <v/>
      </c>
      <c r="M676" s="9" t="str">
        <f t="shared" si="218"/>
        <v/>
      </c>
      <c r="N676" s="8" t="str">
        <f t="shared" si="219"/>
        <v/>
      </c>
      <c r="O676" s="2" t="str">
        <f t="shared" si="220"/>
        <v>-</v>
      </c>
      <c r="P676" s="2" t="str">
        <f t="shared" si="221"/>
        <v>-</v>
      </c>
      <c r="Q676" s="2" t="str">
        <f t="shared" si="222"/>
        <v>-</v>
      </c>
      <c r="R676" s="2" t="str">
        <f t="shared" si="223"/>
        <v>-</v>
      </c>
      <c r="AT676" t="s">
        <v>2178</v>
      </c>
      <c r="AU676" t="s">
        <v>1278</v>
      </c>
      <c r="AX676" s="39">
        <v>17</v>
      </c>
      <c r="AY676" s="41">
        <v>83</v>
      </c>
      <c r="AZ676" s="45">
        <f t="shared" si="207"/>
        <v>17083</v>
      </c>
      <c r="BB676" s="7" t="s">
        <v>2972</v>
      </c>
    </row>
    <row r="677" spans="1:54" hidden="1" outlineLevel="1" x14ac:dyDescent="0.2">
      <c r="A677" t="s">
        <v>64</v>
      </c>
      <c r="B677" t="s">
        <v>1278</v>
      </c>
      <c r="C677" s="24">
        <v>21770</v>
      </c>
      <c r="D677" s="24"/>
      <c r="E677" s="24"/>
      <c r="F677" s="1">
        <v>16207</v>
      </c>
      <c r="H677" s="1">
        <v>11496</v>
      </c>
      <c r="I677" s="1">
        <v>11334</v>
      </c>
      <c r="J677" s="2" t="str">
        <f t="shared" si="215"/>
        <v/>
      </c>
      <c r="K677" s="2">
        <f t="shared" si="216"/>
        <v>0.69932745110137595</v>
      </c>
      <c r="L677" s="10" t="str">
        <f t="shared" si="217"/>
        <v/>
      </c>
      <c r="M677" s="9" t="str">
        <f t="shared" si="218"/>
        <v/>
      </c>
      <c r="N677" s="8" t="str">
        <f t="shared" si="219"/>
        <v/>
      </c>
      <c r="O677" s="2" t="str">
        <f t="shared" si="220"/>
        <v>-</v>
      </c>
      <c r="P677" s="2" t="str">
        <f t="shared" si="221"/>
        <v>-</v>
      </c>
      <c r="Q677" s="2" t="str">
        <f t="shared" si="222"/>
        <v>-</v>
      </c>
      <c r="R677" s="2" t="str">
        <f t="shared" si="223"/>
        <v>-</v>
      </c>
      <c r="AT677" t="s">
        <v>64</v>
      </c>
      <c r="AU677" t="s">
        <v>1278</v>
      </c>
      <c r="AX677" s="39">
        <v>17</v>
      </c>
      <c r="AY677" s="41">
        <v>85</v>
      </c>
      <c r="AZ677" s="45">
        <f t="shared" si="207"/>
        <v>17085</v>
      </c>
      <c r="BB677" s="7" t="s">
        <v>2972</v>
      </c>
    </row>
    <row r="678" spans="1:54" hidden="1" outlineLevel="1" x14ac:dyDescent="0.2">
      <c r="A678" t="s">
        <v>1273</v>
      </c>
      <c r="B678" t="s">
        <v>1278</v>
      </c>
      <c r="C678" s="24">
        <v>12902</v>
      </c>
      <c r="D678" s="24"/>
      <c r="E678" s="24"/>
      <c r="F678" s="1">
        <v>8539</v>
      </c>
      <c r="H678" s="1">
        <v>6166</v>
      </c>
      <c r="I678" s="1">
        <v>6089</v>
      </c>
      <c r="J678" s="2" t="str">
        <f t="shared" si="215"/>
        <v/>
      </c>
      <c r="K678" s="2">
        <f t="shared" si="216"/>
        <v>0.71308115704415032</v>
      </c>
      <c r="L678" s="10" t="str">
        <f t="shared" si="217"/>
        <v/>
      </c>
      <c r="M678" s="9" t="str">
        <f t="shared" si="218"/>
        <v/>
      </c>
      <c r="N678" s="8" t="str">
        <f t="shared" si="219"/>
        <v/>
      </c>
      <c r="O678" s="2" t="str">
        <f t="shared" si="220"/>
        <v>-</v>
      </c>
      <c r="P678" s="2" t="str">
        <f t="shared" si="221"/>
        <v>-</v>
      </c>
      <c r="Q678" s="2" t="str">
        <f t="shared" si="222"/>
        <v>-</v>
      </c>
      <c r="R678" s="2" t="str">
        <f t="shared" si="223"/>
        <v>-</v>
      </c>
      <c r="AT678" t="s">
        <v>1273</v>
      </c>
      <c r="AU678" t="s">
        <v>1278</v>
      </c>
      <c r="AX678" s="39">
        <v>17</v>
      </c>
      <c r="AY678" s="41">
        <v>87</v>
      </c>
      <c r="AZ678" s="45">
        <f t="shared" si="207"/>
        <v>17087</v>
      </c>
      <c r="BB678" s="7" t="s">
        <v>2972</v>
      </c>
    </row>
    <row r="679" spans="1:54" hidden="1" outlineLevel="1" x14ac:dyDescent="0.2">
      <c r="A679" t="s">
        <v>244</v>
      </c>
      <c r="B679" t="s">
        <v>1278</v>
      </c>
      <c r="C679" s="24">
        <v>531715</v>
      </c>
      <c r="D679" s="24"/>
      <c r="E679" s="24"/>
      <c r="F679" s="1">
        <v>300293</v>
      </c>
      <c r="H679" s="1">
        <v>204393</v>
      </c>
      <c r="I679" s="1">
        <v>199687</v>
      </c>
      <c r="J679" s="2" t="str">
        <f t="shared" si="215"/>
        <v/>
      </c>
      <c r="K679" s="2">
        <f t="shared" si="216"/>
        <v>0.66497387551491371</v>
      </c>
      <c r="L679" s="10" t="str">
        <f t="shared" si="217"/>
        <v/>
      </c>
      <c r="M679" s="9" t="str">
        <f t="shared" si="218"/>
        <v/>
      </c>
      <c r="N679" s="8" t="str">
        <f t="shared" si="219"/>
        <v/>
      </c>
      <c r="O679" s="2" t="str">
        <f t="shared" si="220"/>
        <v>-</v>
      </c>
      <c r="P679" s="2" t="str">
        <f t="shared" si="221"/>
        <v>-</v>
      </c>
      <c r="Q679" s="2" t="str">
        <f t="shared" si="222"/>
        <v>-</v>
      </c>
      <c r="R679" s="2" t="str">
        <f t="shared" si="223"/>
        <v>-</v>
      </c>
      <c r="AT679" t="s">
        <v>244</v>
      </c>
      <c r="AU679" t="s">
        <v>1278</v>
      </c>
      <c r="AX679" s="39">
        <v>17</v>
      </c>
      <c r="AY679" s="41">
        <v>89</v>
      </c>
      <c r="AZ679" s="45">
        <f t="shared" si="207"/>
        <v>17089</v>
      </c>
      <c r="BB679" s="7" t="s">
        <v>2972</v>
      </c>
    </row>
    <row r="680" spans="1:54" hidden="1" outlineLevel="1" x14ac:dyDescent="0.2">
      <c r="A680" t="s">
        <v>1537</v>
      </c>
      <c r="B680" t="s">
        <v>1278</v>
      </c>
      <c r="C680" s="24">
        <v>110008</v>
      </c>
      <c r="D680" s="24"/>
      <c r="E680" s="24"/>
      <c r="F680" s="1">
        <v>64829</v>
      </c>
      <c r="H680" s="1">
        <v>47785</v>
      </c>
      <c r="I680" s="1">
        <v>47305</v>
      </c>
      <c r="J680" s="2" t="str">
        <f t="shared" si="215"/>
        <v/>
      </c>
      <c r="K680" s="2">
        <f t="shared" si="216"/>
        <v>0.72968887380647551</v>
      </c>
      <c r="L680" s="10" t="str">
        <f t="shared" si="217"/>
        <v/>
      </c>
      <c r="M680" s="9" t="str">
        <f t="shared" si="218"/>
        <v/>
      </c>
      <c r="N680" s="8" t="str">
        <f t="shared" si="219"/>
        <v/>
      </c>
      <c r="O680" s="2" t="str">
        <f t="shared" si="220"/>
        <v>-</v>
      </c>
      <c r="P680" s="2" t="str">
        <f t="shared" si="221"/>
        <v>-</v>
      </c>
      <c r="Q680" s="2" t="str">
        <f t="shared" si="222"/>
        <v>-</v>
      </c>
      <c r="R680" s="2" t="str">
        <f t="shared" si="223"/>
        <v>-</v>
      </c>
      <c r="AT680" t="s">
        <v>1537</v>
      </c>
      <c r="AU680" t="s">
        <v>1278</v>
      </c>
      <c r="AX680" s="39">
        <v>17</v>
      </c>
      <c r="AY680" s="41">
        <v>91</v>
      </c>
      <c r="AZ680" s="45">
        <f t="shared" ref="AZ680:AZ743" si="224">1000*AX680+AY680</f>
        <v>17091</v>
      </c>
      <c r="BB680" s="7" t="s">
        <v>2972</v>
      </c>
    </row>
    <row r="681" spans="1:54" hidden="1" outlineLevel="1" x14ac:dyDescent="0.2">
      <c r="A681" t="s">
        <v>1734</v>
      </c>
      <c r="B681" t="s">
        <v>1278</v>
      </c>
      <c r="C681" s="24">
        <v>124695</v>
      </c>
      <c r="D681" s="24"/>
      <c r="E681" s="24"/>
      <c r="F681" s="1">
        <v>75755</v>
      </c>
      <c r="H681" s="1">
        <v>54495</v>
      </c>
      <c r="I681" s="1">
        <v>54055</v>
      </c>
      <c r="J681" s="2" t="str">
        <f t="shared" si="215"/>
        <v/>
      </c>
      <c r="K681" s="2">
        <f t="shared" si="216"/>
        <v>0.71355026070886407</v>
      </c>
      <c r="L681" s="10" t="str">
        <f t="shared" si="217"/>
        <v/>
      </c>
      <c r="M681" s="9" t="str">
        <f t="shared" si="218"/>
        <v/>
      </c>
      <c r="N681" s="8" t="str">
        <f t="shared" si="219"/>
        <v/>
      </c>
      <c r="O681" s="2" t="str">
        <f t="shared" si="220"/>
        <v>-</v>
      </c>
      <c r="P681" s="2" t="str">
        <f t="shared" si="221"/>
        <v>-</v>
      </c>
      <c r="Q681" s="2" t="str">
        <f t="shared" si="222"/>
        <v>-</v>
      </c>
      <c r="R681" s="2" t="str">
        <f t="shared" si="223"/>
        <v>-</v>
      </c>
      <c r="AT681" t="s">
        <v>1734</v>
      </c>
      <c r="AU681" t="s">
        <v>1278</v>
      </c>
      <c r="AX681" s="39">
        <v>17</v>
      </c>
      <c r="AY681" s="41">
        <v>93</v>
      </c>
      <c r="AZ681" s="45">
        <f t="shared" si="224"/>
        <v>17093</v>
      </c>
      <c r="BB681" s="7" t="s">
        <v>2972</v>
      </c>
    </row>
    <row r="682" spans="1:54" hidden="1" outlineLevel="1" x14ac:dyDescent="0.2">
      <c r="A682" t="s">
        <v>1616</v>
      </c>
      <c r="B682" t="s">
        <v>1278</v>
      </c>
      <c r="C682" s="24">
        <v>50938</v>
      </c>
      <c r="D682" s="24"/>
      <c r="E682" s="24"/>
      <c r="F682" s="1">
        <v>34031</v>
      </c>
      <c r="H682" s="1">
        <v>22838</v>
      </c>
      <c r="I682" s="1">
        <v>22503</v>
      </c>
      <c r="J682" s="2" t="str">
        <f t="shared" si="215"/>
        <v/>
      </c>
      <c r="K682" s="2">
        <f t="shared" si="216"/>
        <v>0.66125003673121563</v>
      </c>
      <c r="L682" s="10" t="str">
        <f t="shared" si="217"/>
        <v/>
      </c>
      <c r="M682" s="9" t="str">
        <f t="shared" si="218"/>
        <v/>
      </c>
      <c r="N682" s="8" t="str">
        <f t="shared" si="219"/>
        <v/>
      </c>
      <c r="O682" s="2" t="str">
        <f t="shared" si="220"/>
        <v>-</v>
      </c>
      <c r="P682" s="2" t="str">
        <f t="shared" si="221"/>
        <v>-</v>
      </c>
      <c r="Q682" s="2" t="str">
        <f t="shared" si="222"/>
        <v>-</v>
      </c>
      <c r="R682" s="2" t="str">
        <f t="shared" si="223"/>
        <v>-</v>
      </c>
      <c r="AT682" t="s">
        <v>1616</v>
      </c>
      <c r="AU682" t="s">
        <v>1278</v>
      </c>
      <c r="AX682" s="39">
        <v>17</v>
      </c>
      <c r="AY682" s="41">
        <v>95</v>
      </c>
      <c r="AZ682" s="45">
        <f t="shared" si="224"/>
        <v>17095</v>
      </c>
      <c r="BB682" s="7" t="s">
        <v>2972</v>
      </c>
    </row>
    <row r="683" spans="1:54" hidden="1" outlineLevel="1" x14ac:dyDescent="0.2">
      <c r="A683" t="s">
        <v>757</v>
      </c>
      <c r="B683" t="s">
        <v>1278</v>
      </c>
      <c r="C683" s="24">
        <v>703047</v>
      </c>
      <c r="D683" s="24"/>
      <c r="E683" s="24"/>
      <c r="F683" s="1">
        <v>430436</v>
      </c>
      <c r="H683" s="1">
        <v>306829</v>
      </c>
      <c r="I683" s="1">
        <v>303520</v>
      </c>
      <c r="J683" s="2" t="str">
        <f t="shared" si="215"/>
        <v/>
      </c>
      <c r="K683" s="2">
        <f t="shared" si="216"/>
        <v>0.70514548039662106</v>
      </c>
      <c r="L683" s="10" t="str">
        <f t="shared" si="217"/>
        <v/>
      </c>
      <c r="M683" s="9" t="str">
        <f t="shared" si="218"/>
        <v/>
      </c>
      <c r="N683" s="8" t="str">
        <f t="shared" si="219"/>
        <v/>
      </c>
      <c r="O683" s="2" t="str">
        <f t="shared" si="220"/>
        <v>-</v>
      </c>
      <c r="P683" s="2" t="str">
        <f t="shared" si="221"/>
        <v>-</v>
      </c>
      <c r="Q683" s="2" t="str">
        <f t="shared" si="222"/>
        <v>-</v>
      </c>
      <c r="R683" s="2" t="str">
        <f t="shared" si="223"/>
        <v>-</v>
      </c>
      <c r="AT683" t="s">
        <v>757</v>
      </c>
      <c r="AU683" t="s">
        <v>1278</v>
      </c>
      <c r="AX683" s="39">
        <v>17</v>
      </c>
      <c r="AY683" s="41">
        <v>97</v>
      </c>
      <c r="AZ683" s="45">
        <f t="shared" si="224"/>
        <v>17097</v>
      </c>
      <c r="BB683" s="7" t="s">
        <v>2972</v>
      </c>
    </row>
    <row r="684" spans="1:54" hidden="1" outlineLevel="1" x14ac:dyDescent="0.2">
      <c r="A684" t="s">
        <v>2507</v>
      </c>
      <c r="B684" t="s">
        <v>1278</v>
      </c>
      <c r="C684" s="24">
        <v>110642</v>
      </c>
      <c r="D684" s="24"/>
      <c r="E684" s="24"/>
      <c r="F684" s="1">
        <v>70850</v>
      </c>
      <c r="H684" s="1">
        <v>50401</v>
      </c>
      <c r="I684" s="1">
        <v>49743</v>
      </c>
      <c r="J684" s="2" t="str">
        <f t="shared" si="215"/>
        <v/>
      </c>
      <c r="K684" s="2">
        <f t="shared" si="216"/>
        <v>0.70208892025405789</v>
      </c>
      <c r="L684" s="10" t="str">
        <f t="shared" si="217"/>
        <v/>
      </c>
      <c r="M684" s="9" t="str">
        <f t="shared" si="218"/>
        <v/>
      </c>
      <c r="N684" s="8" t="str">
        <f t="shared" si="219"/>
        <v/>
      </c>
      <c r="O684" s="2" t="str">
        <f t="shared" si="220"/>
        <v>-</v>
      </c>
      <c r="P684" s="2" t="str">
        <f t="shared" si="221"/>
        <v>-</v>
      </c>
      <c r="Q684" s="2" t="str">
        <f t="shared" si="222"/>
        <v>-</v>
      </c>
      <c r="R684" s="2" t="str">
        <f t="shared" si="223"/>
        <v>-</v>
      </c>
      <c r="AT684" t="s">
        <v>2507</v>
      </c>
      <c r="AU684" t="s">
        <v>1278</v>
      </c>
      <c r="AX684" s="39">
        <v>17</v>
      </c>
      <c r="AY684" s="41">
        <v>99</v>
      </c>
      <c r="AZ684" s="45">
        <f t="shared" si="224"/>
        <v>17099</v>
      </c>
      <c r="BB684" s="7" t="s">
        <v>2972</v>
      </c>
    </row>
    <row r="685" spans="1:54" hidden="1" outlineLevel="1" x14ac:dyDescent="0.2">
      <c r="A685" t="s">
        <v>506</v>
      </c>
      <c r="B685" t="s">
        <v>1278</v>
      </c>
      <c r="C685" s="24">
        <v>16377</v>
      </c>
      <c r="D685" s="24"/>
      <c r="E685" s="24"/>
      <c r="F685" s="1">
        <v>9375</v>
      </c>
      <c r="H685" s="1">
        <v>6164</v>
      </c>
      <c r="I685" s="1">
        <v>6094</v>
      </c>
      <c r="J685" s="2" t="str">
        <f t="shared" si="215"/>
        <v/>
      </c>
      <c r="K685" s="2">
        <f t="shared" si="216"/>
        <v>0.65002666666666664</v>
      </c>
      <c r="L685" s="10" t="str">
        <f t="shared" si="217"/>
        <v/>
      </c>
      <c r="M685" s="9" t="str">
        <f t="shared" si="218"/>
        <v/>
      </c>
      <c r="N685" s="8" t="str">
        <f t="shared" si="219"/>
        <v/>
      </c>
      <c r="O685" s="2" t="str">
        <f t="shared" si="220"/>
        <v>-</v>
      </c>
      <c r="P685" s="2" t="str">
        <f t="shared" si="221"/>
        <v>-</v>
      </c>
      <c r="Q685" s="2" t="str">
        <f t="shared" si="222"/>
        <v>-</v>
      </c>
      <c r="R685" s="2" t="str">
        <f t="shared" si="223"/>
        <v>-</v>
      </c>
      <c r="AT685" t="s">
        <v>506</v>
      </c>
      <c r="AU685" t="s">
        <v>1278</v>
      </c>
      <c r="AX685" s="39">
        <v>17</v>
      </c>
      <c r="AY685" s="41">
        <v>101</v>
      </c>
      <c r="AZ685" s="45">
        <f t="shared" si="224"/>
        <v>17101</v>
      </c>
      <c r="BB685" s="7" t="s">
        <v>2972</v>
      </c>
    </row>
    <row r="686" spans="1:54" hidden="1" outlineLevel="1" x14ac:dyDescent="0.2">
      <c r="A686" t="s">
        <v>89</v>
      </c>
      <c r="B686" t="s">
        <v>1278</v>
      </c>
      <c r="C686" s="24">
        <v>34251</v>
      </c>
      <c r="D686" s="24"/>
      <c r="E686" s="24"/>
      <c r="F686" s="1">
        <v>22919</v>
      </c>
      <c r="H686" s="1">
        <v>15707</v>
      </c>
      <c r="I686" s="1">
        <v>15489</v>
      </c>
      <c r="J686" s="2" t="str">
        <f t="shared" si="215"/>
        <v/>
      </c>
      <c r="K686" s="2">
        <f t="shared" si="216"/>
        <v>0.67581482612679433</v>
      </c>
      <c r="L686" s="10" t="str">
        <f t="shared" si="217"/>
        <v/>
      </c>
      <c r="M686" s="9" t="str">
        <f t="shared" si="218"/>
        <v/>
      </c>
      <c r="N686" s="8" t="str">
        <f t="shared" si="219"/>
        <v/>
      </c>
      <c r="O686" s="2" t="str">
        <f t="shared" si="220"/>
        <v>-</v>
      </c>
      <c r="P686" s="2" t="str">
        <f t="shared" si="221"/>
        <v>-</v>
      </c>
      <c r="Q686" s="2" t="str">
        <f t="shared" si="222"/>
        <v>-</v>
      </c>
      <c r="R686" s="2" t="str">
        <f t="shared" si="223"/>
        <v>-</v>
      </c>
      <c r="AT686" t="s">
        <v>89</v>
      </c>
      <c r="AU686" t="s">
        <v>1278</v>
      </c>
      <c r="AX686" s="39">
        <v>17</v>
      </c>
      <c r="AY686" s="41">
        <v>103</v>
      </c>
      <c r="AZ686" s="45">
        <f t="shared" si="224"/>
        <v>17103</v>
      </c>
      <c r="BB686" s="7" t="s">
        <v>2972</v>
      </c>
    </row>
    <row r="687" spans="1:54" hidden="1" outlineLevel="1" x14ac:dyDescent="0.2">
      <c r="A687" t="s">
        <v>564</v>
      </c>
      <c r="B687" t="s">
        <v>1278</v>
      </c>
      <c r="C687" s="24">
        <v>36526</v>
      </c>
      <c r="D687" s="24"/>
      <c r="E687" s="24"/>
      <c r="F687" s="1">
        <v>22570</v>
      </c>
      <c r="H687" s="1">
        <v>15585</v>
      </c>
      <c r="I687" s="1">
        <v>15342</v>
      </c>
      <c r="J687" s="2" t="str">
        <f t="shared" si="215"/>
        <v/>
      </c>
      <c r="K687" s="2">
        <f t="shared" si="216"/>
        <v>0.67975188303057155</v>
      </c>
      <c r="L687" s="10" t="str">
        <f t="shared" si="217"/>
        <v/>
      </c>
      <c r="M687" s="9" t="str">
        <f t="shared" si="218"/>
        <v/>
      </c>
      <c r="N687" s="8" t="str">
        <f t="shared" si="219"/>
        <v/>
      </c>
      <c r="O687" s="2" t="str">
        <f t="shared" si="220"/>
        <v>-</v>
      </c>
      <c r="P687" s="2" t="str">
        <f t="shared" si="221"/>
        <v>-</v>
      </c>
      <c r="Q687" s="2" t="str">
        <f t="shared" si="222"/>
        <v>-</v>
      </c>
      <c r="R687" s="2" t="str">
        <f t="shared" si="223"/>
        <v>-</v>
      </c>
      <c r="AT687" t="s">
        <v>564</v>
      </c>
      <c r="AU687" t="s">
        <v>1278</v>
      </c>
      <c r="AX687" s="39">
        <v>17</v>
      </c>
      <c r="AY687" s="41">
        <v>105</v>
      </c>
      <c r="AZ687" s="45">
        <f t="shared" si="224"/>
        <v>17105</v>
      </c>
      <c r="BB687" s="7" t="s">
        <v>2972</v>
      </c>
    </row>
    <row r="688" spans="1:54" hidden="1" outlineLevel="1" x14ac:dyDescent="0.2">
      <c r="A688" t="s">
        <v>777</v>
      </c>
      <c r="B688" t="s">
        <v>1278</v>
      </c>
      <c r="C688" s="24">
        <v>29527</v>
      </c>
      <c r="D688" s="24"/>
      <c r="E688" s="24"/>
      <c r="F688" s="1">
        <v>19235</v>
      </c>
      <c r="H688" s="1">
        <v>12564</v>
      </c>
      <c r="I688" s="1">
        <v>12401</v>
      </c>
      <c r="J688" s="2" t="str">
        <f t="shared" si="215"/>
        <v/>
      </c>
      <c r="K688" s="2">
        <f t="shared" si="216"/>
        <v>0.64471016376397194</v>
      </c>
      <c r="L688" s="10" t="str">
        <f t="shared" si="217"/>
        <v/>
      </c>
      <c r="M688" s="9" t="str">
        <f t="shared" si="218"/>
        <v/>
      </c>
      <c r="N688" s="8" t="str">
        <f t="shared" si="219"/>
        <v/>
      </c>
      <c r="O688" s="2" t="str">
        <f t="shared" si="220"/>
        <v>-</v>
      </c>
      <c r="P688" s="2" t="str">
        <f t="shared" si="221"/>
        <v>-</v>
      </c>
      <c r="Q688" s="2" t="str">
        <f t="shared" si="222"/>
        <v>-</v>
      </c>
      <c r="R688" s="2" t="str">
        <f t="shared" si="223"/>
        <v>-</v>
      </c>
      <c r="AT688" t="s">
        <v>777</v>
      </c>
      <c r="AU688" t="s">
        <v>1278</v>
      </c>
      <c r="AX688" s="39">
        <v>17</v>
      </c>
      <c r="AY688" s="41">
        <v>107</v>
      </c>
      <c r="AZ688" s="45">
        <f t="shared" si="224"/>
        <v>17107</v>
      </c>
      <c r="BB688" s="7" t="s">
        <v>2972</v>
      </c>
    </row>
    <row r="689" spans="1:54" hidden="1" outlineLevel="1" x14ac:dyDescent="0.2">
      <c r="A689" t="s">
        <v>426</v>
      </c>
      <c r="B689" t="s">
        <v>1278</v>
      </c>
      <c r="C689" s="24">
        <v>30996</v>
      </c>
      <c r="D689" s="24"/>
      <c r="E689" s="24"/>
      <c r="F689" s="1">
        <v>18782</v>
      </c>
      <c r="H689" s="1">
        <v>13318</v>
      </c>
      <c r="I689" s="1">
        <v>13144</v>
      </c>
      <c r="J689" s="2" t="str">
        <f t="shared" si="215"/>
        <v/>
      </c>
      <c r="K689" s="2">
        <f t="shared" si="216"/>
        <v>0.69981897561495043</v>
      </c>
      <c r="L689" s="10" t="str">
        <f t="shared" si="217"/>
        <v/>
      </c>
      <c r="M689" s="9" t="str">
        <f t="shared" si="218"/>
        <v/>
      </c>
      <c r="N689" s="8" t="str">
        <f t="shared" si="219"/>
        <v/>
      </c>
      <c r="O689" s="2" t="str">
        <f t="shared" si="220"/>
        <v>-</v>
      </c>
      <c r="P689" s="2" t="str">
        <f t="shared" si="221"/>
        <v>-</v>
      </c>
      <c r="Q689" s="2" t="str">
        <f t="shared" si="222"/>
        <v>-</v>
      </c>
      <c r="R689" s="2" t="str">
        <f t="shared" si="223"/>
        <v>-</v>
      </c>
      <c r="AT689" t="s">
        <v>426</v>
      </c>
      <c r="AU689" t="s">
        <v>1278</v>
      </c>
      <c r="AX689" s="39">
        <v>17</v>
      </c>
      <c r="AY689" s="41">
        <v>109</v>
      </c>
      <c r="AZ689" s="45">
        <f t="shared" si="224"/>
        <v>17109</v>
      </c>
      <c r="BB689" s="7" t="s">
        <v>2972</v>
      </c>
    </row>
    <row r="690" spans="1:54" hidden="1" outlineLevel="1" x14ac:dyDescent="0.2">
      <c r="A690" t="s">
        <v>805</v>
      </c>
      <c r="B690" t="s">
        <v>1278</v>
      </c>
      <c r="C690" s="24">
        <v>307004</v>
      </c>
      <c r="D690" s="24"/>
      <c r="E690" s="24"/>
      <c r="F690" s="1">
        <v>218178</v>
      </c>
      <c r="H690" s="1">
        <v>145254</v>
      </c>
      <c r="I690" s="1">
        <v>143930</v>
      </c>
      <c r="J690" s="2" t="str">
        <f t="shared" si="215"/>
        <v/>
      </c>
      <c r="K690" s="2">
        <f t="shared" si="216"/>
        <v>0.6596907112541136</v>
      </c>
      <c r="L690" s="10" t="str">
        <f t="shared" si="217"/>
        <v/>
      </c>
      <c r="M690" s="9" t="str">
        <f t="shared" si="218"/>
        <v/>
      </c>
      <c r="N690" s="8" t="str">
        <f t="shared" si="219"/>
        <v/>
      </c>
      <c r="O690" s="2" t="str">
        <f t="shared" si="220"/>
        <v>-</v>
      </c>
      <c r="P690" s="2" t="str">
        <f t="shared" si="221"/>
        <v>-</v>
      </c>
      <c r="Q690" s="2" t="str">
        <f t="shared" si="222"/>
        <v>-</v>
      </c>
      <c r="R690" s="2" t="str">
        <f t="shared" si="223"/>
        <v>-</v>
      </c>
      <c r="AT690" t="s">
        <v>805</v>
      </c>
      <c r="AU690" t="s">
        <v>1278</v>
      </c>
      <c r="AX690" s="39">
        <v>17</v>
      </c>
      <c r="AY690" s="41">
        <v>111</v>
      </c>
      <c r="AZ690" s="45">
        <f t="shared" si="224"/>
        <v>17111</v>
      </c>
      <c r="BB690" s="7" t="s">
        <v>2972</v>
      </c>
    </row>
    <row r="691" spans="1:54" hidden="1" outlineLevel="1" x14ac:dyDescent="0.2">
      <c r="A691" t="s">
        <v>108</v>
      </c>
      <c r="B691" t="s">
        <v>1278</v>
      </c>
      <c r="C691" s="24">
        <v>172418</v>
      </c>
      <c r="D691" s="24"/>
      <c r="E691" s="24"/>
      <c r="F691" s="1">
        <v>112198</v>
      </c>
      <c r="H691" s="1">
        <v>82053</v>
      </c>
      <c r="I691" s="1">
        <v>81324</v>
      </c>
      <c r="J691" s="2" t="str">
        <f t="shared" si="215"/>
        <v/>
      </c>
      <c r="K691" s="2">
        <f t="shared" si="216"/>
        <v>0.7248257544697766</v>
      </c>
      <c r="L691" s="10" t="str">
        <f t="shared" si="217"/>
        <v/>
      </c>
      <c r="M691" s="9" t="str">
        <f t="shared" si="218"/>
        <v/>
      </c>
      <c r="N691" s="8" t="str">
        <f t="shared" si="219"/>
        <v/>
      </c>
      <c r="O691" s="2" t="str">
        <f t="shared" si="220"/>
        <v>-</v>
      </c>
      <c r="P691" s="2" t="str">
        <f t="shared" si="221"/>
        <v>-</v>
      </c>
      <c r="Q691" s="2" t="str">
        <f t="shared" si="222"/>
        <v>-</v>
      </c>
      <c r="R691" s="2" t="str">
        <f t="shared" si="223"/>
        <v>-</v>
      </c>
      <c r="AT691" t="s">
        <v>108</v>
      </c>
      <c r="AU691" t="s">
        <v>1278</v>
      </c>
      <c r="AX691" s="39">
        <v>17</v>
      </c>
      <c r="AY691" s="41">
        <v>113</v>
      </c>
      <c r="AZ691" s="45">
        <f t="shared" si="224"/>
        <v>17113</v>
      </c>
      <c r="BB691" s="7" t="s">
        <v>2972</v>
      </c>
    </row>
    <row r="692" spans="1:54" hidden="1" outlineLevel="1" x14ac:dyDescent="0.2">
      <c r="A692" t="s">
        <v>1542</v>
      </c>
      <c r="B692" t="s">
        <v>1278</v>
      </c>
      <c r="C692" s="24">
        <v>106550</v>
      </c>
      <c r="D692" s="24"/>
      <c r="E692" s="24"/>
      <c r="F692" s="1">
        <v>76226</v>
      </c>
      <c r="H692" s="1">
        <v>48524</v>
      </c>
      <c r="I692" s="1">
        <v>48060</v>
      </c>
      <c r="J692" s="2" t="str">
        <f t="shared" si="215"/>
        <v/>
      </c>
      <c r="K692" s="2">
        <f t="shared" si="216"/>
        <v>0.63049353239052297</v>
      </c>
      <c r="L692" s="10" t="str">
        <f t="shared" si="217"/>
        <v/>
      </c>
      <c r="M692" s="9" t="str">
        <f t="shared" si="218"/>
        <v/>
      </c>
      <c r="N692" s="8" t="str">
        <f t="shared" si="219"/>
        <v/>
      </c>
      <c r="O692" s="2" t="str">
        <f t="shared" si="220"/>
        <v>-</v>
      </c>
      <c r="P692" s="2" t="str">
        <f t="shared" si="221"/>
        <v>-</v>
      </c>
      <c r="Q692" s="2" t="str">
        <f t="shared" si="222"/>
        <v>-</v>
      </c>
      <c r="R692" s="2" t="str">
        <f t="shared" si="223"/>
        <v>-</v>
      </c>
      <c r="AT692" t="s">
        <v>1542</v>
      </c>
      <c r="AU692" t="s">
        <v>1278</v>
      </c>
      <c r="AX692" s="39">
        <v>17</v>
      </c>
      <c r="AY692" s="41">
        <v>115</v>
      </c>
      <c r="AZ692" s="45">
        <f t="shared" si="224"/>
        <v>17115</v>
      </c>
      <c r="BB692" s="7" t="s">
        <v>2972</v>
      </c>
    </row>
    <row r="693" spans="1:54" hidden="1" outlineLevel="1" x14ac:dyDescent="0.2">
      <c r="A693" t="s">
        <v>2489</v>
      </c>
      <c r="B693" t="s">
        <v>1278</v>
      </c>
      <c r="C693" s="24">
        <v>45908</v>
      </c>
      <c r="D693" s="24"/>
      <c r="E693" s="24"/>
      <c r="F693" s="1">
        <v>31700</v>
      </c>
      <c r="H693" s="1">
        <v>22681</v>
      </c>
      <c r="I693" s="1">
        <v>22391</v>
      </c>
      <c r="J693" s="2" t="str">
        <f t="shared" si="215"/>
        <v/>
      </c>
      <c r="K693" s="2">
        <f t="shared" si="216"/>
        <v>0.70634069400630917</v>
      </c>
      <c r="L693" s="10" t="str">
        <f t="shared" si="217"/>
        <v/>
      </c>
      <c r="M693" s="9" t="str">
        <f t="shared" si="218"/>
        <v/>
      </c>
      <c r="N693" s="8" t="str">
        <f t="shared" si="219"/>
        <v/>
      </c>
      <c r="O693" s="2" t="str">
        <f t="shared" si="220"/>
        <v>-</v>
      </c>
      <c r="P693" s="2" t="str">
        <f t="shared" si="221"/>
        <v>-</v>
      </c>
      <c r="Q693" s="2" t="str">
        <f t="shared" si="222"/>
        <v>-</v>
      </c>
      <c r="R693" s="2" t="str">
        <f t="shared" si="223"/>
        <v>-</v>
      </c>
      <c r="AT693" t="s">
        <v>2489</v>
      </c>
      <c r="AU693" t="s">
        <v>1278</v>
      </c>
      <c r="AX693" s="39">
        <v>17</v>
      </c>
      <c r="AY693" s="41">
        <v>117</v>
      </c>
      <c r="AZ693" s="45">
        <f t="shared" si="224"/>
        <v>17117</v>
      </c>
      <c r="BB693" s="7" t="s">
        <v>2972</v>
      </c>
    </row>
    <row r="694" spans="1:54" hidden="1" outlineLevel="1" x14ac:dyDescent="0.2">
      <c r="A694" t="s">
        <v>1543</v>
      </c>
      <c r="B694" t="s">
        <v>1278</v>
      </c>
      <c r="C694" s="24">
        <v>265759</v>
      </c>
      <c r="D694" s="24"/>
      <c r="E694" s="24"/>
      <c r="F694" s="1">
        <v>182063</v>
      </c>
      <c r="H694" s="1">
        <v>131347</v>
      </c>
      <c r="I694" s="1">
        <v>130179</v>
      </c>
      <c r="J694" s="2" t="str">
        <f t="shared" si="215"/>
        <v/>
      </c>
      <c r="K694" s="2">
        <f t="shared" si="216"/>
        <v>0.7150217232496443</v>
      </c>
      <c r="L694" s="10" t="str">
        <f t="shared" si="217"/>
        <v/>
      </c>
      <c r="M694" s="9" t="str">
        <f t="shared" si="218"/>
        <v/>
      </c>
      <c r="N694" s="8" t="str">
        <f t="shared" si="219"/>
        <v/>
      </c>
      <c r="O694" s="2" t="str">
        <f t="shared" si="220"/>
        <v>-</v>
      </c>
      <c r="P694" s="2" t="str">
        <f t="shared" si="221"/>
        <v>-</v>
      </c>
      <c r="Q694" s="2" t="str">
        <f t="shared" si="222"/>
        <v>-</v>
      </c>
      <c r="R694" s="2" t="str">
        <f t="shared" si="223"/>
        <v>-</v>
      </c>
      <c r="AT694" t="s">
        <v>1543</v>
      </c>
      <c r="AU694" t="s">
        <v>1278</v>
      </c>
      <c r="AX694" s="39">
        <v>17</v>
      </c>
      <c r="AY694" s="41">
        <v>119</v>
      </c>
      <c r="AZ694" s="45">
        <f t="shared" si="224"/>
        <v>17119</v>
      </c>
      <c r="BB694" s="7" t="s">
        <v>2972</v>
      </c>
    </row>
    <row r="695" spans="1:54" hidden="1" outlineLevel="1" x14ac:dyDescent="0.2">
      <c r="A695" t="s">
        <v>1708</v>
      </c>
      <c r="B695" t="s">
        <v>1278</v>
      </c>
      <c r="C695" s="24">
        <v>38140</v>
      </c>
      <c r="D695" s="24"/>
      <c r="E695" s="24"/>
      <c r="F695" s="1">
        <v>24915</v>
      </c>
      <c r="H695" s="1">
        <v>17281</v>
      </c>
      <c r="I695" s="1">
        <v>17098</v>
      </c>
      <c r="J695" s="2" t="str">
        <f t="shared" si="215"/>
        <v/>
      </c>
      <c r="K695" s="2">
        <f t="shared" si="216"/>
        <v>0.68625326108769813</v>
      </c>
      <c r="L695" s="10" t="str">
        <f t="shared" si="217"/>
        <v/>
      </c>
      <c r="M695" s="9" t="str">
        <f t="shared" si="218"/>
        <v/>
      </c>
      <c r="N695" s="8" t="str">
        <f t="shared" si="219"/>
        <v/>
      </c>
      <c r="O695" s="2" t="str">
        <f t="shared" si="220"/>
        <v>-</v>
      </c>
      <c r="P695" s="2" t="str">
        <f t="shared" si="221"/>
        <v>-</v>
      </c>
      <c r="Q695" s="2" t="str">
        <f t="shared" si="222"/>
        <v>-</v>
      </c>
      <c r="R695" s="2" t="str">
        <f t="shared" si="223"/>
        <v>-</v>
      </c>
      <c r="AT695" t="s">
        <v>1708</v>
      </c>
      <c r="AU695" t="s">
        <v>1278</v>
      </c>
      <c r="AX695" s="39">
        <v>17</v>
      </c>
      <c r="AY695" s="41">
        <v>121</v>
      </c>
      <c r="AZ695" s="45">
        <f t="shared" si="224"/>
        <v>17121</v>
      </c>
      <c r="BB695" s="7" t="s">
        <v>2972</v>
      </c>
    </row>
    <row r="696" spans="1:54" hidden="1" outlineLevel="1" x14ac:dyDescent="0.2">
      <c r="A696" t="s">
        <v>1728</v>
      </c>
      <c r="B696" t="s">
        <v>1278</v>
      </c>
      <c r="C696" s="24">
        <v>11939</v>
      </c>
      <c r="D696" s="24"/>
      <c r="E696" s="24"/>
      <c r="F696" s="1">
        <v>8266</v>
      </c>
      <c r="H696" s="1">
        <v>6081</v>
      </c>
      <c r="I696" s="1">
        <v>5984</v>
      </c>
      <c r="J696" s="2" t="str">
        <f t="shared" si="215"/>
        <v/>
      </c>
      <c r="K696" s="2">
        <f t="shared" si="216"/>
        <v>0.72392934914105977</v>
      </c>
      <c r="L696" s="10" t="str">
        <f t="shared" si="217"/>
        <v/>
      </c>
      <c r="M696" s="9" t="str">
        <f t="shared" si="218"/>
        <v/>
      </c>
      <c r="N696" s="8" t="str">
        <f t="shared" si="219"/>
        <v/>
      </c>
      <c r="O696" s="2" t="str">
        <f t="shared" si="220"/>
        <v>-</v>
      </c>
      <c r="P696" s="2" t="str">
        <f t="shared" si="221"/>
        <v>-</v>
      </c>
      <c r="Q696" s="2" t="str">
        <f t="shared" si="222"/>
        <v>-</v>
      </c>
      <c r="R696" s="2" t="str">
        <f t="shared" si="223"/>
        <v>-</v>
      </c>
      <c r="AT696" t="s">
        <v>1728</v>
      </c>
      <c r="AU696" t="s">
        <v>1278</v>
      </c>
      <c r="AX696" s="39">
        <v>17</v>
      </c>
      <c r="AY696" s="41">
        <v>123</v>
      </c>
      <c r="AZ696" s="45">
        <f t="shared" si="224"/>
        <v>17123</v>
      </c>
      <c r="BB696" s="7" t="s">
        <v>2972</v>
      </c>
    </row>
    <row r="697" spans="1:54" hidden="1" outlineLevel="1" x14ac:dyDescent="0.2">
      <c r="A697" t="s">
        <v>1818</v>
      </c>
      <c r="B697" t="s">
        <v>1278</v>
      </c>
      <c r="C697" s="24">
        <v>13507</v>
      </c>
      <c r="D697" s="24"/>
      <c r="E697" s="24"/>
      <c r="F697" s="1">
        <v>10005</v>
      </c>
      <c r="H697" s="1">
        <v>6597</v>
      </c>
      <c r="I697" s="1">
        <v>6493</v>
      </c>
      <c r="J697" s="2" t="str">
        <f t="shared" si="215"/>
        <v/>
      </c>
      <c r="K697" s="2">
        <f t="shared" si="216"/>
        <v>0.64897551224387806</v>
      </c>
      <c r="L697" s="10" t="str">
        <f t="shared" si="217"/>
        <v/>
      </c>
      <c r="M697" s="9" t="str">
        <f t="shared" si="218"/>
        <v/>
      </c>
      <c r="N697" s="8" t="str">
        <f t="shared" si="219"/>
        <v/>
      </c>
      <c r="O697" s="2" t="str">
        <f t="shared" si="220"/>
        <v>-</v>
      </c>
      <c r="P697" s="2" t="str">
        <f t="shared" si="221"/>
        <v>-</v>
      </c>
      <c r="Q697" s="2" t="str">
        <f t="shared" si="222"/>
        <v>-</v>
      </c>
      <c r="R697" s="2" t="str">
        <f t="shared" si="223"/>
        <v>-</v>
      </c>
      <c r="AT697" t="s">
        <v>1818</v>
      </c>
      <c r="AU697" t="s">
        <v>1278</v>
      </c>
      <c r="AX697" s="39">
        <v>17</v>
      </c>
      <c r="AY697" s="41">
        <v>125</v>
      </c>
      <c r="AZ697" s="45">
        <f t="shared" si="224"/>
        <v>17125</v>
      </c>
      <c r="BB697" s="7" t="s">
        <v>2972</v>
      </c>
    </row>
    <row r="698" spans="1:54" hidden="1" outlineLevel="1" x14ac:dyDescent="0.2">
      <c r="A698" t="s">
        <v>2490</v>
      </c>
      <c r="B698" t="s">
        <v>1278</v>
      </c>
      <c r="C698" s="24">
        <v>14658</v>
      </c>
      <c r="D698" s="24"/>
      <c r="E698" s="24"/>
      <c r="F698" s="1">
        <v>11801</v>
      </c>
      <c r="H698" s="1">
        <v>6773</v>
      </c>
      <c r="I698" s="1">
        <v>6697</v>
      </c>
      <c r="J698" s="2" t="str">
        <f t="shared" si="215"/>
        <v/>
      </c>
      <c r="K698" s="2">
        <f t="shared" si="216"/>
        <v>0.56749428014575032</v>
      </c>
      <c r="L698" s="10" t="str">
        <f t="shared" si="217"/>
        <v/>
      </c>
      <c r="M698" s="9" t="str">
        <f t="shared" si="218"/>
        <v/>
      </c>
      <c r="N698" s="8" t="str">
        <f t="shared" si="219"/>
        <v/>
      </c>
      <c r="O698" s="2" t="str">
        <f t="shared" si="220"/>
        <v>-</v>
      </c>
      <c r="P698" s="2" t="str">
        <f t="shared" si="221"/>
        <v>-</v>
      </c>
      <c r="Q698" s="2" t="str">
        <f t="shared" si="222"/>
        <v>-</v>
      </c>
      <c r="R698" s="2" t="str">
        <f t="shared" si="223"/>
        <v>-</v>
      </c>
      <c r="AT698" t="s">
        <v>2490</v>
      </c>
      <c r="AU698" t="s">
        <v>1278</v>
      </c>
      <c r="AX698" s="39">
        <v>17</v>
      </c>
      <c r="AY698" s="41">
        <v>127</v>
      </c>
      <c r="AZ698" s="45">
        <f t="shared" si="224"/>
        <v>17127</v>
      </c>
      <c r="BB698" s="7" t="s">
        <v>2972</v>
      </c>
    </row>
    <row r="699" spans="1:54" hidden="1" outlineLevel="1" x14ac:dyDescent="0.2">
      <c r="A699" t="s">
        <v>2860</v>
      </c>
      <c r="B699" t="s">
        <v>1278</v>
      </c>
      <c r="C699" s="24">
        <v>12516</v>
      </c>
      <c r="D699" s="24"/>
      <c r="E699" s="24"/>
      <c r="F699" s="1">
        <v>9232</v>
      </c>
      <c r="H699" s="1">
        <v>6589</v>
      </c>
      <c r="I699" s="1">
        <v>6515</v>
      </c>
      <c r="J699" s="2" t="str">
        <f t="shared" si="215"/>
        <v/>
      </c>
      <c r="K699" s="2">
        <f t="shared" si="216"/>
        <v>0.70569757365684571</v>
      </c>
      <c r="L699" s="10" t="str">
        <f t="shared" ref="L699:L730" si="225">IF(S699&gt;0,RANK(S699,$S699:$AQ699),"")</f>
        <v/>
      </c>
      <c r="M699" s="9" t="str">
        <f t="shared" ref="M699:M730" si="226">IF(T699&gt;0,RANK(T699,$S699:$AQ699),"")</f>
        <v/>
      </c>
      <c r="N699" s="8" t="str">
        <f t="shared" ref="N699:N730" si="227">IF(U699&gt;0,RANK(U699,$S699:$AQ699),"")</f>
        <v/>
      </c>
      <c r="O699" s="2" t="str">
        <f t="shared" ref="O699:O730" si="228">IF(SUM($S699:$AP699)=0,"-",S699/SUM($S699:$AP699))</f>
        <v>-</v>
      </c>
      <c r="P699" s="2" t="str">
        <f t="shared" ref="P699:P730" si="229">IF(SUM($S699:$AP699)=0,"-",T699/SUM($S699:$AP699))</f>
        <v>-</v>
      </c>
      <c r="Q699" s="2" t="str">
        <f t="shared" ref="Q699:Q730" si="230">IF(SUM($S699:$AP699)=0,"-",U699/SUM($S699:$AP699))</f>
        <v>-</v>
      </c>
      <c r="R699" s="2" t="str">
        <f t="shared" ref="R699:R730" si="231">IF(SUM($S699:$AP699)=0,"-",(1-O699-P699-Q699))</f>
        <v>-</v>
      </c>
      <c r="AT699" t="s">
        <v>2860</v>
      </c>
      <c r="AU699" t="s">
        <v>1278</v>
      </c>
      <c r="AX699" s="39">
        <v>17</v>
      </c>
      <c r="AY699" s="41">
        <v>129</v>
      </c>
      <c r="AZ699" s="45">
        <f t="shared" si="224"/>
        <v>17129</v>
      </c>
      <c r="BB699" s="7" t="s">
        <v>2972</v>
      </c>
    </row>
    <row r="700" spans="1:54" hidden="1" outlineLevel="1" x14ac:dyDescent="0.2">
      <c r="A700" t="s">
        <v>415</v>
      </c>
      <c r="B700" t="s">
        <v>1278</v>
      </c>
      <c r="C700" s="24">
        <v>15730</v>
      </c>
      <c r="D700" s="24"/>
      <c r="E700" s="24"/>
      <c r="F700" s="1">
        <v>12081</v>
      </c>
      <c r="H700" s="1">
        <v>8625</v>
      </c>
      <c r="I700" s="1">
        <v>8525</v>
      </c>
      <c r="J700" s="2" t="str">
        <f t="shared" si="215"/>
        <v/>
      </c>
      <c r="K700" s="2">
        <f t="shared" si="216"/>
        <v>0.70565350550451122</v>
      </c>
      <c r="L700" s="10" t="str">
        <f t="shared" si="225"/>
        <v/>
      </c>
      <c r="M700" s="9" t="str">
        <f t="shared" si="226"/>
        <v/>
      </c>
      <c r="N700" s="8" t="str">
        <f t="shared" si="227"/>
        <v/>
      </c>
      <c r="O700" s="2" t="str">
        <f t="shared" si="228"/>
        <v>-</v>
      </c>
      <c r="P700" s="2" t="str">
        <f t="shared" si="229"/>
        <v>-</v>
      </c>
      <c r="Q700" s="2" t="str">
        <f t="shared" si="230"/>
        <v>-</v>
      </c>
      <c r="R700" s="2" t="str">
        <f t="shared" si="231"/>
        <v>-</v>
      </c>
      <c r="AT700" t="s">
        <v>415</v>
      </c>
      <c r="AU700" t="s">
        <v>1278</v>
      </c>
      <c r="AX700" s="39">
        <v>17</v>
      </c>
      <c r="AY700" s="41">
        <v>131</v>
      </c>
      <c r="AZ700" s="45">
        <f t="shared" si="224"/>
        <v>17131</v>
      </c>
      <c r="BB700" s="7" t="s">
        <v>2972</v>
      </c>
    </row>
    <row r="701" spans="1:54" hidden="1" outlineLevel="1" x14ac:dyDescent="0.2">
      <c r="A701" t="s">
        <v>591</v>
      </c>
      <c r="B701" t="s">
        <v>1278</v>
      </c>
      <c r="C701" s="24">
        <v>34068</v>
      </c>
      <c r="D701" s="24"/>
      <c r="E701" s="24"/>
      <c r="F701" s="1">
        <v>24890</v>
      </c>
      <c r="H701" s="1">
        <v>19517</v>
      </c>
      <c r="I701" s="1">
        <v>19354</v>
      </c>
      <c r="J701" s="2" t="str">
        <f t="shared" si="215"/>
        <v/>
      </c>
      <c r="K701" s="2">
        <f t="shared" si="216"/>
        <v>0.77758135797509043</v>
      </c>
      <c r="L701" s="10" t="str">
        <f t="shared" si="225"/>
        <v/>
      </c>
      <c r="M701" s="9" t="str">
        <f t="shared" si="226"/>
        <v/>
      </c>
      <c r="N701" s="8" t="str">
        <f t="shared" si="227"/>
        <v/>
      </c>
      <c r="O701" s="2" t="str">
        <f t="shared" si="228"/>
        <v>-</v>
      </c>
      <c r="P701" s="2" t="str">
        <f t="shared" si="229"/>
        <v>-</v>
      </c>
      <c r="Q701" s="2" t="str">
        <f t="shared" si="230"/>
        <v>-</v>
      </c>
      <c r="R701" s="2" t="str">
        <f t="shared" si="231"/>
        <v>-</v>
      </c>
      <c r="AT701" t="s">
        <v>591</v>
      </c>
      <c r="AU701" t="s">
        <v>1278</v>
      </c>
      <c r="AX701" s="39">
        <v>17</v>
      </c>
      <c r="AY701" s="41">
        <v>133</v>
      </c>
      <c r="AZ701" s="45">
        <f t="shared" si="224"/>
        <v>17133</v>
      </c>
      <c r="BB701" s="7" t="s">
        <v>2972</v>
      </c>
    </row>
    <row r="702" spans="1:54" hidden="1" outlineLevel="1" x14ac:dyDescent="0.2">
      <c r="A702" t="s">
        <v>1315</v>
      </c>
      <c r="B702" t="s">
        <v>1278</v>
      </c>
      <c r="C702" s="24">
        <v>28952</v>
      </c>
      <c r="D702" s="24"/>
      <c r="E702" s="24"/>
      <c r="F702" s="1">
        <v>17899</v>
      </c>
      <c r="H702" s="1">
        <v>13140</v>
      </c>
      <c r="I702" s="1">
        <v>12978</v>
      </c>
      <c r="J702" s="2" t="str">
        <f t="shared" si="215"/>
        <v/>
      </c>
      <c r="K702" s="2">
        <f t="shared" si="216"/>
        <v>0.72506843957763001</v>
      </c>
      <c r="L702" s="10" t="str">
        <f t="shared" si="225"/>
        <v/>
      </c>
      <c r="M702" s="9" t="str">
        <f t="shared" si="226"/>
        <v/>
      </c>
      <c r="N702" s="8" t="str">
        <f t="shared" si="227"/>
        <v/>
      </c>
      <c r="O702" s="2" t="str">
        <f t="shared" si="228"/>
        <v>-</v>
      </c>
      <c r="P702" s="2" t="str">
        <f t="shared" si="229"/>
        <v>-</v>
      </c>
      <c r="Q702" s="2" t="str">
        <f t="shared" si="230"/>
        <v>-</v>
      </c>
      <c r="R702" s="2" t="str">
        <f t="shared" si="231"/>
        <v>-</v>
      </c>
      <c r="AT702" t="s">
        <v>1315</v>
      </c>
      <c r="AU702" t="s">
        <v>1278</v>
      </c>
      <c r="AX702" s="39">
        <v>17</v>
      </c>
      <c r="AY702" s="41">
        <v>135</v>
      </c>
      <c r="AZ702" s="45">
        <f t="shared" si="224"/>
        <v>17135</v>
      </c>
      <c r="BB702" s="7" t="s">
        <v>2972</v>
      </c>
    </row>
    <row r="703" spans="1:54" hidden="1" outlineLevel="1" x14ac:dyDescent="0.2">
      <c r="A703" t="s">
        <v>1066</v>
      </c>
      <c r="B703" t="s">
        <v>1278</v>
      </c>
      <c r="C703" s="24">
        <v>34277</v>
      </c>
      <c r="D703" s="24"/>
      <c r="E703" s="24"/>
      <c r="F703" s="1">
        <v>22984</v>
      </c>
      <c r="H703" s="1">
        <v>15005</v>
      </c>
      <c r="I703" s="1">
        <v>14800</v>
      </c>
      <c r="J703" s="2" t="str">
        <f t="shared" si="215"/>
        <v/>
      </c>
      <c r="K703" s="2">
        <f t="shared" si="216"/>
        <v>0.64392620953706925</v>
      </c>
      <c r="L703" s="10" t="str">
        <f t="shared" si="225"/>
        <v/>
      </c>
      <c r="M703" s="9" t="str">
        <f t="shared" si="226"/>
        <v/>
      </c>
      <c r="N703" s="8" t="str">
        <f t="shared" si="227"/>
        <v/>
      </c>
      <c r="O703" s="2" t="str">
        <f t="shared" si="228"/>
        <v>-</v>
      </c>
      <c r="P703" s="2" t="str">
        <f t="shared" si="229"/>
        <v>-</v>
      </c>
      <c r="Q703" s="2" t="str">
        <f t="shared" si="230"/>
        <v>-</v>
      </c>
      <c r="R703" s="2" t="str">
        <f t="shared" si="231"/>
        <v>-</v>
      </c>
      <c r="AT703" t="s">
        <v>1066</v>
      </c>
      <c r="AU703" t="s">
        <v>1278</v>
      </c>
      <c r="AX703" s="39">
        <v>17</v>
      </c>
      <c r="AY703" s="41">
        <v>137</v>
      </c>
      <c r="AZ703" s="45">
        <f t="shared" si="224"/>
        <v>17137</v>
      </c>
      <c r="BB703" s="7" t="s">
        <v>2972</v>
      </c>
    </row>
    <row r="704" spans="1:54" hidden="1" outlineLevel="1" x14ac:dyDescent="0.2">
      <c r="A704" t="s">
        <v>1599</v>
      </c>
      <c r="B704" t="s">
        <v>1278</v>
      </c>
      <c r="C704" s="24">
        <v>14827</v>
      </c>
      <c r="D704" s="24"/>
      <c r="E704" s="24"/>
      <c r="F704" s="1">
        <v>8642</v>
      </c>
      <c r="H704" s="1">
        <v>6358</v>
      </c>
      <c r="I704" s="1">
        <v>6283</v>
      </c>
      <c r="J704" s="2" t="str">
        <f t="shared" si="215"/>
        <v/>
      </c>
      <c r="K704" s="2">
        <f t="shared" si="216"/>
        <v>0.72703077991205745</v>
      </c>
      <c r="L704" s="10" t="str">
        <f t="shared" si="225"/>
        <v/>
      </c>
      <c r="M704" s="9" t="str">
        <f t="shared" si="226"/>
        <v/>
      </c>
      <c r="N704" s="8" t="str">
        <f t="shared" si="227"/>
        <v/>
      </c>
      <c r="O704" s="2" t="str">
        <f t="shared" si="228"/>
        <v>-</v>
      </c>
      <c r="P704" s="2" t="str">
        <f t="shared" si="229"/>
        <v>-</v>
      </c>
      <c r="Q704" s="2" t="str">
        <f t="shared" si="230"/>
        <v>-</v>
      </c>
      <c r="R704" s="2" t="str">
        <f t="shared" si="231"/>
        <v>-</v>
      </c>
      <c r="AT704" t="s">
        <v>1599</v>
      </c>
      <c r="AU704" t="s">
        <v>1278</v>
      </c>
      <c r="AX704" s="39">
        <v>17</v>
      </c>
      <c r="AY704" s="41">
        <v>139</v>
      </c>
      <c r="AZ704" s="45">
        <f t="shared" si="224"/>
        <v>17139</v>
      </c>
      <c r="BB704" s="7" t="s">
        <v>2972</v>
      </c>
    </row>
    <row r="705" spans="1:54" hidden="1" outlineLevel="1" x14ac:dyDescent="0.2">
      <c r="A705" t="s">
        <v>577</v>
      </c>
      <c r="B705" t="s">
        <v>1278</v>
      </c>
      <c r="C705" s="24">
        <v>51273</v>
      </c>
      <c r="D705" s="24"/>
      <c r="E705" s="24"/>
      <c r="F705" s="1">
        <v>33627</v>
      </c>
      <c r="H705" s="1">
        <v>24460</v>
      </c>
      <c r="I705" s="1">
        <v>24193</v>
      </c>
      <c r="J705" s="2" t="str">
        <f t="shared" si="215"/>
        <v/>
      </c>
      <c r="K705" s="2">
        <f t="shared" si="216"/>
        <v>0.71945163112974697</v>
      </c>
      <c r="L705" s="10" t="str">
        <f t="shared" si="225"/>
        <v/>
      </c>
      <c r="M705" s="9" t="str">
        <f t="shared" si="226"/>
        <v/>
      </c>
      <c r="N705" s="8" t="str">
        <f t="shared" si="227"/>
        <v/>
      </c>
      <c r="O705" s="2" t="str">
        <f t="shared" si="228"/>
        <v>-</v>
      </c>
      <c r="P705" s="2" t="str">
        <f t="shared" si="229"/>
        <v>-</v>
      </c>
      <c r="Q705" s="2" t="str">
        <f t="shared" si="230"/>
        <v>-</v>
      </c>
      <c r="R705" s="2" t="str">
        <f t="shared" si="231"/>
        <v>-</v>
      </c>
      <c r="AT705" t="s">
        <v>577</v>
      </c>
      <c r="AU705" t="s">
        <v>1278</v>
      </c>
      <c r="AX705" s="39">
        <v>17</v>
      </c>
      <c r="AY705" s="41">
        <v>141</v>
      </c>
      <c r="AZ705" s="45">
        <f t="shared" si="224"/>
        <v>17141</v>
      </c>
      <c r="BB705" s="7" t="s">
        <v>2972</v>
      </c>
    </row>
    <row r="706" spans="1:54" hidden="1" outlineLevel="1" x14ac:dyDescent="0.2">
      <c r="A706" t="s">
        <v>660</v>
      </c>
      <c r="B706" t="s">
        <v>1278</v>
      </c>
      <c r="C706" s="24">
        <v>185006</v>
      </c>
      <c r="D706" s="24"/>
      <c r="E706" s="24"/>
      <c r="F706" s="1">
        <v>118746</v>
      </c>
      <c r="H706" s="1">
        <v>81462</v>
      </c>
      <c r="I706" s="1">
        <v>79102</v>
      </c>
      <c r="J706" s="2" t="str">
        <f t="shared" si="215"/>
        <v/>
      </c>
      <c r="K706" s="2">
        <f t="shared" si="216"/>
        <v>0.6661445438162128</v>
      </c>
      <c r="L706" s="10" t="str">
        <f t="shared" si="225"/>
        <v/>
      </c>
      <c r="M706" s="9" t="str">
        <f t="shared" si="226"/>
        <v/>
      </c>
      <c r="N706" s="8" t="str">
        <f t="shared" si="227"/>
        <v/>
      </c>
      <c r="O706" s="2" t="str">
        <f t="shared" si="228"/>
        <v>-</v>
      </c>
      <c r="P706" s="2" t="str">
        <f t="shared" si="229"/>
        <v>-</v>
      </c>
      <c r="Q706" s="2" t="str">
        <f t="shared" si="230"/>
        <v>-</v>
      </c>
      <c r="R706" s="2" t="str">
        <f t="shared" si="231"/>
        <v>-</v>
      </c>
      <c r="AT706" t="s">
        <v>660</v>
      </c>
      <c r="AU706" t="s">
        <v>1278</v>
      </c>
      <c r="AX706" s="39">
        <v>17</v>
      </c>
      <c r="AY706" s="41">
        <v>143</v>
      </c>
      <c r="AZ706" s="45">
        <f t="shared" si="224"/>
        <v>17143</v>
      </c>
      <c r="BB706" s="7" t="s">
        <v>2972</v>
      </c>
    </row>
    <row r="707" spans="1:54" hidden="1" outlineLevel="1" x14ac:dyDescent="0.2">
      <c r="A707" t="s">
        <v>1984</v>
      </c>
      <c r="B707" t="s">
        <v>1278</v>
      </c>
      <c r="C707" s="24">
        <v>21357</v>
      </c>
      <c r="D707" s="24"/>
      <c r="E707" s="24"/>
      <c r="F707" s="1">
        <v>14342</v>
      </c>
      <c r="H707" s="1">
        <v>10044</v>
      </c>
      <c r="I707" s="1">
        <v>9874</v>
      </c>
      <c r="J707" s="2" t="str">
        <f t="shared" si="215"/>
        <v/>
      </c>
      <c r="K707" s="2">
        <f t="shared" si="216"/>
        <v>0.68846743829312507</v>
      </c>
      <c r="L707" s="10" t="str">
        <f t="shared" si="225"/>
        <v/>
      </c>
      <c r="M707" s="9" t="str">
        <f t="shared" si="226"/>
        <v/>
      </c>
      <c r="N707" s="8" t="str">
        <f t="shared" si="227"/>
        <v/>
      </c>
      <c r="O707" s="2" t="str">
        <f t="shared" si="228"/>
        <v>-</v>
      </c>
      <c r="P707" s="2" t="str">
        <f t="shared" si="229"/>
        <v>-</v>
      </c>
      <c r="Q707" s="2" t="str">
        <f t="shared" si="230"/>
        <v>-</v>
      </c>
      <c r="R707" s="2" t="str">
        <f t="shared" si="231"/>
        <v>-</v>
      </c>
      <c r="AT707" t="s">
        <v>1984</v>
      </c>
      <c r="AU707" t="s">
        <v>1278</v>
      </c>
      <c r="AX707" s="39">
        <v>17</v>
      </c>
      <c r="AY707" s="41">
        <v>145</v>
      </c>
      <c r="AZ707" s="45">
        <f t="shared" si="224"/>
        <v>17145</v>
      </c>
      <c r="BB707" s="7" t="s">
        <v>2972</v>
      </c>
    </row>
    <row r="708" spans="1:54" hidden="1" outlineLevel="1" x14ac:dyDescent="0.2">
      <c r="A708" t="s">
        <v>1559</v>
      </c>
      <c r="B708" t="s">
        <v>1278</v>
      </c>
      <c r="C708" s="24">
        <v>16560</v>
      </c>
      <c r="D708" s="24"/>
      <c r="E708" s="24"/>
      <c r="F708" s="1">
        <v>11743</v>
      </c>
      <c r="H708" s="1">
        <v>9166</v>
      </c>
      <c r="I708" s="1">
        <v>9060</v>
      </c>
      <c r="J708" s="2" t="str">
        <f t="shared" si="215"/>
        <v/>
      </c>
      <c r="K708" s="2">
        <f t="shared" si="216"/>
        <v>0.77152346078514855</v>
      </c>
      <c r="L708" s="10" t="str">
        <f t="shared" si="225"/>
        <v/>
      </c>
      <c r="M708" s="9" t="str">
        <f t="shared" si="226"/>
        <v/>
      </c>
      <c r="N708" s="8" t="str">
        <f t="shared" si="227"/>
        <v/>
      </c>
      <c r="O708" s="2" t="str">
        <f t="shared" si="228"/>
        <v>-</v>
      </c>
      <c r="P708" s="2" t="str">
        <f t="shared" si="229"/>
        <v>-</v>
      </c>
      <c r="Q708" s="2" t="str">
        <f t="shared" si="230"/>
        <v>-</v>
      </c>
      <c r="R708" s="2" t="str">
        <f t="shared" si="231"/>
        <v>-</v>
      </c>
      <c r="AT708" t="s">
        <v>1559</v>
      </c>
      <c r="AU708" t="s">
        <v>1278</v>
      </c>
      <c r="AX708" s="39">
        <v>17</v>
      </c>
      <c r="AY708" s="41">
        <v>147</v>
      </c>
      <c r="AZ708" s="45">
        <f t="shared" si="224"/>
        <v>17147</v>
      </c>
      <c r="BB708" s="7" t="s">
        <v>2972</v>
      </c>
    </row>
    <row r="709" spans="1:54" hidden="1" outlineLevel="1" x14ac:dyDescent="0.2">
      <c r="A709" t="s">
        <v>2495</v>
      </c>
      <c r="B709" t="s">
        <v>1278</v>
      </c>
      <c r="C709" s="24">
        <v>15950</v>
      </c>
      <c r="D709" s="24"/>
      <c r="E709" s="24"/>
      <c r="F709" s="1">
        <v>11909</v>
      </c>
      <c r="H709" s="1">
        <v>7607</v>
      </c>
      <c r="I709" s="1">
        <v>7530</v>
      </c>
      <c r="J709" s="2" t="str">
        <f t="shared" si="215"/>
        <v/>
      </c>
      <c r="K709" s="2">
        <f t="shared" si="216"/>
        <v>0.63229490301452684</v>
      </c>
      <c r="L709" s="10" t="str">
        <f t="shared" si="225"/>
        <v/>
      </c>
      <c r="M709" s="9" t="str">
        <f t="shared" si="226"/>
        <v/>
      </c>
      <c r="N709" s="8" t="str">
        <f t="shared" si="227"/>
        <v/>
      </c>
      <c r="O709" s="2" t="str">
        <f t="shared" si="228"/>
        <v>-</v>
      </c>
      <c r="P709" s="2" t="str">
        <f t="shared" si="229"/>
        <v>-</v>
      </c>
      <c r="Q709" s="2" t="str">
        <f t="shared" si="230"/>
        <v>-</v>
      </c>
      <c r="R709" s="2" t="str">
        <f t="shared" si="231"/>
        <v>-</v>
      </c>
      <c r="AT709" t="s">
        <v>2495</v>
      </c>
      <c r="AU709" t="s">
        <v>1278</v>
      </c>
      <c r="AX709" s="39">
        <v>17</v>
      </c>
      <c r="AY709" s="41">
        <v>149</v>
      </c>
      <c r="AZ709" s="45">
        <f t="shared" si="224"/>
        <v>17149</v>
      </c>
      <c r="BB709" s="7" t="s">
        <v>2972</v>
      </c>
    </row>
    <row r="710" spans="1:54" hidden="1" outlineLevel="1" x14ac:dyDescent="0.2">
      <c r="A710" t="s">
        <v>522</v>
      </c>
      <c r="B710" t="s">
        <v>1278</v>
      </c>
      <c r="C710" s="24">
        <v>4157</v>
      </c>
      <c r="D710" s="24"/>
      <c r="E710" s="24"/>
      <c r="F710" s="1">
        <v>2983</v>
      </c>
      <c r="H710" s="1">
        <v>2174</v>
      </c>
      <c r="I710" s="1">
        <v>2142</v>
      </c>
      <c r="J710" s="2" t="str">
        <f t="shared" si="215"/>
        <v/>
      </c>
      <c r="K710" s="2">
        <f t="shared" si="216"/>
        <v>0.71806905799530674</v>
      </c>
      <c r="L710" s="10" t="str">
        <f t="shared" si="225"/>
        <v/>
      </c>
      <c r="M710" s="9" t="str">
        <f t="shared" si="226"/>
        <v/>
      </c>
      <c r="N710" s="8" t="str">
        <f t="shared" si="227"/>
        <v/>
      </c>
      <c r="O710" s="2" t="str">
        <f t="shared" si="228"/>
        <v>-</v>
      </c>
      <c r="P710" s="2" t="str">
        <f t="shared" si="229"/>
        <v>-</v>
      </c>
      <c r="Q710" s="2" t="str">
        <f t="shared" si="230"/>
        <v>-</v>
      </c>
      <c r="R710" s="2" t="str">
        <f t="shared" si="231"/>
        <v>-</v>
      </c>
      <c r="AT710" t="s">
        <v>522</v>
      </c>
      <c r="AU710" t="s">
        <v>1278</v>
      </c>
      <c r="AX710" s="39">
        <v>17</v>
      </c>
      <c r="AY710" s="41">
        <v>151</v>
      </c>
      <c r="AZ710" s="45">
        <f t="shared" si="224"/>
        <v>17151</v>
      </c>
      <c r="BB710" s="7" t="s">
        <v>2972</v>
      </c>
    </row>
    <row r="711" spans="1:54" hidden="1" outlineLevel="1" x14ac:dyDescent="0.2">
      <c r="A711" t="s">
        <v>1954</v>
      </c>
      <c r="B711" t="s">
        <v>1278</v>
      </c>
      <c r="C711" s="24">
        <v>5619</v>
      </c>
      <c r="D711" s="24"/>
      <c r="E711" s="24"/>
      <c r="F711" s="1">
        <v>4398</v>
      </c>
      <c r="H711" s="1">
        <v>2775</v>
      </c>
      <c r="I711" s="1">
        <v>2735</v>
      </c>
      <c r="J711" s="2" t="str">
        <f t="shared" ref="J711:J774" si="232">IF(D711&gt;0,I711/D711,"")</f>
        <v/>
      </c>
      <c r="K711" s="2">
        <f t="shared" si="216"/>
        <v>0.62187357889949979</v>
      </c>
      <c r="L711" s="10" t="str">
        <f t="shared" si="225"/>
        <v/>
      </c>
      <c r="M711" s="9" t="str">
        <f t="shared" si="226"/>
        <v/>
      </c>
      <c r="N711" s="8" t="str">
        <f t="shared" si="227"/>
        <v/>
      </c>
      <c r="O711" s="2" t="str">
        <f t="shared" si="228"/>
        <v>-</v>
      </c>
      <c r="P711" s="2" t="str">
        <f t="shared" si="229"/>
        <v>-</v>
      </c>
      <c r="Q711" s="2" t="str">
        <f t="shared" si="230"/>
        <v>-</v>
      </c>
      <c r="R711" s="2" t="str">
        <f t="shared" si="231"/>
        <v>-</v>
      </c>
      <c r="AT711" t="s">
        <v>1954</v>
      </c>
      <c r="AU711" t="s">
        <v>1278</v>
      </c>
      <c r="AX711" s="39">
        <v>17</v>
      </c>
      <c r="AY711" s="41">
        <v>153</v>
      </c>
      <c r="AZ711" s="45">
        <f t="shared" si="224"/>
        <v>17153</v>
      </c>
      <c r="BB711" s="7" t="s">
        <v>2972</v>
      </c>
    </row>
    <row r="712" spans="1:54" hidden="1" outlineLevel="1" x14ac:dyDescent="0.2">
      <c r="A712" t="s">
        <v>882</v>
      </c>
      <c r="B712" t="s">
        <v>1278</v>
      </c>
      <c r="C712" s="24">
        <v>5611</v>
      </c>
      <c r="D712" s="24"/>
      <c r="E712" s="24"/>
      <c r="F712" s="1">
        <v>4260</v>
      </c>
      <c r="H712" s="1">
        <v>3183</v>
      </c>
      <c r="I712" s="1">
        <v>3112</v>
      </c>
      <c r="J712" s="2" t="str">
        <f t="shared" si="232"/>
        <v/>
      </c>
      <c r="K712" s="2">
        <f t="shared" ref="K712:K775" si="233">IF(F712&gt;0,I712/F712,"")</f>
        <v>0.73051643192488258</v>
      </c>
      <c r="L712" s="10" t="str">
        <f t="shared" si="225"/>
        <v/>
      </c>
      <c r="M712" s="9" t="str">
        <f t="shared" si="226"/>
        <v/>
      </c>
      <c r="N712" s="8" t="str">
        <f t="shared" si="227"/>
        <v/>
      </c>
      <c r="O712" s="2" t="str">
        <f t="shared" si="228"/>
        <v>-</v>
      </c>
      <c r="P712" s="2" t="str">
        <f t="shared" si="229"/>
        <v>-</v>
      </c>
      <c r="Q712" s="2" t="str">
        <f t="shared" si="230"/>
        <v>-</v>
      </c>
      <c r="R712" s="2" t="str">
        <f t="shared" si="231"/>
        <v>-</v>
      </c>
      <c r="AT712" t="s">
        <v>882</v>
      </c>
      <c r="AU712" t="s">
        <v>1278</v>
      </c>
      <c r="AX712" s="39">
        <v>17</v>
      </c>
      <c r="AY712" s="41">
        <v>155</v>
      </c>
      <c r="AZ712" s="45">
        <f t="shared" si="224"/>
        <v>17155</v>
      </c>
      <c r="BB712" s="7" t="s">
        <v>2972</v>
      </c>
    </row>
    <row r="713" spans="1:54" hidden="1" outlineLevel="1" x14ac:dyDescent="0.2">
      <c r="A713" t="s">
        <v>1366</v>
      </c>
      <c r="B713" t="s">
        <v>1278</v>
      </c>
      <c r="C713" s="24">
        <v>32621</v>
      </c>
      <c r="D713" s="24"/>
      <c r="E713" s="24"/>
      <c r="F713" s="1">
        <v>21376</v>
      </c>
      <c r="H713" s="1">
        <v>14445</v>
      </c>
      <c r="I713" s="1">
        <v>14194</v>
      </c>
      <c r="J713" s="2" t="str">
        <f t="shared" si="232"/>
        <v/>
      </c>
      <c r="K713" s="2">
        <f t="shared" si="233"/>
        <v>0.66401571856287422</v>
      </c>
      <c r="L713" s="10" t="str">
        <f t="shared" si="225"/>
        <v/>
      </c>
      <c r="M713" s="9" t="str">
        <f t="shared" si="226"/>
        <v/>
      </c>
      <c r="N713" s="8" t="str">
        <f t="shared" si="227"/>
        <v/>
      </c>
      <c r="O713" s="2" t="str">
        <f t="shared" si="228"/>
        <v>-</v>
      </c>
      <c r="P713" s="2" t="str">
        <f t="shared" si="229"/>
        <v>-</v>
      </c>
      <c r="Q713" s="2" t="str">
        <f t="shared" si="230"/>
        <v>-</v>
      </c>
      <c r="R713" s="2" t="str">
        <f t="shared" si="231"/>
        <v>-</v>
      </c>
      <c r="AT713" t="s">
        <v>1366</v>
      </c>
      <c r="AU713" t="s">
        <v>1278</v>
      </c>
      <c r="AX713" s="39">
        <v>17</v>
      </c>
      <c r="AY713" s="41">
        <v>157</v>
      </c>
      <c r="AZ713" s="45">
        <f t="shared" si="224"/>
        <v>17157</v>
      </c>
      <c r="BB713" s="7" t="s">
        <v>2972</v>
      </c>
    </row>
    <row r="714" spans="1:54" hidden="1" outlineLevel="1" x14ac:dyDescent="0.2">
      <c r="A714" t="s">
        <v>46</v>
      </c>
      <c r="B714" t="s">
        <v>1278</v>
      </c>
      <c r="C714" s="24">
        <v>15930</v>
      </c>
      <c r="D714" s="24"/>
      <c r="E714" s="24"/>
      <c r="F714" s="1">
        <v>11311</v>
      </c>
      <c r="H714" s="1">
        <v>7766</v>
      </c>
      <c r="I714" s="1">
        <v>7694</v>
      </c>
      <c r="J714" s="2" t="str">
        <f t="shared" si="232"/>
        <v/>
      </c>
      <c r="K714" s="2">
        <f t="shared" si="233"/>
        <v>0.6802227919724162</v>
      </c>
      <c r="L714" s="10" t="str">
        <f t="shared" si="225"/>
        <v/>
      </c>
      <c r="M714" s="9" t="str">
        <f t="shared" si="226"/>
        <v/>
      </c>
      <c r="N714" s="8" t="str">
        <f t="shared" si="227"/>
        <v/>
      </c>
      <c r="O714" s="2" t="str">
        <f t="shared" si="228"/>
        <v>-</v>
      </c>
      <c r="P714" s="2" t="str">
        <f t="shared" si="229"/>
        <v>-</v>
      </c>
      <c r="Q714" s="2" t="str">
        <f t="shared" si="230"/>
        <v>-</v>
      </c>
      <c r="R714" s="2" t="str">
        <f t="shared" si="231"/>
        <v>-</v>
      </c>
      <c r="AT714" t="s">
        <v>46</v>
      </c>
      <c r="AU714" t="s">
        <v>1278</v>
      </c>
      <c r="AX714" s="39">
        <v>17</v>
      </c>
      <c r="AY714" s="41">
        <v>159</v>
      </c>
      <c r="AZ714" s="45">
        <f t="shared" si="224"/>
        <v>17159</v>
      </c>
      <c r="BB714" s="7" t="s">
        <v>2972</v>
      </c>
    </row>
    <row r="715" spans="1:54" hidden="1" outlineLevel="1" x14ac:dyDescent="0.2">
      <c r="A715" t="s">
        <v>1917</v>
      </c>
      <c r="B715" t="s">
        <v>1278</v>
      </c>
      <c r="C715" s="24">
        <v>144784</v>
      </c>
      <c r="D715" s="24"/>
      <c r="E715" s="24"/>
      <c r="F715" s="1">
        <v>100163</v>
      </c>
      <c r="H715" s="1">
        <v>64672</v>
      </c>
      <c r="I715" s="1">
        <v>63994</v>
      </c>
      <c r="J715" s="2" t="str">
        <f t="shared" si="232"/>
        <v/>
      </c>
      <c r="K715" s="2">
        <f t="shared" si="233"/>
        <v>0.63889859528967785</v>
      </c>
      <c r="L715" s="10" t="str">
        <f t="shared" si="225"/>
        <v/>
      </c>
      <c r="M715" s="9" t="str">
        <f t="shared" si="226"/>
        <v/>
      </c>
      <c r="N715" s="8" t="str">
        <f t="shared" si="227"/>
        <v/>
      </c>
      <c r="O715" s="2" t="str">
        <f t="shared" si="228"/>
        <v>-</v>
      </c>
      <c r="P715" s="2" t="str">
        <f t="shared" si="229"/>
        <v>-</v>
      </c>
      <c r="Q715" s="2" t="str">
        <f t="shared" si="230"/>
        <v>-</v>
      </c>
      <c r="R715" s="2" t="str">
        <f t="shared" si="231"/>
        <v>-</v>
      </c>
      <c r="AT715" t="s">
        <v>1917</v>
      </c>
      <c r="AU715" t="s">
        <v>1278</v>
      </c>
      <c r="AX715" s="39">
        <v>17</v>
      </c>
      <c r="AY715" s="41">
        <v>161</v>
      </c>
      <c r="AZ715" s="45">
        <f t="shared" si="224"/>
        <v>17161</v>
      </c>
      <c r="BB715" s="7" t="s">
        <v>2972</v>
      </c>
    </row>
    <row r="716" spans="1:54" hidden="1" outlineLevel="1" x14ac:dyDescent="0.2">
      <c r="A716" t="s">
        <v>861</v>
      </c>
      <c r="B716" t="s">
        <v>1278</v>
      </c>
      <c r="C716" s="24">
        <v>262759</v>
      </c>
      <c r="D716" s="24"/>
      <c r="E716" s="24"/>
      <c r="F716" s="1">
        <v>184932</v>
      </c>
      <c r="H716" s="1">
        <v>122936</v>
      </c>
      <c r="I716" s="1">
        <v>121436</v>
      </c>
      <c r="J716" s="2" t="str">
        <f t="shared" si="232"/>
        <v/>
      </c>
      <c r="K716" s="2">
        <f t="shared" si="233"/>
        <v>0.65665217485345961</v>
      </c>
      <c r="L716" s="10" t="str">
        <f t="shared" si="225"/>
        <v/>
      </c>
      <c r="M716" s="9" t="str">
        <f t="shared" si="226"/>
        <v/>
      </c>
      <c r="N716" s="8" t="str">
        <f t="shared" si="227"/>
        <v/>
      </c>
      <c r="O716" s="2" t="str">
        <f t="shared" si="228"/>
        <v>-</v>
      </c>
      <c r="P716" s="2" t="str">
        <f t="shared" si="229"/>
        <v>-</v>
      </c>
      <c r="Q716" s="2" t="str">
        <f t="shared" si="230"/>
        <v>-</v>
      </c>
      <c r="R716" s="2" t="str">
        <f t="shared" si="231"/>
        <v>-</v>
      </c>
      <c r="AT716" t="s">
        <v>861</v>
      </c>
      <c r="AU716" t="s">
        <v>1278</v>
      </c>
      <c r="AX716" s="39">
        <v>17</v>
      </c>
      <c r="AY716" s="41">
        <v>163</v>
      </c>
      <c r="AZ716" s="45">
        <f t="shared" si="224"/>
        <v>17163</v>
      </c>
      <c r="BB716" s="7" t="s">
        <v>2972</v>
      </c>
    </row>
    <row r="717" spans="1:54" hidden="1" outlineLevel="1" x14ac:dyDescent="0.2">
      <c r="A717" t="s">
        <v>596</v>
      </c>
      <c r="B717" t="s">
        <v>1278</v>
      </c>
      <c r="C717" s="24">
        <v>24307</v>
      </c>
      <c r="D717" s="24"/>
      <c r="E717" s="24"/>
      <c r="F717" s="1">
        <v>16679</v>
      </c>
      <c r="H717" s="1">
        <v>11623</v>
      </c>
      <c r="I717" s="1">
        <v>11384</v>
      </c>
      <c r="J717" s="2" t="str">
        <f t="shared" si="232"/>
        <v/>
      </c>
      <c r="K717" s="2">
        <f t="shared" si="233"/>
        <v>0.68253492415612449</v>
      </c>
      <c r="L717" s="10" t="str">
        <f t="shared" si="225"/>
        <v/>
      </c>
      <c r="M717" s="9" t="str">
        <f t="shared" si="226"/>
        <v/>
      </c>
      <c r="N717" s="8" t="str">
        <f t="shared" si="227"/>
        <v/>
      </c>
      <c r="O717" s="2" t="str">
        <f t="shared" si="228"/>
        <v>-</v>
      </c>
      <c r="P717" s="2" t="str">
        <f t="shared" si="229"/>
        <v>-</v>
      </c>
      <c r="Q717" s="2" t="str">
        <f t="shared" si="230"/>
        <v>-</v>
      </c>
      <c r="R717" s="2" t="str">
        <f t="shared" si="231"/>
        <v>-</v>
      </c>
      <c r="AT717" t="s">
        <v>596</v>
      </c>
      <c r="AU717" t="s">
        <v>1278</v>
      </c>
      <c r="AX717" s="39">
        <v>17</v>
      </c>
      <c r="AY717" s="41">
        <v>165</v>
      </c>
      <c r="AZ717" s="45">
        <f t="shared" si="224"/>
        <v>17165</v>
      </c>
      <c r="BB717" s="7" t="s">
        <v>2972</v>
      </c>
    </row>
    <row r="718" spans="1:54" hidden="1" outlineLevel="1" x14ac:dyDescent="0.2">
      <c r="A718" t="s">
        <v>2487</v>
      </c>
      <c r="B718" t="s">
        <v>1278</v>
      </c>
      <c r="C718" s="24">
        <v>197499</v>
      </c>
      <c r="D718" s="24"/>
      <c r="E718" s="24"/>
      <c r="F718" s="1">
        <v>136312</v>
      </c>
      <c r="H718" s="1">
        <v>99757</v>
      </c>
      <c r="I718" s="1">
        <v>98373</v>
      </c>
      <c r="J718" s="2" t="str">
        <f t="shared" si="232"/>
        <v/>
      </c>
      <c r="K718" s="2">
        <f t="shared" si="233"/>
        <v>0.72167527437056167</v>
      </c>
      <c r="L718" s="10" t="str">
        <f t="shared" si="225"/>
        <v/>
      </c>
      <c r="M718" s="9" t="str">
        <f t="shared" si="226"/>
        <v/>
      </c>
      <c r="N718" s="8" t="str">
        <f t="shared" si="227"/>
        <v/>
      </c>
      <c r="O718" s="2" t="str">
        <f t="shared" si="228"/>
        <v>-</v>
      </c>
      <c r="P718" s="2" t="str">
        <f t="shared" si="229"/>
        <v>-</v>
      </c>
      <c r="Q718" s="2" t="str">
        <f t="shared" si="230"/>
        <v>-</v>
      </c>
      <c r="R718" s="2" t="str">
        <f t="shared" si="231"/>
        <v>-</v>
      </c>
      <c r="AT718" t="s">
        <v>2487</v>
      </c>
      <c r="AU718" t="s">
        <v>1278</v>
      </c>
      <c r="AX718" s="39">
        <v>17</v>
      </c>
      <c r="AY718" s="41">
        <v>167</v>
      </c>
      <c r="AZ718" s="45">
        <f t="shared" si="224"/>
        <v>17167</v>
      </c>
      <c r="BB718" s="7" t="s">
        <v>2972</v>
      </c>
    </row>
    <row r="719" spans="1:54" hidden="1" outlineLevel="1" x14ac:dyDescent="0.2">
      <c r="A719" t="s">
        <v>1138</v>
      </c>
      <c r="B719" t="s">
        <v>1278</v>
      </c>
      <c r="C719" s="24">
        <v>6923</v>
      </c>
      <c r="D719" s="24"/>
      <c r="E719" s="24"/>
      <c r="F719" s="1">
        <v>5486</v>
      </c>
      <c r="H719" s="1">
        <v>3896</v>
      </c>
      <c r="I719" s="1">
        <v>3834</v>
      </c>
      <c r="J719" s="2" t="str">
        <f t="shared" si="232"/>
        <v/>
      </c>
      <c r="K719" s="2">
        <f t="shared" si="233"/>
        <v>0.69886985052861827</v>
      </c>
      <c r="L719" s="10" t="str">
        <f t="shared" si="225"/>
        <v/>
      </c>
      <c r="M719" s="9" t="str">
        <f t="shared" si="226"/>
        <v/>
      </c>
      <c r="N719" s="8" t="str">
        <f t="shared" si="227"/>
        <v/>
      </c>
      <c r="O719" s="2" t="str">
        <f t="shared" si="228"/>
        <v>-</v>
      </c>
      <c r="P719" s="2" t="str">
        <f t="shared" si="229"/>
        <v>-</v>
      </c>
      <c r="Q719" s="2" t="str">
        <f t="shared" si="230"/>
        <v>-</v>
      </c>
      <c r="R719" s="2" t="str">
        <f t="shared" si="231"/>
        <v>-</v>
      </c>
      <c r="AT719" t="s">
        <v>1138</v>
      </c>
      <c r="AU719" t="s">
        <v>1278</v>
      </c>
      <c r="AX719" s="39">
        <v>17</v>
      </c>
      <c r="AY719" s="41">
        <v>169</v>
      </c>
      <c r="AZ719" s="45">
        <f t="shared" si="224"/>
        <v>17169</v>
      </c>
      <c r="BB719" s="7" t="s">
        <v>2972</v>
      </c>
    </row>
    <row r="720" spans="1:54" hidden="1" outlineLevel="1" x14ac:dyDescent="0.2">
      <c r="A720" t="s">
        <v>766</v>
      </c>
      <c r="B720" t="s">
        <v>1278</v>
      </c>
      <c r="C720" s="24">
        <v>5053</v>
      </c>
      <c r="D720" s="24"/>
      <c r="E720" s="24"/>
      <c r="F720" s="1">
        <v>3790</v>
      </c>
      <c r="H720" s="1">
        <v>2640</v>
      </c>
      <c r="I720" s="1">
        <v>2608</v>
      </c>
      <c r="J720" s="2" t="str">
        <f t="shared" si="232"/>
        <v/>
      </c>
      <c r="K720" s="2">
        <f t="shared" si="233"/>
        <v>0.68812664907651711</v>
      </c>
      <c r="L720" s="10" t="str">
        <f t="shared" si="225"/>
        <v/>
      </c>
      <c r="M720" s="9" t="str">
        <f t="shared" si="226"/>
        <v/>
      </c>
      <c r="N720" s="8" t="str">
        <f t="shared" si="227"/>
        <v/>
      </c>
      <c r="O720" s="2" t="str">
        <f t="shared" si="228"/>
        <v>-</v>
      </c>
      <c r="P720" s="2" t="str">
        <f t="shared" si="229"/>
        <v>-</v>
      </c>
      <c r="Q720" s="2" t="str">
        <f t="shared" si="230"/>
        <v>-</v>
      </c>
      <c r="R720" s="2" t="str">
        <f t="shared" si="231"/>
        <v>-</v>
      </c>
      <c r="AT720" t="s">
        <v>766</v>
      </c>
      <c r="AU720" t="s">
        <v>1278</v>
      </c>
      <c r="AX720" s="39">
        <v>17</v>
      </c>
      <c r="AY720" s="41">
        <v>171</v>
      </c>
      <c r="AZ720" s="45">
        <f t="shared" si="224"/>
        <v>17171</v>
      </c>
      <c r="BB720" s="7" t="s">
        <v>2972</v>
      </c>
    </row>
    <row r="721" spans="1:54" hidden="1" outlineLevel="1" x14ac:dyDescent="0.2">
      <c r="A721" t="s">
        <v>25</v>
      </c>
      <c r="B721" t="s">
        <v>1278</v>
      </c>
      <c r="C721" s="24">
        <v>21717</v>
      </c>
      <c r="D721" s="24"/>
      <c r="E721" s="24"/>
      <c r="F721" s="1">
        <v>15175</v>
      </c>
      <c r="H721" s="1">
        <v>11158</v>
      </c>
      <c r="I721" s="1">
        <v>11049</v>
      </c>
      <c r="J721" s="2" t="str">
        <f t="shared" si="232"/>
        <v/>
      </c>
      <c r="K721" s="2">
        <f t="shared" si="233"/>
        <v>0.72810543657331139</v>
      </c>
      <c r="L721" s="10" t="str">
        <f t="shared" si="225"/>
        <v/>
      </c>
      <c r="M721" s="9" t="str">
        <f t="shared" si="226"/>
        <v/>
      </c>
      <c r="N721" s="8" t="str">
        <f t="shared" si="227"/>
        <v/>
      </c>
      <c r="O721" s="2" t="str">
        <f t="shared" si="228"/>
        <v>-</v>
      </c>
      <c r="P721" s="2" t="str">
        <f t="shared" si="229"/>
        <v>-</v>
      </c>
      <c r="Q721" s="2" t="str">
        <f t="shared" si="230"/>
        <v>-</v>
      </c>
      <c r="R721" s="2" t="str">
        <f t="shared" si="231"/>
        <v>-</v>
      </c>
      <c r="AT721" t="s">
        <v>25</v>
      </c>
      <c r="AU721" t="s">
        <v>1278</v>
      </c>
      <c r="AX721" s="39">
        <v>17</v>
      </c>
      <c r="AY721" s="41">
        <v>173</v>
      </c>
      <c r="AZ721" s="45">
        <f t="shared" si="224"/>
        <v>17173</v>
      </c>
      <c r="BB721" s="7" t="s">
        <v>2972</v>
      </c>
    </row>
    <row r="722" spans="1:54" hidden="1" outlineLevel="1" x14ac:dyDescent="0.2">
      <c r="A722" t="s">
        <v>553</v>
      </c>
      <c r="B722" t="s">
        <v>1278</v>
      </c>
      <c r="C722" s="24">
        <v>5776</v>
      </c>
      <c r="D722" s="24"/>
      <c r="E722" s="24"/>
      <c r="F722" s="1">
        <v>4171</v>
      </c>
      <c r="H722" s="1">
        <v>2788</v>
      </c>
      <c r="I722" s="1">
        <v>2743</v>
      </c>
      <c r="J722" s="2" t="str">
        <f t="shared" si="232"/>
        <v/>
      </c>
      <c r="K722" s="2">
        <f t="shared" si="233"/>
        <v>0.65763605849916085</v>
      </c>
      <c r="L722" s="10" t="str">
        <f t="shared" si="225"/>
        <v/>
      </c>
      <c r="M722" s="9" t="str">
        <f t="shared" si="226"/>
        <v/>
      </c>
      <c r="N722" s="8" t="str">
        <f t="shared" si="227"/>
        <v/>
      </c>
      <c r="O722" s="2" t="str">
        <f t="shared" si="228"/>
        <v>-</v>
      </c>
      <c r="P722" s="2" t="str">
        <f t="shared" si="229"/>
        <v>-</v>
      </c>
      <c r="Q722" s="2" t="str">
        <f t="shared" si="230"/>
        <v>-</v>
      </c>
      <c r="R722" s="2" t="str">
        <f t="shared" si="231"/>
        <v>-</v>
      </c>
      <c r="AT722" t="s">
        <v>553</v>
      </c>
      <c r="AU722" t="s">
        <v>1278</v>
      </c>
      <c r="AX722" s="39">
        <v>17</v>
      </c>
      <c r="AY722" s="41">
        <v>175</v>
      </c>
      <c r="AZ722" s="45">
        <f t="shared" si="224"/>
        <v>17175</v>
      </c>
      <c r="BB722" s="7" t="s">
        <v>2972</v>
      </c>
    </row>
    <row r="723" spans="1:54" hidden="1" outlineLevel="1" x14ac:dyDescent="0.2">
      <c r="A723" t="s">
        <v>2057</v>
      </c>
      <c r="B723" t="s">
        <v>1278</v>
      </c>
      <c r="C723" s="24">
        <v>45624</v>
      </c>
      <c r="D723" s="24"/>
      <c r="E723" s="24"/>
      <c r="F723" s="1">
        <v>34165</v>
      </c>
      <c r="H723" s="1">
        <v>20649</v>
      </c>
      <c r="I723" s="1">
        <v>20343</v>
      </c>
      <c r="J723" s="2" t="str">
        <f t="shared" si="232"/>
        <v/>
      </c>
      <c r="K723" s="2">
        <f t="shared" si="233"/>
        <v>0.59543392360602954</v>
      </c>
      <c r="L723" s="10" t="str">
        <f t="shared" si="225"/>
        <v/>
      </c>
      <c r="M723" s="9" t="str">
        <f t="shared" si="226"/>
        <v/>
      </c>
      <c r="N723" s="8" t="str">
        <f t="shared" si="227"/>
        <v/>
      </c>
      <c r="O723" s="2" t="str">
        <f t="shared" si="228"/>
        <v>-</v>
      </c>
      <c r="P723" s="2" t="str">
        <f t="shared" si="229"/>
        <v>-</v>
      </c>
      <c r="Q723" s="2" t="str">
        <f t="shared" si="230"/>
        <v>-</v>
      </c>
      <c r="R723" s="2" t="str">
        <f t="shared" si="231"/>
        <v>-</v>
      </c>
      <c r="AT723" t="s">
        <v>2057</v>
      </c>
      <c r="AU723" t="s">
        <v>1278</v>
      </c>
      <c r="AX723" s="39">
        <v>17</v>
      </c>
      <c r="AY723" s="41">
        <v>177</v>
      </c>
      <c r="AZ723" s="45">
        <f t="shared" si="224"/>
        <v>17177</v>
      </c>
      <c r="BB723" s="7" t="s">
        <v>2972</v>
      </c>
    </row>
    <row r="724" spans="1:54" hidden="1" outlineLevel="1" x14ac:dyDescent="0.2">
      <c r="A724" t="s">
        <v>643</v>
      </c>
      <c r="B724" t="s">
        <v>1278</v>
      </c>
      <c r="C724" s="24">
        <v>134385</v>
      </c>
      <c r="D724" s="24"/>
      <c r="E724" s="24"/>
      <c r="F724" s="1">
        <v>90769</v>
      </c>
      <c r="H724" s="1">
        <v>65511</v>
      </c>
      <c r="I724" s="1">
        <v>64751</v>
      </c>
      <c r="J724" s="2" t="str">
        <f t="shared" si="232"/>
        <v/>
      </c>
      <c r="K724" s="2">
        <f t="shared" si="233"/>
        <v>0.71336028820412256</v>
      </c>
      <c r="L724" s="10" t="str">
        <f t="shared" si="225"/>
        <v/>
      </c>
      <c r="M724" s="9" t="str">
        <f t="shared" si="226"/>
        <v/>
      </c>
      <c r="N724" s="8" t="str">
        <f t="shared" si="227"/>
        <v/>
      </c>
      <c r="O724" s="2" t="str">
        <f t="shared" si="228"/>
        <v>-</v>
      </c>
      <c r="P724" s="2" t="str">
        <f t="shared" si="229"/>
        <v>-</v>
      </c>
      <c r="Q724" s="2" t="str">
        <f t="shared" si="230"/>
        <v>-</v>
      </c>
      <c r="R724" s="2" t="str">
        <f t="shared" si="231"/>
        <v>-</v>
      </c>
      <c r="AT724" t="s">
        <v>643</v>
      </c>
      <c r="AU724" t="s">
        <v>1278</v>
      </c>
      <c r="AX724" s="39">
        <v>17</v>
      </c>
      <c r="AY724" s="41">
        <v>179</v>
      </c>
      <c r="AZ724" s="45">
        <f t="shared" si="224"/>
        <v>17179</v>
      </c>
      <c r="BB724" s="7" t="s">
        <v>2972</v>
      </c>
    </row>
    <row r="725" spans="1:54" hidden="1" outlineLevel="1" x14ac:dyDescent="0.2">
      <c r="A725" t="s">
        <v>1418</v>
      </c>
      <c r="B725" t="s">
        <v>1278</v>
      </c>
      <c r="C725" s="24">
        <v>17212</v>
      </c>
      <c r="D725" s="24"/>
      <c r="E725" s="24"/>
      <c r="F725" s="1">
        <v>12685</v>
      </c>
      <c r="H725" s="1">
        <v>8742</v>
      </c>
      <c r="I725" s="1">
        <v>8616</v>
      </c>
      <c r="J725" s="2" t="str">
        <f t="shared" si="232"/>
        <v/>
      </c>
      <c r="K725" s="2">
        <f t="shared" si="233"/>
        <v>0.67922743397713836</v>
      </c>
      <c r="L725" s="10" t="str">
        <f t="shared" si="225"/>
        <v/>
      </c>
      <c r="M725" s="9" t="str">
        <f t="shared" si="226"/>
        <v/>
      </c>
      <c r="N725" s="8" t="str">
        <f t="shared" si="227"/>
        <v/>
      </c>
      <c r="O725" s="2" t="str">
        <f t="shared" si="228"/>
        <v>-</v>
      </c>
      <c r="P725" s="2" t="str">
        <f t="shared" si="229"/>
        <v>-</v>
      </c>
      <c r="Q725" s="2" t="str">
        <f t="shared" si="230"/>
        <v>-</v>
      </c>
      <c r="R725" s="2" t="str">
        <f t="shared" si="231"/>
        <v>-</v>
      </c>
      <c r="AT725" t="s">
        <v>1418</v>
      </c>
      <c r="AU725" t="s">
        <v>1278</v>
      </c>
      <c r="AX725" s="39">
        <v>17</v>
      </c>
      <c r="AY725" s="41">
        <v>181</v>
      </c>
      <c r="AZ725" s="45">
        <f t="shared" si="224"/>
        <v>17181</v>
      </c>
      <c r="BB725" s="7" t="s">
        <v>2972</v>
      </c>
    </row>
    <row r="726" spans="1:54" hidden="1" outlineLevel="1" x14ac:dyDescent="0.2">
      <c r="A726" t="s">
        <v>1478</v>
      </c>
      <c r="B726" t="s">
        <v>1278</v>
      </c>
      <c r="C726" s="24">
        <v>78111</v>
      </c>
      <c r="D726" s="24"/>
      <c r="E726" s="24"/>
      <c r="F726" s="1">
        <v>47963</v>
      </c>
      <c r="H726" s="1">
        <v>31169</v>
      </c>
      <c r="I726" s="1">
        <v>30818</v>
      </c>
      <c r="J726" s="2" t="str">
        <f t="shared" si="232"/>
        <v/>
      </c>
      <c r="K726" s="2">
        <f t="shared" si="233"/>
        <v>0.64253695556991852</v>
      </c>
      <c r="L726" s="10" t="str">
        <f t="shared" si="225"/>
        <v/>
      </c>
      <c r="M726" s="9" t="str">
        <f t="shared" si="226"/>
        <v/>
      </c>
      <c r="N726" s="8" t="str">
        <f t="shared" si="227"/>
        <v/>
      </c>
      <c r="O726" s="2" t="str">
        <f t="shared" si="228"/>
        <v>-</v>
      </c>
      <c r="P726" s="2" t="str">
        <f t="shared" si="229"/>
        <v>-</v>
      </c>
      <c r="Q726" s="2" t="str">
        <f t="shared" si="230"/>
        <v>-</v>
      </c>
      <c r="R726" s="2" t="str">
        <f t="shared" si="231"/>
        <v>-</v>
      </c>
      <c r="AT726" t="s">
        <v>1478</v>
      </c>
      <c r="AU726" t="s">
        <v>1278</v>
      </c>
      <c r="AX726" s="39">
        <v>17</v>
      </c>
      <c r="AY726" s="41">
        <v>183</v>
      </c>
      <c r="AZ726" s="45">
        <f t="shared" si="224"/>
        <v>17183</v>
      </c>
      <c r="BB726" s="7" t="s">
        <v>2972</v>
      </c>
    </row>
    <row r="727" spans="1:54" hidden="1" outlineLevel="1" x14ac:dyDescent="0.2">
      <c r="A727" t="s">
        <v>2781</v>
      </c>
      <c r="B727" t="s">
        <v>1278</v>
      </c>
      <c r="C727" s="24">
        <v>11492</v>
      </c>
      <c r="D727" s="24"/>
      <c r="E727" s="24"/>
      <c r="F727" s="1">
        <v>8647</v>
      </c>
      <c r="H727" s="1">
        <v>5539</v>
      </c>
      <c r="I727" s="1">
        <v>5464</v>
      </c>
      <c r="J727" s="2" t="str">
        <f t="shared" si="232"/>
        <v/>
      </c>
      <c r="K727" s="2">
        <f t="shared" si="233"/>
        <v>0.63189545507112288</v>
      </c>
      <c r="L727" s="10" t="str">
        <f t="shared" si="225"/>
        <v/>
      </c>
      <c r="M727" s="9" t="str">
        <f t="shared" si="226"/>
        <v/>
      </c>
      <c r="N727" s="8" t="str">
        <f t="shared" si="227"/>
        <v/>
      </c>
      <c r="O727" s="2" t="str">
        <f t="shared" si="228"/>
        <v>-</v>
      </c>
      <c r="P727" s="2" t="str">
        <f t="shared" si="229"/>
        <v>-</v>
      </c>
      <c r="Q727" s="2" t="str">
        <f t="shared" si="230"/>
        <v>-</v>
      </c>
      <c r="R727" s="2" t="str">
        <f t="shared" si="231"/>
        <v>-</v>
      </c>
      <c r="AT727" t="s">
        <v>2781</v>
      </c>
      <c r="AU727" t="s">
        <v>1278</v>
      </c>
      <c r="AX727" s="39">
        <v>17</v>
      </c>
      <c r="AY727" s="41">
        <v>185</v>
      </c>
      <c r="AZ727" s="45">
        <f t="shared" si="224"/>
        <v>17185</v>
      </c>
      <c r="BB727" s="7" t="s">
        <v>2972</v>
      </c>
    </row>
    <row r="728" spans="1:54" hidden="1" outlineLevel="1" x14ac:dyDescent="0.2">
      <c r="A728" t="s">
        <v>390</v>
      </c>
      <c r="B728" t="s">
        <v>1278</v>
      </c>
      <c r="C728" s="24">
        <v>17378</v>
      </c>
      <c r="D728" s="24"/>
      <c r="E728" s="24"/>
      <c r="F728" s="1">
        <v>11373</v>
      </c>
      <c r="H728" s="1">
        <v>7916</v>
      </c>
      <c r="I728" s="1">
        <v>7807</v>
      </c>
      <c r="J728" s="2" t="str">
        <f t="shared" si="232"/>
        <v/>
      </c>
      <c r="K728" s="2">
        <f t="shared" si="233"/>
        <v>0.68645036489932298</v>
      </c>
      <c r="L728" s="10" t="str">
        <f t="shared" si="225"/>
        <v/>
      </c>
      <c r="M728" s="9" t="str">
        <f t="shared" si="226"/>
        <v/>
      </c>
      <c r="N728" s="8" t="str">
        <f t="shared" si="227"/>
        <v/>
      </c>
      <c r="O728" s="2" t="str">
        <f t="shared" si="228"/>
        <v>-</v>
      </c>
      <c r="P728" s="2" t="str">
        <f t="shared" si="229"/>
        <v>-</v>
      </c>
      <c r="Q728" s="2" t="str">
        <f t="shared" si="230"/>
        <v>-</v>
      </c>
      <c r="R728" s="2" t="str">
        <f t="shared" si="231"/>
        <v>-</v>
      </c>
      <c r="AT728" t="s">
        <v>390</v>
      </c>
      <c r="AU728" t="s">
        <v>1278</v>
      </c>
      <c r="AX728" s="39">
        <v>17</v>
      </c>
      <c r="AY728" s="41">
        <v>187</v>
      </c>
      <c r="AZ728" s="45">
        <f t="shared" si="224"/>
        <v>17187</v>
      </c>
      <c r="BB728" s="7" t="s">
        <v>2972</v>
      </c>
    </row>
    <row r="729" spans="1:54" hidden="1" outlineLevel="1" x14ac:dyDescent="0.2">
      <c r="A729" t="s">
        <v>637</v>
      </c>
      <c r="B729" t="s">
        <v>1278</v>
      </c>
      <c r="C729" s="24">
        <v>14154</v>
      </c>
      <c r="D729" s="24"/>
      <c r="E729" s="24"/>
      <c r="F729" s="1">
        <v>9759</v>
      </c>
      <c r="H729" s="1">
        <v>7544</v>
      </c>
      <c r="I729" s="1">
        <v>7438</v>
      </c>
      <c r="J729" s="2" t="str">
        <f t="shared" si="232"/>
        <v/>
      </c>
      <c r="K729" s="2">
        <f t="shared" si="233"/>
        <v>0.76216825494415408</v>
      </c>
      <c r="L729" s="10" t="str">
        <f t="shared" si="225"/>
        <v/>
      </c>
      <c r="M729" s="9" t="str">
        <f t="shared" si="226"/>
        <v/>
      </c>
      <c r="N729" s="8" t="str">
        <f t="shared" si="227"/>
        <v/>
      </c>
      <c r="O729" s="2" t="str">
        <f t="shared" si="228"/>
        <v>-</v>
      </c>
      <c r="P729" s="2" t="str">
        <f t="shared" si="229"/>
        <v>-</v>
      </c>
      <c r="Q729" s="2" t="str">
        <f t="shared" si="230"/>
        <v>-</v>
      </c>
      <c r="R729" s="2" t="str">
        <f t="shared" si="231"/>
        <v>-</v>
      </c>
      <c r="AT729" t="s">
        <v>637</v>
      </c>
      <c r="AU729" t="s">
        <v>1278</v>
      </c>
      <c r="AX729" s="39">
        <v>17</v>
      </c>
      <c r="AY729" s="41">
        <v>189</v>
      </c>
      <c r="AZ729" s="45">
        <f t="shared" si="224"/>
        <v>17189</v>
      </c>
      <c r="BB729" s="7" t="s">
        <v>2972</v>
      </c>
    </row>
    <row r="730" spans="1:54" hidden="1" outlineLevel="1" x14ac:dyDescent="0.2">
      <c r="A730" t="s">
        <v>391</v>
      </c>
      <c r="B730" t="s">
        <v>1278</v>
      </c>
      <c r="C730" s="24">
        <v>16396</v>
      </c>
      <c r="D730" s="24"/>
      <c r="E730" s="24"/>
      <c r="F730" s="1">
        <v>12148</v>
      </c>
      <c r="H730" s="1">
        <v>8372</v>
      </c>
      <c r="I730" s="1">
        <v>8301</v>
      </c>
      <c r="J730" s="2" t="str">
        <f t="shared" si="232"/>
        <v/>
      </c>
      <c r="K730" s="2">
        <f t="shared" si="233"/>
        <v>0.6833223575897267</v>
      </c>
      <c r="L730" s="10" t="str">
        <f t="shared" si="225"/>
        <v/>
      </c>
      <c r="M730" s="9" t="str">
        <f t="shared" si="226"/>
        <v/>
      </c>
      <c r="N730" s="8" t="str">
        <f t="shared" si="227"/>
        <v/>
      </c>
      <c r="O730" s="2" t="str">
        <f t="shared" si="228"/>
        <v>-</v>
      </c>
      <c r="P730" s="2" t="str">
        <f t="shared" si="229"/>
        <v>-</v>
      </c>
      <c r="Q730" s="2" t="str">
        <f t="shared" si="230"/>
        <v>-</v>
      </c>
      <c r="R730" s="2" t="str">
        <f t="shared" si="231"/>
        <v>-</v>
      </c>
      <c r="AT730" t="s">
        <v>391</v>
      </c>
      <c r="AU730" t="s">
        <v>1278</v>
      </c>
      <c r="AX730" s="39">
        <v>17</v>
      </c>
      <c r="AY730" s="41">
        <v>191</v>
      </c>
      <c r="AZ730" s="45">
        <f t="shared" si="224"/>
        <v>17191</v>
      </c>
      <c r="BB730" s="7" t="s">
        <v>2972</v>
      </c>
    </row>
    <row r="731" spans="1:54" hidden="1" outlineLevel="1" x14ac:dyDescent="0.2">
      <c r="A731" t="s">
        <v>1851</v>
      </c>
      <c r="B731" t="s">
        <v>1278</v>
      </c>
      <c r="C731" s="24">
        <v>14292</v>
      </c>
      <c r="D731" s="24"/>
      <c r="E731" s="24"/>
      <c r="F731" s="1">
        <v>10690</v>
      </c>
      <c r="H731" s="1">
        <v>7392</v>
      </c>
      <c r="I731" s="1">
        <v>7335</v>
      </c>
      <c r="J731" s="2" t="str">
        <f t="shared" si="232"/>
        <v/>
      </c>
      <c r="K731" s="2">
        <f t="shared" si="233"/>
        <v>0.68615528531337699</v>
      </c>
      <c r="L731" s="10" t="str">
        <f t="shared" ref="L731:L737" si="234">IF(S731&gt;0,RANK(S731,$S731:$AQ731),"")</f>
        <v/>
      </c>
      <c r="M731" s="9" t="str">
        <f t="shared" ref="M731:M737" si="235">IF(T731&gt;0,RANK(T731,$S731:$AQ731),"")</f>
        <v/>
      </c>
      <c r="N731" s="8" t="str">
        <f t="shared" ref="N731:N737" si="236">IF(U731&gt;0,RANK(U731,$S731:$AQ731),"")</f>
        <v/>
      </c>
      <c r="O731" s="2" t="str">
        <f t="shared" ref="O731:O737" si="237">IF(SUM($S731:$AP731)=0,"-",S731/SUM($S731:$AP731))</f>
        <v>-</v>
      </c>
      <c r="P731" s="2" t="str">
        <f t="shared" ref="P731:P737" si="238">IF(SUM($S731:$AP731)=0,"-",T731/SUM($S731:$AP731))</f>
        <v>-</v>
      </c>
      <c r="Q731" s="2" t="str">
        <f t="shared" ref="Q731:Q737" si="239">IF(SUM($S731:$AP731)=0,"-",U731/SUM($S731:$AP731))</f>
        <v>-</v>
      </c>
      <c r="R731" s="2" t="str">
        <f t="shared" ref="R731:R737" si="240">IF(SUM($S731:$AP731)=0,"-",(1-O731-P731-Q731))</f>
        <v>-</v>
      </c>
      <c r="AT731" t="s">
        <v>1851</v>
      </c>
      <c r="AU731" t="s">
        <v>1278</v>
      </c>
      <c r="AX731" s="39">
        <v>17</v>
      </c>
      <c r="AY731" s="41">
        <v>193</v>
      </c>
      <c r="AZ731" s="45">
        <f t="shared" si="224"/>
        <v>17193</v>
      </c>
      <c r="BB731" s="7" t="s">
        <v>2972</v>
      </c>
    </row>
    <row r="732" spans="1:54" hidden="1" outlineLevel="1" x14ac:dyDescent="0.2">
      <c r="A732" t="s">
        <v>785</v>
      </c>
      <c r="B732" t="s">
        <v>1278</v>
      </c>
      <c r="C732" s="24">
        <v>56536</v>
      </c>
      <c r="D732" s="24"/>
      <c r="E732" s="24"/>
      <c r="F732" s="1">
        <v>37759</v>
      </c>
      <c r="H732" s="1">
        <v>25875</v>
      </c>
      <c r="I732" s="1">
        <v>25582</v>
      </c>
      <c r="J732" s="2" t="str">
        <f t="shared" si="232"/>
        <v/>
      </c>
      <c r="K732" s="2">
        <f t="shared" si="233"/>
        <v>0.67750734924124045</v>
      </c>
      <c r="L732" s="10" t="str">
        <f t="shared" si="234"/>
        <v/>
      </c>
      <c r="M732" s="9" t="str">
        <f t="shared" si="235"/>
        <v/>
      </c>
      <c r="N732" s="8" t="str">
        <f t="shared" si="236"/>
        <v/>
      </c>
      <c r="O732" s="2" t="str">
        <f t="shared" si="237"/>
        <v>-</v>
      </c>
      <c r="P732" s="2" t="str">
        <f t="shared" si="238"/>
        <v>-</v>
      </c>
      <c r="Q732" s="2" t="str">
        <f t="shared" si="239"/>
        <v>-</v>
      </c>
      <c r="R732" s="2" t="str">
        <f t="shared" si="240"/>
        <v>-</v>
      </c>
      <c r="AT732" t="s">
        <v>785</v>
      </c>
      <c r="AU732" t="s">
        <v>1278</v>
      </c>
      <c r="AX732" s="39">
        <v>17</v>
      </c>
      <c r="AY732" s="41">
        <v>195</v>
      </c>
      <c r="AZ732" s="45">
        <f t="shared" si="224"/>
        <v>17195</v>
      </c>
      <c r="BB732" s="7" t="s">
        <v>2972</v>
      </c>
    </row>
    <row r="733" spans="1:54" hidden="1" outlineLevel="1" x14ac:dyDescent="0.2">
      <c r="A733" t="s">
        <v>103</v>
      </c>
      <c r="B733" t="s">
        <v>1278</v>
      </c>
      <c r="C733" s="24">
        <v>689529</v>
      </c>
      <c r="D733" s="24"/>
      <c r="E733" s="24"/>
      <c r="F733" s="1">
        <v>417813</v>
      </c>
      <c r="H733" s="1">
        <v>310937</v>
      </c>
      <c r="I733" s="1">
        <v>304226</v>
      </c>
      <c r="J733" s="2" t="str">
        <f t="shared" si="232"/>
        <v/>
      </c>
      <c r="K733" s="2">
        <f t="shared" si="233"/>
        <v>0.72813914358816023</v>
      </c>
      <c r="L733" s="10" t="str">
        <f t="shared" si="234"/>
        <v/>
      </c>
      <c r="M733" s="9" t="str">
        <f t="shared" si="235"/>
        <v/>
      </c>
      <c r="N733" s="8" t="str">
        <f t="shared" si="236"/>
        <v/>
      </c>
      <c r="O733" s="2" t="str">
        <f t="shared" si="237"/>
        <v>-</v>
      </c>
      <c r="P733" s="2" t="str">
        <f t="shared" si="238"/>
        <v>-</v>
      </c>
      <c r="Q733" s="2" t="str">
        <f t="shared" si="239"/>
        <v>-</v>
      </c>
      <c r="R733" s="2" t="str">
        <f t="shared" si="240"/>
        <v>-</v>
      </c>
      <c r="AT733" t="s">
        <v>103</v>
      </c>
      <c r="AU733" t="s">
        <v>1278</v>
      </c>
      <c r="AX733" s="39">
        <v>17</v>
      </c>
      <c r="AY733" s="41">
        <v>197</v>
      </c>
      <c r="AZ733" s="45">
        <f t="shared" si="224"/>
        <v>17197</v>
      </c>
      <c r="BB733" s="7" t="s">
        <v>2972</v>
      </c>
    </row>
    <row r="734" spans="1:54" hidden="1" outlineLevel="1" x14ac:dyDescent="0.2">
      <c r="A734" t="s">
        <v>520</v>
      </c>
      <c r="B734" t="s">
        <v>1278</v>
      </c>
      <c r="C734" s="24">
        <v>67560</v>
      </c>
      <c r="D734" s="24"/>
      <c r="E734" s="24"/>
      <c r="F734" s="1">
        <v>45930</v>
      </c>
      <c r="H734" s="1">
        <v>32193</v>
      </c>
      <c r="I734" s="1">
        <v>31852</v>
      </c>
      <c r="J734" s="2" t="str">
        <f t="shared" si="232"/>
        <v/>
      </c>
      <c r="K734" s="2">
        <f t="shared" si="233"/>
        <v>0.69349009362072722</v>
      </c>
      <c r="L734" s="10" t="str">
        <f t="shared" si="234"/>
        <v/>
      </c>
      <c r="M734" s="9" t="str">
        <f t="shared" si="235"/>
        <v/>
      </c>
      <c r="N734" s="8" t="str">
        <f t="shared" si="236"/>
        <v/>
      </c>
      <c r="O734" s="2" t="str">
        <f t="shared" si="237"/>
        <v>-</v>
      </c>
      <c r="P734" s="2" t="str">
        <f t="shared" si="238"/>
        <v>-</v>
      </c>
      <c r="Q734" s="2" t="str">
        <f t="shared" si="239"/>
        <v>-</v>
      </c>
      <c r="R734" s="2" t="str">
        <f t="shared" si="240"/>
        <v>-</v>
      </c>
      <c r="AT734" t="s">
        <v>520</v>
      </c>
      <c r="AU734" t="s">
        <v>1278</v>
      </c>
      <c r="AX734" s="39">
        <v>17</v>
      </c>
      <c r="AY734" s="41">
        <v>199</v>
      </c>
      <c r="AZ734" s="45">
        <f t="shared" si="224"/>
        <v>17199</v>
      </c>
      <c r="BB734" s="7" t="s">
        <v>2972</v>
      </c>
    </row>
    <row r="735" spans="1:54" hidden="1" outlineLevel="1" x14ac:dyDescent="0.2">
      <c r="A735" t="s">
        <v>1511</v>
      </c>
      <c r="B735" t="s">
        <v>1278</v>
      </c>
      <c r="C735" s="24">
        <v>285873</v>
      </c>
      <c r="D735" s="24"/>
      <c r="E735" s="24"/>
      <c r="F735" s="1">
        <v>175630</v>
      </c>
      <c r="H735" s="1">
        <v>121296</v>
      </c>
      <c r="I735" s="1">
        <v>120055</v>
      </c>
      <c r="J735" s="2" t="str">
        <f t="shared" si="232"/>
        <v/>
      </c>
      <c r="K735" s="2">
        <f t="shared" si="233"/>
        <v>0.68356772760917839</v>
      </c>
      <c r="L735" s="10" t="str">
        <f t="shared" si="234"/>
        <v/>
      </c>
      <c r="M735" s="9" t="str">
        <f t="shared" si="235"/>
        <v/>
      </c>
      <c r="N735" s="8" t="str">
        <f t="shared" si="236"/>
        <v/>
      </c>
      <c r="O735" s="2" t="str">
        <f t="shared" si="237"/>
        <v>-</v>
      </c>
      <c r="P735" s="2" t="str">
        <f t="shared" si="238"/>
        <v>-</v>
      </c>
      <c r="Q735" s="2" t="str">
        <f t="shared" si="239"/>
        <v>-</v>
      </c>
      <c r="R735" s="2" t="str">
        <f t="shared" si="240"/>
        <v>-</v>
      </c>
      <c r="AT735" t="s">
        <v>1511</v>
      </c>
      <c r="AU735" t="s">
        <v>1278</v>
      </c>
      <c r="AX735" s="39">
        <v>17</v>
      </c>
      <c r="AY735" s="41">
        <v>201</v>
      </c>
      <c r="AZ735" s="45">
        <f t="shared" si="224"/>
        <v>17201</v>
      </c>
      <c r="BB735" s="7" t="s">
        <v>2972</v>
      </c>
    </row>
    <row r="736" spans="1:54" hidden="1" outlineLevel="1" x14ac:dyDescent="0.2">
      <c r="A736" t="s">
        <v>2033</v>
      </c>
      <c r="B736" t="s">
        <v>1278</v>
      </c>
      <c r="C736" s="24">
        <v>39140</v>
      </c>
      <c r="D736" s="24"/>
      <c r="E736" s="24"/>
      <c r="F736" s="1">
        <v>26862</v>
      </c>
      <c r="H736" s="1">
        <v>20213</v>
      </c>
      <c r="I736" s="1">
        <v>19864</v>
      </c>
      <c r="J736" s="2" t="str">
        <f t="shared" si="232"/>
        <v/>
      </c>
      <c r="K736" s="2">
        <f t="shared" si="233"/>
        <v>0.73948328493783044</v>
      </c>
      <c r="L736" s="10" t="str">
        <f t="shared" si="234"/>
        <v/>
      </c>
      <c r="M736" s="9" t="str">
        <f t="shared" si="235"/>
        <v/>
      </c>
      <c r="N736" s="8" t="str">
        <f t="shared" si="236"/>
        <v/>
      </c>
      <c r="O736" s="2" t="str">
        <f t="shared" si="237"/>
        <v>-</v>
      </c>
      <c r="P736" s="2" t="str">
        <f t="shared" si="238"/>
        <v>-</v>
      </c>
      <c r="Q736" s="2" t="str">
        <f t="shared" si="239"/>
        <v>-</v>
      </c>
      <c r="R736" s="2" t="str">
        <f t="shared" si="240"/>
        <v>-</v>
      </c>
      <c r="AT736" t="s">
        <v>2033</v>
      </c>
      <c r="AU736" t="s">
        <v>1278</v>
      </c>
      <c r="AX736" s="39">
        <v>17</v>
      </c>
      <c r="AY736" s="41">
        <v>203</v>
      </c>
      <c r="AZ736" s="45">
        <f t="shared" si="224"/>
        <v>17203</v>
      </c>
      <c r="BB736" s="7" t="s">
        <v>2972</v>
      </c>
    </row>
    <row r="737" spans="1:66" collapsed="1" x14ac:dyDescent="0.2">
      <c r="A737" t="s">
        <v>608</v>
      </c>
      <c r="B737" t="s">
        <v>502</v>
      </c>
      <c r="C737" s="1">
        <f>SUM(C635:C736)</f>
        <v>12801539</v>
      </c>
      <c r="D737" s="31">
        <v>9723000</v>
      </c>
      <c r="E737" s="31">
        <v>8970000</v>
      </c>
      <c r="F737" s="1">
        <f>SUM(F635:F736)</f>
        <v>8029847</v>
      </c>
      <c r="H737" s="1">
        <f>SUM(H635:H736)</f>
        <v>5666118</v>
      </c>
      <c r="I737" s="1">
        <v>5595279</v>
      </c>
      <c r="J737" s="2">
        <f t="shared" si="232"/>
        <v>0.57546837395865469</v>
      </c>
      <c r="K737" s="2">
        <f>IF(F737&gt;0,I737/F737,"")</f>
        <v>0.69681016338169333</v>
      </c>
      <c r="L737" s="10" t="str">
        <f t="shared" si="234"/>
        <v/>
      </c>
      <c r="M737" s="9" t="str">
        <f t="shared" si="235"/>
        <v/>
      </c>
      <c r="N737" s="8" t="str">
        <f t="shared" si="236"/>
        <v/>
      </c>
      <c r="O737" s="2" t="str">
        <f t="shared" si="237"/>
        <v>-</v>
      </c>
      <c r="P737" s="2" t="str">
        <f t="shared" si="238"/>
        <v>-</v>
      </c>
      <c r="Q737" s="2" t="str">
        <f t="shared" si="239"/>
        <v>-</v>
      </c>
      <c r="R737" s="2" t="str">
        <f t="shared" si="240"/>
        <v>-</v>
      </c>
      <c r="AT737" t="s">
        <v>608</v>
      </c>
      <c r="AU737" t="s">
        <v>502</v>
      </c>
      <c r="AX737" s="39">
        <v>17</v>
      </c>
      <c r="AY737" s="41"/>
      <c r="AZ737" s="39">
        <v>17</v>
      </c>
      <c r="BB737" s="7" t="s">
        <v>656</v>
      </c>
    </row>
    <row r="738" spans="1:66" x14ac:dyDescent="0.2">
      <c r="C738" s="24"/>
      <c r="J738" s="2"/>
      <c r="K738" s="2"/>
      <c r="N738" s="8"/>
      <c r="AX738" s="39"/>
      <c r="AY738" s="41"/>
      <c r="AZ738" s="45"/>
    </row>
    <row r="739" spans="1:66" hidden="1" outlineLevel="1" x14ac:dyDescent="0.2">
      <c r="A739" t="s">
        <v>951</v>
      </c>
      <c r="B739" t="s">
        <v>140</v>
      </c>
      <c r="C739" s="24">
        <v>35232</v>
      </c>
      <c r="F739" s="1">
        <v>19482</v>
      </c>
      <c r="G739" s="1">
        <f>BG739</f>
        <v>17592</v>
      </c>
      <c r="H739" s="1">
        <v>13463</v>
      </c>
      <c r="I739" s="1">
        <v>13194</v>
      </c>
      <c r="J739" s="2" t="str">
        <f t="shared" si="232"/>
        <v/>
      </c>
      <c r="K739" s="2">
        <f t="shared" si="233"/>
        <v>0.67724052971974125</v>
      </c>
      <c r="L739" s="10" t="str">
        <f t="shared" ref="L739:L770" si="241">IF(S739&gt;0,RANK(S739,$S739:$AQ739),"")</f>
        <v/>
      </c>
      <c r="M739" s="9" t="str">
        <f t="shared" ref="M739:M770" si="242">IF(T739&gt;0,RANK(T739,$S739:$AQ739),"")</f>
        <v/>
      </c>
      <c r="N739" s="8" t="str">
        <f t="shared" ref="N739:N770" si="243">IF(U739&gt;0,RANK(U739,$S739:$AQ739),"")</f>
        <v/>
      </c>
      <c r="O739" s="2" t="str">
        <f t="shared" ref="O739:O770" si="244">IF(SUM($S739:$AP739)=0,"-",S739/SUM($S739:$AP739))</f>
        <v>-</v>
      </c>
      <c r="P739" s="2" t="str">
        <f t="shared" ref="P739:P770" si="245">IF(SUM($S739:$AP739)=0,"-",T739/SUM($S739:$AP739))</f>
        <v>-</v>
      </c>
      <c r="Q739" s="2" t="str">
        <f t="shared" ref="Q739:Q770" si="246">IF(SUM($S739:$AP739)=0,"-",U739/SUM($S739:$AP739))</f>
        <v>-</v>
      </c>
      <c r="R739" s="2" t="str">
        <f t="shared" ref="R739:R770" si="247">IF(SUM($S739:$AP739)=0,"-",(1-O739-P739-Q739))</f>
        <v>-</v>
      </c>
      <c r="AT739" t="s">
        <v>951</v>
      </c>
      <c r="AU739" t="s">
        <v>140</v>
      </c>
      <c r="AX739" s="39">
        <v>18</v>
      </c>
      <c r="AY739" s="41">
        <v>1</v>
      </c>
      <c r="AZ739" s="45">
        <f t="shared" si="224"/>
        <v>18001</v>
      </c>
      <c r="BB739" s="7" t="s">
        <v>2972</v>
      </c>
      <c r="BG739" s="1">
        <v>17592</v>
      </c>
      <c r="BH739" s="1">
        <v>1890</v>
      </c>
      <c r="BI739" s="1">
        <f t="shared" ref="BI739:BI802" si="248">BH739+BG739</f>
        <v>19482</v>
      </c>
      <c r="BJ739" s="1">
        <f t="shared" ref="BJ739:BJ770" si="249">BK739-H739</f>
        <v>0</v>
      </c>
      <c r="BK739" s="1">
        <f>BL739+BN739</f>
        <v>13463</v>
      </c>
      <c r="BL739" s="1">
        <v>7235</v>
      </c>
      <c r="BN739" s="1">
        <v>6228</v>
      </c>
    </row>
    <row r="740" spans="1:66" hidden="1" outlineLevel="1" x14ac:dyDescent="0.2">
      <c r="A740" t="s">
        <v>1604</v>
      </c>
      <c r="B740" t="s">
        <v>140</v>
      </c>
      <c r="C740" s="24">
        <v>370404</v>
      </c>
      <c r="F740" s="1">
        <v>276407</v>
      </c>
      <c r="G740" s="1">
        <f t="shared" ref="G740:G803" si="250">BG740</f>
        <v>228721</v>
      </c>
      <c r="H740" s="1">
        <v>150739</v>
      </c>
      <c r="I740" s="1">
        <v>148632</v>
      </c>
      <c r="J740" s="2" t="str">
        <f t="shared" si="232"/>
        <v/>
      </c>
      <c r="K740" s="2">
        <f t="shared" si="233"/>
        <v>0.53772878400329949</v>
      </c>
      <c r="L740" s="10" t="str">
        <f t="shared" si="241"/>
        <v/>
      </c>
      <c r="M740" s="9" t="str">
        <f t="shared" si="242"/>
        <v/>
      </c>
      <c r="N740" s="8" t="str">
        <f t="shared" si="243"/>
        <v/>
      </c>
      <c r="O740" s="2" t="str">
        <f t="shared" si="244"/>
        <v>-</v>
      </c>
      <c r="P740" s="2" t="str">
        <f t="shared" si="245"/>
        <v>-</v>
      </c>
      <c r="Q740" s="2" t="str">
        <f t="shared" si="246"/>
        <v>-</v>
      </c>
      <c r="R740" s="2" t="str">
        <f t="shared" si="247"/>
        <v>-</v>
      </c>
      <c r="AT740" t="s">
        <v>1604</v>
      </c>
      <c r="AU740" t="s">
        <v>140</v>
      </c>
      <c r="AX740" s="39">
        <v>18</v>
      </c>
      <c r="AY740" s="41">
        <v>3</v>
      </c>
      <c r="AZ740" s="45">
        <f t="shared" si="224"/>
        <v>18003</v>
      </c>
      <c r="BB740" s="7" t="s">
        <v>2972</v>
      </c>
      <c r="BG740" s="1">
        <v>228721</v>
      </c>
      <c r="BH740" s="1">
        <v>47686</v>
      </c>
      <c r="BI740" s="1">
        <f t="shared" si="248"/>
        <v>276407</v>
      </c>
      <c r="BJ740" s="1">
        <f t="shared" si="249"/>
        <v>0</v>
      </c>
      <c r="BK740" s="1">
        <f t="shared" ref="BK740:BK803" si="251">BL740+BN740</f>
        <v>150739</v>
      </c>
      <c r="BL740" s="1">
        <v>108542</v>
      </c>
      <c r="BN740" s="1">
        <v>42197</v>
      </c>
    </row>
    <row r="741" spans="1:66" hidden="1" outlineLevel="1" x14ac:dyDescent="0.2">
      <c r="A741" t="s">
        <v>393</v>
      </c>
      <c r="B741" t="s">
        <v>140</v>
      </c>
      <c r="C741" s="24">
        <v>81402</v>
      </c>
      <c r="F741" s="1">
        <v>55494</v>
      </c>
      <c r="G741" s="1">
        <f t="shared" si="250"/>
        <v>45910</v>
      </c>
      <c r="H741" s="1">
        <v>33198</v>
      </c>
      <c r="I741" s="1">
        <v>32717</v>
      </c>
      <c r="J741" s="2" t="str">
        <f t="shared" si="232"/>
        <v/>
      </c>
      <c r="K741" s="2">
        <f t="shared" si="233"/>
        <v>0.58955923162864454</v>
      </c>
      <c r="L741" s="10" t="str">
        <f t="shared" si="241"/>
        <v/>
      </c>
      <c r="M741" s="9" t="str">
        <f t="shared" si="242"/>
        <v/>
      </c>
      <c r="N741" s="8" t="str">
        <f t="shared" si="243"/>
        <v/>
      </c>
      <c r="O741" s="2" t="str">
        <f t="shared" si="244"/>
        <v>-</v>
      </c>
      <c r="P741" s="2" t="str">
        <f t="shared" si="245"/>
        <v>-</v>
      </c>
      <c r="Q741" s="2" t="str">
        <f t="shared" si="246"/>
        <v>-</v>
      </c>
      <c r="R741" s="2" t="str">
        <f t="shared" si="247"/>
        <v>-</v>
      </c>
      <c r="AT741" t="s">
        <v>393</v>
      </c>
      <c r="AU741" t="s">
        <v>140</v>
      </c>
      <c r="AX741" s="39">
        <v>18</v>
      </c>
      <c r="AY741" s="41">
        <v>5</v>
      </c>
      <c r="AZ741" s="45">
        <f t="shared" si="224"/>
        <v>18005</v>
      </c>
      <c r="BB741" s="7" t="s">
        <v>2972</v>
      </c>
      <c r="BG741" s="1">
        <v>45910</v>
      </c>
      <c r="BH741" s="1">
        <v>9584</v>
      </c>
      <c r="BI741" s="1">
        <f t="shared" si="248"/>
        <v>55494</v>
      </c>
      <c r="BJ741" s="1">
        <f t="shared" si="249"/>
        <v>-2</v>
      </c>
      <c r="BK741" s="1">
        <f t="shared" si="251"/>
        <v>33196</v>
      </c>
      <c r="BL741" s="1">
        <v>17035</v>
      </c>
      <c r="BN741" s="1">
        <v>16161</v>
      </c>
    </row>
    <row r="742" spans="1:66" hidden="1" outlineLevel="1" x14ac:dyDescent="0.2">
      <c r="A742" t="s">
        <v>1020</v>
      </c>
      <c r="B742" t="s">
        <v>140</v>
      </c>
      <c r="C742" s="24">
        <v>8650</v>
      </c>
      <c r="F742" s="1">
        <v>6129</v>
      </c>
      <c r="G742" s="1">
        <f t="shared" si="250"/>
        <v>5275</v>
      </c>
      <c r="H742" s="1">
        <v>3793</v>
      </c>
      <c r="I742" s="1">
        <v>3688</v>
      </c>
      <c r="J742" s="2" t="str">
        <f t="shared" si="232"/>
        <v/>
      </c>
      <c r="K742" s="2">
        <f t="shared" si="233"/>
        <v>0.60172948278675153</v>
      </c>
      <c r="L742" s="10" t="str">
        <f t="shared" si="241"/>
        <v/>
      </c>
      <c r="M742" s="9" t="str">
        <f t="shared" si="242"/>
        <v/>
      </c>
      <c r="N742" s="8" t="str">
        <f t="shared" si="243"/>
        <v/>
      </c>
      <c r="O742" s="2" t="str">
        <f t="shared" si="244"/>
        <v>-</v>
      </c>
      <c r="P742" s="2" t="str">
        <f t="shared" si="245"/>
        <v>-</v>
      </c>
      <c r="Q742" s="2" t="str">
        <f t="shared" si="246"/>
        <v>-</v>
      </c>
      <c r="R742" s="2" t="str">
        <f t="shared" si="247"/>
        <v>-</v>
      </c>
      <c r="AT742" t="s">
        <v>1020</v>
      </c>
      <c r="AU742" t="s">
        <v>140</v>
      </c>
      <c r="AX742" s="39">
        <v>18</v>
      </c>
      <c r="AY742" s="41">
        <v>7</v>
      </c>
      <c r="AZ742" s="45">
        <f t="shared" si="224"/>
        <v>18007</v>
      </c>
      <c r="BB742" s="7" t="s">
        <v>2972</v>
      </c>
      <c r="BG742" s="1">
        <v>5275</v>
      </c>
      <c r="BH742" s="1">
        <v>854</v>
      </c>
      <c r="BI742" s="1">
        <f t="shared" si="248"/>
        <v>6129</v>
      </c>
      <c r="BJ742" s="1">
        <f t="shared" si="249"/>
        <v>0</v>
      </c>
      <c r="BK742" s="1">
        <f t="shared" si="251"/>
        <v>3793</v>
      </c>
      <c r="BL742" s="1">
        <v>2850</v>
      </c>
      <c r="BN742">
        <v>943</v>
      </c>
    </row>
    <row r="743" spans="1:66" hidden="1" outlineLevel="1" x14ac:dyDescent="0.2">
      <c r="A743" t="s">
        <v>161</v>
      </c>
      <c r="B743" t="s">
        <v>140</v>
      </c>
      <c r="C743" s="24">
        <v>12149</v>
      </c>
      <c r="F743" s="1">
        <v>8976</v>
      </c>
      <c r="G743" s="1">
        <f t="shared" si="250"/>
        <v>7432</v>
      </c>
      <c r="H743" s="1">
        <v>4992</v>
      </c>
      <c r="I743" s="1">
        <v>4881</v>
      </c>
      <c r="J743" s="2" t="str">
        <f t="shared" si="232"/>
        <v/>
      </c>
      <c r="K743" s="2">
        <f t="shared" si="233"/>
        <v>0.54378342245989308</v>
      </c>
      <c r="L743" s="10" t="str">
        <f t="shared" si="241"/>
        <v/>
      </c>
      <c r="M743" s="9" t="str">
        <f t="shared" si="242"/>
        <v/>
      </c>
      <c r="N743" s="8" t="str">
        <f t="shared" si="243"/>
        <v/>
      </c>
      <c r="O743" s="2" t="str">
        <f t="shared" si="244"/>
        <v>-</v>
      </c>
      <c r="P743" s="2" t="str">
        <f t="shared" si="245"/>
        <v>-</v>
      </c>
      <c r="Q743" s="2" t="str">
        <f t="shared" si="246"/>
        <v>-</v>
      </c>
      <c r="R743" s="2" t="str">
        <f t="shared" si="247"/>
        <v>-</v>
      </c>
      <c r="AT743" t="s">
        <v>161</v>
      </c>
      <c r="AU743" t="s">
        <v>140</v>
      </c>
      <c r="AX743" s="39">
        <v>18</v>
      </c>
      <c r="AY743" s="41">
        <v>9</v>
      </c>
      <c r="AZ743" s="45">
        <f t="shared" si="224"/>
        <v>18009</v>
      </c>
      <c r="BB743" s="7" t="s">
        <v>2972</v>
      </c>
      <c r="BG743" s="1">
        <v>7432</v>
      </c>
      <c r="BH743" s="1">
        <v>1459</v>
      </c>
      <c r="BI743" s="1">
        <f t="shared" si="248"/>
        <v>8891</v>
      </c>
      <c r="BJ743" s="1">
        <f t="shared" si="249"/>
        <v>0</v>
      </c>
      <c r="BK743" s="1">
        <f t="shared" si="251"/>
        <v>4992</v>
      </c>
      <c r="BL743" s="1">
        <v>2542</v>
      </c>
      <c r="BN743" s="1">
        <v>2450</v>
      </c>
    </row>
    <row r="744" spans="1:66" hidden="1" outlineLevel="1" x14ac:dyDescent="0.2">
      <c r="A744" t="s">
        <v>968</v>
      </c>
      <c r="B744" t="s">
        <v>140</v>
      </c>
      <c r="C744" s="24">
        <v>64653</v>
      </c>
      <c r="F744" s="1">
        <v>49294</v>
      </c>
      <c r="G744" s="1">
        <f t="shared" si="250"/>
        <v>43624</v>
      </c>
      <c r="H744" s="1">
        <v>33067</v>
      </c>
      <c r="I744" s="1">
        <v>32537</v>
      </c>
      <c r="J744" s="2" t="str">
        <f t="shared" si="232"/>
        <v/>
      </c>
      <c r="K744" s="2">
        <f t="shared" si="233"/>
        <v>0.66006004787600925</v>
      </c>
      <c r="L744" s="10" t="str">
        <f t="shared" si="241"/>
        <v/>
      </c>
      <c r="M744" s="9" t="str">
        <f t="shared" si="242"/>
        <v/>
      </c>
      <c r="N744" s="8" t="str">
        <f t="shared" si="243"/>
        <v/>
      </c>
      <c r="O744" s="2" t="str">
        <f t="shared" si="244"/>
        <v>-</v>
      </c>
      <c r="P744" s="2" t="str">
        <f t="shared" si="245"/>
        <v>-</v>
      </c>
      <c r="Q744" s="2" t="str">
        <f t="shared" si="246"/>
        <v>-</v>
      </c>
      <c r="R744" s="2" t="str">
        <f t="shared" si="247"/>
        <v>-</v>
      </c>
      <c r="AT744" t="s">
        <v>968</v>
      </c>
      <c r="AU744" t="s">
        <v>140</v>
      </c>
      <c r="AX744" s="39">
        <v>18</v>
      </c>
      <c r="AY744" s="41">
        <v>11</v>
      </c>
      <c r="AZ744" s="45">
        <f t="shared" ref="AZ744:AZ807" si="252">1000*AX744+AY744</f>
        <v>18011</v>
      </c>
      <c r="BB744" s="7" t="s">
        <v>2972</v>
      </c>
      <c r="BG744" s="1">
        <v>43624</v>
      </c>
      <c r="BH744" s="1">
        <v>5669</v>
      </c>
      <c r="BI744" s="1">
        <f t="shared" si="248"/>
        <v>49293</v>
      </c>
      <c r="BJ744" s="1">
        <f t="shared" si="249"/>
        <v>0</v>
      </c>
      <c r="BK744" s="1">
        <f t="shared" si="251"/>
        <v>33067</v>
      </c>
      <c r="BL744" s="1">
        <v>11062</v>
      </c>
      <c r="BN744" s="1">
        <v>22005</v>
      </c>
    </row>
    <row r="745" spans="1:66" hidden="1" outlineLevel="1" x14ac:dyDescent="0.2">
      <c r="A745" t="s">
        <v>533</v>
      </c>
      <c r="B745" t="s">
        <v>140</v>
      </c>
      <c r="C745" s="24">
        <v>14912</v>
      </c>
      <c r="F745" s="1">
        <v>12955</v>
      </c>
      <c r="G745" s="1">
        <f t="shared" si="250"/>
        <v>10948</v>
      </c>
      <c r="H745" s="1">
        <v>8229</v>
      </c>
      <c r="I745" s="1">
        <v>8001</v>
      </c>
      <c r="J745" s="2" t="str">
        <f t="shared" si="232"/>
        <v/>
      </c>
      <c r="K745" s="2">
        <f t="shared" si="233"/>
        <v>0.61759938247780777</v>
      </c>
      <c r="L745" s="10" t="str">
        <f t="shared" si="241"/>
        <v/>
      </c>
      <c r="M745" s="9" t="str">
        <f t="shared" si="242"/>
        <v/>
      </c>
      <c r="N745" s="8" t="str">
        <f t="shared" si="243"/>
        <v/>
      </c>
      <c r="O745" s="2" t="str">
        <f t="shared" si="244"/>
        <v>-</v>
      </c>
      <c r="P745" s="2" t="str">
        <f t="shared" si="245"/>
        <v>-</v>
      </c>
      <c r="Q745" s="2" t="str">
        <f t="shared" si="246"/>
        <v>-</v>
      </c>
      <c r="R745" s="2" t="str">
        <f t="shared" si="247"/>
        <v>-</v>
      </c>
      <c r="AT745" t="s">
        <v>533</v>
      </c>
      <c r="AU745" t="s">
        <v>140</v>
      </c>
      <c r="AX745" s="39">
        <v>18</v>
      </c>
      <c r="AY745" s="41">
        <v>13</v>
      </c>
      <c r="AZ745" s="45">
        <f t="shared" si="252"/>
        <v>18013</v>
      </c>
      <c r="BB745" s="7" t="s">
        <v>2972</v>
      </c>
      <c r="BG745" s="1">
        <v>10948</v>
      </c>
      <c r="BH745" s="1">
        <v>2007</v>
      </c>
      <c r="BI745" s="1">
        <f t="shared" si="248"/>
        <v>12955</v>
      </c>
      <c r="BJ745" s="1">
        <f t="shared" si="249"/>
        <v>0</v>
      </c>
      <c r="BK745" s="1">
        <f t="shared" si="251"/>
        <v>8229</v>
      </c>
      <c r="BL745" s="1">
        <v>5192</v>
      </c>
      <c r="BN745" s="1">
        <v>3037</v>
      </c>
    </row>
    <row r="746" spans="1:66" hidden="1" outlineLevel="1" x14ac:dyDescent="0.2">
      <c r="A746" t="s">
        <v>1564</v>
      </c>
      <c r="B746" t="s">
        <v>140</v>
      </c>
      <c r="C746" s="24">
        <v>19970</v>
      </c>
      <c r="F746" s="1">
        <v>14338</v>
      </c>
      <c r="G746" s="1">
        <f t="shared" si="250"/>
        <v>12303</v>
      </c>
      <c r="H746" s="1">
        <v>8899</v>
      </c>
      <c r="I746" s="1">
        <v>8701</v>
      </c>
      <c r="J746" s="2" t="str">
        <f t="shared" si="232"/>
        <v/>
      </c>
      <c r="K746" s="2">
        <f t="shared" si="233"/>
        <v>0.60684893290556563</v>
      </c>
      <c r="L746" s="10" t="str">
        <f t="shared" si="241"/>
        <v/>
      </c>
      <c r="M746" s="9" t="str">
        <f t="shared" si="242"/>
        <v/>
      </c>
      <c r="N746" s="8" t="str">
        <f t="shared" si="243"/>
        <v/>
      </c>
      <c r="O746" s="2" t="str">
        <f t="shared" si="244"/>
        <v>-</v>
      </c>
      <c r="P746" s="2" t="str">
        <f t="shared" si="245"/>
        <v>-</v>
      </c>
      <c r="Q746" s="2" t="str">
        <f t="shared" si="246"/>
        <v>-</v>
      </c>
      <c r="R746" s="2" t="str">
        <f t="shared" si="247"/>
        <v>-</v>
      </c>
      <c r="AT746" t="s">
        <v>1564</v>
      </c>
      <c r="AU746" t="s">
        <v>140</v>
      </c>
      <c r="AX746" s="39">
        <v>18</v>
      </c>
      <c r="AY746" s="41">
        <v>15</v>
      </c>
      <c r="AZ746" s="45">
        <f t="shared" si="252"/>
        <v>18015</v>
      </c>
      <c r="BB746" s="7" t="s">
        <v>2972</v>
      </c>
      <c r="BG746" s="1">
        <v>12303</v>
      </c>
      <c r="BH746" s="1">
        <v>2038</v>
      </c>
      <c r="BI746" s="1">
        <f t="shared" si="248"/>
        <v>14341</v>
      </c>
      <c r="BJ746" s="1">
        <f t="shared" si="249"/>
        <v>0</v>
      </c>
      <c r="BK746" s="1">
        <f t="shared" si="251"/>
        <v>8899</v>
      </c>
      <c r="BL746" s="1">
        <v>4749</v>
      </c>
      <c r="BN746" s="1">
        <v>4150</v>
      </c>
    </row>
    <row r="747" spans="1:66" hidden="1" outlineLevel="1" x14ac:dyDescent="0.2">
      <c r="A747" t="s">
        <v>318</v>
      </c>
      <c r="B747" t="s">
        <v>140</v>
      </c>
      <c r="C747" s="24">
        <v>37946</v>
      </c>
      <c r="F747" s="1">
        <v>22012</v>
      </c>
      <c r="G747" s="1">
        <f t="shared" si="250"/>
        <v>20329</v>
      </c>
      <c r="H747" s="1">
        <v>14620</v>
      </c>
      <c r="I747" s="1">
        <v>14209</v>
      </c>
      <c r="J747" s="2" t="str">
        <f t="shared" si="232"/>
        <v/>
      </c>
      <c r="K747" s="2">
        <f t="shared" si="233"/>
        <v>0.64551153916045789</v>
      </c>
      <c r="L747" s="10" t="str">
        <f t="shared" si="241"/>
        <v/>
      </c>
      <c r="M747" s="9" t="str">
        <f t="shared" si="242"/>
        <v/>
      </c>
      <c r="N747" s="8" t="str">
        <f t="shared" si="243"/>
        <v/>
      </c>
      <c r="O747" s="2" t="str">
        <f t="shared" si="244"/>
        <v>-</v>
      </c>
      <c r="P747" s="2" t="str">
        <f t="shared" si="245"/>
        <v>-</v>
      </c>
      <c r="Q747" s="2" t="str">
        <f t="shared" si="246"/>
        <v>-</v>
      </c>
      <c r="R747" s="2" t="str">
        <f t="shared" si="247"/>
        <v>-</v>
      </c>
      <c r="AT747" t="s">
        <v>318</v>
      </c>
      <c r="AU747" t="s">
        <v>140</v>
      </c>
      <c r="AX747" s="39">
        <v>18</v>
      </c>
      <c r="AY747" s="41">
        <v>17</v>
      </c>
      <c r="AZ747" s="45">
        <f t="shared" si="252"/>
        <v>18017</v>
      </c>
      <c r="BB747" s="7" t="s">
        <v>2972</v>
      </c>
      <c r="BG747" s="1">
        <v>20329</v>
      </c>
      <c r="BH747" s="1">
        <v>1684</v>
      </c>
      <c r="BI747" s="1">
        <f t="shared" si="248"/>
        <v>22013</v>
      </c>
      <c r="BJ747" s="1">
        <f t="shared" si="249"/>
        <v>0</v>
      </c>
      <c r="BK747" s="1">
        <f t="shared" si="251"/>
        <v>14620</v>
      </c>
      <c r="BL747" s="1">
        <v>4992</v>
      </c>
      <c r="BN747" s="1">
        <v>9628</v>
      </c>
    </row>
    <row r="748" spans="1:66" hidden="1" outlineLevel="1" x14ac:dyDescent="0.2">
      <c r="A748" t="s">
        <v>365</v>
      </c>
      <c r="B748" t="s">
        <v>140</v>
      </c>
      <c r="C748" s="24">
        <v>116031</v>
      </c>
      <c r="F748" s="1">
        <v>94446</v>
      </c>
      <c r="G748" s="1">
        <f t="shared" si="250"/>
        <v>79272</v>
      </c>
      <c r="H748" s="1">
        <v>52204</v>
      </c>
      <c r="I748" s="1">
        <v>51789</v>
      </c>
      <c r="J748" s="2" t="str">
        <f t="shared" si="232"/>
        <v/>
      </c>
      <c r="K748" s="2">
        <f t="shared" si="233"/>
        <v>0.54834508608093513</v>
      </c>
      <c r="L748" s="10" t="str">
        <f t="shared" si="241"/>
        <v/>
      </c>
      <c r="M748" s="9" t="str">
        <f t="shared" si="242"/>
        <v/>
      </c>
      <c r="N748" s="8" t="str">
        <f t="shared" si="243"/>
        <v/>
      </c>
      <c r="O748" s="2" t="str">
        <f t="shared" si="244"/>
        <v>-</v>
      </c>
      <c r="P748" s="2" t="str">
        <f t="shared" si="245"/>
        <v>-</v>
      </c>
      <c r="Q748" s="2" t="str">
        <f t="shared" si="246"/>
        <v>-</v>
      </c>
      <c r="R748" s="2" t="str">
        <f t="shared" si="247"/>
        <v>-</v>
      </c>
      <c r="AT748" t="s">
        <v>365</v>
      </c>
      <c r="AU748" t="s">
        <v>140</v>
      </c>
      <c r="AX748" s="39">
        <v>18</v>
      </c>
      <c r="AY748" s="41">
        <v>19</v>
      </c>
      <c r="AZ748" s="45">
        <f t="shared" si="252"/>
        <v>18019</v>
      </c>
      <c r="BB748" s="7" t="s">
        <v>2972</v>
      </c>
      <c r="BG748" s="1">
        <v>79272</v>
      </c>
      <c r="BH748" s="1">
        <v>15174</v>
      </c>
      <c r="BI748" s="1">
        <f t="shared" si="248"/>
        <v>94446</v>
      </c>
      <c r="BJ748" s="1">
        <f t="shared" si="249"/>
        <v>0</v>
      </c>
      <c r="BK748" s="1">
        <f t="shared" si="251"/>
        <v>52204</v>
      </c>
      <c r="BL748" s="1">
        <v>42620</v>
      </c>
      <c r="BN748" s="1">
        <v>9584</v>
      </c>
    </row>
    <row r="749" spans="1:66" hidden="1" outlineLevel="1" x14ac:dyDescent="0.2">
      <c r="A749" t="s">
        <v>2913</v>
      </c>
      <c r="B749" t="s">
        <v>140</v>
      </c>
      <c r="C749" s="24">
        <v>26309</v>
      </c>
      <c r="F749" s="1">
        <v>19581</v>
      </c>
      <c r="G749" s="1">
        <f t="shared" si="250"/>
        <v>17010</v>
      </c>
      <c r="H749" s="1">
        <v>11479</v>
      </c>
      <c r="I749" s="1">
        <v>11335</v>
      </c>
      <c r="J749" s="2" t="str">
        <f t="shared" si="232"/>
        <v/>
      </c>
      <c r="K749" s="2">
        <f t="shared" si="233"/>
        <v>0.57887748327460298</v>
      </c>
      <c r="L749" s="10" t="str">
        <f t="shared" si="241"/>
        <v/>
      </c>
      <c r="M749" s="9" t="str">
        <f t="shared" si="242"/>
        <v/>
      </c>
      <c r="N749" s="8" t="str">
        <f t="shared" si="243"/>
        <v/>
      </c>
      <c r="O749" s="2" t="str">
        <f t="shared" si="244"/>
        <v>-</v>
      </c>
      <c r="P749" s="2" t="str">
        <f t="shared" si="245"/>
        <v>-</v>
      </c>
      <c r="Q749" s="2" t="str">
        <f t="shared" si="246"/>
        <v>-</v>
      </c>
      <c r="R749" s="2" t="str">
        <f t="shared" si="247"/>
        <v>-</v>
      </c>
      <c r="AT749" t="s">
        <v>2913</v>
      </c>
      <c r="AU749" t="s">
        <v>140</v>
      </c>
      <c r="AX749" s="39">
        <v>18</v>
      </c>
      <c r="AY749" s="41">
        <v>21</v>
      </c>
      <c r="AZ749" s="45">
        <f t="shared" si="252"/>
        <v>18021</v>
      </c>
      <c r="BB749" s="7" t="s">
        <v>2972</v>
      </c>
      <c r="BG749" s="1">
        <v>17010</v>
      </c>
      <c r="BH749" s="1">
        <v>2571</v>
      </c>
      <c r="BI749" s="1">
        <f t="shared" si="248"/>
        <v>19581</v>
      </c>
      <c r="BJ749" s="1">
        <f t="shared" si="249"/>
        <v>0</v>
      </c>
      <c r="BK749" s="1">
        <f t="shared" si="251"/>
        <v>11479</v>
      </c>
      <c r="BL749" s="1">
        <v>7209</v>
      </c>
      <c r="BN749" s="1">
        <v>4270</v>
      </c>
    </row>
    <row r="750" spans="1:66" hidden="1" outlineLevel="1" x14ac:dyDescent="0.2">
      <c r="A750" t="s">
        <v>1197</v>
      </c>
      <c r="B750" t="s">
        <v>140</v>
      </c>
      <c r="C750" s="24">
        <v>32457</v>
      </c>
      <c r="F750" s="1">
        <v>20529</v>
      </c>
      <c r="G750" s="1">
        <f t="shared" si="250"/>
        <v>17381</v>
      </c>
      <c r="H750" s="1">
        <v>12191</v>
      </c>
      <c r="I750" s="1">
        <v>11991</v>
      </c>
      <c r="J750" s="2" t="str">
        <f t="shared" si="232"/>
        <v/>
      </c>
      <c r="K750" s="2">
        <f t="shared" si="233"/>
        <v>0.58410054069852402</v>
      </c>
      <c r="L750" s="10" t="str">
        <f t="shared" si="241"/>
        <v/>
      </c>
      <c r="M750" s="9" t="str">
        <f t="shared" si="242"/>
        <v/>
      </c>
      <c r="N750" s="8" t="str">
        <f t="shared" si="243"/>
        <v/>
      </c>
      <c r="O750" s="2" t="str">
        <f t="shared" si="244"/>
        <v>-</v>
      </c>
      <c r="P750" s="2" t="str">
        <f t="shared" si="245"/>
        <v>-</v>
      </c>
      <c r="Q750" s="2" t="str">
        <f t="shared" si="246"/>
        <v>-</v>
      </c>
      <c r="R750" s="2" t="str">
        <f t="shared" si="247"/>
        <v>-</v>
      </c>
      <c r="AT750" t="s">
        <v>1197</v>
      </c>
      <c r="AU750" t="s">
        <v>140</v>
      </c>
      <c r="AX750" s="39">
        <v>18</v>
      </c>
      <c r="AY750" s="41">
        <v>23</v>
      </c>
      <c r="AZ750" s="45">
        <f t="shared" si="252"/>
        <v>18023</v>
      </c>
      <c r="BB750" s="7" t="s">
        <v>2972</v>
      </c>
      <c r="BG750" s="1">
        <v>17381</v>
      </c>
      <c r="BH750" s="1">
        <v>3149</v>
      </c>
      <c r="BI750" s="1">
        <f t="shared" si="248"/>
        <v>20530</v>
      </c>
      <c r="BJ750" s="1">
        <f t="shared" si="249"/>
        <v>0</v>
      </c>
      <c r="BK750" s="1">
        <f t="shared" si="251"/>
        <v>12191</v>
      </c>
      <c r="BL750" s="1">
        <v>6189</v>
      </c>
      <c r="BN750" s="1">
        <v>6002</v>
      </c>
    </row>
    <row r="751" spans="1:66" hidden="1" outlineLevel="1" x14ac:dyDescent="0.2">
      <c r="A751" t="s">
        <v>1755</v>
      </c>
      <c r="B751" t="s">
        <v>140</v>
      </c>
      <c r="C751" s="24">
        <v>10539</v>
      </c>
      <c r="F751" s="1">
        <v>9286</v>
      </c>
      <c r="G751" s="1">
        <f t="shared" si="250"/>
        <v>7426</v>
      </c>
      <c r="H751" s="1">
        <v>4766</v>
      </c>
      <c r="I751" s="1">
        <v>4642</v>
      </c>
      <c r="J751" s="2" t="str">
        <f t="shared" si="232"/>
        <v/>
      </c>
      <c r="K751" s="2">
        <f t="shared" si="233"/>
        <v>0.49989231100581522</v>
      </c>
      <c r="L751" s="10" t="str">
        <f t="shared" si="241"/>
        <v/>
      </c>
      <c r="M751" s="9" t="str">
        <f t="shared" si="242"/>
        <v/>
      </c>
      <c r="N751" s="8" t="str">
        <f t="shared" si="243"/>
        <v/>
      </c>
      <c r="O751" s="2" t="str">
        <f t="shared" si="244"/>
        <v>-</v>
      </c>
      <c r="P751" s="2" t="str">
        <f t="shared" si="245"/>
        <v>-</v>
      </c>
      <c r="Q751" s="2" t="str">
        <f t="shared" si="246"/>
        <v>-</v>
      </c>
      <c r="R751" s="2" t="str">
        <f t="shared" si="247"/>
        <v>-</v>
      </c>
      <c r="AT751" t="s">
        <v>1755</v>
      </c>
      <c r="AU751" t="s">
        <v>140</v>
      </c>
      <c r="AX751" s="39">
        <v>18</v>
      </c>
      <c r="AY751" s="41">
        <v>25</v>
      </c>
      <c r="AZ751" s="45">
        <f t="shared" si="252"/>
        <v>18025</v>
      </c>
      <c r="BB751" s="7" t="s">
        <v>2972</v>
      </c>
      <c r="BG751" s="1">
        <v>7426</v>
      </c>
      <c r="BH751" s="1">
        <v>1860</v>
      </c>
      <c r="BI751" s="1">
        <f t="shared" si="248"/>
        <v>9286</v>
      </c>
      <c r="BJ751" s="1">
        <f t="shared" si="249"/>
        <v>0</v>
      </c>
      <c r="BK751" s="1">
        <f t="shared" si="251"/>
        <v>4766</v>
      </c>
      <c r="BL751" s="1">
        <v>3893</v>
      </c>
      <c r="BN751">
        <v>873</v>
      </c>
    </row>
    <row r="752" spans="1:66" hidden="1" outlineLevel="1" x14ac:dyDescent="0.2">
      <c r="A752" t="s">
        <v>1313</v>
      </c>
      <c r="B752" t="s">
        <v>140</v>
      </c>
      <c r="C752" s="24">
        <v>32969</v>
      </c>
      <c r="F752" s="1">
        <v>19449</v>
      </c>
      <c r="G752" s="1">
        <f t="shared" si="250"/>
        <v>16081</v>
      </c>
      <c r="H752" s="1">
        <v>11025</v>
      </c>
      <c r="I752" s="1">
        <v>10819</v>
      </c>
      <c r="J752" s="2" t="str">
        <f t="shared" si="232"/>
        <v/>
      </c>
      <c r="K752" s="2">
        <f t="shared" si="233"/>
        <v>0.55627538690935263</v>
      </c>
      <c r="L752" s="10" t="str">
        <f t="shared" si="241"/>
        <v/>
      </c>
      <c r="M752" s="9" t="str">
        <f t="shared" si="242"/>
        <v/>
      </c>
      <c r="N752" s="8" t="str">
        <f t="shared" si="243"/>
        <v/>
      </c>
      <c r="O752" s="2" t="str">
        <f t="shared" si="244"/>
        <v>-</v>
      </c>
      <c r="P752" s="2" t="str">
        <f t="shared" si="245"/>
        <v>-</v>
      </c>
      <c r="Q752" s="2" t="str">
        <f t="shared" si="246"/>
        <v>-</v>
      </c>
      <c r="R752" s="2" t="str">
        <f t="shared" si="247"/>
        <v>-</v>
      </c>
      <c r="AT752" t="s">
        <v>1313</v>
      </c>
      <c r="AU752" t="s">
        <v>140</v>
      </c>
      <c r="AX752" s="39">
        <v>18</v>
      </c>
      <c r="AY752" s="41">
        <v>27</v>
      </c>
      <c r="AZ752" s="45">
        <f t="shared" si="252"/>
        <v>18027</v>
      </c>
      <c r="BB752" s="7" t="s">
        <v>2972</v>
      </c>
      <c r="BG752" s="1">
        <v>16081</v>
      </c>
      <c r="BH752" s="1">
        <v>3368</v>
      </c>
      <c r="BI752" s="1">
        <f t="shared" si="248"/>
        <v>19449</v>
      </c>
      <c r="BJ752" s="1">
        <f t="shared" si="249"/>
        <v>0</v>
      </c>
      <c r="BK752" s="1">
        <f t="shared" si="251"/>
        <v>11025</v>
      </c>
      <c r="BL752" s="1">
        <v>7828</v>
      </c>
      <c r="BN752" s="1">
        <v>3197</v>
      </c>
    </row>
    <row r="753" spans="1:66" hidden="1" outlineLevel="1" x14ac:dyDescent="0.2">
      <c r="A753" t="s">
        <v>1309</v>
      </c>
      <c r="B753" t="s">
        <v>140</v>
      </c>
      <c r="C753" s="24">
        <v>49331</v>
      </c>
      <c r="F753" s="1">
        <v>39926</v>
      </c>
      <c r="G753" s="1">
        <f t="shared" si="250"/>
        <v>34515</v>
      </c>
      <c r="H753" s="1">
        <v>27366</v>
      </c>
      <c r="I753" s="1">
        <v>24131</v>
      </c>
      <c r="J753" s="2" t="str">
        <f t="shared" si="232"/>
        <v/>
      </c>
      <c r="K753" s="2">
        <f t="shared" si="233"/>
        <v>0.60439312728547812</v>
      </c>
      <c r="L753" s="10" t="str">
        <f t="shared" si="241"/>
        <v/>
      </c>
      <c r="M753" s="9" t="str">
        <f t="shared" si="242"/>
        <v/>
      </c>
      <c r="N753" s="8" t="str">
        <f t="shared" si="243"/>
        <v/>
      </c>
      <c r="O753" s="2" t="str">
        <f t="shared" si="244"/>
        <v>-</v>
      </c>
      <c r="P753" s="2" t="str">
        <f t="shared" si="245"/>
        <v>-</v>
      </c>
      <c r="Q753" s="2" t="str">
        <f t="shared" si="246"/>
        <v>-</v>
      </c>
      <c r="R753" s="2" t="str">
        <f t="shared" si="247"/>
        <v>-</v>
      </c>
      <c r="AT753" t="s">
        <v>1309</v>
      </c>
      <c r="AU753" t="s">
        <v>140</v>
      </c>
      <c r="AX753" s="39">
        <v>18</v>
      </c>
      <c r="AY753" s="41">
        <v>29</v>
      </c>
      <c r="AZ753" s="45">
        <f t="shared" si="252"/>
        <v>18029</v>
      </c>
      <c r="BB753" s="7" t="s">
        <v>2972</v>
      </c>
      <c r="BG753" s="1">
        <v>34515</v>
      </c>
      <c r="BH753" s="1">
        <v>5411</v>
      </c>
      <c r="BI753" s="1">
        <f t="shared" si="248"/>
        <v>39926</v>
      </c>
      <c r="BJ753" s="1">
        <f t="shared" si="249"/>
        <v>0</v>
      </c>
      <c r="BK753" s="1">
        <f t="shared" si="251"/>
        <v>27366</v>
      </c>
      <c r="BL753" s="1">
        <v>24500</v>
      </c>
      <c r="BN753" s="1">
        <v>2866</v>
      </c>
    </row>
    <row r="754" spans="1:66" hidden="1" outlineLevel="1" x14ac:dyDescent="0.2">
      <c r="A754" t="s">
        <v>1810</v>
      </c>
      <c r="B754" t="s">
        <v>140</v>
      </c>
      <c r="C754" s="24">
        <v>26598</v>
      </c>
      <c r="F754" s="1">
        <v>15950</v>
      </c>
      <c r="G754" s="1">
        <f t="shared" si="250"/>
        <v>15739</v>
      </c>
      <c r="H754" s="1">
        <v>11319</v>
      </c>
      <c r="I754" s="1">
        <v>11178</v>
      </c>
      <c r="J754" s="2" t="str">
        <f t="shared" si="232"/>
        <v/>
      </c>
      <c r="K754" s="2">
        <f t="shared" si="233"/>
        <v>0.70081504702194353</v>
      </c>
      <c r="L754" s="10" t="str">
        <f t="shared" si="241"/>
        <v/>
      </c>
      <c r="M754" s="9" t="str">
        <f t="shared" si="242"/>
        <v/>
      </c>
      <c r="N754" s="8" t="str">
        <f t="shared" si="243"/>
        <v/>
      </c>
      <c r="O754" s="2" t="str">
        <f t="shared" si="244"/>
        <v>-</v>
      </c>
      <c r="P754" s="2" t="str">
        <f t="shared" si="245"/>
        <v>-</v>
      </c>
      <c r="Q754" s="2" t="str">
        <f t="shared" si="246"/>
        <v>-</v>
      </c>
      <c r="R754" s="2" t="str">
        <f t="shared" si="247"/>
        <v>-</v>
      </c>
      <c r="AT754" t="s">
        <v>1810</v>
      </c>
      <c r="AU754" t="s">
        <v>140</v>
      </c>
      <c r="AX754" s="39">
        <v>18</v>
      </c>
      <c r="AY754" s="41">
        <v>31</v>
      </c>
      <c r="AZ754" s="45">
        <f t="shared" si="252"/>
        <v>18031</v>
      </c>
      <c r="BB754" s="7" t="s">
        <v>2972</v>
      </c>
      <c r="BG754" s="1">
        <v>15739</v>
      </c>
      <c r="BH754" s="1">
        <v>212</v>
      </c>
      <c r="BI754" s="1">
        <f t="shared" si="248"/>
        <v>15951</v>
      </c>
      <c r="BJ754" s="1">
        <f t="shared" si="249"/>
        <v>0</v>
      </c>
      <c r="BK754" s="1">
        <f t="shared" si="251"/>
        <v>11319</v>
      </c>
      <c r="BL754" s="1">
        <v>8262</v>
      </c>
      <c r="BN754" s="1">
        <v>3057</v>
      </c>
    </row>
    <row r="755" spans="1:66" hidden="1" outlineLevel="1" x14ac:dyDescent="0.2">
      <c r="A755" t="s">
        <v>5</v>
      </c>
      <c r="B755" t="s">
        <v>140</v>
      </c>
      <c r="C755" s="24">
        <v>42746</v>
      </c>
      <c r="F755" s="1">
        <v>30441</v>
      </c>
      <c r="G755" s="1">
        <f t="shared" si="250"/>
        <v>25676</v>
      </c>
      <c r="H755" s="1">
        <v>17228</v>
      </c>
      <c r="I755" s="1">
        <v>16996</v>
      </c>
      <c r="J755" s="2" t="str">
        <f t="shared" si="232"/>
        <v/>
      </c>
      <c r="K755" s="2">
        <f t="shared" si="233"/>
        <v>0.55832594198613716</v>
      </c>
      <c r="L755" s="10" t="str">
        <f t="shared" si="241"/>
        <v/>
      </c>
      <c r="M755" s="9" t="str">
        <f t="shared" si="242"/>
        <v/>
      </c>
      <c r="N755" s="8" t="str">
        <f t="shared" si="243"/>
        <v/>
      </c>
      <c r="O755" s="2" t="str">
        <f t="shared" si="244"/>
        <v>-</v>
      </c>
      <c r="P755" s="2" t="str">
        <f t="shared" si="245"/>
        <v>-</v>
      </c>
      <c r="Q755" s="2" t="str">
        <f t="shared" si="246"/>
        <v>-</v>
      </c>
      <c r="R755" s="2" t="str">
        <f t="shared" si="247"/>
        <v>-</v>
      </c>
      <c r="AT755" t="s">
        <v>1009</v>
      </c>
      <c r="AU755" t="s">
        <v>140</v>
      </c>
      <c r="AX755" s="39">
        <v>18</v>
      </c>
      <c r="AY755" s="41">
        <v>33</v>
      </c>
      <c r="AZ755" s="45">
        <f t="shared" si="252"/>
        <v>18033</v>
      </c>
      <c r="BB755" s="7" t="s">
        <v>2972</v>
      </c>
      <c r="BG755" s="1">
        <v>25676</v>
      </c>
      <c r="BH755" s="1">
        <v>4765</v>
      </c>
      <c r="BI755" s="1">
        <f t="shared" si="248"/>
        <v>30441</v>
      </c>
      <c r="BJ755" s="1">
        <f t="shared" si="249"/>
        <v>0</v>
      </c>
      <c r="BK755" s="1">
        <f t="shared" si="251"/>
        <v>17228</v>
      </c>
      <c r="BL755" s="1">
        <v>11319</v>
      </c>
      <c r="BN755" s="1">
        <v>5909</v>
      </c>
    </row>
    <row r="756" spans="1:66" hidden="1" outlineLevel="1" x14ac:dyDescent="0.2">
      <c r="A756" t="s">
        <v>1595</v>
      </c>
      <c r="B756" t="s">
        <v>140</v>
      </c>
      <c r="C756" s="24">
        <v>115603</v>
      </c>
      <c r="F756" s="1">
        <v>91038</v>
      </c>
      <c r="G756" s="1">
        <f t="shared" si="250"/>
        <v>72238</v>
      </c>
      <c r="H756" s="1">
        <v>46379</v>
      </c>
      <c r="I756" s="1">
        <v>45509</v>
      </c>
      <c r="J756" s="2" t="str">
        <f t="shared" si="232"/>
        <v/>
      </c>
      <c r="K756" s="2">
        <f t="shared" si="233"/>
        <v>0.49989015575913354</v>
      </c>
      <c r="L756" s="10" t="str">
        <f t="shared" si="241"/>
        <v/>
      </c>
      <c r="M756" s="9" t="str">
        <f t="shared" si="242"/>
        <v/>
      </c>
      <c r="N756" s="8" t="str">
        <f t="shared" si="243"/>
        <v/>
      </c>
      <c r="O756" s="2" t="str">
        <f t="shared" si="244"/>
        <v>-</v>
      </c>
      <c r="P756" s="2" t="str">
        <f t="shared" si="245"/>
        <v>-</v>
      </c>
      <c r="Q756" s="2" t="str">
        <f t="shared" si="246"/>
        <v>-</v>
      </c>
      <c r="R756" s="2" t="str">
        <f t="shared" si="247"/>
        <v>-</v>
      </c>
      <c r="AT756" t="s">
        <v>1595</v>
      </c>
      <c r="AU756" t="s">
        <v>140</v>
      </c>
      <c r="AX756" s="39">
        <v>18</v>
      </c>
      <c r="AY756" s="41">
        <v>35</v>
      </c>
      <c r="AZ756" s="45">
        <f t="shared" si="252"/>
        <v>18035</v>
      </c>
      <c r="BB756" s="7" t="s">
        <v>2972</v>
      </c>
      <c r="BG756" s="1">
        <v>72238</v>
      </c>
      <c r="BH756" s="1">
        <v>18779</v>
      </c>
      <c r="BI756" s="1">
        <f t="shared" si="248"/>
        <v>91017</v>
      </c>
      <c r="BJ756" s="1">
        <f t="shared" si="249"/>
        <v>0</v>
      </c>
      <c r="BK756" s="1">
        <f t="shared" si="251"/>
        <v>46379</v>
      </c>
      <c r="BL756" s="1">
        <v>36313</v>
      </c>
      <c r="BN756" s="1">
        <v>10066</v>
      </c>
    </row>
    <row r="757" spans="1:66" hidden="1" outlineLevel="1" x14ac:dyDescent="0.2">
      <c r="A757" t="s">
        <v>10</v>
      </c>
      <c r="B757" t="s">
        <v>140</v>
      </c>
      <c r="C757" s="24">
        <v>42552</v>
      </c>
      <c r="F757" s="1">
        <v>30878</v>
      </c>
      <c r="G757" s="1">
        <f t="shared" si="250"/>
        <v>27749</v>
      </c>
      <c r="H757" s="1">
        <v>20529</v>
      </c>
      <c r="I757" s="1">
        <v>20095</v>
      </c>
      <c r="J757" s="2" t="str">
        <f t="shared" si="232"/>
        <v/>
      </c>
      <c r="K757" s="2">
        <f t="shared" si="233"/>
        <v>0.65078696806788006</v>
      </c>
      <c r="L757" s="10" t="str">
        <f t="shared" si="241"/>
        <v/>
      </c>
      <c r="M757" s="9" t="str">
        <f t="shared" si="242"/>
        <v/>
      </c>
      <c r="N757" s="8" t="str">
        <f t="shared" si="243"/>
        <v/>
      </c>
      <c r="O757" s="2" t="str">
        <f t="shared" si="244"/>
        <v>-</v>
      </c>
      <c r="P757" s="2" t="str">
        <f t="shared" si="245"/>
        <v>-</v>
      </c>
      <c r="Q757" s="2" t="str">
        <f t="shared" si="246"/>
        <v>-</v>
      </c>
      <c r="R757" s="2" t="str">
        <f t="shared" si="247"/>
        <v>-</v>
      </c>
      <c r="AT757" t="s">
        <v>10</v>
      </c>
      <c r="AU757" t="s">
        <v>140</v>
      </c>
      <c r="AX757" s="39">
        <v>18</v>
      </c>
      <c r="AY757" s="41">
        <v>37</v>
      </c>
      <c r="AZ757" s="45">
        <f t="shared" si="252"/>
        <v>18037</v>
      </c>
      <c r="BB757" s="7" t="s">
        <v>2972</v>
      </c>
      <c r="BG757" s="1">
        <v>27749</v>
      </c>
      <c r="BH757" s="1">
        <v>3127</v>
      </c>
      <c r="BI757" s="1">
        <f t="shared" si="248"/>
        <v>30876</v>
      </c>
      <c r="BJ757" s="1">
        <f t="shared" si="249"/>
        <v>0</v>
      </c>
      <c r="BK757" s="1">
        <f t="shared" si="251"/>
        <v>20529</v>
      </c>
      <c r="BL757" s="1">
        <v>10276</v>
      </c>
      <c r="BN757" s="1">
        <v>10253</v>
      </c>
    </row>
    <row r="758" spans="1:66" hidden="1" outlineLevel="1" x14ac:dyDescent="0.2">
      <c r="A758" t="s">
        <v>1768</v>
      </c>
      <c r="B758" t="s">
        <v>140</v>
      </c>
      <c r="C758" s="24">
        <v>203781</v>
      </c>
      <c r="F758" s="1">
        <v>134922</v>
      </c>
      <c r="G758" s="1">
        <f t="shared" si="250"/>
        <v>107607</v>
      </c>
      <c r="H758" s="1">
        <v>68055</v>
      </c>
      <c r="I758" s="1">
        <v>66239</v>
      </c>
      <c r="J758" s="2" t="str">
        <f t="shared" si="232"/>
        <v/>
      </c>
      <c r="K758" s="2">
        <f t="shared" si="233"/>
        <v>0.49094291516579952</v>
      </c>
      <c r="L758" s="10" t="str">
        <f t="shared" si="241"/>
        <v/>
      </c>
      <c r="M758" s="9" t="str">
        <f t="shared" si="242"/>
        <v/>
      </c>
      <c r="N758" s="8" t="str">
        <f t="shared" si="243"/>
        <v/>
      </c>
      <c r="O758" s="2" t="str">
        <f t="shared" si="244"/>
        <v>-</v>
      </c>
      <c r="P758" s="2" t="str">
        <f t="shared" si="245"/>
        <v>-</v>
      </c>
      <c r="Q758" s="2" t="str">
        <f t="shared" si="246"/>
        <v>-</v>
      </c>
      <c r="R758" s="2" t="str">
        <f t="shared" si="247"/>
        <v>-</v>
      </c>
      <c r="AT758" t="s">
        <v>1768</v>
      </c>
      <c r="AU758" t="s">
        <v>140</v>
      </c>
      <c r="AX758" s="39">
        <v>18</v>
      </c>
      <c r="AY758" s="41">
        <v>39</v>
      </c>
      <c r="AZ758" s="45">
        <f t="shared" si="252"/>
        <v>18039</v>
      </c>
      <c r="BB758" s="7" t="s">
        <v>2972</v>
      </c>
      <c r="BG758" s="1">
        <v>107607</v>
      </c>
      <c r="BH758" s="1">
        <v>27309</v>
      </c>
      <c r="BI758" s="1">
        <f t="shared" si="248"/>
        <v>134916</v>
      </c>
      <c r="BJ758" s="1">
        <f t="shared" si="249"/>
        <v>0</v>
      </c>
      <c r="BK758" s="1">
        <f t="shared" si="251"/>
        <v>68055</v>
      </c>
      <c r="BL758" s="1">
        <v>50401</v>
      </c>
      <c r="BN758" s="1">
        <v>17654</v>
      </c>
    </row>
    <row r="759" spans="1:66" hidden="1" outlineLevel="1" x14ac:dyDescent="0.2">
      <c r="A759" t="s">
        <v>1323</v>
      </c>
      <c r="B759" t="s">
        <v>140</v>
      </c>
      <c r="C759" s="24">
        <v>23331</v>
      </c>
      <c r="F759" s="1">
        <v>17607</v>
      </c>
      <c r="G759" s="1">
        <f t="shared" si="250"/>
        <v>14524</v>
      </c>
      <c r="H759" s="1">
        <v>9791</v>
      </c>
      <c r="I759" s="1">
        <v>9598</v>
      </c>
      <c r="J759" s="2" t="str">
        <f t="shared" si="232"/>
        <v/>
      </c>
      <c r="K759" s="2">
        <f t="shared" si="233"/>
        <v>0.54512409836996645</v>
      </c>
      <c r="L759" s="10" t="str">
        <f t="shared" si="241"/>
        <v/>
      </c>
      <c r="M759" s="9" t="str">
        <f t="shared" si="242"/>
        <v/>
      </c>
      <c r="N759" s="8" t="str">
        <f t="shared" si="243"/>
        <v/>
      </c>
      <c r="O759" s="2" t="str">
        <f t="shared" si="244"/>
        <v>-</v>
      </c>
      <c r="P759" s="2" t="str">
        <f t="shared" si="245"/>
        <v>-</v>
      </c>
      <c r="Q759" s="2" t="str">
        <f t="shared" si="246"/>
        <v>-</v>
      </c>
      <c r="R759" s="2" t="str">
        <f t="shared" si="247"/>
        <v>-</v>
      </c>
      <c r="AT759" t="s">
        <v>1323</v>
      </c>
      <c r="AU759" t="s">
        <v>140</v>
      </c>
      <c r="AX759" s="39">
        <v>18</v>
      </c>
      <c r="AY759" s="41">
        <v>41</v>
      </c>
      <c r="AZ759" s="45">
        <f t="shared" si="252"/>
        <v>18041</v>
      </c>
      <c r="BB759" s="7" t="s">
        <v>2972</v>
      </c>
      <c r="BG759" s="1">
        <v>14524</v>
      </c>
      <c r="BH759" s="1">
        <v>3083</v>
      </c>
      <c r="BI759" s="1">
        <f t="shared" si="248"/>
        <v>17607</v>
      </c>
      <c r="BJ759" s="1">
        <f t="shared" si="249"/>
        <v>0</v>
      </c>
      <c r="BK759" s="1">
        <f t="shared" si="251"/>
        <v>9791</v>
      </c>
      <c r="BL759" s="1">
        <v>6224</v>
      </c>
      <c r="BN759" s="1">
        <v>3567</v>
      </c>
    </row>
    <row r="760" spans="1:66" hidden="1" outlineLevel="1" x14ac:dyDescent="0.2">
      <c r="A760" t="s">
        <v>2766</v>
      </c>
      <c r="B760" t="s">
        <v>140</v>
      </c>
      <c r="C760" s="24">
        <v>76990</v>
      </c>
      <c r="F760" s="1">
        <v>61175</v>
      </c>
      <c r="G760" s="1">
        <f t="shared" si="250"/>
        <v>52694</v>
      </c>
      <c r="H760" s="1">
        <v>38266</v>
      </c>
      <c r="I760" s="1">
        <v>37842</v>
      </c>
      <c r="J760" s="2" t="str">
        <f t="shared" si="232"/>
        <v/>
      </c>
      <c r="K760" s="2">
        <f t="shared" si="233"/>
        <v>0.61858602370249283</v>
      </c>
      <c r="L760" s="10" t="str">
        <f t="shared" si="241"/>
        <v/>
      </c>
      <c r="M760" s="9" t="str">
        <f t="shared" si="242"/>
        <v/>
      </c>
      <c r="N760" s="8" t="str">
        <f t="shared" si="243"/>
        <v/>
      </c>
      <c r="O760" s="2" t="str">
        <f t="shared" si="244"/>
        <v>-</v>
      </c>
      <c r="P760" s="2" t="str">
        <f t="shared" si="245"/>
        <v>-</v>
      </c>
      <c r="Q760" s="2" t="str">
        <f t="shared" si="246"/>
        <v>-</v>
      </c>
      <c r="R760" s="2" t="str">
        <f t="shared" si="247"/>
        <v>-</v>
      </c>
      <c r="AT760" t="s">
        <v>2766</v>
      </c>
      <c r="AU760" t="s">
        <v>140</v>
      </c>
      <c r="AX760" s="39">
        <v>18</v>
      </c>
      <c r="AY760" s="41">
        <v>43</v>
      </c>
      <c r="AZ760" s="45">
        <f t="shared" si="252"/>
        <v>18043</v>
      </c>
      <c r="BB760" s="7" t="s">
        <v>2972</v>
      </c>
      <c r="BG760" s="1">
        <v>52694</v>
      </c>
      <c r="BH760" s="1">
        <v>8475</v>
      </c>
      <c r="BI760" s="1">
        <f t="shared" si="248"/>
        <v>61169</v>
      </c>
      <c r="BJ760" s="1">
        <f t="shared" si="249"/>
        <v>0</v>
      </c>
      <c r="BK760" s="1">
        <f t="shared" si="251"/>
        <v>38266</v>
      </c>
      <c r="BL760" s="1">
        <v>17616</v>
      </c>
      <c r="BN760" s="1">
        <v>20650</v>
      </c>
    </row>
    <row r="761" spans="1:66" hidden="1" outlineLevel="1" x14ac:dyDescent="0.2">
      <c r="A761" t="s">
        <v>1769</v>
      </c>
      <c r="B761" t="s">
        <v>140</v>
      </c>
      <c r="C761" s="24">
        <v>16486</v>
      </c>
      <c r="F761" s="1">
        <v>12784</v>
      </c>
      <c r="G761" s="1">
        <f t="shared" si="250"/>
        <v>10362</v>
      </c>
      <c r="H761" s="1">
        <v>7722</v>
      </c>
      <c r="I761" s="1">
        <v>7534</v>
      </c>
      <c r="J761" s="2" t="str">
        <f t="shared" si="232"/>
        <v/>
      </c>
      <c r="K761" s="2">
        <f t="shared" si="233"/>
        <v>0.58933041301627032</v>
      </c>
      <c r="L761" s="10" t="str">
        <f t="shared" si="241"/>
        <v/>
      </c>
      <c r="M761" s="9" t="str">
        <f t="shared" si="242"/>
        <v/>
      </c>
      <c r="N761" s="8" t="str">
        <f t="shared" si="243"/>
        <v/>
      </c>
      <c r="O761" s="2" t="str">
        <f t="shared" si="244"/>
        <v>-</v>
      </c>
      <c r="P761" s="2" t="str">
        <f t="shared" si="245"/>
        <v>-</v>
      </c>
      <c r="Q761" s="2" t="str">
        <f t="shared" si="246"/>
        <v>-</v>
      </c>
      <c r="R761" s="2" t="str">
        <f t="shared" si="247"/>
        <v>-</v>
      </c>
      <c r="AT761" t="s">
        <v>1769</v>
      </c>
      <c r="AU761" t="s">
        <v>140</v>
      </c>
      <c r="AX761" s="39">
        <v>18</v>
      </c>
      <c r="AY761" s="41">
        <v>45</v>
      </c>
      <c r="AZ761" s="45">
        <f t="shared" si="252"/>
        <v>18045</v>
      </c>
      <c r="BB761" s="7" t="s">
        <v>2972</v>
      </c>
      <c r="BG761" s="1">
        <v>10362</v>
      </c>
      <c r="BH761" s="1">
        <v>2421</v>
      </c>
      <c r="BI761" s="1">
        <f t="shared" si="248"/>
        <v>12783</v>
      </c>
      <c r="BJ761" s="1">
        <f t="shared" si="249"/>
        <v>0</v>
      </c>
      <c r="BK761" s="1">
        <f t="shared" si="251"/>
        <v>7722</v>
      </c>
      <c r="BL761" s="1">
        <v>6299</v>
      </c>
      <c r="BN761" s="1">
        <v>1423</v>
      </c>
    </row>
    <row r="762" spans="1:66" hidden="1" outlineLevel="1" x14ac:dyDescent="0.2">
      <c r="A762" t="s">
        <v>1059</v>
      </c>
      <c r="B762" t="s">
        <v>140</v>
      </c>
      <c r="C762" s="24">
        <v>22715</v>
      </c>
      <c r="F762" s="1">
        <v>18784</v>
      </c>
      <c r="G762" s="1">
        <f t="shared" si="250"/>
        <v>15312</v>
      </c>
      <c r="H762" s="1">
        <v>11234</v>
      </c>
      <c r="I762" s="1">
        <v>11097</v>
      </c>
      <c r="J762" s="2" t="str">
        <f t="shared" si="232"/>
        <v/>
      </c>
      <c r="K762" s="2">
        <f t="shared" si="233"/>
        <v>0.59076873935264052</v>
      </c>
      <c r="L762" s="10" t="str">
        <f t="shared" si="241"/>
        <v/>
      </c>
      <c r="M762" s="9" t="str">
        <f t="shared" si="242"/>
        <v/>
      </c>
      <c r="N762" s="8" t="str">
        <f t="shared" si="243"/>
        <v/>
      </c>
      <c r="O762" s="2" t="str">
        <f t="shared" si="244"/>
        <v>-</v>
      </c>
      <c r="P762" s="2" t="str">
        <f t="shared" si="245"/>
        <v>-</v>
      </c>
      <c r="Q762" s="2" t="str">
        <f t="shared" si="246"/>
        <v>-</v>
      </c>
      <c r="R762" s="2" t="str">
        <f t="shared" si="247"/>
        <v>-</v>
      </c>
      <c r="AT762" t="s">
        <v>1059</v>
      </c>
      <c r="AU762" t="s">
        <v>140</v>
      </c>
      <c r="AX762" s="39">
        <v>18</v>
      </c>
      <c r="AY762" s="41">
        <v>47</v>
      </c>
      <c r="AZ762" s="45">
        <f t="shared" si="252"/>
        <v>18047</v>
      </c>
      <c r="BB762" s="7" t="s">
        <v>2972</v>
      </c>
      <c r="BG762" s="1">
        <v>15312</v>
      </c>
      <c r="BH762" s="1">
        <v>3472</v>
      </c>
      <c r="BI762" s="1">
        <f t="shared" si="248"/>
        <v>18784</v>
      </c>
      <c r="BJ762" s="1">
        <f t="shared" si="249"/>
        <v>0</v>
      </c>
      <c r="BK762" s="1">
        <f t="shared" si="251"/>
        <v>11234</v>
      </c>
      <c r="BL762" s="1">
        <v>9424</v>
      </c>
      <c r="BN762" s="1">
        <v>1810</v>
      </c>
    </row>
    <row r="763" spans="1:66" hidden="1" outlineLevel="1" x14ac:dyDescent="0.2">
      <c r="A763" t="s">
        <v>2241</v>
      </c>
      <c r="B763" t="s">
        <v>140</v>
      </c>
      <c r="C763" s="24">
        <v>20139</v>
      </c>
      <c r="F763" s="1">
        <v>13374</v>
      </c>
      <c r="G763" s="1">
        <f t="shared" si="250"/>
        <v>12173</v>
      </c>
      <c r="H763" s="1">
        <v>8663</v>
      </c>
      <c r="I763" s="1">
        <v>8437</v>
      </c>
      <c r="J763" s="2" t="str">
        <f t="shared" si="232"/>
        <v/>
      </c>
      <c r="K763" s="2">
        <f t="shared" si="233"/>
        <v>0.6308509047405414</v>
      </c>
      <c r="L763" s="10" t="str">
        <f t="shared" si="241"/>
        <v/>
      </c>
      <c r="M763" s="9" t="str">
        <f t="shared" si="242"/>
        <v/>
      </c>
      <c r="N763" s="8" t="str">
        <f t="shared" si="243"/>
        <v/>
      </c>
      <c r="O763" s="2" t="str">
        <f t="shared" si="244"/>
        <v>-</v>
      </c>
      <c r="P763" s="2" t="str">
        <f t="shared" si="245"/>
        <v>-</v>
      </c>
      <c r="Q763" s="2" t="str">
        <f t="shared" si="246"/>
        <v>-</v>
      </c>
      <c r="R763" s="2" t="str">
        <f t="shared" si="247"/>
        <v>-</v>
      </c>
      <c r="AT763" t="s">
        <v>2241</v>
      </c>
      <c r="AU763" t="s">
        <v>140</v>
      </c>
      <c r="AX763" s="39">
        <v>18</v>
      </c>
      <c r="AY763" s="41">
        <v>49</v>
      </c>
      <c r="AZ763" s="45">
        <f t="shared" si="252"/>
        <v>18049</v>
      </c>
      <c r="BB763" s="7" t="s">
        <v>2972</v>
      </c>
      <c r="BG763" s="1">
        <v>12173</v>
      </c>
      <c r="BH763" s="1">
        <v>1201</v>
      </c>
      <c r="BI763" s="1">
        <f t="shared" si="248"/>
        <v>13374</v>
      </c>
      <c r="BJ763" s="1">
        <f t="shared" si="249"/>
        <v>0</v>
      </c>
      <c r="BK763" s="1">
        <f t="shared" si="251"/>
        <v>8663</v>
      </c>
      <c r="BL763" s="1">
        <v>5791</v>
      </c>
      <c r="BN763" s="1">
        <v>2872</v>
      </c>
    </row>
    <row r="764" spans="1:66" hidden="1" outlineLevel="1" x14ac:dyDescent="0.2">
      <c r="A764" t="s">
        <v>1994</v>
      </c>
      <c r="B764" t="s">
        <v>140</v>
      </c>
      <c r="C764" s="24">
        <v>33703</v>
      </c>
      <c r="F764" s="1">
        <v>24646</v>
      </c>
      <c r="G764" s="1">
        <f t="shared" si="250"/>
        <v>21117</v>
      </c>
      <c r="H764" s="1">
        <v>15821</v>
      </c>
      <c r="I764" s="1">
        <v>15484</v>
      </c>
      <c r="J764" s="2" t="str">
        <f t="shared" si="232"/>
        <v/>
      </c>
      <c r="K764" s="2">
        <f t="shared" si="233"/>
        <v>0.6282561064675809</v>
      </c>
      <c r="L764" s="10" t="str">
        <f t="shared" si="241"/>
        <v/>
      </c>
      <c r="M764" s="9" t="str">
        <f t="shared" si="242"/>
        <v/>
      </c>
      <c r="N764" s="8" t="str">
        <f t="shared" si="243"/>
        <v/>
      </c>
      <c r="O764" s="2" t="str">
        <f t="shared" si="244"/>
        <v>-</v>
      </c>
      <c r="P764" s="2" t="str">
        <f t="shared" si="245"/>
        <v>-</v>
      </c>
      <c r="Q764" s="2" t="str">
        <f t="shared" si="246"/>
        <v>-</v>
      </c>
      <c r="R764" s="2" t="str">
        <f t="shared" si="247"/>
        <v>-</v>
      </c>
      <c r="AT764" t="s">
        <v>1994</v>
      </c>
      <c r="AU764" t="s">
        <v>140</v>
      </c>
      <c r="AX764" s="39">
        <v>18</v>
      </c>
      <c r="AY764" s="41">
        <v>51</v>
      </c>
      <c r="AZ764" s="45">
        <f t="shared" si="252"/>
        <v>18051</v>
      </c>
      <c r="BB764" s="7" t="s">
        <v>2972</v>
      </c>
      <c r="BG764" s="1">
        <v>21117</v>
      </c>
      <c r="BH764" s="1">
        <v>3529</v>
      </c>
      <c r="BI764" s="1">
        <f t="shared" si="248"/>
        <v>24646</v>
      </c>
      <c r="BJ764" s="1">
        <f t="shared" si="249"/>
        <v>0</v>
      </c>
      <c r="BK764" s="1">
        <f t="shared" si="251"/>
        <v>15821</v>
      </c>
      <c r="BL764" s="1">
        <v>10929</v>
      </c>
      <c r="BN764" s="1">
        <v>4892</v>
      </c>
    </row>
    <row r="765" spans="1:66" hidden="1" outlineLevel="1" x14ac:dyDescent="0.2">
      <c r="A765" t="s">
        <v>1324</v>
      </c>
      <c r="B765" t="s">
        <v>140</v>
      </c>
      <c r="C765" s="24">
        <v>66937</v>
      </c>
      <c r="F765" s="1">
        <v>49440</v>
      </c>
      <c r="G765" s="1">
        <f t="shared" si="250"/>
        <v>40328</v>
      </c>
      <c r="H765" s="1">
        <v>26035</v>
      </c>
      <c r="I765" s="1">
        <v>25572</v>
      </c>
      <c r="J765" s="2" t="str">
        <f t="shared" si="232"/>
        <v/>
      </c>
      <c r="K765" s="2">
        <f t="shared" si="233"/>
        <v>0.51723300970873787</v>
      </c>
      <c r="L765" s="10" t="str">
        <f t="shared" si="241"/>
        <v/>
      </c>
      <c r="M765" s="9" t="str">
        <f t="shared" si="242"/>
        <v/>
      </c>
      <c r="N765" s="8" t="str">
        <f t="shared" si="243"/>
        <v/>
      </c>
      <c r="O765" s="2" t="str">
        <f t="shared" si="244"/>
        <v>-</v>
      </c>
      <c r="P765" s="2" t="str">
        <f t="shared" si="245"/>
        <v>-</v>
      </c>
      <c r="Q765" s="2" t="str">
        <f t="shared" si="246"/>
        <v>-</v>
      </c>
      <c r="R765" s="2" t="str">
        <f t="shared" si="247"/>
        <v>-</v>
      </c>
      <c r="AT765" t="s">
        <v>1324</v>
      </c>
      <c r="AU765" t="s">
        <v>140</v>
      </c>
      <c r="AX765" s="39">
        <v>18</v>
      </c>
      <c r="AY765" s="41">
        <v>53</v>
      </c>
      <c r="AZ765" s="45">
        <f t="shared" si="252"/>
        <v>18053</v>
      </c>
      <c r="BB765" s="7" t="s">
        <v>2972</v>
      </c>
      <c r="BG765" s="1">
        <v>40328</v>
      </c>
      <c r="BH765" s="1">
        <v>9112</v>
      </c>
      <c r="BI765" s="1">
        <f t="shared" si="248"/>
        <v>49440</v>
      </c>
      <c r="BJ765" s="1">
        <f t="shared" si="249"/>
        <v>0</v>
      </c>
      <c r="BK765" s="1">
        <f t="shared" si="251"/>
        <v>26035</v>
      </c>
      <c r="BL765" s="1">
        <v>17777</v>
      </c>
      <c r="BN765" s="1">
        <v>8258</v>
      </c>
    </row>
    <row r="766" spans="1:66" hidden="1" outlineLevel="1" x14ac:dyDescent="0.2">
      <c r="A766" t="s">
        <v>2052</v>
      </c>
      <c r="B766" t="s">
        <v>140</v>
      </c>
      <c r="C766" s="24">
        <v>32211</v>
      </c>
      <c r="F766" s="1">
        <v>21708</v>
      </c>
      <c r="G766" s="1">
        <f t="shared" si="250"/>
        <v>18321</v>
      </c>
      <c r="H766" s="1">
        <v>14197</v>
      </c>
      <c r="I766" s="1">
        <v>13861</v>
      </c>
      <c r="J766" s="2" t="str">
        <f t="shared" si="232"/>
        <v/>
      </c>
      <c r="K766" s="2">
        <f t="shared" si="233"/>
        <v>0.63852036115717703</v>
      </c>
      <c r="L766" s="10" t="str">
        <f t="shared" si="241"/>
        <v/>
      </c>
      <c r="M766" s="9" t="str">
        <f t="shared" si="242"/>
        <v/>
      </c>
      <c r="N766" s="8" t="str">
        <f t="shared" si="243"/>
        <v/>
      </c>
      <c r="O766" s="2" t="str">
        <f t="shared" si="244"/>
        <v>-</v>
      </c>
      <c r="P766" s="2" t="str">
        <f t="shared" si="245"/>
        <v>-</v>
      </c>
      <c r="Q766" s="2" t="str">
        <f t="shared" si="246"/>
        <v>-</v>
      </c>
      <c r="R766" s="2" t="str">
        <f t="shared" si="247"/>
        <v>-</v>
      </c>
      <c r="AT766" t="s">
        <v>2052</v>
      </c>
      <c r="AU766" t="s">
        <v>140</v>
      </c>
      <c r="AX766" s="39">
        <v>18</v>
      </c>
      <c r="AY766" s="41">
        <v>55</v>
      </c>
      <c r="AZ766" s="45">
        <f t="shared" si="252"/>
        <v>18055</v>
      </c>
      <c r="BB766" s="7" t="s">
        <v>2972</v>
      </c>
      <c r="BG766" s="1">
        <v>18321</v>
      </c>
      <c r="BH766" s="1">
        <v>3387</v>
      </c>
      <c r="BI766" s="1">
        <f t="shared" si="248"/>
        <v>21708</v>
      </c>
      <c r="BJ766" s="1">
        <f t="shared" si="249"/>
        <v>0</v>
      </c>
      <c r="BK766" s="1">
        <f t="shared" si="251"/>
        <v>14197</v>
      </c>
      <c r="BL766" s="1">
        <v>10028</v>
      </c>
      <c r="BN766" s="1">
        <v>4169</v>
      </c>
    </row>
    <row r="767" spans="1:66" hidden="1" outlineLevel="1" x14ac:dyDescent="0.2">
      <c r="A767" t="s">
        <v>2486</v>
      </c>
      <c r="B767" t="s">
        <v>140</v>
      </c>
      <c r="C767" s="24">
        <v>316373</v>
      </c>
      <c r="F767" s="1">
        <v>230786</v>
      </c>
      <c r="G767" s="1">
        <f t="shared" si="250"/>
        <v>209397</v>
      </c>
      <c r="H767" s="1">
        <v>158205</v>
      </c>
      <c r="I767" s="1">
        <v>155966</v>
      </c>
      <c r="J767" s="2" t="str">
        <f t="shared" si="232"/>
        <v/>
      </c>
      <c r="K767" s="2">
        <f t="shared" si="233"/>
        <v>0.67580355827476535</v>
      </c>
      <c r="L767" s="10" t="str">
        <f t="shared" si="241"/>
        <v/>
      </c>
      <c r="M767" s="9" t="str">
        <f t="shared" si="242"/>
        <v/>
      </c>
      <c r="N767" s="8" t="str">
        <f t="shared" si="243"/>
        <v/>
      </c>
      <c r="O767" s="2" t="str">
        <f t="shared" si="244"/>
        <v>-</v>
      </c>
      <c r="P767" s="2" t="str">
        <f t="shared" si="245"/>
        <v>-</v>
      </c>
      <c r="Q767" s="2" t="str">
        <f t="shared" si="246"/>
        <v>-</v>
      </c>
      <c r="R767" s="2" t="str">
        <f t="shared" si="247"/>
        <v>-</v>
      </c>
      <c r="AT767" t="s">
        <v>2486</v>
      </c>
      <c r="AU767" t="s">
        <v>140</v>
      </c>
      <c r="AX767" s="39">
        <v>18</v>
      </c>
      <c r="AY767" s="41">
        <v>57</v>
      </c>
      <c r="AZ767" s="45">
        <f t="shared" si="252"/>
        <v>18057</v>
      </c>
      <c r="BB767" s="7" t="s">
        <v>2972</v>
      </c>
      <c r="BG767" s="1">
        <v>209397</v>
      </c>
      <c r="BH767" s="1">
        <v>21394</v>
      </c>
      <c r="BI767" s="1">
        <f t="shared" si="248"/>
        <v>230791</v>
      </c>
      <c r="BJ767" s="1">
        <f t="shared" si="249"/>
        <v>0</v>
      </c>
      <c r="BK767" s="1">
        <f t="shared" si="251"/>
        <v>158205</v>
      </c>
      <c r="BL767" s="1">
        <v>104597</v>
      </c>
      <c r="BN767" s="1">
        <v>53608</v>
      </c>
    </row>
    <row r="768" spans="1:66" hidden="1" outlineLevel="1" x14ac:dyDescent="0.2">
      <c r="A768" t="s">
        <v>549</v>
      </c>
      <c r="B768" t="s">
        <v>140</v>
      </c>
      <c r="C768" s="24">
        <v>73717</v>
      </c>
      <c r="F768" s="1">
        <v>56315</v>
      </c>
      <c r="G768" s="1">
        <f t="shared" si="250"/>
        <v>49600</v>
      </c>
      <c r="H768" s="1">
        <v>36920</v>
      </c>
      <c r="I768" s="1">
        <v>36468</v>
      </c>
      <c r="J768" s="2" t="str">
        <f t="shared" si="232"/>
        <v/>
      </c>
      <c r="K768" s="2">
        <f t="shared" si="233"/>
        <v>0.64757169493030275</v>
      </c>
      <c r="L768" s="10" t="str">
        <f t="shared" si="241"/>
        <v/>
      </c>
      <c r="M768" s="9" t="str">
        <f t="shared" si="242"/>
        <v/>
      </c>
      <c r="N768" s="8" t="str">
        <f t="shared" si="243"/>
        <v/>
      </c>
      <c r="O768" s="2" t="str">
        <f t="shared" si="244"/>
        <v>-</v>
      </c>
      <c r="P768" s="2" t="str">
        <f t="shared" si="245"/>
        <v>-</v>
      </c>
      <c r="Q768" s="2" t="str">
        <f t="shared" si="246"/>
        <v>-</v>
      </c>
      <c r="R768" s="2" t="str">
        <f t="shared" si="247"/>
        <v>-</v>
      </c>
      <c r="AT768" t="s">
        <v>549</v>
      </c>
      <c r="AU768" t="s">
        <v>140</v>
      </c>
      <c r="AX768" s="39">
        <v>18</v>
      </c>
      <c r="AY768" s="41">
        <v>59</v>
      </c>
      <c r="AZ768" s="45">
        <f t="shared" si="252"/>
        <v>18059</v>
      </c>
      <c r="BB768" s="7" t="s">
        <v>2972</v>
      </c>
      <c r="BG768" s="1">
        <v>49600</v>
      </c>
      <c r="BH768" s="1">
        <v>6715</v>
      </c>
      <c r="BI768" s="1">
        <f t="shared" si="248"/>
        <v>56315</v>
      </c>
      <c r="BJ768" s="1">
        <f t="shared" si="249"/>
        <v>0</v>
      </c>
      <c r="BK768" s="1">
        <f t="shared" si="251"/>
        <v>36920</v>
      </c>
      <c r="BL768" s="1">
        <v>11518</v>
      </c>
      <c r="BN768" s="1">
        <v>25402</v>
      </c>
    </row>
    <row r="769" spans="1:66" hidden="1" outlineLevel="1" x14ac:dyDescent="0.2">
      <c r="A769" t="s">
        <v>806</v>
      </c>
      <c r="B769" t="s">
        <v>140</v>
      </c>
      <c r="C769" s="24">
        <v>39826</v>
      </c>
      <c r="F769" s="1">
        <v>28754</v>
      </c>
      <c r="G769" s="1">
        <f t="shared" si="250"/>
        <v>26489</v>
      </c>
      <c r="H769" s="1">
        <v>18958</v>
      </c>
      <c r="I769" s="1">
        <v>18558</v>
      </c>
      <c r="J769" s="2" t="str">
        <f t="shared" si="232"/>
        <v/>
      </c>
      <c r="K769" s="2">
        <f t="shared" si="233"/>
        <v>0.64540585657647631</v>
      </c>
      <c r="L769" s="10" t="str">
        <f t="shared" si="241"/>
        <v/>
      </c>
      <c r="M769" s="9" t="str">
        <f t="shared" si="242"/>
        <v/>
      </c>
      <c r="N769" s="8" t="str">
        <f t="shared" si="243"/>
        <v/>
      </c>
      <c r="O769" s="2" t="str">
        <f t="shared" si="244"/>
        <v>-</v>
      </c>
      <c r="P769" s="2" t="str">
        <f t="shared" si="245"/>
        <v>-</v>
      </c>
      <c r="Q769" s="2" t="str">
        <f t="shared" si="246"/>
        <v>-</v>
      </c>
      <c r="R769" s="2" t="str">
        <f t="shared" si="247"/>
        <v>-</v>
      </c>
      <c r="AT769" t="s">
        <v>806</v>
      </c>
      <c r="AU769" t="s">
        <v>140</v>
      </c>
      <c r="AX769" s="39">
        <v>18</v>
      </c>
      <c r="AY769" s="41">
        <v>61</v>
      </c>
      <c r="AZ769" s="45">
        <f t="shared" si="252"/>
        <v>18061</v>
      </c>
      <c r="BB769" s="7" t="s">
        <v>2972</v>
      </c>
      <c r="BG769" s="1">
        <v>26489</v>
      </c>
      <c r="BH769" s="1">
        <v>2265</v>
      </c>
      <c r="BI769" s="1">
        <f t="shared" si="248"/>
        <v>28754</v>
      </c>
      <c r="BJ769" s="1">
        <f t="shared" si="249"/>
        <v>0</v>
      </c>
      <c r="BK769" s="1">
        <f t="shared" si="251"/>
        <v>18958</v>
      </c>
      <c r="BL769" s="1">
        <v>14718</v>
      </c>
      <c r="BN769" s="1">
        <v>4240</v>
      </c>
    </row>
    <row r="770" spans="1:66" hidden="1" outlineLevel="1" x14ac:dyDescent="0.2">
      <c r="A770" t="s">
        <v>892</v>
      </c>
      <c r="B770" t="s">
        <v>140</v>
      </c>
      <c r="C770" s="24">
        <v>160610</v>
      </c>
      <c r="F770" s="1">
        <v>109903</v>
      </c>
      <c r="G770" s="1">
        <f t="shared" si="250"/>
        <v>101170</v>
      </c>
      <c r="H770" s="1">
        <v>77182</v>
      </c>
      <c r="I770" s="1">
        <v>76184</v>
      </c>
      <c r="J770" s="2" t="str">
        <f t="shared" si="232"/>
        <v/>
      </c>
      <c r="K770" s="2">
        <f t="shared" si="233"/>
        <v>0.69319308845072469</v>
      </c>
      <c r="L770" s="10" t="str">
        <f t="shared" si="241"/>
        <v/>
      </c>
      <c r="M770" s="9" t="str">
        <f t="shared" si="242"/>
        <v/>
      </c>
      <c r="N770" s="8" t="str">
        <f t="shared" si="243"/>
        <v/>
      </c>
      <c r="O770" s="2" t="str">
        <f t="shared" si="244"/>
        <v>-</v>
      </c>
      <c r="P770" s="2" t="str">
        <f t="shared" si="245"/>
        <v>-</v>
      </c>
      <c r="Q770" s="2" t="str">
        <f t="shared" si="246"/>
        <v>-</v>
      </c>
      <c r="R770" s="2" t="str">
        <f t="shared" si="247"/>
        <v>-</v>
      </c>
      <c r="AT770" t="s">
        <v>892</v>
      </c>
      <c r="AU770" t="s">
        <v>140</v>
      </c>
      <c r="AX770" s="39">
        <v>18</v>
      </c>
      <c r="AY770" s="41">
        <v>63</v>
      </c>
      <c r="AZ770" s="45">
        <f t="shared" si="252"/>
        <v>18063</v>
      </c>
      <c r="BB770" s="7" t="s">
        <v>2972</v>
      </c>
      <c r="BG770" s="1">
        <v>101170</v>
      </c>
      <c r="BH770" s="1">
        <v>8733</v>
      </c>
      <c r="BI770" s="1">
        <f t="shared" si="248"/>
        <v>109903</v>
      </c>
      <c r="BJ770" s="1">
        <f t="shared" si="249"/>
        <v>0</v>
      </c>
      <c r="BK770" s="1">
        <f t="shared" si="251"/>
        <v>77182</v>
      </c>
      <c r="BL770" s="1">
        <v>48669</v>
      </c>
      <c r="BN770" s="1">
        <v>28513</v>
      </c>
    </row>
    <row r="771" spans="1:66" hidden="1" outlineLevel="1" x14ac:dyDescent="0.2">
      <c r="A771" t="s">
        <v>2943</v>
      </c>
      <c r="B771" t="s">
        <v>140</v>
      </c>
      <c r="C771" s="24">
        <v>48521</v>
      </c>
      <c r="F771" s="1">
        <v>31363</v>
      </c>
      <c r="G771" s="1">
        <f t="shared" si="250"/>
        <v>28290</v>
      </c>
      <c r="H771" s="1">
        <v>20591</v>
      </c>
      <c r="I771" s="1">
        <v>20290</v>
      </c>
      <c r="J771" s="2" t="str">
        <f t="shared" si="232"/>
        <v/>
      </c>
      <c r="K771" s="2">
        <f t="shared" si="233"/>
        <v>0.64694066256416793</v>
      </c>
      <c r="L771" s="10" t="str">
        <f t="shared" ref="L771:L802" si="253">IF(S771&gt;0,RANK(S771,$S771:$AQ771),"")</f>
        <v/>
      </c>
      <c r="M771" s="9" t="str">
        <f t="shared" ref="M771:M802" si="254">IF(T771&gt;0,RANK(T771,$S771:$AQ771),"")</f>
        <v/>
      </c>
      <c r="N771" s="8" t="str">
        <f t="shared" ref="N771:N802" si="255">IF(U771&gt;0,RANK(U771,$S771:$AQ771),"")</f>
        <v/>
      </c>
      <c r="O771" s="2" t="str">
        <f t="shared" ref="O771:O802" si="256">IF(SUM($S771:$AP771)=0,"-",S771/SUM($S771:$AP771))</f>
        <v>-</v>
      </c>
      <c r="P771" s="2" t="str">
        <f t="shared" ref="P771:P802" si="257">IF(SUM($S771:$AP771)=0,"-",T771/SUM($S771:$AP771))</f>
        <v>-</v>
      </c>
      <c r="Q771" s="2" t="str">
        <f t="shared" ref="Q771:Q802" si="258">IF(SUM($S771:$AP771)=0,"-",U771/SUM($S771:$AP771))</f>
        <v>-</v>
      </c>
      <c r="R771" s="2" t="str">
        <f t="shared" ref="R771:R802" si="259">IF(SUM($S771:$AP771)=0,"-",(1-O771-P771-Q771))</f>
        <v>-</v>
      </c>
      <c r="AT771" t="s">
        <v>2943</v>
      </c>
      <c r="AU771" t="s">
        <v>140</v>
      </c>
      <c r="AX771" s="39">
        <v>18</v>
      </c>
      <c r="AY771" s="41">
        <v>65</v>
      </c>
      <c r="AZ771" s="45">
        <f t="shared" si="252"/>
        <v>18065</v>
      </c>
      <c r="BB771" s="7" t="s">
        <v>2972</v>
      </c>
      <c r="BG771" s="1">
        <v>28290</v>
      </c>
      <c r="BH771" s="1">
        <v>3073</v>
      </c>
      <c r="BI771" s="1">
        <f t="shared" si="248"/>
        <v>31363</v>
      </c>
      <c r="BJ771" s="1">
        <f t="shared" ref="BJ771:BJ802" si="260">BK771-H771</f>
        <v>0</v>
      </c>
      <c r="BK771" s="1">
        <f t="shared" si="251"/>
        <v>20591</v>
      </c>
      <c r="BL771" s="1">
        <v>15411</v>
      </c>
      <c r="BN771" s="1">
        <v>5180</v>
      </c>
    </row>
    <row r="772" spans="1:66" hidden="1" outlineLevel="1" x14ac:dyDescent="0.2">
      <c r="A772" t="s">
        <v>974</v>
      </c>
      <c r="B772" t="s">
        <v>140</v>
      </c>
      <c r="C772" s="24">
        <v>82568</v>
      </c>
      <c r="F772" s="1">
        <v>63952</v>
      </c>
      <c r="G772" s="1">
        <f t="shared" si="250"/>
        <v>53367</v>
      </c>
      <c r="H772" s="1">
        <v>38019</v>
      </c>
      <c r="I772" s="1">
        <v>37342</v>
      </c>
      <c r="J772" s="2" t="str">
        <f t="shared" si="232"/>
        <v/>
      </c>
      <c r="K772" s="2">
        <f t="shared" si="233"/>
        <v>0.58390668001000745</v>
      </c>
      <c r="L772" s="10" t="str">
        <f t="shared" si="253"/>
        <v/>
      </c>
      <c r="M772" s="9" t="str">
        <f t="shared" si="254"/>
        <v/>
      </c>
      <c r="N772" s="8" t="str">
        <f t="shared" si="255"/>
        <v/>
      </c>
      <c r="O772" s="2" t="str">
        <f t="shared" si="256"/>
        <v>-</v>
      </c>
      <c r="P772" s="2" t="str">
        <f t="shared" si="257"/>
        <v>-</v>
      </c>
      <c r="Q772" s="2" t="str">
        <f t="shared" si="258"/>
        <v>-</v>
      </c>
      <c r="R772" s="2" t="str">
        <f t="shared" si="259"/>
        <v>-</v>
      </c>
      <c r="AT772" t="s">
        <v>974</v>
      </c>
      <c r="AU772" t="s">
        <v>140</v>
      </c>
      <c r="AX772" s="39">
        <v>18</v>
      </c>
      <c r="AY772" s="41">
        <v>67</v>
      </c>
      <c r="AZ772" s="45">
        <f t="shared" si="252"/>
        <v>18067</v>
      </c>
      <c r="BB772" s="7" t="s">
        <v>2972</v>
      </c>
      <c r="BG772" s="1">
        <v>53367</v>
      </c>
      <c r="BH772" s="1">
        <v>10585</v>
      </c>
      <c r="BI772" s="1">
        <f t="shared" si="248"/>
        <v>63952</v>
      </c>
      <c r="BJ772" s="1">
        <f t="shared" si="260"/>
        <v>0</v>
      </c>
      <c r="BK772" s="1">
        <f t="shared" si="251"/>
        <v>38019</v>
      </c>
      <c r="BL772" s="1">
        <v>11123</v>
      </c>
      <c r="BN772" s="1">
        <v>26896</v>
      </c>
    </row>
    <row r="773" spans="1:66" hidden="1" outlineLevel="1" x14ac:dyDescent="0.2">
      <c r="A773" t="s">
        <v>2680</v>
      </c>
      <c r="B773" t="s">
        <v>140</v>
      </c>
      <c r="C773" s="24">
        <v>36400</v>
      </c>
      <c r="F773" s="1">
        <v>25859</v>
      </c>
      <c r="G773" s="1">
        <f t="shared" si="250"/>
        <v>23464</v>
      </c>
      <c r="H773" s="1">
        <v>16413</v>
      </c>
      <c r="I773" s="1">
        <v>16181</v>
      </c>
      <c r="J773" s="2" t="str">
        <f t="shared" si="232"/>
        <v/>
      </c>
      <c r="K773" s="2">
        <f t="shared" si="233"/>
        <v>0.62573958776441474</v>
      </c>
      <c r="L773" s="10" t="str">
        <f t="shared" si="253"/>
        <v/>
      </c>
      <c r="M773" s="9" t="str">
        <f t="shared" si="254"/>
        <v/>
      </c>
      <c r="N773" s="8" t="str">
        <f t="shared" si="255"/>
        <v/>
      </c>
      <c r="O773" s="2" t="str">
        <f t="shared" si="256"/>
        <v>-</v>
      </c>
      <c r="P773" s="2" t="str">
        <f t="shared" si="257"/>
        <v>-</v>
      </c>
      <c r="Q773" s="2" t="str">
        <f t="shared" si="258"/>
        <v>-</v>
      </c>
      <c r="R773" s="2" t="str">
        <f t="shared" si="259"/>
        <v>-</v>
      </c>
      <c r="AT773" t="s">
        <v>2680</v>
      </c>
      <c r="AU773" t="s">
        <v>140</v>
      </c>
      <c r="AW773" s="1"/>
      <c r="AX773" s="39">
        <v>18</v>
      </c>
      <c r="AY773" s="41">
        <v>69</v>
      </c>
      <c r="AZ773" s="45">
        <f t="shared" si="252"/>
        <v>18069</v>
      </c>
      <c r="BA773" s="1"/>
      <c r="BB773" s="7" t="s">
        <v>2972</v>
      </c>
      <c r="BC773" s="1"/>
      <c r="BG773" s="1">
        <v>23464</v>
      </c>
      <c r="BH773" s="1">
        <v>2395</v>
      </c>
      <c r="BI773" s="1">
        <f t="shared" si="248"/>
        <v>25859</v>
      </c>
      <c r="BJ773" s="1">
        <f t="shared" si="260"/>
        <v>0</v>
      </c>
      <c r="BK773" s="1">
        <f t="shared" si="251"/>
        <v>16413</v>
      </c>
      <c r="BL773" s="1">
        <v>7378</v>
      </c>
      <c r="BN773" s="1">
        <v>9035</v>
      </c>
    </row>
    <row r="774" spans="1:66" hidden="1" outlineLevel="1" x14ac:dyDescent="0.2">
      <c r="A774" t="s">
        <v>2754</v>
      </c>
      <c r="B774" t="s">
        <v>140</v>
      </c>
      <c r="C774" s="24">
        <v>44013</v>
      </c>
      <c r="F774" s="1">
        <v>30531</v>
      </c>
      <c r="G774" s="1">
        <f t="shared" si="250"/>
        <v>25832</v>
      </c>
      <c r="H774" s="1">
        <v>17976</v>
      </c>
      <c r="I774" s="1">
        <v>17667</v>
      </c>
      <c r="J774" s="2" t="str">
        <f t="shared" si="232"/>
        <v/>
      </c>
      <c r="K774" s="2">
        <f t="shared" si="233"/>
        <v>0.57865775768890637</v>
      </c>
      <c r="L774" s="10" t="str">
        <f t="shared" si="253"/>
        <v/>
      </c>
      <c r="M774" s="9" t="str">
        <f t="shared" si="254"/>
        <v/>
      </c>
      <c r="N774" s="8" t="str">
        <f t="shared" si="255"/>
        <v/>
      </c>
      <c r="O774" s="2" t="str">
        <f t="shared" si="256"/>
        <v>-</v>
      </c>
      <c r="P774" s="2" t="str">
        <f t="shared" si="257"/>
        <v>-</v>
      </c>
      <c r="Q774" s="2" t="str">
        <f t="shared" si="258"/>
        <v>-</v>
      </c>
      <c r="R774" s="2" t="str">
        <f t="shared" si="259"/>
        <v>-</v>
      </c>
      <c r="AT774" t="s">
        <v>2754</v>
      </c>
      <c r="AU774" t="s">
        <v>140</v>
      </c>
      <c r="AW774" s="1"/>
      <c r="AX774" s="39">
        <v>18</v>
      </c>
      <c r="AY774" s="41">
        <v>71</v>
      </c>
      <c r="AZ774" s="45">
        <f t="shared" si="252"/>
        <v>18071</v>
      </c>
      <c r="BA774" s="1"/>
      <c r="BB774" s="7" t="s">
        <v>2972</v>
      </c>
      <c r="BC774" s="1"/>
      <c r="BG774" s="1">
        <v>25832</v>
      </c>
      <c r="BH774" s="1">
        <v>4699</v>
      </c>
      <c r="BI774" s="1">
        <f t="shared" si="248"/>
        <v>30531</v>
      </c>
      <c r="BJ774" s="1">
        <f t="shared" si="260"/>
        <v>0</v>
      </c>
      <c r="BK774" s="1">
        <f t="shared" si="251"/>
        <v>17976</v>
      </c>
      <c r="BL774" s="1">
        <v>12922</v>
      </c>
      <c r="BN774" s="1">
        <v>5054</v>
      </c>
    </row>
    <row r="775" spans="1:66" hidden="1" outlineLevel="1" x14ac:dyDescent="0.2">
      <c r="A775" t="s">
        <v>1377</v>
      </c>
      <c r="B775" t="s">
        <v>140</v>
      </c>
      <c r="C775" s="24">
        <v>33433</v>
      </c>
      <c r="F775" s="1">
        <v>23582</v>
      </c>
      <c r="G775" s="1">
        <f t="shared" si="250"/>
        <v>20604</v>
      </c>
      <c r="H775" s="1">
        <v>13719</v>
      </c>
      <c r="I775" s="1">
        <v>13478</v>
      </c>
      <c r="J775" s="2" t="str">
        <f t="shared" ref="J775:J838" si="261">IF(D775&gt;0,I775/D775,"")</f>
        <v/>
      </c>
      <c r="K775" s="2">
        <f t="shared" si="233"/>
        <v>0.57153761343397502</v>
      </c>
      <c r="L775" s="10" t="str">
        <f t="shared" si="253"/>
        <v/>
      </c>
      <c r="M775" s="9" t="str">
        <f t="shared" si="254"/>
        <v/>
      </c>
      <c r="N775" s="8" t="str">
        <f t="shared" si="255"/>
        <v/>
      </c>
      <c r="O775" s="2" t="str">
        <f t="shared" si="256"/>
        <v>-</v>
      </c>
      <c r="P775" s="2" t="str">
        <f t="shared" si="257"/>
        <v>-</v>
      </c>
      <c r="Q775" s="2" t="str">
        <f t="shared" si="258"/>
        <v>-</v>
      </c>
      <c r="R775" s="2" t="str">
        <f t="shared" si="259"/>
        <v>-</v>
      </c>
      <c r="AT775" t="s">
        <v>1377</v>
      </c>
      <c r="AU775" t="s">
        <v>140</v>
      </c>
      <c r="AW775" s="1"/>
      <c r="AX775" s="39">
        <v>18</v>
      </c>
      <c r="AY775" s="41">
        <v>73</v>
      </c>
      <c r="AZ775" s="45">
        <f t="shared" si="252"/>
        <v>18073</v>
      </c>
      <c r="BA775" s="1"/>
      <c r="BB775" s="7" t="s">
        <v>2972</v>
      </c>
      <c r="BC775" s="1"/>
      <c r="BG775" s="1">
        <v>20604</v>
      </c>
      <c r="BH775" s="1">
        <v>2978</v>
      </c>
      <c r="BI775" s="1">
        <f t="shared" si="248"/>
        <v>23582</v>
      </c>
      <c r="BJ775" s="1">
        <f t="shared" si="260"/>
        <v>0</v>
      </c>
      <c r="BK775" s="1">
        <f t="shared" si="251"/>
        <v>13719</v>
      </c>
      <c r="BL775" s="1">
        <v>11088</v>
      </c>
      <c r="BN775" s="1">
        <v>2631</v>
      </c>
    </row>
    <row r="776" spans="1:66" hidden="1" outlineLevel="1" x14ac:dyDescent="0.2">
      <c r="A776" t="s">
        <v>1800</v>
      </c>
      <c r="B776" t="s">
        <v>140</v>
      </c>
      <c r="C776" s="24">
        <v>21046</v>
      </c>
      <c r="F776" s="1">
        <v>12632</v>
      </c>
      <c r="G776" s="1">
        <f t="shared" si="250"/>
        <v>11462</v>
      </c>
      <c r="H776" s="1">
        <v>8170</v>
      </c>
      <c r="I776" s="1">
        <v>8022</v>
      </c>
      <c r="J776" s="2" t="str">
        <f t="shared" si="261"/>
        <v/>
      </c>
      <c r="K776" s="2">
        <f t="shared" ref="K776:K839" si="262">IF(F776&gt;0,I776/F776,"")</f>
        <v>0.63505383153894868</v>
      </c>
      <c r="L776" s="10" t="str">
        <f t="shared" si="253"/>
        <v/>
      </c>
      <c r="M776" s="9" t="str">
        <f t="shared" si="254"/>
        <v/>
      </c>
      <c r="N776" s="8" t="str">
        <f t="shared" si="255"/>
        <v/>
      </c>
      <c r="O776" s="2" t="str">
        <f t="shared" si="256"/>
        <v>-</v>
      </c>
      <c r="P776" s="2" t="str">
        <f t="shared" si="257"/>
        <v>-</v>
      </c>
      <c r="Q776" s="2" t="str">
        <f t="shared" si="258"/>
        <v>-</v>
      </c>
      <c r="R776" s="2" t="str">
        <f t="shared" si="259"/>
        <v>-</v>
      </c>
      <c r="AT776" t="s">
        <v>1800</v>
      </c>
      <c r="AU776" t="s">
        <v>140</v>
      </c>
      <c r="AW776" s="1"/>
      <c r="AX776" s="39">
        <v>18</v>
      </c>
      <c r="AY776" s="41">
        <v>75</v>
      </c>
      <c r="AZ776" s="45">
        <f t="shared" si="252"/>
        <v>18075</v>
      </c>
      <c r="BA776" s="1"/>
      <c r="BB776" s="7" t="s">
        <v>2972</v>
      </c>
      <c r="BC776" s="1"/>
      <c r="BG776" s="1">
        <v>11462</v>
      </c>
      <c r="BH776" s="1">
        <v>1170</v>
      </c>
      <c r="BI776" s="1">
        <f t="shared" si="248"/>
        <v>12632</v>
      </c>
      <c r="BJ776" s="1">
        <f t="shared" si="260"/>
        <v>0</v>
      </c>
      <c r="BK776" s="1">
        <f t="shared" si="251"/>
        <v>8170</v>
      </c>
      <c r="BL776" s="1">
        <v>5084</v>
      </c>
      <c r="BN776" s="1">
        <v>3086</v>
      </c>
    </row>
    <row r="777" spans="1:66" hidden="1" outlineLevel="1" x14ac:dyDescent="0.2">
      <c r="A777" t="s">
        <v>1014</v>
      </c>
      <c r="B777" t="s">
        <v>140</v>
      </c>
      <c r="C777" s="24">
        <v>32418</v>
      </c>
      <c r="F777" s="1">
        <v>22004</v>
      </c>
      <c r="G777" s="1">
        <f t="shared" si="250"/>
        <v>19401</v>
      </c>
      <c r="H777" s="1">
        <v>13899</v>
      </c>
      <c r="I777" s="1">
        <v>13653</v>
      </c>
      <c r="J777" s="2" t="str">
        <f t="shared" si="261"/>
        <v/>
      </c>
      <c r="K777" s="2">
        <f t="shared" si="262"/>
        <v>0.62047809489183781</v>
      </c>
      <c r="L777" s="10" t="str">
        <f t="shared" si="253"/>
        <v/>
      </c>
      <c r="M777" s="9" t="str">
        <f t="shared" si="254"/>
        <v/>
      </c>
      <c r="N777" s="8" t="str">
        <f t="shared" si="255"/>
        <v/>
      </c>
      <c r="O777" s="2" t="str">
        <f t="shared" si="256"/>
        <v>-</v>
      </c>
      <c r="P777" s="2" t="str">
        <f t="shared" si="257"/>
        <v>-</v>
      </c>
      <c r="Q777" s="2" t="str">
        <f t="shared" si="258"/>
        <v>-</v>
      </c>
      <c r="R777" s="2" t="str">
        <f t="shared" si="259"/>
        <v>-</v>
      </c>
      <c r="AT777" t="s">
        <v>1014</v>
      </c>
      <c r="AU777" t="s">
        <v>140</v>
      </c>
      <c r="AX777" s="39">
        <v>18</v>
      </c>
      <c r="AY777" s="41">
        <v>77</v>
      </c>
      <c r="AZ777" s="45">
        <f t="shared" si="252"/>
        <v>18077</v>
      </c>
      <c r="BB777" s="7" t="s">
        <v>2972</v>
      </c>
      <c r="BG777" s="1">
        <v>19401</v>
      </c>
      <c r="BH777" s="1">
        <v>2603</v>
      </c>
      <c r="BI777" s="1">
        <f t="shared" si="248"/>
        <v>22004</v>
      </c>
      <c r="BJ777" s="1">
        <f t="shared" si="260"/>
        <v>0</v>
      </c>
      <c r="BK777" s="1">
        <f t="shared" si="251"/>
        <v>13899</v>
      </c>
      <c r="BL777" s="1">
        <v>10269</v>
      </c>
      <c r="BN777" s="1">
        <v>3630</v>
      </c>
    </row>
    <row r="778" spans="1:66" hidden="1" outlineLevel="1" x14ac:dyDescent="0.2">
      <c r="A778" t="s">
        <v>1615</v>
      </c>
      <c r="B778" t="s">
        <v>140</v>
      </c>
      <c r="C778" s="24">
        <v>27758</v>
      </c>
      <c r="F778" s="1">
        <v>19063</v>
      </c>
      <c r="G778" s="1">
        <f t="shared" si="250"/>
        <v>16380</v>
      </c>
      <c r="H778" s="1">
        <v>11421</v>
      </c>
      <c r="I778" s="1">
        <v>11231</v>
      </c>
      <c r="J778" s="2" t="str">
        <f t="shared" si="261"/>
        <v/>
      </c>
      <c r="K778" s="2">
        <f t="shared" si="262"/>
        <v>0.58915175995383728</v>
      </c>
      <c r="L778" s="10" t="str">
        <f t="shared" si="253"/>
        <v/>
      </c>
      <c r="M778" s="9" t="str">
        <f t="shared" si="254"/>
        <v/>
      </c>
      <c r="N778" s="8" t="str">
        <f t="shared" si="255"/>
        <v/>
      </c>
      <c r="O778" s="2" t="str">
        <f t="shared" si="256"/>
        <v>-</v>
      </c>
      <c r="P778" s="2" t="str">
        <f t="shared" si="257"/>
        <v>-</v>
      </c>
      <c r="Q778" s="2" t="str">
        <f t="shared" si="258"/>
        <v>-</v>
      </c>
      <c r="R778" s="2" t="str">
        <f t="shared" si="259"/>
        <v>-</v>
      </c>
      <c r="AT778" t="s">
        <v>1615</v>
      </c>
      <c r="AU778" t="s">
        <v>140</v>
      </c>
      <c r="AX778" s="39">
        <v>18</v>
      </c>
      <c r="AY778" s="41">
        <v>79</v>
      </c>
      <c r="AZ778" s="45">
        <f t="shared" si="252"/>
        <v>18079</v>
      </c>
      <c r="BB778" s="7" t="s">
        <v>2972</v>
      </c>
      <c r="BG778" s="1">
        <v>16380</v>
      </c>
      <c r="BH778" s="1">
        <v>2683</v>
      </c>
      <c r="BI778" s="1">
        <f t="shared" si="248"/>
        <v>19063</v>
      </c>
      <c r="BJ778" s="1">
        <f t="shared" si="260"/>
        <v>0</v>
      </c>
      <c r="BK778" s="1">
        <f t="shared" si="251"/>
        <v>11421</v>
      </c>
      <c r="BL778" s="1">
        <v>8751</v>
      </c>
      <c r="BN778" s="1">
        <v>2670</v>
      </c>
    </row>
    <row r="779" spans="1:66" hidden="1" outlineLevel="1" x14ac:dyDescent="0.2">
      <c r="A779" t="s">
        <v>1273</v>
      </c>
      <c r="B779" t="s">
        <v>140</v>
      </c>
      <c r="C779" s="24">
        <v>151982</v>
      </c>
      <c r="F779" s="1">
        <v>107546</v>
      </c>
      <c r="G779" s="1">
        <f t="shared" si="250"/>
        <v>93259</v>
      </c>
      <c r="H779" s="1">
        <v>67754</v>
      </c>
      <c r="I779" s="1">
        <v>67147</v>
      </c>
      <c r="J779" s="2" t="str">
        <f t="shared" si="261"/>
        <v/>
      </c>
      <c r="K779" s="2">
        <f t="shared" si="262"/>
        <v>0.62435608948728916</v>
      </c>
      <c r="L779" s="10" t="str">
        <f t="shared" si="253"/>
        <v/>
      </c>
      <c r="M779" s="9" t="str">
        <f t="shared" si="254"/>
        <v/>
      </c>
      <c r="N779" s="8" t="str">
        <f t="shared" si="255"/>
        <v/>
      </c>
      <c r="O779" s="2" t="str">
        <f t="shared" si="256"/>
        <v>-</v>
      </c>
      <c r="P779" s="2" t="str">
        <f t="shared" si="257"/>
        <v>-</v>
      </c>
      <c r="Q779" s="2" t="str">
        <f t="shared" si="258"/>
        <v>-</v>
      </c>
      <c r="R779" s="2" t="str">
        <f t="shared" si="259"/>
        <v>-</v>
      </c>
      <c r="AT779" t="s">
        <v>1273</v>
      </c>
      <c r="AU779" t="s">
        <v>140</v>
      </c>
      <c r="AX779" s="39">
        <v>18</v>
      </c>
      <c r="AY779" s="41">
        <v>81</v>
      </c>
      <c r="AZ779" s="45">
        <f t="shared" si="252"/>
        <v>18081</v>
      </c>
      <c r="BB779" s="7" t="s">
        <v>2972</v>
      </c>
      <c r="BG779" s="1">
        <v>93259</v>
      </c>
      <c r="BH779" s="1">
        <v>14287</v>
      </c>
      <c r="BI779" s="1">
        <f t="shared" si="248"/>
        <v>107546</v>
      </c>
      <c r="BJ779" s="1">
        <f t="shared" si="260"/>
        <v>0</v>
      </c>
      <c r="BK779" s="1">
        <f t="shared" si="251"/>
        <v>67754</v>
      </c>
      <c r="BL779" s="1">
        <v>29499</v>
      </c>
      <c r="BN779" s="1">
        <v>38255</v>
      </c>
    </row>
    <row r="780" spans="1:66" hidden="1" outlineLevel="1" x14ac:dyDescent="0.2">
      <c r="A780" t="s">
        <v>1616</v>
      </c>
      <c r="B780" t="s">
        <v>140</v>
      </c>
      <c r="C780" s="24">
        <v>37744</v>
      </c>
      <c r="F780" s="1">
        <v>26927</v>
      </c>
      <c r="G780" s="1">
        <f t="shared" si="250"/>
        <v>22087</v>
      </c>
      <c r="H780" s="1">
        <v>15910</v>
      </c>
      <c r="I780" s="1">
        <v>15602</v>
      </c>
      <c r="J780" s="2" t="str">
        <f t="shared" si="261"/>
        <v/>
      </c>
      <c r="K780" s="2">
        <f t="shared" si="262"/>
        <v>0.57941842760054962</v>
      </c>
      <c r="L780" s="10" t="str">
        <f t="shared" si="253"/>
        <v/>
      </c>
      <c r="M780" s="9" t="str">
        <f t="shared" si="254"/>
        <v/>
      </c>
      <c r="N780" s="8" t="str">
        <f t="shared" si="255"/>
        <v/>
      </c>
      <c r="O780" s="2" t="str">
        <f t="shared" si="256"/>
        <v>-</v>
      </c>
      <c r="P780" s="2" t="str">
        <f t="shared" si="257"/>
        <v>-</v>
      </c>
      <c r="Q780" s="2" t="str">
        <f t="shared" si="258"/>
        <v>-</v>
      </c>
      <c r="R780" s="2" t="str">
        <f t="shared" si="259"/>
        <v>-</v>
      </c>
      <c r="AT780" t="s">
        <v>1616</v>
      </c>
      <c r="AU780" t="s">
        <v>140</v>
      </c>
      <c r="AX780" s="39">
        <v>18</v>
      </c>
      <c r="AY780" s="41">
        <v>83</v>
      </c>
      <c r="AZ780" s="45">
        <f t="shared" si="252"/>
        <v>18083</v>
      </c>
      <c r="BB780" s="7" t="s">
        <v>2972</v>
      </c>
      <c r="BG780" s="1">
        <v>22087</v>
      </c>
      <c r="BH780" s="1">
        <v>4840</v>
      </c>
      <c r="BI780" s="1">
        <f t="shared" si="248"/>
        <v>26927</v>
      </c>
      <c r="BJ780" s="1">
        <f t="shared" si="260"/>
        <v>0</v>
      </c>
      <c r="BK780" s="1">
        <f t="shared" si="251"/>
        <v>15910</v>
      </c>
      <c r="BL780" s="1">
        <v>11400</v>
      </c>
      <c r="BN780" s="1">
        <v>4510</v>
      </c>
    </row>
    <row r="781" spans="1:66" hidden="1" outlineLevel="1" x14ac:dyDescent="0.2">
      <c r="A781" t="s">
        <v>1526</v>
      </c>
      <c r="B781" t="s">
        <v>140</v>
      </c>
      <c r="C781" s="24">
        <v>79092</v>
      </c>
      <c r="F781" s="1">
        <v>54154</v>
      </c>
      <c r="G781" s="1">
        <f t="shared" si="250"/>
        <v>46146</v>
      </c>
      <c r="H781" s="1">
        <v>32980</v>
      </c>
      <c r="I781" s="1">
        <v>32441</v>
      </c>
      <c r="J781" s="2" t="str">
        <f t="shared" si="261"/>
        <v/>
      </c>
      <c r="K781" s="2">
        <f t="shared" si="262"/>
        <v>0.59905085496916199</v>
      </c>
      <c r="L781" s="10" t="str">
        <f t="shared" si="253"/>
        <v/>
      </c>
      <c r="M781" s="9" t="str">
        <f t="shared" si="254"/>
        <v/>
      </c>
      <c r="N781" s="8" t="str">
        <f t="shared" si="255"/>
        <v/>
      </c>
      <c r="O781" s="2" t="str">
        <f t="shared" si="256"/>
        <v>-</v>
      </c>
      <c r="P781" s="2" t="str">
        <f t="shared" si="257"/>
        <v>-</v>
      </c>
      <c r="Q781" s="2" t="str">
        <f t="shared" si="258"/>
        <v>-</v>
      </c>
      <c r="R781" s="2" t="str">
        <f t="shared" si="259"/>
        <v>-</v>
      </c>
      <c r="AT781" t="s">
        <v>1526</v>
      </c>
      <c r="AU781" t="s">
        <v>140</v>
      </c>
      <c r="AX781" s="39">
        <v>18</v>
      </c>
      <c r="AY781" s="41">
        <v>85</v>
      </c>
      <c r="AZ781" s="45">
        <f t="shared" si="252"/>
        <v>18085</v>
      </c>
      <c r="BB781" s="7" t="s">
        <v>2972</v>
      </c>
      <c r="BG781" s="1">
        <v>46146</v>
      </c>
      <c r="BH781" s="1">
        <v>8008</v>
      </c>
      <c r="BI781" s="1">
        <f t="shared" si="248"/>
        <v>54154</v>
      </c>
      <c r="BJ781" s="1">
        <f t="shared" si="260"/>
        <v>0</v>
      </c>
      <c r="BK781" s="1">
        <f t="shared" si="251"/>
        <v>32980</v>
      </c>
      <c r="BL781" s="1">
        <v>26778</v>
      </c>
      <c r="BN781" s="1">
        <v>6202</v>
      </c>
    </row>
    <row r="782" spans="1:66" hidden="1" outlineLevel="1" x14ac:dyDescent="0.2">
      <c r="A782" t="s">
        <v>557</v>
      </c>
      <c r="B782" t="s">
        <v>140</v>
      </c>
      <c r="C782" s="24">
        <v>39110</v>
      </c>
      <c r="F782" s="1">
        <v>16522</v>
      </c>
      <c r="G782" s="1">
        <f t="shared" si="250"/>
        <v>14169</v>
      </c>
      <c r="H782" s="1">
        <v>11707</v>
      </c>
      <c r="I782" s="1">
        <v>9666</v>
      </c>
      <c r="J782" s="2" t="str">
        <f t="shared" si="261"/>
        <v/>
      </c>
      <c r="K782" s="2">
        <f t="shared" si="262"/>
        <v>0.58503813097687929</v>
      </c>
      <c r="L782" s="10" t="str">
        <f t="shared" si="253"/>
        <v/>
      </c>
      <c r="M782" s="9" t="str">
        <f t="shared" si="254"/>
        <v/>
      </c>
      <c r="N782" s="8" t="str">
        <f t="shared" si="255"/>
        <v/>
      </c>
      <c r="O782" s="2" t="str">
        <f t="shared" si="256"/>
        <v>-</v>
      </c>
      <c r="P782" s="2" t="str">
        <f t="shared" si="257"/>
        <v>-</v>
      </c>
      <c r="Q782" s="2" t="str">
        <f t="shared" si="258"/>
        <v>-</v>
      </c>
      <c r="R782" s="2" t="str">
        <f t="shared" si="259"/>
        <v>-</v>
      </c>
      <c r="AT782" t="s">
        <v>557</v>
      </c>
      <c r="AU782" t="s">
        <v>140</v>
      </c>
      <c r="AX782" s="39">
        <v>18</v>
      </c>
      <c r="AY782" s="41">
        <v>87</v>
      </c>
      <c r="AZ782" s="45">
        <f t="shared" si="252"/>
        <v>18087</v>
      </c>
      <c r="BB782" s="7" t="s">
        <v>2972</v>
      </c>
      <c r="BG782" s="1">
        <v>14169</v>
      </c>
      <c r="BH782" s="1">
        <v>2353</v>
      </c>
      <c r="BI782" s="1">
        <f t="shared" si="248"/>
        <v>16522</v>
      </c>
      <c r="BJ782" s="1">
        <f t="shared" si="260"/>
        <v>0</v>
      </c>
      <c r="BK782" s="1">
        <f t="shared" si="251"/>
        <v>11707</v>
      </c>
      <c r="BL782" s="1">
        <v>9807</v>
      </c>
      <c r="BN782" s="1">
        <v>1900</v>
      </c>
    </row>
    <row r="783" spans="1:66" hidden="1" outlineLevel="1" x14ac:dyDescent="0.2">
      <c r="A783" t="s">
        <v>757</v>
      </c>
      <c r="B783" t="s">
        <v>140</v>
      </c>
      <c r="C783" s="24">
        <v>485846</v>
      </c>
      <c r="F783" s="1">
        <v>364293</v>
      </c>
      <c r="G783" s="1">
        <f t="shared" si="250"/>
        <v>314997</v>
      </c>
      <c r="H783" s="1">
        <v>207097</v>
      </c>
      <c r="I783" s="1">
        <v>202803</v>
      </c>
      <c r="J783" s="2" t="str">
        <f t="shared" si="261"/>
        <v/>
      </c>
      <c r="K783" s="2">
        <f t="shared" si="262"/>
        <v>0.55670298358738712</v>
      </c>
      <c r="L783" s="10" t="str">
        <f t="shared" si="253"/>
        <v/>
      </c>
      <c r="M783" s="9" t="str">
        <f t="shared" si="254"/>
        <v/>
      </c>
      <c r="N783" s="8" t="str">
        <f t="shared" si="255"/>
        <v/>
      </c>
      <c r="O783" s="2" t="str">
        <f t="shared" si="256"/>
        <v>-</v>
      </c>
      <c r="P783" s="2" t="str">
        <f t="shared" si="257"/>
        <v>-</v>
      </c>
      <c r="Q783" s="2" t="str">
        <f t="shared" si="258"/>
        <v>-</v>
      </c>
      <c r="R783" s="2" t="str">
        <f t="shared" si="259"/>
        <v>-</v>
      </c>
      <c r="AT783" t="s">
        <v>757</v>
      </c>
      <c r="AU783" t="s">
        <v>140</v>
      </c>
      <c r="AX783" s="39">
        <v>18</v>
      </c>
      <c r="AY783" s="41">
        <v>89</v>
      </c>
      <c r="AZ783" s="45">
        <f t="shared" si="252"/>
        <v>18089</v>
      </c>
      <c r="BB783" s="7" t="s">
        <v>2972</v>
      </c>
      <c r="BG783" s="1">
        <v>314997</v>
      </c>
      <c r="BH783" s="1">
        <v>49296</v>
      </c>
      <c r="BI783" s="1">
        <f t="shared" si="248"/>
        <v>364293</v>
      </c>
      <c r="BJ783" s="1">
        <f t="shared" si="260"/>
        <v>0</v>
      </c>
      <c r="BK783" s="1">
        <f t="shared" si="251"/>
        <v>207097</v>
      </c>
      <c r="BL783" s="1">
        <v>150316</v>
      </c>
      <c r="BN783" s="1">
        <v>56781</v>
      </c>
    </row>
    <row r="784" spans="1:66" hidden="1" outlineLevel="1" x14ac:dyDescent="0.2">
      <c r="A784" t="s">
        <v>379</v>
      </c>
      <c r="B784" t="s">
        <v>140</v>
      </c>
      <c r="C784" s="24">
        <v>110015</v>
      </c>
      <c r="F784" s="1">
        <v>83837</v>
      </c>
      <c r="G784" s="1">
        <f t="shared" si="250"/>
        <v>69532</v>
      </c>
      <c r="H784" s="1">
        <v>46369</v>
      </c>
      <c r="I784" s="1">
        <v>45609</v>
      </c>
      <c r="J784" s="2" t="str">
        <f t="shared" si="261"/>
        <v/>
      </c>
      <c r="K784" s="2">
        <f t="shared" si="262"/>
        <v>0.54401994346171734</v>
      </c>
      <c r="L784" s="10" t="str">
        <f t="shared" si="253"/>
        <v/>
      </c>
      <c r="M784" s="9" t="str">
        <f t="shared" si="254"/>
        <v/>
      </c>
      <c r="N784" s="8" t="str">
        <f t="shared" si="255"/>
        <v/>
      </c>
      <c r="O784" s="2" t="str">
        <f t="shared" si="256"/>
        <v>-</v>
      </c>
      <c r="P784" s="2" t="str">
        <f t="shared" si="257"/>
        <v>-</v>
      </c>
      <c r="Q784" s="2" t="str">
        <f t="shared" si="258"/>
        <v>-</v>
      </c>
      <c r="R784" s="2" t="str">
        <f t="shared" si="259"/>
        <v>-</v>
      </c>
      <c r="AT784" t="s">
        <v>379</v>
      </c>
      <c r="AU784" t="s">
        <v>140</v>
      </c>
      <c r="AX784" s="39">
        <v>18</v>
      </c>
      <c r="AY784" s="41">
        <v>91</v>
      </c>
      <c r="AZ784" s="45">
        <f t="shared" si="252"/>
        <v>18091</v>
      </c>
      <c r="BB784" s="7" t="s">
        <v>2972</v>
      </c>
      <c r="BG784" s="1">
        <v>69532</v>
      </c>
      <c r="BH784" s="1">
        <v>14305</v>
      </c>
      <c r="BI784" s="1">
        <f t="shared" si="248"/>
        <v>83837</v>
      </c>
      <c r="BJ784" s="1">
        <f t="shared" si="260"/>
        <v>0</v>
      </c>
      <c r="BK784" s="1">
        <f t="shared" si="251"/>
        <v>46369</v>
      </c>
      <c r="BL784" s="1">
        <v>34676</v>
      </c>
      <c r="BN784" s="1">
        <v>11693</v>
      </c>
    </row>
    <row r="785" spans="1:66" hidden="1" outlineLevel="1" x14ac:dyDescent="0.2">
      <c r="A785" t="s">
        <v>506</v>
      </c>
      <c r="B785" t="s">
        <v>140</v>
      </c>
      <c r="C785" s="24">
        <v>45518</v>
      </c>
      <c r="F785" s="1">
        <v>33367</v>
      </c>
      <c r="G785" s="1">
        <f t="shared" si="250"/>
        <v>28018</v>
      </c>
      <c r="H785" s="1">
        <v>19541</v>
      </c>
      <c r="I785" s="1">
        <v>19238</v>
      </c>
      <c r="J785" s="2" t="str">
        <f t="shared" si="261"/>
        <v/>
      </c>
      <c r="K785" s="2">
        <f t="shared" si="262"/>
        <v>0.57655767674648606</v>
      </c>
      <c r="L785" s="10" t="str">
        <f t="shared" si="253"/>
        <v/>
      </c>
      <c r="M785" s="9" t="str">
        <f t="shared" si="254"/>
        <v/>
      </c>
      <c r="N785" s="8" t="str">
        <f t="shared" si="255"/>
        <v/>
      </c>
      <c r="O785" s="2" t="str">
        <f t="shared" si="256"/>
        <v>-</v>
      </c>
      <c r="P785" s="2" t="str">
        <f t="shared" si="257"/>
        <v>-</v>
      </c>
      <c r="Q785" s="2" t="str">
        <f t="shared" si="258"/>
        <v>-</v>
      </c>
      <c r="R785" s="2" t="str">
        <f t="shared" si="259"/>
        <v>-</v>
      </c>
      <c r="AT785" t="s">
        <v>506</v>
      </c>
      <c r="AU785" t="s">
        <v>140</v>
      </c>
      <c r="AX785" s="39">
        <v>18</v>
      </c>
      <c r="AY785" s="41">
        <v>93</v>
      </c>
      <c r="AZ785" s="45">
        <f t="shared" si="252"/>
        <v>18093</v>
      </c>
      <c r="BB785" s="7" t="s">
        <v>2972</v>
      </c>
      <c r="BG785" s="1">
        <v>28018</v>
      </c>
      <c r="BH785" s="1">
        <v>5349</v>
      </c>
      <c r="BI785" s="1">
        <f t="shared" si="248"/>
        <v>33367</v>
      </c>
      <c r="BJ785" s="1">
        <f t="shared" si="260"/>
        <v>0</v>
      </c>
      <c r="BK785" s="1">
        <f t="shared" si="251"/>
        <v>19541</v>
      </c>
      <c r="BL785" s="1">
        <v>12375</v>
      </c>
      <c r="BN785" s="1">
        <v>7166</v>
      </c>
    </row>
    <row r="786" spans="1:66" hidden="1" outlineLevel="1" x14ac:dyDescent="0.2">
      <c r="A786" t="s">
        <v>1543</v>
      </c>
      <c r="B786" t="s">
        <v>140</v>
      </c>
      <c r="C786" s="24">
        <v>129296</v>
      </c>
      <c r="F786" s="1">
        <v>97563</v>
      </c>
      <c r="G786" s="1">
        <f t="shared" si="250"/>
        <v>82458</v>
      </c>
      <c r="H786" s="1">
        <v>54979</v>
      </c>
      <c r="I786" s="1">
        <v>54378</v>
      </c>
      <c r="J786" s="2" t="str">
        <f t="shared" si="261"/>
        <v/>
      </c>
      <c r="K786" s="2">
        <f t="shared" si="262"/>
        <v>0.55736293471910459</v>
      </c>
      <c r="L786" s="10" t="str">
        <f t="shared" si="253"/>
        <v/>
      </c>
      <c r="M786" s="9" t="str">
        <f t="shared" si="254"/>
        <v/>
      </c>
      <c r="N786" s="8" t="str">
        <f t="shared" si="255"/>
        <v/>
      </c>
      <c r="O786" s="2" t="str">
        <f t="shared" si="256"/>
        <v>-</v>
      </c>
      <c r="P786" s="2" t="str">
        <f t="shared" si="257"/>
        <v>-</v>
      </c>
      <c r="Q786" s="2" t="str">
        <f t="shared" si="258"/>
        <v>-</v>
      </c>
      <c r="R786" s="2" t="str">
        <f t="shared" si="259"/>
        <v>-</v>
      </c>
      <c r="AT786" t="s">
        <v>1543</v>
      </c>
      <c r="AU786" t="s">
        <v>140</v>
      </c>
      <c r="AX786" s="39">
        <v>18</v>
      </c>
      <c r="AY786" s="41">
        <v>95</v>
      </c>
      <c r="AZ786" s="45">
        <f t="shared" si="252"/>
        <v>18095</v>
      </c>
      <c r="BB786" s="7" t="s">
        <v>2972</v>
      </c>
      <c r="BG786" s="1">
        <v>82458</v>
      </c>
      <c r="BH786" s="1">
        <v>15105</v>
      </c>
      <c r="BI786" s="1">
        <f t="shared" si="248"/>
        <v>97563</v>
      </c>
      <c r="BJ786" s="1">
        <f t="shared" si="260"/>
        <v>0</v>
      </c>
      <c r="BK786" s="1">
        <f t="shared" si="251"/>
        <v>54979</v>
      </c>
      <c r="BL786" s="1">
        <v>43967</v>
      </c>
      <c r="BN786" s="1">
        <v>11012</v>
      </c>
    </row>
    <row r="787" spans="1:66" hidden="1" outlineLevel="1" x14ac:dyDescent="0.2">
      <c r="A787" t="s">
        <v>1708</v>
      </c>
      <c r="B787" t="s">
        <v>140</v>
      </c>
      <c r="C787" s="24">
        <v>941229</v>
      </c>
      <c r="F787" s="1">
        <v>699709</v>
      </c>
      <c r="G787" s="1">
        <f t="shared" si="250"/>
        <v>574884</v>
      </c>
      <c r="H787" s="1">
        <v>370498</v>
      </c>
      <c r="I787" s="1">
        <v>366879</v>
      </c>
      <c r="J787" s="2" t="str">
        <f t="shared" si="261"/>
        <v/>
      </c>
      <c r="K787" s="2">
        <f t="shared" si="262"/>
        <v>0.52433082895889582</v>
      </c>
      <c r="L787" s="10" t="str">
        <f t="shared" si="253"/>
        <v/>
      </c>
      <c r="M787" s="9" t="str">
        <f t="shared" si="254"/>
        <v/>
      </c>
      <c r="N787" s="8" t="str">
        <f t="shared" si="255"/>
        <v/>
      </c>
      <c r="O787" s="2" t="str">
        <f t="shared" si="256"/>
        <v>-</v>
      </c>
      <c r="P787" s="2" t="str">
        <f t="shared" si="257"/>
        <v>-</v>
      </c>
      <c r="Q787" s="2" t="str">
        <f t="shared" si="258"/>
        <v>-</v>
      </c>
      <c r="R787" s="2" t="str">
        <f t="shared" si="259"/>
        <v>-</v>
      </c>
      <c r="AT787" t="s">
        <v>1708</v>
      </c>
      <c r="AU787" t="s">
        <v>140</v>
      </c>
      <c r="AX787" s="39">
        <v>18</v>
      </c>
      <c r="AY787" s="41">
        <v>97</v>
      </c>
      <c r="AZ787" s="45">
        <f t="shared" si="252"/>
        <v>18097</v>
      </c>
      <c r="BB787" s="7" t="s">
        <v>2972</v>
      </c>
      <c r="BG787" s="1">
        <v>574884</v>
      </c>
      <c r="BH787" s="1">
        <v>124825</v>
      </c>
      <c r="BI787" s="1">
        <f t="shared" si="248"/>
        <v>699709</v>
      </c>
      <c r="BJ787" s="1">
        <f t="shared" si="260"/>
        <v>0</v>
      </c>
      <c r="BK787" s="1">
        <f t="shared" si="251"/>
        <v>370498</v>
      </c>
      <c r="BL787" s="1">
        <v>301899</v>
      </c>
      <c r="BN787" s="1">
        <v>68599</v>
      </c>
    </row>
    <row r="788" spans="1:66" hidden="1" outlineLevel="1" x14ac:dyDescent="0.2">
      <c r="A788" t="s">
        <v>1728</v>
      </c>
      <c r="B788" t="s">
        <v>140</v>
      </c>
      <c r="C788" s="24">
        <v>46556</v>
      </c>
      <c r="F788" s="1">
        <v>30300</v>
      </c>
      <c r="G788" s="1">
        <f t="shared" si="250"/>
        <v>26501</v>
      </c>
      <c r="H788" s="1">
        <v>18566</v>
      </c>
      <c r="I788" s="1">
        <v>18241</v>
      </c>
      <c r="J788" s="2" t="str">
        <f t="shared" si="261"/>
        <v/>
      </c>
      <c r="K788" s="2">
        <f t="shared" si="262"/>
        <v>0.60201320132013203</v>
      </c>
      <c r="L788" s="10" t="str">
        <f t="shared" si="253"/>
        <v/>
      </c>
      <c r="M788" s="9" t="str">
        <f t="shared" si="254"/>
        <v/>
      </c>
      <c r="N788" s="8" t="str">
        <f t="shared" si="255"/>
        <v/>
      </c>
      <c r="O788" s="2" t="str">
        <f t="shared" si="256"/>
        <v>-</v>
      </c>
      <c r="P788" s="2" t="str">
        <f t="shared" si="257"/>
        <v>-</v>
      </c>
      <c r="Q788" s="2" t="str">
        <f t="shared" si="258"/>
        <v>-</v>
      </c>
      <c r="R788" s="2" t="str">
        <f t="shared" si="259"/>
        <v>-</v>
      </c>
      <c r="AT788" t="s">
        <v>1728</v>
      </c>
      <c r="AU788" t="s">
        <v>140</v>
      </c>
      <c r="AX788" s="39">
        <v>18</v>
      </c>
      <c r="AY788" s="41">
        <v>99</v>
      </c>
      <c r="AZ788" s="45">
        <f t="shared" si="252"/>
        <v>18099</v>
      </c>
      <c r="BB788" s="7" t="s">
        <v>2972</v>
      </c>
      <c r="BG788" s="1">
        <v>26501</v>
      </c>
      <c r="BH788" s="1">
        <v>3799</v>
      </c>
      <c r="BI788" s="1">
        <f t="shared" si="248"/>
        <v>30300</v>
      </c>
      <c r="BJ788" s="1">
        <f t="shared" si="260"/>
        <v>0</v>
      </c>
      <c r="BK788" s="1">
        <f t="shared" si="251"/>
        <v>18566</v>
      </c>
      <c r="BL788" s="1">
        <v>12832</v>
      </c>
      <c r="BN788" s="1">
        <v>5734</v>
      </c>
    </row>
    <row r="789" spans="1:66" hidden="1" outlineLevel="1" x14ac:dyDescent="0.2">
      <c r="A789" t="s">
        <v>1</v>
      </c>
      <c r="B789" t="s">
        <v>140</v>
      </c>
      <c r="C789" s="24">
        <v>10171</v>
      </c>
      <c r="F789" s="1">
        <v>7917</v>
      </c>
      <c r="G789" s="1">
        <f t="shared" si="250"/>
        <v>7178</v>
      </c>
      <c r="H789" s="1">
        <v>4947</v>
      </c>
      <c r="I789" s="1">
        <v>4846</v>
      </c>
      <c r="J789" s="2" t="str">
        <f t="shared" si="261"/>
        <v/>
      </c>
      <c r="K789" s="2">
        <f t="shared" si="262"/>
        <v>0.61210054313502593</v>
      </c>
      <c r="L789" s="10" t="str">
        <f t="shared" si="253"/>
        <v/>
      </c>
      <c r="M789" s="9" t="str">
        <f t="shared" si="254"/>
        <v/>
      </c>
      <c r="N789" s="8" t="str">
        <f t="shared" si="255"/>
        <v/>
      </c>
      <c r="O789" s="2" t="str">
        <f t="shared" si="256"/>
        <v>-</v>
      </c>
      <c r="P789" s="2" t="str">
        <f t="shared" si="257"/>
        <v>-</v>
      </c>
      <c r="Q789" s="2" t="str">
        <f t="shared" si="258"/>
        <v>-</v>
      </c>
      <c r="R789" s="2" t="str">
        <f t="shared" si="259"/>
        <v>-</v>
      </c>
      <c r="AT789" t="s">
        <v>1</v>
      </c>
      <c r="AU789" t="s">
        <v>140</v>
      </c>
      <c r="AX789" s="39">
        <v>18</v>
      </c>
      <c r="AY789" s="41">
        <v>101</v>
      </c>
      <c r="AZ789" s="45">
        <f t="shared" si="252"/>
        <v>18101</v>
      </c>
      <c r="BB789" s="7" t="s">
        <v>2972</v>
      </c>
      <c r="BG789" s="1">
        <v>7178</v>
      </c>
      <c r="BH789" s="1">
        <v>739</v>
      </c>
      <c r="BI789" s="1">
        <f t="shared" si="248"/>
        <v>7917</v>
      </c>
      <c r="BJ789" s="1">
        <f t="shared" si="260"/>
        <v>0</v>
      </c>
      <c r="BK789" s="1">
        <f t="shared" si="251"/>
        <v>4947</v>
      </c>
      <c r="BL789" s="1">
        <v>3565</v>
      </c>
      <c r="BN789" s="1">
        <v>1382</v>
      </c>
    </row>
    <row r="790" spans="1:66" hidden="1" outlineLevel="1" x14ac:dyDescent="0.2">
      <c r="A790" t="s">
        <v>170</v>
      </c>
      <c r="B790" t="s">
        <v>140</v>
      </c>
      <c r="C790" s="24">
        <v>35883</v>
      </c>
      <c r="F790" s="1">
        <v>23197</v>
      </c>
      <c r="G790" s="1">
        <f t="shared" si="250"/>
        <v>20071</v>
      </c>
      <c r="H790" s="1">
        <v>13780</v>
      </c>
      <c r="I790" s="1">
        <v>13601</v>
      </c>
      <c r="J790" s="2" t="str">
        <f t="shared" si="261"/>
        <v/>
      </c>
      <c r="K790" s="2">
        <f t="shared" si="262"/>
        <v>0.58632581799370609</v>
      </c>
      <c r="L790" s="10" t="str">
        <f t="shared" si="253"/>
        <v/>
      </c>
      <c r="M790" s="9" t="str">
        <f t="shared" si="254"/>
        <v/>
      </c>
      <c r="N790" s="8" t="str">
        <f t="shared" si="255"/>
        <v/>
      </c>
      <c r="O790" s="2" t="str">
        <f t="shared" si="256"/>
        <v>-</v>
      </c>
      <c r="P790" s="2" t="str">
        <f t="shared" si="257"/>
        <v>-</v>
      </c>
      <c r="Q790" s="2" t="str">
        <f t="shared" si="258"/>
        <v>-</v>
      </c>
      <c r="R790" s="2" t="str">
        <f t="shared" si="259"/>
        <v>-</v>
      </c>
      <c r="AT790" t="s">
        <v>170</v>
      </c>
      <c r="AU790" t="s">
        <v>140</v>
      </c>
      <c r="AX790" s="39">
        <v>18</v>
      </c>
      <c r="AY790" s="41">
        <v>103</v>
      </c>
      <c r="AZ790" s="45">
        <f t="shared" si="252"/>
        <v>18103</v>
      </c>
      <c r="BB790" s="7" t="s">
        <v>2972</v>
      </c>
      <c r="BG790" s="1">
        <v>20071</v>
      </c>
      <c r="BH790" s="1">
        <v>3126</v>
      </c>
      <c r="BI790" s="1">
        <f t="shared" si="248"/>
        <v>23197</v>
      </c>
      <c r="BJ790" s="1">
        <f t="shared" si="260"/>
        <v>0</v>
      </c>
      <c r="BK790" s="1">
        <f t="shared" si="251"/>
        <v>13780</v>
      </c>
      <c r="BL790" s="1">
        <v>4886</v>
      </c>
      <c r="BN790" s="1">
        <v>8894</v>
      </c>
    </row>
    <row r="791" spans="1:66" hidden="1" outlineLevel="1" x14ac:dyDescent="0.2">
      <c r="A791" t="s">
        <v>591</v>
      </c>
      <c r="B791" t="s">
        <v>140</v>
      </c>
      <c r="C791" s="24">
        <v>145496</v>
      </c>
      <c r="F791" s="1">
        <v>112228</v>
      </c>
      <c r="G791" s="1">
        <f t="shared" si="250"/>
        <v>80419</v>
      </c>
      <c r="H791" s="1">
        <v>59847</v>
      </c>
      <c r="I791" s="1">
        <v>58454</v>
      </c>
      <c r="J791" s="2" t="str">
        <f t="shared" si="261"/>
        <v/>
      </c>
      <c r="K791" s="2">
        <f t="shared" si="262"/>
        <v>0.52085041166197388</v>
      </c>
      <c r="L791" s="10" t="str">
        <f t="shared" si="253"/>
        <v/>
      </c>
      <c r="M791" s="9" t="str">
        <f t="shared" si="254"/>
        <v/>
      </c>
      <c r="N791" s="8" t="str">
        <f t="shared" si="255"/>
        <v/>
      </c>
      <c r="O791" s="2" t="str">
        <f t="shared" si="256"/>
        <v>-</v>
      </c>
      <c r="P791" s="2" t="str">
        <f t="shared" si="257"/>
        <v>-</v>
      </c>
      <c r="Q791" s="2" t="str">
        <f t="shared" si="258"/>
        <v>-</v>
      </c>
      <c r="R791" s="2" t="str">
        <f t="shared" si="259"/>
        <v>-</v>
      </c>
      <c r="AT791" t="s">
        <v>591</v>
      </c>
      <c r="AU791" t="s">
        <v>140</v>
      </c>
      <c r="AX791" s="39">
        <v>18</v>
      </c>
      <c r="AY791" s="41">
        <v>105</v>
      </c>
      <c r="AZ791" s="45">
        <f t="shared" si="252"/>
        <v>18105</v>
      </c>
      <c r="BB791" s="7" t="s">
        <v>2972</v>
      </c>
      <c r="BG791" s="1">
        <v>80419</v>
      </c>
      <c r="BH791" s="1">
        <v>31809</v>
      </c>
      <c r="BI791" s="1">
        <f t="shared" si="248"/>
        <v>112228</v>
      </c>
      <c r="BJ791" s="1">
        <f t="shared" si="260"/>
        <v>0</v>
      </c>
      <c r="BK791" s="1">
        <f t="shared" si="251"/>
        <v>59847</v>
      </c>
      <c r="BL791" s="1">
        <v>28894</v>
      </c>
      <c r="BN791" s="1">
        <v>30953</v>
      </c>
    </row>
    <row r="792" spans="1:66" hidden="1" outlineLevel="1" x14ac:dyDescent="0.2">
      <c r="A792" t="s">
        <v>1315</v>
      </c>
      <c r="B792" t="s">
        <v>140</v>
      </c>
      <c r="C792" s="24">
        <v>38074</v>
      </c>
      <c r="F792" s="1">
        <v>24363</v>
      </c>
      <c r="G792" s="1">
        <f t="shared" si="250"/>
        <v>21299</v>
      </c>
      <c r="H792" s="1">
        <v>15471</v>
      </c>
      <c r="I792" s="1">
        <v>15272</v>
      </c>
      <c r="J792" s="2" t="str">
        <f t="shared" si="261"/>
        <v/>
      </c>
      <c r="K792" s="2">
        <f t="shared" si="262"/>
        <v>0.626852193900587</v>
      </c>
      <c r="L792" s="10" t="str">
        <f t="shared" si="253"/>
        <v/>
      </c>
      <c r="M792" s="9" t="str">
        <f t="shared" si="254"/>
        <v/>
      </c>
      <c r="N792" s="8" t="str">
        <f t="shared" si="255"/>
        <v/>
      </c>
      <c r="O792" s="2" t="str">
        <f t="shared" si="256"/>
        <v>-</v>
      </c>
      <c r="P792" s="2" t="str">
        <f t="shared" si="257"/>
        <v>-</v>
      </c>
      <c r="Q792" s="2" t="str">
        <f t="shared" si="258"/>
        <v>-</v>
      </c>
      <c r="R792" s="2" t="str">
        <f t="shared" si="259"/>
        <v>-</v>
      </c>
      <c r="AT792" t="s">
        <v>1315</v>
      </c>
      <c r="AU792" t="s">
        <v>140</v>
      </c>
      <c r="AX792" s="39">
        <v>18</v>
      </c>
      <c r="AY792" s="41">
        <v>107</v>
      </c>
      <c r="AZ792" s="45">
        <f t="shared" si="252"/>
        <v>18107</v>
      </c>
      <c r="BB792" s="7" t="s">
        <v>2972</v>
      </c>
      <c r="BG792" s="1">
        <v>21299</v>
      </c>
      <c r="BH792" s="1">
        <v>3064</v>
      </c>
      <c r="BI792" s="1">
        <f t="shared" si="248"/>
        <v>24363</v>
      </c>
      <c r="BJ792" s="1">
        <f t="shared" si="260"/>
        <v>0</v>
      </c>
      <c r="BK792" s="1">
        <f t="shared" si="251"/>
        <v>15471</v>
      </c>
      <c r="BL792" s="1">
        <v>5020</v>
      </c>
      <c r="BN792" s="1">
        <v>10451</v>
      </c>
    </row>
    <row r="793" spans="1:66" hidden="1" outlineLevel="1" x14ac:dyDescent="0.2">
      <c r="A793" t="s">
        <v>1066</v>
      </c>
      <c r="B793" t="s">
        <v>140</v>
      </c>
      <c r="C793" s="24">
        <v>69698</v>
      </c>
      <c r="F793" s="1">
        <v>51542</v>
      </c>
      <c r="G793" s="1">
        <f t="shared" si="250"/>
        <v>44347</v>
      </c>
      <c r="H793" s="1">
        <v>31898</v>
      </c>
      <c r="I793" s="1">
        <v>31446</v>
      </c>
      <c r="J793" s="2" t="str">
        <f t="shared" si="261"/>
        <v/>
      </c>
      <c r="K793" s="2">
        <f t="shared" si="262"/>
        <v>0.61010438089325214</v>
      </c>
      <c r="L793" s="10" t="str">
        <f t="shared" si="253"/>
        <v/>
      </c>
      <c r="M793" s="9" t="str">
        <f t="shared" si="254"/>
        <v/>
      </c>
      <c r="N793" s="8" t="str">
        <f t="shared" si="255"/>
        <v/>
      </c>
      <c r="O793" s="2" t="str">
        <f t="shared" si="256"/>
        <v>-</v>
      </c>
      <c r="P793" s="2" t="str">
        <f t="shared" si="257"/>
        <v>-</v>
      </c>
      <c r="Q793" s="2" t="str">
        <f t="shared" si="258"/>
        <v>-</v>
      </c>
      <c r="R793" s="2" t="str">
        <f t="shared" si="259"/>
        <v>-</v>
      </c>
      <c r="AT793" t="s">
        <v>1066</v>
      </c>
      <c r="AU793" t="s">
        <v>140</v>
      </c>
      <c r="AX793" s="39">
        <v>18</v>
      </c>
      <c r="AY793" s="41">
        <v>109</v>
      </c>
      <c r="AZ793" s="45">
        <f t="shared" si="252"/>
        <v>18109</v>
      </c>
      <c r="BB793" s="7" t="s">
        <v>2972</v>
      </c>
      <c r="BG793" s="1">
        <v>44347</v>
      </c>
      <c r="BH793" s="1">
        <v>7195</v>
      </c>
      <c r="BI793" s="1">
        <f t="shared" si="248"/>
        <v>51542</v>
      </c>
      <c r="BJ793" s="1">
        <f t="shared" si="260"/>
        <v>0</v>
      </c>
      <c r="BK793" s="1">
        <f t="shared" si="251"/>
        <v>31898</v>
      </c>
      <c r="BL793" s="1">
        <v>15970</v>
      </c>
      <c r="BN793" s="1">
        <v>15928</v>
      </c>
    </row>
    <row r="794" spans="1:66" hidden="1" outlineLevel="1" x14ac:dyDescent="0.2">
      <c r="A794" t="s">
        <v>1057</v>
      </c>
      <c r="B794" t="s">
        <v>140</v>
      </c>
      <c r="C794" s="24">
        <v>13924</v>
      </c>
      <c r="F794" s="1">
        <v>11348</v>
      </c>
      <c r="G794" s="1">
        <f t="shared" si="250"/>
        <v>9075</v>
      </c>
      <c r="H794" s="1">
        <v>5938</v>
      </c>
      <c r="I794" s="1">
        <v>5860</v>
      </c>
      <c r="J794" s="2" t="str">
        <f t="shared" si="261"/>
        <v/>
      </c>
      <c r="K794" s="2">
        <f t="shared" si="262"/>
        <v>0.51639055340148043</v>
      </c>
      <c r="L794" s="10" t="str">
        <f t="shared" si="253"/>
        <v/>
      </c>
      <c r="M794" s="9" t="str">
        <f t="shared" si="254"/>
        <v/>
      </c>
      <c r="N794" s="8" t="str">
        <f t="shared" si="255"/>
        <v/>
      </c>
      <c r="O794" s="2" t="str">
        <f t="shared" si="256"/>
        <v>-</v>
      </c>
      <c r="P794" s="2" t="str">
        <f t="shared" si="257"/>
        <v>-</v>
      </c>
      <c r="Q794" s="2" t="str">
        <f t="shared" si="258"/>
        <v>-</v>
      </c>
      <c r="R794" s="2" t="str">
        <f t="shared" si="259"/>
        <v>-</v>
      </c>
      <c r="AT794" t="s">
        <v>1057</v>
      </c>
      <c r="AU794" t="s">
        <v>140</v>
      </c>
      <c r="AX794" s="39">
        <v>18</v>
      </c>
      <c r="AY794" s="41">
        <v>111</v>
      </c>
      <c r="AZ794" s="45">
        <f t="shared" si="252"/>
        <v>18111</v>
      </c>
      <c r="BB794" s="7" t="s">
        <v>2972</v>
      </c>
      <c r="BG794" s="1">
        <v>9075</v>
      </c>
      <c r="BH794" s="1">
        <v>2273</v>
      </c>
      <c r="BI794" s="1">
        <f t="shared" si="248"/>
        <v>11348</v>
      </c>
      <c r="BJ794" s="1">
        <f t="shared" si="260"/>
        <v>0</v>
      </c>
      <c r="BK794" s="1">
        <f t="shared" si="251"/>
        <v>5938</v>
      </c>
      <c r="BL794" s="1">
        <v>5117</v>
      </c>
      <c r="BN794">
        <v>821</v>
      </c>
    </row>
    <row r="795" spans="1:66" hidden="1" outlineLevel="1" x14ac:dyDescent="0.2">
      <c r="A795" t="s">
        <v>768</v>
      </c>
      <c r="B795" t="s">
        <v>140</v>
      </c>
      <c r="C795" s="24">
        <v>47638</v>
      </c>
      <c r="F795" s="1">
        <v>31028</v>
      </c>
      <c r="G795" s="1">
        <f t="shared" si="250"/>
        <v>26444</v>
      </c>
      <c r="H795" s="1">
        <v>17361</v>
      </c>
      <c r="I795" s="1">
        <v>17104</v>
      </c>
      <c r="J795" s="2" t="str">
        <f t="shared" si="261"/>
        <v/>
      </c>
      <c r="K795" s="2">
        <f t="shared" si="262"/>
        <v>0.55124403764341889</v>
      </c>
      <c r="L795" s="10" t="str">
        <f t="shared" si="253"/>
        <v/>
      </c>
      <c r="M795" s="9" t="str">
        <f t="shared" si="254"/>
        <v/>
      </c>
      <c r="N795" s="8" t="str">
        <f t="shared" si="255"/>
        <v/>
      </c>
      <c r="O795" s="2" t="str">
        <f t="shared" si="256"/>
        <v>-</v>
      </c>
      <c r="P795" s="2" t="str">
        <f t="shared" si="257"/>
        <v>-</v>
      </c>
      <c r="Q795" s="2" t="str">
        <f t="shared" si="258"/>
        <v>-</v>
      </c>
      <c r="R795" s="2" t="str">
        <f t="shared" si="259"/>
        <v>-</v>
      </c>
      <c r="AT795" t="s">
        <v>768</v>
      </c>
      <c r="AU795" t="s">
        <v>140</v>
      </c>
      <c r="AX795" s="39">
        <v>18</v>
      </c>
      <c r="AY795" s="41">
        <v>113</v>
      </c>
      <c r="AZ795" s="45">
        <f t="shared" si="252"/>
        <v>18113</v>
      </c>
      <c r="BB795" s="7" t="s">
        <v>2972</v>
      </c>
      <c r="BG795" s="1">
        <v>26444</v>
      </c>
      <c r="BH795" s="1">
        <v>4584</v>
      </c>
      <c r="BI795" s="1">
        <f t="shared" si="248"/>
        <v>31028</v>
      </c>
      <c r="BJ795" s="1">
        <f t="shared" si="260"/>
        <v>0</v>
      </c>
      <c r="BK795" s="1">
        <f t="shared" si="251"/>
        <v>17361</v>
      </c>
      <c r="BL795" s="1">
        <v>9681</v>
      </c>
      <c r="BN795" s="1">
        <v>7680</v>
      </c>
    </row>
    <row r="796" spans="1:66" hidden="1" outlineLevel="1" x14ac:dyDescent="0.2">
      <c r="A796" t="s">
        <v>678</v>
      </c>
      <c r="B796" t="s">
        <v>140</v>
      </c>
      <c r="C796" s="24">
        <v>5932</v>
      </c>
      <c r="F796" s="1">
        <v>4927</v>
      </c>
      <c r="G796" s="1">
        <f t="shared" si="250"/>
        <v>4592</v>
      </c>
      <c r="H796" s="1">
        <v>2988</v>
      </c>
      <c r="I796" s="1">
        <v>2921</v>
      </c>
      <c r="J796" s="2" t="str">
        <f t="shared" si="261"/>
        <v/>
      </c>
      <c r="K796" s="2">
        <f t="shared" si="262"/>
        <v>0.59285569311954534</v>
      </c>
      <c r="L796" s="10" t="str">
        <f t="shared" si="253"/>
        <v/>
      </c>
      <c r="M796" s="9" t="str">
        <f t="shared" si="254"/>
        <v/>
      </c>
      <c r="N796" s="8" t="str">
        <f t="shared" si="255"/>
        <v/>
      </c>
      <c r="O796" s="2" t="str">
        <f t="shared" si="256"/>
        <v>-</v>
      </c>
      <c r="P796" s="2" t="str">
        <f t="shared" si="257"/>
        <v>-</v>
      </c>
      <c r="Q796" s="2" t="str">
        <f t="shared" si="258"/>
        <v>-</v>
      </c>
      <c r="R796" s="2" t="str">
        <f t="shared" si="259"/>
        <v>-</v>
      </c>
      <c r="AT796" t="s">
        <v>678</v>
      </c>
      <c r="AU796" t="s">
        <v>140</v>
      </c>
      <c r="AX796" s="39">
        <v>18</v>
      </c>
      <c r="AY796" s="41">
        <v>115</v>
      </c>
      <c r="AZ796" s="45">
        <f t="shared" si="252"/>
        <v>18115</v>
      </c>
      <c r="BB796" s="7" t="s">
        <v>2972</v>
      </c>
      <c r="BG796" s="1">
        <v>4592</v>
      </c>
      <c r="BH796" s="1">
        <v>335</v>
      </c>
      <c r="BI796" s="1">
        <f t="shared" si="248"/>
        <v>4927</v>
      </c>
      <c r="BJ796" s="1">
        <f t="shared" si="260"/>
        <v>0</v>
      </c>
      <c r="BK796" s="1">
        <f t="shared" si="251"/>
        <v>2988</v>
      </c>
      <c r="BL796" s="1">
        <v>1969</v>
      </c>
      <c r="BN796">
        <v>1019</v>
      </c>
    </row>
    <row r="797" spans="1:66" hidden="1" outlineLevel="1" x14ac:dyDescent="0.2">
      <c r="A797" t="s">
        <v>1884</v>
      </c>
      <c r="B797" t="s">
        <v>140</v>
      </c>
      <c r="C797" s="24">
        <v>19335</v>
      </c>
      <c r="F797" s="1">
        <v>15736</v>
      </c>
      <c r="G797" s="1">
        <f t="shared" si="250"/>
        <v>12101</v>
      </c>
      <c r="H797" s="1">
        <v>8473</v>
      </c>
      <c r="I797" s="1">
        <v>8278</v>
      </c>
      <c r="J797" s="2" t="str">
        <f t="shared" si="261"/>
        <v/>
      </c>
      <c r="K797" s="2">
        <f t="shared" si="262"/>
        <v>0.52605490594814441</v>
      </c>
      <c r="L797" s="10" t="str">
        <f t="shared" si="253"/>
        <v/>
      </c>
      <c r="M797" s="9" t="str">
        <f t="shared" si="254"/>
        <v/>
      </c>
      <c r="N797" s="8" t="str">
        <f t="shared" si="255"/>
        <v/>
      </c>
      <c r="O797" s="2" t="str">
        <f t="shared" si="256"/>
        <v>-</v>
      </c>
      <c r="P797" s="2" t="str">
        <f t="shared" si="257"/>
        <v>-</v>
      </c>
      <c r="Q797" s="2" t="str">
        <f t="shared" si="258"/>
        <v>-</v>
      </c>
      <c r="R797" s="2" t="str">
        <f t="shared" si="259"/>
        <v>-</v>
      </c>
      <c r="AT797" t="s">
        <v>1884</v>
      </c>
      <c r="AU797" t="s">
        <v>140</v>
      </c>
      <c r="AX797" s="39">
        <v>18</v>
      </c>
      <c r="AY797" s="41">
        <v>117</v>
      </c>
      <c r="AZ797" s="45">
        <f t="shared" si="252"/>
        <v>18117</v>
      </c>
      <c r="BB797" s="7" t="s">
        <v>2972</v>
      </c>
      <c r="BG797" s="1">
        <v>12101</v>
      </c>
      <c r="BH797" s="1">
        <v>3635</v>
      </c>
      <c r="BI797" s="1">
        <f t="shared" si="248"/>
        <v>15736</v>
      </c>
      <c r="BJ797" s="1">
        <f t="shared" si="260"/>
        <v>0</v>
      </c>
      <c r="BK797" s="1">
        <f t="shared" si="251"/>
        <v>8473</v>
      </c>
      <c r="BL797" s="1">
        <v>6640</v>
      </c>
      <c r="BN797" s="1">
        <v>1833</v>
      </c>
    </row>
    <row r="798" spans="1:66" hidden="1" outlineLevel="1" x14ac:dyDescent="0.2">
      <c r="A798" t="s">
        <v>2610</v>
      </c>
      <c r="B798" t="s">
        <v>140</v>
      </c>
      <c r="C798" s="24">
        <v>20840</v>
      </c>
      <c r="F798" s="1">
        <v>14851</v>
      </c>
      <c r="G798" s="1">
        <f t="shared" si="250"/>
        <v>12565</v>
      </c>
      <c r="H798" s="1">
        <v>8773</v>
      </c>
      <c r="I798" s="1">
        <v>8616</v>
      </c>
      <c r="J798" s="2" t="str">
        <f t="shared" si="261"/>
        <v/>
      </c>
      <c r="K798" s="2">
        <f t="shared" si="262"/>
        <v>0.58016295198976497</v>
      </c>
      <c r="L798" s="10" t="str">
        <f t="shared" si="253"/>
        <v/>
      </c>
      <c r="M798" s="9" t="str">
        <f t="shared" si="254"/>
        <v/>
      </c>
      <c r="N798" s="8" t="str">
        <f t="shared" si="255"/>
        <v/>
      </c>
      <c r="O798" s="2" t="str">
        <f t="shared" si="256"/>
        <v>-</v>
      </c>
      <c r="P798" s="2" t="str">
        <f t="shared" si="257"/>
        <v>-</v>
      </c>
      <c r="Q798" s="2" t="str">
        <f t="shared" si="258"/>
        <v>-</v>
      </c>
      <c r="R798" s="2" t="str">
        <f t="shared" si="259"/>
        <v>-</v>
      </c>
      <c r="AT798" t="s">
        <v>2610</v>
      </c>
      <c r="AU798" t="s">
        <v>140</v>
      </c>
      <c r="AX798" s="39">
        <v>18</v>
      </c>
      <c r="AY798" s="41">
        <v>119</v>
      </c>
      <c r="AZ798" s="45">
        <f t="shared" si="252"/>
        <v>18119</v>
      </c>
      <c r="BB798" s="7" t="s">
        <v>2972</v>
      </c>
      <c r="BG798" s="1">
        <v>12565</v>
      </c>
      <c r="BH798" s="1">
        <v>2286</v>
      </c>
      <c r="BI798" s="1">
        <f t="shared" si="248"/>
        <v>14851</v>
      </c>
      <c r="BJ798" s="1">
        <f t="shared" si="260"/>
        <v>0</v>
      </c>
      <c r="BK798" s="1">
        <f t="shared" si="251"/>
        <v>8773</v>
      </c>
      <c r="BL798" s="1">
        <v>4998</v>
      </c>
      <c r="BN798" s="1">
        <v>3775</v>
      </c>
    </row>
    <row r="799" spans="1:66" hidden="1" outlineLevel="1" x14ac:dyDescent="0.2">
      <c r="A799" t="s">
        <v>2707</v>
      </c>
      <c r="B799" t="s">
        <v>140</v>
      </c>
      <c r="C799" s="24">
        <v>16800</v>
      </c>
      <c r="F799" s="1">
        <v>12221</v>
      </c>
      <c r="G799" s="1">
        <f t="shared" si="250"/>
        <v>9255</v>
      </c>
      <c r="H799" s="1">
        <v>6783</v>
      </c>
      <c r="I799" s="1">
        <v>6636</v>
      </c>
      <c r="J799" s="2" t="str">
        <f t="shared" si="261"/>
        <v/>
      </c>
      <c r="K799" s="2">
        <f t="shared" si="262"/>
        <v>0.54299975452090665</v>
      </c>
      <c r="L799" s="10" t="str">
        <f t="shared" si="253"/>
        <v/>
      </c>
      <c r="M799" s="9" t="str">
        <f t="shared" si="254"/>
        <v/>
      </c>
      <c r="N799" s="8" t="str">
        <f t="shared" si="255"/>
        <v/>
      </c>
      <c r="O799" s="2" t="str">
        <f t="shared" si="256"/>
        <v>-</v>
      </c>
      <c r="P799" s="2" t="str">
        <f t="shared" si="257"/>
        <v>-</v>
      </c>
      <c r="Q799" s="2" t="str">
        <f t="shared" si="258"/>
        <v>-</v>
      </c>
      <c r="R799" s="2" t="str">
        <f t="shared" si="259"/>
        <v>-</v>
      </c>
      <c r="AT799" t="s">
        <v>2707</v>
      </c>
      <c r="AU799" t="s">
        <v>140</v>
      </c>
      <c r="AX799" s="39">
        <v>18</v>
      </c>
      <c r="AY799" s="41">
        <v>121</v>
      </c>
      <c r="AZ799" s="45">
        <f t="shared" si="252"/>
        <v>18121</v>
      </c>
      <c r="BB799" s="7" t="s">
        <v>2972</v>
      </c>
      <c r="BG799" s="1">
        <v>9255</v>
      </c>
      <c r="BH799" s="1">
        <v>2966</v>
      </c>
      <c r="BI799" s="1">
        <f t="shared" si="248"/>
        <v>12221</v>
      </c>
      <c r="BJ799" s="1">
        <f t="shared" si="260"/>
        <v>0</v>
      </c>
      <c r="BK799" s="1">
        <f t="shared" si="251"/>
        <v>6783</v>
      </c>
      <c r="BL799" s="1">
        <v>4854</v>
      </c>
      <c r="BN799" s="1">
        <v>1929</v>
      </c>
    </row>
    <row r="800" spans="1:66" hidden="1" outlineLevel="1" x14ac:dyDescent="0.2">
      <c r="A800" t="s">
        <v>1984</v>
      </c>
      <c r="B800" t="s">
        <v>140</v>
      </c>
      <c r="C800" s="24">
        <v>18966</v>
      </c>
      <c r="F800" s="1">
        <v>12846</v>
      </c>
      <c r="G800" s="1">
        <f t="shared" si="250"/>
        <v>11293</v>
      </c>
      <c r="H800" s="1">
        <v>8245</v>
      </c>
      <c r="I800" s="1">
        <v>8092</v>
      </c>
      <c r="J800" s="2" t="str">
        <f t="shared" si="261"/>
        <v/>
      </c>
      <c r="K800" s="2">
        <f t="shared" si="262"/>
        <v>0.62992371166121752</v>
      </c>
      <c r="L800" s="10" t="str">
        <f t="shared" si="253"/>
        <v/>
      </c>
      <c r="M800" s="9" t="str">
        <f t="shared" si="254"/>
        <v/>
      </c>
      <c r="N800" s="8" t="str">
        <f t="shared" si="255"/>
        <v/>
      </c>
      <c r="O800" s="2" t="str">
        <f t="shared" si="256"/>
        <v>-</v>
      </c>
      <c r="P800" s="2" t="str">
        <f t="shared" si="257"/>
        <v>-</v>
      </c>
      <c r="Q800" s="2" t="str">
        <f t="shared" si="258"/>
        <v>-</v>
      </c>
      <c r="R800" s="2" t="str">
        <f t="shared" si="259"/>
        <v>-</v>
      </c>
      <c r="AT800" t="s">
        <v>1984</v>
      </c>
      <c r="AU800" t="s">
        <v>140</v>
      </c>
      <c r="AX800" s="39">
        <v>18</v>
      </c>
      <c r="AY800" s="41">
        <v>123</v>
      </c>
      <c r="AZ800" s="45">
        <f t="shared" si="252"/>
        <v>18123</v>
      </c>
      <c r="BB800" s="7" t="s">
        <v>2972</v>
      </c>
      <c r="BG800" s="1">
        <v>11293</v>
      </c>
      <c r="BH800" s="1">
        <v>1553</v>
      </c>
      <c r="BI800" s="1">
        <f t="shared" si="248"/>
        <v>12846</v>
      </c>
      <c r="BJ800" s="1">
        <f t="shared" si="260"/>
        <v>0</v>
      </c>
      <c r="BK800" s="1">
        <f t="shared" si="251"/>
        <v>8245</v>
      </c>
      <c r="BL800" s="1">
        <v>4887</v>
      </c>
      <c r="BN800" s="1">
        <v>3358</v>
      </c>
    </row>
    <row r="801" spans="1:66" hidden="1" outlineLevel="1" x14ac:dyDescent="0.2">
      <c r="A801" t="s">
        <v>2495</v>
      </c>
      <c r="B801" t="s">
        <v>140</v>
      </c>
      <c r="C801" s="24">
        <v>12431</v>
      </c>
      <c r="F801" s="1">
        <v>9413</v>
      </c>
      <c r="G801" s="1">
        <f t="shared" si="250"/>
        <v>8395</v>
      </c>
      <c r="H801" s="1">
        <v>6159</v>
      </c>
      <c r="I801" s="1">
        <v>5977</v>
      </c>
      <c r="J801" s="2" t="str">
        <f t="shared" si="261"/>
        <v/>
      </c>
      <c r="K801" s="2">
        <f t="shared" si="262"/>
        <v>0.63497290980558807</v>
      </c>
      <c r="L801" s="10" t="str">
        <f t="shared" si="253"/>
        <v/>
      </c>
      <c r="M801" s="9" t="str">
        <f t="shared" si="254"/>
        <v/>
      </c>
      <c r="N801" s="8" t="str">
        <f t="shared" si="255"/>
        <v/>
      </c>
      <c r="O801" s="2" t="str">
        <f t="shared" si="256"/>
        <v>-</v>
      </c>
      <c r="P801" s="2" t="str">
        <f t="shared" si="257"/>
        <v>-</v>
      </c>
      <c r="Q801" s="2" t="str">
        <f t="shared" si="258"/>
        <v>-</v>
      </c>
      <c r="R801" s="2" t="str">
        <f t="shared" si="259"/>
        <v>-</v>
      </c>
      <c r="AT801" t="s">
        <v>2495</v>
      </c>
      <c r="AU801" t="s">
        <v>140</v>
      </c>
      <c r="AX801" s="39">
        <v>18</v>
      </c>
      <c r="AY801" s="41">
        <v>125</v>
      </c>
      <c r="AZ801" s="45">
        <f t="shared" si="252"/>
        <v>18125</v>
      </c>
      <c r="BB801" s="7" t="s">
        <v>2972</v>
      </c>
      <c r="BG801" s="1">
        <v>8395</v>
      </c>
      <c r="BH801" s="1">
        <v>1018</v>
      </c>
      <c r="BI801" s="1">
        <f t="shared" si="248"/>
        <v>9413</v>
      </c>
      <c r="BJ801" s="1">
        <f t="shared" si="260"/>
        <v>0</v>
      </c>
      <c r="BK801" s="1">
        <f t="shared" si="251"/>
        <v>6159</v>
      </c>
      <c r="BL801" s="1">
        <v>4375</v>
      </c>
      <c r="BN801" s="1">
        <v>1784</v>
      </c>
    </row>
    <row r="802" spans="1:66" hidden="1" outlineLevel="1" x14ac:dyDescent="0.2">
      <c r="A802" t="s">
        <v>2092</v>
      </c>
      <c r="B802" t="s">
        <v>140</v>
      </c>
      <c r="C802" s="24">
        <v>167791</v>
      </c>
      <c r="F802" s="1">
        <v>126944</v>
      </c>
      <c r="G802" s="1">
        <f t="shared" si="250"/>
        <v>111484</v>
      </c>
      <c r="H802" s="1">
        <v>79075</v>
      </c>
      <c r="I802" s="1">
        <v>78266</v>
      </c>
      <c r="J802" s="2" t="str">
        <f t="shared" si="261"/>
        <v/>
      </c>
      <c r="K802" s="2">
        <f t="shared" si="262"/>
        <v>0.61653957650617597</v>
      </c>
      <c r="L802" s="10" t="str">
        <f t="shared" si="253"/>
        <v/>
      </c>
      <c r="M802" s="9" t="str">
        <f t="shared" si="254"/>
        <v/>
      </c>
      <c r="N802" s="8" t="str">
        <f t="shared" si="255"/>
        <v/>
      </c>
      <c r="O802" s="2" t="str">
        <f t="shared" si="256"/>
        <v>-</v>
      </c>
      <c r="P802" s="2" t="str">
        <f t="shared" si="257"/>
        <v>-</v>
      </c>
      <c r="Q802" s="2" t="str">
        <f t="shared" si="258"/>
        <v>-</v>
      </c>
      <c r="R802" s="2" t="str">
        <f t="shared" si="259"/>
        <v>-</v>
      </c>
      <c r="AT802" t="s">
        <v>2092</v>
      </c>
      <c r="AU802" t="s">
        <v>140</v>
      </c>
      <c r="AX802" s="39">
        <v>18</v>
      </c>
      <c r="AY802" s="41">
        <v>127</v>
      </c>
      <c r="AZ802" s="45">
        <f t="shared" si="252"/>
        <v>18127</v>
      </c>
      <c r="BB802" s="7" t="s">
        <v>2972</v>
      </c>
      <c r="BG802" s="1">
        <v>111484</v>
      </c>
      <c r="BH802" s="1">
        <v>15460</v>
      </c>
      <c r="BI802" s="1">
        <f t="shared" si="248"/>
        <v>126944</v>
      </c>
      <c r="BJ802" s="1">
        <f t="shared" si="260"/>
        <v>0</v>
      </c>
      <c r="BK802" s="1">
        <f t="shared" si="251"/>
        <v>79075</v>
      </c>
      <c r="BL802" s="1">
        <v>58090</v>
      </c>
      <c r="BN802" s="1">
        <v>20985</v>
      </c>
    </row>
    <row r="803" spans="1:66" hidden="1" outlineLevel="1" x14ac:dyDescent="0.2">
      <c r="A803" t="s">
        <v>2557</v>
      </c>
      <c r="B803" t="s">
        <v>140</v>
      </c>
      <c r="C803" s="24">
        <v>25476</v>
      </c>
      <c r="F803" s="1">
        <v>19229</v>
      </c>
      <c r="G803" s="1">
        <f t="shared" si="250"/>
        <v>17202</v>
      </c>
      <c r="H803" s="1">
        <v>12757</v>
      </c>
      <c r="I803" s="1">
        <v>12592</v>
      </c>
      <c r="J803" s="2" t="str">
        <f t="shared" si="261"/>
        <v/>
      </c>
      <c r="K803" s="2">
        <f t="shared" si="262"/>
        <v>0.65484424567060173</v>
      </c>
      <c r="L803" s="10" t="str">
        <f t="shared" ref="L803:L831" si="263">IF(S803&gt;0,RANK(S803,$S803:$AQ803),"")</f>
        <v/>
      </c>
      <c r="M803" s="9" t="str">
        <f t="shared" ref="M803:M831" si="264">IF(T803&gt;0,RANK(T803,$S803:$AQ803),"")</f>
        <v/>
      </c>
      <c r="N803" s="8" t="str">
        <f t="shared" ref="N803:N831" si="265">IF(U803&gt;0,RANK(U803,$S803:$AQ803),"")</f>
        <v/>
      </c>
      <c r="O803" s="2" t="str">
        <f t="shared" ref="O803:O831" si="266">IF(SUM($S803:$AP803)=0,"-",S803/SUM($S803:$AP803))</f>
        <v>-</v>
      </c>
      <c r="P803" s="2" t="str">
        <f t="shared" ref="P803:P831" si="267">IF(SUM($S803:$AP803)=0,"-",T803/SUM($S803:$AP803))</f>
        <v>-</v>
      </c>
      <c r="Q803" s="2" t="str">
        <f t="shared" ref="Q803:Q831" si="268">IF(SUM($S803:$AP803)=0,"-",U803/SUM($S803:$AP803))</f>
        <v>-</v>
      </c>
      <c r="R803" s="2" t="str">
        <f t="shared" ref="R803:R831" si="269">IF(SUM($S803:$AP803)=0,"-",(1-O803-P803-Q803))</f>
        <v>-</v>
      </c>
      <c r="AT803" t="s">
        <v>2557</v>
      </c>
      <c r="AU803" t="s">
        <v>140</v>
      </c>
      <c r="AX803" s="39">
        <v>18</v>
      </c>
      <c r="AY803" s="41">
        <v>129</v>
      </c>
      <c r="AZ803" s="45">
        <f t="shared" si="252"/>
        <v>18129</v>
      </c>
      <c r="BB803" s="7" t="s">
        <v>2972</v>
      </c>
      <c r="BG803" s="1">
        <v>17202</v>
      </c>
      <c r="BH803" s="1">
        <v>2027</v>
      </c>
      <c r="BI803" s="1">
        <f t="shared" ref="BI803:BI830" si="270">BH803+BG803</f>
        <v>19229</v>
      </c>
      <c r="BJ803" s="1">
        <f t="shared" ref="BJ803:BJ830" si="271">BK803-H803</f>
        <v>0</v>
      </c>
      <c r="BK803" s="1">
        <f t="shared" si="251"/>
        <v>12757</v>
      </c>
      <c r="BL803" s="1">
        <v>8661</v>
      </c>
      <c r="BN803" s="1">
        <v>4096</v>
      </c>
    </row>
    <row r="804" spans="1:66" hidden="1" outlineLevel="1" x14ac:dyDescent="0.2">
      <c r="A804" t="s">
        <v>1954</v>
      </c>
      <c r="B804" t="s">
        <v>140</v>
      </c>
      <c r="C804" s="24">
        <v>12660</v>
      </c>
      <c r="F804" s="1">
        <v>9609</v>
      </c>
      <c r="G804" s="1">
        <f t="shared" ref="G804:G830" si="272">BG804</f>
        <v>8345</v>
      </c>
      <c r="H804" s="1">
        <v>5599</v>
      </c>
      <c r="I804" s="1">
        <v>5459</v>
      </c>
      <c r="J804" s="2" t="str">
        <f t="shared" si="261"/>
        <v/>
      </c>
      <c r="K804" s="2">
        <f t="shared" si="262"/>
        <v>0.5681132271828494</v>
      </c>
      <c r="L804" s="10" t="str">
        <f t="shared" si="263"/>
        <v/>
      </c>
      <c r="M804" s="9" t="str">
        <f t="shared" si="264"/>
        <v/>
      </c>
      <c r="N804" s="8" t="str">
        <f t="shared" si="265"/>
        <v/>
      </c>
      <c r="O804" s="2" t="str">
        <f t="shared" si="266"/>
        <v>-</v>
      </c>
      <c r="P804" s="2" t="str">
        <f t="shared" si="267"/>
        <v>-</v>
      </c>
      <c r="Q804" s="2" t="str">
        <f t="shared" si="268"/>
        <v>-</v>
      </c>
      <c r="R804" s="2" t="str">
        <f t="shared" si="269"/>
        <v>-</v>
      </c>
      <c r="AT804" t="s">
        <v>1954</v>
      </c>
      <c r="AU804" t="s">
        <v>140</v>
      </c>
      <c r="AX804" s="39">
        <v>18</v>
      </c>
      <c r="AY804" s="41">
        <v>131</v>
      </c>
      <c r="AZ804" s="45">
        <f t="shared" si="252"/>
        <v>18131</v>
      </c>
      <c r="BB804" s="7" t="s">
        <v>2972</v>
      </c>
      <c r="BG804" s="1">
        <v>8345</v>
      </c>
      <c r="BH804" s="1">
        <v>1264</v>
      </c>
      <c r="BI804" s="1">
        <f t="shared" si="270"/>
        <v>9609</v>
      </c>
      <c r="BJ804" s="1">
        <f t="shared" si="271"/>
        <v>0</v>
      </c>
      <c r="BK804" s="1">
        <f t="shared" ref="BK804:BK830" si="273">BL804+BN804</f>
        <v>5599</v>
      </c>
      <c r="BL804" s="1">
        <v>3495</v>
      </c>
      <c r="BN804" s="1">
        <v>2104</v>
      </c>
    </row>
    <row r="805" spans="1:66" hidden="1" outlineLevel="1" x14ac:dyDescent="0.2">
      <c r="A805" t="s">
        <v>882</v>
      </c>
      <c r="B805" t="s">
        <v>140</v>
      </c>
      <c r="C805" s="24">
        <v>37436</v>
      </c>
      <c r="F805" s="1">
        <v>25270</v>
      </c>
      <c r="G805" s="1">
        <f t="shared" si="272"/>
        <v>20899</v>
      </c>
      <c r="H805" s="1">
        <v>15043</v>
      </c>
      <c r="I805" s="1">
        <v>14818</v>
      </c>
      <c r="J805" s="2" t="str">
        <f t="shared" si="261"/>
        <v/>
      </c>
      <c r="K805" s="2">
        <f t="shared" si="262"/>
        <v>0.58638702018203404</v>
      </c>
      <c r="L805" s="10" t="str">
        <f t="shared" si="263"/>
        <v/>
      </c>
      <c r="M805" s="9" t="str">
        <f t="shared" si="264"/>
        <v/>
      </c>
      <c r="N805" s="8" t="str">
        <f t="shared" si="265"/>
        <v/>
      </c>
      <c r="O805" s="2" t="str">
        <f t="shared" si="266"/>
        <v>-</v>
      </c>
      <c r="P805" s="2" t="str">
        <f t="shared" si="267"/>
        <v>-</v>
      </c>
      <c r="Q805" s="2" t="str">
        <f t="shared" si="268"/>
        <v>-</v>
      </c>
      <c r="R805" s="2" t="str">
        <f t="shared" si="269"/>
        <v>-</v>
      </c>
      <c r="AT805" t="s">
        <v>882</v>
      </c>
      <c r="AU805" t="s">
        <v>140</v>
      </c>
      <c r="AX805" s="39">
        <v>18</v>
      </c>
      <c r="AY805" s="41">
        <v>133</v>
      </c>
      <c r="AZ805" s="45">
        <f t="shared" si="252"/>
        <v>18133</v>
      </c>
      <c r="BB805" s="7" t="s">
        <v>2972</v>
      </c>
      <c r="BG805" s="1">
        <v>20899</v>
      </c>
      <c r="BH805" s="1">
        <v>4371</v>
      </c>
      <c r="BI805" s="1">
        <f t="shared" si="270"/>
        <v>25270</v>
      </c>
      <c r="BJ805" s="1">
        <f t="shared" si="271"/>
        <v>0</v>
      </c>
      <c r="BK805" s="1">
        <f t="shared" si="273"/>
        <v>15043</v>
      </c>
      <c r="BL805" s="1">
        <v>10798</v>
      </c>
      <c r="BN805" s="1">
        <v>4245</v>
      </c>
    </row>
    <row r="806" spans="1:66" hidden="1" outlineLevel="1" x14ac:dyDescent="0.2">
      <c r="A806" t="s">
        <v>1366</v>
      </c>
      <c r="B806" t="s">
        <v>140</v>
      </c>
      <c r="C806" s="24">
        <v>25082</v>
      </c>
      <c r="F806" s="1">
        <v>17956</v>
      </c>
      <c r="G806" s="1">
        <f t="shared" si="272"/>
        <v>15214</v>
      </c>
      <c r="H806" s="1">
        <v>10707</v>
      </c>
      <c r="I806" s="1">
        <v>10523</v>
      </c>
      <c r="J806" s="2" t="str">
        <f t="shared" si="261"/>
        <v/>
      </c>
      <c r="K806" s="2">
        <f t="shared" si="262"/>
        <v>0.58604366228558702</v>
      </c>
      <c r="L806" s="10" t="str">
        <f t="shared" si="263"/>
        <v/>
      </c>
      <c r="M806" s="9" t="str">
        <f t="shared" si="264"/>
        <v/>
      </c>
      <c r="N806" s="8" t="str">
        <f t="shared" si="265"/>
        <v/>
      </c>
      <c r="O806" s="2" t="str">
        <f t="shared" si="266"/>
        <v>-</v>
      </c>
      <c r="P806" s="2" t="str">
        <f t="shared" si="267"/>
        <v>-</v>
      </c>
      <c r="Q806" s="2" t="str">
        <f t="shared" si="268"/>
        <v>-</v>
      </c>
      <c r="R806" s="2" t="str">
        <f t="shared" si="269"/>
        <v>-</v>
      </c>
      <c r="AT806" t="s">
        <v>1366</v>
      </c>
      <c r="AU806" t="s">
        <v>140</v>
      </c>
      <c r="AX806" s="39">
        <v>18</v>
      </c>
      <c r="AY806" s="41">
        <v>135</v>
      </c>
      <c r="AZ806" s="45">
        <f t="shared" si="252"/>
        <v>18135</v>
      </c>
      <c r="BB806" s="7" t="s">
        <v>2972</v>
      </c>
      <c r="BG806" s="1">
        <v>15214</v>
      </c>
      <c r="BH806" s="1">
        <v>2742</v>
      </c>
      <c r="BI806" s="1">
        <f t="shared" si="270"/>
        <v>17956</v>
      </c>
      <c r="BJ806" s="1">
        <f t="shared" si="271"/>
        <v>0</v>
      </c>
      <c r="BK806" s="1">
        <f t="shared" si="273"/>
        <v>10707</v>
      </c>
      <c r="BL806" s="1">
        <v>8642</v>
      </c>
      <c r="BN806">
        <v>2065</v>
      </c>
    </row>
    <row r="807" spans="1:66" hidden="1" outlineLevel="1" x14ac:dyDescent="0.2">
      <c r="A807" t="s">
        <v>2987</v>
      </c>
      <c r="B807" t="s">
        <v>140</v>
      </c>
      <c r="C807" s="24">
        <v>28846</v>
      </c>
      <c r="F807" s="1">
        <v>22190</v>
      </c>
      <c r="G807" s="1">
        <f t="shared" si="272"/>
        <v>19268</v>
      </c>
      <c r="H807" s="1">
        <v>13157</v>
      </c>
      <c r="I807" s="1">
        <v>12935</v>
      </c>
      <c r="J807" s="2" t="str">
        <f t="shared" si="261"/>
        <v/>
      </c>
      <c r="K807" s="2">
        <f t="shared" si="262"/>
        <v>0.58292023433979268</v>
      </c>
      <c r="L807" s="10" t="str">
        <f t="shared" si="263"/>
        <v/>
      </c>
      <c r="M807" s="9" t="str">
        <f t="shared" si="264"/>
        <v/>
      </c>
      <c r="N807" s="8" t="str">
        <f t="shared" si="265"/>
        <v/>
      </c>
      <c r="O807" s="2" t="str">
        <f t="shared" si="266"/>
        <v>-</v>
      </c>
      <c r="P807" s="2" t="str">
        <f t="shared" si="267"/>
        <v>-</v>
      </c>
      <c r="Q807" s="2" t="str">
        <f t="shared" si="268"/>
        <v>-</v>
      </c>
      <c r="R807" s="2" t="str">
        <f t="shared" si="269"/>
        <v>-</v>
      </c>
      <c r="AT807" t="s">
        <v>2987</v>
      </c>
      <c r="AU807" t="s">
        <v>140</v>
      </c>
      <c r="AX807" s="39">
        <v>18</v>
      </c>
      <c r="AY807" s="41">
        <v>137</v>
      </c>
      <c r="AZ807" s="45">
        <f t="shared" si="252"/>
        <v>18137</v>
      </c>
      <c r="BB807" s="7" t="s">
        <v>2972</v>
      </c>
      <c r="BG807" s="1">
        <v>19268</v>
      </c>
      <c r="BH807" s="1">
        <v>2922</v>
      </c>
      <c r="BI807" s="1">
        <f t="shared" si="270"/>
        <v>22190</v>
      </c>
      <c r="BJ807" s="1">
        <f t="shared" si="271"/>
        <v>0</v>
      </c>
      <c r="BK807" s="1">
        <f t="shared" si="273"/>
        <v>13157</v>
      </c>
      <c r="BL807" s="1">
        <v>11138</v>
      </c>
      <c r="BN807" s="1">
        <v>2019</v>
      </c>
    </row>
    <row r="808" spans="1:66" hidden="1" outlineLevel="1" x14ac:dyDescent="0.2">
      <c r="A808" t="s">
        <v>2329</v>
      </c>
      <c r="B808" t="s">
        <v>140</v>
      </c>
      <c r="C808" s="24">
        <v>16649</v>
      </c>
      <c r="F808" s="1">
        <v>11846</v>
      </c>
      <c r="G808" s="1">
        <f t="shared" si="272"/>
        <v>10196</v>
      </c>
      <c r="H808" s="1">
        <v>7372</v>
      </c>
      <c r="I808" s="1">
        <v>7266</v>
      </c>
      <c r="J808" s="2" t="str">
        <f t="shared" si="261"/>
        <v/>
      </c>
      <c r="K808" s="2">
        <f t="shared" si="262"/>
        <v>0.61337160222860032</v>
      </c>
      <c r="L808" s="10" t="str">
        <f t="shared" si="263"/>
        <v/>
      </c>
      <c r="M808" s="9" t="str">
        <f t="shared" si="264"/>
        <v/>
      </c>
      <c r="N808" s="8" t="str">
        <f t="shared" si="265"/>
        <v/>
      </c>
      <c r="O808" s="2" t="str">
        <f t="shared" si="266"/>
        <v>-</v>
      </c>
      <c r="P808" s="2" t="str">
        <f t="shared" si="267"/>
        <v>-</v>
      </c>
      <c r="Q808" s="2" t="str">
        <f t="shared" si="268"/>
        <v>-</v>
      </c>
      <c r="R808" s="2" t="str">
        <f t="shared" si="269"/>
        <v>-</v>
      </c>
      <c r="AT808" t="s">
        <v>2329</v>
      </c>
      <c r="AU808" t="s">
        <v>140</v>
      </c>
      <c r="AX808" s="39">
        <v>18</v>
      </c>
      <c r="AY808" s="41">
        <v>139</v>
      </c>
      <c r="AZ808" s="45">
        <f t="shared" ref="AZ808:AZ871" si="274">1000*AX808+AY808</f>
        <v>18139</v>
      </c>
      <c r="BB808" s="7" t="s">
        <v>2972</v>
      </c>
      <c r="BG808" s="1">
        <v>10196</v>
      </c>
      <c r="BH808" s="1">
        <v>1650</v>
      </c>
      <c r="BI808" s="1">
        <f t="shared" si="270"/>
        <v>11846</v>
      </c>
      <c r="BJ808" s="1">
        <f t="shared" si="271"/>
        <v>0</v>
      </c>
      <c r="BK808" s="1">
        <f t="shared" si="273"/>
        <v>7372</v>
      </c>
      <c r="BL808" s="1">
        <v>5400</v>
      </c>
      <c r="BN808" s="1">
        <v>1972</v>
      </c>
    </row>
    <row r="809" spans="1:66" hidden="1" outlineLevel="1" x14ac:dyDescent="0.2">
      <c r="A809" t="s">
        <v>1586</v>
      </c>
      <c r="B809" t="s">
        <v>140</v>
      </c>
      <c r="C809" s="24">
        <v>269141</v>
      </c>
      <c r="F809" s="1">
        <v>212720</v>
      </c>
      <c r="G809" s="1">
        <f t="shared" si="272"/>
        <v>171372</v>
      </c>
      <c r="H809" s="1">
        <v>113070</v>
      </c>
      <c r="I809" s="1">
        <v>111842</v>
      </c>
      <c r="J809" s="2" t="str">
        <f t="shared" si="261"/>
        <v/>
      </c>
      <c r="K809" s="2">
        <f t="shared" si="262"/>
        <v>0.5257709665287702</v>
      </c>
      <c r="L809" s="10" t="str">
        <f t="shared" si="263"/>
        <v/>
      </c>
      <c r="M809" s="9" t="str">
        <f t="shared" si="264"/>
        <v/>
      </c>
      <c r="N809" s="8" t="str">
        <f t="shared" si="265"/>
        <v/>
      </c>
      <c r="O809" s="2" t="str">
        <f t="shared" si="266"/>
        <v>-</v>
      </c>
      <c r="P809" s="2" t="str">
        <f t="shared" si="267"/>
        <v>-</v>
      </c>
      <c r="Q809" s="2" t="str">
        <f t="shared" si="268"/>
        <v>-</v>
      </c>
      <c r="R809" s="2" t="str">
        <f t="shared" si="269"/>
        <v>-</v>
      </c>
      <c r="AT809" t="s">
        <v>1586</v>
      </c>
      <c r="AU809" t="s">
        <v>140</v>
      </c>
      <c r="AX809" s="39">
        <v>18</v>
      </c>
      <c r="AY809" s="41">
        <v>141</v>
      </c>
      <c r="AZ809" s="45">
        <f t="shared" si="274"/>
        <v>18141</v>
      </c>
      <c r="BB809" s="7" t="s">
        <v>2972</v>
      </c>
      <c r="BG809" s="1">
        <v>171372</v>
      </c>
      <c r="BH809" s="1">
        <v>41348</v>
      </c>
      <c r="BI809" s="1">
        <f t="shared" si="270"/>
        <v>212720</v>
      </c>
      <c r="BJ809" s="1">
        <f t="shared" si="271"/>
        <v>0</v>
      </c>
      <c r="BK809" s="1">
        <f t="shared" si="273"/>
        <v>113070</v>
      </c>
      <c r="BL809" s="1">
        <v>86119</v>
      </c>
      <c r="BN809" s="1">
        <v>26951</v>
      </c>
    </row>
    <row r="810" spans="1:66" hidden="1" outlineLevel="1" x14ac:dyDescent="0.2">
      <c r="A810" t="s">
        <v>766</v>
      </c>
      <c r="B810" t="s">
        <v>140</v>
      </c>
      <c r="C810" s="24">
        <v>23730</v>
      </c>
      <c r="F810" s="1">
        <v>19757</v>
      </c>
      <c r="G810" s="1">
        <f t="shared" si="272"/>
        <v>14901</v>
      </c>
      <c r="H810" s="1">
        <v>9268</v>
      </c>
      <c r="I810" s="1">
        <v>9147</v>
      </c>
      <c r="J810" s="2" t="str">
        <f t="shared" si="261"/>
        <v/>
      </c>
      <c r="K810" s="2">
        <f t="shared" si="262"/>
        <v>0.46297514804879281</v>
      </c>
      <c r="L810" s="10" t="str">
        <f t="shared" si="263"/>
        <v/>
      </c>
      <c r="M810" s="9" t="str">
        <f t="shared" si="264"/>
        <v/>
      </c>
      <c r="N810" s="8" t="str">
        <f t="shared" si="265"/>
        <v/>
      </c>
      <c r="O810" s="2" t="str">
        <f t="shared" si="266"/>
        <v>-</v>
      </c>
      <c r="P810" s="2" t="str">
        <f t="shared" si="267"/>
        <v>-</v>
      </c>
      <c r="Q810" s="2" t="str">
        <f t="shared" si="268"/>
        <v>-</v>
      </c>
      <c r="R810" s="2" t="str">
        <f t="shared" si="269"/>
        <v>-</v>
      </c>
      <c r="AT810" t="s">
        <v>766</v>
      </c>
      <c r="AU810" t="s">
        <v>140</v>
      </c>
      <c r="AX810" s="39">
        <v>18</v>
      </c>
      <c r="AY810" s="41">
        <v>143</v>
      </c>
      <c r="AZ810" s="45">
        <f t="shared" si="274"/>
        <v>18143</v>
      </c>
      <c r="BB810" s="7" t="s">
        <v>2972</v>
      </c>
      <c r="BG810" s="1">
        <v>14901</v>
      </c>
      <c r="BH810" s="1">
        <v>4856</v>
      </c>
      <c r="BI810" s="1">
        <f t="shared" si="270"/>
        <v>19757</v>
      </c>
      <c r="BJ810" s="1">
        <f t="shared" si="271"/>
        <v>0</v>
      </c>
      <c r="BK810" s="1">
        <f t="shared" si="273"/>
        <v>9268</v>
      </c>
      <c r="BL810" s="1">
        <v>7043</v>
      </c>
      <c r="BN810" s="1">
        <v>2225</v>
      </c>
    </row>
    <row r="811" spans="1:66" hidden="1" outlineLevel="1" x14ac:dyDescent="0.2">
      <c r="A811" t="s">
        <v>25</v>
      </c>
      <c r="B811" t="s">
        <v>140</v>
      </c>
      <c r="C811" s="24">
        <v>44324</v>
      </c>
      <c r="F811" s="1">
        <v>29608</v>
      </c>
      <c r="G811" s="1">
        <f t="shared" si="272"/>
        <v>26012</v>
      </c>
      <c r="H811" s="1">
        <v>18380</v>
      </c>
      <c r="I811" s="1">
        <v>18080</v>
      </c>
      <c r="J811" s="2" t="str">
        <f t="shared" si="261"/>
        <v/>
      </c>
      <c r="K811" s="2">
        <f t="shared" si="262"/>
        <v>0.61064577141313159</v>
      </c>
      <c r="L811" s="10" t="str">
        <f t="shared" si="263"/>
        <v/>
      </c>
      <c r="M811" s="9" t="str">
        <f t="shared" si="264"/>
        <v/>
      </c>
      <c r="N811" s="8" t="str">
        <f t="shared" si="265"/>
        <v/>
      </c>
      <c r="O811" s="2" t="str">
        <f t="shared" si="266"/>
        <v>-</v>
      </c>
      <c r="P811" s="2" t="str">
        <f t="shared" si="267"/>
        <v>-</v>
      </c>
      <c r="Q811" s="2" t="str">
        <f t="shared" si="268"/>
        <v>-</v>
      </c>
      <c r="R811" s="2" t="str">
        <f t="shared" si="269"/>
        <v>-</v>
      </c>
      <c r="AT811" t="s">
        <v>25</v>
      </c>
      <c r="AU811" t="s">
        <v>140</v>
      </c>
      <c r="AX811" s="39">
        <v>18</v>
      </c>
      <c r="AY811" s="41">
        <v>145</v>
      </c>
      <c r="AZ811" s="45">
        <f t="shared" si="274"/>
        <v>18145</v>
      </c>
      <c r="BB811" s="7" t="s">
        <v>2972</v>
      </c>
      <c r="BG811" s="1">
        <v>26012</v>
      </c>
      <c r="BH811" s="1">
        <v>3596</v>
      </c>
      <c r="BI811" s="1">
        <f t="shared" si="270"/>
        <v>29608</v>
      </c>
      <c r="BJ811" s="1">
        <f t="shared" si="271"/>
        <v>0</v>
      </c>
      <c r="BK811" s="1">
        <f t="shared" si="273"/>
        <v>18380</v>
      </c>
      <c r="BL811" s="1">
        <v>12606</v>
      </c>
      <c r="BN811" s="1">
        <v>5774</v>
      </c>
    </row>
    <row r="812" spans="1:66" hidden="1" outlineLevel="1" x14ac:dyDescent="0.2">
      <c r="A812" t="s">
        <v>582</v>
      </c>
      <c r="B812" t="s">
        <v>140</v>
      </c>
      <c r="C812" s="24">
        <v>20648</v>
      </c>
      <c r="F812" s="1">
        <v>16067</v>
      </c>
      <c r="G812" s="1">
        <f t="shared" si="272"/>
        <v>13960</v>
      </c>
      <c r="H812" s="1">
        <v>10255</v>
      </c>
      <c r="I812" s="1">
        <v>10048</v>
      </c>
      <c r="J812" s="2" t="str">
        <f t="shared" si="261"/>
        <v/>
      </c>
      <c r="K812" s="2">
        <f t="shared" si="262"/>
        <v>0.6253812161573411</v>
      </c>
      <c r="L812" s="10" t="str">
        <f t="shared" si="263"/>
        <v/>
      </c>
      <c r="M812" s="9" t="str">
        <f t="shared" si="264"/>
        <v/>
      </c>
      <c r="N812" s="8" t="str">
        <f t="shared" si="265"/>
        <v/>
      </c>
      <c r="O812" s="2" t="str">
        <f t="shared" si="266"/>
        <v>-</v>
      </c>
      <c r="P812" s="2" t="str">
        <f t="shared" si="267"/>
        <v>-</v>
      </c>
      <c r="Q812" s="2" t="str">
        <f t="shared" si="268"/>
        <v>-</v>
      </c>
      <c r="R812" s="2" t="str">
        <f t="shared" si="269"/>
        <v>-</v>
      </c>
      <c r="AT812" t="s">
        <v>582</v>
      </c>
      <c r="AU812" t="s">
        <v>140</v>
      </c>
      <c r="AX812" s="39">
        <v>18</v>
      </c>
      <c r="AY812" s="41">
        <v>147</v>
      </c>
      <c r="AZ812" s="45">
        <f t="shared" si="274"/>
        <v>18147</v>
      </c>
      <c r="BB812" s="7" t="s">
        <v>2972</v>
      </c>
      <c r="BG812" s="1">
        <v>13960</v>
      </c>
      <c r="BH812" s="1">
        <v>2107</v>
      </c>
      <c r="BI812" s="1">
        <f t="shared" si="270"/>
        <v>16067</v>
      </c>
      <c r="BJ812" s="1">
        <f t="shared" si="271"/>
        <v>0</v>
      </c>
      <c r="BK812" s="1">
        <f t="shared" si="273"/>
        <v>10255</v>
      </c>
      <c r="BL812" s="1">
        <v>7266</v>
      </c>
      <c r="BN812" s="1">
        <v>2989</v>
      </c>
    </row>
    <row r="813" spans="1:66" hidden="1" outlineLevel="1" x14ac:dyDescent="0.2">
      <c r="A813" t="s">
        <v>430</v>
      </c>
      <c r="B813" t="s">
        <v>140</v>
      </c>
      <c r="C813" s="24">
        <v>23009</v>
      </c>
      <c r="F813" s="1">
        <v>18112</v>
      </c>
      <c r="G813" s="1">
        <f t="shared" si="272"/>
        <v>15293</v>
      </c>
      <c r="H813" s="1">
        <v>9487</v>
      </c>
      <c r="I813" s="1">
        <v>9316</v>
      </c>
      <c r="J813" s="2" t="str">
        <f t="shared" si="261"/>
        <v/>
      </c>
      <c r="K813" s="2">
        <f t="shared" si="262"/>
        <v>0.51435512367491165</v>
      </c>
      <c r="L813" s="10" t="str">
        <f t="shared" si="263"/>
        <v/>
      </c>
      <c r="M813" s="9" t="str">
        <f t="shared" si="264"/>
        <v/>
      </c>
      <c r="N813" s="8" t="str">
        <f t="shared" si="265"/>
        <v/>
      </c>
      <c r="O813" s="2" t="str">
        <f t="shared" si="266"/>
        <v>-</v>
      </c>
      <c r="P813" s="2" t="str">
        <f t="shared" si="267"/>
        <v>-</v>
      </c>
      <c r="Q813" s="2" t="str">
        <f t="shared" si="268"/>
        <v>-</v>
      </c>
      <c r="R813" s="2" t="str">
        <f t="shared" si="269"/>
        <v>-</v>
      </c>
      <c r="AT813" t="s">
        <v>430</v>
      </c>
      <c r="AU813" t="s">
        <v>140</v>
      </c>
      <c r="AX813" s="39">
        <v>18</v>
      </c>
      <c r="AY813" s="41">
        <v>149</v>
      </c>
      <c r="AZ813" s="45">
        <f t="shared" si="274"/>
        <v>18149</v>
      </c>
      <c r="BB813" s="7" t="s">
        <v>2972</v>
      </c>
      <c r="BG813" s="1">
        <v>15293</v>
      </c>
      <c r="BH813" s="1">
        <v>2819</v>
      </c>
      <c r="BI813" s="1">
        <f t="shared" si="270"/>
        <v>18112</v>
      </c>
      <c r="BJ813" s="1">
        <f t="shared" si="271"/>
        <v>0</v>
      </c>
      <c r="BK813" s="1">
        <f t="shared" si="273"/>
        <v>9487</v>
      </c>
      <c r="BL813" s="1">
        <v>7027</v>
      </c>
      <c r="BN813" s="1">
        <v>2460</v>
      </c>
    </row>
    <row r="814" spans="1:66" hidden="1" outlineLevel="1" x14ac:dyDescent="0.2">
      <c r="A814" t="s">
        <v>151</v>
      </c>
      <c r="B814" t="s">
        <v>140</v>
      </c>
      <c r="C814" s="24">
        <v>34116</v>
      </c>
      <c r="F814" s="1">
        <v>23107</v>
      </c>
      <c r="G814" s="1">
        <f t="shared" si="272"/>
        <v>21405</v>
      </c>
      <c r="H814" s="1">
        <v>14898</v>
      </c>
      <c r="I814" s="1">
        <v>14714</v>
      </c>
      <c r="J814" s="2" t="str">
        <f t="shared" si="261"/>
        <v/>
      </c>
      <c r="K814" s="2">
        <f t="shared" si="262"/>
        <v>0.63677673432293247</v>
      </c>
      <c r="L814" s="10" t="str">
        <f t="shared" si="263"/>
        <v/>
      </c>
      <c r="M814" s="9" t="str">
        <f t="shared" si="264"/>
        <v/>
      </c>
      <c r="N814" s="8" t="str">
        <f t="shared" si="265"/>
        <v/>
      </c>
      <c r="O814" s="2" t="str">
        <f t="shared" si="266"/>
        <v>-</v>
      </c>
      <c r="P814" s="2" t="str">
        <f t="shared" si="267"/>
        <v>-</v>
      </c>
      <c r="Q814" s="2" t="str">
        <f t="shared" si="268"/>
        <v>-</v>
      </c>
      <c r="R814" s="2" t="str">
        <f t="shared" si="269"/>
        <v>-</v>
      </c>
      <c r="AT814" t="s">
        <v>151</v>
      </c>
      <c r="AU814" t="s">
        <v>140</v>
      </c>
      <c r="AX814" s="39">
        <v>18</v>
      </c>
      <c r="AY814" s="41">
        <v>151</v>
      </c>
      <c r="AZ814" s="45">
        <f t="shared" si="274"/>
        <v>18151</v>
      </c>
      <c r="BB814" s="7" t="s">
        <v>2972</v>
      </c>
      <c r="BG814" s="1">
        <v>21405</v>
      </c>
      <c r="BH814" s="1">
        <v>1702</v>
      </c>
      <c r="BI814" s="1">
        <f t="shared" si="270"/>
        <v>23107</v>
      </c>
      <c r="BJ814" s="1">
        <f>BK814-H814</f>
        <v>10</v>
      </c>
      <c r="BK814" s="1">
        <f t="shared" si="273"/>
        <v>14908</v>
      </c>
      <c r="BL814" s="1">
        <v>11182</v>
      </c>
      <c r="BN814" s="1">
        <v>3726</v>
      </c>
    </row>
    <row r="815" spans="1:66" hidden="1" outlineLevel="1" x14ac:dyDescent="0.2">
      <c r="A815" t="s">
        <v>965</v>
      </c>
      <c r="B815" t="s">
        <v>140</v>
      </c>
      <c r="C815" s="24">
        <v>20802</v>
      </c>
      <c r="F815" s="1">
        <v>14906</v>
      </c>
      <c r="G815" s="1">
        <f t="shared" si="272"/>
        <v>12688</v>
      </c>
      <c r="H815" s="1">
        <v>8796</v>
      </c>
      <c r="I815" s="1">
        <v>8613</v>
      </c>
      <c r="J815" s="2" t="str">
        <f t="shared" si="261"/>
        <v/>
      </c>
      <c r="K815" s="2">
        <f t="shared" si="262"/>
        <v>0.5778210116731517</v>
      </c>
      <c r="L815" s="10" t="str">
        <f t="shared" si="263"/>
        <v/>
      </c>
      <c r="M815" s="9" t="str">
        <f t="shared" si="264"/>
        <v/>
      </c>
      <c r="N815" s="8" t="str">
        <f t="shared" si="265"/>
        <v/>
      </c>
      <c r="O815" s="2" t="str">
        <f t="shared" si="266"/>
        <v>-</v>
      </c>
      <c r="P815" s="2" t="str">
        <f t="shared" si="267"/>
        <v>-</v>
      </c>
      <c r="Q815" s="2" t="str">
        <f t="shared" si="268"/>
        <v>-</v>
      </c>
      <c r="R815" s="2" t="str">
        <f t="shared" si="269"/>
        <v>-</v>
      </c>
      <c r="AT815" t="s">
        <v>965</v>
      </c>
      <c r="AU815" t="s">
        <v>140</v>
      </c>
      <c r="AX815" s="39">
        <v>18</v>
      </c>
      <c r="AY815" s="41">
        <v>153</v>
      </c>
      <c r="AZ815" s="45">
        <f t="shared" si="274"/>
        <v>18153</v>
      </c>
      <c r="BB815" s="7" t="s">
        <v>2972</v>
      </c>
      <c r="BG815" s="1">
        <v>12688</v>
      </c>
      <c r="BH815" s="1">
        <v>2218</v>
      </c>
      <c r="BI815" s="1">
        <f t="shared" si="270"/>
        <v>14906</v>
      </c>
      <c r="BJ815" s="1">
        <f t="shared" si="271"/>
        <v>0</v>
      </c>
      <c r="BK815" s="1">
        <f t="shared" si="273"/>
        <v>8796</v>
      </c>
      <c r="BL815" s="1">
        <v>6780</v>
      </c>
      <c r="BN815" s="1">
        <v>2016</v>
      </c>
    </row>
    <row r="816" spans="1:66" hidden="1" outlineLevel="1" x14ac:dyDescent="0.2">
      <c r="A816" t="s">
        <v>985</v>
      </c>
      <c r="B816" t="s">
        <v>140</v>
      </c>
      <c r="C816" s="24">
        <v>10527</v>
      </c>
      <c r="F816" s="1">
        <v>7460</v>
      </c>
      <c r="G816" s="1">
        <f t="shared" si="272"/>
        <v>6015</v>
      </c>
      <c r="H816" s="1">
        <v>3557</v>
      </c>
      <c r="I816" s="1">
        <v>3709</v>
      </c>
      <c r="J816" s="2" t="str">
        <f t="shared" si="261"/>
        <v/>
      </c>
      <c r="K816" s="2">
        <f t="shared" si="262"/>
        <v>0.49718498659517424</v>
      </c>
      <c r="L816" s="10" t="str">
        <f t="shared" si="263"/>
        <v/>
      </c>
      <c r="M816" s="9" t="str">
        <f t="shared" si="264"/>
        <v/>
      </c>
      <c r="N816" s="8" t="str">
        <f t="shared" si="265"/>
        <v/>
      </c>
      <c r="O816" s="2" t="str">
        <f t="shared" si="266"/>
        <v>-</v>
      </c>
      <c r="P816" s="2" t="str">
        <f t="shared" si="267"/>
        <v>-</v>
      </c>
      <c r="Q816" s="2" t="str">
        <f t="shared" si="268"/>
        <v>-</v>
      </c>
      <c r="R816" s="2" t="str">
        <f t="shared" si="269"/>
        <v>-</v>
      </c>
      <c r="AT816" t="s">
        <v>985</v>
      </c>
      <c r="AU816" t="s">
        <v>140</v>
      </c>
      <c r="AX816" s="39">
        <v>18</v>
      </c>
      <c r="AY816" s="41">
        <v>155</v>
      </c>
      <c r="AZ816" s="45">
        <f t="shared" si="274"/>
        <v>18155</v>
      </c>
      <c r="BB816" s="7" t="s">
        <v>2972</v>
      </c>
      <c r="BG816" s="1">
        <v>6015</v>
      </c>
      <c r="BH816" s="1">
        <v>1445</v>
      </c>
      <c r="BI816" s="1">
        <f t="shared" si="270"/>
        <v>7460</v>
      </c>
      <c r="BJ816" s="1">
        <f t="shared" si="271"/>
        <v>0</v>
      </c>
      <c r="BK816" s="1">
        <f t="shared" si="273"/>
        <v>3557</v>
      </c>
      <c r="BL816" s="1">
        <v>1262</v>
      </c>
      <c r="BN816">
        <v>2295</v>
      </c>
    </row>
    <row r="817" spans="1:66" hidden="1" outlineLevel="1" x14ac:dyDescent="0.2">
      <c r="A817" t="s">
        <v>53</v>
      </c>
      <c r="B817" t="s">
        <v>140</v>
      </c>
      <c r="C817" s="24">
        <v>188059</v>
      </c>
      <c r="F817" s="1">
        <v>113548</v>
      </c>
      <c r="G817" s="1">
        <f t="shared" si="272"/>
        <v>98601</v>
      </c>
      <c r="H817" s="1">
        <v>64123</v>
      </c>
      <c r="I817" s="1">
        <v>63342</v>
      </c>
      <c r="J817" s="2" t="str">
        <f t="shared" si="261"/>
        <v/>
      </c>
      <c r="K817" s="2">
        <f t="shared" si="262"/>
        <v>0.55784337901151937</v>
      </c>
      <c r="L817" s="10" t="str">
        <f t="shared" si="263"/>
        <v/>
      </c>
      <c r="M817" s="9" t="str">
        <f t="shared" si="264"/>
        <v/>
      </c>
      <c r="N817" s="8" t="str">
        <f t="shared" si="265"/>
        <v/>
      </c>
      <c r="O817" s="2" t="str">
        <f t="shared" si="266"/>
        <v>-</v>
      </c>
      <c r="P817" s="2" t="str">
        <f t="shared" si="267"/>
        <v>-</v>
      </c>
      <c r="Q817" s="2" t="str">
        <f t="shared" si="268"/>
        <v>-</v>
      </c>
      <c r="R817" s="2" t="str">
        <f t="shared" si="269"/>
        <v>-</v>
      </c>
      <c r="AT817" t="s">
        <v>53</v>
      </c>
      <c r="AU817" t="s">
        <v>140</v>
      </c>
      <c r="AX817" s="39">
        <v>18</v>
      </c>
      <c r="AY817" s="41">
        <v>157</v>
      </c>
      <c r="AZ817" s="45">
        <f t="shared" si="274"/>
        <v>18157</v>
      </c>
      <c r="BB817" s="7" t="s">
        <v>2972</v>
      </c>
      <c r="BG817" s="1">
        <v>98601</v>
      </c>
      <c r="BH817" s="1">
        <v>14947</v>
      </c>
      <c r="BI817" s="1">
        <f t="shared" si="270"/>
        <v>113548</v>
      </c>
      <c r="BJ817" s="1">
        <f t="shared" si="271"/>
        <v>0</v>
      </c>
      <c r="BK817" s="1">
        <f t="shared" si="273"/>
        <v>64123</v>
      </c>
      <c r="BL817" s="1">
        <v>31226</v>
      </c>
      <c r="BN817" s="1">
        <v>32897</v>
      </c>
    </row>
    <row r="818" spans="1:66" hidden="1" outlineLevel="1" x14ac:dyDescent="0.2">
      <c r="A818" t="s">
        <v>54</v>
      </c>
      <c r="B818" t="s">
        <v>140</v>
      </c>
      <c r="C818" s="24">
        <v>15182</v>
      </c>
      <c r="F818" s="1">
        <v>12640</v>
      </c>
      <c r="G818" s="1">
        <f t="shared" si="272"/>
        <v>9550</v>
      </c>
      <c r="H818" s="1">
        <v>7701</v>
      </c>
      <c r="I818" s="1">
        <v>7510</v>
      </c>
      <c r="J818" s="2" t="str">
        <f t="shared" si="261"/>
        <v/>
      </c>
      <c r="K818" s="2">
        <f t="shared" si="262"/>
        <v>0.59414556962025311</v>
      </c>
      <c r="L818" s="10" t="str">
        <f t="shared" si="263"/>
        <v/>
      </c>
      <c r="M818" s="9" t="str">
        <f t="shared" si="264"/>
        <v/>
      </c>
      <c r="N818" s="8" t="str">
        <f t="shared" si="265"/>
        <v/>
      </c>
      <c r="O818" s="2" t="str">
        <f t="shared" si="266"/>
        <v>-</v>
      </c>
      <c r="P818" s="2" t="str">
        <f t="shared" si="267"/>
        <v>-</v>
      </c>
      <c r="Q818" s="2" t="str">
        <f t="shared" si="268"/>
        <v>-</v>
      </c>
      <c r="R818" s="2" t="str">
        <f t="shared" si="269"/>
        <v>-</v>
      </c>
      <c r="AT818" t="s">
        <v>54</v>
      </c>
      <c r="AU818" t="s">
        <v>140</v>
      </c>
      <c r="AX818" s="39">
        <v>18</v>
      </c>
      <c r="AY818" s="41">
        <v>159</v>
      </c>
      <c r="AZ818" s="45">
        <f t="shared" si="274"/>
        <v>18159</v>
      </c>
      <c r="BB818" s="7" t="s">
        <v>2972</v>
      </c>
      <c r="BG818" s="1">
        <v>9550</v>
      </c>
      <c r="BH818" s="1">
        <v>3090</v>
      </c>
      <c r="BI818" s="1">
        <f t="shared" si="270"/>
        <v>12640</v>
      </c>
      <c r="BJ818" s="1">
        <f t="shared" si="271"/>
        <v>0</v>
      </c>
      <c r="BK818" s="1">
        <f t="shared" si="273"/>
        <v>7701</v>
      </c>
      <c r="BL818" s="1">
        <v>5613</v>
      </c>
      <c r="BN818" s="1">
        <v>2088</v>
      </c>
    </row>
    <row r="819" spans="1:66" hidden="1" outlineLevel="1" x14ac:dyDescent="0.2">
      <c r="A819" t="s">
        <v>1418</v>
      </c>
      <c r="B819" t="s">
        <v>140</v>
      </c>
      <c r="C819" s="24">
        <v>7212</v>
      </c>
      <c r="F819" s="1">
        <v>5913</v>
      </c>
      <c r="G819" s="1">
        <f t="shared" si="272"/>
        <v>4534</v>
      </c>
      <c r="H819" s="1">
        <v>3354</v>
      </c>
      <c r="I819" s="1">
        <v>3315</v>
      </c>
      <c r="J819" s="2" t="str">
        <f t="shared" si="261"/>
        <v/>
      </c>
      <c r="K819" s="2">
        <f t="shared" si="262"/>
        <v>0.56062912227295791</v>
      </c>
      <c r="L819" s="10" t="str">
        <f t="shared" si="263"/>
        <v/>
      </c>
      <c r="M819" s="9" t="str">
        <f t="shared" si="264"/>
        <v/>
      </c>
      <c r="N819" s="8" t="str">
        <f t="shared" si="265"/>
        <v/>
      </c>
      <c r="O819" s="2" t="str">
        <f t="shared" si="266"/>
        <v>-</v>
      </c>
      <c r="P819" s="2" t="str">
        <f t="shared" si="267"/>
        <v>-</v>
      </c>
      <c r="Q819" s="2" t="str">
        <f t="shared" si="268"/>
        <v>-</v>
      </c>
      <c r="R819" s="2" t="str">
        <f t="shared" si="269"/>
        <v>-</v>
      </c>
      <c r="AT819" t="s">
        <v>1418</v>
      </c>
      <c r="AU819" t="s">
        <v>140</v>
      </c>
      <c r="AX819" s="39">
        <v>18</v>
      </c>
      <c r="AY819" s="41">
        <v>161</v>
      </c>
      <c r="AZ819" s="45">
        <f t="shared" si="274"/>
        <v>18161</v>
      </c>
      <c r="BB819" s="7" t="s">
        <v>2972</v>
      </c>
      <c r="BG819" s="1">
        <v>4534</v>
      </c>
      <c r="BH819" s="1">
        <v>1379</v>
      </c>
      <c r="BI819" s="1">
        <f t="shared" si="270"/>
        <v>5913</v>
      </c>
      <c r="BJ819" s="1">
        <f t="shared" si="271"/>
        <v>0</v>
      </c>
      <c r="BK819" s="1">
        <f t="shared" si="273"/>
        <v>3354</v>
      </c>
      <c r="BL819" s="1">
        <v>2395</v>
      </c>
      <c r="BN819">
        <v>959</v>
      </c>
    </row>
    <row r="820" spans="1:66" hidden="1" outlineLevel="1" x14ac:dyDescent="0.2">
      <c r="A820" t="s">
        <v>1602</v>
      </c>
      <c r="B820" t="s">
        <v>140</v>
      </c>
      <c r="C820" s="24">
        <v>181721</v>
      </c>
      <c r="F820" s="1">
        <v>139519</v>
      </c>
      <c r="G820" s="1">
        <f t="shared" si="272"/>
        <v>111685</v>
      </c>
      <c r="H820" s="1">
        <v>74236</v>
      </c>
      <c r="I820" s="1">
        <v>73375</v>
      </c>
      <c r="J820" s="2" t="str">
        <f t="shared" si="261"/>
        <v/>
      </c>
      <c r="K820" s="2">
        <f t="shared" si="262"/>
        <v>0.52591403321411423</v>
      </c>
      <c r="L820" s="10" t="str">
        <f t="shared" si="263"/>
        <v/>
      </c>
      <c r="M820" s="9" t="str">
        <f t="shared" si="264"/>
        <v/>
      </c>
      <c r="N820" s="8" t="str">
        <f t="shared" si="265"/>
        <v/>
      </c>
      <c r="O820" s="2" t="str">
        <f t="shared" si="266"/>
        <v>-</v>
      </c>
      <c r="P820" s="2" t="str">
        <f t="shared" si="267"/>
        <v>-</v>
      </c>
      <c r="Q820" s="2" t="str">
        <f t="shared" si="268"/>
        <v>-</v>
      </c>
      <c r="R820" s="2" t="str">
        <f t="shared" si="269"/>
        <v>-</v>
      </c>
      <c r="AT820" t="s">
        <v>1602</v>
      </c>
      <c r="AU820" t="s">
        <v>140</v>
      </c>
      <c r="AX820" s="39">
        <v>18</v>
      </c>
      <c r="AY820" s="41">
        <v>163</v>
      </c>
      <c r="AZ820" s="45">
        <f t="shared" si="274"/>
        <v>18163</v>
      </c>
      <c r="BB820" s="7" t="s">
        <v>2972</v>
      </c>
      <c r="BG820" s="1">
        <v>111685</v>
      </c>
      <c r="BH820" s="1">
        <v>27834</v>
      </c>
      <c r="BI820" s="1">
        <f t="shared" si="270"/>
        <v>139519</v>
      </c>
      <c r="BJ820" s="1">
        <f t="shared" si="271"/>
        <v>0</v>
      </c>
      <c r="BK820" s="1">
        <f t="shared" si="273"/>
        <v>74236</v>
      </c>
      <c r="BL820" s="1">
        <v>37165</v>
      </c>
      <c r="BN820" s="1">
        <v>37071</v>
      </c>
    </row>
    <row r="821" spans="1:66" hidden="1" outlineLevel="1" x14ac:dyDescent="0.2">
      <c r="A821" t="s">
        <v>811</v>
      </c>
      <c r="B821" t="s">
        <v>140</v>
      </c>
      <c r="C821" s="24">
        <v>15645</v>
      </c>
      <c r="F821" s="1">
        <v>10246</v>
      </c>
      <c r="G821" s="1">
        <f t="shared" si="272"/>
        <v>8798</v>
      </c>
      <c r="H821" s="1">
        <v>7147</v>
      </c>
      <c r="I821" s="1">
        <v>6973</v>
      </c>
      <c r="J821" s="2" t="str">
        <f t="shared" si="261"/>
        <v/>
      </c>
      <c r="K821" s="2">
        <f t="shared" si="262"/>
        <v>0.68055826664064023</v>
      </c>
      <c r="L821" s="10" t="str">
        <f t="shared" si="263"/>
        <v/>
      </c>
      <c r="M821" s="9" t="str">
        <f t="shared" si="264"/>
        <v/>
      </c>
      <c r="N821" s="8" t="str">
        <f t="shared" si="265"/>
        <v/>
      </c>
      <c r="O821" s="2" t="str">
        <f t="shared" si="266"/>
        <v>-</v>
      </c>
      <c r="P821" s="2" t="str">
        <f t="shared" si="267"/>
        <v>-</v>
      </c>
      <c r="Q821" s="2" t="str">
        <f t="shared" si="268"/>
        <v>-</v>
      </c>
      <c r="R821" s="2" t="str">
        <f t="shared" si="269"/>
        <v>-</v>
      </c>
      <c r="AT821" t="s">
        <v>811</v>
      </c>
      <c r="AU821" t="s">
        <v>140</v>
      </c>
      <c r="AX821" s="39">
        <v>18</v>
      </c>
      <c r="AY821" s="41">
        <v>165</v>
      </c>
      <c r="AZ821" s="45">
        <f t="shared" si="274"/>
        <v>18165</v>
      </c>
      <c r="BB821" s="7" t="s">
        <v>2972</v>
      </c>
      <c r="BG821" s="1">
        <v>8798</v>
      </c>
      <c r="BH821" s="1">
        <v>1448</v>
      </c>
      <c r="BI821" s="1">
        <f t="shared" si="270"/>
        <v>10246</v>
      </c>
      <c r="BJ821" s="1">
        <f t="shared" si="271"/>
        <v>0</v>
      </c>
      <c r="BK821" s="1">
        <f t="shared" si="273"/>
        <v>7147</v>
      </c>
      <c r="BL821" s="1">
        <v>5518</v>
      </c>
      <c r="BN821">
        <v>1629</v>
      </c>
    </row>
    <row r="822" spans="1:66" hidden="1" outlineLevel="1" x14ac:dyDescent="0.2">
      <c r="A822" t="s">
        <v>2500</v>
      </c>
      <c r="B822" t="s">
        <v>140</v>
      </c>
      <c r="C822" s="24">
        <v>107931</v>
      </c>
      <c r="F822" s="1">
        <v>79517</v>
      </c>
      <c r="G822" s="1">
        <f t="shared" si="272"/>
        <v>65916</v>
      </c>
      <c r="H822" s="1">
        <v>40677</v>
      </c>
      <c r="I822" s="1">
        <v>40127</v>
      </c>
      <c r="J822" s="2" t="str">
        <f t="shared" si="261"/>
        <v/>
      </c>
      <c r="K822" s="2">
        <f t="shared" si="262"/>
        <v>0.50463422915854472</v>
      </c>
      <c r="L822" s="10" t="str">
        <f t="shared" si="263"/>
        <v/>
      </c>
      <c r="M822" s="9" t="str">
        <f t="shared" si="264"/>
        <v/>
      </c>
      <c r="N822" s="8" t="str">
        <f t="shared" si="265"/>
        <v/>
      </c>
      <c r="O822" s="2" t="str">
        <f t="shared" si="266"/>
        <v>-</v>
      </c>
      <c r="P822" s="2" t="str">
        <f t="shared" si="267"/>
        <v>-</v>
      </c>
      <c r="Q822" s="2" t="str">
        <f t="shared" si="268"/>
        <v>-</v>
      </c>
      <c r="R822" s="2" t="str">
        <f t="shared" si="269"/>
        <v>-</v>
      </c>
      <c r="AT822" t="s">
        <v>2500</v>
      </c>
      <c r="AU822" t="s">
        <v>140</v>
      </c>
      <c r="AX822" s="39">
        <v>18</v>
      </c>
      <c r="AY822" s="41">
        <v>167</v>
      </c>
      <c r="AZ822" s="45">
        <f t="shared" si="274"/>
        <v>18167</v>
      </c>
      <c r="BB822" s="7" t="s">
        <v>2972</v>
      </c>
      <c r="BG822" s="1">
        <v>65916</v>
      </c>
      <c r="BH822" s="1">
        <v>13601</v>
      </c>
      <c r="BI822" s="1">
        <f t="shared" si="270"/>
        <v>79517</v>
      </c>
      <c r="BJ822" s="1">
        <f t="shared" si="271"/>
        <v>0</v>
      </c>
      <c r="BK822" s="1">
        <f t="shared" si="273"/>
        <v>40677</v>
      </c>
      <c r="BL822" s="1">
        <v>16665</v>
      </c>
      <c r="BN822" s="1">
        <v>24012</v>
      </c>
    </row>
    <row r="823" spans="1:66" hidden="1" outlineLevel="1" x14ac:dyDescent="0.2">
      <c r="A823" t="s">
        <v>2781</v>
      </c>
      <c r="B823" t="s">
        <v>140</v>
      </c>
      <c r="C823" s="24">
        <v>31762</v>
      </c>
      <c r="F823" s="1">
        <v>22833</v>
      </c>
      <c r="G823" s="1">
        <f t="shared" si="272"/>
        <v>19604</v>
      </c>
      <c r="H823" s="1">
        <v>13817</v>
      </c>
      <c r="I823" s="1">
        <v>13552</v>
      </c>
      <c r="J823" s="2" t="str">
        <f t="shared" si="261"/>
        <v/>
      </c>
      <c r="K823" s="2">
        <f t="shared" si="262"/>
        <v>0.59352691280164671</v>
      </c>
      <c r="L823" s="10" t="str">
        <f t="shared" si="263"/>
        <v/>
      </c>
      <c r="M823" s="9" t="str">
        <f t="shared" si="264"/>
        <v/>
      </c>
      <c r="N823" s="8" t="str">
        <f t="shared" si="265"/>
        <v/>
      </c>
      <c r="O823" s="2" t="str">
        <f t="shared" si="266"/>
        <v>-</v>
      </c>
      <c r="P823" s="2" t="str">
        <f t="shared" si="267"/>
        <v>-</v>
      </c>
      <c r="Q823" s="2" t="str">
        <f t="shared" si="268"/>
        <v>-</v>
      </c>
      <c r="R823" s="2" t="str">
        <f t="shared" si="269"/>
        <v>-</v>
      </c>
      <c r="AT823" t="s">
        <v>2781</v>
      </c>
      <c r="AU823" t="s">
        <v>140</v>
      </c>
      <c r="AX823" s="39">
        <v>18</v>
      </c>
      <c r="AY823" s="41">
        <v>169</v>
      </c>
      <c r="AZ823" s="45">
        <f t="shared" si="274"/>
        <v>18169</v>
      </c>
      <c r="BB823" s="7" t="s">
        <v>2972</v>
      </c>
      <c r="BG823" s="1">
        <v>19604</v>
      </c>
      <c r="BH823" s="1">
        <v>3229</v>
      </c>
      <c r="BI823" s="1">
        <f t="shared" si="270"/>
        <v>22833</v>
      </c>
      <c r="BJ823" s="1">
        <f t="shared" si="271"/>
        <v>0</v>
      </c>
      <c r="BK823" s="1">
        <f t="shared" si="273"/>
        <v>13817</v>
      </c>
      <c r="BL823" s="1">
        <v>7920</v>
      </c>
      <c r="BN823" s="1">
        <v>5897</v>
      </c>
    </row>
    <row r="824" spans="1:66" hidden="1" outlineLevel="1" x14ac:dyDescent="0.2">
      <c r="A824" t="s">
        <v>390</v>
      </c>
      <c r="B824" t="s">
        <v>140</v>
      </c>
      <c r="C824" s="24">
        <v>8166</v>
      </c>
      <c r="F824" s="1">
        <v>6287</v>
      </c>
      <c r="G824" s="1">
        <f t="shared" si="272"/>
        <v>5693</v>
      </c>
      <c r="H824" s="1">
        <v>4068</v>
      </c>
      <c r="I824" s="1">
        <v>3953</v>
      </c>
      <c r="J824" s="2" t="str">
        <f t="shared" si="261"/>
        <v/>
      </c>
      <c r="K824" s="2">
        <f t="shared" si="262"/>
        <v>0.62875775409575319</v>
      </c>
      <c r="L824" s="10" t="str">
        <f t="shared" si="263"/>
        <v/>
      </c>
      <c r="M824" s="9" t="str">
        <f t="shared" si="264"/>
        <v/>
      </c>
      <c r="N824" s="8" t="str">
        <f t="shared" si="265"/>
        <v/>
      </c>
      <c r="O824" s="2" t="str">
        <f t="shared" si="266"/>
        <v>-</v>
      </c>
      <c r="P824" s="2" t="str">
        <f t="shared" si="267"/>
        <v>-</v>
      </c>
      <c r="Q824" s="2" t="str">
        <f t="shared" si="268"/>
        <v>-</v>
      </c>
      <c r="R824" s="2" t="str">
        <f t="shared" si="269"/>
        <v>-</v>
      </c>
      <c r="AT824" t="s">
        <v>390</v>
      </c>
      <c r="AU824" t="s">
        <v>140</v>
      </c>
      <c r="AX824" s="39">
        <v>18</v>
      </c>
      <c r="AY824" s="41">
        <v>171</v>
      </c>
      <c r="AZ824" s="45">
        <f t="shared" si="274"/>
        <v>18171</v>
      </c>
      <c r="BB824" s="7" t="s">
        <v>2972</v>
      </c>
      <c r="BG824" s="1">
        <v>5693</v>
      </c>
      <c r="BH824" s="1">
        <v>594</v>
      </c>
      <c r="BI824" s="1">
        <f t="shared" si="270"/>
        <v>6287</v>
      </c>
      <c r="BJ824" s="1">
        <f t="shared" si="271"/>
        <v>0</v>
      </c>
      <c r="BK824" s="1">
        <f t="shared" si="273"/>
        <v>4068</v>
      </c>
      <c r="BL824" s="1">
        <v>2969</v>
      </c>
      <c r="BN824">
        <v>1099</v>
      </c>
    </row>
    <row r="825" spans="1:66" hidden="1" outlineLevel="1" x14ac:dyDescent="0.2">
      <c r="A825" t="s">
        <v>2342</v>
      </c>
      <c r="B825" t="s">
        <v>140</v>
      </c>
      <c r="C825" s="24">
        <v>62498</v>
      </c>
      <c r="F825" s="1">
        <v>49679</v>
      </c>
      <c r="G825" s="1">
        <f t="shared" si="272"/>
        <v>41783</v>
      </c>
      <c r="H825" s="1">
        <v>30513</v>
      </c>
      <c r="I825" s="1">
        <v>29940</v>
      </c>
      <c r="J825" s="2" t="str">
        <f t="shared" si="261"/>
        <v/>
      </c>
      <c r="K825" s="2">
        <f t="shared" si="262"/>
        <v>0.60266913585217097</v>
      </c>
      <c r="L825" s="10" t="str">
        <f t="shared" si="263"/>
        <v/>
      </c>
      <c r="M825" s="9" t="str">
        <f t="shared" si="264"/>
        <v/>
      </c>
      <c r="N825" s="8" t="str">
        <f t="shared" si="265"/>
        <v/>
      </c>
      <c r="O825" s="2" t="str">
        <f t="shared" si="266"/>
        <v>-</v>
      </c>
      <c r="P825" s="2" t="str">
        <f t="shared" si="267"/>
        <v>-</v>
      </c>
      <c r="Q825" s="2" t="str">
        <f t="shared" si="268"/>
        <v>-</v>
      </c>
      <c r="R825" s="2" t="str">
        <f t="shared" si="269"/>
        <v>-</v>
      </c>
      <c r="AT825" t="s">
        <v>2342</v>
      </c>
      <c r="AU825" t="s">
        <v>140</v>
      </c>
      <c r="AW825" s="1"/>
      <c r="AX825" s="39">
        <v>18</v>
      </c>
      <c r="AY825" s="41">
        <v>173</v>
      </c>
      <c r="AZ825" s="45">
        <f t="shared" si="274"/>
        <v>18173</v>
      </c>
      <c r="BA825" s="1"/>
      <c r="BB825" s="7" t="s">
        <v>2972</v>
      </c>
      <c r="BC825" s="1"/>
      <c r="BG825" s="1">
        <v>41783</v>
      </c>
      <c r="BH825" s="1">
        <v>7896</v>
      </c>
      <c r="BI825" s="1">
        <f t="shared" si="270"/>
        <v>49679</v>
      </c>
      <c r="BJ825" s="1">
        <f t="shared" si="271"/>
        <v>0</v>
      </c>
      <c r="BK825" s="1">
        <f t="shared" si="273"/>
        <v>30513</v>
      </c>
      <c r="BL825" s="1">
        <v>22575</v>
      </c>
      <c r="BN825" s="1">
        <v>7938</v>
      </c>
    </row>
    <row r="826" spans="1:66" hidden="1" outlineLevel="1" x14ac:dyDescent="0.2">
      <c r="A826" t="s">
        <v>637</v>
      </c>
      <c r="B826" t="s">
        <v>140</v>
      </c>
      <c r="C826" s="24">
        <v>27670</v>
      </c>
      <c r="F826" s="1">
        <v>19986</v>
      </c>
      <c r="G826" s="1">
        <f t="shared" si="272"/>
        <v>16933</v>
      </c>
      <c r="H826" s="1">
        <v>11578</v>
      </c>
      <c r="I826" s="1">
        <v>11382</v>
      </c>
      <c r="J826" s="2" t="str">
        <f t="shared" si="261"/>
        <v/>
      </c>
      <c r="K826" s="2">
        <f t="shared" si="262"/>
        <v>0.569498649054338</v>
      </c>
      <c r="L826" s="10" t="str">
        <f t="shared" si="263"/>
        <v/>
      </c>
      <c r="M826" s="9" t="str">
        <f t="shared" si="264"/>
        <v/>
      </c>
      <c r="N826" s="8" t="str">
        <f t="shared" si="265"/>
        <v/>
      </c>
      <c r="O826" s="2" t="str">
        <f t="shared" si="266"/>
        <v>-</v>
      </c>
      <c r="P826" s="2" t="str">
        <f t="shared" si="267"/>
        <v>-</v>
      </c>
      <c r="Q826" s="2" t="str">
        <f t="shared" si="268"/>
        <v>-</v>
      </c>
      <c r="R826" s="2" t="str">
        <f t="shared" si="269"/>
        <v>-</v>
      </c>
      <c r="AT826" t="s">
        <v>637</v>
      </c>
      <c r="AU826" t="s">
        <v>140</v>
      </c>
      <c r="AW826" s="1"/>
      <c r="AX826" s="39">
        <v>18</v>
      </c>
      <c r="AY826" s="41">
        <v>175</v>
      </c>
      <c r="AZ826" s="45">
        <f t="shared" si="274"/>
        <v>18175</v>
      </c>
      <c r="BA826" s="1"/>
      <c r="BB826" s="7" t="s">
        <v>2972</v>
      </c>
      <c r="BC826" s="1"/>
      <c r="BG826" s="1">
        <v>16933</v>
      </c>
      <c r="BH826" s="1">
        <v>3053</v>
      </c>
      <c r="BI826" s="1">
        <f t="shared" si="270"/>
        <v>19986</v>
      </c>
      <c r="BJ826" s="1">
        <f t="shared" si="271"/>
        <v>0</v>
      </c>
      <c r="BK826" s="1">
        <f t="shared" si="273"/>
        <v>11578</v>
      </c>
      <c r="BL826" s="1">
        <v>9375</v>
      </c>
      <c r="BN826" s="1">
        <v>2203</v>
      </c>
    </row>
    <row r="827" spans="1:66" hidden="1" outlineLevel="1" x14ac:dyDescent="0.2">
      <c r="A827" t="s">
        <v>391</v>
      </c>
      <c r="B827" t="s">
        <v>140</v>
      </c>
      <c r="C827" s="24">
        <v>66568</v>
      </c>
      <c r="F827" s="1">
        <v>43365</v>
      </c>
      <c r="G827" s="1">
        <f t="shared" si="272"/>
        <v>37507</v>
      </c>
      <c r="H827" s="1">
        <v>26389</v>
      </c>
      <c r="I827" s="1">
        <v>25579</v>
      </c>
      <c r="J827" s="2" t="str">
        <f t="shared" si="261"/>
        <v/>
      </c>
      <c r="K827" s="2">
        <f t="shared" si="262"/>
        <v>0.58985356854606252</v>
      </c>
      <c r="L827" s="10" t="str">
        <f t="shared" si="263"/>
        <v/>
      </c>
      <c r="M827" s="9" t="str">
        <f t="shared" si="264"/>
        <v/>
      </c>
      <c r="N827" s="8" t="str">
        <f t="shared" si="265"/>
        <v/>
      </c>
      <c r="O827" s="2" t="str">
        <f t="shared" si="266"/>
        <v>-</v>
      </c>
      <c r="P827" s="2" t="str">
        <f t="shared" si="267"/>
        <v>-</v>
      </c>
      <c r="Q827" s="2" t="str">
        <f t="shared" si="268"/>
        <v>-</v>
      </c>
      <c r="R827" s="2" t="str">
        <f t="shared" si="269"/>
        <v>-</v>
      </c>
      <c r="AT827" t="s">
        <v>391</v>
      </c>
      <c r="AU827" t="s">
        <v>140</v>
      </c>
      <c r="AW827" s="1"/>
      <c r="AX827" s="39">
        <v>18</v>
      </c>
      <c r="AY827" s="41">
        <v>177</v>
      </c>
      <c r="AZ827" s="45">
        <f t="shared" si="274"/>
        <v>18177</v>
      </c>
      <c r="BA827" s="1"/>
      <c r="BB827" s="7" t="s">
        <v>2972</v>
      </c>
      <c r="BC827" s="1"/>
      <c r="BG827" s="1">
        <v>37507</v>
      </c>
      <c r="BH827" s="1">
        <v>5858</v>
      </c>
      <c r="BI827" s="1">
        <f t="shared" si="270"/>
        <v>43365</v>
      </c>
      <c r="BJ827" s="1">
        <f t="shared" si="271"/>
        <v>0</v>
      </c>
      <c r="BK827" s="1">
        <f t="shared" si="273"/>
        <v>26389</v>
      </c>
      <c r="BL827" s="1">
        <v>9975</v>
      </c>
      <c r="BN827" s="1">
        <v>16414</v>
      </c>
    </row>
    <row r="828" spans="1:66" hidden="1" outlineLevel="1" x14ac:dyDescent="0.2">
      <c r="A828" t="s">
        <v>662</v>
      </c>
      <c r="B828" t="s">
        <v>140</v>
      </c>
      <c r="C828" s="24">
        <v>27949</v>
      </c>
      <c r="F828" s="1">
        <v>19278</v>
      </c>
      <c r="G828" s="1">
        <f t="shared" si="272"/>
        <v>17516</v>
      </c>
      <c r="H828" s="1">
        <v>13482</v>
      </c>
      <c r="I828" s="1">
        <v>13287</v>
      </c>
      <c r="J828" s="2" t="str">
        <f t="shared" si="261"/>
        <v/>
      </c>
      <c r="K828" s="2">
        <f t="shared" si="262"/>
        <v>0.68923124805477742</v>
      </c>
      <c r="L828" s="10" t="str">
        <f t="shared" si="263"/>
        <v/>
      </c>
      <c r="M828" s="9" t="str">
        <f t="shared" si="264"/>
        <v/>
      </c>
      <c r="N828" s="8" t="str">
        <f t="shared" si="265"/>
        <v/>
      </c>
      <c r="O828" s="2" t="str">
        <f t="shared" si="266"/>
        <v>-</v>
      </c>
      <c r="P828" s="2" t="str">
        <f t="shared" si="267"/>
        <v>-</v>
      </c>
      <c r="Q828" s="2" t="str">
        <f t="shared" si="268"/>
        <v>-</v>
      </c>
      <c r="R828" s="2" t="str">
        <f t="shared" si="269"/>
        <v>-</v>
      </c>
      <c r="AT828" t="s">
        <v>662</v>
      </c>
      <c r="AU828" t="s">
        <v>140</v>
      </c>
      <c r="AW828" s="1"/>
      <c r="AX828" s="39">
        <v>18</v>
      </c>
      <c r="AY828" s="41">
        <v>179</v>
      </c>
      <c r="AZ828" s="45">
        <f t="shared" si="274"/>
        <v>18179</v>
      </c>
      <c r="BA828" s="1"/>
      <c r="BB828" s="7" t="s">
        <v>2972</v>
      </c>
      <c r="BC828" s="1"/>
      <c r="BG828" s="1">
        <v>17516</v>
      </c>
      <c r="BH828" s="1">
        <v>1762</v>
      </c>
      <c r="BI828" s="1">
        <f t="shared" si="270"/>
        <v>19278</v>
      </c>
      <c r="BJ828" s="1">
        <f t="shared" si="271"/>
        <v>0</v>
      </c>
      <c r="BK828" s="1">
        <f t="shared" si="273"/>
        <v>13482</v>
      </c>
      <c r="BL828" s="1">
        <v>5415</v>
      </c>
      <c r="BN828" s="1">
        <v>8067</v>
      </c>
    </row>
    <row r="829" spans="1:66" hidden="1" outlineLevel="1" x14ac:dyDescent="0.2">
      <c r="A829" t="s">
        <v>1851</v>
      </c>
      <c r="B829" t="s">
        <v>140</v>
      </c>
      <c r="C829" s="24">
        <v>23999</v>
      </c>
      <c r="F829" s="1">
        <v>17356</v>
      </c>
      <c r="G829" s="1">
        <f t="shared" si="272"/>
        <v>14666</v>
      </c>
      <c r="H829" s="1">
        <v>10359</v>
      </c>
      <c r="I829" s="1">
        <v>10097</v>
      </c>
      <c r="J829" s="2" t="str">
        <f t="shared" si="261"/>
        <v/>
      </c>
      <c r="K829" s="2">
        <f t="shared" si="262"/>
        <v>0.58175846969347778</v>
      </c>
      <c r="L829" s="10" t="str">
        <f t="shared" si="263"/>
        <v/>
      </c>
      <c r="M829" s="9" t="str">
        <f t="shared" si="264"/>
        <v/>
      </c>
      <c r="N829" s="8" t="str">
        <f t="shared" si="265"/>
        <v/>
      </c>
      <c r="O829" s="2" t="str">
        <f t="shared" si="266"/>
        <v>-</v>
      </c>
      <c r="P829" s="2" t="str">
        <f t="shared" si="267"/>
        <v>-</v>
      </c>
      <c r="Q829" s="2" t="str">
        <f t="shared" si="268"/>
        <v>-</v>
      </c>
      <c r="R829" s="2" t="str">
        <f t="shared" si="269"/>
        <v>-</v>
      </c>
      <c r="AT829" t="s">
        <v>1851</v>
      </c>
      <c r="AU829" t="s">
        <v>140</v>
      </c>
      <c r="AW829" s="1"/>
      <c r="AX829" s="39">
        <v>18</v>
      </c>
      <c r="AY829" s="41">
        <v>181</v>
      </c>
      <c r="AZ829" s="45">
        <f t="shared" si="274"/>
        <v>18181</v>
      </c>
      <c r="BA829" s="1"/>
      <c r="BB829" s="7" t="s">
        <v>2972</v>
      </c>
      <c r="BC829" s="1"/>
      <c r="BG829" s="1">
        <v>14666</v>
      </c>
      <c r="BH829" s="1">
        <v>2690</v>
      </c>
      <c r="BI829" s="1">
        <f t="shared" si="270"/>
        <v>17356</v>
      </c>
      <c r="BJ829" s="1">
        <f t="shared" si="271"/>
        <v>0</v>
      </c>
      <c r="BK829" s="1">
        <f t="shared" si="273"/>
        <v>10359</v>
      </c>
      <c r="BL829" s="1">
        <v>7280</v>
      </c>
      <c r="BN829" s="1">
        <v>3079</v>
      </c>
    </row>
    <row r="830" spans="1:66" hidden="1" outlineLevel="1" x14ac:dyDescent="0.2">
      <c r="A830" t="s">
        <v>1974</v>
      </c>
      <c r="B830" t="s">
        <v>140</v>
      </c>
      <c r="C830" s="24">
        <v>33449</v>
      </c>
      <c r="F830" s="1">
        <v>22665</v>
      </c>
      <c r="G830" s="1">
        <f t="shared" si="272"/>
        <v>21034</v>
      </c>
      <c r="H830" s="1">
        <v>16004</v>
      </c>
      <c r="I830" s="1">
        <v>15759</v>
      </c>
      <c r="J830" s="2" t="str">
        <f t="shared" si="261"/>
        <v/>
      </c>
      <c r="K830" s="2">
        <f t="shared" si="262"/>
        <v>0.69530112508272668</v>
      </c>
      <c r="L830" s="10" t="str">
        <f t="shared" si="263"/>
        <v/>
      </c>
      <c r="M830" s="9" t="str">
        <f t="shared" si="264"/>
        <v/>
      </c>
      <c r="N830" s="8" t="str">
        <f t="shared" si="265"/>
        <v/>
      </c>
      <c r="O830" s="2" t="str">
        <f t="shared" si="266"/>
        <v>-</v>
      </c>
      <c r="P830" s="2" t="str">
        <f t="shared" si="267"/>
        <v>-</v>
      </c>
      <c r="Q830" s="2" t="str">
        <f t="shared" si="268"/>
        <v>-</v>
      </c>
      <c r="R830" s="2" t="str">
        <f t="shared" si="269"/>
        <v>-</v>
      </c>
      <c r="AT830" t="s">
        <v>1974</v>
      </c>
      <c r="AU830" t="s">
        <v>140</v>
      </c>
      <c r="AW830" s="1"/>
      <c r="AX830" s="39">
        <v>18</v>
      </c>
      <c r="AY830" s="41">
        <v>183</v>
      </c>
      <c r="AZ830" s="45">
        <f t="shared" si="274"/>
        <v>18183</v>
      </c>
      <c r="BA830" s="1"/>
      <c r="BB830" s="7" t="s">
        <v>2972</v>
      </c>
      <c r="BC830" s="1"/>
      <c r="BG830" s="1">
        <v>21034</v>
      </c>
      <c r="BH830" s="1">
        <v>1631</v>
      </c>
      <c r="BI830" s="1">
        <f t="shared" si="270"/>
        <v>22665</v>
      </c>
      <c r="BJ830" s="1">
        <f t="shared" si="271"/>
        <v>0</v>
      </c>
      <c r="BK830" s="1">
        <f t="shared" si="273"/>
        <v>16004</v>
      </c>
      <c r="BL830" s="1">
        <v>10651</v>
      </c>
      <c r="BN830" s="1">
        <v>5353</v>
      </c>
    </row>
    <row r="831" spans="1:66" collapsed="1" x14ac:dyDescent="0.2">
      <c r="A831" t="s">
        <v>142</v>
      </c>
      <c r="B831" t="s">
        <v>502</v>
      </c>
      <c r="C831" s="1">
        <f>SUM(C739:C830)</f>
        <v>6633053</v>
      </c>
      <c r="D831" s="31">
        <v>4988000</v>
      </c>
      <c r="E831" s="31">
        <v>4795000</v>
      </c>
      <c r="F831" s="1">
        <f>SUM(F739:F830)</f>
        <v>4829243</v>
      </c>
      <c r="G831" s="1">
        <f>SUM(G739:G830)</f>
        <v>4080274</v>
      </c>
      <c r="H831" s="1">
        <f>SUM(H739:H830)</f>
        <v>2807676</v>
      </c>
      <c r="I831" s="1">
        <f>SUM(I739:I830)</f>
        <v>2760375</v>
      </c>
      <c r="J831" s="2">
        <f t="shared" si="261"/>
        <v>0.55340316760224539</v>
      </c>
      <c r="K831" s="2">
        <f t="shared" si="262"/>
        <v>0.57159579669111704</v>
      </c>
      <c r="L831" s="10" t="str">
        <f t="shared" si="263"/>
        <v/>
      </c>
      <c r="M831" s="9" t="str">
        <f t="shared" si="264"/>
        <v/>
      </c>
      <c r="N831" s="8" t="str">
        <f t="shared" si="265"/>
        <v/>
      </c>
      <c r="O831" s="2" t="str">
        <f t="shared" si="266"/>
        <v>-</v>
      </c>
      <c r="P831" s="2" t="str">
        <f t="shared" si="267"/>
        <v>-</v>
      </c>
      <c r="Q831" s="2" t="str">
        <f t="shared" si="268"/>
        <v>-</v>
      </c>
      <c r="R831" s="2" t="str">
        <f t="shared" si="269"/>
        <v>-</v>
      </c>
      <c r="AT831" t="s">
        <v>142</v>
      </c>
      <c r="AU831" t="s">
        <v>502</v>
      </c>
      <c r="AW831" s="1"/>
      <c r="AX831" s="39">
        <v>18</v>
      </c>
      <c r="AY831" s="41"/>
      <c r="AZ831" s="39">
        <v>18</v>
      </c>
      <c r="BA831" s="1"/>
      <c r="BB831" s="7" t="s">
        <v>656</v>
      </c>
      <c r="BC831" s="1"/>
      <c r="BG831" s="1">
        <f>SUM(BG739:BG830)</f>
        <v>4080274</v>
      </c>
      <c r="BH831" s="1">
        <f>SUM(BH739:BH830)</f>
        <v>748858</v>
      </c>
      <c r="BI831" s="1">
        <f>BH831+BG831</f>
        <v>4829132</v>
      </c>
      <c r="BK831" s="1">
        <f>SUM(BK739:BK830)</f>
        <v>2807684</v>
      </c>
      <c r="BL831" s="1">
        <f>SUM(BL739:BL830)</f>
        <v>1873281</v>
      </c>
      <c r="BN831" s="1">
        <f>SUM(BN739:BN830)</f>
        <v>934403</v>
      </c>
    </row>
    <row r="832" spans="1:66" x14ac:dyDescent="0.2">
      <c r="C832" s="24"/>
      <c r="J832" s="2"/>
      <c r="K832" s="2"/>
      <c r="N832" s="8"/>
      <c r="AX832" s="39"/>
      <c r="AY832" s="41"/>
      <c r="AZ832" s="45"/>
    </row>
    <row r="833" spans="1:66" hidden="1" outlineLevel="1" x14ac:dyDescent="0.2">
      <c r="A833" t="s">
        <v>1487</v>
      </c>
      <c r="B833" t="s">
        <v>1516</v>
      </c>
      <c r="C833" s="24">
        <v>7092</v>
      </c>
      <c r="F833" s="1">
        <f t="shared" ref="F833:F896" si="275">BI833</f>
        <v>5303</v>
      </c>
      <c r="G833" s="1">
        <f t="shared" ref="G833:G864" si="276">BG833</f>
        <v>5013</v>
      </c>
      <c r="H833" s="1">
        <f t="shared" ref="H833:H896" si="277">BK833</f>
        <v>3848</v>
      </c>
      <c r="I833" s="1">
        <v>3811</v>
      </c>
      <c r="J833" s="2" t="str">
        <f t="shared" si="261"/>
        <v/>
      </c>
      <c r="K833" s="2">
        <f t="shared" si="262"/>
        <v>0.71864982085611917</v>
      </c>
      <c r="L833" s="10">
        <f t="shared" ref="L833:L864" si="278">IF(S833&gt;0,RANK(S833,$S833:$AQ833),"")</f>
        <v>3</v>
      </c>
      <c r="M833" s="9">
        <f t="shared" ref="M833:M864" si="279">IF(T833&gt;0,RANK(T833,$S833:$AQ833),"")</f>
        <v>2</v>
      </c>
      <c r="N833" s="8">
        <f t="shared" ref="N833:N864" si="280">IF(U833&gt;0,RANK(U833,$S833:$AQ833),"")</f>
        <v>1</v>
      </c>
      <c r="O833" s="2">
        <f t="shared" ref="O833:O864" si="281">IF(SUM($S833:$AP833)=0,"-",S833/SUM($S833:$AP833))</f>
        <v>0.20490332868247957</v>
      </c>
      <c r="P833" s="2">
        <f t="shared" ref="P833:P864" si="282">IF(SUM($S833:$AP833)=0,"-",T833/SUM($S833:$AP833))</f>
        <v>0.38548933625672716</v>
      </c>
      <c r="Q833" s="2">
        <f t="shared" ref="Q833:Q864" si="283">IF(SUM($S833:$AP833)=0,"-",U833/SUM($S833:$AP833))</f>
        <v>0.40641817819413995</v>
      </c>
      <c r="R833" s="2">
        <f t="shared" ref="R833:R864" si="284">IF(SUM($S833:$AP833)=0,"-",(1-O833-P833-Q833))</f>
        <v>3.1891568666533865E-3</v>
      </c>
      <c r="S833" s="1">
        <v>1028</v>
      </c>
      <c r="T833" s="1">
        <v>1934</v>
      </c>
      <c r="U833" s="1">
        <v>2039</v>
      </c>
      <c r="AF833" s="1">
        <v>16</v>
      </c>
      <c r="AT833" t="s">
        <v>1487</v>
      </c>
      <c r="AU833" t="s">
        <v>1516</v>
      </c>
      <c r="AX833" s="39">
        <v>19</v>
      </c>
      <c r="AY833" s="41">
        <v>1</v>
      </c>
      <c r="AZ833" s="45">
        <f t="shared" si="274"/>
        <v>19001</v>
      </c>
      <c r="BB833" s="7" t="s">
        <v>2972</v>
      </c>
      <c r="BG833" s="1">
        <v>5013</v>
      </c>
      <c r="BH833" s="1">
        <v>290</v>
      </c>
      <c r="BI833" s="1">
        <f t="shared" ref="BI833:BI864" si="285">BH833+BG833</f>
        <v>5303</v>
      </c>
      <c r="BK833" s="1">
        <f>BL833+BN833</f>
        <v>3848</v>
      </c>
      <c r="BL833" s="1">
        <v>2389</v>
      </c>
      <c r="BN833" s="1">
        <v>1459</v>
      </c>
    </row>
    <row r="834" spans="1:66" hidden="1" outlineLevel="1" x14ac:dyDescent="0.2">
      <c r="A834" t="s">
        <v>951</v>
      </c>
      <c r="B834" t="s">
        <v>1516</v>
      </c>
      <c r="C834" s="24">
        <v>3693</v>
      </c>
      <c r="F834" s="1">
        <f t="shared" si="275"/>
        <v>2930</v>
      </c>
      <c r="G834" s="1">
        <f t="shared" si="276"/>
        <v>2762</v>
      </c>
      <c r="H834" s="1">
        <f t="shared" si="277"/>
        <v>2131</v>
      </c>
      <c r="I834" s="1">
        <v>2106</v>
      </c>
      <c r="J834" s="2" t="str">
        <f t="shared" si="261"/>
        <v/>
      </c>
      <c r="K834" s="2">
        <f t="shared" si="262"/>
        <v>0.71877133105802049</v>
      </c>
      <c r="L834" s="10">
        <f t="shared" si="278"/>
        <v>3</v>
      </c>
      <c r="M834" s="9">
        <f t="shared" si="279"/>
        <v>2</v>
      </c>
      <c r="N834" s="8">
        <f t="shared" si="280"/>
        <v>1</v>
      </c>
      <c r="O834" s="2">
        <f t="shared" si="281"/>
        <v>0.21611853993494759</v>
      </c>
      <c r="P834" s="2">
        <f t="shared" si="282"/>
        <v>0.35561980484279004</v>
      </c>
      <c r="Q834" s="2">
        <f t="shared" si="283"/>
        <v>0.42609324177809904</v>
      </c>
      <c r="R834" s="2">
        <f t="shared" si="284"/>
        <v>2.1684134441633529E-3</v>
      </c>
      <c r="S834" s="1">
        <v>598</v>
      </c>
      <c r="T834" s="1">
        <v>984</v>
      </c>
      <c r="U834" s="1">
        <v>1179</v>
      </c>
      <c r="AF834" s="1">
        <v>6</v>
      </c>
      <c r="AT834" t="s">
        <v>951</v>
      </c>
      <c r="AU834" t="s">
        <v>1516</v>
      </c>
      <c r="AX834" s="39">
        <v>19</v>
      </c>
      <c r="AY834" s="41">
        <v>3</v>
      </c>
      <c r="AZ834" s="45">
        <f t="shared" si="274"/>
        <v>19003</v>
      </c>
      <c r="BB834" s="7" t="s">
        <v>2972</v>
      </c>
      <c r="BG834" s="1">
        <v>2762</v>
      </c>
      <c r="BH834" s="1">
        <v>168</v>
      </c>
      <c r="BI834" s="1">
        <f t="shared" si="285"/>
        <v>2930</v>
      </c>
      <c r="BK834" s="1">
        <f t="shared" ref="BK834:BK897" si="286">BL834+BN834</f>
        <v>2131</v>
      </c>
      <c r="BL834" s="1">
        <v>1161</v>
      </c>
      <c r="BN834" s="1">
        <v>970</v>
      </c>
    </row>
    <row r="835" spans="1:66" hidden="1" outlineLevel="1" x14ac:dyDescent="0.2">
      <c r="A835" t="s">
        <v>2635</v>
      </c>
      <c r="B835" t="s">
        <v>1516</v>
      </c>
      <c r="C835" s="24">
        <v>13884</v>
      </c>
      <c r="F835" s="1">
        <f t="shared" si="275"/>
        <v>10092</v>
      </c>
      <c r="G835" s="1">
        <f t="shared" si="276"/>
        <v>9585</v>
      </c>
      <c r="H835" s="1">
        <f t="shared" si="277"/>
        <v>7035</v>
      </c>
      <c r="I835" s="1">
        <v>6923</v>
      </c>
      <c r="J835" s="2" t="str">
        <f t="shared" si="261"/>
        <v/>
      </c>
      <c r="K835" s="2">
        <f t="shared" si="262"/>
        <v>0.68598890210067376</v>
      </c>
      <c r="L835" s="10">
        <f t="shared" si="278"/>
        <v>3</v>
      </c>
      <c r="M835" s="9">
        <f t="shared" si="279"/>
        <v>1</v>
      </c>
      <c r="N835" s="8">
        <f t="shared" si="280"/>
        <v>2</v>
      </c>
      <c r="O835" s="2">
        <f t="shared" si="281"/>
        <v>0.22581658291457288</v>
      </c>
      <c r="P835" s="2">
        <f t="shared" si="282"/>
        <v>0.44629396984924624</v>
      </c>
      <c r="Q835" s="2">
        <f t="shared" si="283"/>
        <v>0.32537688442211055</v>
      </c>
      <c r="R835" s="2">
        <f t="shared" si="284"/>
        <v>2.5125628140703626E-3</v>
      </c>
      <c r="S835" s="1">
        <v>2157</v>
      </c>
      <c r="T835" s="1">
        <v>4263</v>
      </c>
      <c r="U835" s="1">
        <v>3108</v>
      </c>
      <c r="AF835" s="1">
        <v>24</v>
      </c>
      <c r="AT835" t="s">
        <v>2635</v>
      </c>
      <c r="AU835" t="s">
        <v>1516</v>
      </c>
      <c r="AX835" s="39">
        <v>19</v>
      </c>
      <c r="AY835" s="41">
        <v>5</v>
      </c>
      <c r="AZ835" s="45">
        <f t="shared" si="274"/>
        <v>19005</v>
      </c>
      <c r="BB835" s="7" t="s">
        <v>2972</v>
      </c>
      <c r="BG835" s="1">
        <v>9585</v>
      </c>
      <c r="BH835" s="1">
        <v>507</v>
      </c>
      <c r="BI835" s="1">
        <f t="shared" si="285"/>
        <v>10092</v>
      </c>
      <c r="BK835" s="1">
        <f t="shared" si="286"/>
        <v>7035</v>
      </c>
      <c r="BL835" s="1">
        <v>3936</v>
      </c>
      <c r="BN835" s="1">
        <v>3099</v>
      </c>
    </row>
    <row r="836" spans="1:66" hidden="1" outlineLevel="1" x14ac:dyDescent="0.2">
      <c r="A836" t="s">
        <v>906</v>
      </c>
      <c r="B836" t="s">
        <v>1516</v>
      </c>
      <c r="C836" s="24">
        <v>12462</v>
      </c>
      <c r="F836" s="1">
        <f t="shared" si="275"/>
        <v>9155</v>
      </c>
      <c r="G836" s="1">
        <f t="shared" si="276"/>
        <v>8396</v>
      </c>
      <c r="H836" s="1">
        <f t="shared" si="277"/>
        <v>6196</v>
      </c>
      <c r="I836" s="1">
        <v>6136</v>
      </c>
      <c r="J836" s="2" t="str">
        <f t="shared" si="261"/>
        <v/>
      </c>
      <c r="K836" s="2">
        <f t="shared" si="262"/>
        <v>0.67023484434735114</v>
      </c>
      <c r="L836" s="10">
        <f t="shared" si="278"/>
        <v>3</v>
      </c>
      <c r="M836" s="9">
        <f t="shared" si="279"/>
        <v>2</v>
      </c>
      <c r="N836" s="8">
        <f t="shared" si="280"/>
        <v>1</v>
      </c>
      <c r="O836" s="2">
        <f t="shared" si="281"/>
        <v>0.28729874776386405</v>
      </c>
      <c r="P836" s="2">
        <f t="shared" si="282"/>
        <v>0.3501490757304711</v>
      </c>
      <c r="Q836" s="2">
        <f t="shared" si="283"/>
        <v>0.3601669648181276</v>
      </c>
      <c r="R836" s="2">
        <f t="shared" si="284"/>
        <v>2.3852116875373031E-3</v>
      </c>
      <c r="S836" s="1">
        <v>2409</v>
      </c>
      <c r="T836" s="1">
        <v>2936</v>
      </c>
      <c r="U836" s="1">
        <v>3020</v>
      </c>
      <c r="AF836" s="1">
        <v>20</v>
      </c>
      <c r="AT836" t="s">
        <v>906</v>
      </c>
      <c r="AU836" t="s">
        <v>1516</v>
      </c>
      <c r="AX836" s="39">
        <v>19</v>
      </c>
      <c r="AY836" s="41">
        <v>7</v>
      </c>
      <c r="AZ836" s="45">
        <f t="shared" si="274"/>
        <v>19007</v>
      </c>
      <c r="BB836" s="7" t="s">
        <v>2972</v>
      </c>
      <c r="BG836" s="1">
        <v>8396</v>
      </c>
      <c r="BH836" s="1">
        <v>759</v>
      </c>
      <c r="BI836" s="1">
        <f t="shared" si="285"/>
        <v>9155</v>
      </c>
      <c r="BK836" s="1">
        <f t="shared" si="286"/>
        <v>6196</v>
      </c>
      <c r="BL836" s="1">
        <v>3896</v>
      </c>
      <c r="BN836" s="1">
        <v>2300</v>
      </c>
    </row>
    <row r="837" spans="1:66" hidden="1" outlineLevel="1" x14ac:dyDescent="0.2">
      <c r="A837" t="s">
        <v>1480</v>
      </c>
      <c r="B837" t="s">
        <v>1516</v>
      </c>
      <c r="C837" s="24">
        <v>5678</v>
      </c>
      <c r="F837" s="1">
        <f t="shared" si="275"/>
        <v>4453</v>
      </c>
      <c r="G837" s="1">
        <f t="shared" si="276"/>
        <v>4266</v>
      </c>
      <c r="H837" s="1">
        <f t="shared" si="277"/>
        <v>3486</v>
      </c>
      <c r="I837" s="1">
        <v>3412</v>
      </c>
      <c r="J837" s="2" t="str">
        <f t="shared" si="261"/>
        <v/>
      </c>
      <c r="K837" s="2">
        <f t="shared" si="262"/>
        <v>0.76622501684257804</v>
      </c>
      <c r="L837" s="10">
        <f t="shared" si="278"/>
        <v>3</v>
      </c>
      <c r="M837" s="9">
        <f t="shared" si="279"/>
        <v>1</v>
      </c>
      <c r="N837" s="8">
        <f t="shared" si="280"/>
        <v>2</v>
      </c>
      <c r="O837" s="2">
        <f t="shared" si="281"/>
        <v>0.23120300751879699</v>
      </c>
      <c r="P837" s="2">
        <f t="shared" si="282"/>
        <v>0.4807330827067669</v>
      </c>
      <c r="Q837" s="2">
        <f t="shared" si="283"/>
        <v>0.28453947368421051</v>
      </c>
      <c r="R837" s="2">
        <f t="shared" si="284"/>
        <v>3.5244360902256244E-3</v>
      </c>
      <c r="S837" s="1">
        <v>984</v>
      </c>
      <c r="T837" s="1">
        <v>2046</v>
      </c>
      <c r="U837" s="1">
        <v>1211</v>
      </c>
      <c r="AF837" s="1">
        <v>15</v>
      </c>
      <c r="AT837" t="s">
        <v>1480</v>
      </c>
      <c r="AU837" t="s">
        <v>1516</v>
      </c>
      <c r="AX837" s="39">
        <v>19</v>
      </c>
      <c r="AY837" s="41">
        <v>9</v>
      </c>
      <c r="AZ837" s="45">
        <f t="shared" si="274"/>
        <v>19009</v>
      </c>
      <c r="BB837" s="7" t="s">
        <v>2972</v>
      </c>
      <c r="BG837" s="1">
        <v>4266</v>
      </c>
      <c r="BH837" s="1">
        <v>187</v>
      </c>
      <c r="BI837" s="1">
        <f t="shared" si="285"/>
        <v>4453</v>
      </c>
      <c r="BK837" s="1">
        <f t="shared" si="286"/>
        <v>3486</v>
      </c>
      <c r="BL837" s="1">
        <v>1971</v>
      </c>
      <c r="BN837" s="1">
        <v>1515</v>
      </c>
    </row>
    <row r="838" spans="1:66" hidden="1" outlineLevel="1" x14ac:dyDescent="0.2">
      <c r="A838" t="s">
        <v>1020</v>
      </c>
      <c r="B838" t="s">
        <v>1516</v>
      </c>
      <c r="C838" s="24">
        <v>25699</v>
      </c>
      <c r="F838" s="1">
        <f t="shared" si="275"/>
        <v>18287</v>
      </c>
      <c r="G838" s="1">
        <f t="shared" si="276"/>
        <v>17264</v>
      </c>
      <c r="H838" s="1">
        <f t="shared" si="277"/>
        <v>13971</v>
      </c>
      <c r="I838" s="1">
        <v>13844</v>
      </c>
      <c r="J838" s="2" t="str">
        <f t="shared" si="261"/>
        <v/>
      </c>
      <c r="K838" s="2">
        <f t="shared" si="262"/>
        <v>0.7570405205883961</v>
      </c>
      <c r="L838" s="10">
        <f t="shared" si="278"/>
        <v>3</v>
      </c>
      <c r="M838" s="9">
        <f t="shared" si="279"/>
        <v>2</v>
      </c>
      <c r="N838" s="8">
        <f t="shared" si="280"/>
        <v>1</v>
      </c>
      <c r="O838" s="2">
        <f t="shared" si="281"/>
        <v>0.23648805381582</v>
      </c>
      <c r="P838" s="2">
        <f t="shared" si="282"/>
        <v>0.34725121781489215</v>
      </c>
      <c r="Q838" s="2">
        <f t="shared" si="283"/>
        <v>0.41237531895151935</v>
      </c>
      <c r="R838" s="2">
        <f t="shared" si="284"/>
        <v>3.8854094177684373E-3</v>
      </c>
      <c r="S838" s="1">
        <v>4078</v>
      </c>
      <c r="T838" s="1">
        <v>5988</v>
      </c>
      <c r="U838" s="1">
        <v>7111</v>
      </c>
      <c r="AF838" s="1">
        <v>67</v>
      </c>
      <c r="AT838" t="s">
        <v>1020</v>
      </c>
      <c r="AU838" t="s">
        <v>1516</v>
      </c>
      <c r="AX838" s="39">
        <v>19</v>
      </c>
      <c r="AY838" s="41">
        <v>11</v>
      </c>
      <c r="AZ838" s="45">
        <f t="shared" si="274"/>
        <v>19011</v>
      </c>
      <c r="BB838" s="7" t="s">
        <v>2972</v>
      </c>
      <c r="BG838" s="1">
        <v>17264</v>
      </c>
      <c r="BH838" s="1">
        <v>1023</v>
      </c>
      <c r="BI838" s="1">
        <f t="shared" si="285"/>
        <v>18287</v>
      </c>
      <c r="BK838" s="1">
        <f t="shared" si="286"/>
        <v>13971</v>
      </c>
      <c r="BL838" s="1">
        <v>9724</v>
      </c>
      <c r="BN838" s="1">
        <v>4247</v>
      </c>
    </row>
    <row r="839" spans="1:66" hidden="1" outlineLevel="1" x14ac:dyDescent="0.2">
      <c r="A839" t="s">
        <v>2734</v>
      </c>
      <c r="B839" t="s">
        <v>1516</v>
      </c>
      <c r="C839" s="24">
        <v>132904</v>
      </c>
      <c r="F839" s="1">
        <f t="shared" si="275"/>
        <v>89219</v>
      </c>
      <c r="G839" s="1">
        <f t="shared" si="276"/>
        <v>83607</v>
      </c>
      <c r="H839" s="1">
        <f t="shared" si="277"/>
        <v>65007</v>
      </c>
      <c r="I839" s="1">
        <v>64405</v>
      </c>
      <c r="J839" s="2" t="str">
        <f t="shared" ref="J839:J902" si="287">IF(D839&gt;0,I839/D839,"")</f>
        <v/>
      </c>
      <c r="K839" s="2">
        <f t="shared" si="262"/>
        <v>0.72187538528788708</v>
      </c>
      <c r="L839" s="10">
        <f t="shared" si="278"/>
        <v>1</v>
      </c>
      <c r="M839" s="9">
        <f t="shared" si="279"/>
        <v>3</v>
      </c>
      <c r="N839" s="8">
        <f t="shared" si="280"/>
        <v>2</v>
      </c>
      <c r="O839" s="2">
        <f t="shared" si="281"/>
        <v>0.36792915694369654</v>
      </c>
      <c r="P839" s="2">
        <f t="shared" si="282"/>
        <v>0.26350744929097109</v>
      </c>
      <c r="Q839" s="2">
        <f t="shared" si="283"/>
        <v>0.36171842278465866</v>
      </c>
      <c r="R839" s="2">
        <f t="shared" si="284"/>
        <v>6.8449709806737147E-3</v>
      </c>
      <c r="S839" s="1">
        <v>30746</v>
      </c>
      <c r="T839" s="1">
        <v>22020</v>
      </c>
      <c r="U839" s="1">
        <v>30227</v>
      </c>
      <c r="AF839" s="1">
        <v>572</v>
      </c>
      <c r="AT839" t="s">
        <v>2734</v>
      </c>
      <c r="AU839" t="s">
        <v>1516</v>
      </c>
      <c r="AX839" s="39">
        <v>19</v>
      </c>
      <c r="AY839" s="41">
        <v>13</v>
      </c>
      <c r="AZ839" s="45">
        <f t="shared" si="274"/>
        <v>19013</v>
      </c>
      <c r="BB839" s="7" t="s">
        <v>2972</v>
      </c>
      <c r="BG839" s="1">
        <v>83607</v>
      </c>
      <c r="BH839" s="1">
        <v>5612</v>
      </c>
      <c r="BI839" s="1">
        <f t="shared" si="285"/>
        <v>89219</v>
      </c>
      <c r="BK839" s="1">
        <f t="shared" si="286"/>
        <v>65007</v>
      </c>
      <c r="BL839" s="1">
        <v>37963</v>
      </c>
      <c r="BN839" s="1">
        <v>27044</v>
      </c>
    </row>
    <row r="840" spans="1:66" hidden="1" outlineLevel="1" x14ac:dyDescent="0.2">
      <c r="A840" t="s">
        <v>968</v>
      </c>
      <c r="B840" t="s">
        <v>1516</v>
      </c>
      <c r="C840" s="24">
        <v>26532</v>
      </c>
      <c r="F840" s="1">
        <f t="shared" si="275"/>
        <v>19404</v>
      </c>
      <c r="G840" s="1">
        <f t="shared" si="276"/>
        <v>18231</v>
      </c>
      <c r="H840" s="1">
        <f t="shared" si="277"/>
        <v>14310</v>
      </c>
      <c r="I840" s="1">
        <v>14196</v>
      </c>
      <c r="J840" s="2" t="str">
        <f t="shared" si="287"/>
        <v/>
      </c>
      <c r="K840" s="2">
        <f t="shared" ref="K840:K903" si="288">IF(F840&gt;0,I840/F840,"")</f>
        <v>0.73160173160173159</v>
      </c>
      <c r="L840" s="10">
        <f t="shared" si="278"/>
        <v>3</v>
      </c>
      <c r="M840" s="9">
        <f t="shared" si="279"/>
        <v>2</v>
      </c>
      <c r="N840" s="8">
        <f t="shared" si="280"/>
        <v>1</v>
      </c>
      <c r="O840" s="2">
        <f t="shared" si="281"/>
        <v>0.29637362637362635</v>
      </c>
      <c r="P840" s="2">
        <f t="shared" si="282"/>
        <v>0.32318681318681319</v>
      </c>
      <c r="Q840" s="2">
        <f t="shared" si="283"/>
        <v>0.3752197802197802</v>
      </c>
      <c r="R840" s="2">
        <f t="shared" si="284"/>
        <v>5.2197802197803123E-3</v>
      </c>
      <c r="S840" s="1">
        <v>5394</v>
      </c>
      <c r="T840" s="1">
        <v>5882</v>
      </c>
      <c r="U840" s="1">
        <v>6829</v>
      </c>
      <c r="AF840" s="1">
        <v>95</v>
      </c>
      <c r="AT840" t="s">
        <v>968</v>
      </c>
      <c r="AU840" t="s">
        <v>1516</v>
      </c>
      <c r="AX840" s="39">
        <v>19</v>
      </c>
      <c r="AY840" s="41">
        <v>15</v>
      </c>
      <c r="AZ840" s="45">
        <f t="shared" si="274"/>
        <v>19015</v>
      </c>
      <c r="BB840" s="7" t="s">
        <v>2972</v>
      </c>
      <c r="BG840" s="1">
        <v>18231</v>
      </c>
      <c r="BH840" s="1">
        <v>1173</v>
      </c>
      <c r="BI840" s="1">
        <f t="shared" si="285"/>
        <v>19404</v>
      </c>
      <c r="BK840" s="1">
        <f t="shared" si="286"/>
        <v>14310</v>
      </c>
      <c r="BL840" s="1">
        <v>7686</v>
      </c>
      <c r="BN840" s="1">
        <v>6624</v>
      </c>
    </row>
    <row r="841" spans="1:66" hidden="1" outlineLevel="1" x14ac:dyDescent="0.2">
      <c r="A841" t="s">
        <v>446</v>
      </c>
      <c r="B841" t="s">
        <v>1516</v>
      </c>
      <c r="C841" s="24">
        <v>24798</v>
      </c>
      <c r="F841" s="1">
        <f t="shared" si="275"/>
        <v>17658</v>
      </c>
      <c r="G841" s="1">
        <f t="shared" si="276"/>
        <v>16734</v>
      </c>
      <c r="H841" s="1">
        <f t="shared" si="277"/>
        <v>13691</v>
      </c>
      <c r="I841" s="1">
        <v>13538</v>
      </c>
      <c r="J841" s="2" t="str">
        <f t="shared" si="287"/>
        <v/>
      </c>
      <c r="K841" s="2">
        <f t="shared" si="288"/>
        <v>0.76667799297768713</v>
      </c>
      <c r="L841" s="10">
        <f t="shared" si="278"/>
        <v>3</v>
      </c>
      <c r="M841" s="9">
        <f t="shared" si="279"/>
        <v>2</v>
      </c>
      <c r="N841" s="8">
        <f t="shared" si="280"/>
        <v>1</v>
      </c>
      <c r="O841" s="2">
        <f t="shared" si="281"/>
        <v>0.24134205629914171</v>
      </c>
      <c r="P841" s="2">
        <f t="shared" si="282"/>
        <v>0.31852829962187146</v>
      </c>
      <c r="Q841" s="2">
        <f t="shared" si="283"/>
        <v>0.43640837884880862</v>
      </c>
      <c r="R841" s="2">
        <f t="shared" si="284"/>
        <v>3.7212652301781834E-3</v>
      </c>
      <c r="S841" s="1">
        <v>4021</v>
      </c>
      <c r="T841" s="1">
        <v>5307</v>
      </c>
      <c r="U841" s="1">
        <v>7271</v>
      </c>
      <c r="AF841" s="1">
        <v>62</v>
      </c>
      <c r="AT841" t="s">
        <v>446</v>
      </c>
      <c r="AU841" t="s">
        <v>1516</v>
      </c>
      <c r="AX841" s="39">
        <v>19</v>
      </c>
      <c r="AY841" s="41">
        <v>17</v>
      </c>
      <c r="AZ841" s="45">
        <f t="shared" si="274"/>
        <v>19017</v>
      </c>
      <c r="BB841" s="7" t="s">
        <v>2972</v>
      </c>
      <c r="BG841" s="1">
        <v>16734</v>
      </c>
      <c r="BH841" s="1">
        <v>924</v>
      </c>
      <c r="BI841" s="1">
        <f t="shared" si="285"/>
        <v>17658</v>
      </c>
      <c r="BK841" s="1">
        <f t="shared" si="286"/>
        <v>13691</v>
      </c>
      <c r="BL841" s="1">
        <v>8151</v>
      </c>
      <c r="BN841" s="1">
        <v>5540</v>
      </c>
    </row>
    <row r="842" spans="1:66" hidden="1" outlineLevel="1" x14ac:dyDescent="0.2">
      <c r="A842" t="s">
        <v>796</v>
      </c>
      <c r="B842" t="s">
        <v>1516</v>
      </c>
      <c r="C842" s="24">
        <v>20992</v>
      </c>
      <c r="F842" s="1">
        <f t="shared" si="275"/>
        <v>14177</v>
      </c>
      <c r="G842" s="1">
        <f t="shared" si="276"/>
        <v>13424</v>
      </c>
      <c r="H842" s="1">
        <f t="shared" si="277"/>
        <v>10377</v>
      </c>
      <c r="I842" s="1">
        <v>10252</v>
      </c>
      <c r="J842" s="2" t="str">
        <f t="shared" si="287"/>
        <v/>
      </c>
      <c r="K842" s="2">
        <f t="shared" si="288"/>
        <v>0.72314311913662976</v>
      </c>
      <c r="L842" s="10">
        <f t="shared" si="278"/>
        <v>2</v>
      </c>
      <c r="M842" s="9">
        <f t="shared" si="279"/>
        <v>3</v>
      </c>
      <c r="N842" s="8">
        <f t="shared" si="280"/>
        <v>1</v>
      </c>
      <c r="O842" s="2">
        <f t="shared" si="281"/>
        <v>0.27311394672039402</v>
      </c>
      <c r="P842" s="2">
        <f t="shared" si="282"/>
        <v>0.24796656965898067</v>
      </c>
      <c r="Q842" s="2">
        <f t="shared" si="283"/>
        <v>0.47645698082232668</v>
      </c>
      <c r="R842" s="2">
        <f t="shared" si="284"/>
        <v>2.4625027982986269E-3</v>
      </c>
      <c r="S842" s="1">
        <v>3660</v>
      </c>
      <c r="T842" s="1">
        <v>3323</v>
      </c>
      <c r="U842" s="1">
        <v>6385</v>
      </c>
      <c r="AF842" s="1">
        <v>33</v>
      </c>
      <c r="AT842" t="s">
        <v>796</v>
      </c>
      <c r="AU842" t="s">
        <v>1516</v>
      </c>
      <c r="AX842" s="39">
        <v>19</v>
      </c>
      <c r="AY842" s="41">
        <v>19</v>
      </c>
      <c r="AZ842" s="45">
        <f t="shared" si="274"/>
        <v>19019</v>
      </c>
      <c r="BB842" s="7" t="s">
        <v>2972</v>
      </c>
      <c r="BG842" s="1">
        <v>13424</v>
      </c>
      <c r="BH842" s="1">
        <v>753</v>
      </c>
      <c r="BI842" s="1">
        <f t="shared" si="285"/>
        <v>14177</v>
      </c>
      <c r="BK842" s="1">
        <f t="shared" si="286"/>
        <v>10377</v>
      </c>
      <c r="BL842" s="1">
        <v>6607</v>
      </c>
      <c r="BN842" s="1">
        <v>3770</v>
      </c>
    </row>
    <row r="843" spans="1:66" hidden="1" outlineLevel="1" x14ac:dyDescent="0.2">
      <c r="A843" t="s">
        <v>1857</v>
      </c>
      <c r="B843" t="s">
        <v>1516</v>
      </c>
      <c r="C843" s="24">
        <v>20332</v>
      </c>
      <c r="F843" s="1">
        <f t="shared" si="275"/>
        <v>12469</v>
      </c>
      <c r="G843" s="1">
        <f t="shared" si="276"/>
        <v>11816</v>
      </c>
      <c r="H843" s="1">
        <f t="shared" si="277"/>
        <v>8381</v>
      </c>
      <c r="I843" s="1">
        <v>8278</v>
      </c>
      <c r="J843" s="2" t="str">
        <f t="shared" si="287"/>
        <v/>
      </c>
      <c r="K843" s="2">
        <f t="shared" si="288"/>
        <v>0.66388643836715056</v>
      </c>
      <c r="L843" s="10">
        <f t="shared" si="278"/>
        <v>3</v>
      </c>
      <c r="M843" s="9">
        <f t="shared" si="279"/>
        <v>2</v>
      </c>
      <c r="N843" s="8">
        <f t="shared" si="280"/>
        <v>1</v>
      </c>
      <c r="O843" s="2">
        <f t="shared" si="281"/>
        <v>0.25808636748518204</v>
      </c>
      <c r="P843" s="2">
        <f t="shared" si="282"/>
        <v>0.35427603725656226</v>
      </c>
      <c r="Q843" s="2">
        <f t="shared" si="283"/>
        <v>0.38391193903471632</v>
      </c>
      <c r="R843" s="2">
        <f t="shared" si="284"/>
        <v>3.7256562235393198E-3</v>
      </c>
      <c r="S843" s="1">
        <v>3048</v>
      </c>
      <c r="T843" s="1">
        <v>4184</v>
      </c>
      <c r="U843" s="1">
        <v>4534</v>
      </c>
      <c r="AF843" s="1">
        <v>44</v>
      </c>
      <c r="AT843" t="s">
        <v>1857</v>
      </c>
      <c r="AU843" t="s">
        <v>1516</v>
      </c>
      <c r="AX843" s="39">
        <v>19</v>
      </c>
      <c r="AY843" s="41">
        <v>21</v>
      </c>
      <c r="AZ843" s="45">
        <f t="shared" si="274"/>
        <v>19021</v>
      </c>
      <c r="BB843" s="7" t="s">
        <v>2972</v>
      </c>
      <c r="BG843" s="1">
        <v>11816</v>
      </c>
      <c r="BH843" s="1">
        <v>653</v>
      </c>
      <c r="BI843" s="1">
        <f t="shared" si="285"/>
        <v>12469</v>
      </c>
      <c r="BK843" s="1">
        <f t="shared" si="286"/>
        <v>8381</v>
      </c>
      <c r="BL843" s="1">
        <v>5334</v>
      </c>
      <c r="BN843" s="1">
        <v>3047</v>
      </c>
    </row>
    <row r="844" spans="1:66" hidden="1" outlineLevel="1" x14ac:dyDescent="0.2">
      <c r="A844" t="s">
        <v>1688</v>
      </c>
      <c r="B844" t="s">
        <v>1516</v>
      </c>
      <c r="C844" s="24">
        <v>14791</v>
      </c>
      <c r="F844" s="1">
        <f t="shared" si="275"/>
        <v>10123</v>
      </c>
      <c r="G844" s="1">
        <f t="shared" si="276"/>
        <v>9757</v>
      </c>
      <c r="H844" s="1">
        <f t="shared" si="277"/>
        <v>7583</v>
      </c>
      <c r="I844" s="1">
        <v>7513</v>
      </c>
      <c r="J844" s="2" t="str">
        <f t="shared" si="287"/>
        <v/>
      </c>
      <c r="K844" s="2">
        <f t="shared" si="288"/>
        <v>0.74217129309493235</v>
      </c>
      <c r="L844" s="10">
        <f t="shared" si="278"/>
        <v>3</v>
      </c>
      <c r="M844" s="9">
        <f t="shared" si="279"/>
        <v>1</v>
      </c>
      <c r="N844" s="8">
        <f t="shared" si="280"/>
        <v>2</v>
      </c>
      <c r="O844" s="2">
        <f t="shared" si="281"/>
        <v>0.17807656779226111</v>
      </c>
      <c r="P844" s="2">
        <f t="shared" si="282"/>
        <v>0.46977317048137124</v>
      </c>
      <c r="Q844" s="2">
        <f t="shared" si="283"/>
        <v>0.34937904136302989</v>
      </c>
      <c r="R844" s="2">
        <f t="shared" si="284"/>
        <v>2.7712203633377674E-3</v>
      </c>
      <c r="S844" s="1">
        <v>1735</v>
      </c>
      <c r="T844" s="1">
        <v>4577</v>
      </c>
      <c r="U844" s="1">
        <v>3404</v>
      </c>
      <c r="AF844" s="1">
        <v>27</v>
      </c>
      <c r="AT844" t="s">
        <v>1688</v>
      </c>
      <c r="AU844" t="s">
        <v>1516</v>
      </c>
      <c r="AX844" s="39">
        <v>19</v>
      </c>
      <c r="AY844" s="41">
        <v>23</v>
      </c>
      <c r="AZ844" s="45">
        <f t="shared" si="274"/>
        <v>19023</v>
      </c>
      <c r="BB844" s="7" t="s">
        <v>2972</v>
      </c>
      <c r="BG844" s="1">
        <v>9757</v>
      </c>
      <c r="BH844" s="1">
        <v>366</v>
      </c>
      <c r="BI844" s="1">
        <f t="shared" si="285"/>
        <v>10123</v>
      </c>
      <c r="BK844" s="1">
        <f t="shared" si="286"/>
        <v>7583</v>
      </c>
      <c r="BL844" s="1">
        <v>5015</v>
      </c>
      <c r="BN844" s="1">
        <v>2568</v>
      </c>
    </row>
    <row r="845" spans="1:66" hidden="1" outlineLevel="1" x14ac:dyDescent="0.2">
      <c r="A845" t="s">
        <v>1116</v>
      </c>
      <c r="B845" t="s">
        <v>1516</v>
      </c>
      <c r="C845" s="24">
        <v>9846</v>
      </c>
      <c r="F845" s="1">
        <f t="shared" si="275"/>
        <v>6823</v>
      </c>
      <c r="G845" s="1">
        <f t="shared" si="276"/>
        <v>6423</v>
      </c>
      <c r="H845" s="1">
        <f t="shared" si="277"/>
        <v>5218</v>
      </c>
      <c r="I845" s="1">
        <v>5159</v>
      </c>
      <c r="J845" s="2" t="str">
        <f t="shared" si="287"/>
        <v/>
      </c>
      <c r="K845" s="2">
        <f t="shared" si="288"/>
        <v>0.75611900923347497</v>
      </c>
      <c r="L845" s="10">
        <f t="shared" si="278"/>
        <v>3</v>
      </c>
      <c r="M845" s="9">
        <f t="shared" si="279"/>
        <v>1</v>
      </c>
      <c r="N845" s="8">
        <f t="shared" si="280"/>
        <v>2</v>
      </c>
      <c r="O845" s="2">
        <f t="shared" si="281"/>
        <v>0.20411663807890223</v>
      </c>
      <c r="P845" s="2">
        <f t="shared" si="282"/>
        <v>0.39825354748167785</v>
      </c>
      <c r="Q845" s="2">
        <f t="shared" si="283"/>
        <v>0.39482301574925932</v>
      </c>
      <c r="R845" s="2">
        <f t="shared" si="284"/>
        <v>2.8067986901605946E-3</v>
      </c>
      <c r="S845" s="1">
        <v>1309</v>
      </c>
      <c r="T845" s="1">
        <v>2554</v>
      </c>
      <c r="U845" s="1">
        <v>2532</v>
      </c>
      <c r="AF845" s="1">
        <v>18</v>
      </c>
      <c r="AT845" t="s">
        <v>1116</v>
      </c>
      <c r="AU845" t="s">
        <v>1516</v>
      </c>
      <c r="AX845" s="39">
        <v>19</v>
      </c>
      <c r="AY845" s="41">
        <v>25</v>
      </c>
      <c r="AZ845" s="45">
        <f t="shared" si="274"/>
        <v>19025</v>
      </c>
      <c r="BB845" s="7" t="s">
        <v>2972</v>
      </c>
      <c r="BG845" s="1">
        <v>6423</v>
      </c>
      <c r="BH845" s="1">
        <v>400</v>
      </c>
      <c r="BI845" s="1">
        <f t="shared" si="285"/>
        <v>6823</v>
      </c>
      <c r="BK845" s="1">
        <f t="shared" si="286"/>
        <v>5218</v>
      </c>
      <c r="BL845" s="1">
        <v>3508</v>
      </c>
      <c r="BN845" s="1">
        <v>1710</v>
      </c>
    </row>
    <row r="846" spans="1:66" hidden="1" outlineLevel="1" x14ac:dyDescent="0.2">
      <c r="A846" t="s">
        <v>1564</v>
      </c>
      <c r="B846" t="s">
        <v>1516</v>
      </c>
      <c r="C846" s="24">
        <v>20437</v>
      </c>
      <c r="F846" s="1">
        <f t="shared" si="275"/>
        <v>15075</v>
      </c>
      <c r="G846" s="1">
        <f t="shared" si="276"/>
        <v>14131</v>
      </c>
      <c r="H846" s="1">
        <f t="shared" si="277"/>
        <v>10682</v>
      </c>
      <c r="I846" s="1">
        <v>10544</v>
      </c>
      <c r="J846" s="2" t="str">
        <f t="shared" si="287"/>
        <v/>
      </c>
      <c r="K846" s="2">
        <f t="shared" si="288"/>
        <v>0.69943615257048097</v>
      </c>
      <c r="L846" s="10">
        <f t="shared" si="278"/>
        <v>3</v>
      </c>
      <c r="M846" s="9">
        <f t="shared" si="279"/>
        <v>2</v>
      </c>
      <c r="N846" s="8">
        <f t="shared" si="280"/>
        <v>1</v>
      </c>
      <c r="O846" s="2">
        <f t="shared" si="281"/>
        <v>0.2689396618801726</v>
      </c>
      <c r="P846" s="2">
        <f t="shared" si="282"/>
        <v>0.2984367263210016</v>
      </c>
      <c r="Q846" s="2">
        <f t="shared" si="283"/>
        <v>0.42809648440263137</v>
      </c>
      <c r="R846" s="2">
        <f t="shared" si="284"/>
        <v>4.5271273961944303E-3</v>
      </c>
      <c r="S846" s="1">
        <v>3802</v>
      </c>
      <c r="T846" s="1">
        <v>4219</v>
      </c>
      <c r="U846" s="1">
        <v>6052</v>
      </c>
      <c r="AF846" s="1">
        <v>64</v>
      </c>
      <c r="AT846" t="s">
        <v>1564</v>
      </c>
      <c r="AU846" t="s">
        <v>1516</v>
      </c>
      <c r="AX846" s="39">
        <v>19</v>
      </c>
      <c r="AY846" s="41">
        <v>27</v>
      </c>
      <c r="AZ846" s="45">
        <f t="shared" si="274"/>
        <v>19027</v>
      </c>
      <c r="BB846" s="7" t="s">
        <v>2972</v>
      </c>
      <c r="BG846" s="1">
        <v>14131</v>
      </c>
      <c r="BH846" s="1">
        <v>944</v>
      </c>
      <c r="BI846" s="1">
        <f t="shared" si="285"/>
        <v>15075</v>
      </c>
      <c r="BK846" s="1">
        <f t="shared" si="286"/>
        <v>10682</v>
      </c>
      <c r="BL846" s="1">
        <v>6692</v>
      </c>
      <c r="BN846" s="1">
        <v>3990</v>
      </c>
    </row>
    <row r="847" spans="1:66" hidden="1" outlineLevel="1" x14ac:dyDescent="0.2">
      <c r="A847" t="s">
        <v>318</v>
      </c>
      <c r="B847" t="s">
        <v>1516</v>
      </c>
      <c r="C847" s="24">
        <v>13157</v>
      </c>
      <c r="F847" s="1">
        <f t="shared" si="275"/>
        <v>10055</v>
      </c>
      <c r="G847" s="1">
        <f t="shared" si="276"/>
        <v>9369</v>
      </c>
      <c r="H847" s="1">
        <f t="shared" si="277"/>
        <v>7198</v>
      </c>
      <c r="I847" s="1">
        <v>7125</v>
      </c>
      <c r="J847" s="2" t="str">
        <f t="shared" si="287"/>
        <v/>
      </c>
      <c r="K847" s="2">
        <f t="shared" si="288"/>
        <v>0.70860268523122827</v>
      </c>
      <c r="L847" s="10">
        <f t="shared" si="278"/>
        <v>3</v>
      </c>
      <c r="M847" s="9">
        <f t="shared" si="279"/>
        <v>1</v>
      </c>
      <c r="N847" s="8">
        <f t="shared" si="280"/>
        <v>2</v>
      </c>
      <c r="O847" s="2">
        <f t="shared" si="281"/>
        <v>0.16277825342465754</v>
      </c>
      <c r="P847" s="2">
        <f t="shared" si="282"/>
        <v>0.51915667808219179</v>
      </c>
      <c r="Q847" s="2">
        <f t="shared" si="283"/>
        <v>0.31528253424657532</v>
      </c>
      <c r="R847" s="2">
        <f t="shared" si="284"/>
        <v>2.7825342465753189E-3</v>
      </c>
      <c r="S847" s="1">
        <v>1521</v>
      </c>
      <c r="T847" s="1">
        <v>4851</v>
      </c>
      <c r="U847" s="1">
        <v>2946</v>
      </c>
      <c r="AF847" s="1">
        <v>26</v>
      </c>
      <c r="AT847" t="s">
        <v>318</v>
      </c>
      <c r="AU847" t="s">
        <v>1516</v>
      </c>
      <c r="AX847" s="39">
        <v>19</v>
      </c>
      <c r="AY847" s="41">
        <v>29</v>
      </c>
      <c r="AZ847" s="45">
        <f t="shared" si="274"/>
        <v>19029</v>
      </c>
      <c r="BB847" s="7" t="s">
        <v>2972</v>
      </c>
      <c r="BG847" s="1">
        <v>9369</v>
      </c>
      <c r="BH847" s="1">
        <v>686</v>
      </c>
      <c r="BI847" s="1">
        <f t="shared" si="285"/>
        <v>10055</v>
      </c>
      <c r="BK847" s="1">
        <f t="shared" si="286"/>
        <v>7198</v>
      </c>
      <c r="BL847" s="1">
        <v>4600</v>
      </c>
      <c r="BN847" s="1">
        <v>2598</v>
      </c>
    </row>
    <row r="848" spans="1:66" hidden="1" outlineLevel="1" x14ac:dyDescent="0.2">
      <c r="A848" t="s">
        <v>956</v>
      </c>
      <c r="B848" t="s">
        <v>1516</v>
      </c>
      <c r="C848" s="24">
        <v>18454</v>
      </c>
      <c r="F848" s="1">
        <f t="shared" si="275"/>
        <v>12337</v>
      </c>
      <c r="G848" s="1">
        <f t="shared" si="276"/>
        <v>11746</v>
      </c>
      <c r="H848" s="1">
        <f t="shared" si="277"/>
        <v>9631</v>
      </c>
      <c r="I848" s="1">
        <v>9541</v>
      </c>
      <c r="J848" s="2" t="str">
        <f t="shared" si="287"/>
        <v/>
      </c>
      <c r="K848" s="2">
        <f t="shared" si="288"/>
        <v>0.77336467536678288</v>
      </c>
      <c r="L848" s="10">
        <f t="shared" si="278"/>
        <v>3</v>
      </c>
      <c r="M848" s="9">
        <f t="shared" si="279"/>
        <v>2</v>
      </c>
      <c r="N848" s="8">
        <f t="shared" si="280"/>
        <v>1</v>
      </c>
      <c r="O848" s="2">
        <f t="shared" si="281"/>
        <v>0.27057218384923681</v>
      </c>
      <c r="P848" s="2">
        <f t="shared" si="282"/>
        <v>0.33273642022682698</v>
      </c>
      <c r="Q848" s="2">
        <f t="shared" si="283"/>
        <v>0.39106335806259063</v>
      </c>
      <c r="R848" s="2">
        <f t="shared" si="284"/>
        <v>5.6280378613456361E-3</v>
      </c>
      <c r="S848" s="1">
        <v>3173</v>
      </c>
      <c r="T848" s="1">
        <v>3902</v>
      </c>
      <c r="U848" s="1">
        <v>4586</v>
      </c>
      <c r="AF848" s="1">
        <v>66</v>
      </c>
      <c r="AT848" t="s">
        <v>956</v>
      </c>
      <c r="AU848" t="s">
        <v>1516</v>
      </c>
      <c r="AX848" s="39">
        <v>19</v>
      </c>
      <c r="AY848" s="41">
        <v>31</v>
      </c>
      <c r="AZ848" s="45">
        <f t="shared" si="274"/>
        <v>19031</v>
      </c>
      <c r="BB848" s="7" t="s">
        <v>2972</v>
      </c>
      <c r="BG848" s="1">
        <v>11746</v>
      </c>
      <c r="BH848" s="1">
        <v>591</v>
      </c>
      <c r="BI848" s="1">
        <f t="shared" si="285"/>
        <v>12337</v>
      </c>
      <c r="BK848" s="1">
        <f t="shared" si="286"/>
        <v>9631</v>
      </c>
      <c r="BL848" s="1">
        <v>6095</v>
      </c>
      <c r="BN848" s="1">
        <v>3536</v>
      </c>
    </row>
    <row r="849" spans="1:66" hidden="1" outlineLevel="1" x14ac:dyDescent="0.2">
      <c r="A849" t="s">
        <v>139</v>
      </c>
      <c r="B849" t="s">
        <v>1516</v>
      </c>
      <c r="C849" s="24">
        <v>43070</v>
      </c>
      <c r="F849" s="1">
        <f t="shared" si="275"/>
        <v>32143</v>
      </c>
      <c r="G849" s="1">
        <f t="shared" si="276"/>
        <v>30040</v>
      </c>
      <c r="H849" s="1">
        <f t="shared" si="277"/>
        <v>23137</v>
      </c>
      <c r="I849" s="1">
        <v>22965</v>
      </c>
      <c r="J849" s="2" t="str">
        <f t="shared" si="287"/>
        <v/>
      </c>
      <c r="K849" s="2">
        <f t="shared" si="288"/>
        <v>0.71446349127337216</v>
      </c>
      <c r="L849" s="10">
        <f t="shared" si="278"/>
        <v>2</v>
      </c>
      <c r="M849" s="9">
        <f t="shared" si="279"/>
        <v>3</v>
      </c>
      <c r="N849" s="8">
        <f t="shared" si="280"/>
        <v>1</v>
      </c>
      <c r="O849" s="2">
        <f t="shared" si="281"/>
        <v>0.30169185502206769</v>
      </c>
      <c r="P849" s="2">
        <f t="shared" si="282"/>
        <v>0.28122910258124917</v>
      </c>
      <c r="Q849" s="2">
        <f t="shared" si="283"/>
        <v>0.41453791627658154</v>
      </c>
      <c r="R849" s="2">
        <f t="shared" si="284"/>
        <v>2.5411261201015445E-3</v>
      </c>
      <c r="S849" s="1">
        <v>9023</v>
      </c>
      <c r="T849" s="1">
        <v>8411</v>
      </c>
      <c r="U849" s="1">
        <v>12398</v>
      </c>
      <c r="AF849" s="1">
        <v>76</v>
      </c>
      <c r="AT849" t="s">
        <v>139</v>
      </c>
      <c r="AU849" t="s">
        <v>1516</v>
      </c>
      <c r="AX849" s="39">
        <v>19</v>
      </c>
      <c r="AY849" s="41">
        <v>33</v>
      </c>
      <c r="AZ849" s="45">
        <f t="shared" si="274"/>
        <v>19033</v>
      </c>
      <c r="BB849" s="7" t="s">
        <v>2972</v>
      </c>
      <c r="BG849" s="1">
        <v>30040</v>
      </c>
      <c r="BH849" s="1">
        <v>2103</v>
      </c>
      <c r="BI849" s="1">
        <f t="shared" si="285"/>
        <v>32143</v>
      </c>
      <c r="BK849" s="1">
        <f t="shared" si="286"/>
        <v>23137</v>
      </c>
      <c r="BL849" s="1">
        <v>13768</v>
      </c>
      <c r="BN849" s="1">
        <v>9369</v>
      </c>
    </row>
    <row r="850" spans="1:66" hidden="1" outlineLevel="1" x14ac:dyDescent="0.2">
      <c r="A850" t="s">
        <v>1545</v>
      </c>
      <c r="B850" t="s">
        <v>1516</v>
      </c>
      <c r="C850" s="24">
        <v>11508</v>
      </c>
      <c r="F850" s="1">
        <f t="shared" si="275"/>
        <v>8756</v>
      </c>
      <c r="G850" s="1">
        <f t="shared" si="276"/>
        <v>8110</v>
      </c>
      <c r="H850" s="1">
        <f t="shared" si="277"/>
        <v>6315</v>
      </c>
      <c r="I850" s="1">
        <v>6258</v>
      </c>
      <c r="J850" s="2" t="str">
        <f t="shared" si="287"/>
        <v/>
      </c>
      <c r="K850" s="2">
        <f t="shared" si="288"/>
        <v>0.71470991320237554</v>
      </c>
      <c r="L850" s="10">
        <f t="shared" si="278"/>
        <v>3</v>
      </c>
      <c r="M850" s="9">
        <f t="shared" si="279"/>
        <v>1</v>
      </c>
      <c r="N850" s="8">
        <f t="shared" si="280"/>
        <v>2</v>
      </c>
      <c r="O850" s="2">
        <f t="shared" si="281"/>
        <v>0.19794121294803424</v>
      </c>
      <c r="P850" s="2">
        <f t="shared" si="282"/>
        <v>0.46731985613295302</v>
      </c>
      <c r="Q850" s="2">
        <f t="shared" si="283"/>
        <v>0.33176237132580927</v>
      </c>
      <c r="R850" s="2">
        <f t="shared" si="284"/>
        <v>2.9765595932034761E-3</v>
      </c>
      <c r="S850" s="1">
        <v>1596</v>
      </c>
      <c r="T850" s="1">
        <v>3768</v>
      </c>
      <c r="U850" s="1">
        <v>2675</v>
      </c>
      <c r="AF850" s="1">
        <v>24</v>
      </c>
      <c r="AT850" t="s">
        <v>1545</v>
      </c>
      <c r="AU850" t="s">
        <v>1516</v>
      </c>
      <c r="AX850" s="39">
        <v>19</v>
      </c>
      <c r="AY850" s="41">
        <v>35</v>
      </c>
      <c r="AZ850" s="45">
        <f t="shared" si="274"/>
        <v>19035</v>
      </c>
      <c r="BB850" s="7" t="s">
        <v>2972</v>
      </c>
      <c r="BG850" s="1">
        <v>8110</v>
      </c>
      <c r="BH850" s="1">
        <v>646</v>
      </c>
      <c r="BI850" s="1">
        <f t="shared" si="285"/>
        <v>8756</v>
      </c>
      <c r="BK850" s="1">
        <f t="shared" si="286"/>
        <v>6315</v>
      </c>
      <c r="BL850" s="1">
        <v>3615</v>
      </c>
      <c r="BN850" s="1">
        <v>2700</v>
      </c>
    </row>
    <row r="851" spans="1:66" hidden="1" outlineLevel="1" x14ac:dyDescent="0.2">
      <c r="A851" t="s">
        <v>369</v>
      </c>
      <c r="B851" t="s">
        <v>1516</v>
      </c>
      <c r="C851" s="24">
        <v>12023</v>
      </c>
      <c r="F851" s="1">
        <f t="shared" si="275"/>
        <v>9052</v>
      </c>
      <c r="G851" s="1">
        <f t="shared" si="276"/>
        <v>8532</v>
      </c>
      <c r="H851" s="1">
        <f t="shared" si="277"/>
        <v>6518</v>
      </c>
      <c r="I851" s="1">
        <v>6435</v>
      </c>
      <c r="J851" s="2" t="str">
        <f t="shared" si="287"/>
        <v/>
      </c>
      <c r="K851" s="2">
        <f t="shared" si="288"/>
        <v>0.71089262041537782</v>
      </c>
      <c r="L851" s="10">
        <f t="shared" si="278"/>
        <v>2</v>
      </c>
      <c r="M851" s="9">
        <f t="shared" si="279"/>
        <v>3</v>
      </c>
      <c r="N851" s="8">
        <f t="shared" si="280"/>
        <v>1</v>
      </c>
      <c r="O851" s="2">
        <f t="shared" si="281"/>
        <v>0.30523971398429256</v>
      </c>
      <c r="P851" s="2">
        <f t="shared" si="282"/>
        <v>0.29105614816551401</v>
      </c>
      <c r="Q851" s="2">
        <f t="shared" si="283"/>
        <v>0.40065642949243935</v>
      </c>
      <c r="R851" s="2">
        <f t="shared" si="284"/>
        <v>3.0477083577540309E-3</v>
      </c>
      <c r="S851" s="1">
        <v>2604</v>
      </c>
      <c r="T851" s="1">
        <v>2483</v>
      </c>
      <c r="U851" s="1">
        <v>3418</v>
      </c>
      <c r="AF851" s="1">
        <v>26</v>
      </c>
      <c r="AT851" t="s">
        <v>369</v>
      </c>
      <c r="AU851" t="s">
        <v>1516</v>
      </c>
      <c r="AX851" s="39">
        <v>19</v>
      </c>
      <c r="AY851" s="41">
        <v>37</v>
      </c>
      <c r="AZ851" s="45">
        <f t="shared" si="274"/>
        <v>19037</v>
      </c>
      <c r="BB851" s="7" t="s">
        <v>2972</v>
      </c>
      <c r="BG851" s="1">
        <v>8532</v>
      </c>
      <c r="BH851" s="1">
        <v>520</v>
      </c>
      <c r="BI851" s="1">
        <f t="shared" si="285"/>
        <v>9052</v>
      </c>
      <c r="BK851" s="1">
        <f t="shared" si="286"/>
        <v>6518</v>
      </c>
      <c r="BL851" s="1">
        <v>3573</v>
      </c>
      <c r="BN851" s="1">
        <v>2945</v>
      </c>
    </row>
    <row r="852" spans="1:66" hidden="1" outlineLevel="1" x14ac:dyDescent="0.2">
      <c r="A852" t="s">
        <v>2912</v>
      </c>
      <c r="B852" t="s">
        <v>1516</v>
      </c>
      <c r="C852" s="24">
        <v>9309</v>
      </c>
      <c r="F852" s="1">
        <f t="shared" si="275"/>
        <v>6134</v>
      </c>
      <c r="G852" s="1">
        <f t="shared" si="276"/>
        <v>5661</v>
      </c>
      <c r="H852" s="1">
        <f t="shared" si="277"/>
        <v>4509</v>
      </c>
      <c r="I852" s="1">
        <v>4454</v>
      </c>
      <c r="J852" s="2" t="str">
        <f t="shared" si="287"/>
        <v/>
      </c>
      <c r="K852" s="2">
        <f t="shared" si="288"/>
        <v>0.72611672644277792</v>
      </c>
      <c r="L852" s="10">
        <f t="shared" si="278"/>
        <v>3</v>
      </c>
      <c r="M852" s="9">
        <f t="shared" si="279"/>
        <v>2</v>
      </c>
      <c r="N852" s="8">
        <f t="shared" si="280"/>
        <v>1</v>
      </c>
      <c r="O852" s="2">
        <f t="shared" si="281"/>
        <v>0.27665245202558636</v>
      </c>
      <c r="P852" s="2">
        <f t="shared" si="282"/>
        <v>0.33173418621179818</v>
      </c>
      <c r="Q852" s="2">
        <f t="shared" si="283"/>
        <v>0.38788201847903342</v>
      </c>
      <c r="R852" s="2">
        <f t="shared" si="284"/>
        <v>3.7313432835819893E-3</v>
      </c>
      <c r="S852" s="1">
        <v>1557</v>
      </c>
      <c r="T852" s="1">
        <v>1867</v>
      </c>
      <c r="U852" s="1">
        <v>2183</v>
      </c>
      <c r="AF852" s="1">
        <v>21</v>
      </c>
      <c r="AT852" t="s">
        <v>2912</v>
      </c>
      <c r="AU852" t="s">
        <v>1516</v>
      </c>
      <c r="AX852" s="39">
        <v>19</v>
      </c>
      <c r="AY852" s="41">
        <v>39</v>
      </c>
      <c r="AZ852" s="45">
        <f t="shared" si="274"/>
        <v>19039</v>
      </c>
      <c r="BB852" s="7" t="s">
        <v>2972</v>
      </c>
      <c r="BG852" s="1">
        <v>5661</v>
      </c>
      <c r="BH852" s="1">
        <v>473</v>
      </c>
      <c r="BI852" s="1">
        <f t="shared" si="285"/>
        <v>6134</v>
      </c>
      <c r="BK852" s="1">
        <f t="shared" si="286"/>
        <v>4509</v>
      </c>
      <c r="BL852" s="1">
        <v>2754</v>
      </c>
      <c r="BN852" s="1">
        <v>1755</v>
      </c>
    </row>
    <row r="853" spans="1:66" hidden="1" outlineLevel="1" x14ac:dyDescent="0.2">
      <c r="A853" t="s">
        <v>2913</v>
      </c>
      <c r="B853" t="s">
        <v>1516</v>
      </c>
      <c r="C853" s="24">
        <v>16333</v>
      </c>
      <c r="F853" s="1">
        <f t="shared" si="275"/>
        <v>12304</v>
      </c>
      <c r="G853" s="1">
        <f t="shared" si="276"/>
        <v>11297</v>
      </c>
      <c r="H853" s="1">
        <f t="shared" si="277"/>
        <v>8706</v>
      </c>
      <c r="I853" s="1">
        <v>8617</v>
      </c>
      <c r="J853" s="2" t="str">
        <f t="shared" si="287"/>
        <v/>
      </c>
      <c r="K853" s="2">
        <f t="shared" si="288"/>
        <v>0.70034135240572171</v>
      </c>
      <c r="L853" s="10">
        <f t="shared" si="278"/>
        <v>3</v>
      </c>
      <c r="M853" s="9">
        <f t="shared" si="279"/>
        <v>1</v>
      </c>
      <c r="N853" s="8">
        <f t="shared" si="280"/>
        <v>2</v>
      </c>
      <c r="O853" s="2">
        <f t="shared" si="281"/>
        <v>0.17680979418026971</v>
      </c>
      <c r="P853" s="2">
        <f t="shared" si="282"/>
        <v>0.51259758694109292</v>
      </c>
      <c r="Q853" s="2">
        <f t="shared" si="283"/>
        <v>0.30757629524485453</v>
      </c>
      <c r="R853" s="2">
        <f t="shared" si="284"/>
        <v>3.0163236337827914E-3</v>
      </c>
      <c r="S853" s="1">
        <v>1993</v>
      </c>
      <c r="T853" s="1">
        <v>5778</v>
      </c>
      <c r="U853" s="1">
        <v>3467</v>
      </c>
      <c r="AF853" s="1">
        <v>34</v>
      </c>
      <c r="AT853" t="s">
        <v>2913</v>
      </c>
      <c r="AU853" t="s">
        <v>1516</v>
      </c>
      <c r="AX853" s="39">
        <v>19</v>
      </c>
      <c r="AY853" s="41">
        <v>41</v>
      </c>
      <c r="AZ853" s="45">
        <f t="shared" si="274"/>
        <v>19041</v>
      </c>
      <c r="BB853" s="7" t="s">
        <v>2972</v>
      </c>
      <c r="BG853" s="1">
        <v>11297</v>
      </c>
      <c r="BH853" s="1">
        <v>1007</v>
      </c>
      <c r="BI853" s="1">
        <f t="shared" si="285"/>
        <v>12304</v>
      </c>
      <c r="BK853" s="1">
        <f t="shared" si="286"/>
        <v>8706</v>
      </c>
      <c r="BL853" s="1">
        <v>4734</v>
      </c>
      <c r="BN853" s="1">
        <v>3972</v>
      </c>
    </row>
    <row r="854" spans="1:66" hidden="1" outlineLevel="1" x14ac:dyDescent="0.2">
      <c r="A854" t="s">
        <v>1400</v>
      </c>
      <c r="B854" t="s">
        <v>1516</v>
      </c>
      <c r="C854" s="24">
        <v>17590</v>
      </c>
      <c r="F854" s="1">
        <f t="shared" si="275"/>
        <v>12191</v>
      </c>
      <c r="G854" s="1">
        <f t="shared" si="276"/>
        <v>11542</v>
      </c>
      <c r="H854" s="1">
        <f t="shared" si="277"/>
        <v>9217</v>
      </c>
      <c r="I854" s="1">
        <v>9129</v>
      </c>
      <c r="J854" s="2" t="str">
        <f t="shared" si="287"/>
        <v/>
      </c>
      <c r="K854" s="2">
        <f t="shared" si="288"/>
        <v>0.74883110491346072</v>
      </c>
      <c r="L854" s="10">
        <f t="shared" si="278"/>
        <v>3</v>
      </c>
      <c r="M854" s="9">
        <f t="shared" si="279"/>
        <v>2</v>
      </c>
      <c r="N854" s="8">
        <f t="shared" si="280"/>
        <v>1</v>
      </c>
      <c r="O854" s="2">
        <f t="shared" si="281"/>
        <v>0.30137817456877869</v>
      </c>
      <c r="P854" s="2">
        <f t="shared" si="282"/>
        <v>0.30614544508971137</v>
      </c>
      <c r="Q854" s="2">
        <f t="shared" si="283"/>
        <v>0.38961601802895035</v>
      </c>
      <c r="R854" s="2">
        <f t="shared" si="284"/>
        <v>2.8603623125595945E-3</v>
      </c>
      <c r="S854" s="1">
        <v>3477</v>
      </c>
      <c r="T854" s="1">
        <v>3532</v>
      </c>
      <c r="U854" s="1">
        <v>4495</v>
      </c>
      <c r="AF854" s="1">
        <v>33</v>
      </c>
      <c r="AT854" t="s">
        <v>1400</v>
      </c>
      <c r="AU854" t="s">
        <v>1516</v>
      </c>
      <c r="AX854" s="39">
        <v>19</v>
      </c>
      <c r="AY854" s="41">
        <v>43</v>
      </c>
      <c r="AZ854" s="45">
        <f t="shared" si="274"/>
        <v>19043</v>
      </c>
      <c r="BB854" s="7" t="s">
        <v>2972</v>
      </c>
      <c r="BG854" s="1">
        <v>11542</v>
      </c>
      <c r="BH854" s="1">
        <v>649</v>
      </c>
      <c r="BI854" s="1">
        <f t="shared" si="285"/>
        <v>12191</v>
      </c>
      <c r="BK854" s="1">
        <f t="shared" si="286"/>
        <v>9217</v>
      </c>
      <c r="BL854" s="1">
        <v>5994</v>
      </c>
      <c r="BN854" s="1">
        <v>3223</v>
      </c>
    </row>
    <row r="855" spans="1:66" hidden="1" outlineLevel="1" x14ac:dyDescent="0.2">
      <c r="A855" t="s">
        <v>1197</v>
      </c>
      <c r="B855" t="s">
        <v>1516</v>
      </c>
      <c r="C855" s="24">
        <v>47309</v>
      </c>
      <c r="F855" s="1">
        <f t="shared" si="275"/>
        <v>34251</v>
      </c>
      <c r="G855" s="1">
        <f t="shared" si="276"/>
        <v>31538</v>
      </c>
      <c r="H855" s="1">
        <f t="shared" si="277"/>
        <v>23347</v>
      </c>
      <c r="I855" s="1">
        <v>23067</v>
      </c>
      <c r="J855" s="2" t="str">
        <f t="shared" si="287"/>
        <v/>
      </c>
      <c r="K855" s="2">
        <f t="shared" si="288"/>
        <v>0.67346938775510201</v>
      </c>
      <c r="L855" s="10">
        <f t="shared" si="278"/>
        <v>2</v>
      </c>
      <c r="M855" s="9">
        <f t="shared" si="279"/>
        <v>3</v>
      </c>
      <c r="N855" s="8">
        <f t="shared" si="280"/>
        <v>1</v>
      </c>
      <c r="O855" s="2">
        <f t="shared" si="281"/>
        <v>0.32309597916534333</v>
      </c>
      <c r="P855" s="2">
        <f t="shared" si="282"/>
        <v>0.24820555167375977</v>
      </c>
      <c r="Q855" s="2">
        <f t="shared" si="283"/>
        <v>0.42526837324525185</v>
      </c>
      <c r="R855" s="2">
        <f t="shared" si="284"/>
        <v>3.4300959156449706E-3</v>
      </c>
      <c r="S855" s="1">
        <v>10173</v>
      </c>
      <c r="T855" s="1">
        <v>7815</v>
      </c>
      <c r="U855" s="1">
        <v>13390</v>
      </c>
      <c r="AF855" s="1">
        <v>108</v>
      </c>
      <c r="AT855" t="s">
        <v>1197</v>
      </c>
      <c r="AU855" t="s">
        <v>1516</v>
      </c>
      <c r="AX855" s="39">
        <v>19</v>
      </c>
      <c r="AY855" s="41">
        <v>45</v>
      </c>
      <c r="AZ855" s="45">
        <f t="shared" si="274"/>
        <v>19045</v>
      </c>
      <c r="BB855" s="7" t="s">
        <v>2972</v>
      </c>
      <c r="BG855" s="1">
        <v>31538</v>
      </c>
      <c r="BH855" s="1">
        <v>2713</v>
      </c>
      <c r="BI855" s="1">
        <f t="shared" si="285"/>
        <v>34251</v>
      </c>
      <c r="BK855" s="1">
        <f t="shared" si="286"/>
        <v>23347</v>
      </c>
      <c r="BL855" s="1">
        <v>12558</v>
      </c>
      <c r="BN855" s="1">
        <v>10789</v>
      </c>
    </row>
    <row r="856" spans="1:66" hidden="1" outlineLevel="1" x14ac:dyDescent="0.2">
      <c r="A856" t="s">
        <v>1755</v>
      </c>
      <c r="B856" t="s">
        <v>1516</v>
      </c>
      <c r="C856" s="24">
        <v>16940</v>
      </c>
      <c r="F856" s="1">
        <f t="shared" si="275"/>
        <v>10042</v>
      </c>
      <c r="G856" s="1">
        <f t="shared" si="276"/>
        <v>9363</v>
      </c>
      <c r="H856" s="1">
        <f t="shared" si="277"/>
        <v>7037</v>
      </c>
      <c r="I856" s="1">
        <v>6935</v>
      </c>
      <c r="J856" s="2" t="str">
        <f t="shared" si="287"/>
        <v/>
      </c>
      <c r="K856" s="2">
        <f t="shared" si="288"/>
        <v>0.69059948217486555</v>
      </c>
      <c r="L856" s="10">
        <f t="shared" si="278"/>
        <v>3</v>
      </c>
      <c r="M856" s="9">
        <f t="shared" si="279"/>
        <v>2</v>
      </c>
      <c r="N856" s="8">
        <f t="shared" si="280"/>
        <v>1</v>
      </c>
      <c r="O856" s="2">
        <f t="shared" si="281"/>
        <v>0.26704484640907633</v>
      </c>
      <c r="P856" s="2">
        <f t="shared" si="282"/>
        <v>0.35448999250775981</v>
      </c>
      <c r="Q856" s="2">
        <f t="shared" si="283"/>
        <v>0.37600342502408218</v>
      </c>
      <c r="R856" s="2">
        <f t="shared" si="284"/>
        <v>2.4617360590816761E-3</v>
      </c>
      <c r="S856" s="1">
        <v>2495</v>
      </c>
      <c r="T856" s="1">
        <v>3312</v>
      </c>
      <c r="U856" s="1">
        <v>3513</v>
      </c>
      <c r="AF856" s="1">
        <v>23</v>
      </c>
      <c r="AT856" t="s">
        <v>1755</v>
      </c>
      <c r="AU856" t="s">
        <v>1516</v>
      </c>
      <c r="AX856" s="39">
        <v>19</v>
      </c>
      <c r="AY856" s="41">
        <v>47</v>
      </c>
      <c r="AZ856" s="45">
        <f t="shared" si="274"/>
        <v>19047</v>
      </c>
      <c r="BB856" s="7" t="s">
        <v>2972</v>
      </c>
      <c r="BG856" s="1">
        <v>9363</v>
      </c>
      <c r="BH856" s="1">
        <v>679</v>
      </c>
      <c r="BI856" s="1">
        <f t="shared" si="285"/>
        <v>10042</v>
      </c>
      <c r="BK856" s="1">
        <f t="shared" si="286"/>
        <v>7037</v>
      </c>
      <c r="BL856" s="1">
        <v>4162</v>
      </c>
      <c r="BN856" s="1">
        <v>2875</v>
      </c>
    </row>
    <row r="857" spans="1:66" hidden="1" outlineLevel="1" x14ac:dyDescent="0.2">
      <c r="A857" t="s">
        <v>1008</v>
      </c>
      <c r="B857" t="s">
        <v>1516</v>
      </c>
      <c r="C857" s="24">
        <v>84516</v>
      </c>
      <c r="F857" s="1">
        <f t="shared" si="275"/>
        <v>57236</v>
      </c>
      <c r="G857" s="1">
        <f t="shared" si="276"/>
        <v>52622</v>
      </c>
      <c r="H857" s="1">
        <f t="shared" si="277"/>
        <v>38588</v>
      </c>
      <c r="I857" s="1">
        <v>38252</v>
      </c>
      <c r="J857" s="2" t="str">
        <f t="shared" si="287"/>
        <v/>
      </c>
      <c r="K857" s="2">
        <f t="shared" si="288"/>
        <v>0.66832063736110137</v>
      </c>
      <c r="L857" s="10">
        <f t="shared" si="278"/>
        <v>3</v>
      </c>
      <c r="M857" s="9">
        <f t="shared" si="279"/>
        <v>1</v>
      </c>
      <c r="N857" s="8">
        <f t="shared" si="280"/>
        <v>2</v>
      </c>
      <c r="O857" s="2">
        <f t="shared" si="281"/>
        <v>0.24351521850997732</v>
      </c>
      <c r="P857" s="2">
        <f t="shared" si="282"/>
        <v>0.37662238655205932</v>
      </c>
      <c r="Q857" s="2">
        <f t="shared" si="283"/>
        <v>0.37479273475766645</v>
      </c>
      <c r="R857" s="2">
        <f t="shared" si="284"/>
        <v>5.0696601802968644E-3</v>
      </c>
      <c r="S857" s="1">
        <v>12777</v>
      </c>
      <c r="T857" s="1">
        <v>19761</v>
      </c>
      <c r="U857" s="1">
        <v>19665</v>
      </c>
      <c r="AF857" s="1">
        <v>266</v>
      </c>
      <c r="AT857" t="s">
        <v>1008</v>
      </c>
      <c r="AU857" t="s">
        <v>1516</v>
      </c>
      <c r="AX857" s="39">
        <v>19</v>
      </c>
      <c r="AY857" s="41">
        <v>49</v>
      </c>
      <c r="AZ857" s="45">
        <f t="shared" si="274"/>
        <v>19049</v>
      </c>
      <c r="BB857" s="7" t="s">
        <v>2972</v>
      </c>
      <c r="BG857" s="1">
        <v>52622</v>
      </c>
      <c r="BH857" s="1">
        <v>4614</v>
      </c>
      <c r="BI857" s="1">
        <f t="shared" si="285"/>
        <v>57236</v>
      </c>
      <c r="BK857" s="1">
        <f t="shared" si="286"/>
        <v>38588</v>
      </c>
      <c r="BL857" s="1">
        <v>26022</v>
      </c>
      <c r="BN857" s="1">
        <v>12566</v>
      </c>
    </row>
    <row r="858" spans="1:66" hidden="1" outlineLevel="1" x14ac:dyDescent="0.2">
      <c r="A858" t="s">
        <v>1721</v>
      </c>
      <c r="B858" t="s">
        <v>1516</v>
      </c>
      <c r="C858" s="24">
        <v>8860</v>
      </c>
      <c r="F858" s="1">
        <f t="shared" si="275"/>
        <v>5249</v>
      </c>
      <c r="G858" s="1">
        <f t="shared" si="276"/>
        <v>4893</v>
      </c>
      <c r="H858" s="1">
        <f t="shared" si="277"/>
        <v>3943</v>
      </c>
      <c r="I858" s="1">
        <v>3882</v>
      </c>
      <c r="J858" s="2" t="str">
        <f t="shared" si="287"/>
        <v/>
      </c>
      <c r="K858" s="2">
        <f t="shared" si="288"/>
        <v>0.73956944179843775</v>
      </c>
      <c r="L858" s="10">
        <f t="shared" si="278"/>
        <v>2</v>
      </c>
      <c r="M858" s="9">
        <f t="shared" si="279"/>
        <v>1</v>
      </c>
      <c r="N858" s="8">
        <f t="shared" si="280"/>
        <v>3</v>
      </c>
      <c r="O858" s="2">
        <f t="shared" si="281"/>
        <v>0.35604350502770366</v>
      </c>
      <c r="P858" s="2">
        <f t="shared" si="282"/>
        <v>0.35727477939667557</v>
      </c>
      <c r="Q858" s="2">
        <f t="shared" si="283"/>
        <v>0.28421916683767701</v>
      </c>
      <c r="R858" s="2">
        <f t="shared" si="284"/>
        <v>2.4625487379437705E-3</v>
      </c>
      <c r="S858" s="1">
        <v>1735</v>
      </c>
      <c r="T858" s="1">
        <v>1741</v>
      </c>
      <c r="U858" s="1">
        <v>1385</v>
      </c>
      <c r="AF858" s="1">
        <v>12</v>
      </c>
      <c r="AT858" t="s">
        <v>1721</v>
      </c>
      <c r="AU858" t="s">
        <v>1516</v>
      </c>
      <c r="AX858" s="39">
        <v>19</v>
      </c>
      <c r="AY858" s="41">
        <v>51</v>
      </c>
      <c r="AZ858" s="45">
        <f t="shared" si="274"/>
        <v>19051</v>
      </c>
      <c r="BB858" s="7" t="s">
        <v>2972</v>
      </c>
      <c r="BG858" s="1">
        <v>4893</v>
      </c>
      <c r="BH858" s="1">
        <v>356</v>
      </c>
      <c r="BI858" s="1">
        <f t="shared" si="285"/>
        <v>5249</v>
      </c>
      <c r="BK858" s="1">
        <f t="shared" si="286"/>
        <v>3943</v>
      </c>
      <c r="BL858" s="1">
        <v>2429</v>
      </c>
      <c r="BN858" s="1">
        <v>1514</v>
      </c>
    </row>
    <row r="859" spans="1:66" hidden="1" outlineLevel="1" x14ac:dyDescent="0.2">
      <c r="A859" t="s">
        <v>1810</v>
      </c>
      <c r="B859" t="s">
        <v>1516</v>
      </c>
      <c r="C859" s="24">
        <v>8141</v>
      </c>
      <c r="F859" s="1">
        <f t="shared" si="275"/>
        <v>4916</v>
      </c>
      <c r="G859" s="1">
        <f t="shared" si="276"/>
        <v>4708</v>
      </c>
      <c r="H859" s="1">
        <f t="shared" si="277"/>
        <v>3784</v>
      </c>
      <c r="I859" s="1">
        <v>3734</v>
      </c>
      <c r="J859" s="2" t="str">
        <f t="shared" si="287"/>
        <v/>
      </c>
      <c r="K859" s="2">
        <f t="shared" si="288"/>
        <v>0.75956061838893407</v>
      </c>
      <c r="L859" s="10">
        <f t="shared" si="278"/>
        <v>2</v>
      </c>
      <c r="M859" s="9">
        <f t="shared" si="279"/>
        <v>1</v>
      </c>
      <c r="N859" s="8">
        <f t="shared" si="280"/>
        <v>3</v>
      </c>
      <c r="O859" s="2">
        <f t="shared" si="281"/>
        <v>0.310410900574835</v>
      </c>
      <c r="P859" s="2">
        <f t="shared" si="282"/>
        <v>0.3821588247817756</v>
      </c>
      <c r="Q859" s="2">
        <f t="shared" si="283"/>
        <v>0.30317223759846712</v>
      </c>
      <c r="R859" s="2">
        <f t="shared" si="284"/>
        <v>4.2580370449222804E-3</v>
      </c>
      <c r="S859" s="1">
        <v>1458</v>
      </c>
      <c r="T859" s="1">
        <v>1795</v>
      </c>
      <c r="U859" s="1">
        <v>1424</v>
      </c>
      <c r="AF859" s="1">
        <v>20</v>
      </c>
      <c r="AT859" t="s">
        <v>1810</v>
      </c>
      <c r="AU859" t="s">
        <v>1516</v>
      </c>
      <c r="AX859" s="39">
        <v>19</v>
      </c>
      <c r="AY859" s="41">
        <v>53</v>
      </c>
      <c r="AZ859" s="45">
        <f t="shared" si="274"/>
        <v>19053</v>
      </c>
      <c r="BB859" s="7" t="s">
        <v>2972</v>
      </c>
      <c r="BG859" s="1">
        <v>4708</v>
      </c>
      <c r="BH859" s="1">
        <v>208</v>
      </c>
      <c r="BI859" s="1">
        <f t="shared" si="285"/>
        <v>4916</v>
      </c>
      <c r="BK859" s="1">
        <f t="shared" si="286"/>
        <v>3784</v>
      </c>
      <c r="BL859" s="1">
        <v>2586</v>
      </c>
      <c r="BN859" s="1">
        <v>1198</v>
      </c>
    </row>
    <row r="860" spans="1:66" hidden="1" outlineLevel="1" x14ac:dyDescent="0.2">
      <c r="A860" t="s">
        <v>1595</v>
      </c>
      <c r="B860" t="s">
        <v>1516</v>
      </c>
      <c r="C860" s="24">
        <v>17327</v>
      </c>
      <c r="F860" s="1">
        <f t="shared" si="275"/>
        <v>11842</v>
      </c>
      <c r="G860" s="1">
        <f t="shared" si="276"/>
        <v>11468</v>
      </c>
      <c r="H860" s="1">
        <f t="shared" si="277"/>
        <v>9339</v>
      </c>
      <c r="I860" s="1">
        <v>9241</v>
      </c>
      <c r="J860" s="2" t="str">
        <f t="shared" si="287"/>
        <v/>
      </c>
      <c r="K860" s="2">
        <f t="shared" si="288"/>
        <v>0.78035804762709005</v>
      </c>
      <c r="L860" s="10">
        <f t="shared" si="278"/>
        <v>3</v>
      </c>
      <c r="M860" s="9">
        <f t="shared" si="279"/>
        <v>2</v>
      </c>
      <c r="N860" s="8">
        <f t="shared" si="280"/>
        <v>1</v>
      </c>
      <c r="O860" s="2">
        <f t="shared" si="281"/>
        <v>0.20965203706941773</v>
      </c>
      <c r="P860" s="2">
        <f t="shared" si="282"/>
        <v>0.38922888616891066</v>
      </c>
      <c r="Q860" s="2">
        <f t="shared" si="283"/>
        <v>0.39875852421752056</v>
      </c>
      <c r="R860" s="2">
        <f t="shared" si="284"/>
        <v>2.3605525441510733E-3</v>
      </c>
      <c r="S860" s="1">
        <v>2398</v>
      </c>
      <c r="T860" s="1">
        <v>4452</v>
      </c>
      <c r="U860" s="1">
        <v>4561</v>
      </c>
      <c r="AF860" s="1">
        <v>27</v>
      </c>
      <c r="AT860" t="s">
        <v>1595</v>
      </c>
      <c r="AU860" t="s">
        <v>1516</v>
      </c>
      <c r="AX860" s="39">
        <v>19</v>
      </c>
      <c r="AY860" s="41">
        <v>55</v>
      </c>
      <c r="AZ860" s="45">
        <f t="shared" si="274"/>
        <v>19055</v>
      </c>
      <c r="BB860" s="7" t="s">
        <v>2972</v>
      </c>
      <c r="BG860" s="1">
        <v>11468</v>
      </c>
      <c r="BH860" s="1">
        <v>374</v>
      </c>
      <c r="BI860" s="1">
        <f t="shared" si="285"/>
        <v>11842</v>
      </c>
      <c r="BK860" s="1">
        <f t="shared" si="286"/>
        <v>9339</v>
      </c>
      <c r="BL860" s="1">
        <v>5893</v>
      </c>
      <c r="BN860" s="1">
        <v>3446</v>
      </c>
    </row>
    <row r="861" spans="1:66" hidden="1" outlineLevel="1" x14ac:dyDescent="0.2">
      <c r="A861" t="s">
        <v>2908</v>
      </c>
      <c r="B861" t="s">
        <v>1516</v>
      </c>
      <c r="C861" s="24">
        <v>39739</v>
      </c>
      <c r="F861" s="1">
        <f t="shared" si="275"/>
        <v>28554</v>
      </c>
      <c r="G861" s="1">
        <f t="shared" si="276"/>
        <v>26391</v>
      </c>
      <c r="H861" s="1">
        <f t="shared" si="277"/>
        <v>19271</v>
      </c>
      <c r="I861" s="1">
        <v>19103</v>
      </c>
      <c r="J861" s="2" t="str">
        <f t="shared" si="287"/>
        <v/>
      </c>
      <c r="K861" s="2">
        <f t="shared" si="288"/>
        <v>0.66901309798977371</v>
      </c>
      <c r="L861" s="10">
        <f t="shared" si="278"/>
        <v>1</v>
      </c>
      <c r="M861" s="9">
        <f t="shared" si="279"/>
        <v>3</v>
      </c>
      <c r="N861" s="8">
        <f t="shared" si="280"/>
        <v>2</v>
      </c>
      <c r="O861" s="2">
        <f t="shared" si="281"/>
        <v>0.40694760820045556</v>
      </c>
      <c r="P861" s="2">
        <f t="shared" si="282"/>
        <v>0.25436598329536825</v>
      </c>
      <c r="Q861" s="2">
        <f t="shared" si="283"/>
        <v>0.3339028094153379</v>
      </c>
      <c r="R861" s="2">
        <f t="shared" si="284"/>
        <v>4.7835990888383528E-3</v>
      </c>
      <c r="S861" s="1">
        <v>10719</v>
      </c>
      <c r="T861" s="1">
        <v>6700</v>
      </c>
      <c r="U861" s="1">
        <v>8795</v>
      </c>
      <c r="AF861" s="1">
        <v>126</v>
      </c>
      <c r="AT861" t="s">
        <v>2908</v>
      </c>
      <c r="AU861" t="s">
        <v>1516</v>
      </c>
      <c r="AX861" s="39">
        <v>19</v>
      </c>
      <c r="AY861" s="41">
        <v>57</v>
      </c>
      <c r="AZ861" s="45">
        <f t="shared" si="274"/>
        <v>19057</v>
      </c>
      <c r="BB861" s="7" t="s">
        <v>2972</v>
      </c>
      <c r="BG861" s="1">
        <v>26391</v>
      </c>
      <c r="BH861" s="1">
        <v>2163</v>
      </c>
      <c r="BI861" s="1">
        <f t="shared" si="285"/>
        <v>28554</v>
      </c>
      <c r="BK861" s="1">
        <f t="shared" si="286"/>
        <v>19271</v>
      </c>
      <c r="BL861" s="1">
        <v>10199</v>
      </c>
      <c r="BN861" s="1">
        <v>9072</v>
      </c>
    </row>
    <row r="862" spans="1:66" hidden="1" outlineLevel="1" x14ac:dyDescent="0.2">
      <c r="A862" t="s">
        <v>972</v>
      </c>
      <c r="B862" t="s">
        <v>1516</v>
      </c>
      <c r="C862" s="24">
        <v>17243</v>
      </c>
      <c r="F862" s="1">
        <f t="shared" si="275"/>
        <v>13419</v>
      </c>
      <c r="G862" s="1">
        <f t="shared" si="276"/>
        <v>12756</v>
      </c>
      <c r="H862" s="1">
        <f t="shared" si="277"/>
        <v>10457</v>
      </c>
      <c r="I862" s="1">
        <v>10354</v>
      </c>
      <c r="J862" s="2" t="str">
        <f t="shared" si="287"/>
        <v/>
      </c>
      <c r="K862" s="2">
        <f t="shared" si="288"/>
        <v>0.77159251807139129</v>
      </c>
      <c r="L862" s="10">
        <f t="shared" si="278"/>
        <v>3</v>
      </c>
      <c r="M862" s="9">
        <f t="shared" si="279"/>
        <v>1</v>
      </c>
      <c r="N862" s="8">
        <f t="shared" si="280"/>
        <v>2</v>
      </c>
      <c r="O862" s="2">
        <f t="shared" si="281"/>
        <v>0.19439193446754882</v>
      </c>
      <c r="P862" s="2">
        <f t="shared" si="282"/>
        <v>0.43446754883427852</v>
      </c>
      <c r="Q862" s="2">
        <f t="shared" si="283"/>
        <v>0.36775362318840582</v>
      </c>
      <c r="R862" s="2">
        <f t="shared" si="284"/>
        <v>3.3868935097667863E-3</v>
      </c>
      <c r="S862" s="1">
        <v>2468</v>
      </c>
      <c r="T862" s="1">
        <v>5516</v>
      </c>
      <c r="U862" s="1">
        <v>4669</v>
      </c>
      <c r="AF862" s="1">
        <v>43</v>
      </c>
      <c r="AT862" t="s">
        <v>972</v>
      </c>
      <c r="AU862" t="s">
        <v>1516</v>
      </c>
      <c r="AX862" s="39">
        <v>19</v>
      </c>
      <c r="AY862" s="41">
        <v>59</v>
      </c>
      <c r="AZ862" s="45">
        <f t="shared" si="274"/>
        <v>19059</v>
      </c>
      <c r="BB862" s="7" t="s">
        <v>2972</v>
      </c>
      <c r="BG862" s="1">
        <v>12756</v>
      </c>
      <c r="BH862" s="1">
        <v>663</v>
      </c>
      <c r="BI862" s="1">
        <f t="shared" si="285"/>
        <v>13419</v>
      </c>
      <c r="BK862" s="1">
        <f t="shared" si="286"/>
        <v>10457</v>
      </c>
      <c r="BL862" s="1">
        <v>5169</v>
      </c>
      <c r="BN862" s="1">
        <v>5288</v>
      </c>
    </row>
    <row r="863" spans="1:66" hidden="1" outlineLevel="1" x14ac:dyDescent="0.2">
      <c r="A863" t="s">
        <v>449</v>
      </c>
      <c r="B863" t="s">
        <v>1516</v>
      </c>
      <c r="C863" s="24">
        <v>97003</v>
      </c>
      <c r="F863" s="1">
        <f t="shared" si="275"/>
        <v>69589</v>
      </c>
      <c r="G863" s="1">
        <f t="shared" si="276"/>
        <v>64705</v>
      </c>
      <c r="H863" s="1">
        <f t="shared" si="277"/>
        <v>50221</v>
      </c>
      <c r="I863" s="1">
        <v>49721</v>
      </c>
      <c r="J863" s="2" t="str">
        <f t="shared" si="287"/>
        <v/>
      </c>
      <c r="K863" s="2">
        <f t="shared" si="288"/>
        <v>0.71449510698529939</v>
      </c>
      <c r="L863" s="10">
        <f t="shared" si="278"/>
        <v>1</v>
      </c>
      <c r="M863" s="9">
        <f t="shared" si="279"/>
        <v>3</v>
      </c>
      <c r="N863" s="8">
        <f t="shared" si="280"/>
        <v>2</v>
      </c>
      <c r="O863" s="2">
        <f t="shared" si="281"/>
        <v>0.40669915680358937</v>
      </c>
      <c r="P863" s="2">
        <f t="shared" si="282"/>
        <v>0.25441324359866946</v>
      </c>
      <c r="Q863" s="2">
        <f t="shared" si="283"/>
        <v>0.33395219308424229</v>
      </c>
      <c r="R863" s="2">
        <f t="shared" si="284"/>
        <v>4.9354065134988856E-3</v>
      </c>
      <c r="S863" s="1">
        <v>26287</v>
      </c>
      <c r="T863" s="1">
        <v>16444</v>
      </c>
      <c r="U863" s="1">
        <v>21585</v>
      </c>
      <c r="AF863" s="1">
        <v>319</v>
      </c>
      <c r="AT863" t="s">
        <v>449</v>
      </c>
      <c r="AU863" t="s">
        <v>1516</v>
      </c>
      <c r="AX863" s="39">
        <v>19</v>
      </c>
      <c r="AY863" s="41">
        <v>61</v>
      </c>
      <c r="AZ863" s="45">
        <f t="shared" si="274"/>
        <v>19061</v>
      </c>
      <c r="BB863" s="7" t="s">
        <v>2972</v>
      </c>
      <c r="BG863" s="1">
        <v>64705</v>
      </c>
      <c r="BH863" s="1">
        <v>4884</v>
      </c>
      <c r="BI863" s="1">
        <f t="shared" si="285"/>
        <v>69589</v>
      </c>
      <c r="BK863" s="1">
        <f t="shared" si="286"/>
        <v>50221</v>
      </c>
      <c r="BL863" s="1">
        <v>27287</v>
      </c>
      <c r="BN863" s="1">
        <v>22934</v>
      </c>
    </row>
    <row r="864" spans="1:66" hidden="1" outlineLevel="1" x14ac:dyDescent="0.2">
      <c r="A864" t="s">
        <v>758</v>
      </c>
      <c r="B864" t="s">
        <v>1516</v>
      </c>
      <c r="C864" s="24">
        <v>9658</v>
      </c>
      <c r="F864" s="1">
        <f t="shared" si="275"/>
        <v>7429</v>
      </c>
      <c r="G864" s="1">
        <f t="shared" si="276"/>
        <v>6495</v>
      </c>
      <c r="H864" s="1">
        <f t="shared" si="277"/>
        <v>4810</v>
      </c>
      <c r="I864" s="1">
        <v>4753</v>
      </c>
      <c r="J864" s="2" t="str">
        <f t="shared" si="287"/>
        <v/>
      </c>
      <c r="K864" s="2">
        <f t="shared" si="288"/>
        <v>0.63979001211468567</v>
      </c>
      <c r="L864" s="10">
        <f t="shared" si="278"/>
        <v>3</v>
      </c>
      <c r="M864" s="9">
        <f t="shared" si="279"/>
        <v>2</v>
      </c>
      <c r="N864" s="8">
        <f t="shared" si="280"/>
        <v>1</v>
      </c>
      <c r="O864" s="2">
        <f t="shared" si="281"/>
        <v>0.2813611755607115</v>
      </c>
      <c r="P864" s="2">
        <f t="shared" si="282"/>
        <v>0.2816705336426914</v>
      </c>
      <c r="Q864" s="2">
        <f t="shared" si="283"/>
        <v>0.43449342614075792</v>
      </c>
      <c r="R864" s="2">
        <f t="shared" si="284"/>
        <v>2.4748646558391818E-3</v>
      </c>
      <c r="S864" s="1">
        <v>1819</v>
      </c>
      <c r="T864" s="1">
        <v>1821</v>
      </c>
      <c r="U864" s="1">
        <v>2809</v>
      </c>
      <c r="AF864" s="1">
        <v>16</v>
      </c>
      <c r="AT864" t="s">
        <v>758</v>
      </c>
      <c r="AU864" t="s">
        <v>1516</v>
      </c>
      <c r="AX864" s="39">
        <v>19</v>
      </c>
      <c r="AY864" s="41">
        <v>63</v>
      </c>
      <c r="AZ864" s="45">
        <f t="shared" si="274"/>
        <v>19063</v>
      </c>
      <c r="BB864" s="7" t="s">
        <v>2972</v>
      </c>
      <c r="BG864" s="1">
        <v>6495</v>
      </c>
      <c r="BH864" s="1">
        <v>934</v>
      </c>
      <c r="BI864" s="1">
        <f t="shared" si="285"/>
        <v>7429</v>
      </c>
      <c r="BK864" s="1">
        <f t="shared" si="286"/>
        <v>4810</v>
      </c>
      <c r="BL864" s="1">
        <v>3286</v>
      </c>
      <c r="BN864" s="1">
        <v>1524</v>
      </c>
    </row>
    <row r="865" spans="1:66" hidden="1" outlineLevel="1" x14ac:dyDescent="0.2">
      <c r="A865" t="s">
        <v>1323</v>
      </c>
      <c r="B865" t="s">
        <v>1516</v>
      </c>
      <c r="C865" s="24">
        <v>20054</v>
      </c>
      <c r="F865" s="1">
        <f t="shared" si="275"/>
        <v>12496</v>
      </c>
      <c r="G865" s="1">
        <f t="shared" ref="G865:G896" si="289">BG865</f>
        <v>11890</v>
      </c>
      <c r="H865" s="1">
        <f t="shared" si="277"/>
        <v>10098</v>
      </c>
      <c r="I865" s="1">
        <v>9975</v>
      </c>
      <c r="J865" s="2" t="str">
        <f t="shared" si="287"/>
        <v/>
      </c>
      <c r="K865" s="2">
        <f t="shared" si="288"/>
        <v>0.79825544174135721</v>
      </c>
      <c r="L865" s="10">
        <f t="shared" ref="L865:L896" si="290">IF(S865&gt;0,RANK(S865,$S865:$AQ865),"")</f>
        <v>3</v>
      </c>
      <c r="M865" s="9">
        <f t="shared" ref="M865:M896" si="291">IF(T865&gt;0,RANK(T865,$S865:$AQ865),"")</f>
        <v>2</v>
      </c>
      <c r="N865" s="8">
        <f t="shared" ref="N865:N896" si="292">IF(U865&gt;0,RANK(U865,$S865:$AQ865),"")</f>
        <v>1</v>
      </c>
      <c r="O865" s="2">
        <f t="shared" ref="O865:O896" si="293">IF(SUM($S865:$AP865)=0,"-",S865/SUM($S865:$AP865))</f>
        <v>0.29882927650972796</v>
      </c>
      <c r="P865" s="2">
        <f t="shared" ref="P865:P896" si="294">IF(SUM($S865:$AP865)=0,"-",T865/SUM($S865:$AP865))</f>
        <v>0.34431062073612395</v>
      </c>
      <c r="Q865" s="2">
        <f t="shared" ref="Q865:Q896" si="295">IF(SUM($S865:$AP865)=0,"-",U865/SUM($S865:$AP865))</f>
        <v>0.35332266486987279</v>
      </c>
      <c r="R865" s="2">
        <f t="shared" ref="R865:R896" si="296">IF(SUM($S865:$AP865)=0,"-",(1-O865-P865-Q865))</f>
        <v>3.5374378842752408E-3</v>
      </c>
      <c r="S865" s="1">
        <v>3548</v>
      </c>
      <c r="T865" s="1">
        <v>4088</v>
      </c>
      <c r="U865" s="1">
        <v>4195</v>
      </c>
      <c r="AF865" s="1">
        <v>42</v>
      </c>
      <c r="AT865" t="s">
        <v>1323</v>
      </c>
      <c r="AU865" t="s">
        <v>1516</v>
      </c>
      <c r="AX865" s="39">
        <v>19</v>
      </c>
      <c r="AY865" s="41">
        <v>65</v>
      </c>
      <c r="AZ865" s="45">
        <f t="shared" si="274"/>
        <v>19065</v>
      </c>
      <c r="BB865" s="7" t="s">
        <v>2972</v>
      </c>
      <c r="BG865" s="1">
        <v>11890</v>
      </c>
      <c r="BH865" s="1">
        <v>606</v>
      </c>
      <c r="BI865" s="1">
        <f t="shared" ref="BI865:BI896" si="297">BH865+BG865</f>
        <v>12496</v>
      </c>
      <c r="BK865" s="1">
        <f t="shared" si="286"/>
        <v>10098</v>
      </c>
      <c r="BL865" s="1">
        <v>6480</v>
      </c>
      <c r="BN865" s="1">
        <v>3618</v>
      </c>
    </row>
    <row r="866" spans="1:66" hidden="1" outlineLevel="1" x14ac:dyDescent="0.2">
      <c r="A866" t="s">
        <v>2766</v>
      </c>
      <c r="B866" t="s">
        <v>1516</v>
      </c>
      <c r="C866" s="24">
        <v>15873</v>
      </c>
      <c r="F866" s="1">
        <f t="shared" si="275"/>
        <v>11189</v>
      </c>
      <c r="G866" s="1">
        <f t="shared" si="289"/>
        <v>10541</v>
      </c>
      <c r="H866" s="1">
        <f t="shared" si="277"/>
        <v>8159</v>
      </c>
      <c r="I866" s="1">
        <v>8060</v>
      </c>
      <c r="J866" s="2" t="str">
        <f t="shared" si="287"/>
        <v/>
      </c>
      <c r="K866" s="2">
        <f t="shared" si="288"/>
        <v>0.72035034408794352</v>
      </c>
      <c r="L866" s="10">
        <f t="shared" si="290"/>
        <v>2</v>
      </c>
      <c r="M866" s="9">
        <f t="shared" si="291"/>
        <v>3</v>
      </c>
      <c r="N866" s="8">
        <f t="shared" si="292"/>
        <v>1</v>
      </c>
      <c r="O866" s="2">
        <f t="shared" si="293"/>
        <v>0.28833539309820327</v>
      </c>
      <c r="P866" s="2">
        <f t="shared" si="294"/>
        <v>0.26124156288620592</v>
      </c>
      <c r="Q866" s="2">
        <f t="shared" si="295"/>
        <v>0.44804639224260862</v>
      </c>
      <c r="R866" s="2">
        <f t="shared" si="296"/>
        <v>2.3766517729821302E-3</v>
      </c>
      <c r="S866" s="1">
        <v>3033</v>
      </c>
      <c r="T866" s="1">
        <v>2748</v>
      </c>
      <c r="U866" s="1">
        <v>4713</v>
      </c>
      <c r="AF866" s="1">
        <v>25</v>
      </c>
      <c r="AT866" t="s">
        <v>2766</v>
      </c>
      <c r="AU866" t="s">
        <v>1516</v>
      </c>
      <c r="AX866" s="39">
        <v>19</v>
      </c>
      <c r="AY866" s="41">
        <v>67</v>
      </c>
      <c r="AZ866" s="45">
        <f t="shared" si="274"/>
        <v>19067</v>
      </c>
      <c r="BB866" s="7" t="s">
        <v>2972</v>
      </c>
      <c r="BG866" s="1">
        <v>10541</v>
      </c>
      <c r="BH866" s="1">
        <v>648</v>
      </c>
      <c r="BI866" s="1">
        <f t="shared" si="297"/>
        <v>11189</v>
      </c>
      <c r="BK866" s="1">
        <f t="shared" si="286"/>
        <v>8159</v>
      </c>
      <c r="BL866" s="1">
        <v>4635</v>
      </c>
      <c r="BN866" s="1">
        <v>3524</v>
      </c>
    </row>
    <row r="867" spans="1:66" hidden="1" outlineLevel="1" x14ac:dyDescent="0.2">
      <c r="A867" t="s">
        <v>1059</v>
      </c>
      <c r="B867" t="s">
        <v>1516</v>
      </c>
      <c r="C867" s="24">
        <v>10170</v>
      </c>
      <c r="F867" s="1">
        <f t="shared" si="275"/>
        <v>6885</v>
      </c>
      <c r="G867" s="1">
        <f t="shared" si="289"/>
        <v>6567</v>
      </c>
      <c r="H867" s="1">
        <f t="shared" si="277"/>
        <v>5046</v>
      </c>
      <c r="I867" s="1">
        <v>4968</v>
      </c>
      <c r="J867" s="2" t="str">
        <f t="shared" si="287"/>
        <v/>
      </c>
      <c r="K867" s="2">
        <f t="shared" si="288"/>
        <v>0.72156862745098038</v>
      </c>
      <c r="L867" s="10">
        <f t="shared" si="290"/>
        <v>3</v>
      </c>
      <c r="M867" s="9">
        <f t="shared" si="291"/>
        <v>1</v>
      </c>
      <c r="N867" s="8">
        <f t="shared" si="292"/>
        <v>2</v>
      </c>
      <c r="O867" s="2">
        <f t="shared" si="293"/>
        <v>0.18669103091213643</v>
      </c>
      <c r="P867" s="2">
        <f t="shared" si="294"/>
        <v>0.48789401553220646</v>
      </c>
      <c r="Q867" s="2">
        <f t="shared" si="295"/>
        <v>0.32343535861123801</v>
      </c>
      <c r="R867" s="2">
        <f t="shared" si="296"/>
        <v>1.9795949444190719E-3</v>
      </c>
      <c r="S867" s="1">
        <v>1226</v>
      </c>
      <c r="T867" s="1">
        <v>3204</v>
      </c>
      <c r="U867" s="1">
        <v>2124</v>
      </c>
      <c r="AF867" s="1">
        <v>13</v>
      </c>
      <c r="AT867" t="s">
        <v>1059</v>
      </c>
      <c r="AU867" t="s">
        <v>1516</v>
      </c>
      <c r="AX867" s="39">
        <v>19</v>
      </c>
      <c r="AY867" s="41">
        <v>69</v>
      </c>
      <c r="AZ867" s="45">
        <f t="shared" si="274"/>
        <v>19069</v>
      </c>
      <c r="BB867" s="7" t="s">
        <v>2972</v>
      </c>
      <c r="BG867" s="1">
        <v>6567</v>
      </c>
      <c r="BH867" s="1">
        <v>318</v>
      </c>
      <c r="BI867" s="1">
        <f t="shared" si="297"/>
        <v>6885</v>
      </c>
      <c r="BK867" s="1">
        <f t="shared" si="286"/>
        <v>5046</v>
      </c>
      <c r="BL867" s="1">
        <v>3347</v>
      </c>
      <c r="BN867" s="1">
        <v>1699</v>
      </c>
    </row>
    <row r="868" spans="1:66" hidden="1" outlineLevel="1" x14ac:dyDescent="0.2">
      <c r="A868" t="s">
        <v>1644</v>
      </c>
      <c r="B868" t="s">
        <v>1516</v>
      </c>
      <c r="C868" s="24">
        <v>6950</v>
      </c>
      <c r="F868" s="1">
        <f t="shared" si="275"/>
        <v>5466</v>
      </c>
      <c r="G868" s="1">
        <f t="shared" si="289"/>
        <v>4814</v>
      </c>
      <c r="H868" s="1">
        <f t="shared" si="277"/>
        <v>3633</v>
      </c>
      <c r="I868" s="1">
        <v>3595</v>
      </c>
      <c r="J868" s="2" t="str">
        <f t="shared" si="287"/>
        <v/>
      </c>
      <c r="K868" s="2">
        <f t="shared" si="288"/>
        <v>0.65770215879985361</v>
      </c>
      <c r="L868" s="10">
        <f t="shared" si="290"/>
        <v>3</v>
      </c>
      <c r="M868" s="9">
        <f t="shared" si="291"/>
        <v>1</v>
      </c>
      <c r="N868" s="8">
        <f t="shared" si="292"/>
        <v>2</v>
      </c>
      <c r="O868" s="2">
        <f t="shared" si="293"/>
        <v>0.21376433785192908</v>
      </c>
      <c r="P868" s="2">
        <f t="shared" si="294"/>
        <v>0.4659019812304484</v>
      </c>
      <c r="Q868" s="2">
        <f t="shared" si="295"/>
        <v>0.31720542231491139</v>
      </c>
      <c r="R868" s="2">
        <f t="shared" si="296"/>
        <v>3.1282586027111536E-3</v>
      </c>
      <c r="S868" s="1">
        <v>1025</v>
      </c>
      <c r="T868" s="1">
        <v>2234</v>
      </c>
      <c r="U868" s="1">
        <v>1521</v>
      </c>
      <c r="AF868" s="1">
        <v>15</v>
      </c>
      <c r="AT868" t="s">
        <v>1644</v>
      </c>
      <c r="AU868" t="s">
        <v>1516</v>
      </c>
      <c r="AX868" s="39">
        <v>19</v>
      </c>
      <c r="AY868" s="41">
        <v>71</v>
      </c>
      <c r="AZ868" s="45">
        <f t="shared" si="274"/>
        <v>19071</v>
      </c>
      <c r="BB868" s="7" t="s">
        <v>2972</v>
      </c>
      <c r="BG868" s="1">
        <v>4814</v>
      </c>
      <c r="BH868" s="1">
        <v>652</v>
      </c>
      <c r="BI868" s="1">
        <f t="shared" si="297"/>
        <v>5466</v>
      </c>
      <c r="BK868" s="1">
        <f t="shared" si="286"/>
        <v>3633</v>
      </c>
      <c r="BL868" s="1">
        <v>2476</v>
      </c>
      <c r="BN868" s="1">
        <v>1157</v>
      </c>
    </row>
    <row r="869" spans="1:66" hidden="1" outlineLevel="1" x14ac:dyDescent="0.2">
      <c r="A869" t="s">
        <v>2052</v>
      </c>
      <c r="B869" t="s">
        <v>1516</v>
      </c>
      <c r="C869" s="24">
        <v>9011</v>
      </c>
      <c r="F869" s="1">
        <f t="shared" si="275"/>
        <v>6817</v>
      </c>
      <c r="G869" s="1">
        <f t="shared" si="289"/>
        <v>6364</v>
      </c>
      <c r="H869" s="1">
        <f t="shared" si="277"/>
        <v>4876</v>
      </c>
      <c r="I869" s="1">
        <v>4821</v>
      </c>
      <c r="J869" s="2" t="str">
        <f t="shared" si="287"/>
        <v/>
      </c>
      <c r="K869" s="2">
        <f t="shared" si="288"/>
        <v>0.70720258178084205</v>
      </c>
      <c r="L869" s="10">
        <f t="shared" si="290"/>
        <v>3</v>
      </c>
      <c r="M869" s="9">
        <f t="shared" si="291"/>
        <v>1</v>
      </c>
      <c r="N869" s="8">
        <f t="shared" si="292"/>
        <v>2</v>
      </c>
      <c r="O869" s="2">
        <f t="shared" si="293"/>
        <v>0.25669713205168609</v>
      </c>
      <c r="P869" s="2">
        <f t="shared" si="294"/>
        <v>0.38654270406555308</v>
      </c>
      <c r="Q869" s="2">
        <f t="shared" si="295"/>
        <v>0.35187519697447212</v>
      </c>
      <c r="R869" s="2">
        <f t="shared" si="296"/>
        <v>4.8849669082887126E-3</v>
      </c>
      <c r="S869" s="1">
        <v>1629</v>
      </c>
      <c r="T869" s="1">
        <v>2453</v>
      </c>
      <c r="U869" s="1">
        <v>2233</v>
      </c>
      <c r="AF869" s="1">
        <v>31</v>
      </c>
      <c r="AT869" t="s">
        <v>2052</v>
      </c>
      <c r="AU869" t="s">
        <v>1516</v>
      </c>
      <c r="AX869" s="39">
        <v>19</v>
      </c>
      <c r="AY869" s="41">
        <v>73</v>
      </c>
      <c r="AZ869" s="45">
        <f t="shared" si="274"/>
        <v>19073</v>
      </c>
      <c r="BB869" s="7" t="s">
        <v>2972</v>
      </c>
      <c r="BG869" s="1">
        <v>6364</v>
      </c>
      <c r="BH869" s="1">
        <v>453</v>
      </c>
      <c r="BI869" s="1">
        <f t="shared" si="297"/>
        <v>6817</v>
      </c>
      <c r="BK869" s="1">
        <f t="shared" si="286"/>
        <v>4876</v>
      </c>
      <c r="BL869" s="1">
        <v>2936</v>
      </c>
      <c r="BN869" s="1">
        <v>1940</v>
      </c>
    </row>
    <row r="870" spans="1:66" hidden="1" outlineLevel="1" x14ac:dyDescent="0.2">
      <c r="A870" t="s">
        <v>595</v>
      </c>
      <c r="B870" t="s">
        <v>1516</v>
      </c>
      <c r="C870" s="24">
        <v>12313</v>
      </c>
      <c r="F870" s="1">
        <f t="shared" si="275"/>
        <v>9066</v>
      </c>
      <c r="G870" s="1">
        <f t="shared" si="289"/>
        <v>8656</v>
      </c>
      <c r="H870" s="1">
        <f t="shared" si="277"/>
        <v>6944</v>
      </c>
      <c r="I870" s="1">
        <v>6872</v>
      </c>
      <c r="J870" s="2" t="str">
        <f t="shared" si="287"/>
        <v/>
      </c>
      <c r="K870" s="2">
        <f t="shared" si="288"/>
        <v>0.75799691153761306</v>
      </c>
      <c r="L870" s="10">
        <f t="shared" si="290"/>
        <v>3</v>
      </c>
      <c r="M870" s="9">
        <f t="shared" si="291"/>
        <v>1</v>
      </c>
      <c r="N870" s="8">
        <f t="shared" si="292"/>
        <v>2</v>
      </c>
      <c r="O870" s="2">
        <f t="shared" si="293"/>
        <v>0.16512381393196018</v>
      </c>
      <c r="P870" s="2">
        <f t="shared" si="294"/>
        <v>0.47859291830594769</v>
      </c>
      <c r="Q870" s="2">
        <f t="shared" si="295"/>
        <v>0.35362184679472347</v>
      </c>
      <c r="R870" s="2">
        <f t="shared" si="296"/>
        <v>2.6614209673686551E-3</v>
      </c>
      <c r="S870" s="1">
        <v>1427</v>
      </c>
      <c r="T870" s="1">
        <v>4136</v>
      </c>
      <c r="U870" s="1">
        <v>3056</v>
      </c>
      <c r="AF870" s="1">
        <v>23</v>
      </c>
      <c r="AT870" t="s">
        <v>595</v>
      </c>
      <c r="AU870" t="s">
        <v>1516</v>
      </c>
      <c r="AX870" s="39">
        <v>19</v>
      </c>
      <c r="AY870" s="41">
        <v>75</v>
      </c>
      <c r="AZ870" s="45">
        <f t="shared" si="274"/>
        <v>19075</v>
      </c>
      <c r="BB870" s="7" t="s">
        <v>2972</v>
      </c>
      <c r="BG870" s="1">
        <v>8656</v>
      </c>
      <c r="BH870" s="1">
        <v>410</v>
      </c>
      <c r="BI870" s="1">
        <f t="shared" si="297"/>
        <v>9066</v>
      </c>
      <c r="BK870" s="1">
        <f t="shared" si="286"/>
        <v>6944</v>
      </c>
      <c r="BL870" s="1">
        <v>4833</v>
      </c>
      <c r="BN870" s="1">
        <v>2111</v>
      </c>
    </row>
    <row r="871" spans="1:66" hidden="1" outlineLevel="1" x14ac:dyDescent="0.2">
      <c r="A871" t="s">
        <v>1632</v>
      </c>
      <c r="B871" t="s">
        <v>1516</v>
      </c>
      <c r="C871" s="24">
        <v>10625</v>
      </c>
      <c r="F871" s="1">
        <f t="shared" si="275"/>
        <v>8046</v>
      </c>
      <c r="G871" s="1">
        <f t="shared" si="289"/>
        <v>7522</v>
      </c>
      <c r="H871" s="1">
        <f t="shared" si="277"/>
        <v>5816</v>
      </c>
      <c r="I871" s="1">
        <v>5750</v>
      </c>
      <c r="J871" s="2" t="str">
        <f t="shared" si="287"/>
        <v/>
      </c>
      <c r="K871" s="2">
        <f t="shared" si="288"/>
        <v>0.71464081531195622</v>
      </c>
      <c r="L871" s="10">
        <f t="shared" si="290"/>
        <v>3</v>
      </c>
      <c r="M871" s="9">
        <f t="shared" si="291"/>
        <v>2</v>
      </c>
      <c r="N871" s="8">
        <f t="shared" si="292"/>
        <v>1</v>
      </c>
      <c r="O871" s="2">
        <f t="shared" si="293"/>
        <v>0.22459322485996266</v>
      </c>
      <c r="P871" s="2">
        <f t="shared" si="294"/>
        <v>0.37423312883435583</v>
      </c>
      <c r="Q871" s="2">
        <f t="shared" si="295"/>
        <v>0.39677247265937582</v>
      </c>
      <c r="R871" s="2">
        <f t="shared" si="296"/>
        <v>4.4011736463056561E-3</v>
      </c>
      <c r="S871" s="1">
        <v>1684</v>
      </c>
      <c r="T871" s="1">
        <v>2806</v>
      </c>
      <c r="U871" s="1">
        <v>2975</v>
      </c>
      <c r="AF871" s="1">
        <v>33</v>
      </c>
      <c r="AT871" t="s">
        <v>1632</v>
      </c>
      <c r="AU871" t="s">
        <v>1516</v>
      </c>
      <c r="AX871" s="39">
        <v>19</v>
      </c>
      <c r="AY871" s="41">
        <v>77</v>
      </c>
      <c r="AZ871" s="45">
        <f t="shared" si="274"/>
        <v>19077</v>
      </c>
      <c r="BB871" s="7" t="s">
        <v>2972</v>
      </c>
      <c r="BG871" s="1">
        <v>7522</v>
      </c>
      <c r="BH871" s="1">
        <v>524</v>
      </c>
      <c r="BI871" s="1">
        <f t="shared" si="297"/>
        <v>8046</v>
      </c>
      <c r="BK871" s="1">
        <f t="shared" si="286"/>
        <v>5816</v>
      </c>
      <c r="BL871" s="1">
        <v>3745</v>
      </c>
      <c r="BN871" s="1">
        <v>2071</v>
      </c>
    </row>
    <row r="872" spans="1:66" hidden="1" outlineLevel="1" x14ac:dyDescent="0.2">
      <c r="A872" t="s">
        <v>2486</v>
      </c>
      <c r="B872" t="s">
        <v>1516</v>
      </c>
      <c r="C872" s="24">
        <v>15076</v>
      </c>
      <c r="F872" s="1">
        <f t="shared" si="275"/>
        <v>10515</v>
      </c>
      <c r="G872" s="1">
        <f t="shared" si="289"/>
        <v>9921</v>
      </c>
      <c r="H872" s="1">
        <f t="shared" si="277"/>
        <v>7785</v>
      </c>
      <c r="I872" s="1">
        <v>7694</v>
      </c>
      <c r="J872" s="2" t="str">
        <f t="shared" si="287"/>
        <v/>
      </c>
      <c r="K872" s="2">
        <f t="shared" si="288"/>
        <v>0.73171659533999045</v>
      </c>
      <c r="L872" s="10">
        <f t="shared" si="290"/>
        <v>3</v>
      </c>
      <c r="M872" s="9">
        <f t="shared" si="291"/>
        <v>1</v>
      </c>
      <c r="N872" s="8">
        <f t="shared" si="292"/>
        <v>2</v>
      </c>
      <c r="O872" s="2">
        <f t="shared" si="293"/>
        <v>0.24075007561246092</v>
      </c>
      <c r="P872" s="2">
        <f t="shared" si="294"/>
        <v>0.40608932352051619</v>
      </c>
      <c r="Q872" s="2">
        <f t="shared" si="295"/>
        <v>0.34943038612763383</v>
      </c>
      <c r="R872" s="2">
        <f t="shared" si="296"/>
        <v>3.7302147393890039E-3</v>
      </c>
      <c r="S872" s="1">
        <v>2388</v>
      </c>
      <c r="T872" s="1">
        <v>4028</v>
      </c>
      <c r="U872" s="1">
        <v>3466</v>
      </c>
      <c r="AF872" s="1">
        <v>37</v>
      </c>
      <c r="AT872" t="s">
        <v>2486</v>
      </c>
      <c r="AU872" t="s">
        <v>1516</v>
      </c>
      <c r="AX872" s="39">
        <v>19</v>
      </c>
      <c r="AY872" s="41">
        <v>79</v>
      </c>
      <c r="AZ872" s="45">
        <f t="shared" ref="AZ872:AZ935" si="298">1000*AX872+AY872</f>
        <v>19079</v>
      </c>
      <c r="BB872" s="7" t="s">
        <v>2972</v>
      </c>
      <c r="BG872" s="1">
        <v>9921</v>
      </c>
      <c r="BH872" s="1">
        <v>594</v>
      </c>
      <c r="BI872" s="1">
        <f t="shared" si="297"/>
        <v>10515</v>
      </c>
      <c r="BK872" s="1">
        <f t="shared" si="286"/>
        <v>7785</v>
      </c>
      <c r="BL872" s="1">
        <v>4628</v>
      </c>
      <c r="BN872" s="1">
        <v>3157</v>
      </c>
    </row>
    <row r="873" spans="1:66" hidden="1" outlineLevel="1" x14ac:dyDescent="0.2">
      <c r="A873" t="s">
        <v>549</v>
      </c>
      <c r="B873" t="s">
        <v>1516</v>
      </c>
      <c r="C873" s="24">
        <v>10835</v>
      </c>
      <c r="F873" s="1">
        <f t="shared" si="275"/>
        <v>8069</v>
      </c>
      <c r="G873" s="1">
        <f t="shared" si="289"/>
        <v>7560</v>
      </c>
      <c r="H873" s="1">
        <f t="shared" si="277"/>
        <v>5933</v>
      </c>
      <c r="I873" s="1">
        <v>5871</v>
      </c>
      <c r="J873" s="2" t="str">
        <f t="shared" si="287"/>
        <v/>
      </c>
      <c r="K873" s="2">
        <f t="shared" si="288"/>
        <v>0.72759945470318499</v>
      </c>
      <c r="L873" s="10">
        <f t="shared" si="290"/>
        <v>3</v>
      </c>
      <c r="M873" s="9">
        <f t="shared" si="291"/>
        <v>1</v>
      </c>
      <c r="N873" s="8">
        <f t="shared" si="292"/>
        <v>2</v>
      </c>
      <c r="O873" s="2">
        <f t="shared" si="293"/>
        <v>0.19727801268498943</v>
      </c>
      <c r="P873" s="2">
        <f t="shared" si="294"/>
        <v>0.43789640591966172</v>
      </c>
      <c r="Q873" s="2">
        <f t="shared" si="295"/>
        <v>0.36231501057082455</v>
      </c>
      <c r="R873" s="2">
        <f t="shared" si="296"/>
        <v>2.5105708245242719E-3</v>
      </c>
      <c r="S873" s="1">
        <v>1493</v>
      </c>
      <c r="T873" s="1">
        <v>3314</v>
      </c>
      <c r="U873" s="1">
        <v>2742</v>
      </c>
      <c r="AF873" s="1">
        <v>19</v>
      </c>
      <c r="AT873" t="s">
        <v>549</v>
      </c>
      <c r="AU873" t="s">
        <v>1516</v>
      </c>
      <c r="AX873" s="39">
        <v>19</v>
      </c>
      <c r="AY873" s="41">
        <v>81</v>
      </c>
      <c r="AZ873" s="45">
        <f t="shared" si="298"/>
        <v>19081</v>
      </c>
      <c r="BB873" s="7" t="s">
        <v>2972</v>
      </c>
      <c r="BG873" s="1">
        <v>7560</v>
      </c>
      <c r="BH873" s="1">
        <v>509</v>
      </c>
      <c r="BI873" s="1">
        <f t="shared" si="297"/>
        <v>8069</v>
      </c>
      <c r="BK873" s="1">
        <f t="shared" si="286"/>
        <v>5933</v>
      </c>
      <c r="BL873" s="1">
        <v>4155</v>
      </c>
      <c r="BN873" s="1">
        <v>1778</v>
      </c>
    </row>
    <row r="874" spans="1:66" hidden="1" outlineLevel="1" x14ac:dyDescent="0.2">
      <c r="A874" t="s">
        <v>1541</v>
      </c>
      <c r="B874" t="s">
        <v>1516</v>
      </c>
      <c r="C874" s="24">
        <v>17226</v>
      </c>
      <c r="F874" s="1">
        <f t="shared" si="275"/>
        <v>12011</v>
      </c>
      <c r="G874" s="1">
        <f t="shared" si="289"/>
        <v>11159</v>
      </c>
      <c r="H874" s="1">
        <f t="shared" si="277"/>
        <v>8639</v>
      </c>
      <c r="I874" s="1">
        <v>8533</v>
      </c>
      <c r="J874" s="2" t="str">
        <f t="shared" si="287"/>
        <v/>
      </c>
      <c r="K874" s="2">
        <f t="shared" si="288"/>
        <v>0.71043210390475398</v>
      </c>
      <c r="L874" s="10">
        <f t="shared" si="290"/>
        <v>3</v>
      </c>
      <c r="M874" s="9">
        <f t="shared" si="291"/>
        <v>1</v>
      </c>
      <c r="N874" s="8">
        <f t="shared" si="292"/>
        <v>2</v>
      </c>
      <c r="O874" s="2">
        <f t="shared" si="293"/>
        <v>0.22864051585169265</v>
      </c>
      <c r="P874" s="2">
        <f t="shared" si="294"/>
        <v>0.42217445817660754</v>
      </c>
      <c r="Q874" s="2">
        <f t="shared" si="295"/>
        <v>0.34515493462296254</v>
      </c>
      <c r="R874" s="2">
        <f t="shared" si="296"/>
        <v>4.0300913487372747E-3</v>
      </c>
      <c r="S874" s="1">
        <v>2553</v>
      </c>
      <c r="T874" s="1">
        <v>4714</v>
      </c>
      <c r="U874" s="1">
        <v>3854</v>
      </c>
      <c r="AF874" s="1">
        <v>45</v>
      </c>
      <c r="AT874" t="s">
        <v>1541</v>
      </c>
      <c r="AU874" t="s">
        <v>1516</v>
      </c>
      <c r="AX874" s="39">
        <v>19</v>
      </c>
      <c r="AY874" s="41">
        <v>83</v>
      </c>
      <c r="AZ874" s="45">
        <f t="shared" si="298"/>
        <v>19083</v>
      </c>
      <c r="BB874" s="7" t="s">
        <v>2972</v>
      </c>
      <c r="BG874" s="1">
        <v>11159</v>
      </c>
      <c r="BH874" s="1">
        <v>852</v>
      </c>
      <c r="BI874" s="1">
        <f t="shared" si="297"/>
        <v>12011</v>
      </c>
      <c r="BK874" s="1">
        <f t="shared" si="286"/>
        <v>8639</v>
      </c>
      <c r="BL874" s="1">
        <v>5168</v>
      </c>
      <c r="BN874" s="1">
        <v>3471</v>
      </c>
    </row>
    <row r="875" spans="1:66" hidden="1" outlineLevel="1" x14ac:dyDescent="0.2">
      <c r="A875" t="s">
        <v>806</v>
      </c>
      <c r="B875" t="s">
        <v>1516</v>
      </c>
      <c r="C875" s="24">
        <v>14149</v>
      </c>
      <c r="F875" s="1">
        <f t="shared" si="275"/>
        <v>8591</v>
      </c>
      <c r="G875" s="1">
        <f t="shared" si="289"/>
        <v>8445</v>
      </c>
      <c r="H875" s="1">
        <f t="shared" si="277"/>
        <v>7552</v>
      </c>
      <c r="I875" s="1">
        <v>7465</v>
      </c>
      <c r="J875" s="2" t="str">
        <f t="shared" si="287"/>
        <v/>
      </c>
      <c r="K875" s="2">
        <f t="shared" si="288"/>
        <v>0.86893260388778959</v>
      </c>
      <c r="L875" s="10">
        <f t="shared" si="290"/>
        <v>3</v>
      </c>
      <c r="M875" s="9">
        <f t="shared" si="291"/>
        <v>1</v>
      </c>
      <c r="N875" s="8">
        <f t="shared" si="292"/>
        <v>2</v>
      </c>
      <c r="O875" s="2">
        <f t="shared" si="293"/>
        <v>0.25215105162523899</v>
      </c>
      <c r="P875" s="2">
        <f t="shared" si="294"/>
        <v>0.45172084130019119</v>
      </c>
      <c r="Q875" s="2">
        <f t="shared" si="295"/>
        <v>0.29086998087954113</v>
      </c>
      <c r="R875" s="2">
        <f t="shared" si="296"/>
        <v>5.2581261950286895E-3</v>
      </c>
      <c r="S875" s="1">
        <v>2110</v>
      </c>
      <c r="T875" s="1">
        <v>3780</v>
      </c>
      <c r="U875" s="1">
        <v>2434</v>
      </c>
      <c r="AF875" s="1">
        <v>44</v>
      </c>
      <c r="AT875" t="s">
        <v>806</v>
      </c>
      <c r="AU875" t="s">
        <v>1516</v>
      </c>
      <c r="AX875" s="39">
        <v>19</v>
      </c>
      <c r="AY875" s="41">
        <v>85</v>
      </c>
      <c r="AZ875" s="45">
        <f t="shared" si="298"/>
        <v>19085</v>
      </c>
      <c r="BB875" s="7" t="s">
        <v>2972</v>
      </c>
      <c r="BG875" s="1">
        <v>8445</v>
      </c>
      <c r="BH875" s="1">
        <v>146</v>
      </c>
      <c r="BI875" s="1">
        <f t="shared" si="297"/>
        <v>8591</v>
      </c>
      <c r="BK875" s="1">
        <f t="shared" si="286"/>
        <v>7552</v>
      </c>
      <c r="BL875" s="1">
        <v>5372</v>
      </c>
      <c r="BN875" s="1">
        <v>2180</v>
      </c>
    </row>
    <row r="876" spans="1:66" hidden="1" outlineLevel="1" x14ac:dyDescent="0.2">
      <c r="A876" t="s">
        <v>2943</v>
      </c>
      <c r="B876" t="s">
        <v>1516</v>
      </c>
      <c r="C876" s="24">
        <v>19773</v>
      </c>
      <c r="F876" s="1">
        <f t="shared" si="275"/>
        <v>14463</v>
      </c>
      <c r="G876" s="1">
        <f t="shared" si="289"/>
        <v>13042</v>
      </c>
      <c r="H876" s="1">
        <f t="shared" si="277"/>
        <v>9500</v>
      </c>
      <c r="I876" s="1">
        <v>9404</v>
      </c>
      <c r="J876" s="2" t="str">
        <f t="shared" si="287"/>
        <v/>
      </c>
      <c r="K876" s="2">
        <f t="shared" si="288"/>
        <v>0.65021088294268137</v>
      </c>
      <c r="L876" s="10">
        <f t="shared" si="290"/>
        <v>3</v>
      </c>
      <c r="M876" s="9">
        <f t="shared" si="291"/>
        <v>1</v>
      </c>
      <c r="N876" s="8">
        <f t="shared" si="292"/>
        <v>2</v>
      </c>
      <c r="O876" s="2">
        <f t="shared" si="293"/>
        <v>0.21588203670993011</v>
      </c>
      <c r="P876" s="2">
        <f t="shared" si="294"/>
        <v>0.39858689808770448</v>
      </c>
      <c r="Q876" s="2">
        <f t="shared" si="295"/>
        <v>0.38176791337070887</v>
      </c>
      <c r="R876" s="2">
        <f t="shared" si="296"/>
        <v>3.7631518316565415E-3</v>
      </c>
      <c r="S876" s="1">
        <v>2811</v>
      </c>
      <c r="T876" s="1">
        <v>5190</v>
      </c>
      <c r="U876" s="1">
        <v>4971</v>
      </c>
      <c r="AF876" s="1">
        <v>49</v>
      </c>
      <c r="AT876" t="s">
        <v>2943</v>
      </c>
      <c r="AU876" t="s">
        <v>1516</v>
      </c>
      <c r="AX876" s="39">
        <v>19</v>
      </c>
      <c r="AY876" s="41">
        <v>87</v>
      </c>
      <c r="AZ876" s="45">
        <f t="shared" si="298"/>
        <v>19087</v>
      </c>
      <c r="BB876" s="7" t="s">
        <v>2972</v>
      </c>
      <c r="BG876" s="1">
        <v>13042</v>
      </c>
      <c r="BH876" s="1">
        <v>1421</v>
      </c>
      <c r="BI876" s="1">
        <f t="shared" si="297"/>
        <v>14463</v>
      </c>
      <c r="BK876" s="1">
        <f t="shared" si="286"/>
        <v>9500</v>
      </c>
      <c r="BL876" s="1">
        <v>5014</v>
      </c>
      <c r="BN876" s="1">
        <v>4486</v>
      </c>
    </row>
    <row r="877" spans="1:66" hidden="1" outlineLevel="1" x14ac:dyDescent="0.2">
      <c r="A877" t="s">
        <v>974</v>
      </c>
      <c r="B877" t="s">
        <v>1516</v>
      </c>
      <c r="C877" s="24">
        <v>9332</v>
      </c>
      <c r="F877" s="1">
        <f t="shared" si="275"/>
        <v>6396</v>
      </c>
      <c r="G877" s="1">
        <f t="shared" si="289"/>
        <v>5935</v>
      </c>
      <c r="H877" s="1">
        <f t="shared" si="277"/>
        <v>4640</v>
      </c>
      <c r="I877" s="1">
        <v>4559</v>
      </c>
      <c r="J877" s="2" t="str">
        <f t="shared" si="287"/>
        <v/>
      </c>
      <c r="K877" s="2">
        <f t="shared" si="288"/>
        <v>0.71278924327704818</v>
      </c>
      <c r="L877" s="10">
        <f t="shared" si="290"/>
        <v>2</v>
      </c>
      <c r="M877" s="9">
        <f t="shared" si="291"/>
        <v>3</v>
      </c>
      <c r="N877" s="8">
        <f t="shared" si="292"/>
        <v>1</v>
      </c>
      <c r="O877" s="2">
        <f t="shared" si="293"/>
        <v>0.30045600405336936</v>
      </c>
      <c r="P877" s="2">
        <f t="shared" si="294"/>
        <v>0.24624218881945617</v>
      </c>
      <c r="Q877" s="2">
        <f t="shared" si="295"/>
        <v>0.45110623205539607</v>
      </c>
      <c r="R877" s="2">
        <f t="shared" si="296"/>
        <v>2.1955750717784217E-3</v>
      </c>
      <c r="S877" s="1">
        <v>1779</v>
      </c>
      <c r="T877" s="1">
        <v>1458</v>
      </c>
      <c r="U877" s="1">
        <v>2671</v>
      </c>
      <c r="AF877" s="1">
        <v>13</v>
      </c>
      <c r="AT877" t="s">
        <v>974</v>
      </c>
      <c r="AU877" t="s">
        <v>1516</v>
      </c>
      <c r="AX877" s="39">
        <v>19</v>
      </c>
      <c r="AY877" s="41">
        <v>89</v>
      </c>
      <c r="AZ877" s="45">
        <f t="shared" si="298"/>
        <v>19089</v>
      </c>
      <c r="BB877" s="7" t="s">
        <v>2972</v>
      </c>
      <c r="BG877" s="1">
        <v>5935</v>
      </c>
      <c r="BH877" s="1">
        <v>461</v>
      </c>
      <c r="BI877" s="1">
        <f t="shared" si="297"/>
        <v>6396</v>
      </c>
      <c r="BK877" s="1">
        <f t="shared" si="286"/>
        <v>4640</v>
      </c>
      <c r="BL877" s="1">
        <v>3001</v>
      </c>
      <c r="BN877" s="1">
        <v>1639</v>
      </c>
    </row>
    <row r="878" spans="1:66" hidden="1" outlineLevel="1" x14ac:dyDescent="0.2">
      <c r="A878" t="s">
        <v>1757</v>
      </c>
      <c r="B878" t="s">
        <v>1516</v>
      </c>
      <c r="C878" s="24">
        <v>9487</v>
      </c>
      <c r="F878" s="1">
        <f t="shared" si="275"/>
        <v>6710</v>
      </c>
      <c r="G878" s="1">
        <f t="shared" si="289"/>
        <v>6320</v>
      </c>
      <c r="H878" s="1">
        <f t="shared" si="277"/>
        <v>5141</v>
      </c>
      <c r="I878" s="1">
        <v>5087</v>
      </c>
      <c r="J878" s="2" t="str">
        <f t="shared" si="287"/>
        <v/>
      </c>
      <c r="K878" s="2">
        <f t="shared" si="288"/>
        <v>0.75812220566318922</v>
      </c>
      <c r="L878" s="10">
        <f t="shared" si="290"/>
        <v>3</v>
      </c>
      <c r="M878" s="9">
        <f t="shared" si="291"/>
        <v>1</v>
      </c>
      <c r="N878" s="8">
        <f t="shared" si="292"/>
        <v>2</v>
      </c>
      <c r="O878" s="2">
        <f t="shared" si="293"/>
        <v>0.19308814204185162</v>
      </c>
      <c r="P878" s="2">
        <f t="shared" si="294"/>
        <v>0.42691819911223844</v>
      </c>
      <c r="Q878" s="2">
        <f t="shared" si="295"/>
        <v>0.37809131261889661</v>
      </c>
      <c r="R878" s="2">
        <f t="shared" si="296"/>
        <v>1.9023462270132963E-3</v>
      </c>
      <c r="S878" s="1">
        <v>1218</v>
      </c>
      <c r="T878" s="1">
        <v>2693</v>
      </c>
      <c r="U878" s="1">
        <v>2385</v>
      </c>
      <c r="AF878" s="1">
        <v>12</v>
      </c>
      <c r="AT878" t="s">
        <v>1757</v>
      </c>
      <c r="AU878" t="s">
        <v>1516</v>
      </c>
      <c r="AX878" s="39">
        <v>19</v>
      </c>
      <c r="AY878" s="41">
        <v>91</v>
      </c>
      <c r="AZ878" s="45">
        <f t="shared" si="298"/>
        <v>19091</v>
      </c>
      <c r="BB878" s="7" t="s">
        <v>2972</v>
      </c>
      <c r="BG878" s="1">
        <v>6320</v>
      </c>
      <c r="BH878" s="1">
        <v>390</v>
      </c>
      <c r="BI878" s="1">
        <f t="shared" si="297"/>
        <v>6710</v>
      </c>
      <c r="BK878" s="1">
        <f t="shared" si="286"/>
        <v>5141</v>
      </c>
      <c r="BL878" s="1">
        <v>3195</v>
      </c>
      <c r="BN878" s="1">
        <v>1946</v>
      </c>
    </row>
    <row r="879" spans="1:66" hidden="1" outlineLevel="1" x14ac:dyDescent="0.2">
      <c r="A879" t="s">
        <v>60</v>
      </c>
      <c r="B879" t="s">
        <v>1516</v>
      </c>
      <c r="C879" s="24">
        <v>6985</v>
      </c>
      <c r="F879" s="1">
        <f t="shared" si="275"/>
        <v>5158</v>
      </c>
      <c r="G879" s="1">
        <f t="shared" si="289"/>
        <v>4830</v>
      </c>
      <c r="H879" s="1">
        <f t="shared" si="277"/>
        <v>3648</v>
      </c>
      <c r="I879" s="1">
        <v>3612</v>
      </c>
      <c r="J879" s="2" t="str">
        <f t="shared" si="287"/>
        <v/>
      </c>
      <c r="K879" s="2">
        <f t="shared" si="288"/>
        <v>0.70027142303218304</v>
      </c>
      <c r="L879" s="10">
        <f t="shared" si="290"/>
        <v>3</v>
      </c>
      <c r="M879" s="9">
        <f t="shared" si="291"/>
        <v>1</v>
      </c>
      <c r="N879" s="8">
        <f t="shared" si="292"/>
        <v>2</v>
      </c>
      <c r="O879" s="2">
        <f t="shared" si="293"/>
        <v>0.16915732669157327</v>
      </c>
      <c r="P879" s="2">
        <f t="shared" si="294"/>
        <v>0.47675383976753838</v>
      </c>
      <c r="Q879" s="2">
        <f t="shared" si="295"/>
        <v>0.35076795350767953</v>
      </c>
      <c r="R879" s="2">
        <f t="shared" si="296"/>
        <v>3.3208800332088506E-3</v>
      </c>
      <c r="S879" s="1">
        <v>815</v>
      </c>
      <c r="T879" s="1">
        <v>2297</v>
      </c>
      <c r="U879" s="1">
        <v>1690</v>
      </c>
      <c r="AF879" s="1">
        <v>16</v>
      </c>
      <c r="AT879" t="s">
        <v>60</v>
      </c>
      <c r="AU879" t="s">
        <v>1516</v>
      </c>
      <c r="AX879" s="39">
        <v>19</v>
      </c>
      <c r="AY879" s="41">
        <v>93</v>
      </c>
      <c r="AZ879" s="45">
        <f t="shared" si="298"/>
        <v>19093</v>
      </c>
      <c r="BB879" s="7" t="s">
        <v>2972</v>
      </c>
      <c r="BG879" s="1">
        <v>4830</v>
      </c>
      <c r="BH879" s="1">
        <v>328</v>
      </c>
      <c r="BI879" s="1">
        <f t="shared" si="297"/>
        <v>5158</v>
      </c>
      <c r="BK879" s="1">
        <f t="shared" si="286"/>
        <v>3648</v>
      </c>
      <c r="BL879" s="1">
        <v>2585</v>
      </c>
      <c r="BN879" s="1">
        <v>1063</v>
      </c>
    </row>
    <row r="880" spans="1:66" hidden="1" outlineLevel="1" x14ac:dyDescent="0.2">
      <c r="A880" t="s">
        <v>1515</v>
      </c>
      <c r="B880" t="s">
        <v>1516</v>
      </c>
      <c r="C880" s="24">
        <v>16311</v>
      </c>
      <c r="F880" s="1">
        <f t="shared" si="275"/>
        <v>12331</v>
      </c>
      <c r="G880" s="1">
        <f t="shared" si="289"/>
        <v>11643</v>
      </c>
      <c r="H880" s="1">
        <f t="shared" si="277"/>
        <v>9002</v>
      </c>
      <c r="I880" s="1">
        <v>8904</v>
      </c>
      <c r="J880" s="2" t="str">
        <f t="shared" si="287"/>
        <v/>
      </c>
      <c r="K880" s="2">
        <f t="shared" si="288"/>
        <v>0.72208255615927341</v>
      </c>
      <c r="L880" s="10">
        <f t="shared" si="290"/>
        <v>3</v>
      </c>
      <c r="M880" s="9">
        <f t="shared" si="291"/>
        <v>2</v>
      </c>
      <c r="N880" s="8">
        <f t="shared" si="292"/>
        <v>1</v>
      </c>
      <c r="O880" s="2">
        <f t="shared" si="293"/>
        <v>0.23249612936521591</v>
      </c>
      <c r="P880" s="2">
        <f t="shared" si="294"/>
        <v>0.34371236882848788</v>
      </c>
      <c r="Q880" s="2">
        <f t="shared" si="295"/>
        <v>0.41992086702219161</v>
      </c>
      <c r="R880" s="2">
        <f t="shared" si="296"/>
        <v>3.8706347841045985E-3</v>
      </c>
      <c r="S880" s="1">
        <v>2703</v>
      </c>
      <c r="T880" s="1">
        <v>3996</v>
      </c>
      <c r="U880" s="1">
        <v>4882</v>
      </c>
      <c r="AF880" s="1">
        <v>45</v>
      </c>
      <c r="AT880" t="s">
        <v>1515</v>
      </c>
      <c r="AU880" t="s">
        <v>1516</v>
      </c>
      <c r="AX880" s="39">
        <v>19</v>
      </c>
      <c r="AY880" s="41">
        <v>95</v>
      </c>
      <c r="AZ880" s="45">
        <f t="shared" si="298"/>
        <v>19095</v>
      </c>
      <c r="BB880" s="7" t="s">
        <v>2972</v>
      </c>
      <c r="BG880" s="1">
        <v>11643</v>
      </c>
      <c r="BH880" s="1">
        <v>688</v>
      </c>
      <c r="BI880" s="1">
        <f t="shared" si="297"/>
        <v>12331</v>
      </c>
      <c r="BK880" s="1">
        <f t="shared" si="286"/>
        <v>9002</v>
      </c>
      <c r="BL880" s="1">
        <v>5984</v>
      </c>
      <c r="BN880" s="1">
        <v>3018</v>
      </c>
    </row>
    <row r="881" spans="1:66" hidden="1" outlineLevel="1" x14ac:dyDescent="0.2">
      <c r="A881" t="s">
        <v>2754</v>
      </c>
      <c r="B881" t="s">
        <v>1516</v>
      </c>
      <c r="C881" s="24">
        <v>19472</v>
      </c>
      <c r="F881" s="1">
        <f t="shared" si="275"/>
        <v>14996</v>
      </c>
      <c r="G881" s="1">
        <f t="shared" si="289"/>
        <v>14045</v>
      </c>
      <c r="H881" s="1">
        <f t="shared" si="277"/>
        <v>10504</v>
      </c>
      <c r="I881" s="1">
        <v>10310</v>
      </c>
      <c r="J881" s="2" t="str">
        <f t="shared" si="287"/>
        <v/>
      </c>
      <c r="K881" s="2">
        <f t="shared" si="288"/>
        <v>0.68751667111229664</v>
      </c>
      <c r="L881" s="10">
        <f t="shared" si="290"/>
        <v>2</v>
      </c>
      <c r="M881" s="9">
        <f t="shared" si="291"/>
        <v>3</v>
      </c>
      <c r="N881" s="8">
        <f t="shared" si="292"/>
        <v>1</v>
      </c>
      <c r="O881" s="2">
        <f t="shared" si="293"/>
        <v>0.3655653659925947</v>
      </c>
      <c r="P881" s="2">
        <f t="shared" si="294"/>
        <v>0.22906579322130446</v>
      </c>
      <c r="Q881" s="2">
        <f t="shared" si="295"/>
        <v>0.40316149245229277</v>
      </c>
      <c r="R881" s="2">
        <f t="shared" si="296"/>
        <v>2.2073483338080346E-3</v>
      </c>
      <c r="S881" s="1">
        <v>5134</v>
      </c>
      <c r="T881" s="1">
        <v>3217</v>
      </c>
      <c r="U881" s="1">
        <v>5662</v>
      </c>
      <c r="AF881" s="1">
        <v>31</v>
      </c>
      <c r="AT881" t="s">
        <v>2754</v>
      </c>
      <c r="AU881" t="s">
        <v>1516</v>
      </c>
      <c r="AX881" s="39">
        <v>19</v>
      </c>
      <c r="AY881" s="41">
        <v>97</v>
      </c>
      <c r="AZ881" s="45">
        <f t="shared" si="298"/>
        <v>19097</v>
      </c>
      <c r="BB881" s="7" t="s">
        <v>2972</v>
      </c>
      <c r="BG881" s="1">
        <v>14045</v>
      </c>
      <c r="BH881" s="1">
        <v>951</v>
      </c>
      <c r="BI881" s="1">
        <f t="shared" si="297"/>
        <v>14996</v>
      </c>
      <c r="BK881" s="1">
        <f t="shared" si="286"/>
        <v>10504</v>
      </c>
      <c r="BL881" s="1">
        <v>6078</v>
      </c>
      <c r="BN881" s="1">
        <v>4426</v>
      </c>
    </row>
    <row r="882" spans="1:66" hidden="1" outlineLevel="1" x14ac:dyDescent="0.2">
      <c r="A882" t="s">
        <v>1377</v>
      </c>
      <c r="B882" t="s">
        <v>1516</v>
      </c>
      <c r="C882" s="24">
        <v>36708</v>
      </c>
      <c r="F882" s="1">
        <f t="shared" si="275"/>
        <v>26305</v>
      </c>
      <c r="G882" s="1">
        <f t="shared" si="289"/>
        <v>24630</v>
      </c>
      <c r="H882" s="1">
        <f t="shared" si="277"/>
        <v>19226</v>
      </c>
      <c r="I882" s="1">
        <v>19034</v>
      </c>
      <c r="J882" s="2" t="str">
        <f t="shared" si="287"/>
        <v/>
      </c>
      <c r="K882" s="2">
        <f t="shared" si="288"/>
        <v>0.72358867135525562</v>
      </c>
      <c r="L882" s="10">
        <f t="shared" si="290"/>
        <v>1</v>
      </c>
      <c r="M882" s="9">
        <f t="shared" si="291"/>
        <v>3</v>
      </c>
      <c r="N882" s="8">
        <f t="shared" si="292"/>
        <v>2</v>
      </c>
      <c r="O882" s="2">
        <f t="shared" si="293"/>
        <v>0.34821355904614631</v>
      </c>
      <c r="P882" s="2">
        <f t="shared" si="294"/>
        <v>0.30170098478066248</v>
      </c>
      <c r="Q882" s="2">
        <f t="shared" si="295"/>
        <v>0.34731830389842921</v>
      </c>
      <c r="R882" s="2">
        <f t="shared" si="296"/>
        <v>2.7671522747619304E-3</v>
      </c>
      <c r="S882" s="1">
        <v>8557</v>
      </c>
      <c r="T882" s="1">
        <v>7414</v>
      </c>
      <c r="U882" s="1">
        <v>8535</v>
      </c>
      <c r="AF882" s="1">
        <v>68</v>
      </c>
      <c r="AT882" t="s">
        <v>1377</v>
      </c>
      <c r="AU882" t="s">
        <v>1516</v>
      </c>
      <c r="AX882" s="39">
        <v>19</v>
      </c>
      <c r="AY882" s="41">
        <v>99</v>
      </c>
      <c r="AZ882" s="45">
        <f t="shared" si="298"/>
        <v>19099</v>
      </c>
      <c r="BB882" s="7" t="s">
        <v>2972</v>
      </c>
      <c r="BG882" s="1">
        <v>24630</v>
      </c>
      <c r="BH882" s="1">
        <v>1675</v>
      </c>
      <c r="BI882" s="1">
        <f t="shared" si="297"/>
        <v>26305</v>
      </c>
      <c r="BK882" s="1">
        <f t="shared" si="286"/>
        <v>19226</v>
      </c>
      <c r="BL882" s="1">
        <v>11051</v>
      </c>
      <c r="BN882" s="1">
        <v>8175</v>
      </c>
    </row>
    <row r="883" spans="1:66" hidden="1" outlineLevel="1" x14ac:dyDescent="0.2">
      <c r="A883" t="s">
        <v>1014</v>
      </c>
      <c r="B883" t="s">
        <v>1516</v>
      </c>
      <c r="C883" s="24">
        <v>18090</v>
      </c>
      <c r="F883" s="1">
        <f t="shared" si="275"/>
        <v>11430</v>
      </c>
      <c r="G883" s="1">
        <f t="shared" si="289"/>
        <v>10552</v>
      </c>
      <c r="H883" s="1">
        <f t="shared" si="277"/>
        <v>8285</v>
      </c>
      <c r="I883" s="1">
        <v>8156</v>
      </c>
      <c r="J883" s="2" t="str">
        <f t="shared" si="287"/>
        <v/>
      </c>
      <c r="K883" s="2">
        <f t="shared" si="288"/>
        <v>0.71356080489938756</v>
      </c>
      <c r="L883" s="10">
        <f t="shared" si="290"/>
        <v>1</v>
      </c>
      <c r="M883" s="9">
        <f t="shared" si="291"/>
        <v>2</v>
      </c>
      <c r="N883" s="8">
        <f t="shared" si="292"/>
        <v>3</v>
      </c>
      <c r="O883" s="2">
        <f t="shared" si="293"/>
        <v>0.38088431484657898</v>
      </c>
      <c r="P883" s="2">
        <f t="shared" si="294"/>
        <v>0.32104059462550028</v>
      </c>
      <c r="Q883" s="2">
        <f t="shared" si="295"/>
        <v>0.28997522393748809</v>
      </c>
      <c r="R883" s="2">
        <f t="shared" si="296"/>
        <v>8.0998665904326028E-3</v>
      </c>
      <c r="S883" s="1">
        <v>3997</v>
      </c>
      <c r="T883" s="1">
        <v>3369</v>
      </c>
      <c r="U883" s="1">
        <v>3043</v>
      </c>
      <c r="AF883" s="1">
        <v>85</v>
      </c>
      <c r="AT883" t="s">
        <v>1014</v>
      </c>
      <c r="AU883" t="s">
        <v>1516</v>
      </c>
      <c r="AX883" s="39">
        <v>19</v>
      </c>
      <c r="AY883" s="41">
        <v>101</v>
      </c>
      <c r="AZ883" s="45">
        <f t="shared" si="298"/>
        <v>19101</v>
      </c>
      <c r="BB883" s="7" t="s">
        <v>2972</v>
      </c>
      <c r="BG883" s="1">
        <v>10552</v>
      </c>
      <c r="BH883" s="1">
        <v>878</v>
      </c>
      <c r="BI883" s="1">
        <f t="shared" si="297"/>
        <v>11430</v>
      </c>
      <c r="BK883" s="1">
        <f t="shared" si="286"/>
        <v>8285</v>
      </c>
      <c r="BL883" s="1">
        <v>3984</v>
      </c>
      <c r="BN883" s="1">
        <v>4301</v>
      </c>
    </row>
    <row r="884" spans="1:66" hidden="1" outlineLevel="1" x14ac:dyDescent="0.2">
      <c r="A884" t="s">
        <v>1273</v>
      </c>
      <c r="B884" t="s">
        <v>1516</v>
      </c>
      <c r="C884" s="24">
        <v>146547</v>
      </c>
      <c r="F884" s="1">
        <f t="shared" si="275"/>
        <v>111292</v>
      </c>
      <c r="G884" s="1">
        <f t="shared" si="289"/>
        <v>92387</v>
      </c>
      <c r="H884" s="1">
        <f t="shared" si="277"/>
        <v>77476</v>
      </c>
      <c r="I884" s="1">
        <v>76940</v>
      </c>
      <c r="J884" s="2" t="str">
        <f t="shared" si="287"/>
        <v/>
      </c>
      <c r="K884" s="2">
        <f t="shared" si="288"/>
        <v>0.69133450742191715</v>
      </c>
      <c r="L884" s="10">
        <f t="shared" si="290"/>
        <v>1</v>
      </c>
      <c r="M884" s="9">
        <f t="shared" si="291"/>
        <v>3</v>
      </c>
      <c r="N884" s="8">
        <f t="shared" si="292"/>
        <v>2</v>
      </c>
      <c r="O884" s="2">
        <f t="shared" si="293"/>
        <v>0.4779224455137277</v>
      </c>
      <c r="P884" s="2">
        <f t="shared" si="294"/>
        <v>0.20936663110453091</v>
      </c>
      <c r="Q884" s="2">
        <f t="shared" si="295"/>
        <v>0.30358814692242375</v>
      </c>
      <c r="R884" s="2">
        <f t="shared" si="296"/>
        <v>9.1227764593176941E-3</v>
      </c>
      <c r="S884" s="1">
        <v>43901</v>
      </c>
      <c r="T884" s="1">
        <v>19232</v>
      </c>
      <c r="U884" s="1">
        <v>27887</v>
      </c>
      <c r="AF884" s="1">
        <v>838</v>
      </c>
      <c r="AT884" t="s">
        <v>1273</v>
      </c>
      <c r="AU884" t="s">
        <v>1516</v>
      </c>
      <c r="AX884" s="39">
        <v>19</v>
      </c>
      <c r="AY884" s="41">
        <v>103</v>
      </c>
      <c r="AZ884" s="45">
        <f t="shared" si="298"/>
        <v>19103</v>
      </c>
      <c r="BB884" s="7" t="s">
        <v>2972</v>
      </c>
      <c r="BG884" s="1">
        <v>92387</v>
      </c>
      <c r="BH884" s="1">
        <v>18905</v>
      </c>
      <c r="BI884" s="1">
        <f t="shared" si="297"/>
        <v>111292</v>
      </c>
      <c r="BK884" s="1">
        <f t="shared" si="286"/>
        <v>77476</v>
      </c>
      <c r="BL884" s="1">
        <v>35681</v>
      </c>
      <c r="BN884" s="1">
        <v>41795</v>
      </c>
    </row>
    <row r="885" spans="1:66" hidden="1" outlineLevel="1" x14ac:dyDescent="0.2">
      <c r="A885" t="s">
        <v>227</v>
      </c>
      <c r="B885" t="s">
        <v>1516</v>
      </c>
      <c r="C885" s="24">
        <v>20439</v>
      </c>
      <c r="F885" s="1">
        <f t="shared" si="275"/>
        <v>13697</v>
      </c>
      <c r="G885" s="1">
        <f t="shared" si="289"/>
        <v>13095</v>
      </c>
      <c r="H885" s="1">
        <f t="shared" si="277"/>
        <v>10236</v>
      </c>
      <c r="I885" s="1">
        <v>10133</v>
      </c>
      <c r="J885" s="2" t="str">
        <f t="shared" si="287"/>
        <v/>
      </c>
      <c r="K885" s="2">
        <f t="shared" si="288"/>
        <v>0.73979703584726586</v>
      </c>
      <c r="L885" s="10">
        <f t="shared" si="290"/>
        <v>3</v>
      </c>
      <c r="M885" s="9">
        <f t="shared" si="291"/>
        <v>2</v>
      </c>
      <c r="N885" s="8">
        <f t="shared" si="292"/>
        <v>1</v>
      </c>
      <c r="O885" s="2">
        <f t="shared" si="293"/>
        <v>0.24862385321100919</v>
      </c>
      <c r="P885" s="2">
        <f t="shared" si="294"/>
        <v>0.29166666666666669</v>
      </c>
      <c r="Q885" s="2">
        <f t="shared" si="295"/>
        <v>0.45749235474006117</v>
      </c>
      <c r="R885" s="2">
        <f t="shared" si="296"/>
        <v>2.21712538226293E-3</v>
      </c>
      <c r="S885" s="1">
        <v>3252</v>
      </c>
      <c r="T885" s="1">
        <v>3815</v>
      </c>
      <c r="U885" s="1">
        <v>5984</v>
      </c>
      <c r="AF885" s="1">
        <v>29</v>
      </c>
      <c r="AT885" t="s">
        <v>227</v>
      </c>
      <c r="AU885" t="s">
        <v>1516</v>
      </c>
      <c r="AX885" s="39">
        <v>19</v>
      </c>
      <c r="AY885" s="41">
        <v>105</v>
      </c>
      <c r="AZ885" s="45">
        <f t="shared" si="298"/>
        <v>19105</v>
      </c>
      <c r="BB885" s="7" t="s">
        <v>2972</v>
      </c>
      <c r="BG885" s="1">
        <v>13095</v>
      </c>
      <c r="BH885" s="1">
        <v>602</v>
      </c>
      <c r="BI885" s="1">
        <f t="shared" si="297"/>
        <v>13697</v>
      </c>
      <c r="BK885" s="1">
        <f t="shared" si="286"/>
        <v>10236</v>
      </c>
      <c r="BL885" s="1">
        <v>6575</v>
      </c>
      <c r="BN885" s="1">
        <v>3661</v>
      </c>
    </row>
    <row r="886" spans="1:66" hidden="1" outlineLevel="1" x14ac:dyDescent="0.2">
      <c r="A886" t="s">
        <v>885</v>
      </c>
      <c r="B886" t="s">
        <v>1516</v>
      </c>
      <c r="C886" s="24">
        <v>10119</v>
      </c>
      <c r="F886" s="1">
        <f t="shared" si="275"/>
        <v>7073</v>
      </c>
      <c r="G886" s="1">
        <f t="shared" si="289"/>
        <v>6582</v>
      </c>
      <c r="H886" s="1">
        <f t="shared" si="277"/>
        <v>5035</v>
      </c>
      <c r="I886" s="1">
        <v>4985</v>
      </c>
      <c r="J886" s="2" t="str">
        <f t="shared" si="287"/>
        <v/>
      </c>
      <c r="K886" s="2">
        <f t="shared" si="288"/>
        <v>0.70479287431075921</v>
      </c>
      <c r="L886" s="10">
        <f t="shared" si="290"/>
        <v>3</v>
      </c>
      <c r="M886" s="9">
        <f t="shared" si="291"/>
        <v>1</v>
      </c>
      <c r="N886" s="8">
        <f t="shared" si="292"/>
        <v>2</v>
      </c>
      <c r="O886" s="2">
        <f t="shared" si="293"/>
        <v>0.29794676806083648</v>
      </c>
      <c r="P886" s="2">
        <f t="shared" si="294"/>
        <v>0.36076045627376424</v>
      </c>
      <c r="Q886" s="2">
        <f t="shared" si="295"/>
        <v>0.33916349809885932</v>
      </c>
      <c r="R886" s="2">
        <f t="shared" si="296"/>
        <v>2.1292775665399111E-3</v>
      </c>
      <c r="S886" s="1">
        <v>1959</v>
      </c>
      <c r="T886" s="1">
        <v>2372</v>
      </c>
      <c r="U886" s="1">
        <v>2230</v>
      </c>
      <c r="AF886" s="1">
        <v>14</v>
      </c>
      <c r="AT886" t="s">
        <v>885</v>
      </c>
      <c r="AU886" t="s">
        <v>1516</v>
      </c>
      <c r="AX886" s="39">
        <v>19</v>
      </c>
      <c r="AY886" s="41">
        <v>107</v>
      </c>
      <c r="AZ886" s="45">
        <f t="shared" si="298"/>
        <v>19107</v>
      </c>
      <c r="BB886" s="7" t="s">
        <v>2972</v>
      </c>
      <c r="BG886" s="1">
        <v>6582</v>
      </c>
      <c r="BH886" s="1">
        <v>491</v>
      </c>
      <c r="BI886" s="1">
        <f t="shared" si="297"/>
        <v>7073</v>
      </c>
      <c r="BK886" s="1">
        <f t="shared" si="286"/>
        <v>5035</v>
      </c>
      <c r="BL886" s="1">
        <v>3546</v>
      </c>
      <c r="BN886" s="1">
        <v>1489</v>
      </c>
    </row>
    <row r="887" spans="1:66" hidden="1" outlineLevel="1" x14ac:dyDescent="0.2">
      <c r="A887" t="s">
        <v>1969</v>
      </c>
      <c r="B887" t="s">
        <v>1516</v>
      </c>
      <c r="C887" s="24">
        <v>15114</v>
      </c>
      <c r="F887" s="1">
        <f t="shared" si="275"/>
        <v>11343</v>
      </c>
      <c r="G887" s="1">
        <f t="shared" si="289"/>
        <v>10967</v>
      </c>
      <c r="H887" s="1">
        <f t="shared" si="277"/>
        <v>8742</v>
      </c>
      <c r="I887" s="1">
        <v>8607</v>
      </c>
      <c r="J887" s="2" t="str">
        <f t="shared" si="287"/>
        <v/>
      </c>
      <c r="K887" s="2">
        <f t="shared" si="288"/>
        <v>0.75879396984924619</v>
      </c>
      <c r="L887" s="10">
        <f t="shared" si="290"/>
        <v>3</v>
      </c>
      <c r="M887" s="9">
        <f t="shared" si="291"/>
        <v>2</v>
      </c>
      <c r="N887" s="8">
        <f t="shared" si="292"/>
        <v>1</v>
      </c>
      <c r="O887" s="2">
        <f t="shared" si="293"/>
        <v>0.28030303030303028</v>
      </c>
      <c r="P887" s="2">
        <f t="shared" si="294"/>
        <v>0.32274552756480468</v>
      </c>
      <c r="Q887" s="2">
        <f t="shared" si="295"/>
        <v>0.39476086162833152</v>
      </c>
      <c r="R887" s="2">
        <f t="shared" si="296"/>
        <v>2.190580503833528E-3</v>
      </c>
      <c r="S887" s="1">
        <v>3071</v>
      </c>
      <c r="T887" s="1">
        <v>3536</v>
      </c>
      <c r="U887" s="1">
        <v>4325</v>
      </c>
      <c r="AF887" s="1">
        <v>24</v>
      </c>
      <c r="AT887" t="s">
        <v>1969</v>
      </c>
      <c r="AU887" t="s">
        <v>1516</v>
      </c>
      <c r="AX887" s="39">
        <v>19</v>
      </c>
      <c r="AY887" s="41">
        <v>109</v>
      </c>
      <c r="AZ887" s="45">
        <f t="shared" si="298"/>
        <v>19109</v>
      </c>
      <c r="BB887" s="7" t="s">
        <v>2972</v>
      </c>
      <c r="BG887" s="1">
        <v>10967</v>
      </c>
      <c r="BH887" s="1">
        <v>376</v>
      </c>
      <c r="BI887" s="1">
        <f t="shared" si="297"/>
        <v>11343</v>
      </c>
      <c r="BK887" s="1">
        <f t="shared" si="286"/>
        <v>8742</v>
      </c>
      <c r="BL887" s="1">
        <v>5270</v>
      </c>
      <c r="BN887" s="1">
        <v>3472</v>
      </c>
    </row>
    <row r="888" spans="1:66" hidden="1" outlineLevel="1" x14ac:dyDescent="0.2">
      <c r="A888" t="s">
        <v>89</v>
      </c>
      <c r="B888" t="s">
        <v>1516</v>
      </c>
      <c r="C888" s="24">
        <v>34615</v>
      </c>
      <c r="F888" s="1">
        <f t="shared" si="275"/>
        <v>24181</v>
      </c>
      <c r="G888" s="1">
        <f t="shared" si="289"/>
        <v>21916</v>
      </c>
      <c r="H888" s="1">
        <f t="shared" si="277"/>
        <v>16347</v>
      </c>
      <c r="I888" s="1">
        <v>16151</v>
      </c>
      <c r="J888" s="2" t="str">
        <f t="shared" si="287"/>
        <v/>
      </c>
      <c r="K888" s="2">
        <f t="shared" si="288"/>
        <v>0.66792109507464537</v>
      </c>
      <c r="L888" s="10">
        <f t="shared" si="290"/>
        <v>1</v>
      </c>
      <c r="M888" s="9">
        <f t="shared" si="291"/>
        <v>3</v>
      </c>
      <c r="N888" s="8">
        <f t="shared" si="292"/>
        <v>2</v>
      </c>
      <c r="O888" s="2">
        <f t="shared" si="293"/>
        <v>0.4278918721127018</v>
      </c>
      <c r="P888" s="2">
        <f t="shared" si="294"/>
        <v>0.20221378584823674</v>
      </c>
      <c r="Q888" s="2">
        <f t="shared" si="295"/>
        <v>0.36522892558203357</v>
      </c>
      <c r="R888" s="2">
        <f t="shared" si="296"/>
        <v>4.6654164570278378E-3</v>
      </c>
      <c r="S888" s="1">
        <v>9355</v>
      </c>
      <c r="T888" s="1">
        <v>4421</v>
      </c>
      <c r="U888" s="1">
        <v>7985</v>
      </c>
      <c r="AF888" s="1">
        <v>102</v>
      </c>
      <c r="AT888" t="s">
        <v>89</v>
      </c>
      <c r="AU888" t="s">
        <v>1516</v>
      </c>
      <c r="AX888" s="39">
        <v>19</v>
      </c>
      <c r="AY888" s="41">
        <v>111</v>
      </c>
      <c r="AZ888" s="45">
        <f t="shared" si="298"/>
        <v>19111</v>
      </c>
      <c r="BB888" s="7" t="s">
        <v>2972</v>
      </c>
      <c r="BG888" s="1">
        <v>21916</v>
      </c>
      <c r="BH888" s="1">
        <v>2265</v>
      </c>
      <c r="BI888" s="1">
        <f t="shared" si="297"/>
        <v>24181</v>
      </c>
      <c r="BK888" s="1">
        <f t="shared" si="286"/>
        <v>16347</v>
      </c>
      <c r="BL888" s="1">
        <v>8822</v>
      </c>
      <c r="BN888" s="1">
        <v>7525</v>
      </c>
    </row>
    <row r="889" spans="1:66" hidden="1" outlineLevel="1" x14ac:dyDescent="0.2">
      <c r="A889" t="s">
        <v>1328</v>
      </c>
      <c r="B889" t="s">
        <v>1516</v>
      </c>
      <c r="C889" s="24">
        <v>221661</v>
      </c>
      <c r="F889" s="1">
        <f t="shared" si="275"/>
        <v>154386</v>
      </c>
      <c r="G889" s="1">
        <f t="shared" si="289"/>
        <v>136266</v>
      </c>
      <c r="H889" s="1">
        <f t="shared" si="277"/>
        <v>118116</v>
      </c>
      <c r="I889" s="1">
        <v>117098</v>
      </c>
      <c r="J889" s="2" t="str">
        <f t="shared" si="287"/>
        <v/>
      </c>
      <c r="K889" s="2">
        <f t="shared" si="288"/>
        <v>0.75847550943738418</v>
      </c>
      <c r="L889" s="10">
        <f t="shared" si="290"/>
        <v>1</v>
      </c>
      <c r="M889" s="9">
        <f t="shared" si="291"/>
        <v>3</v>
      </c>
      <c r="N889" s="8">
        <f t="shared" si="292"/>
        <v>2</v>
      </c>
      <c r="O889" s="2">
        <f t="shared" si="293"/>
        <v>0.36203012500552145</v>
      </c>
      <c r="P889" s="2">
        <f t="shared" si="294"/>
        <v>0.2776256312852452</v>
      </c>
      <c r="Q889" s="2">
        <f t="shared" si="295"/>
        <v>0.35259949644418925</v>
      </c>
      <c r="R889" s="2">
        <f t="shared" si="296"/>
        <v>7.7447472650440941E-3</v>
      </c>
      <c r="S889" s="1">
        <v>49176</v>
      </c>
      <c r="T889" s="1">
        <v>37711</v>
      </c>
      <c r="U889" s="1">
        <v>47895</v>
      </c>
      <c r="AF889" s="1">
        <v>1052</v>
      </c>
      <c r="AT889" t="s">
        <v>1328</v>
      </c>
      <c r="AU889" t="s">
        <v>1516</v>
      </c>
      <c r="AX889" s="39">
        <v>19</v>
      </c>
      <c r="AY889" s="41">
        <v>113</v>
      </c>
      <c r="AZ889" s="45">
        <f t="shared" si="298"/>
        <v>19113</v>
      </c>
      <c r="BB889" s="7" t="s">
        <v>2972</v>
      </c>
      <c r="BG889" s="1">
        <v>136266</v>
      </c>
      <c r="BH889" s="1">
        <v>18120</v>
      </c>
      <c r="BI889" s="1">
        <f t="shared" si="297"/>
        <v>154386</v>
      </c>
      <c r="BK889" s="1">
        <f t="shared" si="286"/>
        <v>118116</v>
      </c>
      <c r="BL889" s="1">
        <v>74442</v>
      </c>
      <c r="BN889" s="1">
        <v>43674</v>
      </c>
    </row>
    <row r="890" spans="1:66" hidden="1" outlineLevel="1" x14ac:dyDescent="0.2">
      <c r="A890" t="s">
        <v>3021</v>
      </c>
      <c r="B890" t="s">
        <v>1516</v>
      </c>
      <c r="C890" s="24">
        <v>11142</v>
      </c>
      <c r="F890" s="1">
        <f t="shared" si="275"/>
        <v>7473</v>
      </c>
      <c r="G890" s="1">
        <f t="shared" si="289"/>
        <v>6753</v>
      </c>
      <c r="H890" s="1">
        <f t="shared" si="277"/>
        <v>5076</v>
      </c>
      <c r="I890" s="1">
        <v>5008</v>
      </c>
      <c r="J890" s="2" t="str">
        <f t="shared" si="287"/>
        <v/>
      </c>
      <c r="K890" s="2">
        <f t="shared" si="288"/>
        <v>0.67014585842365848</v>
      </c>
      <c r="L890" s="10">
        <f t="shared" si="290"/>
        <v>3</v>
      </c>
      <c r="M890" s="9">
        <f t="shared" si="291"/>
        <v>2</v>
      </c>
      <c r="N890" s="8">
        <f t="shared" si="292"/>
        <v>1</v>
      </c>
      <c r="O890" s="2">
        <f t="shared" si="293"/>
        <v>0.24648200266627165</v>
      </c>
      <c r="P890" s="2">
        <f t="shared" si="294"/>
        <v>0.37238927566286478</v>
      </c>
      <c r="Q890" s="2">
        <f t="shared" si="295"/>
        <v>0.37831432380388091</v>
      </c>
      <c r="R890" s="2">
        <f t="shared" si="296"/>
        <v>2.8143978669826764E-3</v>
      </c>
      <c r="S890" s="1">
        <v>1664</v>
      </c>
      <c r="T890" s="1">
        <v>2514</v>
      </c>
      <c r="U890" s="1">
        <v>2554</v>
      </c>
      <c r="AF890" s="1">
        <v>19</v>
      </c>
      <c r="AT890" t="s">
        <v>3021</v>
      </c>
      <c r="AU890" t="s">
        <v>1516</v>
      </c>
      <c r="AX890" s="39">
        <v>19</v>
      </c>
      <c r="AY890" s="41">
        <v>115</v>
      </c>
      <c r="AZ890" s="45">
        <f t="shared" si="298"/>
        <v>19115</v>
      </c>
      <c r="BB890" s="7" t="s">
        <v>2972</v>
      </c>
      <c r="BG890" s="1">
        <v>6753</v>
      </c>
      <c r="BH890" s="1">
        <v>720</v>
      </c>
      <c r="BI890" s="1">
        <f t="shared" si="297"/>
        <v>7473</v>
      </c>
      <c r="BK890" s="1">
        <f t="shared" si="286"/>
        <v>5076</v>
      </c>
      <c r="BL890" s="1">
        <v>3216</v>
      </c>
      <c r="BN890" s="1">
        <v>1860</v>
      </c>
    </row>
    <row r="891" spans="1:66" hidden="1" outlineLevel="1" x14ac:dyDescent="0.2">
      <c r="A891" t="s">
        <v>1936</v>
      </c>
      <c r="B891" t="s">
        <v>1516</v>
      </c>
      <c r="C891" s="24">
        <v>8647</v>
      </c>
      <c r="F891" s="1">
        <f t="shared" si="275"/>
        <v>6016</v>
      </c>
      <c r="G891" s="1">
        <f t="shared" si="289"/>
        <v>5628</v>
      </c>
      <c r="H891" s="1">
        <f t="shared" si="277"/>
        <v>4392</v>
      </c>
      <c r="I891" s="1">
        <v>4354</v>
      </c>
      <c r="J891" s="2" t="str">
        <f t="shared" si="287"/>
        <v/>
      </c>
      <c r="K891" s="2">
        <f t="shared" si="288"/>
        <v>0.72373670212765961</v>
      </c>
      <c r="L891" s="10">
        <f t="shared" si="290"/>
        <v>3</v>
      </c>
      <c r="M891" s="9">
        <f t="shared" si="291"/>
        <v>1</v>
      </c>
      <c r="N891" s="8">
        <f t="shared" si="292"/>
        <v>2</v>
      </c>
      <c r="O891" s="2">
        <f t="shared" si="293"/>
        <v>0.23341654778887305</v>
      </c>
      <c r="P891" s="2">
        <f t="shared" si="294"/>
        <v>0.41262482168330955</v>
      </c>
      <c r="Q891" s="2">
        <f t="shared" si="295"/>
        <v>0.35181883024251071</v>
      </c>
      <c r="R891" s="2">
        <f t="shared" si="296"/>
        <v>2.1398002853067477E-3</v>
      </c>
      <c r="S891" s="1">
        <v>1309</v>
      </c>
      <c r="T891" s="1">
        <v>2314</v>
      </c>
      <c r="U891" s="1">
        <v>1973</v>
      </c>
      <c r="AF891" s="1">
        <v>12</v>
      </c>
      <c r="AT891" t="s">
        <v>1936</v>
      </c>
      <c r="AU891" t="s">
        <v>1516</v>
      </c>
      <c r="AX891" s="39">
        <v>19</v>
      </c>
      <c r="AY891" s="41">
        <v>117</v>
      </c>
      <c r="AZ891" s="45">
        <f t="shared" si="298"/>
        <v>19117</v>
      </c>
      <c r="BB891" s="7" t="s">
        <v>2972</v>
      </c>
      <c r="BG891" s="1">
        <v>5628</v>
      </c>
      <c r="BH891" s="1">
        <v>388</v>
      </c>
      <c r="BI891" s="1">
        <f t="shared" si="297"/>
        <v>6016</v>
      </c>
      <c r="BK891" s="1">
        <f t="shared" si="286"/>
        <v>4392</v>
      </c>
      <c r="BL891" s="1">
        <v>2579</v>
      </c>
      <c r="BN891" s="1">
        <v>1813</v>
      </c>
    </row>
    <row r="892" spans="1:66" hidden="1" outlineLevel="1" x14ac:dyDescent="0.2">
      <c r="A892" t="s">
        <v>295</v>
      </c>
      <c r="B892" t="s">
        <v>1516</v>
      </c>
      <c r="C892" s="24">
        <v>11754</v>
      </c>
      <c r="F892" s="1">
        <f t="shared" si="275"/>
        <v>8518</v>
      </c>
      <c r="G892" s="1">
        <f t="shared" si="289"/>
        <v>8049</v>
      </c>
      <c r="H892" s="1">
        <f t="shared" si="277"/>
        <v>6431</v>
      </c>
      <c r="I892" s="1">
        <v>6377</v>
      </c>
      <c r="J892" s="2" t="str">
        <f t="shared" si="287"/>
        <v/>
      </c>
      <c r="K892" s="2">
        <f t="shared" si="288"/>
        <v>0.74864991782108481</v>
      </c>
      <c r="L892" s="10">
        <f t="shared" si="290"/>
        <v>3</v>
      </c>
      <c r="M892" s="9">
        <f t="shared" si="291"/>
        <v>1</v>
      </c>
      <c r="N892" s="8">
        <f t="shared" si="292"/>
        <v>2</v>
      </c>
      <c r="O892" s="2">
        <f t="shared" si="293"/>
        <v>0.10909542743538768</v>
      </c>
      <c r="P892" s="2">
        <f t="shared" si="294"/>
        <v>0.68066600397614319</v>
      </c>
      <c r="Q892" s="2">
        <f t="shared" si="295"/>
        <v>0.20862326043737575</v>
      </c>
      <c r="R892" s="2">
        <f t="shared" si="296"/>
        <v>1.6153081510933698E-3</v>
      </c>
      <c r="S892" s="1">
        <v>878</v>
      </c>
      <c r="T892" s="1">
        <v>5478</v>
      </c>
      <c r="U892" s="1">
        <v>1679</v>
      </c>
      <c r="AF892" s="1">
        <v>13</v>
      </c>
      <c r="AT892" t="s">
        <v>295</v>
      </c>
      <c r="AU892" t="s">
        <v>1516</v>
      </c>
      <c r="AX892" s="39">
        <v>19</v>
      </c>
      <c r="AY892" s="41">
        <v>119</v>
      </c>
      <c r="AZ892" s="45">
        <f t="shared" si="298"/>
        <v>19119</v>
      </c>
      <c r="BB892" s="7" t="s">
        <v>2972</v>
      </c>
      <c r="BG892" s="1">
        <v>8049</v>
      </c>
      <c r="BH892" s="1">
        <v>469</v>
      </c>
      <c r="BI892" s="1">
        <f t="shared" si="297"/>
        <v>8518</v>
      </c>
      <c r="BK892" s="1">
        <f t="shared" si="286"/>
        <v>6431</v>
      </c>
      <c r="BL892" s="1">
        <v>4477</v>
      </c>
      <c r="BN892" s="1">
        <v>1954</v>
      </c>
    </row>
    <row r="893" spans="1:66" hidden="1" outlineLevel="1" x14ac:dyDescent="0.2">
      <c r="A893" t="s">
        <v>1543</v>
      </c>
      <c r="B893" t="s">
        <v>1516</v>
      </c>
      <c r="C893" s="24">
        <v>15848</v>
      </c>
      <c r="F893" s="1">
        <f t="shared" si="275"/>
        <v>11600</v>
      </c>
      <c r="G893" s="1">
        <f t="shared" si="289"/>
        <v>10825</v>
      </c>
      <c r="H893" s="1">
        <f t="shared" si="277"/>
        <v>8706</v>
      </c>
      <c r="I893" s="1">
        <v>8636</v>
      </c>
      <c r="J893" s="2" t="str">
        <f t="shared" si="287"/>
        <v/>
      </c>
      <c r="K893" s="2">
        <f t="shared" si="288"/>
        <v>0.74448275862068969</v>
      </c>
      <c r="L893" s="10">
        <f t="shared" si="290"/>
        <v>3</v>
      </c>
      <c r="M893" s="9">
        <f t="shared" si="291"/>
        <v>1</v>
      </c>
      <c r="N893" s="8">
        <f t="shared" si="292"/>
        <v>2</v>
      </c>
      <c r="O893" s="2">
        <f t="shared" si="293"/>
        <v>0.25173659349819394</v>
      </c>
      <c r="P893" s="2">
        <f t="shared" si="294"/>
        <v>0.39992590534407707</v>
      </c>
      <c r="Q893" s="2">
        <f t="shared" si="295"/>
        <v>0.34463276836158191</v>
      </c>
      <c r="R893" s="2">
        <f t="shared" si="296"/>
        <v>3.7047327961471366E-3</v>
      </c>
      <c r="S893" s="1">
        <v>2718</v>
      </c>
      <c r="T893" s="1">
        <v>4318</v>
      </c>
      <c r="U893" s="1">
        <v>3721</v>
      </c>
      <c r="AF893" s="1">
        <v>40</v>
      </c>
      <c r="AT893" t="s">
        <v>1543</v>
      </c>
      <c r="AU893" t="s">
        <v>1516</v>
      </c>
      <c r="AX893" s="39">
        <v>19</v>
      </c>
      <c r="AY893" s="41">
        <v>121</v>
      </c>
      <c r="AZ893" s="45">
        <f t="shared" si="298"/>
        <v>19121</v>
      </c>
      <c r="BB893" s="7" t="s">
        <v>2972</v>
      </c>
      <c r="BG893" s="1">
        <v>10825</v>
      </c>
      <c r="BH893" s="1">
        <v>775</v>
      </c>
      <c r="BI893" s="1">
        <f t="shared" si="297"/>
        <v>11600</v>
      </c>
      <c r="BK893" s="1">
        <f t="shared" si="286"/>
        <v>8706</v>
      </c>
      <c r="BL893" s="1">
        <v>5023</v>
      </c>
      <c r="BN893" s="1">
        <v>3683</v>
      </c>
    </row>
    <row r="894" spans="1:66" hidden="1" outlineLevel="1" x14ac:dyDescent="0.2">
      <c r="A894" t="s">
        <v>1217</v>
      </c>
      <c r="B894" t="s">
        <v>1516</v>
      </c>
      <c r="C894" s="24">
        <v>22181</v>
      </c>
      <c r="F894" s="1">
        <f t="shared" si="275"/>
        <v>15018</v>
      </c>
      <c r="G894" s="1">
        <f t="shared" si="289"/>
        <v>13953</v>
      </c>
      <c r="H894" s="1">
        <f t="shared" si="277"/>
        <v>10723</v>
      </c>
      <c r="I894" s="1">
        <v>10632</v>
      </c>
      <c r="J894" s="2" t="str">
        <f t="shared" si="287"/>
        <v/>
      </c>
      <c r="K894" s="2">
        <f t="shared" si="288"/>
        <v>0.70795045944866164</v>
      </c>
      <c r="L894" s="10">
        <f t="shared" si="290"/>
        <v>3</v>
      </c>
      <c r="M894" s="9">
        <f t="shared" si="291"/>
        <v>1</v>
      </c>
      <c r="N894" s="8">
        <f t="shared" si="292"/>
        <v>2</v>
      </c>
      <c r="O894" s="2">
        <f t="shared" si="293"/>
        <v>0.19001077973409988</v>
      </c>
      <c r="P894" s="2">
        <f t="shared" si="294"/>
        <v>0.49651455264103483</v>
      </c>
      <c r="Q894" s="2">
        <f t="shared" si="295"/>
        <v>0.30837226015091629</v>
      </c>
      <c r="R894" s="2">
        <f t="shared" si="296"/>
        <v>5.1024074739490222E-3</v>
      </c>
      <c r="S894" s="1">
        <v>2644</v>
      </c>
      <c r="T894" s="1">
        <v>6909</v>
      </c>
      <c r="U894" s="1">
        <v>4291</v>
      </c>
      <c r="AF894" s="1">
        <v>71</v>
      </c>
      <c r="AT894" t="s">
        <v>1217</v>
      </c>
      <c r="AU894" t="s">
        <v>1516</v>
      </c>
      <c r="AX894" s="39">
        <v>19</v>
      </c>
      <c r="AY894" s="41">
        <v>123</v>
      </c>
      <c r="AZ894" s="45">
        <f t="shared" si="298"/>
        <v>19123</v>
      </c>
      <c r="BB894" s="7" t="s">
        <v>2972</v>
      </c>
      <c r="BG894" s="1">
        <v>13953</v>
      </c>
      <c r="BH894" s="1">
        <v>1065</v>
      </c>
      <c r="BI894" s="1">
        <f t="shared" si="297"/>
        <v>15018</v>
      </c>
      <c r="BK894" s="1">
        <f t="shared" si="286"/>
        <v>10723</v>
      </c>
      <c r="BL894" s="1">
        <v>5856</v>
      </c>
      <c r="BN894" s="1">
        <v>4867</v>
      </c>
    </row>
    <row r="895" spans="1:66" hidden="1" outlineLevel="1" x14ac:dyDescent="0.2">
      <c r="A895" t="s">
        <v>1708</v>
      </c>
      <c r="B895" t="s">
        <v>1516</v>
      </c>
      <c r="C895" s="24">
        <v>33189</v>
      </c>
      <c r="F895" s="1">
        <f t="shared" si="275"/>
        <v>24504</v>
      </c>
      <c r="G895" s="1">
        <f t="shared" si="289"/>
        <v>22871</v>
      </c>
      <c r="H895" s="1">
        <f t="shared" si="277"/>
        <v>17991</v>
      </c>
      <c r="I895" s="1">
        <v>17816</v>
      </c>
      <c r="J895" s="2" t="str">
        <f t="shared" si="287"/>
        <v/>
      </c>
      <c r="K895" s="2">
        <f t="shared" si="288"/>
        <v>0.72706496898465556</v>
      </c>
      <c r="L895" s="10">
        <f t="shared" si="290"/>
        <v>3</v>
      </c>
      <c r="M895" s="9">
        <f t="shared" si="291"/>
        <v>1</v>
      </c>
      <c r="N895" s="8">
        <f t="shared" si="292"/>
        <v>2</v>
      </c>
      <c r="O895" s="2">
        <f t="shared" si="293"/>
        <v>0.23711159737417944</v>
      </c>
      <c r="P895" s="2">
        <f t="shared" si="294"/>
        <v>0.42288840262582056</v>
      </c>
      <c r="Q895" s="2">
        <f t="shared" si="295"/>
        <v>0.33641137855579867</v>
      </c>
      <c r="R895" s="2">
        <f t="shared" si="296"/>
        <v>3.5886214442013564E-3</v>
      </c>
      <c r="S895" s="1">
        <v>5418</v>
      </c>
      <c r="T895" s="1">
        <v>9663</v>
      </c>
      <c r="U895" s="1">
        <v>7687</v>
      </c>
      <c r="AF895" s="1">
        <v>82</v>
      </c>
      <c r="AT895" t="s">
        <v>1708</v>
      </c>
      <c r="AU895" t="s">
        <v>1516</v>
      </c>
      <c r="AX895" s="39">
        <v>19</v>
      </c>
      <c r="AY895" s="41">
        <v>125</v>
      </c>
      <c r="AZ895" s="45">
        <f t="shared" si="298"/>
        <v>19125</v>
      </c>
      <c r="BB895" s="7" t="s">
        <v>2972</v>
      </c>
      <c r="BG895" s="1">
        <v>22871</v>
      </c>
      <c r="BH895" s="1">
        <v>1633</v>
      </c>
      <c r="BI895" s="1">
        <f t="shared" si="297"/>
        <v>24504</v>
      </c>
      <c r="BK895" s="1">
        <f t="shared" si="286"/>
        <v>17991</v>
      </c>
      <c r="BL895" s="1">
        <v>9906</v>
      </c>
      <c r="BN895" s="1">
        <v>8085</v>
      </c>
    </row>
    <row r="896" spans="1:66" hidden="1" outlineLevel="1" x14ac:dyDescent="0.2">
      <c r="A896" t="s">
        <v>1728</v>
      </c>
      <c r="B896" t="s">
        <v>1516</v>
      </c>
      <c r="C896" s="24">
        <v>40312</v>
      </c>
      <c r="F896" s="1">
        <f t="shared" si="275"/>
        <v>26117</v>
      </c>
      <c r="G896" s="1">
        <f t="shared" si="289"/>
        <v>23947</v>
      </c>
      <c r="H896" s="1">
        <f t="shared" si="277"/>
        <v>18175</v>
      </c>
      <c r="I896" s="1">
        <v>17980</v>
      </c>
      <c r="J896" s="2" t="str">
        <f t="shared" si="287"/>
        <v/>
      </c>
      <c r="K896" s="2">
        <f t="shared" si="288"/>
        <v>0.68844047938124597</v>
      </c>
      <c r="L896" s="10">
        <f t="shared" si="290"/>
        <v>3</v>
      </c>
      <c r="M896" s="9">
        <f t="shared" si="291"/>
        <v>2</v>
      </c>
      <c r="N896" s="8">
        <f t="shared" si="292"/>
        <v>1</v>
      </c>
      <c r="O896" s="2">
        <f t="shared" si="293"/>
        <v>0.30580170540043472</v>
      </c>
      <c r="P896" s="2">
        <f t="shared" si="294"/>
        <v>0.32005517471994649</v>
      </c>
      <c r="Q896" s="2">
        <f t="shared" si="295"/>
        <v>0.37079919745861895</v>
      </c>
      <c r="R896" s="2">
        <f t="shared" si="296"/>
        <v>3.3439224209998453E-3</v>
      </c>
      <c r="S896" s="1">
        <v>7316</v>
      </c>
      <c r="T896" s="1">
        <v>7657</v>
      </c>
      <c r="U896" s="1">
        <v>8871</v>
      </c>
      <c r="AF896" s="1">
        <v>80</v>
      </c>
      <c r="AT896" t="s">
        <v>1728</v>
      </c>
      <c r="AU896" t="s">
        <v>1516</v>
      </c>
      <c r="AX896" s="39">
        <v>19</v>
      </c>
      <c r="AY896" s="41">
        <v>127</v>
      </c>
      <c r="AZ896" s="45">
        <f t="shared" si="298"/>
        <v>19127</v>
      </c>
      <c r="BB896" s="7" t="s">
        <v>2972</v>
      </c>
      <c r="BG896" s="1">
        <v>23947</v>
      </c>
      <c r="BH896" s="1">
        <v>2170</v>
      </c>
      <c r="BI896" s="1">
        <f t="shared" si="297"/>
        <v>26117</v>
      </c>
      <c r="BK896" s="1">
        <f t="shared" si="286"/>
        <v>18175</v>
      </c>
      <c r="BL896" s="1">
        <v>9119</v>
      </c>
      <c r="BN896" s="1">
        <v>9056</v>
      </c>
    </row>
    <row r="897" spans="1:66" hidden="1" outlineLevel="1" x14ac:dyDescent="0.2">
      <c r="A897" t="s">
        <v>694</v>
      </c>
      <c r="B897" t="s">
        <v>1516</v>
      </c>
      <c r="C897" s="24">
        <v>14972</v>
      </c>
      <c r="F897" s="1">
        <f t="shared" ref="F897:F931" si="299">BI897</f>
        <v>11155</v>
      </c>
      <c r="G897" s="1">
        <f t="shared" ref="G897:G931" si="300">BG897</f>
        <v>10293</v>
      </c>
      <c r="H897" s="1">
        <f t="shared" ref="H897:H930" si="301">BK897</f>
        <v>7772</v>
      </c>
      <c r="I897" s="1">
        <v>7698</v>
      </c>
      <c r="J897" s="2" t="str">
        <f t="shared" si="287"/>
        <v/>
      </c>
      <c r="K897" s="2">
        <f t="shared" si="288"/>
        <v>0.69009412819363514</v>
      </c>
      <c r="L897" s="10">
        <f t="shared" ref="L897:L932" si="302">IF(S897&gt;0,RANK(S897,$S897:$AQ897),"")</f>
        <v>3</v>
      </c>
      <c r="M897" s="9">
        <f t="shared" ref="M897:M932" si="303">IF(T897&gt;0,RANK(T897,$S897:$AQ897),"")</f>
        <v>1</v>
      </c>
      <c r="N897" s="8">
        <f t="shared" ref="N897:N932" si="304">IF(U897&gt;0,RANK(U897,$S897:$AQ897),"")</f>
        <v>2</v>
      </c>
      <c r="O897" s="2">
        <f t="shared" ref="O897:O932" si="305">IF(SUM($S897:$AP897)=0,"-",S897/SUM($S897:$AP897))</f>
        <v>0.19779791483971548</v>
      </c>
      <c r="P897" s="2">
        <f t="shared" ref="P897:P932" si="306">IF(SUM($S897:$AP897)=0,"-",T897/SUM($S897:$AP897))</f>
        <v>0.49956153171587253</v>
      </c>
      <c r="Q897" s="2">
        <f t="shared" ref="Q897:Q932" si="307">IF(SUM($S897:$AP897)=0,"-",U897/SUM($S897:$AP897))</f>
        <v>0.29620968527720937</v>
      </c>
      <c r="R897" s="2">
        <f t="shared" ref="R897:R928" si="308">IF(SUM($S897:$AP897)=0,"-",(1-O897-P897-Q897))</f>
        <v>6.4308681672025636E-3</v>
      </c>
      <c r="S897" s="1">
        <v>2030</v>
      </c>
      <c r="T897" s="1">
        <v>5127</v>
      </c>
      <c r="U897" s="1">
        <v>3040</v>
      </c>
      <c r="AF897" s="1">
        <v>66</v>
      </c>
      <c r="AT897" t="s">
        <v>694</v>
      </c>
      <c r="AU897" t="s">
        <v>1516</v>
      </c>
      <c r="AX897" s="39">
        <v>19</v>
      </c>
      <c r="AY897" s="41">
        <v>129</v>
      </c>
      <c r="AZ897" s="45">
        <f t="shared" si="298"/>
        <v>19129</v>
      </c>
      <c r="BB897" s="7" t="s">
        <v>2972</v>
      </c>
      <c r="BG897" s="1">
        <v>10293</v>
      </c>
      <c r="BH897" s="1">
        <v>862</v>
      </c>
      <c r="BI897" s="1">
        <f t="shared" ref="BI897:BI928" si="309">BH897+BG897</f>
        <v>11155</v>
      </c>
      <c r="BK897" s="1">
        <f t="shared" si="286"/>
        <v>7772</v>
      </c>
      <c r="BL897" s="1">
        <v>4371</v>
      </c>
      <c r="BN897" s="1">
        <v>3401</v>
      </c>
    </row>
    <row r="898" spans="1:66" hidden="1" outlineLevel="1" x14ac:dyDescent="0.2">
      <c r="A898" t="s">
        <v>293</v>
      </c>
      <c r="B898" t="s">
        <v>1516</v>
      </c>
      <c r="C898" s="24">
        <v>10763</v>
      </c>
      <c r="F898" s="1">
        <f t="shared" si="299"/>
        <v>7375</v>
      </c>
      <c r="G898" s="1">
        <f t="shared" si="300"/>
        <v>6978</v>
      </c>
      <c r="H898" s="1">
        <f t="shared" si="301"/>
        <v>5521</v>
      </c>
      <c r="I898" s="1">
        <v>5417</v>
      </c>
      <c r="J898" s="2" t="str">
        <f t="shared" si="287"/>
        <v/>
      </c>
      <c r="K898" s="2">
        <f t="shared" si="288"/>
        <v>0.73450847457627122</v>
      </c>
      <c r="L898" s="10">
        <f t="shared" si="302"/>
        <v>3</v>
      </c>
      <c r="M898" s="9">
        <f t="shared" si="303"/>
        <v>2</v>
      </c>
      <c r="N898" s="8">
        <f t="shared" si="304"/>
        <v>1</v>
      </c>
      <c r="O898" s="2">
        <f t="shared" si="305"/>
        <v>0.24134972833857593</v>
      </c>
      <c r="P898" s="2">
        <f t="shared" si="306"/>
        <v>0.36116671432656561</v>
      </c>
      <c r="Q898" s="2">
        <f t="shared" si="307"/>
        <v>0.39591078066914498</v>
      </c>
      <c r="R898" s="2">
        <f t="shared" si="308"/>
        <v>1.5727766657134823E-3</v>
      </c>
      <c r="S898" s="1">
        <v>1688</v>
      </c>
      <c r="T898" s="1">
        <v>2526</v>
      </c>
      <c r="U898" s="1">
        <v>2769</v>
      </c>
      <c r="AF898" s="1">
        <v>11</v>
      </c>
      <c r="AT898" t="s">
        <v>293</v>
      </c>
      <c r="AU898" t="s">
        <v>1516</v>
      </c>
      <c r="AX898" s="39">
        <v>19</v>
      </c>
      <c r="AY898" s="41">
        <v>131</v>
      </c>
      <c r="AZ898" s="45">
        <f t="shared" si="298"/>
        <v>19131</v>
      </c>
      <c r="BB898" s="7" t="s">
        <v>2972</v>
      </c>
      <c r="BG898" s="1">
        <v>6978</v>
      </c>
      <c r="BH898" s="1">
        <v>397</v>
      </c>
      <c r="BI898" s="1">
        <f t="shared" si="309"/>
        <v>7375</v>
      </c>
      <c r="BK898" s="1">
        <f t="shared" ref="BK898:BK931" si="310">BL898+BN898</f>
        <v>5521</v>
      </c>
      <c r="BL898" s="1">
        <v>3426</v>
      </c>
      <c r="BN898" s="1">
        <v>2095</v>
      </c>
    </row>
    <row r="899" spans="1:66" hidden="1" outlineLevel="1" x14ac:dyDescent="0.2">
      <c r="A899" t="s">
        <v>276</v>
      </c>
      <c r="B899" t="s">
        <v>1516</v>
      </c>
      <c r="C899" s="24">
        <v>8898</v>
      </c>
      <c r="F899" s="1">
        <f t="shared" si="299"/>
        <v>6460</v>
      </c>
      <c r="G899" s="1">
        <f t="shared" si="300"/>
        <v>6140</v>
      </c>
      <c r="H899" s="1">
        <f t="shared" si="301"/>
        <v>4629</v>
      </c>
      <c r="I899" s="1">
        <v>4572</v>
      </c>
      <c r="J899" s="2" t="str">
        <f t="shared" si="287"/>
        <v/>
      </c>
      <c r="K899" s="2">
        <f t="shared" si="288"/>
        <v>0.7077399380804954</v>
      </c>
      <c r="L899" s="10">
        <f t="shared" si="302"/>
        <v>3</v>
      </c>
      <c r="M899" s="9">
        <f t="shared" si="303"/>
        <v>2</v>
      </c>
      <c r="N899" s="8">
        <f t="shared" si="304"/>
        <v>1</v>
      </c>
      <c r="O899" s="2">
        <f t="shared" si="305"/>
        <v>0.2899755501222494</v>
      </c>
      <c r="P899" s="2">
        <f t="shared" si="306"/>
        <v>0.34246128769356154</v>
      </c>
      <c r="Q899" s="2">
        <f t="shared" si="307"/>
        <v>0.36462917685411572</v>
      </c>
      <c r="R899" s="2">
        <f t="shared" si="308"/>
        <v>2.9339853300733298E-3</v>
      </c>
      <c r="S899" s="1">
        <v>1779</v>
      </c>
      <c r="T899" s="1">
        <v>2101</v>
      </c>
      <c r="U899" s="1">
        <v>2237</v>
      </c>
      <c r="AF899" s="1">
        <v>18</v>
      </c>
      <c r="AT899" t="s">
        <v>276</v>
      </c>
      <c r="AU899" t="s">
        <v>1516</v>
      </c>
      <c r="AX899" s="39">
        <v>19</v>
      </c>
      <c r="AY899" s="41">
        <v>133</v>
      </c>
      <c r="AZ899" s="45">
        <f t="shared" si="298"/>
        <v>19133</v>
      </c>
      <c r="BB899" s="7" t="s">
        <v>2972</v>
      </c>
      <c r="BG899" s="1">
        <v>6140</v>
      </c>
      <c r="BH899" s="1">
        <v>320</v>
      </c>
      <c r="BI899" s="1">
        <f t="shared" si="309"/>
        <v>6460</v>
      </c>
      <c r="BK899" s="1">
        <f t="shared" si="310"/>
        <v>4629</v>
      </c>
      <c r="BL899" s="1">
        <v>3163</v>
      </c>
      <c r="BN899" s="1">
        <v>1466</v>
      </c>
    </row>
    <row r="900" spans="1:66" hidden="1" outlineLevel="1" x14ac:dyDescent="0.2">
      <c r="A900" t="s">
        <v>591</v>
      </c>
      <c r="B900" t="s">
        <v>1516</v>
      </c>
      <c r="C900" s="24">
        <v>7870</v>
      </c>
      <c r="F900" s="1">
        <f t="shared" si="299"/>
        <v>5105</v>
      </c>
      <c r="G900" s="1">
        <f t="shared" si="300"/>
        <v>4806</v>
      </c>
      <c r="H900" s="1">
        <f t="shared" si="301"/>
        <v>3907</v>
      </c>
      <c r="I900" s="1">
        <v>3865</v>
      </c>
      <c r="J900" s="2" t="str">
        <f t="shared" si="287"/>
        <v/>
      </c>
      <c r="K900" s="2">
        <f t="shared" si="288"/>
        <v>0.75710088148873655</v>
      </c>
      <c r="L900" s="10">
        <f t="shared" si="302"/>
        <v>2</v>
      </c>
      <c r="M900" s="9">
        <f t="shared" si="303"/>
        <v>1</v>
      </c>
      <c r="N900" s="8">
        <f t="shared" si="304"/>
        <v>3</v>
      </c>
      <c r="O900" s="2">
        <f t="shared" si="305"/>
        <v>0.32420568561872909</v>
      </c>
      <c r="P900" s="2">
        <f t="shared" si="306"/>
        <v>0.3580685618729097</v>
      </c>
      <c r="Q900" s="2">
        <f t="shared" si="307"/>
        <v>0.3154264214046823</v>
      </c>
      <c r="R900" s="2">
        <f t="shared" si="308"/>
        <v>2.2993311036789144E-3</v>
      </c>
      <c r="S900" s="1">
        <v>1551</v>
      </c>
      <c r="T900" s="1">
        <v>1713</v>
      </c>
      <c r="U900" s="1">
        <v>1509</v>
      </c>
      <c r="AF900" s="1">
        <v>11</v>
      </c>
      <c r="AT900" t="s">
        <v>591</v>
      </c>
      <c r="AU900" t="s">
        <v>1516</v>
      </c>
      <c r="AX900" s="39">
        <v>19</v>
      </c>
      <c r="AY900" s="41">
        <v>135</v>
      </c>
      <c r="AZ900" s="45">
        <f t="shared" si="298"/>
        <v>19135</v>
      </c>
      <c r="BB900" s="7" t="s">
        <v>2972</v>
      </c>
      <c r="BG900" s="1">
        <v>4806</v>
      </c>
      <c r="BH900" s="1">
        <v>299</v>
      </c>
      <c r="BI900" s="1">
        <f t="shared" si="309"/>
        <v>5105</v>
      </c>
      <c r="BK900" s="1">
        <f t="shared" si="310"/>
        <v>3907</v>
      </c>
      <c r="BL900" s="1">
        <v>2317</v>
      </c>
      <c r="BN900" s="1">
        <v>1590</v>
      </c>
    </row>
    <row r="901" spans="1:66" hidden="1" outlineLevel="1" x14ac:dyDescent="0.2">
      <c r="A901" t="s">
        <v>1315</v>
      </c>
      <c r="B901" t="s">
        <v>1516</v>
      </c>
      <c r="C901" s="24">
        <v>10225</v>
      </c>
      <c r="F901" s="1">
        <f t="shared" si="299"/>
        <v>7429</v>
      </c>
      <c r="G901" s="1">
        <f t="shared" si="300"/>
        <v>6879</v>
      </c>
      <c r="H901" s="1">
        <f t="shared" si="301"/>
        <v>5102</v>
      </c>
      <c r="I901" s="1">
        <v>5044</v>
      </c>
      <c r="J901" s="2" t="str">
        <f t="shared" si="287"/>
        <v/>
      </c>
      <c r="K901" s="2">
        <f t="shared" si="288"/>
        <v>0.67896082918293177</v>
      </c>
      <c r="L901" s="10">
        <f t="shared" si="302"/>
        <v>3</v>
      </c>
      <c r="M901" s="9">
        <f t="shared" si="303"/>
        <v>1</v>
      </c>
      <c r="N901" s="8">
        <f t="shared" si="304"/>
        <v>2</v>
      </c>
      <c r="O901" s="2">
        <f t="shared" si="305"/>
        <v>0.15390215492137449</v>
      </c>
      <c r="P901" s="2">
        <f t="shared" si="306"/>
        <v>0.53072218986604547</v>
      </c>
      <c r="Q901" s="2">
        <f t="shared" si="307"/>
        <v>0.31319161327897493</v>
      </c>
      <c r="R901" s="2">
        <f t="shared" si="308"/>
        <v>2.1840419336051076E-3</v>
      </c>
      <c r="S901" s="1">
        <v>1057</v>
      </c>
      <c r="T901" s="1">
        <v>3645</v>
      </c>
      <c r="U901" s="1">
        <v>2151</v>
      </c>
      <c r="AF901" s="1">
        <v>15</v>
      </c>
      <c r="AT901" t="s">
        <v>1315</v>
      </c>
      <c r="AU901" t="s">
        <v>1516</v>
      </c>
      <c r="AX901" s="39">
        <v>19</v>
      </c>
      <c r="AY901" s="41">
        <v>137</v>
      </c>
      <c r="AZ901" s="45">
        <f t="shared" si="298"/>
        <v>19137</v>
      </c>
      <c r="BB901" s="7" t="s">
        <v>2972</v>
      </c>
      <c r="BG901" s="1">
        <v>6879</v>
      </c>
      <c r="BH901" s="1">
        <v>550</v>
      </c>
      <c r="BI901" s="1">
        <f t="shared" si="309"/>
        <v>7429</v>
      </c>
      <c r="BK901" s="1">
        <f t="shared" si="310"/>
        <v>5102</v>
      </c>
      <c r="BL901" s="1">
        <v>3322</v>
      </c>
      <c r="BN901" s="1">
        <v>1780</v>
      </c>
    </row>
    <row r="902" spans="1:66" hidden="1" outlineLevel="1" x14ac:dyDescent="0.2">
      <c r="A902" t="s">
        <v>1949</v>
      </c>
      <c r="B902" t="s">
        <v>1516</v>
      </c>
      <c r="C902" s="24">
        <v>42940</v>
      </c>
      <c r="F902" s="1">
        <f t="shared" si="299"/>
        <v>29223</v>
      </c>
      <c r="G902" s="1">
        <f t="shared" si="300"/>
        <v>26499</v>
      </c>
      <c r="H902" s="1">
        <f t="shared" si="301"/>
        <v>19623</v>
      </c>
      <c r="I902" s="1">
        <v>19434</v>
      </c>
      <c r="J902" s="2" t="str">
        <f t="shared" si="287"/>
        <v/>
      </c>
      <c r="K902" s="2">
        <f t="shared" si="288"/>
        <v>0.6650241248331793</v>
      </c>
      <c r="L902" s="10">
        <f t="shared" si="302"/>
        <v>3</v>
      </c>
      <c r="M902" s="9">
        <f t="shared" si="303"/>
        <v>2</v>
      </c>
      <c r="N902" s="8">
        <f t="shared" si="304"/>
        <v>1</v>
      </c>
      <c r="O902" s="2">
        <f t="shared" si="305"/>
        <v>0.30580197048054059</v>
      </c>
      <c r="P902" s="2">
        <f t="shared" si="306"/>
        <v>0.31082254350534144</v>
      </c>
      <c r="Q902" s="2">
        <f t="shared" si="307"/>
        <v>0.37899664036842701</v>
      </c>
      <c r="R902" s="2">
        <f t="shared" si="308"/>
        <v>4.3788456456909652E-3</v>
      </c>
      <c r="S902" s="1">
        <v>8101</v>
      </c>
      <c r="T902" s="1">
        <v>8234</v>
      </c>
      <c r="U902" s="1">
        <v>10040</v>
      </c>
      <c r="AF902" s="1">
        <v>116</v>
      </c>
      <c r="AT902" t="s">
        <v>1949</v>
      </c>
      <c r="AU902" t="s">
        <v>1516</v>
      </c>
      <c r="AX902" s="39">
        <v>19</v>
      </c>
      <c r="AY902" s="41">
        <v>139</v>
      </c>
      <c r="AZ902" s="45">
        <f t="shared" si="298"/>
        <v>19139</v>
      </c>
      <c r="BB902" s="7" t="s">
        <v>2972</v>
      </c>
      <c r="BG902" s="1">
        <v>26499</v>
      </c>
      <c r="BH902" s="1">
        <v>2724</v>
      </c>
      <c r="BI902" s="1">
        <f t="shared" si="309"/>
        <v>29223</v>
      </c>
      <c r="BK902" s="1">
        <f t="shared" si="310"/>
        <v>19623</v>
      </c>
      <c r="BL902" s="1">
        <v>10624</v>
      </c>
      <c r="BN902" s="1">
        <v>8999</v>
      </c>
    </row>
    <row r="903" spans="1:66" hidden="1" outlineLevel="1" x14ac:dyDescent="0.2">
      <c r="A903" t="s">
        <v>2087</v>
      </c>
      <c r="B903" t="s">
        <v>1516</v>
      </c>
      <c r="C903" s="24">
        <v>14020</v>
      </c>
      <c r="F903" s="1">
        <f t="shared" si="299"/>
        <v>10053</v>
      </c>
      <c r="G903" s="1">
        <f t="shared" si="300"/>
        <v>9444</v>
      </c>
      <c r="H903" s="1">
        <f t="shared" si="301"/>
        <v>7460</v>
      </c>
      <c r="I903" s="1">
        <v>7406</v>
      </c>
      <c r="J903" s="2" t="str">
        <f t="shared" ref="J903:J966" si="311">IF(D903&gt;0,I903/D903,"")</f>
        <v/>
      </c>
      <c r="K903" s="2">
        <f t="shared" si="288"/>
        <v>0.73669551377698195</v>
      </c>
      <c r="L903" s="10">
        <f t="shared" si="302"/>
        <v>3</v>
      </c>
      <c r="M903" s="9">
        <f t="shared" si="303"/>
        <v>1</v>
      </c>
      <c r="N903" s="8">
        <f t="shared" si="304"/>
        <v>2</v>
      </c>
      <c r="O903" s="2">
        <f t="shared" si="305"/>
        <v>0.12942173268375345</v>
      </c>
      <c r="P903" s="2">
        <f t="shared" si="306"/>
        <v>0.61205253124338066</v>
      </c>
      <c r="Q903" s="2">
        <f t="shared" si="307"/>
        <v>0.25534844312645627</v>
      </c>
      <c r="R903" s="2">
        <f t="shared" si="308"/>
        <v>3.1772929464096156E-3</v>
      </c>
      <c r="S903" s="1">
        <v>1222</v>
      </c>
      <c r="T903" s="1">
        <v>5779</v>
      </c>
      <c r="U903" s="1">
        <v>2411</v>
      </c>
      <c r="AF903" s="1">
        <v>30</v>
      </c>
      <c r="AT903" t="s">
        <v>2087</v>
      </c>
      <c r="AU903" t="s">
        <v>1516</v>
      </c>
      <c r="AX903" s="39">
        <v>19</v>
      </c>
      <c r="AY903" s="41">
        <v>141</v>
      </c>
      <c r="AZ903" s="45">
        <f t="shared" si="298"/>
        <v>19141</v>
      </c>
      <c r="BB903" s="7" t="s">
        <v>2972</v>
      </c>
      <c r="BG903" s="1">
        <v>9444</v>
      </c>
      <c r="BH903" s="1">
        <v>609</v>
      </c>
      <c r="BI903" s="1">
        <f t="shared" si="309"/>
        <v>10053</v>
      </c>
      <c r="BK903" s="1">
        <f t="shared" si="310"/>
        <v>7460</v>
      </c>
      <c r="BL903" s="1">
        <v>5346</v>
      </c>
      <c r="BN903" s="1">
        <v>2114</v>
      </c>
    </row>
    <row r="904" spans="1:66" hidden="1" outlineLevel="1" x14ac:dyDescent="0.2">
      <c r="A904" t="s">
        <v>781</v>
      </c>
      <c r="B904" t="s">
        <v>1516</v>
      </c>
      <c r="C904" s="24">
        <v>6064</v>
      </c>
      <c r="F904" s="1">
        <f t="shared" si="299"/>
        <v>4410</v>
      </c>
      <c r="G904" s="1">
        <f t="shared" si="300"/>
        <v>4155</v>
      </c>
      <c r="H904" s="1">
        <f t="shared" si="301"/>
        <v>3251</v>
      </c>
      <c r="I904" s="1">
        <v>3213</v>
      </c>
      <c r="J904" s="2" t="str">
        <f t="shared" si="311"/>
        <v/>
      </c>
      <c r="K904" s="2">
        <f t="shared" ref="K904:K967" si="312">IF(F904&gt;0,I904/F904,"")</f>
        <v>0.72857142857142854</v>
      </c>
      <c r="L904" s="10">
        <f t="shared" si="302"/>
        <v>3</v>
      </c>
      <c r="M904" s="9">
        <f t="shared" si="303"/>
        <v>1</v>
      </c>
      <c r="N904" s="8">
        <f t="shared" si="304"/>
        <v>2</v>
      </c>
      <c r="O904" s="2">
        <f t="shared" si="305"/>
        <v>0.11717998075072185</v>
      </c>
      <c r="P904" s="2">
        <f t="shared" si="306"/>
        <v>0.60972088546679504</v>
      </c>
      <c r="Q904" s="2">
        <f t="shared" si="307"/>
        <v>0.27117420596727621</v>
      </c>
      <c r="R904" s="2">
        <f t="shared" si="308"/>
        <v>1.9249278152068672E-3</v>
      </c>
      <c r="S904" s="1">
        <v>487</v>
      </c>
      <c r="T904" s="1">
        <v>2534</v>
      </c>
      <c r="U904" s="1">
        <v>1127</v>
      </c>
      <c r="AF904" s="1">
        <v>8</v>
      </c>
      <c r="AT904" t="s">
        <v>781</v>
      </c>
      <c r="AU904" t="s">
        <v>1516</v>
      </c>
      <c r="AX904" s="39">
        <v>19</v>
      </c>
      <c r="AY904" s="41">
        <v>143</v>
      </c>
      <c r="AZ904" s="45">
        <f t="shared" si="298"/>
        <v>19143</v>
      </c>
      <c r="BB904" s="7" t="s">
        <v>2972</v>
      </c>
      <c r="BG904" s="1">
        <v>4155</v>
      </c>
      <c r="BH904" s="1">
        <v>255</v>
      </c>
      <c r="BI904" s="1">
        <f t="shared" si="309"/>
        <v>4410</v>
      </c>
      <c r="BK904" s="1">
        <f t="shared" si="310"/>
        <v>3251</v>
      </c>
      <c r="BL904" s="1">
        <v>2375</v>
      </c>
      <c r="BN904" s="1">
        <v>876</v>
      </c>
    </row>
    <row r="905" spans="1:66" hidden="1" outlineLevel="1" x14ac:dyDescent="0.2">
      <c r="A905" t="s">
        <v>2829</v>
      </c>
      <c r="B905" t="s">
        <v>1516</v>
      </c>
      <c r="C905" s="24">
        <v>15391</v>
      </c>
      <c r="F905" s="1">
        <f t="shared" si="299"/>
        <v>10525</v>
      </c>
      <c r="G905" s="1">
        <f t="shared" si="300"/>
        <v>9618</v>
      </c>
      <c r="H905" s="1">
        <f t="shared" si="301"/>
        <v>7121</v>
      </c>
      <c r="I905" s="1">
        <v>7044</v>
      </c>
      <c r="J905" s="2" t="str">
        <f t="shared" si="311"/>
        <v/>
      </c>
      <c r="K905" s="2">
        <f t="shared" si="312"/>
        <v>0.66926365795724463</v>
      </c>
      <c r="L905" s="10">
        <f t="shared" si="302"/>
        <v>3</v>
      </c>
      <c r="M905" s="9">
        <f t="shared" si="303"/>
        <v>1</v>
      </c>
      <c r="N905" s="8">
        <f t="shared" si="304"/>
        <v>2</v>
      </c>
      <c r="O905" s="2">
        <f t="shared" si="305"/>
        <v>0.15640304261748464</v>
      </c>
      <c r="P905" s="2">
        <f t="shared" si="306"/>
        <v>0.54381577576325935</v>
      </c>
      <c r="Q905" s="2">
        <f t="shared" si="307"/>
        <v>0.29623840783578204</v>
      </c>
      <c r="R905" s="2">
        <f t="shared" si="308"/>
        <v>3.542773783474007E-3</v>
      </c>
      <c r="S905" s="1">
        <v>1501</v>
      </c>
      <c r="T905" s="1">
        <v>5219</v>
      </c>
      <c r="U905" s="1">
        <v>2843</v>
      </c>
      <c r="AF905" s="1">
        <v>34</v>
      </c>
      <c r="AT905" t="s">
        <v>2829</v>
      </c>
      <c r="AU905" t="s">
        <v>1516</v>
      </c>
      <c r="AX905" s="39">
        <v>19</v>
      </c>
      <c r="AY905" s="41">
        <v>145</v>
      </c>
      <c r="AZ905" s="45">
        <f t="shared" si="298"/>
        <v>19145</v>
      </c>
      <c r="BB905" s="7" t="s">
        <v>2972</v>
      </c>
      <c r="BG905" s="1">
        <v>9618</v>
      </c>
      <c r="BH905" s="1">
        <v>907</v>
      </c>
      <c r="BI905" s="1">
        <f t="shared" si="309"/>
        <v>10525</v>
      </c>
      <c r="BK905" s="1">
        <f t="shared" si="310"/>
        <v>7121</v>
      </c>
      <c r="BL905" s="1">
        <v>4410</v>
      </c>
      <c r="BN905" s="1">
        <v>2711</v>
      </c>
    </row>
    <row r="906" spans="1:66" hidden="1" outlineLevel="1" x14ac:dyDescent="0.2">
      <c r="A906" t="s">
        <v>562</v>
      </c>
      <c r="B906" t="s">
        <v>1516</v>
      </c>
      <c r="C906" s="24">
        <v>9047</v>
      </c>
      <c r="F906" s="1">
        <f t="shared" si="299"/>
        <v>6486</v>
      </c>
      <c r="G906" s="1">
        <f t="shared" si="300"/>
        <v>6088</v>
      </c>
      <c r="H906" s="1">
        <f t="shared" si="301"/>
        <v>4760</v>
      </c>
      <c r="I906" s="1">
        <v>4703</v>
      </c>
      <c r="J906" s="2" t="str">
        <f t="shared" si="311"/>
        <v/>
      </c>
      <c r="K906" s="2">
        <f t="shared" si="312"/>
        <v>0.725100215849522</v>
      </c>
      <c r="L906" s="10">
        <f t="shared" si="302"/>
        <v>2</v>
      </c>
      <c r="M906" s="9">
        <f t="shared" si="303"/>
        <v>3</v>
      </c>
      <c r="N906" s="8">
        <f t="shared" si="304"/>
        <v>1</v>
      </c>
      <c r="O906" s="2">
        <f t="shared" si="305"/>
        <v>0.3384412588564838</v>
      </c>
      <c r="P906" s="2">
        <f t="shared" si="306"/>
        <v>0.2974130828802109</v>
      </c>
      <c r="Q906" s="2">
        <f t="shared" si="307"/>
        <v>0.36167408139726481</v>
      </c>
      <c r="R906" s="2">
        <f t="shared" si="308"/>
        <v>2.4715768660404924E-3</v>
      </c>
      <c r="S906" s="1">
        <v>2054</v>
      </c>
      <c r="T906" s="1">
        <v>1805</v>
      </c>
      <c r="U906" s="1">
        <v>2195</v>
      </c>
      <c r="AF906" s="1">
        <v>15</v>
      </c>
      <c r="AT906" t="s">
        <v>562</v>
      </c>
      <c r="AU906" t="s">
        <v>1516</v>
      </c>
      <c r="AX906" s="39">
        <v>19</v>
      </c>
      <c r="AY906" s="41">
        <v>147</v>
      </c>
      <c r="AZ906" s="45">
        <f t="shared" si="298"/>
        <v>19147</v>
      </c>
      <c r="BB906" s="7" t="s">
        <v>2972</v>
      </c>
      <c r="BG906" s="1">
        <v>6088</v>
      </c>
      <c r="BH906" s="1">
        <v>398</v>
      </c>
      <c r="BI906" s="1">
        <f t="shared" si="309"/>
        <v>6486</v>
      </c>
      <c r="BK906" s="1">
        <f t="shared" si="310"/>
        <v>4760</v>
      </c>
      <c r="BL906" s="1">
        <v>2629</v>
      </c>
      <c r="BN906" s="1">
        <v>2131</v>
      </c>
    </row>
    <row r="907" spans="1:66" hidden="1" outlineLevel="1" x14ac:dyDescent="0.2">
      <c r="A907" t="s">
        <v>217</v>
      </c>
      <c r="B907" t="s">
        <v>1516</v>
      </c>
      <c r="C907" s="24">
        <v>25200</v>
      </c>
      <c r="F907" s="1">
        <f t="shared" si="299"/>
        <v>18172</v>
      </c>
      <c r="G907" s="1">
        <f t="shared" si="300"/>
        <v>16884</v>
      </c>
      <c r="H907" s="1">
        <f t="shared" si="301"/>
        <v>13274</v>
      </c>
      <c r="I907" s="1">
        <v>13190</v>
      </c>
      <c r="J907" s="2" t="str">
        <f t="shared" si="311"/>
        <v/>
      </c>
      <c r="K907" s="2">
        <f t="shared" si="312"/>
        <v>0.72584195465551393</v>
      </c>
      <c r="L907" s="10">
        <f t="shared" si="302"/>
        <v>3</v>
      </c>
      <c r="M907" s="9">
        <f t="shared" si="303"/>
        <v>1</v>
      </c>
      <c r="N907" s="8">
        <f t="shared" si="304"/>
        <v>2</v>
      </c>
      <c r="O907" s="2">
        <f t="shared" si="305"/>
        <v>0.18329672938802161</v>
      </c>
      <c r="P907" s="2">
        <f t="shared" si="306"/>
        <v>0.49456876595239507</v>
      </c>
      <c r="Q907" s="2">
        <f t="shared" si="307"/>
        <v>0.31797946221879264</v>
      </c>
      <c r="R907" s="2">
        <f t="shared" si="308"/>
        <v>4.1550424407906239E-3</v>
      </c>
      <c r="S907" s="1">
        <v>3088</v>
      </c>
      <c r="T907" s="1">
        <v>8332</v>
      </c>
      <c r="U907" s="1">
        <v>5357</v>
      </c>
      <c r="AF907" s="1">
        <v>70</v>
      </c>
      <c r="AT907" t="s">
        <v>217</v>
      </c>
      <c r="AU907" t="s">
        <v>1516</v>
      </c>
      <c r="AX907" s="39">
        <v>19</v>
      </c>
      <c r="AY907" s="41">
        <v>149</v>
      </c>
      <c r="AZ907" s="45">
        <f t="shared" si="298"/>
        <v>19149</v>
      </c>
      <c r="BB907" s="7" t="s">
        <v>2972</v>
      </c>
      <c r="BG907" s="1">
        <v>16884</v>
      </c>
      <c r="BH907" s="1">
        <v>1288</v>
      </c>
      <c r="BI907" s="1">
        <f t="shared" si="309"/>
        <v>18172</v>
      </c>
      <c r="BK907" s="1">
        <f t="shared" si="310"/>
        <v>13274</v>
      </c>
      <c r="BL907" s="1">
        <v>8039</v>
      </c>
      <c r="BN907" s="1">
        <v>5235</v>
      </c>
    </row>
    <row r="908" spans="1:66" hidden="1" outlineLevel="1" x14ac:dyDescent="0.2">
      <c r="A908" t="s">
        <v>2468</v>
      </c>
      <c r="B908" t="s">
        <v>1516</v>
      </c>
      <c r="C908" s="24">
        <v>6886</v>
      </c>
      <c r="F908" s="1">
        <f t="shared" si="299"/>
        <v>5262</v>
      </c>
      <c r="G908" s="1">
        <f t="shared" si="300"/>
        <v>4969</v>
      </c>
      <c r="H908" s="1">
        <f t="shared" si="301"/>
        <v>3918</v>
      </c>
      <c r="I908" s="1">
        <v>3865</v>
      </c>
      <c r="J908" s="2" t="str">
        <f t="shared" si="311"/>
        <v/>
      </c>
      <c r="K908" s="2">
        <f t="shared" si="312"/>
        <v>0.73451159255036103</v>
      </c>
      <c r="L908" s="10">
        <f t="shared" si="302"/>
        <v>3</v>
      </c>
      <c r="M908" s="9">
        <f t="shared" si="303"/>
        <v>1</v>
      </c>
      <c r="N908" s="8">
        <f t="shared" si="304"/>
        <v>2</v>
      </c>
      <c r="O908" s="2">
        <f t="shared" si="305"/>
        <v>0.19546457957053984</v>
      </c>
      <c r="P908" s="2">
        <f t="shared" si="306"/>
        <v>0.41601444912703189</v>
      </c>
      <c r="Q908" s="2">
        <f t="shared" si="307"/>
        <v>0.38490868954445112</v>
      </c>
      <c r="R908" s="2">
        <f t="shared" si="308"/>
        <v>3.6122817579771205E-3</v>
      </c>
      <c r="S908" s="1">
        <v>974</v>
      </c>
      <c r="T908" s="1">
        <v>2073</v>
      </c>
      <c r="U908" s="1">
        <v>1918</v>
      </c>
      <c r="AF908" s="1">
        <v>18</v>
      </c>
      <c r="AT908" t="s">
        <v>2468</v>
      </c>
      <c r="AU908" t="s">
        <v>1516</v>
      </c>
      <c r="AX908" s="39">
        <v>19</v>
      </c>
      <c r="AY908" s="41">
        <v>151</v>
      </c>
      <c r="AZ908" s="45">
        <f t="shared" si="298"/>
        <v>19151</v>
      </c>
      <c r="BB908" s="7" t="s">
        <v>2972</v>
      </c>
      <c r="BG908" s="1">
        <v>4969</v>
      </c>
      <c r="BH908" s="1">
        <v>293</v>
      </c>
      <c r="BI908" s="1">
        <f t="shared" si="309"/>
        <v>5262</v>
      </c>
      <c r="BK908" s="1">
        <f t="shared" si="310"/>
        <v>3918</v>
      </c>
      <c r="BL908" s="1">
        <v>2611</v>
      </c>
      <c r="BN908" s="1">
        <v>1307</v>
      </c>
    </row>
    <row r="909" spans="1:66" hidden="1" outlineLevel="1" x14ac:dyDescent="0.2">
      <c r="A909" t="s">
        <v>810</v>
      </c>
      <c r="B909" t="s">
        <v>1516</v>
      </c>
      <c r="C909" s="24">
        <v>474045</v>
      </c>
      <c r="F909" s="1">
        <f t="shared" si="299"/>
        <v>303879</v>
      </c>
      <c r="G909" s="1">
        <f t="shared" si="300"/>
        <v>284770</v>
      </c>
      <c r="H909" s="1">
        <f t="shared" si="301"/>
        <v>233385</v>
      </c>
      <c r="I909" s="1">
        <v>231555</v>
      </c>
      <c r="J909" s="2" t="str">
        <f t="shared" si="311"/>
        <v/>
      </c>
      <c r="K909" s="2">
        <f t="shared" si="312"/>
        <v>0.76199737395476486</v>
      </c>
      <c r="L909" s="10">
        <f t="shared" si="302"/>
        <v>1</v>
      </c>
      <c r="M909" s="9">
        <f t="shared" si="303"/>
        <v>2</v>
      </c>
      <c r="N909" s="8">
        <f t="shared" si="304"/>
        <v>3</v>
      </c>
      <c r="O909" s="2">
        <f t="shared" si="305"/>
        <v>0.39603709325791647</v>
      </c>
      <c r="P909" s="2">
        <f t="shared" si="306"/>
        <v>0.30428305269200834</v>
      </c>
      <c r="Q909" s="2">
        <f t="shared" si="307"/>
        <v>0.29188928373947376</v>
      </c>
      <c r="R909" s="2">
        <f t="shared" si="308"/>
        <v>7.7905703106014301E-3</v>
      </c>
      <c r="S909" s="1">
        <v>112448</v>
      </c>
      <c r="T909" s="1">
        <v>86396</v>
      </c>
      <c r="U909" s="1">
        <v>82877</v>
      </c>
      <c r="AF909" s="1">
        <v>2212</v>
      </c>
      <c r="AT909" t="s">
        <v>810</v>
      </c>
      <c r="AU909" t="s">
        <v>1516</v>
      </c>
      <c r="AX909" s="39">
        <v>19</v>
      </c>
      <c r="AY909" s="41">
        <v>153</v>
      </c>
      <c r="AZ909" s="45">
        <f t="shared" si="298"/>
        <v>19153</v>
      </c>
      <c r="BB909" s="7" t="s">
        <v>2972</v>
      </c>
      <c r="BG909" s="1">
        <v>284770</v>
      </c>
      <c r="BH909" s="1">
        <v>19109</v>
      </c>
      <c r="BI909" s="1">
        <f t="shared" si="309"/>
        <v>303879</v>
      </c>
      <c r="BK909" s="1">
        <f t="shared" si="310"/>
        <v>233385</v>
      </c>
      <c r="BL909" s="1">
        <v>145405</v>
      </c>
      <c r="BN909" s="1">
        <v>87980</v>
      </c>
    </row>
    <row r="910" spans="1:66" hidden="1" outlineLevel="1" x14ac:dyDescent="0.2">
      <c r="A910" t="s">
        <v>1133</v>
      </c>
      <c r="B910" t="s">
        <v>1516</v>
      </c>
      <c r="C910" s="24">
        <v>93582</v>
      </c>
      <c r="F910" s="1">
        <f t="shared" si="299"/>
        <v>63474</v>
      </c>
      <c r="G910" s="1">
        <f t="shared" si="300"/>
        <v>56908</v>
      </c>
      <c r="H910" s="1">
        <f t="shared" si="301"/>
        <v>43058</v>
      </c>
      <c r="I910" s="1">
        <v>42680</v>
      </c>
      <c r="J910" s="2" t="str">
        <f t="shared" si="311"/>
        <v/>
      </c>
      <c r="K910" s="2">
        <f t="shared" si="312"/>
        <v>0.67240129816932914</v>
      </c>
      <c r="L910" s="10">
        <f t="shared" si="302"/>
        <v>3</v>
      </c>
      <c r="M910" s="9">
        <f t="shared" si="303"/>
        <v>1</v>
      </c>
      <c r="N910" s="8">
        <f t="shared" si="304"/>
        <v>2</v>
      </c>
      <c r="O910" s="2">
        <f t="shared" si="305"/>
        <v>0.27551433448900936</v>
      </c>
      <c r="P910" s="2">
        <f t="shared" si="306"/>
        <v>0.37468541560338608</v>
      </c>
      <c r="Q910" s="2">
        <f t="shared" si="307"/>
        <v>0.34193344010137094</v>
      </c>
      <c r="R910" s="2">
        <f t="shared" si="308"/>
        <v>7.8668098062335545E-3</v>
      </c>
      <c r="S910" s="1">
        <v>15655</v>
      </c>
      <c r="T910" s="1">
        <v>21290</v>
      </c>
      <c r="U910" s="1">
        <v>19429</v>
      </c>
      <c r="AF910" s="1">
        <v>447</v>
      </c>
      <c r="AT910" t="s">
        <v>1133</v>
      </c>
      <c r="AU910" t="s">
        <v>1516</v>
      </c>
      <c r="AX910" s="39">
        <v>19</v>
      </c>
      <c r="AY910" s="41">
        <v>155</v>
      </c>
      <c r="AZ910" s="45">
        <f t="shared" si="298"/>
        <v>19155</v>
      </c>
      <c r="BB910" s="7" t="s">
        <v>2972</v>
      </c>
      <c r="BG910" s="1">
        <v>56908</v>
      </c>
      <c r="BH910" s="1">
        <v>6566</v>
      </c>
      <c r="BI910" s="1">
        <f t="shared" si="309"/>
        <v>63474</v>
      </c>
      <c r="BK910" s="1">
        <f t="shared" si="310"/>
        <v>43058</v>
      </c>
      <c r="BL910" s="1">
        <v>25078</v>
      </c>
      <c r="BN910" s="1">
        <v>17980</v>
      </c>
    </row>
    <row r="911" spans="1:66" hidden="1" outlineLevel="1" x14ac:dyDescent="0.2">
      <c r="A911" t="s">
        <v>1663</v>
      </c>
      <c r="B911" t="s">
        <v>1516</v>
      </c>
      <c r="C911" s="24">
        <v>18533</v>
      </c>
      <c r="F911" s="1">
        <f t="shared" si="299"/>
        <v>14566</v>
      </c>
      <c r="G911" s="1">
        <f t="shared" si="300"/>
        <v>12859</v>
      </c>
      <c r="H911" s="1">
        <f t="shared" si="301"/>
        <v>9916</v>
      </c>
      <c r="I911" s="1">
        <v>9833</v>
      </c>
      <c r="J911" s="2" t="str">
        <f t="shared" si="311"/>
        <v/>
      </c>
      <c r="K911" s="2">
        <f t="shared" si="312"/>
        <v>0.67506522037621863</v>
      </c>
      <c r="L911" s="10">
        <f t="shared" si="302"/>
        <v>2</v>
      </c>
      <c r="M911" s="9">
        <f t="shared" si="303"/>
        <v>3</v>
      </c>
      <c r="N911" s="8">
        <f t="shared" si="304"/>
        <v>1</v>
      </c>
      <c r="O911" s="2">
        <f t="shared" si="305"/>
        <v>0.33053221288515405</v>
      </c>
      <c r="P911" s="2">
        <f t="shared" si="306"/>
        <v>0.2927948957360722</v>
      </c>
      <c r="Q911" s="2">
        <f t="shared" si="307"/>
        <v>0.37254901960784315</v>
      </c>
      <c r="R911" s="2">
        <f t="shared" si="308"/>
        <v>4.1238717709306538E-3</v>
      </c>
      <c r="S911" s="1">
        <v>4248</v>
      </c>
      <c r="T911" s="1">
        <v>3763</v>
      </c>
      <c r="U911" s="1">
        <v>4788</v>
      </c>
      <c r="AF911" s="1">
        <v>53</v>
      </c>
      <c r="AT911" t="s">
        <v>1663</v>
      </c>
      <c r="AU911" t="s">
        <v>1516</v>
      </c>
      <c r="AX911" s="39">
        <v>19</v>
      </c>
      <c r="AY911" s="41">
        <v>157</v>
      </c>
      <c r="AZ911" s="45">
        <f t="shared" si="298"/>
        <v>19157</v>
      </c>
      <c r="BB911" s="7" t="s">
        <v>2972</v>
      </c>
      <c r="BG911" s="1">
        <v>12859</v>
      </c>
      <c r="BH911" s="1">
        <v>1707</v>
      </c>
      <c r="BI911" s="1">
        <f t="shared" si="309"/>
        <v>14566</v>
      </c>
      <c r="BK911" s="1">
        <f t="shared" si="310"/>
        <v>9916</v>
      </c>
      <c r="BL911" s="1">
        <v>5208</v>
      </c>
      <c r="BN911" s="1">
        <v>4708</v>
      </c>
    </row>
    <row r="912" spans="1:66" hidden="1" outlineLevel="1" x14ac:dyDescent="0.2">
      <c r="A912" t="s">
        <v>1352</v>
      </c>
      <c r="B912" t="s">
        <v>1516</v>
      </c>
      <c r="C912" s="24">
        <v>5068</v>
      </c>
      <c r="F912" s="1">
        <f t="shared" si="299"/>
        <v>3316</v>
      </c>
      <c r="G912" s="1">
        <f t="shared" si="300"/>
        <v>3167</v>
      </c>
      <c r="H912" s="1">
        <f t="shared" si="301"/>
        <v>2752</v>
      </c>
      <c r="I912" s="1">
        <v>2707</v>
      </c>
      <c r="J912" s="2" t="str">
        <f t="shared" si="311"/>
        <v/>
      </c>
      <c r="K912" s="2">
        <f t="shared" si="312"/>
        <v>0.81634499396863691</v>
      </c>
      <c r="L912" s="10">
        <f t="shared" si="302"/>
        <v>2</v>
      </c>
      <c r="M912" s="9">
        <f t="shared" si="303"/>
        <v>1</v>
      </c>
      <c r="N912" s="8">
        <f t="shared" si="304"/>
        <v>3</v>
      </c>
      <c r="O912" s="2">
        <f t="shared" si="305"/>
        <v>0.26891290527654166</v>
      </c>
      <c r="P912" s="2">
        <f t="shared" si="306"/>
        <v>0.49459631277813099</v>
      </c>
      <c r="Q912" s="2">
        <f t="shared" si="307"/>
        <v>0.23490146217418945</v>
      </c>
      <c r="R912" s="2">
        <f t="shared" si="308"/>
        <v>1.5893197711379092E-3</v>
      </c>
      <c r="S912" s="1">
        <v>846</v>
      </c>
      <c r="T912" s="1">
        <v>1556</v>
      </c>
      <c r="U912" s="1">
        <v>739</v>
      </c>
      <c r="AF912" s="1">
        <v>5</v>
      </c>
      <c r="AT912" t="s">
        <v>1352</v>
      </c>
      <c r="AU912" t="s">
        <v>1516</v>
      </c>
      <c r="AX912" s="39">
        <v>19</v>
      </c>
      <c r="AY912" s="41">
        <v>159</v>
      </c>
      <c r="AZ912" s="45">
        <f t="shared" si="298"/>
        <v>19159</v>
      </c>
      <c r="BB912" s="7" t="s">
        <v>2972</v>
      </c>
      <c r="BG912" s="1">
        <v>3167</v>
      </c>
      <c r="BH912" s="1">
        <v>149</v>
      </c>
      <c r="BI912" s="1">
        <f t="shared" si="309"/>
        <v>3316</v>
      </c>
      <c r="BK912" s="1">
        <f t="shared" si="310"/>
        <v>2752</v>
      </c>
      <c r="BL912" s="1">
        <v>1706</v>
      </c>
      <c r="BN912" s="1">
        <v>1046</v>
      </c>
    </row>
    <row r="913" spans="1:66" hidden="1" outlineLevel="1" x14ac:dyDescent="0.2">
      <c r="A913" t="s">
        <v>731</v>
      </c>
      <c r="B913" t="s">
        <v>1516</v>
      </c>
      <c r="C913" s="24">
        <v>9876</v>
      </c>
      <c r="F913" s="1">
        <f t="shared" si="299"/>
        <v>7404</v>
      </c>
      <c r="G913" s="1">
        <f t="shared" si="300"/>
        <v>6987</v>
      </c>
      <c r="H913" s="1">
        <f t="shared" si="301"/>
        <v>5257</v>
      </c>
      <c r="I913" s="1">
        <v>5212</v>
      </c>
      <c r="J913" s="2" t="str">
        <f t="shared" si="311"/>
        <v/>
      </c>
      <c r="K913" s="2">
        <f t="shared" si="312"/>
        <v>0.70394381415451113</v>
      </c>
      <c r="L913" s="10">
        <f t="shared" si="302"/>
        <v>3</v>
      </c>
      <c r="M913" s="9">
        <f t="shared" si="303"/>
        <v>1</v>
      </c>
      <c r="N913" s="8">
        <f t="shared" si="304"/>
        <v>2</v>
      </c>
      <c r="O913" s="2">
        <f t="shared" si="305"/>
        <v>0.18477171890654071</v>
      </c>
      <c r="P913" s="2">
        <f t="shared" si="306"/>
        <v>0.45369972806640907</v>
      </c>
      <c r="Q913" s="2">
        <f t="shared" si="307"/>
        <v>0.35923858594532704</v>
      </c>
      <c r="R913" s="2">
        <f t="shared" si="308"/>
        <v>2.2899670817231321E-3</v>
      </c>
      <c r="S913" s="1">
        <v>1291</v>
      </c>
      <c r="T913" s="1">
        <v>3170</v>
      </c>
      <c r="U913" s="1">
        <v>2510</v>
      </c>
      <c r="AF913" s="1">
        <v>16</v>
      </c>
      <c r="AT913" t="s">
        <v>731</v>
      </c>
      <c r="AU913" t="s">
        <v>1516</v>
      </c>
      <c r="AX913" s="39">
        <v>19</v>
      </c>
      <c r="AY913" s="41">
        <v>161</v>
      </c>
      <c r="AZ913" s="45">
        <f t="shared" si="298"/>
        <v>19161</v>
      </c>
      <c r="BB913" s="7" t="s">
        <v>2972</v>
      </c>
      <c r="BG913" s="1">
        <v>6987</v>
      </c>
      <c r="BH913" s="1">
        <v>417</v>
      </c>
      <c r="BI913" s="1">
        <f t="shared" si="309"/>
        <v>7404</v>
      </c>
      <c r="BK913" s="1">
        <f t="shared" si="310"/>
        <v>5257</v>
      </c>
      <c r="BL913" s="1">
        <v>3810</v>
      </c>
      <c r="BN913" s="1">
        <v>1447</v>
      </c>
    </row>
    <row r="914" spans="1:66" hidden="1" outlineLevel="1" x14ac:dyDescent="0.2">
      <c r="A914" t="s">
        <v>766</v>
      </c>
      <c r="B914" t="s">
        <v>1516</v>
      </c>
      <c r="C914" s="24">
        <v>172474</v>
      </c>
      <c r="F914" s="1">
        <f t="shared" si="299"/>
        <v>128225</v>
      </c>
      <c r="G914" s="1">
        <f t="shared" si="300"/>
        <v>116439</v>
      </c>
      <c r="H914" s="1">
        <f t="shared" si="301"/>
        <v>87286</v>
      </c>
      <c r="I914" s="1">
        <v>86220</v>
      </c>
      <c r="J914" s="2" t="str">
        <f t="shared" si="311"/>
        <v/>
      </c>
      <c r="K914" s="2">
        <f t="shared" si="312"/>
        <v>0.67241177617469294</v>
      </c>
      <c r="L914" s="10">
        <f t="shared" si="302"/>
        <v>2</v>
      </c>
      <c r="M914" s="9">
        <f t="shared" si="303"/>
        <v>3</v>
      </c>
      <c r="N914" s="8">
        <f t="shared" si="304"/>
        <v>1</v>
      </c>
      <c r="O914" s="2">
        <f t="shared" si="305"/>
        <v>0.3210841713734674</v>
      </c>
      <c r="P914" s="2">
        <f t="shared" si="306"/>
        <v>0.28338958534233366</v>
      </c>
      <c r="Q914" s="2">
        <f t="shared" si="307"/>
        <v>0.38898264223722273</v>
      </c>
      <c r="R914" s="2">
        <f t="shared" si="308"/>
        <v>6.5436010469762662E-3</v>
      </c>
      <c r="S914" s="1">
        <v>37292</v>
      </c>
      <c r="T914" s="1">
        <v>32914</v>
      </c>
      <c r="U914" s="1">
        <v>45178</v>
      </c>
      <c r="AF914" s="1">
        <v>760</v>
      </c>
      <c r="AT914" t="s">
        <v>766</v>
      </c>
      <c r="AU914" t="s">
        <v>1516</v>
      </c>
      <c r="AX914" s="39">
        <v>19</v>
      </c>
      <c r="AY914" s="41">
        <v>163</v>
      </c>
      <c r="AZ914" s="45">
        <f t="shared" si="298"/>
        <v>19163</v>
      </c>
      <c r="BB914" s="7" t="s">
        <v>2972</v>
      </c>
      <c r="BG914" s="1">
        <v>116439</v>
      </c>
      <c r="BH914" s="1">
        <v>11786</v>
      </c>
      <c r="BI914" s="1">
        <f t="shared" si="309"/>
        <v>128225</v>
      </c>
      <c r="BK914" s="1">
        <f t="shared" si="310"/>
        <v>87286</v>
      </c>
      <c r="BL914" s="1">
        <v>45527</v>
      </c>
      <c r="BN914" s="1">
        <v>41759</v>
      </c>
    </row>
    <row r="915" spans="1:66" hidden="1" outlineLevel="1" x14ac:dyDescent="0.2">
      <c r="A915" t="s">
        <v>25</v>
      </c>
      <c r="B915" t="s">
        <v>1516</v>
      </c>
      <c r="C915" s="24">
        <v>11800</v>
      </c>
      <c r="F915" s="1">
        <f t="shared" si="299"/>
        <v>8359</v>
      </c>
      <c r="G915" s="1">
        <f t="shared" si="300"/>
        <v>8113</v>
      </c>
      <c r="H915" s="1">
        <f t="shared" si="301"/>
        <v>6448</v>
      </c>
      <c r="I915" s="1">
        <v>6370</v>
      </c>
      <c r="J915" s="2" t="str">
        <f t="shared" si="311"/>
        <v/>
      </c>
      <c r="K915" s="2">
        <f t="shared" si="312"/>
        <v>0.76205287713841363</v>
      </c>
      <c r="L915" s="10">
        <f t="shared" si="302"/>
        <v>3</v>
      </c>
      <c r="M915" s="9">
        <f t="shared" si="303"/>
        <v>1</v>
      </c>
      <c r="N915" s="8">
        <f t="shared" si="304"/>
        <v>2</v>
      </c>
      <c r="O915" s="2">
        <f t="shared" si="305"/>
        <v>0.22417664670658682</v>
      </c>
      <c r="P915" s="2">
        <f t="shared" si="306"/>
        <v>0.45259481037924154</v>
      </c>
      <c r="Q915" s="2">
        <f t="shared" si="307"/>
        <v>0.32085828343313372</v>
      </c>
      <c r="R915" s="2">
        <f t="shared" si="308"/>
        <v>2.3702594810378619E-3</v>
      </c>
      <c r="S915" s="1">
        <v>1797</v>
      </c>
      <c r="T915" s="1">
        <v>3628</v>
      </c>
      <c r="U915" s="1">
        <v>2572</v>
      </c>
      <c r="AF915" s="1">
        <v>19</v>
      </c>
      <c r="AT915" t="s">
        <v>25</v>
      </c>
      <c r="AU915" t="s">
        <v>1516</v>
      </c>
      <c r="AX915" s="39">
        <v>19</v>
      </c>
      <c r="AY915" s="41">
        <v>165</v>
      </c>
      <c r="AZ915" s="45">
        <f t="shared" si="298"/>
        <v>19165</v>
      </c>
      <c r="BB915" s="7" t="s">
        <v>2972</v>
      </c>
      <c r="BG915" s="1">
        <v>8113</v>
      </c>
      <c r="BH915" s="1">
        <v>246</v>
      </c>
      <c r="BI915" s="1">
        <f t="shared" si="309"/>
        <v>8359</v>
      </c>
      <c r="BK915" s="1">
        <f t="shared" si="310"/>
        <v>6448</v>
      </c>
      <c r="BL915" s="1">
        <v>3318</v>
      </c>
      <c r="BN915" s="1">
        <v>3130</v>
      </c>
    </row>
    <row r="916" spans="1:66" hidden="1" outlineLevel="1" x14ac:dyDescent="0.2">
      <c r="A916" t="s">
        <v>919</v>
      </c>
      <c r="B916" t="s">
        <v>1516</v>
      </c>
      <c r="C916" s="24">
        <v>34898</v>
      </c>
      <c r="F916" s="1">
        <f t="shared" si="299"/>
        <v>21936</v>
      </c>
      <c r="G916" s="1">
        <f t="shared" si="300"/>
        <v>20952</v>
      </c>
      <c r="H916" s="1">
        <f t="shared" si="301"/>
        <v>18332</v>
      </c>
      <c r="I916" s="1">
        <v>18194</v>
      </c>
      <c r="J916" s="2" t="str">
        <f t="shared" si="311"/>
        <v/>
      </c>
      <c r="K916" s="2">
        <f t="shared" si="312"/>
        <v>0.8294128373450036</v>
      </c>
      <c r="L916" s="10">
        <f t="shared" si="302"/>
        <v>3</v>
      </c>
      <c r="M916" s="9">
        <f t="shared" si="303"/>
        <v>1</v>
      </c>
      <c r="N916" s="8">
        <f t="shared" si="304"/>
        <v>2</v>
      </c>
      <c r="O916" s="2">
        <f t="shared" si="305"/>
        <v>8.22863719190563E-2</v>
      </c>
      <c r="P916" s="2">
        <f t="shared" si="306"/>
        <v>0.73218567181356098</v>
      </c>
      <c r="Q916" s="2">
        <f t="shared" si="307"/>
        <v>0.18279466768965186</v>
      </c>
      <c r="R916" s="2">
        <f t="shared" si="308"/>
        <v>2.7332885777308635E-3</v>
      </c>
      <c r="S916" s="1">
        <v>1716</v>
      </c>
      <c r="T916" s="1">
        <v>15269</v>
      </c>
      <c r="U916" s="1">
        <v>3812</v>
      </c>
      <c r="AF916" s="1">
        <v>57</v>
      </c>
      <c r="AT916" t="s">
        <v>919</v>
      </c>
      <c r="AU916" t="s">
        <v>1516</v>
      </c>
      <c r="AX916" s="39">
        <v>19</v>
      </c>
      <c r="AY916" s="41">
        <v>167</v>
      </c>
      <c r="AZ916" s="45">
        <f t="shared" si="298"/>
        <v>19167</v>
      </c>
      <c r="BB916" s="7" t="s">
        <v>2972</v>
      </c>
      <c r="BG916" s="1">
        <v>20952</v>
      </c>
      <c r="BH916" s="1">
        <v>984</v>
      </c>
      <c r="BI916" s="1">
        <f t="shared" si="309"/>
        <v>21936</v>
      </c>
      <c r="BK916" s="1">
        <f t="shared" si="310"/>
        <v>18332</v>
      </c>
      <c r="BL916" s="1">
        <v>12548</v>
      </c>
      <c r="BN916" s="1">
        <v>5784</v>
      </c>
    </row>
    <row r="917" spans="1:66" hidden="1" outlineLevel="1" x14ac:dyDescent="0.2">
      <c r="A917" t="s">
        <v>104</v>
      </c>
      <c r="B917" t="s">
        <v>1516</v>
      </c>
      <c r="C917" s="24">
        <v>97090</v>
      </c>
      <c r="F917" s="1">
        <f t="shared" si="299"/>
        <v>68768</v>
      </c>
      <c r="G917" s="1">
        <f t="shared" si="300"/>
        <v>61091</v>
      </c>
      <c r="H917" s="1">
        <f t="shared" si="301"/>
        <v>50974</v>
      </c>
      <c r="I917" s="1">
        <v>50667</v>
      </c>
      <c r="J917" s="2" t="str">
        <f t="shared" si="311"/>
        <v/>
      </c>
      <c r="K917" s="2">
        <f t="shared" si="312"/>
        <v>0.73678164262447654</v>
      </c>
      <c r="L917" s="10">
        <f t="shared" si="302"/>
        <v>2</v>
      </c>
      <c r="M917" s="9">
        <f t="shared" si="303"/>
        <v>3</v>
      </c>
      <c r="N917" s="8">
        <f t="shared" si="304"/>
        <v>1</v>
      </c>
      <c r="O917" s="2">
        <f t="shared" si="305"/>
        <v>0.32512202687039848</v>
      </c>
      <c r="P917" s="2">
        <f t="shared" si="306"/>
        <v>0.29932905627112005</v>
      </c>
      <c r="Q917" s="2">
        <f t="shared" si="307"/>
        <v>0.36444814470183001</v>
      </c>
      <c r="R917" s="2">
        <f t="shared" si="308"/>
        <v>1.1100772156651451E-2</v>
      </c>
      <c r="S917" s="1">
        <v>19916</v>
      </c>
      <c r="T917" s="1">
        <v>18336</v>
      </c>
      <c r="U917" s="1">
        <v>22325</v>
      </c>
      <c r="AF917" s="1">
        <v>680</v>
      </c>
      <c r="AT917" t="s">
        <v>104</v>
      </c>
      <c r="AU917" t="s">
        <v>1516</v>
      </c>
      <c r="AX917" s="39">
        <v>19</v>
      </c>
      <c r="AY917" s="41">
        <v>169</v>
      </c>
      <c r="AZ917" s="45">
        <f t="shared" si="298"/>
        <v>19169</v>
      </c>
      <c r="BB917" s="7" t="s">
        <v>2972</v>
      </c>
      <c r="BG917" s="1">
        <v>61091</v>
      </c>
      <c r="BH917" s="1">
        <v>7677</v>
      </c>
      <c r="BI917" s="1">
        <f t="shared" si="309"/>
        <v>68768</v>
      </c>
      <c r="BK917" s="1">
        <f t="shared" si="310"/>
        <v>50974</v>
      </c>
      <c r="BL917" s="1">
        <v>29386</v>
      </c>
      <c r="BN917" s="1">
        <v>21588</v>
      </c>
    </row>
    <row r="918" spans="1:66" hidden="1" outlineLevel="1" x14ac:dyDescent="0.2">
      <c r="A918" t="s">
        <v>1229</v>
      </c>
      <c r="B918" t="s">
        <v>1516</v>
      </c>
      <c r="C918" s="24">
        <v>17319</v>
      </c>
      <c r="F918" s="1">
        <f t="shared" si="299"/>
        <v>11894</v>
      </c>
      <c r="G918" s="1">
        <f t="shared" si="300"/>
        <v>11218</v>
      </c>
      <c r="H918" s="1">
        <f t="shared" si="301"/>
        <v>8866</v>
      </c>
      <c r="I918" s="1">
        <v>8752</v>
      </c>
      <c r="J918" s="2" t="str">
        <f t="shared" si="311"/>
        <v/>
      </c>
      <c r="K918" s="2">
        <f t="shared" si="312"/>
        <v>0.73583319320665885</v>
      </c>
      <c r="L918" s="10">
        <f t="shared" si="302"/>
        <v>3</v>
      </c>
      <c r="M918" s="9">
        <f t="shared" si="303"/>
        <v>2</v>
      </c>
      <c r="N918" s="8">
        <f t="shared" si="304"/>
        <v>1</v>
      </c>
      <c r="O918" s="2">
        <f t="shared" si="305"/>
        <v>0.28217468805704099</v>
      </c>
      <c r="P918" s="2">
        <f t="shared" si="306"/>
        <v>0.30365418894830659</v>
      </c>
      <c r="Q918" s="2">
        <f t="shared" si="307"/>
        <v>0.41185383244206775</v>
      </c>
      <c r="R918" s="2">
        <f t="shared" si="308"/>
        <v>2.3172905525846166E-3</v>
      </c>
      <c r="S918" s="1">
        <v>3166</v>
      </c>
      <c r="T918" s="1">
        <v>3407</v>
      </c>
      <c r="U918" s="1">
        <v>4621</v>
      </c>
      <c r="AF918" s="1">
        <v>26</v>
      </c>
      <c r="AT918" t="s">
        <v>1229</v>
      </c>
      <c r="AU918" t="s">
        <v>1516</v>
      </c>
      <c r="AX918" s="39">
        <v>19</v>
      </c>
      <c r="AY918" s="41">
        <v>171</v>
      </c>
      <c r="AZ918" s="45">
        <f t="shared" si="298"/>
        <v>19171</v>
      </c>
      <c r="BB918" s="7" t="s">
        <v>2972</v>
      </c>
      <c r="BG918" s="1">
        <v>11218</v>
      </c>
      <c r="BH918" s="1">
        <v>676</v>
      </c>
      <c r="BI918" s="1">
        <f t="shared" si="309"/>
        <v>11894</v>
      </c>
      <c r="BK918" s="1">
        <f t="shared" si="310"/>
        <v>8866</v>
      </c>
      <c r="BL918" s="1">
        <v>6281</v>
      </c>
      <c r="BN918" s="1">
        <v>2585</v>
      </c>
    </row>
    <row r="919" spans="1:66" hidden="1" outlineLevel="1" x14ac:dyDescent="0.2">
      <c r="A919" t="s">
        <v>1061</v>
      </c>
      <c r="B919" t="s">
        <v>1516</v>
      </c>
      <c r="C919" s="24">
        <v>6216</v>
      </c>
      <c r="F919" s="1">
        <f t="shared" si="299"/>
        <v>4272</v>
      </c>
      <c r="G919" s="1">
        <f t="shared" si="300"/>
        <v>3866</v>
      </c>
      <c r="H919" s="1">
        <f t="shared" si="301"/>
        <v>3065</v>
      </c>
      <c r="I919" s="1">
        <v>3029</v>
      </c>
      <c r="J919" s="2" t="str">
        <f t="shared" si="311"/>
        <v/>
      </c>
      <c r="K919" s="2">
        <f t="shared" si="312"/>
        <v>0.70903558052434457</v>
      </c>
      <c r="L919" s="10">
        <f t="shared" si="302"/>
        <v>3</v>
      </c>
      <c r="M919" s="9">
        <f t="shared" si="303"/>
        <v>1</v>
      </c>
      <c r="N919" s="8">
        <f t="shared" si="304"/>
        <v>2</v>
      </c>
      <c r="O919" s="2">
        <f t="shared" si="305"/>
        <v>0.18148820326678766</v>
      </c>
      <c r="P919" s="2">
        <f t="shared" si="306"/>
        <v>0.49831475239823697</v>
      </c>
      <c r="Q919" s="2">
        <f t="shared" si="307"/>
        <v>0.31578947368421051</v>
      </c>
      <c r="R919" s="2">
        <f t="shared" si="308"/>
        <v>4.4075706507648027E-3</v>
      </c>
      <c r="S919" s="1">
        <v>700</v>
      </c>
      <c r="T919" s="1">
        <v>1922</v>
      </c>
      <c r="U919" s="1">
        <v>1218</v>
      </c>
      <c r="AF919" s="1">
        <v>17</v>
      </c>
      <c r="AT919" t="s">
        <v>1061</v>
      </c>
      <c r="AU919" t="s">
        <v>1516</v>
      </c>
      <c r="AX919" s="39">
        <v>19</v>
      </c>
      <c r="AY919" s="41">
        <v>173</v>
      </c>
      <c r="AZ919" s="45">
        <f t="shared" si="298"/>
        <v>19173</v>
      </c>
      <c r="BB919" s="7" t="s">
        <v>2972</v>
      </c>
      <c r="BG919" s="1">
        <v>3866</v>
      </c>
      <c r="BH919" s="1">
        <v>406</v>
      </c>
      <c r="BI919" s="1">
        <f t="shared" si="309"/>
        <v>4272</v>
      </c>
      <c r="BK919" s="1">
        <f t="shared" si="310"/>
        <v>3065</v>
      </c>
      <c r="BL919" s="1">
        <v>2124</v>
      </c>
      <c r="BN919" s="1">
        <v>941</v>
      </c>
    </row>
    <row r="920" spans="1:66" hidden="1" outlineLevel="1" x14ac:dyDescent="0.2">
      <c r="A920" t="s">
        <v>1418</v>
      </c>
      <c r="B920" t="s">
        <v>1516</v>
      </c>
      <c r="C920" s="24">
        <v>12420</v>
      </c>
      <c r="F920" s="1">
        <f t="shared" si="299"/>
        <v>8193</v>
      </c>
      <c r="G920" s="1">
        <f t="shared" si="300"/>
        <v>7781</v>
      </c>
      <c r="H920" s="1">
        <f t="shared" si="301"/>
        <v>5885</v>
      </c>
      <c r="I920" s="1">
        <v>5832</v>
      </c>
      <c r="J920" s="2" t="str">
        <f t="shared" si="311"/>
        <v/>
      </c>
      <c r="K920" s="2">
        <f t="shared" si="312"/>
        <v>0.71182716953496883</v>
      </c>
      <c r="L920" s="10">
        <f t="shared" si="302"/>
        <v>3</v>
      </c>
      <c r="M920" s="9">
        <f t="shared" si="303"/>
        <v>2</v>
      </c>
      <c r="N920" s="8">
        <f t="shared" si="304"/>
        <v>1</v>
      </c>
      <c r="O920" s="2">
        <f t="shared" si="305"/>
        <v>0.22309779098307711</v>
      </c>
      <c r="P920" s="2">
        <f t="shared" si="306"/>
        <v>0.35938509236532745</v>
      </c>
      <c r="Q920" s="2">
        <f t="shared" si="307"/>
        <v>0.41480428885156956</v>
      </c>
      <c r="R920" s="2">
        <f t="shared" si="308"/>
        <v>2.7128278000258521E-3</v>
      </c>
      <c r="S920" s="1">
        <v>1727</v>
      </c>
      <c r="T920" s="1">
        <v>2782</v>
      </c>
      <c r="U920" s="1">
        <v>3211</v>
      </c>
      <c r="AF920" s="1">
        <v>21</v>
      </c>
      <c r="AT920" t="s">
        <v>1418</v>
      </c>
      <c r="AU920" t="s">
        <v>1516</v>
      </c>
      <c r="AX920" s="39">
        <v>19</v>
      </c>
      <c r="AY920" s="41">
        <v>175</v>
      </c>
      <c r="AZ920" s="45">
        <f t="shared" si="298"/>
        <v>19175</v>
      </c>
      <c r="BB920" s="7" t="s">
        <v>2972</v>
      </c>
      <c r="BG920" s="1">
        <v>7781</v>
      </c>
      <c r="BH920" s="1">
        <v>412</v>
      </c>
      <c r="BI920" s="1">
        <f t="shared" si="309"/>
        <v>8193</v>
      </c>
      <c r="BK920" s="1">
        <f t="shared" si="310"/>
        <v>5885</v>
      </c>
      <c r="BL920" s="1">
        <v>3100</v>
      </c>
      <c r="BN920" s="1">
        <v>2785</v>
      </c>
    </row>
    <row r="921" spans="1:66" hidden="1" outlineLevel="1" x14ac:dyDescent="0.2">
      <c r="A921" t="s">
        <v>1495</v>
      </c>
      <c r="B921" t="s">
        <v>1516</v>
      </c>
      <c r="C921" s="24">
        <v>7271</v>
      </c>
      <c r="F921" s="1">
        <f t="shared" si="299"/>
        <v>5125</v>
      </c>
      <c r="G921" s="1">
        <f t="shared" si="300"/>
        <v>4777</v>
      </c>
      <c r="H921" s="1">
        <f t="shared" si="301"/>
        <v>3595</v>
      </c>
      <c r="I921" s="1">
        <v>3561</v>
      </c>
      <c r="J921" s="2" t="str">
        <f t="shared" si="311"/>
        <v/>
      </c>
      <c r="K921" s="2">
        <f t="shared" si="312"/>
        <v>0.69482926829268288</v>
      </c>
      <c r="L921" s="10">
        <f t="shared" si="302"/>
        <v>3</v>
      </c>
      <c r="M921" s="9">
        <f t="shared" si="303"/>
        <v>1</v>
      </c>
      <c r="N921" s="8">
        <f t="shared" si="304"/>
        <v>2</v>
      </c>
      <c r="O921" s="2">
        <f t="shared" si="305"/>
        <v>0.21172774869109948</v>
      </c>
      <c r="P921" s="2">
        <f t="shared" si="306"/>
        <v>0.45026178010471202</v>
      </c>
      <c r="Q921" s="2">
        <f t="shared" si="307"/>
        <v>0.33340314136125654</v>
      </c>
      <c r="R921" s="2">
        <f t="shared" si="308"/>
        <v>4.6073298429319953E-3</v>
      </c>
      <c r="S921" s="1">
        <v>1011</v>
      </c>
      <c r="T921" s="1">
        <v>2150</v>
      </c>
      <c r="U921" s="1">
        <v>1592</v>
      </c>
      <c r="AF921" s="1">
        <v>22</v>
      </c>
      <c r="AT921" t="s">
        <v>1495</v>
      </c>
      <c r="AU921" t="s">
        <v>1516</v>
      </c>
      <c r="AX921" s="39">
        <v>19</v>
      </c>
      <c r="AY921" s="41">
        <v>177</v>
      </c>
      <c r="AZ921" s="45">
        <f t="shared" si="298"/>
        <v>19177</v>
      </c>
      <c r="BB921" s="7" t="s">
        <v>2972</v>
      </c>
      <c r="BG921" s="1">
        <v>4777</v>
      </c>
      <c r="BH921" s="1">
        <v>348</v>
      </c>
      <c r="BI921" s="1">
        <f t="shared" si="309"/>
        <v>5125</v>
      </c>
      <c r="BK921" s="1">
        <f t="shared" si="310"/>
        <v>3595</v>
      </c>
      <c r="BL921" s="1">
        <v>2681</v>
      </c>
      <c r="BN921" s="1">
        <v>914</v>
      </c>
    </row>
    <row r="922" spans="1:66" hidden="1" outlineLevel="1" x14ac:dyDescent="0.2">
      <c r="A922" t="s">
        <v>1239</v>
      </c>
      <c r="B922" t="s">
        <v>1516</v>
      </c>
      <c r="C922" s="24">
        <v>34982</v>
      </c>
      <c r="F922" s="1">
        <f t="shared" si="299"/>
        <v>22936</v>
      </c>
      <c r="G922" s="1">
        <f t="shared" si="300"/>
        <v>21045</v>
      </c>
      <c r="H922" s="1">
        <f t="shared" si="301"/>
        <v>15277</v>
      </c>
      <c r="I922" s="1">
        <v>15149</v>
      </c>
      <c r="J922" s="2" t="str">
        <f t="shared" si="311"/>
        <v/>
      </c>
      <c r="K922" s="2">
        <f t="shared" si="312"/>
        <v>0.66049005929543081</v>
      </c>
      <c r="L922" s="10">
        <f t="shared" si="302"/>
        <v>1</v>
      </c>
      <c r="M922" s="9">
        <f t="shared" si="303"/>
        <v>3</v>
      </c>
      <c r="N922" s="8">
        <f t="shared" si="304"/>
        <v>2</v>
      </c>
      <c r="O922" s="2">
        <f t="shared" si="305"/>
        <v>0.40798586234895162</v>
      </c>
      <c r="P922" s="2">
        <f t="shared" si="306"/>
        <v>0.26006591202177964</v>
      </c>
      <c r="Q922" s="2">
        <f t="shared" si="307"/>
        <v>0.32779290251707505</v>
      </c>
      <c r="R922" s="2">
        <f t="shared" si="308"/>
        <v>4.1553231121936873E-3</v>
      </c>
      <c r="S922" s="1">
        <v>8542</v>
      </c>
      <c r="T922" s="1">
        <v>5445</v>
      </c>
      <c r="U922" s="1">
        <v>6863</v>
      </c>
      <c r="AF922" s="1">
        <v>87</v>
      </c>
      <c r="AT922" t="s">
        <v>1239</v>
      </c>
      <c r="AU922" t="s">
        <v>1516</v>
      </c>
      <c r="AX922" s="39">
        <v>19</v>
      </c>
      <c r="AY922" s="41">
        <v>179</v>
      </c>
      <c r="AZ922" s="45">
        <f t="shared" si="298"/>
        <v>19179</v>
      </c>
      <c r="BB922" s="7" t="s">
        <v>2972</v>
      </c>
      <c r="BG922" s="1">
        <v>21045</v>
      </c>
      <c r="BH922" s="1">
        <v>1891</v>
      </c>
      <c r="BI922" s="1">
        <f t="shared" si="309"/>
        <v>22936</v>
      </c>
      <c r="BK922" s="1">
        <f t="shared" si="310"/>
        <v>15277</v>
      </c>
      <c r="BL922" s="1">
        <v>8937</v>
      </c>
      <c r="BN922" s="1">
        <v>6340</v>
      </c>
    </row>
    <row r="923" spans="1:66" hidden="1" outlineLevel="1" x14ac:dyDescent="0.2">
      <c r="A923" t="s">
        <v>390</v>
      </c>
      <c r="B923" t="s">
        <v>1516</v>
      </c>
      <c r="C923" s="24">
        <v>49691</v>
      </c>
      <c r="F923" s="1">
        <f t="shared" si="299"/>
        <v>35191</v>
      </c>
      <c r="G923" s="1">
        <f t="shared" si="300"/>
        <v>33066</v>
      </c>
      <c r="H923" s="1">
        <f t="shared" si="301"/>
        <v>27507</v>
      </c>
      <c r="I923" s="1">
        <v>27300</v>
      </c>
      <c r="J923" s="2" t="str">
        <f t="shared" si="311"/>
        <v/>
      </c>
      <c r="K923" s="2">
        <f t="shared" si="312"/>
        <v>0.77576653121536754</v>
      </c>
      <c r="L923" s="10">
        <f t="shared" si="302"/>
        <v>3</v>
      </c>
      <c r="M923" s="9">
        <f t="shared" si="303"/>
        <v>1</v>
      </c>
      <c r="N923" s="8">
        <f t="shared" si="304"/>
        <v>2</v>
      </c>
      <c r="O923" s="2">
        <f t="shared" si="305"/>
        <v>0.29747985703035074</v>
      </c>
      <c r="P923" s="2">
        <f t="shared" si="306"/>
        <v>0.35727267219967285</v>
      </c>
      <c r="Q923" s="2">
        <f t="shared" si="307"/>
        <v>0.3408856848609681</v>
      </c>
      <c r="R923" s="2">
        <f t="shared" si="308"/>
        <v>4.36178590900832E-3</v>
      </c>
      <c r="S923" s="1">
        <v>9821</v>
      </c>
      <c r="T923" s="1">
        <v>11795</v>
      </c>
      <c r="U923" s="1">
        <v>11254</v>
      </c>
      <c r="AF923" s="1">
        <v>144</v>
      </c>
      <c r="AT923" t="s">
        <v>390</v>
      </c>
      <c r="AU923" t="s">
        <v>1516</v>
      </c>
      <c r="AX923" s="39">
        <v>19</v>
      </c>
      <c r="AY923" s="41">
        <v>181</v>
      </c>
      <c r="AZ923" s="45">
        <f t="shared" si="298"/>
        <v>19181</v>
      </c>
      <c r="BB923" s="7" t="s">
        <v>2972</v>
      </c>
      <c r="BG923" s="1">
        <v>33066</v>
      </c>
      <c r="BH923" s="1">
        <v>2125</v>
      </c>
      <c r="BI923" s="1">
        <f t="shared" si="309"/>
        <v>35191</v>
      </c>
      <c r="BK923" s="1">
        <f t="shared" si="310"/>
        <v>27507</v>
      </c>
      <c r="BL923" s="1">
        <v>15163</v>
      </c>
      <c r="BN923" s="1">
        <v>12344</v>
      </c>
    </row>
    <row r="924" spans="1:66" hidden="1" outlineLevel="1" x14ac:dyDescent="0.2">
      <c r="A924" t="s">
        <v>637</v>
      </c>
      <c r="B924" t="s">
        <v>1516</v>
      </c>
      <c r="C924" s="24">
        <v>22281</v>
      </c>
      <c r="F924" s="1">
        <f t="shared" si="299"/>
        <v>15182</v>
      </c>
      <c r="G924" s="1">
        <f t="shared" si="300"/>
        <v>14388</v>
      </c>
      <c r="H924" s="1">
        <f t="shared" si="301"/>
        <v>11092</v>
      </c>
      <c r="I924" s="1">
        <v>10929</v>
      </c>
      <c r="J924" s="2" t="str">
        <f t="shared" si="311"/>
        <v/>
      </c>
      <c r="K924" s="2">
        <f t="shared" si="312"/>
        <v>0.71986563035173234</v>
      </c>
      <c r="L924" s="10">
        <f t="shared" si="302"/>
        <v>3</v>
      </c>
      <c r="M924" s="9">
        <f t="shared" si="303"/>
        <v>1</v>
      </c>
      <c r="N924" s="8">
        <f t="shared" si="304"/>
        <v>2</v>
      </c>
      <c r="O924" s="2">
        <f t="shared" si="305"/>
        <v>0.21194175433707238</v>
      </c>
      <c r="P924" s="2">
        <f t="shared" si="306"/>
        <v>0.43328920783111546</v>
      </c>
      <c r="Q924" s="2">
        <f t="shared" si="307"/>
        <v>0.34815021249912909</v>
      </c>
      <c r="R924" s="2">
        <f t="shared" si="308"/>
        <v>6.6188253326830426E-3</v>
      </c>
      <c r="S924" s="1">
        <v>3042</v>
      </c>
      <c r="T924" s="1">
        <v>6219</v>
      </c>
      <c r="U924" s="1">
        <v>4997</v>
      </c>
      <c r="AF924" s="1">
        <v>95</v>
      </c>
      <c r="AT924" t="s">
        <v>637</v>
      </c>
      <c r="AU924" t="s">
        <v>1516</v>
      </c>
      <c r="AX924" s="39">
        <v>19</v>
      </c>
      <c r="AY924" s="41">
        <v>183</v>
      </c>
      <c r="AZ924" s="45">
        <f t="shared" si="298"/>
        <v>19183</v>
      </c>
      <c r="BB924" s="7" t="s">
        <v>2972</v>
      </c>
      <c r="BG924" s="1">
        <v>14388</v>
      </c>
      <c r="BH924" s="1">
        <v>794</v>
      </c>
      <c r="BI924" s="1">
        <f t="shared" si="309"/>
        <v>15182</v>
      </c>
      <c r="BK924" s="1">
        <f t="shared" si="310"/>
        <v>11092</v>
      </c>
      <c r="BL924" s="1">
        <v>6377</v>
      </c>
      <c r="BN924" s="1">
        <v>4715</v>
      </c>
    </row>
    <row r="925" spans="1:66" hidden="1" outlineLevel="1" x14ac:dyDescent="0.2">
      <c r="A925" t="s">
        <v>391</v>
      </c>
      <c r="B925" t="s">
        <v>1516</v>
      </c>
      <c r="C925" s="24">
        <v>6452</v>
      </c>
      <c r="F925" s="1">
        <f t="shared" si="299"/>
        <v>3797</v>
      </c>
      <c r="G925" s="1">
        <f t="shared" si="300"/>
        <v>3593</v>
      </c>
      <c r="H925" s="1">
        <f t="shared" si="301"/>
        <v>2989</v>
      </c>
      <c r="I925" s="1">
        <v>2940</v>
      </c>
      <c r="J925" s="2" t="str">
        <f t="shared" si="311"/>
        <v/>
      </c>
      <c r="K925" s="2">
        <f t="shared" si="312"/>
        <v>0.77429549644456153</v>
      </c>
      <c r="L925" s="10">
        <f t="shared" si="302"/>
        <v>3</v>
      </c>
      <c r="M925" s="9">
        <f t="shared" si="303"/>
        <v>1</v>
      </c>
      <c r="N925" s="8">
        <f t="shared" si="304"/>
        <v>2</v>
      </c>
      <c r="O925" s="2">
        <f t="shared" si="305"/>
        <v>0.26390830304724627</v>
      </c>
      <c r="P925" s="2">
        <f t="shared" si="306"/>
        <v>0.40201285993849595</v>
      </c>
      <c r="Q925" s="2">
        <f t="shared" si="307"/>
        <v>0.33128319821079116</v>
      </c>
      <c r="R925" s="2">
        <f t="shared" si="308"/>
        <v>2.7956388034666713E-3</v>
      </c>
      <c r="S925" s="1">
        <v>944</v>
      </c>
      <c r="T925" s="1">
        <v>1438</v>
      </c>
      <c r="U925" s="1">
        <v>1185</v>
      </c>
      <c r="AF925" s="1">
        <v>10</v>
      </c>
      <c r="AT925" t="s">
        <v>391</v>
      </c>
      <c r="AU925" t="s">
        <v>1516</v>
      </c>
      <c r="AX925" s="39">
        <v>19</v>
      </c>
      <c r="AY925" s="41">
        <v>185</v>
      </c>
      <c r="AZ925" s="45">
        <f t="shared" si="298"/>
        <v>19185</v>
      </c>
      <c r="BB925" s="7" t="s">
        <v>2972</v>
      </c>
      <c r="BG925" s="1">
        <v>3593</v>
      </c>
      <c r="BH925" s="1">
        <v>204</v>
      </c>
      <c r="BI925" s="1">
        <f t="shared" si="309"/>
        <v>3797</v>
      </c>
      <c r="BK925" s="1">
        <f t="shared" si="310"/>
        <v>2989</v>
      </c>
      <c r="BL925" s="1">
        <v>1908</v>
      </c>
      <c r="BN925" s="1">
        <v>1081</v>
      </c>
    </row>
    <row r="926" spans="1:66" hidden="1" outlineLevel="1" x14ac:dyDescent="0.2">
      <c r="A926" t="s">
        <v>642</v>
      </c>
      <c r="B926" t="s">
        <v>1516</v>
      </c>
      <c r="C926" s="24">
        <v>36769</v>
      </c>
      <c r="F926" s="1">
        <f t="shared" si="299"/>
        <v>25941</v>
      </c>
      <c r="G926" s="1">
        <f t="shared" si="300"/>
        <v>23761</v>
      </c>
      <c r="H926" s="1">
        <f t="shared" si="301"/>
        <v>17593</v>
      </c>
      <c r="I926" s="1">
        <v>17430</v>
      </c>
      <c r="J926" s="2" t="str">
        <f t="shared" si="311"/>
        <v/>
      </c>
      <c r="K926" s="2">
        <f t="shared" si="312"/>
        <v>0.67190933271654907</v>
      </c>
      <c r="L926" s="10">
        <f t="shared" si="302"/>
        <v>2</v>
      </c>
      <c r="M926" s="9">
        <f t="shared" si="303"/>
        <v>3</v>
      </c>
      <c r="N926" s="8">
        <f t="shared" si="304"/>
        <v>1</v>
      </c>
      <c r="O926" s="2">
        <f t="shared" si="305"/>
        <v>0.34176948667200069</v>
      </c>
      <c r="P926" s="2">
        <f t="shared" si="306"/>
        <v>0.28997347033309473</v>
      </c>
      <c r="Q926" s="2">
        <f t="shared" si="307"/>
        <v>0.36417231650313725</v>
      </c>
      <c r="R926" s="2">
        <f t="shared" si="308"/>
        <v>4.084726491767332E-3</v>
      </c>
      <c r="S926" s="1">
        <v>8116</v>
      </c>
      <c r="T926" s="1">
        <v>6886</v>
      </c>
      <c r="U926" s="1">
        <v>8648</v>
      </c>
      <c r="AF926" s="1">
        <v>97</v>
      </c>
      <c r="AT926" t="s">
        <v>642</v>
      </c>
      <c r="AU926" t="s">
        <v>1516</v>
      </c>
      <c r="AX926" s="39">
        <v>19</v>
      </c>
      <c r="AY926" s="41">
        <v>187</v>
      </c>
      <c r="AZ926" s="45">
        <f t="shared" si="298"/>
        <v>19187</v>
      </c>
      <c r="BB926" s="7" t="s">
        <v>2972</v>
      </c>
      <c r="BG926" s="1">
        <v>23761</v>
      </c>
      <c r="BH926" s="1">
        <v>2180</v>
      </c>
      <c r="BI926" s="1">
        <f t="shared" si="309"/>
        <v>25941</v>
      </c>
      <c r="BK926" s="1">
        <f t="shared" si="310"/>
        <v>17593</v>
      </c>
      <c r="BL926" s="1">
        <v>10973</v>
      </c>
      <c r="BN926" s="1">
        <v>6620</v>
      </c>
    </row>
    <row r="927" spans="1:66" hidden="1" outlineLevel="1" x14ac:dyDescent="0.2">
      <c r="A927" t="s">
        <v>1511</v>
      </c>
      <c r="B927" t="s">
        <v>1516</v>
      </c>
      <c r="C927" s="24">
        <v>10631</v>
      </c>
      <c r="F927" s="1">
        <f t="shared" si="299"/>
        <v>7875</v>
      </c>
      <c r="G927" s="1">
        <f t="shared" si="300"/>
        <v>7312</v>
      </c>
      <c r="H927" s="1">
        <f t="shared" si="301"/>
        <v>5864</v>
      </c>
      <c r="I927" s="1">
        <v>5787</v>
      </c>
      <c r="J927" s="2" t="str">
        <f t="shared" si="311"/>
        <v/>
      </c>
      <c r="K927" s="2">
        <f t="shared" si="312"/>
        <v>0.73485714285714288</v>
      </c>
      <c r="L927" s="10">
        <f t="shared" si="302"/>
        <v>3</v>
      </c>
      <c r="M927" s="9">
        <f t="shared" si="303"/>
        <v>1</v>
      </c>
      <c r="N927" s="8">
        <f t="shared" si="304"/>
        <v>2</v>
      </c>
      <c r="O927" s="2">
        <f t="shared" si="305"/>
        <v>0.20915300546448087</v>
      </c>
      <c r="P927" s="2">
        <f t="shared" si="306"/>
        <v>0.39439890710382514</v>
      </c>
      <c r="Q927" s="2">
        <f t="shared" si="307"/>
        <v>0.39398907103825137</v>
      </c>
      <c r="R927" s="2">
        <f t="shared" si="308"/>
        <v>2.4590163934425924E-3</v>
      </c>
      <c r="S927" s="1">
        <v>1531</v>
      </c>
      <c r="T927" s="1">
        <v>2887</v>
      </c>
      <c r="U927" s="1">
        <v>2884</v>
      </c>
      <c r="AF927" s="1">
        <v>18</v>
      </c>
      <c r="AT927" t="s">
        <v>1511</v>
      </c>
      <c r="AU927" t="s">
        <v>1516</v>
      </c>
      <c r="AX927" s="39">
        <v>19</v>
      </c>
      <c r="AY927" s="41">
        <v>189</v>
      </c>
      <c r="AZ927" s="45">
        <f t="shared" si="298"/>
        <v>19189</v>
      </c>
      <c r="BB927" s="7" t="s">
        <v>2972</v>
      </c>
      <c r="BG927" s="1">
        <v>7312</v>
      </c>
      <c r="BH927" s="1">
        <v>563</v>
      </c>
      <c r="BI927" s="1">
        <f t="shared" si="309"/>
        <v>7875</v>
      </c>
      <c r="BK927" s="1">
        <f t="shared" si="310"/>
        <v>5864</v>
      </c>
      <c r="BL927" s="1">
        <v>4100</v>
      </c>
      <c r="BN927" s="1">
        <v>1764</v>
      </c>
    </row>
    <row r="928" spans="1:66" hidden="1" outlineLevel="1" x14ac:dyDescent="0.2">
      <c r="A928" t="s">
        <v>725</v>
      </c>
      <c r="B928" t="s">
        <v>1516</v>
      </c>
      <c r="C928" s="24">
        <v>20561</v>
      </c>
      <c r="F928" s="1">
        <f t="shared" si="299"/>
        <v>14716</v>
      </c>
      <c r="G928" s="1">
        <f t="shared" si="300"/>
        <v>14065</v>
      </c>
      <c r="H928" s="1">
        <f t="shared" si="301"/>
        <v>11511</v>
      </c>
      <c r="I928" s="1">
        <v>11362</v>
      </c>
      <c r="J928" s="2" t="str">
        <f t="shared" si="311"/>
        <v/>
      </c>
      <c r="K928" s="2">
        <f t="shared" si="312"/>
        <v>0.77208480565371029</v>
      </c>
      <c r="L928" s="10">
        <f t="shared" si="302"/>
        <v>3</v>
      </c>
      <c r="M928" s="9">
        <f t="shared" si="303"/>
        <v>2</v>
      </c>
      <c r="N928" s="8">
        <f t="shared" si="304"/>
        <v>1</v>
      </c>
      <c r="O928" s="2">
        <f t="shared" si="305"/>
        <v>0.29951518608298872</v>
      </c>
      <c r="P928" s="2">
        <f t="shared" si="306"/>
        <v>0.32204477399115927</v>
      </c>
      <c r="Q928" s="2">
        <f t="shared" si="307"/>
        <v>0.37501782404106659</v>
      </c>
      <c r="R928" s="2">
        <f t="shared" si="308"/>
        <v>3.4222158847853623E-3</v>
      </c>
      <c r="S928" s="1">
        <v>4201</v>
      </c>
      <c r="T928" s="1">
        <v>4517</v>
      </c>
      <c r="U928" s="1">
        <v>5260</v>
      </c>
      <c r="AF928" s="1">
        <v>48</v>
      </c>
      <c r="AT928" t="s">
        <v>725</v>
      </c>
      <c r="AU928" t="s">
        <v>1516</v>
      </c>
      <c r="AX928" s="39">
        <v>19</v>
      </c>
      <c r="AY928" s="41">
        <v>191</v>
      </c>
      <c r="AZ928" s="45">
        <f t="shared" si="298"/>
        <v>19191</v>
      </c>
      <c r="BB928" s="7" t="s">
        <v>2972</v>
      </c>
      <c r="BG928" s="1">
        <v>14065</v>
      </c>
      <c r="BH928" s="1">
        <v>651</v>
      </c>
      <c r="BI928" s="1">
        <f t="shared" si="309"/>
        <v>14716</v>
      </c>
      <c r="BK928" s="1">
        <f t="shared" si="310"/>
        <v>11511</v>
      </c>
      <c r="BL928" s="1">
        <v>5034</v>
      </c>
      <c r="BN928" s="1">
        <v>6477</v>
      </c>
    </row>
    <row r="929" spans="1:69" hidden="1" outlineLevel="1" x14ac:dyDescent="0.2">
      <c r="A929" t="s">
        <v>724</v>
      </c>
      <c r="B929" t="s">
        <v>1516</v>
      </c>
      <c r="C929" s="24">
        <v>102779</v>
      </c>
      <c r="F929" s="1">
        <f t="shared" si="299"/>
        <v>63051</v>
      </c>
      <c r="G929" s="1">
        <f t="shared" si="300"/>
        <v>58032</v>
      </c>
      <c r="H929" s="1">
        <f t="shared" si="301"/>
        <v>44167</v>
      </c>
      <c r="I929" s="1">
        <v>43718</v>
      </c>
      <c r="J929" s="2" t="str">
        <f t="shared" si="311"/>
        <v/>
      </c>
      <c r="K929" s="2">
        <f t="shared" si="312"/>
        <v>0.69337520419977483</v>
      </c>
      <c r="L929" s="10">
        <f t="shared" si="302"/>
        <v>3</v>
      </c>
      <c r="M929" s="9">
        <f t="shared" si="303"/>
        <v>1</v>
      </c>
      <c r="N929" s="8">
        <f t="shared" si="304"/>
        <v>2</v>
      </c>
      <c r="O929" s="2">
        <f t="shared" si="305"/>
        <v>0.31505974169486844</v>
      </c>
      <c r="P929" s="2">
        <f t="shared" si="306"/>
        <v>0.35613647351336419</v>
      </c>
      <c r="Q929" s="2">
        <f t="shared" si="307"/>
        <v>0.32409006146833347</v>
      </c>
      <c r="R929" s="2">
        <f>IF(SUM($S929:$AP929)=0,"-",(1-O929-P929-Q929))</f>
        <v>4.7137233234339493E-3</v>
      </c>
      <c r="S929" s="1">
        <v>18247</v>
      </c>
      <c r="T929" s="1">
        <v>20626</v>
      </c>
      <c r="U929" s="1">
        <v>18770</v>
      </c>
      <c r="AF929" s="1">
        <v>273</v>
      </c>
      <c r="AT929" t="s">
        <v>724</v>
      </c>
      <c r="AU929" t="s">
        <v>1516</v>
      </c>
      <c r="AX929" s="39">
        <v>19</v>
      </c>
      <c r="AY929" s="41">
        <v>193</v>
      </c>
      <c r="AZ929" s="45">
        <f t="shared" si="298"/>
        <v>19193</v>
      </c>
      <c r="BB929" s="7" t="s">
        <v>2972</v>
      </c>
      <c r="BG929" s="1">
        <v>58032</v>
      </c>
      <c r="BH929" s="1">
        <v>5019</v>
      </c>
      <c r="BI929" s="1">
        <f>BH929+BG929</f>
        <v>63051</v>
      </c>
      <c r="BK929" s="1">
        <f t="shared" si="310"/>
        <v>44167</v>
      </c>
      <c r="BL929" s="1">
        <v>24099</v>
      </c>
      <c r="BN929" s="1">
        <v>20068</v>
      </c>
    </row>
    <row r="930" spans="1:69" hidden="1" outlineLevel="1" x14ac:dyDescent="0.2">
      <c r="A930" t="s">
        <v>1718</v>
      </c>
      <c r="B930" t="s">
        <v>1516</v>
      </c>
      <c r="C930" s="24">
        <v>7572</v>
      </c>
      <c r="F930" s="1">
        <f t="shared" si="299"/>
        <v>5764</v>
      </c>
      <c r="G930" s="1">
        <f t="shared" si="300"/>
        <v>5325</v>
      </c>
      <c r="H930" s="1">
        <f t="shared" si="301"/>
        <v>4305</v>
      </c>
      <c r="I930" s="1">
        <v>4257</v>
      </c>
      <c r="J930" s="2" t="str">
        <f t="shared" si="311"/>
        <v/>
      </c>
      <c r="K930" s="2">
        <f t="shared" si="312"/>
        <v>0.73854961832061072</v>
      </c>
      <c r="L930" s="10">
        <f t="shared" si="302"/>
        <v>3</v>
      </c>
      <c r="M930" s="9">
        <f t="shared" si="303"/>
        <v>1</v>
      </c>
      <c r="N930" s="8">
        <f t="shared" si="304"/>
        <v>2</v>
      </c>
      <c r="O930" s="2">
        <f t="shared" si="305"/>
        <v>0.25899550224887558</v>
      </c>
      <c r="P930" s="2">
        <f t="shared" si="306"/>
        <v>0.37256371814092953</v>
      </c>
      <c r="Q930" s="2">
        <f t="shared" si="307"/>
        <v>0.36750374812593706</v>
      </c>
      <c r="R930" s="2">
        <f>IF(SUM($S930:$AP930)=0,"-",(1-O930-P930-Q930))</f>
        <v>9.3703148425783311E-4</v>
      </c>
      <c r="S930" s="1">
        <v>1382</v>
      </c>
      <c r="T930" s="1">
        <v>1988</v>
      </c>
      <c r="U930" s="1">
        <v>1961</v>
      </c>
      <c r="AF930" s="1">
        <v>5</v>
      </c>
      <c r="AT930" t="s">
        <v>1718</v>
      </c>
      <c r="AU930" t="s">
        <v>1516</v>
      </c>
      <c r="AX930" s="39">
        <v>19</v>
      </c>
      <c r="AY930" s="41">
        <v>195</v>
      </c>
      <c r="AZ930" s="45">
        <f t="shared" si="298"/>
        <v>19195</v>
      </c>
      <c r="BB930" s="7" t="s">
        <v>2972</v>
      </c>
      <c r="BG930" s="1">
        <v>5325</v>
      </c>
      <c r="BH930" s="1">
        <v>439</v>
      </c>
      <c r="BI930" s="1">
        <f>BH930+BG930</f>
        <v>5764</v>
      </c>
      <c r="BK930" s="1">
        <f t="shared" si="310"/>
        <v>4305</v>
      </c>
      <c r="BL930" s="1">
        <v>3068</v>
      </c>
      <c r="BN930" s="1">
        <v>1237</v>
      </c>
    </row>
    <row r="931" spans="1:69" hidden="1" outlineLevel="1" x14ac:dyDescent="0.2">
      <c r="A931" t="s">
        <v>320</v>
      </c>
      <c r="B931" t="s">
        <v>1516</v>
      </c>
      <c r="C931" s="24">
        <v>12779</v>
      </c>
      <c r="F931" s="1">
        <f t="shared" si="299"/>
        <v>8641</v>
      </c>
      <c r="G931" s="1">
        <f t="shared" si="300"/>
        <v>7979</v>
      </c>
      <c r="H931" s="1">
        <f>BK931</f>
        <v>6092</v>
      </c>
      <c r="I931" s="1">
        <v>6026</v>
      </c>
      <c r="J931" s="2" t="str">
        <f t="shared" si="311"/>
        <v/>
      </c>
      <c r="K931" s="2">
        <f t="shared" si="312"/>
        <v>0.6973729892373568</v>
      </c>
      <c r="L931" s="10">
        <f t="shared" si="302"/>
        <v>3</v>
      </c>
      <c r="M931" s="9">
        <f t="shared" si="303"/>
        <v>1</v>
      </c>
      <c r="N931" s="8">
        <f t="shared" si="304"/>
        <v>2</v>
      </c>
      <c r="O931" s="2">
        <f t="shared" si="305"/>
        <v>0.23562641225207132</v>
      </c>
      <c r="P931" s="2">
        <f t="shared" si="306"/>
        <v>0.43309063519959828</v>
      </c>
      <c r="Q931" s="2">
        <f t="shared" si="307"/>
        <v>0.32814461461210143</v>
      </c>
      <c r="R931" s="2">
        <f>IF(SUM($S931:$AP931)=0,"-",(1-O931-P931-Q931))</f>
        <v>3.1383379362290298E-3</v>
      </c>
      <c r="S931" s="1">
        <v>1877</v>
      </c>
      <c r="T931" s="1">
        <v>3450</v>
      </c>
      <c r="U931" s="1">
        <v>2614</v>
      </c>
      <c r="AF931" s="1">
        <v>25</v>
      </c>
      <c r="AT931" t="s">
        <v>320</v>
      </c>
      <c r="AU931" t="s">
        <v>1516</v>
      </c>
      <c r="AX931" s="39">
        <v>19</v>
      </c>
      <c r="AY931" s="41">
        <v>197</v>
      </c>
      <c r="AZ931" s="45">
        <f t="shared" si="298"/>
        <v>19197</v>
      </c>
      <c r="BB931" s="7" t="s">
        <v>2972</v>
      </c>
      <c r="BG931" s="1">
        <v>7979</v>
      </c>
      <c r="BH931" s="1">
        <v>662</v>
      </c>
      <c r="BI931" s="1">
        <f>BH931+BG931</f>
        <v>8641</v>
      </c>
      <c r="BK931" s="1">
        <f t="shared" si="310"/>
        <v>6092</v>
      </c>
      <c r="BL931" s="1">
        <v>3819</v>
      </c>
      <c r="BN931" s="1">
        <v>2273</v>
      </c>
    </row>
    <row r="932" spans="1:69" collapsed="1" x14ac:dyDescent="0.2">
      <c r="A932" t="s">
        <v>1515</v>
      </c>
      <c r="B932" t="s">
        <v>502</v>
      </c>
      <c r="C932" s="1">
        <f>SUM(C833:C931)</f>
        <v>3134693</v>
      </c>
      <c r="D932" s="31">
        <v>2394000</v>
      </c>
      <c r="E932" s="31">
        <v>2292000</v>
      </c>
      <c r="F932" s="1">
        <f>SUM(F833:F931)</f>
        <v>2172985</v>
      </c>
      <c r="G932" s="1">
        <f>SUM(G833:G931)</f>
        <v>2000567</v>
      </c>
      <c r="H932" s="1">
        <f>SUM(H833:H931)</f>
        <v>1581371</v>
      </c>
      <c r="I932" s="1">
        <v>1566031</v>
      </c>
      <c r="J932" s="2">
        <f t="shared" si="311"/>
        <v>0.65414828738512953</v>
      </c>
      <c r="K932" s="2">
        <f t="shared" si="312"/>
        <v>0.72068191911126855</v>
      </c>
      <c r="L932" s="10">
        <f t="shared" si="302"/>
        <v>3</v>
      </c>
      <c r="M932" s="9">
        <f t="shared" si="303"/>
        <v>2</v>
      </c>
      <c r="N932" s="8">
        <f t="shared" si="304"/>
        <v>1</v>
      </c>
      <c r="O932" s="2">
        <f t="shared" si="305"/>
        <v>0.31514668464792028</v>
      </c>
      <c r="P932" s="2">
        <f t="shared" si="306"/>
        <v>0.33172156643303397</v>
      </c>
      <c r="Q932" s="2">
        <f t="shared" si="307"/>
        <v>0.34767124564099045</v>
      </c>
      <c r="R932" s="2">
        <f>IF(SUM($S932:$AP932)=0,"-",(1-O932-P932-Q932))</f>
        <v>5.4605032780553064E-3</v>
      </c>
      <c r="S932" s="1">
        <f>SUM(S833:S931)</f>
        <v>629081</v>
      </c>
      <c r="T932" s="1">
        <f>SUM(T833:T931)</f>
        <v>662167</v>
      </c>
      <c r="U932" s="1">
        <f>SUM(U833:U931)</f>
        <v>694005</v>
      </c>
      <c r="AF932" s="1">
        <f>SUM(AF833:AF931)</f>
        <v>10900</v>
      </c>
      <c r="AT932" t="s">
        <v>1515</v>
      </c>
      <c r="AU932" t="s">
        <v>502</v>
      </c>
      <c r="AX932" s="39">
        <v>19</v>
      </c>
      <c r="AY932" s="41"/>
      <c r="AZ932" s="39">
        <v>19</v>
      </c>
      <c r="BB932" s="7" t="s">
        <v>656</v>
      </c>
      <c r="BE932" s="1">
        <f>SUM(BE833:BE931)</f>
        <v>0</v>
      </c>
      <c r="BG932" s="1">
        <f>SUM(BG833:BG931)</f>
        <v>2000567</v>
      </c>
      <c r="BH932" s="1">
        <f>SUM(BH833:BH931)</f>
        <v>172418</v>
      </c>
      <c r="BI932" s="1">
        <f>SUM(BI833:BI931)</f>
        <v>2172985</v>
      </c>
      <c r="BK932" s="1">
        <f>SUM(BK833:BK931)</f>
        <v>1581371</v>
      </c>
      <c r="BL932" s="1">
        <f>SUM(BL833:BL931)</f>
        <v>934219</v>
      </c>
      <c r="BN932" s="1">
        <f>SUM(BN833:BN931)</f>
        <v>647152</v>
      </c>
    </row>
    <row r="933" spans="1:69" x14ac:dyDescent="0.2">
      <c r="C933" s="24"/>
      <c r="J933" s="2"/>
      <c r="K933" s="2"/>
      <c r="N933" s="8"/>
      <c r="AX933" s="39"/>
      <c r="AY933" s="41"/>
      <c r="AZ933" s="45"/>
    </row>
    <row r="934" spans="1:69" hidden="1" outlineLevel="1" x14ac:dyDescent="0.2">
      <c r="A934" t="s">
        <v>1604</v>
      </c>
      <c r="B934" t="s">
        <v>422</v>
      </c>
      <c r="C934" s="24">
        <v>12714</v>
      </c>
      <c r="F934" s="1">
        <f>SUM(S934:AO934)</f>
        <v>8655</v>
      </c>
      <c r="H934" s="1">
        <f>BK934</f>
        <v>5686</v>
      </c>
      <c r="I934" s="1">
        <v>5454</v>
      </c>
      <c r="J934" s="2" t="str">
        <f t="shared" si="311"/>
        <v/>
      </c>
      <c r="K934" s="2">
        <f t="shared" si="312"/>
        <v>0.630155979202773</v>
      </c>
      <c r="L934" s="10">
        <f t="shared" ref="L934:L965" si="313">IF(S934&gt;0,RANK(S934,$S934:$AQ934),"")</f>
        <v>3</v>
      </c>
      <c r="M934" s="9">
        <f t="shared" ref="M934:M965" si="314">IF(T934&gt;0,RANK(T934,$S934:$AQ934),"")</f>
        <v>1</v>
      </c>
      <c r="N934" s="8">
        <f t="shared" ref="N934:N965" si="315">IF(U934&gt;0,RANK(U934,$S934:$AQ934),"")</f>
        <v>2</v>
      </c>
      <c r="O934" s="2">
        <f t="shared" ref="O934:O965" si="316">IF(SUM($S934:$AP934)=0,"-",S934/SUM($S934:$AP934))</f>
        <v>0.19087232813402658</v>
      </c>
      <c r="P934" s="2">
        <f t="shared" ref="P934:P965" si="317">IF(SUM($S934:$AP934)=0,"-",T934/SUM($S934:$AP934))</f>
        <v>0.49451184286539573</v>
      </c>
      <c r="Q934" s="2">
        <f t="shared" ref="Q934:Q965" si="318">IF(SUM($S934:$AP934)=0,"-",U934/SUM($S934:$AP934))</f>
        <v>0.30779896013864816</v>
      </c>
      <c r="R934" s="2">
        <f t="shared" ref="R934:R965" si="319">IF(SUM($S934:$AP934)=0,"-",(1-O934-P934-Q934))</f>
        <v>6.8168688619295592E-3</v>
      </c>
      <c r="S934" s="1">
        <v>1652</v>
      </c>
      <c r="T934" s="1">
        <v>4280</v>
      </c>
      <c r="U934" s="1">
        <v>2664</v>
      </c>
      <c r="V934" s="1">
        <v>59</v>
      </c>
      <c r="AT934" t="s">
        <v>1604</v>
      </c>
      <c r="AU934" t="s">
        <v>422</v>
      </c>
      <c r="AX934" s="39">
        <v>20</v>
      </c>
      <c r="AY934" s="41">
        <v>1</v>
      </c>
      <c r="AZ934" s="45">
        <f t="shared" si="298"/>
        <v>20001</v>
      </c>
      <c r="BB934" s="7" t="s">
        <v>2972</v>
      </c>
      <c r="BK934" s="1">
        <v>5686</v>
      </c>
      <c r="BL934" s="1">
        <f t="shared" ref="BL934:BL965" si="320">BK934-BM934-BQ934</f>
        <v>4167</v>
      </c>
      <c r="BM934" s="1">
        <v>1314</v>
      </c>
      <c r="BQ934" s="1">
        <v>205</v>
      </c>
    </row>
    <row r="935" spans="1:69" hidden="1" outlineLevel="1" x14ac:dyDescent="0.2">
      <c r="A935" t="s">
        <v>1836</v>
      </c>
      <c r="B935" t="s">
        <v>422</v>
      </c>
      <c r="C935" s="24">
        <v>7827</v>
      </c>
      <c r="F935" s="1">
        <f t="shared" ref="F935:F998" si="321">SUM(S935:AO935)</f>
        <v>5410</v>
      </c>
      <c r="H935" s="1">
        <f t="shared" ref="H935:H998" si="322">BK935</f>
        <v>3454</v>
      </c>
      <c r="I935" s="1">
        <v>3350</v>
      </c>
      <c r="J935" s="2" t="str">
        <f t="shared" si="311"/>
        <v/>
      </c>
      <c r="K935" s="2">
        <f t="shared" si="312"/>
        <v>0.61922365988909422</v>
      </c>
      <c r="L935" s="10">
        <f t="shared" si="313"/>
        <v>3</v>
      </c>
      <c r="M935" s="9">
        <f t="shared" si="314"/>
        <v>1</v>
      </c>
      <c r="N935" s="8">
        <f t="shared" si="315"/>
        <v>2</v>
      </c>
      <c r="O935" s="2">
        <f t="shared" si="316"/>
        <v>0.22624768946395563</v>
      </c>
      <c r="P935" s="2">
        <f t="shared" si="317"/>
        <v>0.41719038817005544</v>
      </c>
      <c r="Q935" s="2">
        <f t="shared" si="318"/>
        <v>0.34676524953789278</v>
      </c>
      <c r="R935" s="2">
        <f t="shared" si="319"/>
        <v>9.796672828096209E-3</v>
      </c>
      <c r="S935" s="1">
        <v>1224</v>
      </c>
      <c r="T935" s="1">
        <v>2257</v>
      </c>
      <c r="U935" s="1">
        <v>1876</v>
      </c>
      <c r="V935" s="1">
        <v>53</v>
      </c>
      <c r="AT935" t="s">
        <v>1836</v>
      </c>
      <c r="AU935" t="s">
        <v>422</v>
      </c>
      <c r="AX935" s="39">
        <v>20</v>
      </c>
      <c r="AY935" s="41">
        <v>3</v>
      </c>
      <c r="AZ935" s="45">
        <f t="shared" si="298"/>
        <v>20003</v>
      </c>
      <c r="BB935" s="7" t="s">
        <v>2972</v>
      </c>
      <c r="BK935" s="1">
        <v>3454</v>
      </c>
      <c r="BL935" s="1">
        <f t="shared" si="320"/>
        <v>2615</v>
      </c>
      <c r="BM935" s="1">
        <v>738</v>
      </c>
      <c r="BQ935" s="1">
        <v>101</v>
      </c>
    </row>
    <row r="936" spans="1:69" hidden="1" outlineLevel="1" x14ac:dyDescent="0.2">
      <c r="A936" t="s">
        <v>1600</v>
      </c>
      <c r="B936" t="s">
        <v>422</v>
      </c>
      <c r="C936" s="24">
        <v>16380</v>
      </c>
      <c r="F936" s="1">
        <f t="shared" si="321"/>
        <v>11332</v>
      </c>
      <c r="H936" s="1">
        <f t="shared" si="322"/>
        <v>6861</v>
      </c>
      <c r="I936" s="1">
        <v>6575</v>
      </c>
      <c r="J936" s="2" t="str">
        <f t="shared" si="311"/>
        <v/>
      </c>
      <c r="K936" s="2">
        <f t="shared" si="312"/>
        <v>0.58021531944934701</v>
      </c>
      <c r="L936" s="10">
        <f t="shared" si="313"/>
        <v>3</v>
      </c>
      <c r="M936" s="9">
        <f t="shared" si="314"/>
        <v>1</v>
      </c>
      <c r="N936" s="8">
        <f t="shared" si="315"/>
        <v>2</v>
      </c>
      <c r="O936" s="2">
        <f t="shared" si="316"/>
        <v>0.28609248146840804</v>
      </c>
      <c r="P936" s="2">
        <f t="shared" si="317"/>
        <v>0.3695728909283445</v>
      </c>
      <c r="Q936" s="2">
        <f t="shared" si="318"/>
        <v>0.33948111542534415</v>
      </c>
      <c r="R936" s="2">
        <f t="shared" si="319"/>
        <v>4.8535121779033075E-3</v>
      </c>
      <c r="S936" s="1">
        <v>3242</v>
      </c>
      <c r="T936" s="1">
        <v>4188</v>
      </c>
      <c r="U936" s="1">
        <v>3847</v>
      </c>
      <c r="V936" s="1">
        <v>55</v>
      </c>
      <c r="AT936" t="s">
        <v>1600</v>
      </c>
      <c r="AU936" t="s">
        <v>422</v>
      </c>
      <c r="AX936" s="39">
        <v>20</v>
      </c>
      <c r="AY936" s="41">
        <v>5</v>
      </c>
      <c r="AZ936" s="45">
        <f t="shared" ref="AZ936:AZ999" si="323">1000*AX936+AY936</f>
        <v>20005</v>
      </c>
      <c r="BB936" s="7" t="s">
        <v>2972</v>
      </c>
      <c r="BK936" s="1">
        <v>6861</v>
      </c>
      <c r="BL936" s="1">
        <f t="shared" si="320"/>
        <v>4848</v>
      </c>
      <c r="BM936" s="1">
        <v>1805</v>
      </c>
      <c r="BQ936" s="1">
        <v>208</v>
      </c>
    </row>
    <row r="937" spans="1:69" hidden="1" outlineLevel="1" x14ac:dyDescent="0.2">
      <c r="A937" t="s">
        <v>2123</v>
      </c>
      <c r="B937" t="s">
        <v>422</v>
      </c>
      <c r="C937" s="24">
        <v>4688</v>
      </c>
      <c r="F937" s="1">
        <f t="shared" si="321"/>
        <v>2970</v>
      </c>
      <c r="H937" s="1">
        <f t="shared" si="322"/>
        <v>2301</v>
      </c>
      <c r="I937" s="1">
        <v>2252</v>
      </c>
      <c r="J937" s="2" t="str">
        <f t="shared" si="311"/>
        <v/>
      </c>
      <c r="K937" s="2">
        <f t="shared" si="312"/>
        <v>0.75824915824915828</v>
      </c>
      <c r="L937" s="10">
        <f t="shared" si="313"/>
        <v>2</v>
      </c>
      <c r="M937" s="9">
        <f t="shared" si="314"/>
        <v>1</v>
      </c>
      <c r="N937" s="8">
        <f t="shared" si="315"/>
        <v>3</v>
      </c>
      <c r="O937" s="2">
        <f t="shared" si="316"/>
        <v>0.14983164983164984</v>
      </c>
      <c r="P937" s="2">
        <f t="shared" si="317"/>
        <v>0.72020202020202018</v>
      </c>
      <c r="Q937" s="2">
        <f t="shared" si="318"/>
        <v>0.12558922558922558</v>
      </c>
      <c r="R937" s="2">
        <f t="shared" si="319"/>
        <v>4.3771043771043683E-3</v>
      </c>
      <c r="S937" s="1">
        <v>445</v>
      </c>
      <c r="T937" s="1">
        <v>2139</v>
      </c>
      <c r="U937" s="1">
        <v>373</v>
      </c>
      <c r="V937" s="1">
        <v>13</v>
      </c>
      <c r="AT937" t="s">
        <v>2123</v>
      </c>
      <c r="AU937" t="s">
        <v>422</v>
      </c>
      <c r="AX937" s="39">
        <v>20</v>
      </c>
      <c r="AY937" s="41">
        <v>7</v>
      </c>
      <c r="AZ937" s="45">
        <f t="shared" si="323"/>
        <v>20007</v>
      </c>
      <c r="BB937" s="7" t="s">
        <v>2972</v>
      </c>
      <c r="BK937" s="1">
        <v>2301</v>
      </c>
      <c r="BL937" s="1">
        <f t="shared" si="320"/>
        <v>1693</v>
      </c>
      <c r="BM937" s="1">
        <v>557</v>
      </c>
      <c r="BQ937" s="1">
        <v>51</v>
      </c>
    </row>
    <row r="938" spans="1:69" hidden="1" outlineLevel="1" x14ac:dyDescent="0.2">
      <c r="A938" t="s">
        <v>503</v>
      </c>
      <c r="B938" t="s">
        <v>422</v>
      </c>
      <c r="C938" s="24">
        <v>26775</v>
      </c>
      <c r="F938" s="1">
        <f t="shared" si="321"/>
        <v>17427</v>
      </c>
      <c r="H938" s="1">
        <f t="shared" si="322"/>
        <v>10455</v>
      </c>
      <c r="I938" s="1">
        <v>10337</v>
      </c>
      <c r="J938" s="2" t="str">
        <f t="shared" si="311"/>
        <v/>
      </c>
      <c r="K938" s="2">
        <f t="shared" si="312"/>
        <v>0.59316003901991166</v>
      </c>
      <c r="L938" s="10">
        <f t="shared" si="313"/>
        <v>3</v>
      </c>
      <c r="M938" s="9">
        <f t="shared" si="314"/>
        <v>1</v>
      </c>
      <c r="N938" s="8">
        <f t="shared" si="315"/>
        <v>2</v>
      </c>
      <c r="O938" s="2">
        <f t="shared" si="316"/>
        <v>0.17111378894818385</v>
      </c>
      <c r="P938" s="2">
        <f t="shared" si="317"/>
        <v>0.56217363860675962</v>
      </c>
      <c r="Q938" s="2">
        <f t="shared" si="318"/>
        <v>0.26085958570035001</v>
      </c>
      <c r="R938" s="2">
        <f t="shared" si="319"/>
        <v>5.8529867447065231E-3</v>
      </c>
      <c r="S938" s="1">
        <v>2982</v>
      </c>
      <c r="T938" s="1">
        <v>9797</v>
      </c>
      <c r="U938" s="1">
        <v>4546</v>
      </c>
      <c r="V938" s="1">
        <v>102</v>
      </c>
      <c r="AT938" t="s">
        <v>503</v>
      </c>
      <c r="AU938" t="s">
        <v>422</v>
      </c>
      <c r="AX938" s="39">
        <v>20</v>
      </c>
      <c r="AY938" s="41">
        <v>9</v>
      </c>
      <c r="AZ938" s="45">
        <f t="shared" si="323"/>
        <v>20009</v>
      </c>
      <c r="BB938" s="7" t="s">
        <v>2972</v>
      </c>
      <c r="BK938" s="1">
        <v>10455</v>
      </c>
      <c r="BL938" s="1">
        <f t="shared" si="320"/>
        <v>7427</v>
      </c>
      <c r="BM938" s="1">
        <v>2853</v>
      </c>
      <c r="BQ938" s="1">
        <v>175</v>
      </c>
    </row>
    <row r="939" spans="1:69" hidden="1" outlineLevel="1" x14ac:dyDescent="0.2">
      <c r="A939" t="s">
        <v>635</v>
      </c>
      <c r="B939" t="s">
        <v>422</v>
      </c>
      <c r="C939" s="24">
        <v>14617</v>
      </c>
      <c r="F939" s="1">
        <f t="shared" si="321"/>
        <v>11643</v>
      </c>
      <c r="H939" s="1">
        <f t="shared" si="322"/>
        <v>6312</v>
      </c>
      <c r="I939" s="1">
        <v>6093</v>
      </c>
      <c r="J939" s="2" t="str">
        <f t="shared" si="311"/>
        <v/>
      </c>
      <c r="K939" s="2">
        <f t="shared" si="312"/>
        <v>0.52331873228549342</v>
      </c>
      <c r="L939" s="10">
        <f t="shared" si="313"/>
        <v>3</v>
      </c>
      <c r="M939" s="9">
        <f t="shared" si="314"/>
        <v>1</v>
      </c>
      <c r="N939" s="8">
        <f t="shared" si="315"/>
        <v>2</v>
      </c>
      <c r="O939" s="2">
        <f t="shared" si="316"/>
        <v>0.24607060036073178</v>
      </c>
      <c r="P939" s="2">
        <f t="shared" si="317"/>
        <v>0.42557760027484326</v>
      </c>
      <c r="Q939" s="2">
        <f t="shared" si="318"/>
        <v>0.32216782616164219</v>
      </c>
      <c r="R939" s="2">
        <f t="shared" si="319"/>
        <v>6.1839732027827443E-3</v>
      </c>
      <c r="S939" s="1">
        <v>2865</v>
      </c>
      <c r="T939" s="1">
        <v>4955</v>
      </c>
      <c r="U939" s="1">
        <v>3751</v>
      </c>
      <c r="V939" s="1">
        <v>72</v>
      </c>
      <c r="AT939" t="s">
        <v>635</v>
      </c>
      <c r="AU939" t="s">
        <v>422</v>
      </c>
      <c r="AX939" s="39">
        <v>20</v>
      </c>
      <c r="AY939" s="41">
        <v>11</v>
      </c>
      <c r="AZ939" s="45">
        <f t="shared" si="323"/>
        <v>20011</v>
      </c>
      <c r="BB939" s="7" t="s">
        <v>2972</v>
      </c>
      <c r="BK939" s="1">
        <v>6312</v>
      </c>
      <c r="BL939" s="1">
        <f t="shared" si="320"/>
        <v>4157</v>
      </c>
      <c r="BM939" s="1">
        <v>1924</v>
      </c>
      <c r="BQ939" s="1">
        <v>231</v>
      </c>
    </row>
    <row r="940" spans="1:69" hidden="1" outlineLevel="1" x14ac:dyDescent="0.2">
      <c r="A940" t="s">
        <v>533</v>
      </c>
      <c r="B940" t="s">
        <v>422</v>
      </c>
      <c r="C940" s="24">
        <v>9684</v>
      </c>
      <c r="F940" s="1">
        <f t="shared" si="321"/>
        <v>6159</v>
      </c>
      <c r="H940" s="1">
        <f t="shared" si="322"/>
        <v>4169</v>
      </c>
      <c r="I940" s="1">
        <v>4036</v>
      </c>
      <c r="J940" s="2" t="str">
        <f t="shared" si="311"/>
        <v/>
      </c>
      <c r="K940" s="2">
        <f t="shared" si="312"/>
        <v>0.65530118525734693</v>
      </c>
      <c r="L940" s="10">
        <f t="shared" si="313"/>
        <v>3</v>
      </c>
      <c r="M940" s="9">
        <f t="shared" si="314"/>
        <v>1</v>
      </c>
      <c r="N940" s="8">
        <f t="shared" si="315"/>
        <v>2</v>
      </c>
      <c r="O940" s="2">
        <f t="shared" si="316"/>
        <v>0.17535314174378958</v>
      </c>
      <c r="P940" s="2">
        <f t="shared" si="317"/>
        <v>0.57785354765383989</v>
      </c>
      <c r="Q940" s="2">
        <f t="shared" si="318"/>
        <v>0.24062347783731125</v>
      </c>
      <c r="R940" s="2">
        <f t="shared" si="319"/>
        <v>6.1698327650592799E-3</v>
      </c>
      <c r="S940" s="1">
        <v>1080</v>
      </c>
      <c r="T940" s="1">
        <v>3559</v>
      </c>
      <c r="U940" s="1">
        <v>1482</v>
      </c>
      <c r="V940" s="1">
        <v>38</v>
      </c>
      <c r="AT940" t="s">
        <v>533</v>
      </c>
      <c r="AU940" t="s">
        <v>422</v>
      </c>
      <c r="AX940" s="39">
        <v>20</v>
      </c>
      <c r="AY940" s="41">
        <v>13</v>
      </c>
      <c r="AZ940" s="45">
        <f t="shared" si="323"/>
        <v>20013</v>
      </c>
      <c r="BB940" s="7" t="s">
        <v>2972</v>
      </c>
      <c r="BK940" s="1">
        <v>4169</v>
      </c>
      <c r="BL940" s="1">
        <f t="shared" si="320"/>
        <v>3229</v>
      </c>
      <c r="BM940" s="1">
        <v>834</v>
      </c>
      <c r="BQ940" s="1">
        <v>106</v>
      </c>
    </row>
    <row r="941" spans="1:69" hidden="1" outlineLevel="1" x14ac:dyDescent="0.2">
      <c r="A941" t="s">
        <v>1688</v>
      </c>
      <c r="B941" t="s">
        <v>422</v>
      </c>
      <c r="C941" s="24">
        <v>67025</v>
      </c>
      <c r="F941" s="1">
        <f t="shared" si="321"/>
        <v>42282</v>
      </c>
      <c r="H941" s="1">
        <f t="shared" si="322"/>
        <v>28357</v>
      </c>
      <c r="I941" s="1">
        <v>27657</v>
      </c>
      <c r="J941" s="2" t="str">
        <f t="shared" si="311"/>
        <v/>
      </c>
      <c r="K941" s="2">
        <f t="shared" si="312"/>
        <v>0.6541081311196254</v>
      </c>
      <c r="L941" s="10">
        <f t="shared" si="313"/>
        <v>3</v>
      </c>
      <c r="M941" s="9">
        <f t="shared" si="314"/>
        <v>1</v>
      </c>
      <c r="N941" s="8">
        <f t="shared" si="315"/>
        <v>2</v>
      </c>
      <c r="O941" s="2">
        <f t="shared" si="316"/>
        <v>0.1783501253488482</v>
      </c>
      <c r="P941" s="2">
        <f t="shared" si="317"/>
        <v>0.51908613594437347</v>
      </c>
      <c r="Q941" s="2">
        <f t="shared" si="318"/>
        <v>0.29397852514072181</v>
      </c>
      <c r="R941" s="2">
        <f t="shared" si="319"/>
        <v>8.5852135660565154E-3</v>
      </c>
      <c r="S941" s="1">
        <v>7541</v>
      </c>
      <c r="T941" s="1">
        <v>21948</v>
      </c>
      <c r="U941" s="1">
        <v>12430</v>
      </c>
      <c r="V941" s="1">
        <v>363</v>
      </c>
      <c r="AT941" t="s">
        <v>1688</v>
      </c>
      <c r="AU941" t="s">
        <v>422</v>
      </c>
      <c r="AX941" s="39">
        <v>20</v>
      </c>
      <c r="AY941" s="41">
        <v>15</v>
      </c>
      <c r="AZ941" s="45">
        <f t="shared" si="323"/>
        <v>20015</v>
      </c>
      <c r="BB941" s="7" t="s">
        <v>2972</v>
      </c>
      <c r="BK941" s="1">
        <v>28357</v>
      </c>
      <c r="BL941" s="1">
        <f t="shared" si="320"/>
        <v>18639</v>
      </c>
      <c r="BM941" s="1">
        <v>9020</v>
      </c>
      <c r="BQ941" s="1">
        <v>698</v>
      </c>
    </row>
    <row r="942" spans="1:69" hidden="1" outlineLevel="1" x14ac:dyDescent="0.2">
      <c r="A942" t="s">
        <v>202</v>
      </c>
      <c r="B942" t="s">
        <v>422</v>
      </c>
      <c r="C942" s="24">
        <v>2669</v>
      </c>
      <c r="F942" s="1">
        <f t="shared" si="321"/>
        <v>1827</v>
      </c>
      <c r="H942" s="1">
        <f t="shared" si="322"/>
        <v>1414</v>
      </c>
      <c r="I942" s="1">
        <v>1369</v>
      </c>
      <c r="J942" s="2" t="str">
        <f t="shared" si="311"/>
        <v/>
      </c>
      <c r="K942" s="2">
        <f t="shared" si="312"/>
        <v>0.74931581828133553</v>
      </c>
      <c r="L942" s="10">
        <f t="shared" si="313"/>
        <v>2</v>
      </c>
      <c r="M942" s="9">
        <f t="shared" si="314"/>
        <v>1</v>
      </c>
      <c r="N942" s="8">
        <f t="shared" si="315"/>
        <v>3</v>
      </c>
      <c r="O942" s="2">
        <f t="shared" si="316"/>
        <v>0.16310892172961139</v>
      </c>
      <c r="P942" s="2">
        <f t="shared" si="317"/>
        <v>0.67214012041598248</v>
      </c>
      <c r="Q942" s="2">
        <f t="shared" si="318"/>
        <v>0.15873015873015872</v>
      </c>
      <c r="R942" s="2">
        <f t="shared" si="319"/>
        <v>6.0207991242474668E-3</v>
      </c>
      <c r="S942" s="1">
        <v>298</v>
      </c>
      <c r="T942" s="1">
        <v>1228</v>
      </c>
      <c r="U942" s="1">
        <v>290</v>
      </c>
      <c r="V942" s="1">
        <v>11</v>
      </c>
      <c r="AT942" t="s">
        <v>202</v>
      </c>
      <c r="AU942" t="s">
        <v>422</v>
      </c>
      <c r="AX942" s="39">
        <v>20</v>
      </c>
      <c r="AY942" s="41">
        <v>17</v>
      </c>
      <c r="AZ942" s="45">
        <f t="shared" si="323"/>
        <v>20017</v>
      </c>
      <c r="BB942" s="7" t="s">
        <v>2972</v>
      </c>
      <c r="BK942" s="1">
        <v>1414</v>
      </c>
      <c r="BL942" s="1">
        <f t="shared" si="320"/>
        <v>873</v>
      </c>
      <c r="BM942" s="1">
        <v>520</v>
      </c>
      <c r="BQ942" s="1">
        <v>21</v>
      </c>
    </row>
    <row r="943" spans="1:69" hidden="1" outlineLevel="1" x14ac:dyDescent="0.2">
      <c r="A943" t="s">
        <v>1280</v>
      </c>
      <c r="B943" t="s">
        <v>422</v>
      </c>
      <c r="C943" s="24">
        <v>3374</v>
      </c>
      <c r="F943" s="1">
        <f t="shared" si="321"/>
        <v>2332</v>
      </c>
      <c r="H943" s="1">
        <f t="shared" si="322"/>
        <v>1526</v>
      </c>
      <c r="I943" s="1">
        <v>1481</v>
      </c>
      <c r="J943" s="2" t="str">
        <f t="shared" si="311"/>
        <v/>
      </c>
      <c r="K943" s="2">
        <f t="shared" si="312"/>
        <v>0.63507718696397941</v>
      </c>
      <c r="L943" s="10">
        <f t="shared" si="313"/>
        <v>3</v>
      </c>
      <c r="M943" s="9">
        <f t="shared" si="314"/>
        <v>1</v>
      </c>
      <c r="N943" s="8">
        <f t="shared" si="315"/>
        <v>2</v>
      </c>
      <c r="O943" s="2">
        <f t="shared" si="316"/>
        <v>0.112778730703259</v>
      </c>
      <c r="P943" s="2">
        <f t="shared" si="317"/>
        <v>0.70754716981132071</v>
      </c>
      <c r="Q943" s="2">
        <f t="shared" si="318"/>
        <v>0.17452830188679244</v>
      </c>
      <c r="R943" s="2">
        <f t="shared" si="319"/>
        <v>5.1457975986277937E-3</v>
      </c>
      <c r="S943" s="1">
        <v>263</v>
      </c>
      <c r="T943" s="1">
        <v>1650</v>
      </c>
      <c r="U943" s="1">
        <v>407</v>
      </c>
      <c r="V943" s="1">
        <v>12</v>
      </c>
      <c r="AT943" t="s">
        <v>1280</v>
      </c>
      <c r="AU943" t="s">
        <v>422</v>
      </c>
      <c r="AX943" s="39">
        <v>20</v>
      </c>
      <c r="AY943" s="41">
        <v>19</v>
      </c>
      <c r="AZ943" s="45">
        <f t="shared" si="323"/>
        <v>20019</v>
      </c>
      <c r="BB943" s="7" t="s">
        <v>2972</v>
      </c>
      <c r="BK943" s="1">
        <v>1526</v>
      </c>
      <c r="BL943" s="1">
        <f t="shared" si="320"/>
        <v>1208</v>
      </c>
      <c r="BM943" s="1">
        <v>290</v>
      </c>
      <c r="BQ943" s="1">
        <v>28</v>
      </c>
    </row>
    <row r="944" spans="1:69" hidden="1" outlineLevel="1" x14ac:dyDescent="0.2">
      <c r="A944" t="s">
        <v>1545</v>
      </c>
      <c r="B944" t="s">
        <v>422</v>
      </c>
      <c r="C944" s="24">
        <v>20246</v>
      </c>
      <c r="F944" s="1">
        <f t="shared" si="321"/>
        <v>16953</v>
      </c>
      <c r="H944" s="1">
        <f t="shared" si="322"/>
        <v>8863</v>
      </c>
      <c r="I944" s="1">
        <v>8620</v>
      </c>
      <c r="J944" s="2" t="str">
        <f t="shared" si="311"/>
        <v/>
      </c>
      <c r="K944" s="2">
        <f t="shared" si="312"/>
        <v>0.50846457854067129</v>
      </c>
      <c r="L944" s="10">
        <f t="shared" si="313"/>
        <v>3</v>
      </c>
      <c r="M944" s="9">
        <f t="shared" si="314"/>
        <v>1</v>
      </c>
      <c r="N944" s="8">
        <f t="shared" si="315"/>
        <v>2</v>
      </c>
      <c r="O944" s="2">
        <f t="shared" si="316"/>
        <v>0.28065829056804104</v>
      </c>
      <c r="P944" s="2">
        <f t="shared" si="317"/>
        <v>0.37303132188993099</v>
      </c>
      <c r="Q944" s="2">
        <f t="shared" si="318"/>
        <v>0.33840618179673215</v>
      </c>
      <c r="R944" s="2">
        <f t="shared" si="319"/>
        <v>7.9042057452958225E-3</v>
      </c>
      <c r="S944" s="1">
        <v>4758</v>
      </c>
      <c r="T944" s="1">
        <v>6324</v>
      </c>
      <c r="U944" s="1">
        <v>5737</v>
      </c>
      <c r="V944" s="1">
        <v>134</v>
      </c>
      <c r="AT944" t="s">
        <v>1545</v>
      </c>
      <c r="AU944" t="s">
        <v>422</v>
      </c>
      <c r="AX944" s="39">
        <v>20</v>
      </c>
      <c r="AY944" s="41">
        <v>21</v>
      </c>
      <c r="AZ944" s="45">
        <f t="shared" si="323"/>
        <v>20021</v>
      </c>
      <c r="BB944" s="7" t="s">
        <v>2972</v>
      </c>
      <c r="BK944" s="1">
        <v>8863</v>
      </c>
      <c r="BL944" s="1">
        <f t="shared" si="320"/>
        <v>6866</v>
      </c>
      <c r="BM944" s="1">
        <v>1702</v>
      </c>
      <c r="BQ944" s="1">
        <v>295</v>
      </c>
    </row>
    <row r="945" spans="1:69" hidden="1" outlineLevel="1" x14ac:dyDescent="0.2">
      <c r="A945" t="s">
        <v>1875</v>
      </c>
      <c r="B945" t="s">
        <v>422</v>
      </c>
      <c r="C945" s="24">
        <v>2661</v>
      </c>
      <c r="F945" s="1">
        <f t="shared" si="321"/>
        <v>1914</v>
      </c>
      <c r="H945" s="1">
        <f t="shared" si="322"/>
        <v>1438</v>
      </c>
      <c r="I945" s="1">
        <v>1407</v>
      </c>
      <c r="J945" s="2" t="str">
        <f t="shared" si="311"/>
        <v/>
      </c>
      <c r="K945" s="2">
        <f t="shared" si="312"/>
        <v>0.73510971786833856</v>
      </c>
      <c r="L945" s="10">
        <f t="shared" si="313"/>
        <v>3</v>
      </c>
      <c r="M945" s="9">
        <f t="shared" si="314"/>
        <v>1</v>
      </c>
      <c r="N945" s="8">
        <f t="shared" si="315"/>
        <v>2</v>
      </c>
      <c r="O945" s="2">
        <f t="shared" si="316"/>
        <v>0.11912225705329153</v>
      </c>
      <c r="P945" s="2">
        <f t="shared" si="317"/>
        <v>0.75496342737722044</v>
      </c>
      <c r="Q945" s="2">
        <f t="shared" si="318"/>
        <v>0.12121212121212122</v>
      </c>
      <c r="R945" s="2">
        <f t="shared" si="319"/>
        <v>4.7021943573668512E-3</v>
      </c>
      <c r="S945" s="1">
        <v>228</v>
      </c>
      <c r="T945" s="1">
        <v>1445</v>
      </c>
      <c r="U945" s="1">
        <v>232</v>
      </c>
      <c r="V945" s="1">
        <v>9</v>
      </c>
      <c r="AT945" t="s">
        <v>1875</v>
      </c>
      <c r="AU945" t="s">
        <v>422</v>
      </c>
      <c r="AX945" s="39">
        <v>20</v>
      </c>
      <c r="AY945" s="41">
        <v>23</v>
      </c>
      <c r="AZ945" s="45">
        <f t="shared" si="323"/>
        <v>20023</v>
      </c>
      <c r="BB945" s="7" t="s">
        <v>2972</v>
      </c>
      <c r="BK945" s="1">
        <v>1438</v>
      </c>
      <c r="BL945" s="1">
        <f t="shared" si="320"/>
        <v>934</v>
      </c>
      <c r="BM945" s="1">
        <v>496</v>
      </c>
      <c r="BQ945" s="1">
        <v>8</v>
      </c>
    </row>
    <row r="946" spans="1:69" hidden="1" outlineLevel="1" x14ac:dyDescent="0.2">
      <c r="A946" t="s">
        <v>365</v>
      </c>
      <c r="B946" t="s">
        <v>422</v>
      </c>
      <c r="C946" s="24">
        <v>2072</v>
      </c>
      <c r="F946" s="1">
        <f t="shared" si="321"/>
        <v>1476</v>
      </c>
      <c r="H946" s="1">
        <f t="shared" si="322"/>
        <v>1039</v>
      </c>
      <c r="I946" s="1">
        <v>1005</v>
      </c>
      <c r="J946" s="2" t="str">
        <f t="shared" si="311"/>
        <v/>
      </c>
      <c r="K946" s="2">
        <f t="shared" si="312"/>
        <v>0.68089430894308944</v>
      </c>
      <c r="L946" s="10">
        <f t="shared" si="313"/>
        <v>3</v>
      </c>
      <c r="M946" s="9">
        <f t="shared" si="314"/>
        <v>1</v>
      </c>
      <c r="N946" s="8">
        <f t="shared" si="315"/>
        <v>2</v>
      </c>
      <c r="O946" s="2">
        <f t="shared" si="316"/>
        <v>0.15108401084010839</v>
      </c>
      <c r="P946" s="2">
        <f t="shared" si="317"/>
        <v>0.65785907859078596</v>
      </c>
      <c r="Q946" s="2">
        <f t="shared" si="318"/>
        <v>0.18631436314363142</v>
      </c>
      <c r="R946" s="2">
        <f t="shared" si="319"/>
        <v>4.7425474254742528E-3</v>
      </c>
      <c r="S946" s="1">
        <v>223</v>
      </c>
      <c r="T946" s="1">
        <v>971</v>
      </c>
      <c r="U946" s="1">
        <v>275</v>
      </c>
      <c r="V946" s="1">
        <v>7</v>
      </c>
      <c r="AT946" t="s">
        <v>365</v>
      </c>
      <c r="AU946" t="s">
        <v>422</v>
      </c>
      <c r="AX946" s="39">
        <v>20</v>
      </c>
      <c r="AY946" s="41">
        <v>25</v>
      </c>
      <c r="AZ946" s="45">
        <f t="shared" si="323"/>
        <v>20025</v>
      </c>
      <c r="BB946" s="7" t="s">
        <v>2972</v>
      </c>
      <c r="BK946" s="1">
        <v>1039</v>
      </c>
      <c r="BL946" s="1">
        <f t="shared" si="320"/>
        <v>726</v>
      </c>
      <c r="BM946" s="1">
        <v>285</v>
      </c>
      <c r="BQ946" s="1">
        <v>28</v>
      </c>
    </row>
    <row r="947" spans="1:69" hidden="1" outlineLevel="1" x14ac:dyDescent="0.2">
      <c r="A947" t="s">
        <v>2913</v>
      </c>
      <c r="B947" t="s">
        <v>422</v>
      </c>
      <c r="C947" s="24">
        <v>8143</v>
      </c>
      <c r="F947" s="1">
        <f t="shared" si="321"/>
        <v>5761</v>
      </c>
      <c r="H947" s="1">
        <f t="shared" si="322"/>
        <v>3981</v>
      </c>
      <c r="I947" s="1">
        <v>3820</v>
      </c>
      <c r="J947" s="2" t="str">
        <f t="shared" si="311"/>
        <v/>
      </c>
      <c r="K947" s="2">
        <f t="shared" si="312"/>
        <v>0.66307932650581491</v>
      </c>
      <c r="L947" s="10">
        <f t="shared" si="313"/>
        <v>3</v>
      </c>
      <c r="M947" s="9">
        <f t="shared" si="314"/>
        <v>1</v>
      </c>
      <c r="N947" s="8">
        <f t="shared" si="315"/>
        <v>2</v>
      </c>
      <c r="O947" s="2">
        <f t="shared" si="316"/>
        <v>0.10432216629057456</v>
      </c>
      <c r="P947" s="2">
        <f t="shared" si="317"/>
        <v>0.66793959382051726</v>
      </c>
      <c r="Q947" s="2">
        <f t="shared" si="318"/>
        <v>0.22044783891685471</v>
      </c>
      <c r="R947" s="2">
        <f t="shared" si="319"/>
        <v>7.2904009720534679E-3</v>
      </c>
      <c r="S947" s="1">
        <v>601</v>
      </c>
      <c r="T947" s="1">
        <v>3848</v>
      </c>
      <c r="U947" s="1">
        <v>1270</v>
      </c>
      <c r="V947" s="1">
        <v>42</v>
      </c>
      <c r="AT947" t="s">
        <v>2913</v>
      </c>
      <c r="AU947" t="s">
        <v>422</v>
      </c>
      <c r="AX947" s="39">
        <v>20</v>
      </c>
      <c r="AY947" s="41">
        <v>27</v>
      </c>
      <c r="AZ947" s="45">
        <f t="shared" si="323"/>
        <v>20027</v>
      </c>
      <c r="BB947" s="7" t="s">
        <v>2972</v>
      </c>
      <c r="BK947" s="1">
        <v>3981</v>
      </c>
      <c r="BL947" s="1">
        <f t="shared" si="320"/>
        <v>2428</v>
      </c>
      <c r="BM947" s="1">
        <v>1448</v>
      </c>
      <c r="BQ947" s="1">
        <v>105</v>
      </c>
    </row>
    <row r="948" spans="1:69" hidden="1" outlineLevel="1" x14ac:dyDescent="0.2">
      <c r="A948" t="s">
        <v>200</v>
      </c>
      <c r="B948" t="s">
        <v>422</v>
      </c>
      <c r="C948" s="24">
        <v>9150</v>
      </c>
      <c r="F948" s="1">
        <f t="shared" si="321"/>
        <v>6003</v>
      </c>
      <c r="H948" s="1">
        <f t="shared" si="322"/>
        <v>3992</v>
      </c>
      <c r="I948" s="1">
        <v>3930</v>
      </c>
      <c r="J948" s="2" t="str">
        <f t="shared" si="311"/>
        <v/>
      </c>
      <c r="K948" s="2">
        <f t="shared" si="312"/>
        <v>0.6546726636681659</v>
      </c>
      <c r="L948" s="10">
        <f t="shared" si="313"/>
        <v>3</v>
      </c>
      <c r="M948" s="9">
        <f t="shared" si="314"/>
        <v>1</v>
      </c>
      <c r="N948" s="8">
        <f t="shared" si="315"/>
        <v>2</v>
      </c>
      <c r="O948" s="2">
        <f t="shared" si="316"/>
        <v>0.17041479260369816</v>
      </c>
      <c r="P948" s="2">
        <f t="shared" si="317"/>
        <v>0.59353656505080798</v>
      </c>
      <c r="Q948" s="2">
        <f t="shared" si="318"/>
        <v>0.22921872397134765</v>
      </c>
      <c r="R948" s="2">
        <f t="shared" si="319"/>
        <v>6.8299183741461766E-3</v>
      </c>
      <c r="S948" s="1">
        <v>1023</v>
      </c>
      <c r="T948" s="1">
        <v>3563</v>
      </c>
      <c r="U948" s="1">
        <v>1376</v>
      </c>
      <c r="V948" s="1">
        <v>41</v>
      </c>
      <c r="AT948" t="s">
        <v>200</v>
      </c>
      <c r="AU948" t="s">
        <v>422</v>
      </c>
      <c r="AX948" s="39">
        <v>20</v>
      </c>
      <c r="AY948" s="41">
        <v>29</v>
      </c>
      <c r="AZ948" s="45">
        <f t="shared" si="323"/>
        <v>20029</v>
      </c>
      <c r="BB948" s="7" t="s">
        <v>2972</v>
      </c>
      <c r="BK948" s="1">
        <v>3992</v>
      </c>
      <c r="BL948" s="1">
        <f t="shared" si="320"/>
        <v>2864</v>
      </c>
      <c r="BM948" s="1">
        <v>1013</v>
      </c>
      <c r="BQ948" s="1">
        <v>115</v>
      </c>
    </row>
    <row r="949" spans="1:69" hidden="1" outlineLevel="1" x14ac:dyDescent="0.2">
      <c r="A949" t="s">
        <v>1438</v>
      </c>
      <c r="B949" t="s">
        <v>422</v>
      </c>
      <c r="C949" s="24">
        <v>8433</v>
      </c>
      <c r="F949" s="1">
        <f t="shared" si="321"/>
        <v>6164</v>
      </c>
      <c r="H949" s="1">
        <f t="shared" si="322"/>
        <v>4186</v>
      </c>
      <c r="I949" s="1">
        <v>4068</v>
      </c>
      <c r="J949" s="2" t="str">
        <f t="shared" si="311"/>
        <v/>
      </c>
      <c r="K949" s="2">
        <f t="shared" si="312"/>
        <v>0.65996106424399736</v>
      </c>
      <c r="L949" s="10">
        <f t="shared" si="313"/>
        <v>3</v>
      </c>
      <c r="M949" s="9">
        <f t="shared" si="314"/>
        <v>1</v>
      </c>
      <c r="N949" s="8">
        <f t="shared" si="315"/>
        <v>2</v>
      </c>
      <c r="O949" s="2">
        <f t="shared" si="316"/>
        <v>0.15801427644386762</v>
      </c>
      <c r="P949" s="2">
        <f t="shared" si="317"/>
        <v>0.60447761194029848</v>
      </c>
      <c r="Q949" s="2">
        <f t="shared" si="318"/>
        <v>0.2308565866320571</v>
      </c>
      <c r="R949" s="2">
        <f t="shared" si="319"/>
        <v>6.6515249837767465E-3</v>
      </c>
      <c r="S949" s="1">
        <v>974</v>
      </c>
      <c r="T949" s="1">
        <v>3726</v>
      </c>
      <c r="U949" s="1">
        <v>1423</v>
      </c>
      <c r="V949" s="1">
        <v>41</v>
      </c>
      <c r="AT949" t="s">
        <v>1438</v>
      </c>
      <c r="AU949" t="s">
        <v>422</v>
      </c>
      <c r="AX949" s="39">
        <v>20</v>
      </c>
      <c r="AY949" s="41">
        <v>31</v>
      </c>
      <c r="AZ949" s="45">
        <f t="shared" si="323"/>
        <v>20031</v>
      </c>
      <c r="BB949" s="7" t="s">
        <v>2972</v>
      </c>
      <c r="BK949" s="1">
        <v>4186</v>
      </c>
      <c r="BL949" s="1">
        <f t="shared" si="320"/>
        <v>2919</v>
      </c>
      <c r="BM949" s="1">
        <v>1159</v>
      </c>
      <c r="BQ949" s="1">
        <v>108</v>
      </c>
    </row>
    <row r="950" spans="1:69" hidden="1" outlineLevel="1" x14ac:dyDescent="0.2">
      <c r="A950" t="s">
        <v>1063</v>
      </c>
      <c r="B950" t="s">
        <v>422</v>
      </c>
      <c r="C950" s="24">
        <v>1862</v>
      </c>
      <c r="F950" s="1">
        <f t="shared" si="321"/>
        <v>1136</v>
      </c>
      <c r="H950" s="1">
        <f t="shared" si="322"/>
        <v>929</v>
      </c>
      <c r="I950" s="1">
        <v>867</v>
      </c>
      <c r="J950" s="2" t="str">
        <f t="shared" si="311"/>
        <v/>
      </c>
      <c r="K950" s="2">
        <f t="shared" si="312"/>
        <v>0.76320422535211263</v>
      </c>
      <c r="L950" s="10">
        <f t="shared" si="313"/>
        <v>2</v>
      </c>
      <c r="M950" s="9">
        <f t="shared" si="314"/>
        <v>1</v>
      </c>
      <c r="N950" s="8">
        <f t="shared" si="315"/>
        <v>3</v>
      </c>
      <c r="O950" s="2">
        <f t="shared" si="316"/>
        <v>0.14084507042253522</v>
      </c>
      <c r="P950" s="2">
        <f t="shared" si="317"/>
        <v>0.74119718309859151</v>
      </c>
      <c r="Q950" s="2">
        <f t="shared" si="318"/>
        <v>0.11355633802816902</v>
      </c>
      <c r="R950" s="2">
        <f t="shared" si="319"/>
        <v>4.4014084507042334E-3</v>
      </c>
      <c r="S950" s="1">
        <v>160</v>
      </c>
      <c r="T950" s="1">
        <v>842</v>
      </c>
      <c r="U950" s="1">
        <v>129</v>
      </c>
      <c r="V950" s="1">
        <v>5</v>
      </c>
      <c r="AT950" t="s">
        <v>1063</v>
      </c>
      <c r="AU950" t="s">
        <v>422</v>
      </c>
      <c r="AX950" s="39">
        <v>20</v>
      </c>
      <c r="AY950" s="41">
        <v>33</v>
      </c>
      <c r="AZ950" s="45">
        <f t="shared" si="323"/>
        <v>20033</v>
      </c>
      <c r="BB950" s="7" t="s">
        <v>2972</v>
      </c>
      <c r="BK950" s="1">
        <v>929</v>
      </c>
      <c r="BL950" s="1">
        <f t="shared" si="320"/>
        <v>784</v>
      </c>
      <c r="BM950" s="1">
        <v>118</v>
      </c>
      <c r="BQ950" s="1">
        <v>27</v>
      </c>
    </row>
    <row r="951" spans="1:69" hidden="1" outlineLevel="1" x14ac:dyDescent="0.2">
      <c r="A951" t="s">
        <v>2520</v>
      </c>
      <c r="B951" t="s">
        <v>422</v>
      </c>
      <c r="C951" s="24">
        <v>35753</v>
      </c>
      <c r="F951" s="1">
        <f t="shared" si="321"/>
        <v>19982</v>
      </c>
      <c r="H951" s="1">
        <f t="shared" si="322"/>
        <v>13056</v>
      </c>
      <c r="I951" s="1">
        <v>12621</v>
      </c>
      <c r="J951" s="2" t="str">
        <f t="shared" si="311"/>
        <v/>
      </c>
      <c r="K951" s="2">
        <f t="shared" si="312"/>
        <v>0.63161845661094984</v>
      </c>
      <c r="L951" s="10">
        <f t="shared" si="313"/>
        <v>3</v>
      </c>
      <c r="M951" s="9">
        <f t="shared" si="314"/>
        <v>1</v>
      </c>
      <c r="N951" s="8">
        <f t="shared" si="315"/>
        <v>2</v>
      </c>
      <c r="O951" s="2">
        <f t="shared" si="316"/>
        <v>0.24231808627764989</v>
      </c>
      <c r="P951" s="2">
        <f t="shared" si="317"/>
        <v>0.48353518166349713</v>
      </c>
      <c r="Q951" s="2">
        <f t="shared" si="318"/>
        <v>0.26769092182964666</v>
      </c>
      <c r="R951" s="2">
        <f t="shared" si="319"/>
        <v>6.4558102292062713E-3</v>
      </c>
      <c r="S951" s="1">
        <v>4842</v>
      </c>
      <c r="T951" s="1">
        <v>9662</v>
      </c>
      <c r="U951" s="1">
        <v>5349</v>
      </c>
      <c r="V951" s="1">
        <v>129</v>
      </c>
      <c r="AT951" t="s">
        <v>2520</v>
      </c>
      <c r="AU951" t="s">
        <v>422</v>
      </c>
      <c r="AX951" s="39">
        <v>20</v>
      </c>
      <c r="AY951" s="41">
        <v>35</v>
      </c>
      <c r="AZ951" s="45">
        <f t="shared" si="323"/>
        <v>20035</v>
      </c>
      <c r="BB951" s="7" t="s">
        <v>2972</v>
      </c>
      <c r="BK951" s="1">
        <v>13056</v>
      </c>
      <c r="BL951" s="1">
        <f t="shared" si="320"/>
        <v>8054</v>
      </c>
      <c r="BM951" s="1">
        <v>4520</v>
      </c>
      <c r="BQ951" s="1">
        <v>482</v>
      </c>
    </row>
    <row r="952" spans="1:69" hidden="1" outlineLevel="1" x14ac:dyDescent="0.2">
      <c r="A952" t="s">
        <v>1755</v>
      </c>
      <c r="B952" t="s">
        <v>422</v>
      </c>
      <c r="C952" s="24">
        <v>39164</v>
      </c>
      <c r="F952" s="1">
        <f t="shared" si="321"/>
        <v>24908</v>
      </c>
      <c r="H952" s="1">
        <f t="shared" si="322"/>
        <v>15434</v>
      </c>
      <c r="I952" s="1">
        <v>14891</v>
      </c>
      <c r="J952" s="2" t="str">
        <f t="shared" si="311"/>
        <v/>
      </c>
      <c r="K952" s="2">
        <f t="shared" si="312"/>
        <v>0.59784005138911189</v>
      </c>
      <c r="L952" s="10">
        <f t="shared" si="313"/>
        <v>2</v>
      </c>
      <c r="M952" s="9">
        <f t="shared" si="314"/>
        <v>3</v>
      </c>
      <c r="N952" s="8">
        <f t="shared" si="315"/>
        <v>1</v>
      </c>
      <c r="O952" s="2">
        <f t="shared" si="316"/>
        <v>0.32539746266259834</v>
      </c>
      <c r="P952" s="2">
        <f t="shared" si="317"/>
        <v>0.31993736951983298</v>
      </c>
      <c r="Q952" s="2">
        <f t="shared" si="318"/>
        <v>0.34663561907820778</v>
      </c>
      <c r="R952" s="2">
        <f t="shared" si="319"/>
        <v>8.0295487393608478E-3</v>
      </c>
      <c r="S952" s="1">
        <v>8105</v>
      </c>
      <c r="T952" s="1">
        <v>7969</v>
      </c>
      <c r="U952" s="1">
        <v>8634</v>
      </c>
      <c r="V952" s="1">
        <v>200</v>
      </c>
      <c r="AT952" t="s">
        <v>1755</v>
      </c>
      <c r="AU952" t="s">
        <v>422</v>
      </c>
      <c r="AX952" s="39">
        <v>20</v>
      </c>
      <c r="AY952" s="41">
        <v>37</v>
      </c>
      <c r="AZ952" s="45">
        <f t="shared" si="323"/>
        <v>20037</v>
      </c>
      <c r="BB952" s="7" t="s">
        <v>2972</v>
      </c>
      <c r="BK952" s="1">
        <v>15434</v>
      </c>
      <c r="BL952" s="1">
        <f t="shared" si="320"/>
        <v>11225</v>
      </c>
      <c r="BM952" s="1">
        <v>3636</v>
      </c>
      <c r="BQ952" s="1">
        <v>573</v>
      </c>
    </row>
    <row r="953" spans="1:69" hidden="1" outlineLevel="1" x14ac:dyDescent="0.2">
      <c r="A953" t="s">
        <v>1810</v>
      </c>
      <c r="B953" t="s">
        <v>422</v>
      </c>
      <c r="C953" s="24">
        <v>2832</v>
      </c>
      <c r="F953" s="1">
        <f t="shared" si="321"/>
        <v>2112</v>
      </c>
      <c r="H953" s="1">
        <f t="shared" si="322"/>
        <v>1499</v>
      </c>
      <c r="I953" s="1">
        <v>1452</v>
      </c>
      <c r="J953" s="2" t="str">
        <f t="shared" si="311"/>
        <v/>
      </c>
      <c r="K953" s="2">
        <f t="shared" si="312"/>
        <v>0.6875</v>
      </c>
      <c r="L953" s="10">
        <f t="shared" si="313"/>
        <v>3</v>
      </c>
      <c r="M953" s="9">
        <f t="shared" si="314"/>
        <v>1</v>
      </c>
      <c r="N953" s="8">
        <f t="shared" si="315"/>
        <v>2</v>
      </c>
      <c r="O953" s="2">
        <f t="shared" si="316"/>
        <v>0.13446969696969696</v>
      </c>
      <c r="P953" s="2">
        <f t="shared" si="317"/>
        <v>0.6875</v>
      </c>
      <c r="Q953" s="2">
        <f t="shared" si="318"/>
        <v>0.17329545454545456</v>
      </c>
      <c r="R953" s="2">
        <f t="shared" si="319"/>
        <v>4.7348484848484251E-3</v>
      </c>
      <c r="S953" s="1">
        <v>284</v>
      </c>
      <c r="T953" s="1">
        <v>1452</v>
      </c>
      <c r="U953" s="1">
        <v>366</v>
      </c>
      <c r="V953" s="1">
        <v>10</v>
      </c>
      <c r="AT953" t="s">
        <v>1810</v>
      </c>
      <c r="AU953" t="s">
        <v>422</v>
      </c>
      <c r="AX953" s="39">
        <v>20</v>
      </c>
      <c r="AY953" s="41">
        <v>39</v>
      </c>
      <c r="AZ953" s="45">
        <f t="shared" si="323"/>
        <v>20039</v>
      </c>
      <c r="BB953" s="7" t="s">
        <v>2972</v>
      </c>
      <c r="BK953" s="1">
        <v>1499</v>
      </c>
      <c r="BL953" s="1">
        <f t="shared" si="320"/>
        <v>1142</v>
      </c>
      <c r="BM953" s="1">
        <v>331</v>
      </c>
      <c r="BQ953" s="1">
        <v>26</v>
      </c>
    </row>
    <row r="954" spans="1:69" hidden="1" outlineLevel="1" x14ac:dyDescent="0.2">
      <c r="A954" t="s">
        <v>972</v>
      </c>
      <c r="B954" t="s">
        <v>422</v>
      </c>
      <c r="C954" s="24">
        <v>19064</v>
      </c>
      <c r="F954" s="1">
        <f t="shared" si="321"/>
        <v>12955</v>
      </c>
      <c r="H954" s="1">
        <f t="shared" si="322"/>
        <v>8428</v>
      </c>
      <c r="I954" s="1">
        <v>8210</v>
      </c>
      <c r="J954" s="2" t="str">
        <f t="shared" si="311"/>
        <v/>
      </c>
      <c r="K954" s="2">
        <f t="shared" si="312"/>
        <v>0.63373214974913161</v>
      </c>
      <c r="L954" s="10">
        <f t="shared" si="313"/>
        <v>3</v>
      </c>
      <c r="M954" s="9">
        <f t="shared" si="314"/>
        <v>1</v>
      </c>
      <c r="N954" s="8">
        <f t="shared" si="315"/>
        <v>2</v>
      </c>
      <c r="O954" s="2">
        <f t="shared" si="316"/>
        <v>0.14905441914318796</v>
      </c>
      <c r="P954" s="2">
        <f t="shared" si="317"/>
        <v>0.57807796217676577</v>
      </c>
      <c r="Q954" s="2">
        <f t="shared" si="318"/>
        <v>0.26383635661906601</v>
      </c>
      <c r="R954" s="2">
        <f t="shared" si="319"/>
        <v>9.0312620609802607E-3</v>
      </c>
      <c r="S954" s="1">
        <v>1931</v>
      </c>
      <c r="T954" s="1">
        <v>7489</v>
      </c>
      <c r="U954" s="1">
        <v>3418</v>
      </c>
      <c r="V954" s="1">
        <v>117</v>
      </c>
      <c r="AT954" t="s">
        <v>972</v>
      </c>
      <c r="AU954" t="s">
        <v>422</v>
      </c>
      <c r="AX954" s="39">
        <v>20</v>
      </c>
      <c r="AY954" s="41">
        <v>41</v>
      </c>
      <c r="AZ954" s="45">
        <f t="shared" si="323"/>
        <v>20041</v>
      </c>
      <c r="BB954" s="7" t="s">
        <v>2972</v>
      </c>
      <c r="BK954" s="1">
        <v>8428</v>
      </c>
      <c r="BL954" s="1">
        <f t="shared" si="320"/>
        <v>6021</v>
      </c>
      <c r="BM954" s="1">
        <v>2169</v>
      </c>
      <c r="BQ954" s="1">
        <v>238</v>
      </c>
    </row>
    <row r="955" spans="1:69" hidden="1" outlineLevel="1" x14ac:dyDescent="0.2">
      <c r="A955" t="s">
        <v>1441</v>
      </c>
      <c r="B955" t="s">
        <v>422</v>
      </c>
      <c r="C955" s="24">
        <v>7664</v>
      </c>
      <c r="F955" s="1">
        <f t="shared" si="321"/>
        <v>4932</v>
      </c>
      <c r="H955" s="1">
        <f t="shared" si="322"/>
        <v>3488</v>
      </c>
      <c r="I955" s="1">
        <v>3378</v>
      </c>
      <c r="J955" s="2" t="str">
        <f t="shared" si="311"/>
        <v/>
      </c>
      <c r="K955" s="2">
        <f t="shared" si="312"/>
        <v>0.68491484184914841</v>
      </c>
      <c r="L955" s="10">
        <f t="shared" si="313"/>
        <v>3</v>
      </c>
      <c r="M955" s="9">
        <f t="shared" si="314"/>
        <v>1</v>
      </c>
      <c r="N955" s="8">
        <f t="shared" si="315"/>
        <v>2</v>
      </c>
      <c r="O955" s="2">
        <f t="shared" si="316"/>
        <v>0.15064882400648824</v>
      </c>
      <c r="P955" s="2">
        <f t="shared" si="317"/>
        <v>0.59610705596107061</v>
      </c>
      <c r="Q955" s="2">
        <f t="shared" si="318"/>
        <v>0.24837793998377941</v>
      </c>
      <c r="R955" s="2">
        <f t="shared" si="319"/>
        <v>4.8661800486617113E-3</v>
      </c>
      <c r="S955" s="1">
        <v>743</v>
      </c>
      <c r="T955" s="1">
        <v>2940</v>
      </c>
      <c r="U955" s="1">
        <v>1225</v>
      </c>
      <c r="V955" s="1">
        <v>24</v>
      </c>
      <c r="AT955" t="s">
        <v>1441</v>
      </c>
      <c r="AU955" t="s">
        <v>422</v>
      </c>
      <c r="AX955" s="39">
        <v>20</v>
      </c>
      <c r="AY955" s="41">
        <v>43</v>
      </c>
      <c r="AZ955" s="45">
        <f t="shared" si="323"/>
        <v>20043</v>
      </c>
      <c r="BB955" s="7" t="s">
        <v>2972</v>
      </c>
      <c r="BK955" s="1">
        <v>3488</v>
      </c>
      <c r="BL955" s="1">
        <f t="shared" si="320"/>
        <v>2903</v>
      </c>
      <c r="BM955" s="1">
        <v>524</v>
      </c>
      <c r="BQ955" s="1">
        <v>61</v>
      </c>
    </row>
    <row r="956" spans="1:69" hidden="1" outlineLevel="1" x14ac:dyDescent="0.2">
      <c r="A956" t="s">
        <v>1069</v>
      </c>
      <c r="B956" t="s">
        <v>422</v>
      </c>
      <c r="C956" s="24">
        <v>119440</v>
      </c>
      <c r="F956" s="1">
        <f t="shared" si="321"/>
        <v>81380</v>
      </c>
      <c r="H956" s="1">
        <f t="shared" si="322"/>
        <v>52164</v>
      </c>
      <c r="I956" s="1">
        <v>50087</v>
      </c>
      <c r="J956" s="2" t="str">
        <f t="shared" si="311"/>
        <v/>
      </c>
      <c r="K956" s="2">
        <f t="shared" si="312"/>
        <v>0.61547063160481685</v>
      </c>
      <c r="L956" s="10">
        <f t="shared" si="313"/>
        <v>1</v>
      </c>
      <c r="M956" s="9">
        <f t="shared" si="314"/>
        <v>3</v>
      </c>
      <c r="N956" s="8">
        <f t="shared" si="315"/>
        <v>2</v>
      </c>
      <c r="O956" s="2">
        <f t="shared" si="316"/>
        <v>0.3717621037109855</v>
      </c>
      <c r="P956" s="2">
        <f t="shared" si="317"/>
        <v>0.27061931678545098</v>
      </c>
      <c r="Q956" s="2">
        <f t="shared" si="318"/>
        <v>0.34616613418530351</v>
      </c>
      <c r="R956" s="2">
        <f t="shared" si="319"/>
        <v>1.1452445318260007E-2</v>
      </c>
      <c r="S956" s="1">
        <v>30254</v>
      </c>
      <c r="T956" s="1">
        <v>22023</v>
      </c>
      <c r="U956" s="1">
        <v>28171</v>
      </c>
      <c r="V956" s="1">
        <v>932</v>
      </c>
      <c r="AT956" t="s">
        <v>1069</v>
      </c>
      <c r="AU956" t="s">
        <v>422</v>
      </c>
      <c r="AX956" s="39">
        <v>20</v>
      </c>
      <c r="AY956" s="41">
        <v>45</v>
      </c>
      <c r="AZ956" s="45">
        <f t="shared" si="323"/>
        <v>20045</v>
      </c>
      <c r="BB956" s="7" t="s">
        <v>2972</v>
      </c>
      <c r="BK956" s="1">
        <v>52164</v>
      </c>
      <c r="BL956" s="1">
        <f t="shared" si="320"/>
        <v>27189</v>
      </c>
      <c r="BM956" s="1">
        <v>22969</v>
      </c>
      <c r="BQ956" s="1">
        <v>2006</v>
      </c>
    </row>
    <row r="957" spans="1:69" hidden="1" outlineLevel="1" x14ac:dyDescent="0.2">
      <c r="A957" t="s">
        <v>1981</v>
      </c>
      <c r="B957" t="s">
        <v>422</v>
      </c>
      <c r="C957" s="24">
        <v>2938</v>
      </c>
      <c r="F957" s="1">
        <f t="shared" si="321"/>
        <v>1905</v>
      </c>
      <c r="H957" s="1">
        <f t="shared" si="322"/>
        <v>1349</v>
      </c>
      <c r="I957" s="1">
        <v>1319</v>
      </c>
      <c r="J957" s="2" t="str">
        <f t="shared" si="311"/>
        <v/>
      </c>
      <c r="K957" s="2">
        <f t="shared" si="312"/>
        <v>0.69238845144356953</v>
      </c>
      <c r="L957" s="10">
        <f t="shared" si="313"/>
        <v>3</v>
      </c>
      <c r="M957" s="9">
        <f t="shared" si="314"/>
        <v>1</v>
      </c>
      <c r="N957" s="8">
        <f t="shared" si="315"/>
        <v>2</v>
      </c>
      <c r="O957" s="2">
        <f t="shared" si="316"/>
        <v>0.15748031496062992</v>
      </c>
      <c r="P957" s="2">
        <f t="shared" si="317"/>
        <v>0.63989501312335961</v>
      </c>
      <c r="Q957" s="2">
        <f t="shared" si="318"/>
        <v>0.19685039370078741</v>
      </c>
      <c r="R957" s="2">
        <f t="shared" si="319"/>
        <v>5.7742782152231109E-3</v>
      </c>
      <c r="S957" s="1">
        <v>300</v>
      </c>
      <c r="T957" s="1">
        <v>1219</v>
      </c>
      <c r="U957" s="1">
        <v>375</v>
      </c>
      <c r="V957" s="1">
        <v>11</v>
      </c>
      <c r="AT957" t="s">
        <v>1981</v>
      </c>
      <c r="AU957" t="s">
        <v>422</v>
      </c>
      <c r="AX957" s="39">
        <v>20</v>
      </c>
      <c r="AY957" s="41">
        <v>47</v>
      </c>
      <c r="AZ957" s="45">
        <f t="shared" si="323"/>
        <v>20047</v>
      </c>
      <c r="BB957" s="7" t="s">
        <v>2972</v>
      </c>
      <c r="BK957" s="1">
        <v>1349</v>
      </c>
      <c r="BL957" s="1">
        <f t="shared" si="320"/>
        <v>1259</v>
      </c>
      <c r="BM957" s="1">
        <v>77</v>
      </c>
      <c r="BQ957" s="1">
        <v>13</v>
      </c>
    </row>
    <row r="958" spans="1:69" hidden="1" outlineLevel="1" x14ac:dyDescent="0.2">
      <c r="A958" t="s">
        <v>1982</v>
      </c>
      <c r="B958" t="s">
        <v>422</v>
      </c>
      <c r="C958" s="24">
        <v>2547</v>
      </c>
      <c r="F958" s="1">
        <f t="shared" si="321"/>
        <v>1850</v>
      </c>
      <c r="H958" s="1">
        <f t="shared" si="322"/>
        <v>1327</v>
      </c>
      <c r="I958" s="1">
        <v>1259</v>
      </c>
      <c r="J958" s="2" t="str">
        <f t="shared" si="311"/>
        <v/>
      </c>
      <c r="K958" s="2">
        <f t="shared" si="312"/>
        <v>0.68054054054054058</v>
      </c>
      <c r="L958" s="10">
        <f t="shared" si="313"/>
        <v>2</v>
      </c>
      <c r="M958" s="9">
        <f t="shared" si="314"/>
        <v>1</v>
      </c>
      <c r="N958" s="8">
        <f t="shared" si="315"/>
        <v>3</v>
      </c>
      <c r="O958" s="2">
        <f t="shared" si="316"/>
        <v>0.19459459459459461</v>
      </c>
      <c r="P958" s="2">
        <f t="shared" si="317"/>
        <v>0.63189189189189188</v>
      </c>
      <c r="Q958" s="2">
        <f t="shared" si="318"/>
        <v>0.17081081081081081</v>
      </c>
      <c r="R958" s="2">
        <f t="shared" si="319"/>
        <v>2.7027027027027029E-3</v>
      </c>
      <c r="S958" s="1">
        <v>360</v>
      </c>
      <c r="T958" s="1">
        <v>1169</v>
      </c>
      <c r="U958" s="1">
        <v>316</v>
      </c>
      <c r="V958" s="1">
        <v>5</v>
      </c>
      <c r="AT958" t="s">
        <v>1982</v>
      </c>
      <c r="AU958" t="s">
        <v>422</v>
      </c>
      <c r="AX958" s="39">
        <v>20</v>
      </c>
      <c r="AY958" s="41">
        <v>49</v>
      </c>
      <c r="AZ958" s="45">
        <f t="shared" si="323"/>
        <v>20049</v>
      </c>
      <c r="BB958" s="7" t="s">
        <v>2972</v>
      </c>
      <c r="BK958" s="1">
        <v>1327</v>
      </c>
      <c r="BL958" s="1">
        <f t="shared" si="320"/>
        <v>911</v>
      </c>
      <c r="BM958" s="1">
        <v>395</v>
      </c>
      <c r="BQ958" s="1">
        <v>21</v>
      </c>
    </row>
    <row r="959" spans="1:69" hidden="1" outlineLevel="1" x14ac:dyDescent="0.2">
      <c r="A959" t="s">
        <v>2234</v>
      </c>
      <c r="B959" t="s">
        <v>422</v>
      </c>
      <c r="C959" s="24">
        <v>28893</v>
      </c>
      <c r="F959" s="1">
        <f t="shared" si="321"/>
        <v>18317</v>
      </c>
      <c r="H959" s="1">
        <f t="shared" si="322"/>
        <v>12254</v>
      </c>
      <c r="I959" s="1">
        <v>11947</v>
      </c>
      <c r="J959" s="2" t="str">
        <f t="shared" si="311"/>
        <v/>
      </c>
      <c r="K959" s="2">
        <f t="shared" si="312"/>
        <v>0.65223562810503899</v>
      </c>
      <c r="L959" s="10">
        <f t="shared" si="313"/>
        <v>3</v>
      </c>
      <c r="M959" s="9">
        <f t="shared" si="314"/>
        <v>1</v>
      </c>
      <c r="N959" s="8">
        <f t="shared" si="315"/>
        <v>2</v>
      </c>
      <c r="O959" s="2">
        <f t="shared" si="316"/>
        <v>0.24081454386635365</v>
      </c>
      <c r="P959" s="2">
        <f t="shared" si="317"/>
        <v>0.47551454932576293</v>
      </c>
      <c r="Q959" s="2">
        <f t="shared" si="318"/>
        <v>0.27318884096740731</v>
      </c>
      <c r="R959" s="2">
        <f t="shared" si="319"/>
        <v>1.0482065840476174E-2</v>
      </c>
      <c r="S959" s="1">
        <v>4411</v>
      </c>
      <c r="T959" s="1">
        <v>8710</v>
      </c>
      <c r="U959" s="1">
        <v>5004</v>
      </c>
      <c r="V959" s="1">
        <v>192</v>
      </c>
      <c r="AT959" t="s">
        <v>2234</v>
      </c>
      <c r="AU959" t="s">
        <v>422</v>
      </c>
      <c r="AX959" s="39">
        <v>20</v>
      </c>
      <c r="AY959" s="41">
        <v>51</v>
      </c>
      <c r="AZ959" s="45">
        <f t="shared" si="323"/>
        <v>20051</v>
      </c>
      <c r="BB959" s="7" t="s">
        <v>2972</v>
      </c>
      <c r="BK959" s="1">
        <v>12254</v>
      </c>
      <c r="BL959" s="1">
        <f t="shared" si="320"/>
        <v>8339</v>
      </c>
      <c r="BM959" s="1">
        <v>3651</v>
      </c>
      <c r="BQ959" s="1">
        <v>264</v>
      </c>
    </row>
    <row r="960" spans="1:69" hidden="1" outlineLevel="1" x14ac:dyDescent="0.2">
      <c r="A960" t="s">
        <v>1372</v>
      </c>
      <c r="B960" t="s">
        <v>422</v>
      </c>
      <c r="C960" s="24">
        <v>6328</v>
      </c>
      <c r="F960" s="1">
        <f t="shared" si="321"/>
        <v>4148</v>
      </c>
      <c r="H960" s="1">
        <f t="shared" si="322"/>
        <v>2767</v>
      </c>
      <c r="I960" s="1">
        <v>2679</v>
      </c>
      <c r="J960" s="2" t="str">
        <f t="shared" si="311"/>
        <v/>
      </c>
      <c r="K960" s="2">
        <f t="shared" si="312"/>
        <v>0.64585342333654772</v>
      </c>
      <c r="L960" s="10">
        <f t="shared" si="313"/>
        <v>3</v>
      </c>
      <c r="M960" s="9">
        <f t="shared" si="314"/>
        <v>1</v>
      </c>
      <c r="N960" s="8">
        <f t="shared" si="315"/>
        <v>2</v>
      </c>
      <c r="O960" s="2">
        <f t="shared" si="316"/>
        <v>0.20467695274831244</v>
      </c>
      <c r="P960" s="2">
        <f t="shared" si="317"/>
        <v>0.57232401157184187</v>
      </c>
      <c r="Q960" s="2">
        <f t="shared" si="318"/>
        <v>0.21890067502410801</v>
      </c>
      <c r="R960" s="2">
        <f t="shared" si="319"/>
        <v>4.0983606557376817E-3</v>
      </c>
      <c r="S960" s="1">
        <v>849</v>
      </c>
      <c r="T960" s="1">
        <v>2374</v>
      </c>
      <c r="U960" s="1">
        <v>908</v>
      </c>
      <c r="V960" s="1">
        <v>17</v>
      </c>
      <c r="AT960" t="s">
        <v>1372</v>
      </c>
      <c r="AU960" t="s">
        <v>422</v>
      </c>
      <c r="AX960" s="39">
        <v>20</v>
      </c>
      <c r="AY960" s="41">
        <v>53</v>
      </c>
      <c r="AZ960" s="45">
        <f t="shared" si="323"/>
        <v>20053</v>
      </c>
      <c r="BB960" s="7" t="s">
        <v>2972</v>
      </c>
      <c r="BK960" s="1">
        <v>2767</v>
      </c>
      <c r="BL960" s="1">
        <f t="shared" si="320"/>
        <v>2069</v>
      </c>
      <c r="BM960" s="1">
        <v>630</v>
      </c>
      <c r="BQ960" s="1">
        <v>68</v>
      </c>
    </row>
    <row r="961" spans="1:69" hidden="1" outlineLevel="1" x14ac:dyDescent="0.2">
      <c r="A961" t="s">
        <v>1684</v>
      </c>
      <c r="B961" t="s">
        <v>422</v>
      </c>
      <c r="C961" s="24">
        <v>36722</v>
      </c>
      <c r="F961" s="1">
        <f t="shared" si="321"/>
        <v>19016</v>
      </c>
      <c r="H961" s="1">
        <f t="shared" si="322"/>
        <v>10543</v>
      </c>
      <c r="I961" s="1">
        <v>10159</v>
      </c>
      <c r="J961" s="2" t="str">
        <f t="shared" si="311"/>
        <v/>
      </c>
      <c r="K961" s="2">
        <f t="shared" si="312"/>
        <v>0.534234328986117</v>
      </c>
      <c r="L961" s="10">
        <f t="shared" si="313"/>
        <v>3</v>
      </c>
      <c r="M961" s="9">
        <f t="shared" si="314"/>
        <v>1</v>
      </c>
      <c r="N961" s="8">
        <f t="shared" si="315"/>
        <v>2</v>
      </c>
      <c r="O961" s="2">
        <f t="shared" si="316"/>
        <v>0.20935002103491795</v>
      </c>
      <c r="P961" s="2">
        <f t="shared" si="317"/>
        <v>0.44220656289440469</v>
      </c>
      <c r="Q961" s="2">
        <f t="shared" si="318"/>
        <v>0.34081825830879259</v>
      </c>
      <c r="R961" s="2">
        <f t="shared" si="319"/>
        <v>7.625157761884771E-3</v>
      </c>
      <c r="S961" s="1">
        <v>3981</v>
      </c>
      <c r="T961" s="1">
        <v>8409</v>
      </c>
      <c r="U961" s="1">
        <v>6481</v>
      </c>
      <c r="V961" s="1">
        <v>145</v>
      </c>
      <c r="AT961" t="s">
        <v>1684</v>
      </c>
      <c r="AU961" t="s">
        <v>422</v>
      </c>
      <c r="AX961" s="39">
        <v>20</v>
      </c>
      <c r="AY961" s="41">
        <v>55</v>
      </c>
      <c r="AZ961" s="45">
        <f t="shared" si="323"/>
        <v>20055</v>
      </c>
      <c r="BB961" s="7" t="s">
        <v>2972</v>
      </c>
      <c r="BK961" s="1">
        <v>10543</v>
      </c>
      <c r="BL961" s="1">
        <f t="shared" si="320"/>
        <v>7534</v>
      </c>
      <c r="BM961" s="1">
        <v>2500</v>
      </c>
      <c r="BQ961" s="1">
        <v>509</v>
      </c>
    </row>
    <row r="962" spans="1:69" hidden="1" outlineLevel="1" x14ac:dyDescent="0.2">
      <c r="A962" t="s">
        <v>720</v>
      </c>
      <c r="B962" t="s">
        <v>422</v>
      </c>
      <c r="C962" s="24">
        <v>33971</v>
      </c>
      <c r="F962" s="1">
        <f t="shared" si="321"/>
        <v>15790</v>
      </c>
      <c r="H962" s="1">
        <f t="shared" si="322"/>
        <v>7943</v>
      </c>
      <c r="I962" s="1">
        <v>7718</v>
      </c>
      <c r="J962" s="2" t="str">
        <f t="shared" si="311"/>
        <v/>
      </c>
      <c r="K962" s="2">
        <f t="shared" si="312"/>
        <v>0.48879037365421152</v>
      </c>
      <c r="L962" s="10">
        <f t="shared" si="313"/>
        <v>3</v>
      </c>
      <c r="M962" s="9">
        <f t="shared" si="314"/>
        <v>1</v>
      </c>
      <c r="N962" s="8">
        <f t="shared" si="315"/>
        <v>2</v>
      </c>
      <c r="O962" s="2">
        <f t="shared" si="316"/>
        <v>0.23179227359088031</v>
      </c>
      <c r="P962" s="2">
        <f t="shared" si="317"/>
        <v>0.42153261557948069</v>
      </c>
      <c r="Q962" s="2">
        <f t="shared" si="318"/>
        <v>0.33755541481950602</v>
      </c>
      <c r="R962" s="2">
        <f t="shared" si="319"/>
        <v>9.119696010133016E-3</v>
      </c>
      <c r="S962" s="1">
        <v>3660</v>
      </c>
      <c r="T962" s="1">
        <v>6656</v>
      </c>
      <c r="U962" s="1">
        <v>5330</v>
      </c>
      <c r="V962" s="1">
        <v>144</v>
      </c>
      <c r="AT962" t="s">
        <v>720</v>
      </c>
      <c r="AU962" t="s">
        <v>422</v>
      </c>
      <c r="AX962" s="39">
        <v>20</v>
      </c>
      <c r="AY962" s="41">
        <v>57</v>
      </c>
      <c r="AZ962" s="45">
        <f t="shared" si="323"/>
        <v>20057</v>
      </c>
      <c r="BB962" s="7" t="s">
        <v>2972</v>
      </c>
      <c r="BK962" s="1">
        <v>7943</v>
      </c>
      <c r="BL962" s="1">
        <f t="shared" si="320"/>
        <v>4251</v>
      </c>
      <c r="BM962" s="1">
        <v>3326</v>
      </c>
      <c r="BQ962" s="1">
        <v>366</v>
      </c>
    </row>
    <row r="963" spans="1:69" hidden="1" outlineLevel="1" x14ac:dyDescent="0.2">
      <c r="A963" t="s">
        <v>1059</v>
      </c>
      <c r="B963" t="s">
        <v>422</v>
      </c>
      <c r="C963" s="24">
        <v>25560</v>
      </c>
      <c r="F963" s="1">
        <f t="shared" si="321"/>
        <v>18004</v>
      </c>
      <c r="H963" s="1">
        <f t="shared" si="322"/>
        <v>11319</v>
      </c>
      <c r="I963" s="1">
        <v>10965</v>
      </c>
      <c r="J963" s="2" t="str">
        <f t="shared" si="311"/>
        <v/>
      </c>
      <c r="K963" s="2">
        <f t="shared" si="312"/>
        <v>0.60903132637191737</v>
      </c>
      <c r="L963" s="10">
        <f t="shared" si="313"/>
        <v>3</v>
      </c>
      <c r="M963" s="9">
        <f t="shared" si="314"/>
        <v>1</v>
      </c>
      <c r="N963" s="8">
        <f t="shared" si="315"/>
        <v>2</v>
      </c>
      <c r="O963" s="2">
        <f t="shared" si="316"/>
        <v>0.20612086203065985</v>
      </c>
      <c r="P963" s="2">
        <f t="shared" si="317"/>
        <v>0.49366807376138638</v>
      </c>
      <c r="Q963" s="2">
        <f t="shared" si="318"/>
        <v>0.29071317485003334</v>
      </c>
      <c r="R963" s="2">
        <f t="shared" si="319"/>
        <v>9.4978893579204526E-3</v>
      </c>
      <c r="S963" s="1">
        <v>3711</v>
      </c>
      <c r="T963" s="1">
        <v>8888</v>
      </c>
      <c r="U963" s="1">
        <v>5234</v>
      </c>
      <c r="V963" s="1">
        <v>171</v>
      </c>
      <c r="AT963" t="s">
        <v>1059</v>
      </c>
      <c r="AU963" t="s">
        <v>422</v>
      </c>
      <c r="AX963" s="39">
        <v>20</v>
      </c>
      <c r="AY963" s="41">
        <v>59</v>
      </c>
      <c r="AZ963" s="45">
        <f t="shared" si="323"/>
        <v>20059</v>
      </c>
      <c r="BB963" s="7" t="s">
        <v>2972</v>
      </c>
      <c r="BK963" s="1">
        <v>11319</v>
      </c>
      <c r="BL963" s="1">
        <f t="shared" si="320"/>
        <v>8199</v>
      </c>
      <c r="BM963" s="1">
        <v>2757</v>
      </c>
      <c r="BQ963" s="1">
        <v>363</v>
      </c>
    </row>
    <row r="964" spans="1:69" hidden="1" outlineLevel="1" x14ac:dyDescent="0.2">
      <c r="A964" t="s">
        <v>1493</v>
      </c>
      <c r="B964" t="s">
        <v>422</v>
      </c>
      <c r="C964" s="24">
        <v>35586</v>
      </c>
      <c r="F964" s="1">
        <f t="shared" si="321"/>
        <v>15658</v>
      </c>
      <c r="H964" s="1">
        <f t="shared" si="322"/>
        <v>8363</v>
      </c>
      <c r="I964" s="1">
        <v>7504</v>
      </c>
      <c r="J964" s="2" t="str">
        <f t="shared" si="311"/>
        <v/>
      </c>
      <c r="K964" s="2">
        <f t="shared" si="312"/>
        <v>0.47924383701622175</v>
      </c>
      <c r="L964" s="10">
        <f t="shared" si="313"/>
        <v>3</v>
      </c>
      <c r="M964" s="9">
        <f t="shared" si="314"/>
        <v>1</v>
      </c>
      <c r="N964" s="8">
        <f t="shared" si="315"/>
        <v>2</v>
      </c>
      <c r="O964" s="2">
        <f t="shared" si="316"/>
        <v>0.28132583982628689</v>
      </c>
      <c r="P964" s="2">
        <f t="shared" si="317"/>
        <v>0.36856558947502877</v>
      </c>
      <c r="Q964" s="2">
        <f t="shared" si="318"/>
        <v>0.34167837527142675</v>
      </c>
      <c r="R964" s="2">
        <f t="shared" si="319"/>
        <v>8.4301954272575919E-3</v>
      </c>
      <c r="S964" s="1">
        <v>4405</v>
      </c>
      <c r="T964" s="1">
        <v>5771</v>
      </c>
      <c r="U964" s="1">
        <v>5350</v>
      </c>
      <c r="V964" s="1">
        <v>132</v>
      </c>
      <c r="AT964" t="s">
        <v>1493</v>
      </c>
      <c r="AU964" t="s">
        <v>422</v>
      </c>
      <c r="AX964" s="39">
        <v>20</v>
      </c>
      <c r="AY964" s="41">
        <v>61</v>
      </c>
      <c r="AZ964" s="45">
        <f t="shared" si="323"/>
        <v>20061</v>
      </c>
      <c r="BB964" s="7" t="s">
        <v>2972</v>
      </c>
      <c r="BK964" s="1">
        <v>8363</v>
      </c>
      <c r="BL964" s="1">
        <f t="shared" si="320"/>
        <v>4893</v>
      </c>
      <c r="BM964" s="1">
        <v>2802</v>
      </c>
      <c r="BQ964" s="1">
        <v>668</v>
      </c>
    </row>
    <row r="965" spans="1:69" hidden="1" outlineLevel="1" x14ac:dyDescent="0.2">
      <c r="A965" t="s">
        <v>1456</v>
      </c>
      <c r="B965" t="s">
        <v>422</v>
      </c>
      <c r="C965" s="24">
        <v>2589</v>
      </c>
      <c r="F965" s="1">
        <f t="shared" si="321"/>
        <v>1920</v>
      </c>
      <c r="H965" s="1">
        <f t="shared" si="322"/>
        <v>1391</v>
      </c>
      <c r="I965" s="1">
        <v>1343</v>
      </c>
      <c r="J965" s="2" t="str">
        <f t="shared" si="311"/>
        <v/>
      </c>
      <c r="K965" s="2">
        <f t="shared" si="312"/>
        <v>0.69947916666666665</v>
      </c>
      <c r="L965" s="10">
        <f t="shared" si="313"/>
        <v>3</v>
      </c>
      <c r="M965" s="9">
        <f t="shared" si="314"/>
        <v>1</v>
      </c>
      <c r="N965" s="8">
        <f t="shared" si="315"/>
        <v>2</v>
      </c>
      <c r="O965" s="2">
        <f t="shared" si="316"/>
        <v>0.14427083333333332</v>
      </c>
      <c r="P965" s="2">
        <f t="shared" si="317"/>
        <v>0.67343750000000002</v>
      </c>
      <c r="Q965" s="2">
        <f t="shared" si="318"/>
        <v>0.18072916666666666</v>
      </c>
      <c r="R965" s="2">
        <f t="shared" si="319"/>
        <v>1.5624999999999667E-3</v>
      </c>
      <c r="S965" s="1">
        <v>277</v>
      </c>
      <c r="T965" s="1">
        <v>1293</v>
      </c>
      <c r="U965" s="1">
        <v>347</v>
      </c>
      <c r="V965" s="1">
        <v>3</v>
      </c>
      <c r="AT965" t="s">
        <v>1456</v>
      </c>
      <c r="AU965" t="s">
        <v>422</v>
      </c>
      <c r="AX965" s="39">
        <v>20</v>
      </c>
      <c r="AY965" s="41">
        <v>63</v>
      </c>
      <c r="AZ965" s="45">
        <f t="shared" si="323"/>
        <v>20063</v>
      </c>
      <c r="BB965" s="7" t="s">
        <v>2972</v>
      </c>
      <c r="BK965" s="1">
        <v>1391</v>
      </c>
      <c r="BL965" s="1">
        <f t="shared" si="320"/>
        <v>1153</v>
      </c>
      <c r="BM965" s="1">
        <v>213</v>
      </c>
      <c r="BQ965" s="1">
        <v>25</v>
      </c>
    </row>
    <row r="966" spans="1:69" hidden="1" outlineLevel="1" x14ac:dyDescent="0.2">
      <c r="A966" t="s">
        <v>865</v>
      </c>
      <c r="B966" t="s">
        <v>422</v>
      </c>
      <c r="C966" s="24">
        <v>2564</v>
      </c>
      <c r="F966" s="1">
        <f t="shared" si="321"/>
        <v>1811</v>
      </c>
      <c r="H966" s="1">
        <f t="shared" si="322"/>
        <v>1321</v>
      </c>
      <c r="I966" s="1">
        <v>1284</v>
      </c>
      <c r="J966" s="2" t="str">
        <f t="shared" si="311"/>
        <v/>
      </c>
      <c r="K966" s="2">
        <f t="shared" si="312"/>
        <v>0.70900055218111535</v>
      </c>
      <c r="L966" s="10">
        <f t="shared" ref="L966:L997" si="324">IF(S966&gt;0,RANK(S966,$S966:$AQ966),"")</f>
        <v>3</v>
      </c>
      <c r="M966" s="9">
        <f t="shared" ref="M966:M997" si="325">IF(T966&gt;0,RANK(T966,$S966:$AQ966),"")</f>
        <v>1</v>
      </c>
      <c r="N966" s="8">
        <f t="shared" ref="N966:N997" si="326">IF(U966&gt;0,RANK(U966,$S966:$AQ966),"")</f>
        <v>2</v>
      </c>
      <c r="O966" s="2">
        <f t="shared" ref="O966:O997" si="327">IF(SUM($S966:$AP966)=0,"-",S966/SUM($S966:$AP966))</f>
        <v>0.12865819988956378</v>
      </c>
      <c r="P966" s="2">
        <f t="shared" ref="P966:P997" si="328">IF(SUM($S966:$AP966)=0,"-",T966/SUM($S966:$AP966))</f>
        <v>0.72446162341247933</v>
      </c>
      <c r="Q966" s="2">
        <f t="shared" ref="Q966:Q997" si="329">IF(SUM($S966:$AP966)=0,"-",U966/SUM($S966:$AP966))</f>
        <v>0.14080618442849255</v>
      </c>
      <c r="R966" s="2">
        <f t="shared" ref="R966:R997" si="330">IF(SUM($S966:$AP966)=0,"-",(1-O966-P966-Q966))</f>
        <v>6.0739922694643955E-3</v>
      </c>
      <c r="S966" s="1">
        <v>233</v>
      </c>
      <c r="T966" s="1">
        <v>1312</v>
      </c>
      <c r="U966" s="1">
        <v>255</v>
      </c>
      <c r="V966" s="1">
        <v>11</v>
      </c>
      <c r="AT966" t="s">
        <v>865</v>
      </c>
      <c r="AU966" t="s">
        <v>422</v>
      </c>
      <c r="AX966" s="39">
        <v>20</v>
      </c>
      <c r="AY966" s="41">
        <v>65</v>
      </c>
      <c r="AZ966" s="45">
        <f t="shared" si="323"/>
        <v>20065</v>
      </c>
      <c r="BB966" s="7" t="s">
        <v>2972</v>
      </c>
      <c r="BK966" s="1">
        <v>1321</v>
      </c>
      <c r="BL966" s="1">
        <f t="shared" ref="BL966:BL997" si="331">BK966-BM966-BQ966</f>
        <v>987</v>
      </c>
      <c r="BM966" s="1">
        <v>316</v>
      </c>
      <c r="BQ966" s="1">
        <v>18</v>
      </c>
    </row>
    <row r="967" spans="1:69" hidden="1" outlineLevel="1" x14ac:dyDescent="0.2">
      <c r="A967" t="s">
        <v>1324</v>
      </c>
      <c r="B967" t="s">
        <v>422</v>
      </c>
      <c r="C967" s="24">
        <v>7646</v>
      </c>
      <c r="F967" s="1">
        <f t="shared" si="321"/>
        <v>3543</v>
      </c>
      <c r="H967" s="1">
        <f t="shared" si="322"/>
        <v>2460</v>
      </c>
      <c r="I967" s="1">
        <v>2389</v>
      </c>
      <c r="J967" s="2" t="str">
        <f t="shared" ref="J967:J1030" si="332">IF(D967&gt;0,I967/D967,"")</f>
        <v/>
      </c>
      <c r="K967" s="2">
        <f t="shared" si="312"/>
        <v>0.67428732712390627</v>
      </c>
      <c r="L967" s="10">
        <f t="shared" si="324"/>
        <v>3</v>
      </c>
      <c r="M967" s="9">
        <f t="shared" si="325"/>
        <v>1</v>
      </c>
      <c r="N967" s="8">
        <f t="shared" si="326"/>
        <v>2</v>
      </c>
      <c r="O967" s="2">
        <f t="shared" si="327"/>
        <v>0.14140558848433532</v>
      </c>
      <c r="P967" s="2">
        <f t="shared" si="328"/>
        <v>0.63392605136889646</v>
      </c>
      <c r="Q967" s="2">
        <f t="shared" si="329"/>
        <v>0.21704769968952864</v>
      </c>
      <c r="R967" s="2">
        <f t="shared" si="330"/>
        <v>7.6206604572396364E-3</v>
      </c>
      <c r="S967" s="1">
        <v>501</v>
      </c>
      <c r="T967" s="1">
        <v>2246</v>
      </c>
      <c r="U967" s="1">
        <v>769</v>
      </c>
      <c r="V967" s="1">
        <v>27</v>
      </c>
      <c r="AT967" t="s">
        <v>1324</v>
      </c>
      <c r="AU967" t="s">
        <v>422</v>
      </c>
      <c r="AX967" s="39">
        <v>20</v>
      </c>
      <c r="AY967" s="41">
        <v>67</v>
      </c>
      <c r="AZ967" s="45">
        <f t="shared" si="323"/>
        <v>20067</v>
      </c>
      <c r="BB967" s="7" t="s">
        <v>2972</v>
      </c>
      <c r="BK967" s="1">
        <v>2460</v>
      </c>
      <c r="BL967" s="1">
        <f t="shared" si="331"/>
        <v>1585</v>
      </c>
      <c r="BM967" s="1">
        <v>782</v>
      </c>
      <c r="BQ967" s="1">
        <v>93</v>
      </c>
    </row>
    <row r="968" spans="1:69" hidden="1" outlineLevel="1" x14ac:dyDescent="0.2">
      <c r="A968" t="s">
        <v>2070</v>
      </c>
      <c r="B968" t="s">
        <v>422</v>
      </c>
      <c r="C968" s="24">
        <v>6034</v>
      </c>
      <c r="F968" s="1">
        <f t="shared" si="321"/>
        <v>3032</v>
      </c>
      <c r="H968" s="1">
        <f t="shared" si="322"/>
        <v>2121</v>
      </c>
      <c r="I968" s="1">
        <v>2066</v>
      </c>
      <c r="J968" s="2" t="str">
        <f t="shared" si="332"/>
        <v/>
      </c>
      <c r="K968" s="2">
        <f t="shared" ref="K968:K1031" si="333">IF(F968&gt;0,I968/F968,"")</f>
        <v>0.68139841688654357</v>
      </c>
      <c r="L968" s="10">
        <f t="shared" si="324"/>
        <v>3</v>
      </c>
      <c r="M968" s="9">
        <f t="shared" si="325"/>
        <v>1</v>
      </c>
      <c r="N968" s="8">
        <f t="shared" si="326"/>
        <v>2</v>
      </c>
      <c r="O968" s="2">
        <f t="shared" si="327"/>
        <v>0.15732189973614777</v>
      </c>
      <c r="P968" s="2">
        <f t="shared" si="328"/>
        <v>0.60949868073878632</v>
      </c>
      <c r="Q968" s="2">
        <f t="shared" si="329"/>
        <v>0.22394459102902375</v>
      </c>
      <c r="R968" s="2">
        <f t="shared" si="330"/>
        <v>9.23482849604218E-3</v>
      </c>
      <c r="S968" s="1">
        <v>477</v>
      </c>
      <c r="T968" s="1">
        <v>1848</v>
      </c>
      <c r="U968" s="1">
        <v>679</v>
      </c>
      <c r="V968" s="1">
        <v>28</v>
      </c>
      <c r="AT968" t="s">
        <v>2070</v>
      </c>
      <c r="AU968" t="s">
        <v>422</v>
      </c>
      <c r="AX968" s="39">
        <v>20</v>
      </c>
      <c r="AY968" s="41">
        <v>69</v>
      </c>
      <c r="AZ968" s="45">
        <f t="shared" si="323"/>
        <v>20069</v>
      </c>
      <c r="BB968" s="7" t="s">
        <v>2972</v>
      </c>
      <c r="BK968" s="1">
        <v>2121</v>
      </c>
      <c r="BL968" s="1">
        <f t="shared" si="331"/>
        <v>1411</v>
      </c>
      <c r="BM968" s="1">
        <v>637</v>
      </c>
      <c r="BQ968" s="1">
        <v>73</v>
      </c>
    </row>
    <row r="969" spans="1:69" hidden="1" outlineLevel="1" x14ac:dyDescent="0.2">
      <c r="A969" t="s">
        <v>1998</v>
      </c>
      <c r="B969" t="s">
        <v>422</v>
      </c>
      <c r="C969" s="24">
        <v>1296</v>
      </c>
      <c r="F969" s="1">
        <f t="shared" si="321"/>
        <v>860</v>
      </c>
      <c r="H969" s="1">
        <f t="shared" si="322"/>
        <v>671</v>
      </c>
      <c r="I969" s="1">
        <v>650</v>
      </c>
      <c r="J969" s="2" t="str">
        <f t="shared" si="332"/>
        <v/>
      </c>
      <c r="K969" s="2">
        <f t="shared" si="333"/>
        <v>0.7558139534883721</v>
      </c>
      <c r="L969" s="10">
        <f t="shared" si="324"/>
        <v>3</v>
      </c>
      <c r="M969" s="9">
        <f t="shared" si="325"/>
        <v>1</v>
      </c>
      <c r="N969" s="8">
        <f t="shared" si="326"/>
        <v>2</v>
      </c>
      <c r="O969" s="2">
        <f t="shared" si="327"/>
        <v>6.3953488372093026E-2</v>
      </c>
      <c r="P969" s="2">
        <f t="shared" si="328"/>
        <v>0.836046511627907</v>
      </c>
      <c r="Q969" s="2">
        <f t="shared" si="329"/>
        <v>9.8837209302325577E-2</v>
      </c>
      <c r="R969" s="2">
        <f t="shared" si="330"/>
        <v>1.1627906976744012E-3</v>
      </c>
      <c r="S969" s="1">
        <v>55</v>
      </c>
      <c r="T969" s="1">
        <v>719</v>
      </c>
      <c r="U969" s="1">
        <v>85</v>
      </c>
      <c r="V969" s="1">
        <v>1</v>
      </c>
      <c r="AT969" t="s">
        <v>1998</v>
      </c>
      <c r="AU969" t="s">
        <v>422</v>
      </c>
      <c r="AX969" s="39">
        <v>20</v>
      </c>
      <c r="AY969" s="41">
        <v>71</v>
      </c>
      <c r="AZ969" s="45">
        <f t="shared" si="323"/>
        <v>20071</v>
      </c>
      <c r="BB969" s="7" t="s">
        <v>2972</v>
      </c>
      <c r="BK969" s="1">
        <v>671</v>
      </c>
      <c r="BL969" s="1">
        <f t="shared" si="331"/>
        <v>402</v>
      </c>
      <c r="BM969" s="1">
        <v>254</v>
      </c>
      <c r="BQ969" s="1">
        <v>15</v>
      </c>
    </row>
    <row r="970" spans="1:69" hidden="1" outlineLevel="1" x14ac:dyDescent="0.2">
      <c r="A970" t="s">
        <v>599</v>
      </c>
      <c r="B970" t="s">
        <v>422</v>
      </c>
      <c r="C970" s="24">
        <v>6151</v>
      </c>
      <c r="F970" s="1">
        <f t="shared" si="321"/>
        <v>4835</v>
      </c>
      <c r="H970" s="1">
        <f t="shared" si="322"/>
        <v>2911</v>
      </c>
      <c r="I970" s="1">
        <v>2840</v>
      </c>
      <c r="J970" s="2" t="str">
        <f t="shared" si="332"/>
        <v/>
      </c>
      <c r="K970" s="2">
        <f t="shared" si="333"/>
        <v>0.58738366080661841</v>
      </c>
      <c r="L970" s="10">
        <f t="shared" si="324"/>
        <v>3</v>
      </c>
      <c r="M970" s="9">
        <f t="shared" si="325"/>
        <v>1</v>
      </c>
      <c r="N970" s="8">
        <f t="shared" si="326"/>
        <v>2</v>
      </c>
      <c r="O970" s="2">
        <f t="shared" si="327"/>
        <v>0.12616339193381593</v>
      </c>
      <c r="P970" s="2">
        <f t="shared" si="328"/>
        <v>0.54581178903826266</v>
      </c>
      <c r="Q970" s="2">
        <f t="shared" si="329"/>
        <v>0.3253360910031024</v>
      </c>
      <c r="R970" s="2">
        <f t="shared" si="330"/>
        <v>2.6887280248190648E-3</v>
      </c>
      <c r="S970" s="1">
        <v>610</v>
      </c>
      <c r="T970" s="1">
        <v>2639</v>
      </c>
      <c r="U970" s="1">
        <v>1573</v>
      </c>
      <c r="V970" s="1">
        <v>13</v>
      </c>
      <c r="AT970" t="s">
        <v>599</v>
      </c>
      <c r="AU970" t="s">
        <v>422</v>
      </c>
      <c r="AX970" s="39">
        <v>20</v>
      </c>
      <c r="AY970" s="41">
        <v>73</v>
      </c>
      <c r="AZ970" s="45">
        <f t="shared" si="323"/>
        <v>20073</v>
      </c>
      <c r="BB970" s="7" t="s">
        <v>2972</v>
      </c>
      <c r="BK970" s="1">
        <v>2911</v>
      </c>
      <c r="BL970" s="1">
        <f t="shared" si="331"/>
        <v>2149</v>
      </c>
      <c r="BM970" s="1">
        <v>727</v>
      </c>
      <c r="BQ970" s="1">
        <v>35</v>
      </c>
    </row>
    <row r="971" spans="1:69" hidden="1" outlineLevel="1" x14ac:dyDescent="0.2">
      <c r="A971" t="s">
        <v>2486</v>
      </c>
      <c r="B971" t="s">
        <v>422</v>
      </c>
      <c r="C971" s="24">
        <v>2536</v>
      </c>
      <c r="F971" s="1">
        <f t="shared" si="321"/>
        <v>1301</v>
      </c>
      <c r="H971" s="1">
        <f t="shared" si="322"/>
        <v>898</v>
      </c>
      <c r="I971" s="1">
        <v>876</v>
      </c>
      <c r="J971" s="2" t="str">
        <f t="shared" si="332"/>
        <v/>
      </c>
      <c r="K971" s="2">
        <f t="shared" si="333"/>
        <v>0.67332820906994617</v>
      </c>
      <c r="L971" s="10">
        <f t="shared" si="324"/>
        <v>3</v>
      </c>
      <c r="M971" s="9">
        <f t="shared" si="325"/>
        <v>1</v>
      </c>
      <c r="N971" s="8">
        <f t="shared" si="326"/>
        <v>2</v>
      </c>
      <c r="O971" s="2">
        <f t="shared" si="327"/>
        <v>0.1137586471944658</v>
      </c>
      <c r="P971" s="2">
        <f t="shared" si="328"/>
        <v>0.68562644119907767</v>
      </c>
      <c r="Q971" s="2">
        <f t="shared" si="329"/>
        <v>0.19369715603382015</v>
      </c>
      <c r="R971" s="2">
        <f t="shared" si="330"/>
        <v>6.9177555726363527E-3</v>
      </c>
      <c r="S971" s="1">
        <v>148</v>
      </c>
      <c r="T971" s="1">
        <v>892</v>
      </c>
      <c r="U971" s="1">
        <v>252</v>
      </c>
      <c r="V971" s="1">
        <v>9</v>
      </c>
      <c r="AT971" t="s">
        <v>2486</v>
      </c>
      <c r="AU971" t="s">
        <v>422</v>
      </c>
      <c r="AX971" s="39">
        <v>20</v>
      </c>
      <c r="AY971" s="41">
        <v>75</v>
      </c>
      <c r="AZ971" s="45">
        <f t="shared" si="323"/>
        <v>20075</v>
      </c>
      <c r="BB971" s="7" t="s">
        <v>2972</v>
      </c>
      <c r="BK971" s="1">
        <v>898</v>
      </c>
      <c r="BL971" s="1">
        <f t="shared" si="331"/>
        <v>451</v>
      </c>
      <c r="BM971" s="1">
        <v>421</v>
      </c>
      <c r="BQ971" s="1">
        <v>26</v>
      </c>
    </row>
    <row r="972" spans="1:69" hidden="1" outlineLevel="1" x14ac:dyDescent="0.2">
      <c r="A972" t="s">
        <v>1094</v>
      </c>
      <c r="B972" t="s">
        <v>422</v>
      </c>
      <c r="C972" s="24">
        <v>5685</v>
      </c>
      <c r="F972" s="1">
        <f t="shared" si="321"/>
        <v>4202</v>
      </c>
      <c r="H972" s="1">
        <f t="shared" si="322"/>
        <v>2638</v>
      </c>
      <c r="I972" s="1">
        <v>2578</v>
      </c>
      <c r="J972" s="2" t="str">
        <f t="shared" si="332"/>
        <v/>
      </c>
      <c r="K972" s="2">
        <f t="shared" si="333"/>
        <v>0.61351737267967632</v>
      </c>
      <c r="L972" s="10">
        <f t="shared" si="324"/>
        <v>3</v>
      </c>
      <c r="M972" s="9">
        <f t="shared" si="325"/>
        <v>1</v>
      </c>
      <c r="N972" s="8">
        <f t="shared" si="326"/>
        <v>2</v>
      </c>
      <c r="O972" s="2">
        <f t="shared" si="327"/>
        <v>0.16396953831508806</v>
      </c>
      <c r="P972" s="2">
        <f t="shared" si="328"/>
        <v>0.59519276534983345</v>
      </c>
      <c r="Q972" s="2">
        <f t="shared" si="329"/>
        <v>0.2341742027605902</v>
      </c>
      <c r="R972" s="2">
        <f t="shared" si="330"/>
        <v>6.6634935744882551E-3</v>
      </c>
      <c r="S972" s="1">
        <v>689</v>
      </c>
      <c r="T972" s="1">
        <v>2501</v>
      </c>
      <c r="U972" s="1">
        <v>984</v>
      </c>
      <c r="V972" s="1">
        <v>28</v>
      </c>
      <c r="AT972" t="s">
        <v>1094</v>
      </c>
      <c r="AU972" t="s">
        <v>422</v>
      </c>
      <c r="AX972" s="39">
        <v>20</v>
      </c>
      <c r="AY972" s="41">
        <v>77</v>
      </c>
      <c r="AZ972" s="45">
        <f t="shared" si="323"/>
        <v>20077</v>
      </c>
      <c r="BB972" s="7" t="s">
        <v>2972</v>
      </c>
      <c r="BK972" s="1">
        <v>2638</v>
      </c>
      <c r="BL972" s="1">
        <f t="shared" si="331"/>
        <v>2015</v>
      </c>
      <c r="BM972" s="1">
        <v>542</v>
      </c>
      <c r="BQ972" s="1">
        <v>81</v>
      </c>
    </row>
    <row r="973" spans="1:69" hidden="1" outlineLevel="1" x14ac:dyDescent="0.2">
      <c r="A973" t="s">
        <v>883</v>
      </c>
      <c r="B973" t="s">
        <v>422</v>
      </c>
      <c r="C973" s="24">
        <v>34913</v>
      </c>
      <c r="F973" s="1">
        <f t="shared" si="321"/>
        <v>21761</v>
      </c>
      <c r="H973" s="1">
        <f t="shared" si="322"/>
        <v>15435</v>
      </c>
      <c r="I973" s="1">
        <v>14916</v>
      </c>
      <c r="J973" s="2" t="str">
        <f t="shared" si="332"/>
        <v/>
      </c>
      <c r="K973" s="2">
        <f t="shared" si="333"/>
        <v>0.68544644088047424</v>
      </c>
      <c r="L973" s="10">
        <f t="shared" si="324"/>
        <v>3</v>
      </c>
      <c r="M973" s="9">
        <f t="shared" si="325"/>
        <v>1</v>
      </c>
      <c r="N973" s="8">
        <f t="shared" si="326"/>
        <v>2</v>
      </c>
      <c r="O973" s="2">
        <f t="shared" si="327"/>
        <v>0.20647029088736732</v>
      </c>
      <c r="P973" s="2">
        <f t="shared" si="328"/>
        <v>0.50792702541243506</v>
      </c>
      <c r="Q973" s="2">
        <f t="shared" si="329"/>
        <v>0.27815817287808464</v>
      </c>
      <c r="R973" s="2">
        <f t="shared" si="330"/>
        <v>7.4445108221129486E-3</v>
      </c>
      <c r="S973" s="1">
        <v>4493</v>
      </c>
      <c r="T973" s="1">
        <v>11053</v>
      </c>
      <c r="U973" s="1">
        <v>6053</v>
      </c>
      <c r="V973" s="1">
        <v>162</v>
      </c>
      <c r="AT973" t="s">
        <v>883</v>
      </c>
      <c r="AU973" t="s">
        <v>422</v>
      </c>
      <c r="AX973" s="39">
        <v>20</v>
      </c>
      <c r="AY973" s="41">
        <v>79</v>
      </c>
      <c r="AZ973" s="45">
        <f t="shared" si="323"/>
        <v>20079</v>
      </c>
      <c r="BB973" s="7" t="s">
        <v>2972</v>
      </c>
      <c r="BK973" s="1">
        <v>15435</v>
      </c>
      <c r="BL973" s="1">
        <f t="shared" si="331"/>
        <v>9424</v>
      </c>
      <c r="BM973" s="1">
        <v>5612</v>
      </c>
      <c r="BQ973" s="1">
        <v>399</v>
      </c>
    </row>
    <row r="974" spans="1:69" hidden="1" outlineLevel="1" x14ac:dyDescent="0.2">
      <c r="A974" t="s">
        <v>2173</v>
      </c>
      <c r="B974" t="s">
        <v>422</v>
      </c>
      <c r="C974" s="24">
        <v>4006</v>
      </c>
      <c r="F974" s="1">
        <f t="shared" si="321"/>
        <v>2383</v>
      </c>
      <c r="H974" s="1">
        <f t="shared" si="322"/>
        <v>1386</v>
      </c>
      <c r="I974" s="1">
        <v>1354</v>
      </c>
      <c r="J974" s="2" t="str">
        <f t="shared" si="332"/>
        <v/>
      </c>
      <c r="K974" s="2">
        <f t="shared" si="333"/>
        <v>0.56819135543432653</v>
      </c>
      <c r="L974" s="10">
        <f t="shared" si="324"/>
        <v>3</v>
      </c>
      <c r="M974" s="9">
        <f t="shared" si="325"/>
        <v>1</v>
      </c>
      <c r="N974" s="8">
        <f t="shared" si="326"/>
        <v>2</v>
      </c>
      <c r="O974" s="2">
        <f t="shared" si="327"/>
        <v>0.11833822912295426</v>
      </c>
      <c r="P974" s="2">
        <f t="shared" si="328"/>
        <v>0.63827108686529588</v>
      </c>
      <c r="Q974" s="2">
        <f t="shared" si="329"/>
        <v>0.24171212757028956</v>
      </c>
      <c r="R974" s="2">
        <f t="shared" si="330"/>
        <v>1.6785564414603382E-3</v>
      </c>
      <c r="S974" s="1">
        <v>282</v>
      </c>
      <c r="T974" s="1">
        <v>1521</v>
      </c>
      <c r="U974" s="1">
        <v>576</v>
      </c>
      <c r="V974" s="1">
        <v>4</v>
      </c>
      <c r="AT974" t="s">
        <v>2173</v>
      </c>
      <c r="AU974" t="s">
        <v>422</v>
      </c>
      <c r="AX974" s="39">
        <v>20</v>
      </c>
      <c r="AY974" s="41">
        <v>81</v>
      </c>
      <c r="AZ974" s="45">
        <f t="shared" si="323"/>
        <v>20081</v>
      </c>
      <c r="BB974" s="7" t="s">
        <v>2972</v>
      </c>
      <c r="BK974" s="1">
        <v>1386</v>
      </c>
      <c r="BL974" s="1">
        <f t="shared" si="331"/>
        <v>1015</v>
      </c>
      <c r="BM974" s="1">
        <v>308</v>
      </c>
      <c r="BQ974" s="1">
        <v>63</v>
      </c>
    </row>
    <row r="975" spans="1:69" hidden="1" outlineLevel="1" x14ac:dyDescent="0.2">
      <c r="A975" t="s">
        <v>1295</v>
      </c>
      <c r="B975" t="s">
        <v>422</v>
      </c>
      <c r="C975" s="24">
        <v>1870</v>
      </c>
      <c r="F975" s="1">
        <f t="shared" si="321"/>
        <v>1404</v>
      </c>
      <c r="H975" s="1">
        <f t="shared" si="322"/>
        <v>1052</v>
      </c>
      <c r="I975" s="1">
        <v>1017</v>
      </c>
      <c r="J975" s="2" t="str">
        <f t="shared" si="332"/>
        <v/>
      </c>
      <c r="K975" s="2">
        <f t="shared" si="333"/>
        <v>0.72435897435897434</v>
      </c>
      <c r="L975" s="10">
        <f t="shared" si="324"/>
        <v>3</v>
      </c>
      <c r="M975" s="9">
        <f t="shared" si="325"/>
        <v>1</v>
      </c>
      <c r="N975" s="8">
        <f t="shared" si="326"/>
        <v>2</v>
      </c>
      <c r="O975" s="2">
        <f t="shared" si="327"/>
        <v>0.13390313390313391</v>
      </c>
      <c r="P975" s="2">
        <f t="shared" si="328"/>
        <v>0.70940170940170943</v>
      </c>
      <c r="Q975" s="2">
        <f t="shared" si="329"/>
        <v>0.15669515669515668</v>
      </c>
      <c r="R975" s="2">
        <f t="shared" si="330"/>
        <v>-2.7755575615628914E-17</v>
      </c>
      <c r="S975" s="1">
        <v>188</v>
      </c>
      <c r="T975" s="1">
        <v>996</v>
      </c>
      <c r="U975" s="1">
        <v>220</v>
      </c>
      <c r="V975" s="1">
        <v>0</v>
      </c>
      <c r="AT975" t="s">
        <v>1295</v>
      </c>
      <c r="AU975" t="s">
        <v>422</v>
      </c>
      <c r="AX975" s="39">
        <v>20</v>
      </c>
      <c r="AY975" s="41">
        <v>83</v>
      </c>
      <c r="AZ975" s="45">
        <f t="shared" si="323"/>
        <v>20083</v>
      </c>
      <c r="BB975" s="7" t="s">
        <v>2972</v>
      </c>
      <c r="BK975" s="1">
        <v>1052</v>
      </c>
      <c r="BL975" s="1">
        <f t="shared" si="331"/>
        <v>853</v>
      </c>
      <c r="BM975" s="1">
        <v>176</v>
      </c>
      <c r="BQ975" s="1">
        <v>23</v>
      </c>
    </row>
    <row r="976" spans="1:69" hidden="1" outlineLevel="1" x14ac:dyDescent="0.2">
      <c r="A976" t="s">
        <v>2754</v>
      </c>
      <c r="B976" t="s">
        <v>422</v>
      </c>
      <c r="C976" s="24">
        <v>13291</v>
      </c>
      <c r="F976" s="1">
        <f t="shared" si="321"/>
        <v>8534</v>
      </c>
      <c r="H976" s="1">
        <f t="shared" si="322"/>
        <v>6061</v>
      </c>
      <c r="I976" s="1">
        <v>5818</v>
      </c>
      <c r="J976" s="2" t="str">
        <f t="shared" si="332"/>
        <v/>
      </c>
      <c r="K976" s="2">
        <f t="shared" si="333"/>
        <v>0.68174361378017345</v>
      </c>
      <c r="L976" s="10">
        <f t="shared" si="324"/>
        <v>3</v>
      </c>
      <c r="M976" s="9">
        <f t="shared" si="325"/>
        <v>1</v>
      </c>
      <c r="N976" s="8">
        <f t="shared" si="326"/>
        <v>2</v>
      </c>
      <c r="O976" s="2">
        <f t="shared" si="327"/>
        <v>0.22076400281228029</v>
      </c>
      <c r="P976" s="2">
        <f t="shared" si="328"/>
        <v>0.48921959221935785</v>
      </c>
      <c r="Q976" s="2">
        <f t="shared" si="329"/>
        <v>0.28427466604171547</v>
      </c>
      <c r="R976" s="2">
        <f t="shared" si="330"/>
        <v>5.7417389266464225E-3</v>
      </c>
      <c r="S976" s="1">
        <v>1884</v>
      </c>
      <c r="T976" s="1">
        <v>4175</v>
      </c>
      <c r="U976" s="1">
        <v>2426</v>
      </c>
      <c r="V976" s="1">
        <v>49</v>
      </c>
      <c r="AT976" t="s">
        <v>2754</v>
      </c>
      <c r="AU976" t="s">
        <v>422</v>
      </c>
      <c r="AX976" s="39">
        <v>20</v>
      </c>
      <c r="AY976" s="41">
        <v>85</v>
      </c>
      <c r="AZ976" s="45">
        <f t="shared" si="323"/>
        <v>20085</v>
      </c>
      <c r="BB976" s="7" t="s">
        <v>2972</v>
      </c>
      <c r="BK976" s="1">
        <v>6061</v>
      </c>
      <c r="BL976" s="1">
        <f t="shared" si="331"/>
        <v>4098</v>
      </c>
      <c r="BM976" s="1">
        <v>1821</v>
      </c>
      <c r="BQ976" s="1">
        <v>142</v>
      </c>
    </row>
    <row r="977" spans="1:69" hidden="1" outlineLevel="1" x14ac:dyDescent="0.2">
      <c r="A977" t="s">
        <v>1014</v>
      </c>
      <c r="B977" t="s">
        <v>422</v>
      </c>
      <c r="C977" s="24">
        <v>18897</v>
      </c>
      <c r="F977" s="1">
        <f t="shared" si="321"/>
        <v>13280</v>
      </c>
      <c r="H977" s="1">
        <f t="shared" si="322"/>
        <v>8651</v>
      </c>
      <c r="I977" s="1">
        <v>8337</v>
      </c>
      <c r="J977" s="2" t="str">
        <f t="shared" si="332"/>
        <v/>
      </c>
      <c r="K977" s="2">
        <f t="shared" si="333"/>
        <v>0.62778614457831328</v>
      </c>
      <c r="L977" s="10">
        <f t="shared" si="324"/>
        <v>3</v>
      </c>
      <c r="M977" s="9">
        <f t="shared" si="325"/>
        <v>1</v>
      </c>
      <c r="N977" s="8">
        <f t="shared" si="326"/>
        <v>2</v>
      </c>
      <c r="O977" s="2">
        <f t="shared" si="327"/>
        <v>0.21957831325301205</v>
      </c>
      <c r="P977" s="2">
        <f t="shared" si="328"/>
        <v>0.45647590361445783</v>
      </c>
      <c r="Q977" s="2">
        <f t="shared" si="329"/>
        <v>0.31671686746987954</v>
      </c>
      <c r="R977" s="2">
        <f t="shared" si="330"/>
        <v>7.2289156626506035E-3</v>
      </c>
      <c r="S977" s="1">
        <v>2916</v>
      </c>
      <c r="T977" s="1">
        <v>6062</v>
      </c>
      <c r="U977" s="1">
        <v>4206</v>
      </c>
      <c r="V977" s="1">
        <v>96</v>
      </c>
      <c r="AT977" t="s">
        <v>1014</v>
      </c>
      <c r="AU977" t="s">
        <v>422</v>
      </c>
      <c r="AX977" s="39">
        <v>20</v>
      </c>
      <c r="AY977" s="41">
        <v>87</v>
      </c>
      <c r="AZ977" s="45">
        <f t="shared" si="323"/>
        <v>20087</v>
      </c>
      <c r="BB977" s="7" t="s">
        <v>2972</v>
      </c>
      <c r="BK977" s="1">
        <v>8651</v>
      </c>
      <c r="BL977" s="1">
        <f t="shared" si="331"/>
        <v>6954</v>
      </c>
      <c r="BM977" s="1">
        <v>1458</v>
      </c>
      <c r="BQ977" s="1">
        <v>239</v>
      </c>
    </row>
    <row r="978" spans="1:69" hidden="1" outlineLevel="1" x14ac:dyDescent="0.2">
      <c r="A978" t="s">
        <v>1291</v>
      </c>
      <c r="B978" t="s">
        <v>422</v>
      </c>
      <c r="C978" s="24">
        <v>2901</v>
      </c>
      <c r="F978" s="1">
        <f t="shared" si="321"/>
        <v>2159</v>
      </c>
      <c r="H978" s="1">
        <f t="shared" si="322"/>
        <v>1517</v>
      </c>
      <c r="I978" s="1">
        <v>1494</v>
      </c>
      <c r="J978" s="2" t="str">
        <f t="shared" si="332"/>
        <v/>
      </c>
      <c r="K978" s="2">
        <f t="shared" si="333"/>
        <v>0.69198703103288561</v>
      </c>
      <c r="L978" s="10">
        <f t="shared" si="324"/>
        <v>3</v>
      </c>
      <c r="M978" s="9">
        <f t="shared" si="325"/>
        <v>1</v>
      </c>
      <c r="N978" s="8">
        <f t="shared" si="326"/>
        <v>2</v>
      </c>
      <c r="O978" s="2">
        <f t="shared" si="327"/>
        <v>0.11301528485409912</v>
      </c>
      <c r="P978" s="2">
        <f t="shared" si="328"/>
        <v>0.66743862899490503</v>
      </c>
      <c r="Q978" s="2">
        <f t="shared" si="329"/>
        <v>0.2125984251968504</v>
      </c>
      <c r="R978" s="2">
        <f t="shared" si="330"/>
        <v>6.947660954145507E-3</v>
      </c>
      <c r="S978" s="1">
        <v>244</v>
      </c>
      <c r="T978" s="1">
        <v>1441</v>
      </c>
      <c r="U978" s="1">
        <v>459</v>
      </c>
      <c r="V978" s="1">
        <v>15</v>
      </c>
      <c r="AT978" t="s">
        <v>1291</v>
      </c>
      <c r="AU978" t="s">
        <v>422</v>
      </c>
      <c r="AX978" s="39">
        <v>20</v>
      </c>
      <c r="AY978" s="41">
        <v>89</v>
      </c>
      <c r="AZ978" s="45">
        <f t="shared" si="323"/>
        <v>20089</v>
      </c>
      <c r="BB978" s="7" t="s">
        <v>2972</v>
      </c>
      <c r="BK978" s="1">
        <v>1517</v>
      </c>
      <c r="BL978" s="1">
        <f t="shared" si="331"/>
        <v>1025</v>
      </c>
      <c r="BM978" s="1">
        <v>458</v>
      </c>
      <c r="BQ978" s="1">
        <v>34</v>
      </c>
    </row>
    <row r="979" spans="1:69" hidden="1" outlineLevel="1" x14ac:dyDescent="0.2">
      <c r="A979" t="s">
        <v>1273</v>
      </c>
      <c r="B979" t="s">
        <v>422</v>
      </c>
      <c r="C979" s="24">
        <v>584451</v>
      </c>
      <c r="F979" s="1">
        <f t="shared" si="321"/>
        <v>407550</v>
      </c>
      <c r="H979" s="1">
        <f t="shared" si="322"/>
        <v>299711</v>
      </c>
      <c r="I979" s="1">
        <v>294208</v>
      </c>
      <c r="J979" s="2" t="str">
        <f t="shared" si="332"/>
        <v/>
      </c>
      <c r="K979" s="2">
        <f t="shared" si="333"/>
        <v>0.72189424610477237</v>
      </c>
      <c r="L979" s="10">
        <f t="shared" si="324"/>
        <v>3</v>
      </c>
      <c r="M979" s="9">
        <f t="shared" si="325"/>
        <v>1</v>
      </c>
      <c r="N979" s="8">
        <f t="shared" si="326"/>
        <v>2</v>
      </c>
      <c r="O979" s="2">
        <f t="shared" si="327"/>
        <v>0.24499325236167341</v>
      </c>
      <c r="P979" s="2">
        <f t="shared" si="328"/>
        <v>0.45298981720034354</v>
      </c>
      <c r="Q979" s="2">
        <f t="shared" si="329"/>
        <v>0.29191510244141822</v>
      </c>
      <c r="R979" s="2">
        <f t="shared" si="330"/>
        <v>1.0101827996564894E-2</v>
      </c>
      <c r="S979" s="1">
        <v>99847</v>
      </c>
      <c r="T979" s="1">
        <v>184616</v>
      </c>
      <c r="U979" s="1">
        <v>118970</v>
      </c>
      <c r="V979" s="1">
        <v>4117</v>
      </c>
      <c r="AT979" t="s">
        <v>1273</v>
      </c>
      <c r="AU979" t="s">
        <v>422</v>
      </c>
      <c r="AX979" s="39">
        <v>20</v>
      </c>
      <c r="AY979" s="41">
        <v>91</v>
      </c>
      <c r="AZ979" s="45">
        <f t="shared" si="323"/>
        <v>20091</v>
      </c>
      <c r="BB979" s="7" t="s">
        <v>2972</v>
      </c>
      <c r="BK979" s="1">
        <v>299711</v>
      </c>
      <c r="BL979" s="1">
        <f t="shared" si="331"/>
        <v>106382</v>
      </c>
      <c r="BM979" s="1">
        <v>182758</v>
      </c>
      <c r="BQ979" s="1">
        <v>10571</v>
      </c>
    </row>
    <row r="980" spans="1:69" hidden="1" outlineLevel="1" x14ac:dyDescent="0.2">
      <c r="A980" t="s">
        <v>762</v>
      </c>
      <c r="B980" t="s">
        <v>422</v>
      </c>
      <c r="C980" s="24">
        <v>3917</v>
      </c>
      <c r="F980" s="1">
        <f t="shared" si="321"/>
        <v>2157</v>
      </c>
      <c r="H980" s="1">
        <f t="shared" si="322"/>
        <v>1418</v>
      </c>
      <c r="I980" s="1">
        <v>1316</v>
      </c>
      <c r="J980" s="2" t="str">
        <f t="shared" si="332"/>
        <v/>
      </c>
      <c r="K980" s="2">
        <f t="shared" si="333"/>
        <v>0.61010662957811779</v>
      </c>
      <c r="L980" s="10">
        <f t="shared" si="324"/>
        <v>3</v>
      </c>
      <c r="M980" s="9">
        <f t="shared" si="325"/>
        <v>1</v>
      </c>
      <c r="N980" s="8">
        <f t="shared" si="326"/>
        <v>2</v>
      </c>
      <c r="O980" s="2">
        <f t="shared" si="327"/>
        <v>0.13027352804821513</v>
      </c>
      <c r="P980" s="2">
        <f t="shared" si="328"/>
        <v>0.63792304126101063</v>
      </c>
      <c r="Q980" s="2">
        <f t="shared" si="329"/>
        <v>0.22809457579972184</v>
      </c>
      <c r="R980" s="2">
        <f t="shared" si="330"/>
        <v>3.70885489105241E-3</v>
      </c>
      <c r="S980" s="1">
        <v>281</v>
      </c>
      <c r="T980" s="1">
        <v>1376</v>
      </c>
      <c r="U980" s="1">
        <v>492</v>
      </c>
      <c r="V980" s="1">
        <v>8</v>
      </c>
      <c r="AT980" t="s">
        <v>762</v>
      </c>
      <c r="AU980" t="s">
        <v>422</v>
      </c>
      <c r="AX980" s="39">
        <v>20</v>
      </c>
      <c r="AY980" s="41">
        <v>93</v>
      </c>
      <c r="AZ980" s="45">
        <f t="shared" si="323"/>
        <v>20093</v>
      </c>
      <c r="BB980" s="7" t="s">
        <v>2972</v>
      </c>
      <c r="BK980" s="1">
        <v>1418</v>
      </c>
      <c r="BL980" s="1">
        <f t="shared" si="331"/>
        <v>1041</v>
      </c>
      <c r="BM980" s="1">
        <v>332</v>
      </c>
      <c r="BQ980" s="1">
        <v>45</v>
      </c>
    </row>
    <row r="981" spans="1:69" hidden="1" outlineLevel="1" x14ac:dyDescent="0.2">
      <c r="A981" t="s">
        <v>1250</v>
      </c>
      <c r="B981" t="s">
        <v>422</v>
      </c>
      <c r="C981" s="24">
        <v>7467</v>
      </c>
      <c r="F981" s="1">
        <f t="shared" si="321"/>
        <v>5278</v>
      </c>
      <c r="H981" s="1">
        <f t="shared" si="322"/>
        <v>3419</v>
      </c>
      <c r="I981" s="1">
        <v>3334</v>
      </c>
      <c r="J981" s="2" t="str">
        <f t="shared" si="332"/>
        <v/>
      </c>
      <c r="K981" s="2">
        <f t="shared" si="333"/>
        <v>0.63167866616142476</v>
      </c>
      <c r="L981" s="10">
        <f t="shared" si="324"/>
        <v>3</v>
      </c>
      <c r="M981" s="9">
        <f t="shared" si="325"/>
        <v>1</v>
      </c>
      <c r="N981" s="8">
        <f t="shared" si="326"/>
        <v>2</v>
      </c>
      <c r="O981" s="2">
        <f t="shared" si="327"/>
        <v>0.16824554755589238</v>
      </c>
      <c r="P981" s="2">
        <f t="shared" si="328"/>
        <v>0.57521788556271314</v>
      </c>
      <c r="Q981" s="2">
        <f t="shared" si="329"/>
        <v>0.25028419856006062</v>
      </c>
      <c r="R981" s="2">
        <f t="shared" si="330"/>
        <v>6.2523683213338566E-3</v>
      </c>
      <c r="S981" s="1">
        <v>888</v>
      </c>
      <c r="T981" s="1">
        <v>3036</v>
      </c>
      <c r="U981" s="1">
        <v>1321</v>
      </c>
      <c r="V981" s="1">
        <v>33</v>
      </c>
      <c r="AT981" t="s">
        <v>1250</v>
      </c>
      <c r="AU981" t="s">
        <v>422</v>
      </c>
      <c r="AX981" s="39">
        <v>20</v>
      </c>
      <c r="AY981" s="41">
        <v>95</v>
      </c>
      <c r="AZ981" s="45">
        <f t="shared" si="323"/>
        <v>20095</v>
      </c>
      <c r="BB981" s="7" t="s">
        <v>2972</v>
      </c>
      <c r="BK981" s="1">
        <v>3419</v>
      </c>
      <c r="BL981" s="1">
        <f t="shared" si="331"/>
        <v>2573</v>
      </c>
      <c r="BM981" s="1">
        <v>785</v>
      </c>
      <c r="BQ981" s="1">
        <v>61</v>
      </c>
    </row>
    <row r="982" spans="1:69" hidden="1" outlineLevel="1" x14ac:dyDescent="0.2">
      <c r="A982" t="s">
        <v>1153</v>
      </c>
      <c r="B982" t="s">
        <v>422</v>
      </c>
      <c r="C982" s="24">
        <v>2483</v>
      </c>
      <c r="F982" s="1">
        <f t="shared" si="321"/>
        <v>1425</v>
      </c>
      <c r="H982" s="1">
        <f t="shared" si="322"/>
        <v>1135</v>
      </c>
      <c r="I982" s="1">
        <v>1079</v>
      </c>
      <c r="J982" s="2" t="str">
        <f t="shared" si="332"/>
        <v/>
      </c>
      <c r="K982" s="2">
        <f t="shared" si="333"/>
        <v>0.75719298245614031</v>
      </c>
      <c r="L982" s="10">
        <f t="shared" si="324"/>
        <v>3</v>
      </c>
      <c r="M982" s="9">
        <f t="shared" si="325"/>
        <v>1</v>
      </c>
      <c r="N982" s="8">
        <f t="shared" si="326"/>
        <v>2</v>
      </c>
      <c r="O982" s="2">
        <f t="shared" si="327"/>
        <v>0.12421052631578948</v>
      </c>
      <c r="P982" s="2">
        <f t="shared" si="328"/>
        <v>0.71789473684210525</v>
      </c>
      <c r="Q982" s="2">
        <f t="shared" si="329"/>
        <v>0.15368421052631578</v>
      </c>
      <c r="R982" s="2">
        <f t="shared" si="330"/>
        <v>4.2105263157895256E-3</v>
      </c>
      <c r="S982" s="1">
        <v>177</v>
      </c>
      <c r="T982" s="1">
        <v>1023</v>
      </c>
      <c r="U982" s="1">
        <v>219</v>
      </c>
      <c r="V982" s="1">
        <v>6</v>
      </c>
      <c r="AT982" t="s">
        <v>1153</v>
      </c>
      <c r="AU982" t="s">
        <v>422</v>
      </c>
      <c r="AX982" s="39">
        <v>20</v>
      </c>
      <c r="AY982" s="41">
        <v>97</v>
      </c>
      <c r="AZ982" s="45">
        <f t="shared" si="323"/>
        <v>20097</v>
      </c>
      <c r="BB982" s="7" t="s">
        <v>2972</v>
      </c>
      <c r="BK982" s="1">
        <v>1135</v>
      </c>
      <c r="BL982" s="1">
        <f t="shared" si="331"/>
        <v>769</v>
      </c>
      <c r="BM982" s="1">
        <v>289</v>
      </c>
      <c r="BQ982" s="1">
        <v>77</v>
      </c>
    </row>
    <row r="983" spans="1:69" hidden="1" outlineLevel="1" x14ac:dyDescent="0.2">
      <c r="A983" t="s">
        <v>2965</v>
      </c>
      <c r="B983" t="s">
        <v>422</v>
      </c>
      <c r="C983" s="24">
        <v>20444</v>
      </c>
      <c r="F983" s="1">
        <f t="shared" si="321"/>
        <v>16130</v>
      </c>
      <c r="H983" s="1">
        <f t="shared" si="322"/>
        <v>8391</v>
      </c>
      <c r="I983" s="1">
        <v>8107</v>
      </c>
      <c r="J983" s="2" t="str">
        <f t="shared" si="332"/>
        <v/>
      </c>
      <c r="K983" s="2">
        <f t="shared" si="333"/>
        <v>0.50260384376937384</v>
      </c>
      <c r="L983" s="10">
        <f t="shared" si="324"/>
        <v>3</v>
      </c>
      <c r="M983" s="9">
        <f t="shared" si="325"/>
        <v>2</v>
      </c>
      <c r="N983" s="8">
        <f t="shared" si="326"/>
        <v>1</v>
      </c>
      <c r="O983" s="2">
        <f t="shared" si="327"/>
        <v>0.24234345939243646</v>
      </c>
      <c r="P983" s="2">
        <f t="shared" si="328"/>
        <v>0.3702417854928704</v>
      </c>
      <c r="Q983" s="2">
        <f t="shared" si="329"/>
        <v>0.37954122752634845</v>
      </c>
      <c r="R983" s="2">
        <f t="shared" si="330"/>
        <v>7.8735275883446421E-3</v>
      </c>
      <c r="S983" s="1">
        <v>3909</v>
      </c>
      <c r="T983" s="1">
        <v>5972</v>
      </c>
      <c r="U983" s="1">
        <v>6122</v>
      </c>
      <c r="V983" s="1">
        <v>127</v>
      </c>
      <c r="AT983" t="s">
        <v>2965</v>
      </c>
      <c r="AU983" t="s">
        <v>422</v>
      </c>
      <c r="AX983" s="39">
        <v>20</v>
      </c>
      <c r="AY983" s="41">
        <v>99</v>
      </c>
      <c r="AZ983" s="45">
        <f t="shared" si="323"/>
        <v>20099</v>
      </c>
      <c r="BB983" s="7" t="s">
        <v>2972</v>
      </c>
      <c r="BK983" s="1">
        <v>8391</v>
      </c>
      <c r="BL983" s="1">
        <f t="shared" si="331"/>
        <v>7297</v>
      </c>
      <c r="BM983" s="1">
        <v>884</v>
      </c>
      <c r="BQ983" s="1">
        <v>210</v>
      </c>
    </row>
    <row r="984" spans="1:69" hidden="1" outlineLevel="1" x14ac:dyDescent="0.2">
      <c r="A984" t="s">
        <v>1743</v>
      </c>
      <c r="B984" t="s">
        <v>422</v>
      </c>
      <c r="C984" s="24">
        <v>1636</v>
      </c>
      <c r="F984" s="1">
        <f t="shared" si="321"/>
        <v>1321</v>
      </c>
      <c r="H984" s="1">
        <f t="shared" si="322"/>
        <v>903</v>
      </c>
      <c r="I984" s="1">
        <v>871</v>
      </c>
      <c r="J984" s="2" t="str">
        <f t="shared" si="332"/>
        <v/>
      </c>
      <c r="K984" s="2">
        <f t="shared" si="333"/>
        <v>0.65934897804693415</v>
      </c>
      <c r="L984" s="10">
        <f t="shared" si="324"/>
        <v>3</v>
      </c>
      <c r="M984" s="9">
        <f t="shared" si="325"/>
        <v>1</v>
      </c>
      <c r="N984" s="8">
        <f t="shared" si="326"/>
        <v>2</v>
      </c>
      <c r="O984" s="2">
        <f t="shared" si="327"/>
        <v>0.1165783497350492</v>
      </c>
      <c r="P984" s="2">
        <f t="shared" si="328"/>
        <v>0.71536714610143826</v>
      </c>
      <c r="Q984" s="2">
        <f t="shared" si="329"/>
        <v>0.16048448145344435</v>
      </c>
      <c r="R984" s="2">
        <f t="shared" si="330"/>
        <v>7.5700227100681805E-3</v>
      </c>
      <c r="S984" s="1">
        <v>154</v>
      </c>
      <c r="T984" s="1">
        <v>945</v>
      </c>
      <c r="U984" s="1">
        <v>212</v>
      </c>
      <c r="V984" s="1">
        <v>10</v>
      </c>
      <c r="AT984" t="s">
        <v>1743</v>
      </c>
      <c r="AU984" t="s">
        <v>422</v>
      </c>
      <c r="AX984" s="39">
        <v>20</v>
      </c>
      <c r="AY984" s="41">
        <v>101</v>
      </c>
      <c r="AZ984" s="45">
        <f t="shared" si="323"/>
        <v>20101</v>
      </c>
      <c r="BB984" s="7" t="s">
        <v>2972</v>
      </c>
      <c r="BK984" s="1">
        <v>903</v>
      </c>
      <c r="BL984" s="1">
        <f t="shared" si="331"/>
        <v>679</v>
      </c>
      <c r="BM984" s="1">
        <v>186</v>
      </c>
      <c r="BQ984" s="1">
        <v>38</v>
      </c>
    </row>
    <row r="985" spans="1:69" hidden="1" outlineLevel="1" x14ac:dyDescent="0.2">
      <c r="A985" t="s">
        <v>871</v>
      </c>
      <c r="B985" t="s">
        <v>422</v>
      </c>
      <c r="C985" s="24">
        <v>80204</v>
      </c>
      <c r="F985" s="1">
        <f t="shared" si="321"/>
        <v>50794</v>
      </c>
      <c r="H985" s="1">
        <f t="shared" si="322"/>
        <v>31146</v>
      </c>
      <c r="I985" s="1">
        <v>30639</v>
      </c>
      <c r="J985" s="2" t="str">
        <f t="shared" si="332"/>
        <v/>
      </c>
      <c r="K985" s="2">
        <f t="shared" si="333"/>
        <v>0.60320116549198721</v>
      </c>
      <c r="L985" s="10">
        <f t="shared" si="324"/>
        <v>3</v>
      </c>
      <c r="M985" s="9">
        <f t="shared" si="325"/>
        <v>1</v>
      </c>
      <c r="N985" s="8">
        <f t="shared" si="326"/>
        <v>2</v>
      </c>
      <c r="O985" s="2">
        <f t="shared" si="327"/>
        <v>0.25768791589557821</v>
      </c>
      <c r="P985" s="2">
        <f t="shared" si="328"/>
        <v>0.38230893412607786</v>
      </c>
      <c r="Q985" s="2">
        <f t="shared" si="329"/>
        <v>0.35112414852147894</v>
      </c>
      <c r="R985" s="2">
        <f t="shared" si="330"/>
        <v>8.8790014568649323E-3</v>
      </c>
      <c r="S985" s="1">
        <v>13089</v>
      </c>
      <c r="T985" s="1">
        <v>19419</v>
      </c>
      <c r="U985" s="1">
        <v>17835</v>
      </c>
      <c r="V985" s="1">
        <v>451</v>
      </c>
      <c r="AT985" t="s">
        <v>871</v>
      </c>
      <c r="AU985" t="s">
        <v>422</v>
      </c>
      <c r="AX985" s="39">
        <v>20</v>
      </c>
      <c r="AY985" s="41">
        <v>103</v>
      </c>
      <c r="AZ985" s="45">
        <f t="shared" si="323"/>
        <v>20103</v>
      </c>
      <c r="BB985" s="7" t="s">
        <v>2972</v>
      </c>
      <c r="BK985" s="1">
        <v>31146</v>
      </c>
      <c r="BL985" s="1">
        <f t="shared" si="331"/>
        <v>16649</v>
      </c>
      <c r="BM985" s="1">
        <v>13749</v>
      </c>
      <c r="BQ985" s="1">
        <v>748</v>
      </c>
    </row>
    <row r="986" spans="1:69" hidden="1" outlineLevel="1" x14ac:dyDescent="0.2">
      <c r="A986" t="s">
        <v>1494</v>
      </c>
      <c r="B986" t="s">
        <v>422</v>
      </c>
      <c r="C986" s="24">
        <v>3073</v>
      </c>
      <c r="F986" s="1">
        <f t="shared" si="321"/>
        <v>2177</v>
      </c>
      <c r="H986" s="1">
        <f t="shared" si="322"/>
        <v>1524</v>
      </c>
      <c r="I986" s="1">
        <v>1464</v>
      </c>
      <c r="J986" s="2" t="str">
        <f t="shared" si="332"/>
        <v/>
      </c>
      <c r="K986" s="2">
        <f t="shared" si="333"/>
        <v>0.67248507119889755</v>
      </c>
      <c r="L986" s="10">
        <f t="shared" si="324"/>
        <v>3</v>
      </c>
      <c r="M986" s="9">
        <f t="shared" si="325"/>
        <v>1</v>
      </c>
      <c r="N986" s="8">
        <f t="shared" si="326"/>
        <v>2</v>
      </c>
      <c r="O986" s="2">
        <f t="shared" si="327"/>
        <v>0.11529627928341754</v>
      </c>
      <c r="P986" s="2">
        <f t="shared" si="328"/>
        <v>0.67799724391364258</v>
      </c>
      <c r="Q986" s="2">
        <f t="shared" si="329"/>
        <v>0.19430408819476344</v>
      </c>
      <c r="R986" s="2">
        <f t="shared" si="330"/>
        <v>1.2402388608176412E-2</v>
      </c>
      <c r="S986" s="1">
        <v>251</v>
      </c>
      <c r="T986" s="1">
        <v>1476</v>
      </c>
      <c r="U986" s="1">
        <v>423</v>
      </c>
      <c r="V986" s="1">
        <v>27</v>
      </c>
      <c r="AT986" t="s">
        <v>1494</v>
      </c>
      <c r="AU986" t="s">
        <v>422</v>
      </c>
      <c r="AX986" s="39">
        <v>20</v>
      </c>
      <c r="AY986" s="41">
        <v>105</v>
      </c>
      <c r="AZ986" s="45">
        <f t="shared" si="323"/>
        <v>20105</v>
      </c>
      <c r="BB986" s="7" t="s">
        <v>2972</v>
      </c>
      <c r="BK986" s="1">
        <v>1524</v>
      </c>
      <c r="BL986" s="1">
        <f t="shared" si="331"/>
        <v>1118</v>
      </c>
      <c r="BM986" s="1">
        <v>381</v>
      </c>
      <c r="BQ986" s="1">
        <v>25</v>
      </c>
    </row>
    <row r="987" spans="1:69" hidden="1" outlineLevel="1" x14ac:dyDescent="0.2">
      <c r="A987" t="s">
        <v>1328</v>
      </c>
      <c r="B987" t="s">
        <v>422</v>
      </c>
      <c r="C987" s="24">
        <v>9558</v>
      </c>
      <c r="F987" s="1">
        <f t="shared" si="321"/>
        <v>6813</v>
      </c>
      <c r="H987" s="1">
        <f t="shared" si="322"/>
        <v>4547</v>
      </c>
      <c r="I987" s="1">
        <v>4454</v>
      </c>
      <c r="J987" s="2" t="str">
        <f t="shared" si="332"/>
        <v/>
      </c>
      <c r="K987" s="2">
        <f t="shared" si="333"/>
        <v>0.65375018347277269</v>
      </c>
      <c r="L987" s="10">
        <f t="shared" si="324"/>
        <v>3</v>
      </c>
      <c r="M987" s="9">
        <f t="shared" si="325"/>
        <v>1</v>
      </c>
      <c r="N987" s="8">
        <f t="shared" si="326"/>
        <v>2</v>
      </c>
      <c r="O987" s="2">
        <f t="shared" si="327"/>
        <v>0.17701453104359313</v>
      </c>
      <c r="P987" s="2">
        <f t="shared" si="328"/>
        <v>0.56201379715250255</v>
      </c>
      <c r="Q987" s="2">
        <f t="shared" si="329"/>
        <v>0.25289886980772053</v>
      </c>
      <c r="R987" s="2">
        <f t="shared" si="330"/>
        <v>8.0728019961838204E-3</v>
      </c>
      <c r="S987" s="1">
        <v>1206</v>
      </c>
      <c r="T987" s="1">
        <v>3829</v>
      </c>
      <c r="U987" s="1">
        <v>1723</v>
      </c>
      <c r="V987" s="1">
        <v>55</v>
      </c>
      <c r="AT987" t="s">
        <v>1328</v>
      </c>
      <c r="AU987" t="s">
        <v>422</v>
      </c>
      <c r="AX987" s="39">
        <v>20</v>
      </c>
      <c r="AY987" s="41">
        <v>107</v>
      </c>
      <c r="AZ987" s="45">
        <f t="shared" si="323"/>
        <v>20107</v>
      </c>
      <c r="BB987" s="7" t="s">
        <v>2972</v>
      </c>
      <c r="BK987" s="1">
        <v>4547</v>
      </c>
      <c r="BL987" s="1">
        <f t="shared" si="331"/>
        <v>3380</v>
      </c>
      <c r="BM987" s="1">
        <v>1007</v>
      </c>
      <c r="BQ987" s="1">
        <v>160</v>
      </c>
    </row>
    <row r="988" spans="1:69" hidden="1" outlineLevel="1" x14ac:dyDescent="0.2">
      <c r="A988" t="s">
        <v>777</v>
      </c>
      <c r="B988" t="s">
        <v>422</v>
      </c>
      <c r="C988" s="24">
        <v>2831</v>
      </c>
      <c r="F988" s="1">
        <f t="shared" si="321"/>
        <v>1856</v>
      </c>
      <c r="H988" s="1">
        <f t="shared" si="322"/>
        <v>1389</v>
      </c>
      <c r="I988" s="1">
        <v>1357</v>
      </c>
      <c r="J988" s="2" t="str">
        <f t="shared" si="332"/>
        <v/>
      </c>
      <c r="K988" s="2">
        <f t="shared" si="333"/>
        <v>0.73114224137931039</v>
      </c>
      <c r="L988" s="10">
        <f t="shared" si="324"/>
        <v>3</v>
      </c>
      <c r="M988" s="9">
        <f t="shared" si="325"/>
        <v>1</v>
      </c>
      <c r="N988" s="8">
        <f t="shared" si="326"/>
        <v>2</v>
      </c>
      <c r="O988" s="2">
        <f t="shared" si="327"/>
        <v>0.11206896551724138</v>
      </c>
      <c r="P988" s="2">
        <f t="shared" si="328"/>
        <v>0.73329741379310343</v>
      </c>
      <c r="Q988" s="2">
        <f t="shared" si="329"/>
        <v>0.15032327586206898</v>
      </c>
      <c r="R988" s="2">
        <f t="shared" si="330"/>
        <v>4.310344827586271E-3</v>
      </c>
      <c r="S988" s="1">
        <v>208</v>
      </c>
      <c r="T988" s="1">
        <v>1361</v>
      </c>
      <c r="U988" s="1">
        <v>279</v>
      </c>
      <c r="V988" s="1">
        <v>8</v>
      </c>
      <c r="AT988" t="s">
        <v>777</v>
      </c>
      <c r="AU988" t="s">
        <v>422</v>
      </c>
      <c r="AX988" s="39">
        <v>20</v>
      </c>
      <c r="AY988" s="41">
        <v>109</v>
      </c>
      <c r="AZ988" s="45">
        <f t="shared" si="323"/>
        <v>20109</v>
      </c>
      <c r="BB988" s="7" t="s">
        <v>2972</v>
      </c>
      <c r="BK988" s="1">
        <v>1389</v>
      </c>
      <c r="BL988" s="1">
        <f t="shared" si="331"/>
        <v>986</v>
      </c>
      <c r="BM988" s="1">
        <v>387</v>
      </c>
      <c r="BQ988" s="1">
        <v>16</v>
      </c>
    </row>
    <row r="989" spans="1:69" hidden="1" outlineLevel="1" x14ac:dyDescent="0.2">
      <c r="A989" t="s">
        <v>295</v>
      </c>
      <c r="B989" t="s">
        <v>422</v>
      </c>
      <c r="C989" s="24">
        <v>33510</v>
      </c>
      <c r="F989" s="1">
        <f t="shared" si="321"/>
        <v>19872</v>
      </c>
      <c r="H989" s="1">
        <f t="shared" si="322"/>
        <v>12844</v>
      </c>
      <c r="I989" s="1">
        <v>12472</v>
      </c>
      <c r="J989" s="2" t="str">
        <f t="shared" si="332"/>
        <v/>
      </c>
      <c r="K989" s="2">
        <f t="shared" si="333"/>
        <v>0.62761674718196458</v>
      </c>
      <c r="L989" s="10">
        <f t="shared" si="324"/>
        <v>3</v>
      </c>
      <c r="M989" s="9">
        <f t="shared" si="325"/>
        <v>1</v>
      </c>
      <c r="N989" s="8">
        <f t="shared" si="326"/>
        <v>2</v>
      </c>
      <c r="O989" s="2">
        <f t="shared" si="327"/>
        <v>0.25065418679549112</v>
      </c>
      <c r="P989" s="2">
        <f t="shared" si="328"/>
        <v>0.38979468599033817</v>
      </c>
      <c r="Q989" s="2">
        <f t="shared" si="329"/>
        <v>0.35089573268921093</v>
      </c>
      <c r="R989" s="2">
        <f t="shared" si="330"/>
        <v>8.6553945249597808E-3</v>
      </c>
      <c r="S989" s="1">
        <v>4981</v>
      </c>
      <c r="T989" s="1">
        <v>7746</v>
      </c>
      <c r="U989" s="1">
        <v>6973</v>
      </c>
      <c r="V989" s="1">
        <v>172</v>
      </c>
      <c r="AT989" t="s">
        <v>295</v>
      </c>
      <c r="AU989" t="s">
        <v>422</v>
      </c>
      <c r="AX989" s="39">
        <v>20</v>
      </c>
      <c r="AY989" s="41">
        <v>111</v>
      </c>
      <c r="AZ989" s="45">
        <f t="shared" si="323"/>
        <v>20111</v>
      </c>
      <c r="BB989" s="7" t="s">
        <v>2972</v>
      </c>
      <c r="BK989" s="1">
        <v>12844</v>
      </c>
      <c r="BL989" s="1">
        <f t="shared" si="331"/>
        <v>8522</v>
      </c>
      <c r="BM989" s="1">
        <v>3728</v>
      </c>
      <c r="BQ989" s="1">
        <v>594</v>
      </c>
    </row>
    <row r="990" spans="1:69" hidden="1" outlineLevel="1" x14ac:dyDescent="0.2">
      <c r="A990" t="s">
        <v>1246</v>
      </c>
      <c r="B990" t="s">
        <v>422</v>
      </c>
      <c r="C990" s="24">
        <v>28804</v>
      </c>
      <c r="F990" s="1">
        <f t="shared" si="321"/>
        <v>17068</v>
      </c>
      <c r="H990" s="1">
        <f t="shared" si="322"/>
        <v>13186</v>
      </c>
      <c r="I990" s="1">
        <v>12742</v>
      </c>
      <c r="J990" s="2" t="str">
        <f t="shared" si="332"/>
        <v/>
      </c>
      <c r="K990" s="2">
        <f t="shared" si="333"/>
        <v>0.74654323880946805</v>
      </c>
      <c r="L990" s="10">
        <f t="shared" si="324"/>
        <v>3</v>
      </c>
      <c r="M990" s="9">
        <f t="shared" si="325"/>
        <v>1</v>
      </c>
      <c r="N990" s="8">
        <f t="shared" si="326"/>
        <v>2</v>
      </c>
      <c r="O990" s="2">
        <f t="shared" si="327"/>
        <v>0.16539723459104758</v>
      </c>
      <c r="P990" s="2">
        <f t="shared" si="328"/>
        <v>0.59374267635340994</v>
      </c>
      <c r="Q990" s="2">
        <f t="shared" si="329"/>
        <v>0.23259901570189828</v>
      </c>
      <c r="R990" s="2">
        <f t="shared" si="330"/>
        <v>8.2610733536441772E-3</v>
      </c>
      <c r="S990" s="1">
        <v>2823</v>
      </c>
      <c r="T990" s="1">
        <v>10134</v>
      </c>
      <c r="U990" s="1">
        <v>3970</v>
      </c>
      <c r="V990" s="1">
        <v>141</v>
      </c>
      <c r="AT990" t="s">
        <v>1246</v>
      </c>
      <c r="AU990" t="s">
        <v>422</v>
      </c>
      <c r="AX990" s="39">
        <v>20</v>
      </c>
      <c r="AY990" s="41">
        <v>113</v>
      </c>
      <c r="AZ990" s="45">
        <f t="shared" si="323"/>
        <v>20113</v>
      </c>
      <c r="BB990" s="7" t="s">
        <v>2972</v>
      </c>
      <c r="BK990" s="1">
        <v>13186</v>
      </c>
      <c r="BL990" s="1">
        <f t="shared" si="331"/>
        <v>9890</v>
      </c>
      <c r="BM990" s="1">
        <v>2988</v>
      </c>
      <c r="BQ990" s="1">
        <v>308</v>
      </c>
    </row>
    <row r="991" spans="1:69" hidden="1" outlineLevel="1" x14ac:dyDescent="0.2">
      <c r="A991" t="s">
        <v>1708</v>
      </c>
      <c r="B991" t="s">
        <v>422</v>
      </c>
      <c r="C991" s="24">
        <v>12112</v>
      </c>
      <c r="F991" s="1">
        <f t="shared" si="321"/>
        <v>7911</v>
      </c>
      <c r="H991" s="1">
        <f t="shared" si="322"/>
        <v>5813</v>
      </c>
      <c r="I991" s="1">
        <v>5624</v>
      </c>
      <c r="J991" s="2" t="str">
        <f t="shared" si="332"/>
        <v/>
      </c>
      <c r="K991" s="2">
        <f t="shared" si="333"/>
        <v>0.71090886107950957</v>
      </c>
      <c r="L991" s="10">
        <f t="shared" si="324"/>
        <v>3</v>
      </c>
      <c r="M991" s="9">
        <f t="shared" si="325"/>
        <v>1</v>
      </c>
      <c r="N991" s="8">
        <f t="shared" si="326"/>
        <v>2</v>
      </c>
      <c r="O991" s="2">
        <f t="shared" si="327"/>
        <v>0.14385033497661484</v>
      </c>
      <c r="P991" s="2">
        <f t="shared" si="328"/>
        <v>0.61420806472001011</v>
      </c>
      <c r="Q991" s="2">
        <f t="shared" si="329"/>
        <v>0.23663253697383391</v>
      </c>
      <c r="R991" s="2">
        <f t="shared" si="330"/>
        <v>5.3090633295411749E-3</v>
      </c>
      <c r="S991" s="1">
        <v>1138</v>
      </c>
      <c r="T991" s="1">
        <v>4859</v>
      </c>
      <c r="U991" s="1">
        <v>1872</v>
      </c>
      <c r="V991" s="1">
        <v>42</v>
      </c>
      <c r="AT991" t="s">
        <v>1708</v>
      </c>
      <c r="AU991" t="s">
        <v>422</v>
      </c>
      <c r="AX991" s="39">
        <v>20</v>
      </c>
      <c r="AY991" s="41">
        <v>115</v>
      </c>
      <c r="AZ991" s="45">
        <f t="shared" si="323"/>
        <v>20115</v>
      </c>
      <c r="BB991" s="7" t="s">
        <v>2972</v>
      </c>
      <c r="BK991" s="1">
        <v>5813</v>
      </c>
      <c r="BL991" s="1">
        <f t="shared" si="331"/>
        <v>3843</v>
      </c>
      <c r="BM991" s="1">
        <v>1806</v>
      </c>
      <c r="BQ991" s="1">
        <v>164</v>
      </c>
    </row>
    <row r="992" spans="1:69" hidden="1" outlineLevel="1" x14ac:dyDescent="0.2">
      <c r="A992" t="s">
        <v>1728</v>
      </c>
      <c r="B992" t="s">
        <v>422</v>
      </c>
      <c r="C992" s="24">
        <v>9836</v>
      </c>
      <c r="F992" s="1">
        <f t="shared" si="321"/>
        <v>6468</v>
      </c>
      <c r="H992" s="1">
        <f t="shared" si="322"/>
        <v>4854</v>
      </c>
      <c r="I992" s="1">
        <v>4673</v>
      </c>
      <c r="J992" s="2" t="str">
        <f t="shared" si="332"/>
        <v/>
      </c>
      <c r="K992" s="2">
        <f t="shared" si="333"/>
        <v>0.72247990105132964</v>
      </c>
      <c r="L992" s="10">
        <f t="shared" si="324"/>
        <v>3</v>
      </c>
      <c r="M992" s="9">
        <f t="shared" si="325"/>
        <v>1</v>
      </c>
      <c r="N992" s="8">
        <f t="shared" si="326"/>
        <v>2</v>
      </c>
      <c r="O992" s="2">
        <f t="shared" si="327"/>
        <v>0.22959183673469388</v>
      </c>
      <c r="P992" s="2">
        <f t="shared" si="328"/>
        <v>0.51530612244897955</v>
      </c>
      <c r="Q992" s="2">
        <f t="shared" si="329"/>
        <v>0.25123685837971554</v>
      </c>
      <c r="R992" s="2">
        <f t="shared" si="330"/>
        <v>3.8651824366110477E-3</v>
      </c>
      <c r="S992" s="1">
        <v>1485</v>
      </c>
      <c r="T992" s="1">
        <v>3333</v>
      </c>
      <c r="U992" s="1">
        <v>1625</v>
      </c>
      <c r="V992" s="1">
        <v>25</v>
      </c>
      <c r="AT992" t="s">
        <v>1728</v>
      </c>
      <c r="AU992" t="s">
        <v>422</v>
      </c>
      <c r="AX992" s="39">
        <v>20</v>
      </c>
      <c r="AY992" s="41">
        <v>117</v>
      </c>
      <c r="AZ992" s="45">
        <f t="shared" si="323"/>
        <v>20117</v>
      </c>
      <c r="BB992" s="7" t="s">
        <v>2972</v>
      </c>
      <c r="BK992" s="1">
        <v>4854</v>
      </c>
      <c r="BL992" s="1">
        <f t="shared" si="331"/>
        <v>3226</v>
      </c>
      <c r="BM992" s="1">
        <v>1484</v>
      </c>
      <c r="BQ992" s="1">
        <v>144</v>
      </c>
    </row>
    <row r="993" spans="1:69" hidden="1" outlineLevel="1" x14ac:dyDescent="0.2">
      <c r="A993" t="s">
        <v>1671</v>
      </c>
      <c r="B993" t="s">
        <v>422</v>
      </c>
      <c r="C993" s="24">
        <v>4216</v>
      </c>
      <c r="F993" s="1">
        <f t="shared" si="321"/>
        <v>3237</v>
      </c>
      <c r="H993" s="1">
        <f t="shared" si="322"/>
        <v>1754</v>
      </c>
      <c r="I993" s="1">
        <v>1732</v>
      </c>
      <c r="J993" s="2" t="str">
        <f t="shared" si="332"/>
        <v/>
      </c>
      <c r="K993" s="2">
        <f t="shared" si="333"/>
        <v>0.53506333024405317</v>
      </c>
      <c r="L993" s="10">
        <f t="shared" si="324"/>
        <v>3</v>
      </c>
      <c r="M993" s="9">
        <f t="shared" si="325"/>
        <v>1</v>
      </c>
      <c r="N993" s="8">
        <f t="shared" si="326"/>
        <v>2</v>
      </c>
      <c r="O993" s="2">
        <f t="shared" si="327"/>
        <v>0.11183194315724436</v>
      </c>
      <c r="P993" s="2">
        <f t="shared" si="328"/>
        <v>0.68273092369477917</v>
      </c>
      <c r="Q993" s="2">
        <f t="shared" si="329"/>
        <v>0.19956750077232005</v>
      </c>
      <c r="R993" s="2">
        <f t="shared" si="330"/>
        <v>5.8696323756564639E-3</v>
      </c>
      <c r="S993" s="1">
        <v>362</v>
      </c>
      <c r="T993" s="1">
        <v>2210</v>
      </c>
      <c r="U993" s="1">
        <v>646</v>
      </c>
      <c r="V993" s="1">
        <v>19</v>
      </c>
      <c r="AT993" t="s">
        <v>1671</v>
      </c>
      <c r="AU993" t="s">
        <v>422</v>
      </c>
      <c r="AX993" s="39">
        <v>20</v>
      </c>
      <c r="AY993" s="41">
        <v>119</v>
      </c>
      <c r="AZ993" s="45">
        <f t="shared" si="323"/>
        <v>20119</v>
      </c>
      <c r="BB993" s="7" t="s">
        <v>2972</v>
      </c>
      <c r="BK993" s="1">
        <v>1754</v>
      </c>
      <c r="BL993" s="1">
        <f t="shared" si="331"/>
        <v>1132</v>
      </c>
      <c r="BM993" s="1">
        <v>562</v>
      </c>
      <c r="BQ993" s="1">
        <v>60</v>
      </c>
    </row>
    <row r="994" spans="1:69" hidden="1" outlineLevel="1" x14ac:dyDescent="0.2">
      <c r="A994" t="s">
        <v>170</v>
      </c>
      <c r="B994" t="s">
        <v>422</v>
      </c>
      <c r="C994" s="24">
        <v>32964</v>
      </c>
      <c r="F994" s="1">
        <f t="shared" si="321"/>
        <v>22059</v>
      </c>
      <c r="H994" s="1">
        <f t="shared" si="322"/>
        <v>15479</v>
      </c>
      <c r="I994" s="1">
        <v>15022</v>
      </c>
      <c r="J994" s="2" t="str">
        <f t="shared" si="332"/>
        <v/>
      </c>
      <c r="K994" s="2">
        <f t="shared" si="333"/>
        <v>0.68099188539825017</v>
      </c>
      <c r="L994" s="10">
        <f t="shared" si="324"/>
        <v>3</v>
      </c>
      <c r="M994" s="9">
        <f t="shared" si="325"/>
        <v>1</v>
      </c>
      <c r="N994" s="8">
        <f t="shared" si="326"/>
        <v>2</v>
      </c>
      <c r="O994" s="2">
        <f t="shared" si="327"/>
        <v>0.20381703613037763</v>
      </c>
      <c r="P994" s="2">
        <f t="shared" si="328"/>
        <v>0.47726551520921168</v>
      </c>
      <c r="Q994" s="2">
        <f t="shared" si="329"/>
        <v>0.31016818532118412</v>
      </c>
      <c r="R994" s="2">
        <f t="shared" si="330"/>
        <v>8.7492633392265984E-3</v>
      </c>
      <c r="S994" s="1">
        <v>4496</v>
      </c>
      <c r="T994" s="1">
        <v>10528</v>
      </c>
      <c r="U994" s="1">
        <v>6842</v>
      </c>
      <c r="V994" s="1">
        <v>193</v>
      </c>
      <c r="AT994" t="s">
        <v>170</v>
      </c>
      <c r="AU994" t="s">
        <v>422</v>
      </c>
      <c r="AX994" s="39">
        <v>20</v>
      </c>
      <c r="AY994" s="41">
        <v>121</v>
      </c>
      <c r="AZ994" s="45">
        <f t="shared" si="323"/>
        <v>20121</v>
      </c>
      <c r="BB994" s="7" t="s">
        <v>2972</v>
      </c>
      <c r="BK994" s="1">
        <v>15479</v>
      </c>
      <c r="BL994" s="1">
        <f t="shared" si="331"/>
        <v>8481</v>
      </c>
      <c r="BM994" s="1">
        <v>6573</v>
      </c>
      <c r="BQ994" s="1">
        <v>425</v>
      </c>
    </row>
    <row r="995" spans="1:69" hidden="1" outlineLevel="1" x14ac:dyDescent="0.2">
      <c r="A995" t="s">
        <v>293</v>
      </c>
      <c r="B995" t="s">
        <v>422</v>
      </c>
      <c r="C995" s="24">
        <v>6243</v>
      </c>
      <c r="F995" s="1">
        <f t="shared" si="321"/>
        <v>4163</v>
      </c>
      <c r="H995" s="1">
        <f t="shared" si="322"/>
        <v>2958</v>
      </c>
      <c r="I995" s="1">
        <v>2942</v>
      </c>
      <c r="J995" s="2" t="str">
        <f t="shared" si="332"/>
        <v/>
      </c>
      <c r="K995" s="2">
        <f t="shared" si="333"/>
        <v>0.70670189766994951</v>
      </c>
      <c r="L995" s="10">
        <f t="shared" si="324"/>
        <v>3</v>
      </c>
      <c r="M995" s="9">
        <f t="shared" si="325"/>
        <v>1</v>
      </c>
      <c r="N995" s="8">
        <f t="shared" si="326"/>
        <v>2</v>
      </c>
      <c r="O995" s="2">
        <f t="shared" si="327"/>
        <v>0.15205380735046842</v>
      </c>
      <c r="P995" s="2">
        <f t="shared" si="328"/>
        <v>0.63247657938986312</v>
      </c>
      <c r="Q995" s="2">
        <f t="shared" si="329"/>
        <v>0.21282728801345183</v>
      </c>
      <c r="R995" s="2">
        <f t="shared" si="330"/>
        <v>2.6423252462165758E-3</v>
      </c>
      <c r="S995" s="1">
        <v>633</v>
      </c>
      <c r="T995" s="1">
        <v>2633</v>
      </c>
      <c r="U995" s="1">
        <v>886</v>
      </c>
      <c r="V995" s="1">
        <v>11</v>
      </c>
      <c r="AT995" t="s">
        <v>293</v>
      </c>
      <c r="AU995" t="s">
        <v>422</v>
      </c>
      <c r="AX995" s="39">
        <v>20</v>
      </c>
      <c r="AY995" s="41">
        <v>123</v>
      </c>
      <c r="AZ995" s="45">
        <f t="shared" si="323"/>
        <v>20123</v>
      </c>
      <c r="BB995" s="7" t="s">
        <v>2972</v>
      </c>
      <c r="BK995" s="1">
        <v>2958</v>
      </c>
      <c r="BL995" s="1">
        <f t="shared" si="331"/>
        <v>2184</v>
      </c>
      <c r="BM995" s="1">
        <v>664</v>
      </c>
      <c r="BQ995" s="1">
        <v>110</v>
      </c>
    </row>
    <row r="996" spans="1:69" hidden="1" outlineLevel="1" x14ac:dyDescent="0.2">
      <c r="A996" t="s">
        <v>1315</v>
      </c>
      <c r="B996" t="s">
        <v>422</v>
      </c>
      <c r="C996" s="24">
        <v>32746</v>
      </c>
      <c r="F996" s="1">
        <f t="shared" si="321"/>
        <v>19573</v>
      </c>
      <c r="H996" s="1">
        <f t="shared" si="322"/>
        <v>12335</v>
      </c>
      <c r="I996" s="1">
        <v>12004</v>
      </c>
      <c r="J996" s="2" t="str">
        <f t="shared" si="332"/>
        <v/>
      </c>
      <c r="K996" s="2">
        <f t="shared" si="333"/>
        <v>0.61329382312369085</v>
      </c>
      <c r="L996" s="10">
        <f t="shared" si="324"/>
        <v>3</v>
      </c>
      <c r="M996" s="9">
        <f t="shared" si="325"/>
        <v>1</v>
      </c>
      <c r="N996" s="8">
        <f t="shared" si="326"/>
        <v>2</v>
      </c>
      <c r="O996" s="2">
        <f t="shared" si="327"/>
        <v>0.22760946201399887</v>
      </c>
      <c r="P996" s="2">
        <f t="shared" si="328"/>
        <v>0.52623511980789861</v>
      </c>
      <c r="Q996" s="2">
        <f t="shared" si="329"/>
        <v>0.23757216573851733</v>
      </c>
      <c r="R996" s="2">
        <f t="shared" si="330"/>
        <v>8.5832524395851595E-3</v>
      </c>
      <c r="S996" s="1">
        <v>4455</v>
      </c>
      <c r="T996" s="1">
        <v>10300</v>
      </c>
      <c r="U996" s="1">
        <v>4650</v>
      </c>
      <c r="V996" s="1">
        <v>168</v>
      </c>
      <c r="AT996" t="s">
        <v>1315</v>
      </c>
      <c r="AU996" t="s">
        <v>422</v>
      </c>
      <c r="AX996" s="39">
        <v>20</v>
      </c>
      <c r="AY996" s="41">
        <v>125</v>
      </c>
      <c r="AZ996" s="45">
        <f t="shared" si="323"/>
        <v>20125</v>
      </c>
      <c r="BB996" s="7" t="s">
        <v>2972</v>
      </c>
      <c r="BK996" s="1">
        <v>12335</v>
      </c>
      <c r="BL996" s="1">
        <f t="shared" si="331"/>
        <v>10237</v>
      </c>
      <c r="BM996" s="1">
        <v>1719</v>
      </c>
      <c r="BQ996" s="1">
        <v>379</v>
      </c>
    </row>
    <row r="997" spans="1:69" hidden="1" outlineLevel="1" x14ac:dyDescent="0.2">
      <c r="A997" t="s">
        <v>2460</v>
      </c>
      <c r="B997" t="s">
        <v>422</v>
      </c>
      <c r="C997" s="24">
        <v>5573</v>
      </c>
      <c r="F997" s="1">
        <f t="shared" si="321"/>
        <v>3868</v>
      </c>
      <c r="H997" s="1">
        <f t="shared" si="322"/>
        <v>2710</v>
      </c>
      <c r="I997" s="1">
        <v>2624</v>
      </c>
      <c r="J997" s="2" t="str">
        <f t="shared" si="332"/>
        <v/>
      </c>
      <c r="K997" s="2">
        <f t="shared" si="333"/>
        <v>0.6783867631851086</v>
      </c>
      <c r="L997" s="10">
        <f t="shared" si="324"/>
        <v>3</v>
      </c>
      <c r="M997" s="9">
        <f t="shared" si="325"/>
        <v>1</v>
      </c>
      <c r="N997" s="8">
        <f t="shared" si="326"/>
        <v>2</v>
      </c>
      <c r="O997" s="2">
        <f t="shared" si="327"/>
        <v>0.1843329886246122</v>
      </c>
      <c r="P997" s="2">
        <f t="shared" si="328"/>
        <v>0.56695966907962769</v>
      </c>
      <c r="Q997" s="2">
        <f t="shared" si="329"/>
        <v>0.24069286452947258</v>
      </c>
      <c r="R997" s="2">
        <f t="shared" si="330"/>
        <v>8.0144777662874978E-3</v>
      </c>
      <c r="S997" s="1">
        <v>713</v>
      </c>
      <c r="T997" s="1">
        <v>2193</v>
      </c>
      <c r="U997" s="1">
        <v>931</v>
      </c>
      <c r="V997" s="1">
        <v>31</v>
      </c>
      <c r="AT997" t="s">
        <v>2460</v>
      </c>
      <c r="AU997" t="s">
        <v>422</v>
      </c>
      <c r="AX997" s="39">
        <v>20</v>
      </c>
      <c r="AY997" s="41">
        <v>127</v>
      </c>
      <c r="AZ997" s="45">
        <f t="shared" si="323"/>
        <v>20127</v>
      </c>
      <c r="BB997" s="7" t="s">
        <v>2972</v>
      </c>
      <c r="BK997" s="1">
        <v>2710</v>
      </c>
      <c r="BL997" s="1">
        <f t="shared" si="331"/>
        <v>1602</v>
      </c>
      <c r="BM997" s="1">
        <v>1037</v>
      </c>
      <c r="BQ997" s="1">
        <v>71</v>
      </c>
    </row>
    <row r="998" spans="1:69" hidden="1" outlineLevel="1" x14ac:dyDescent="0.2">
      <c r="A998" t="s">
        <v>868</v>
      </c>
      <c r="B998" t="s">
        <v>422</v>
      </c>
      <c r="C998" s="24">
        <v>2848</v>
      </c>
      <c r="F998" s="1">
        <f t="shared" si="321"/>
        <v>1957</v>
      </c>
      <c r="H998" s="1">
        <f t="shared" si="322"/>
        <v>1241</v>
      </c>
      <c r="I998" s="1">
        <v>1192</v>
      </c>
      <c r="J998" s="2" t="str">
        <f t="shared" si="332"/>
        <v/>
      </c>
      <c r="K998" s="2">
        <f t="shared" si="333"/>
        <v>0.6090955544200306</v>
      </c>
      <c r="L998" s="10">
        <f t="shared" ref="L998:L1029" si="334">IF(S998&gt;0,RANK(S998,$S998:$AQ998),"")</f>
        <v>3</v>
      </c>
      <c r="M998" s="9">
        <f t="shared" ref="M998:M1029" si="335">IF(T998&gt;0,RANK(T998,$S998:$AQ998),"")</f>
        <v>1</v>
      </c>
      <c r="N998" s="8">
        <f t="shared" ref="N998:N1029" si="336">IF(U998&gt;0,RANK(U998,$S998:$AQ998),"")</f>
        <v>2</v>
      </c>
      <c r="O998" s="2">
        <f t="shared" ref="O998:O1029" si="337">IF(SUM($S998:$AP998)=0,"-",S998/SUM($S998:$AP998))</f>
        <v>0.13490035769034237</v>
      </c>
      <c r="P998" s="2">
        <f t="shared" ref="P998:P1029" si="338">IF(SUM($S998:$AP998)=0,"-",T998/SUM($S998:$AP998))</f>
        <v>0.69289729177312209</v>
      </c>
      <c r="Q998" s="2">
        <f t="shared" ref="Q998:Q1029" si="339">IF(SUM($S998:$AP998)=0,"-",U998/SUM($S998:$AP998))</f>
        <v>0.16453755748594787</v>
      </c>
      <c r="R998" s="2">
        <f t="shared" ref="R998:R1029" si="340">IF(SUM($S998:$AP998)=0,"-",(1-O998-P998-Q998))</f>
        <v>7.664793050587676E-3</v>
      </c>
      <c r="S998" s="1">
        <v>264</v>
      </c>
      <c r="T998" s="1">
        <v>1356</v>
      </c>
      <c r="U998" s="1">
        <v>322</v>
      </c>
      <c r="V998" s="1">
        <v>15</v>
      </c>
      <c r="AT998" t="s">
        <v>868</v>
      </c>
      <c r="AU998" t="s">
        <v>422</v>
      </c>
      <c r="AX998" s="39">
        <v>20</v>
      </c>
      <c r="AY998" s="41">
        <v>129</v>
      </c>
      <c r="AZ998" s="45">
        <f t="shared" si="323"/>
        <v>20129</v>
      </c>
      <c r="BB998" s="7" t="s">
        <v>2972</v>
      </c>
      <c r="BK998" s="1">
        <v>1241</v>
      </c>
      <c r="BL998" s="1">
        <f t="shared" ref="BL998:BL1029" si="341">BK998-BM998-BQ998</f>
        <v>805</v>
      </c>
      <c r="BM998" s="1">
        <v>407</v>
      </c>
      <c r="BQ998" s="1">
        <v>29</v>
      </c>
    </row>
    <row r="999" spans="1:69" hidden="1" outlineLevel="1" x14ac:dyDescent="0.2">
      <c r="A999" t="s">
        <v>383</v>
      </c>
      <c r="B999" t="s">
        <v>422</v>
      </c>
      <c r="C999" s="24">
        <v>10241</v>
      </c>
      <c r="F999" s="1">
        <f t="shared" ref="F999:F1038" si="342">SUM(S999:AO999)</f>
        <v>7318</v>
      </c>
      <c r="H999" s="1">
        <f t="shared" ref="H999:H1038" si="343">BK999</f>
        <v>5289</v>
      </c>
      <c r="I999" s="1">
        <v>5122</v>
      </c>
      <c r="J999" s="2" t="str">
        <f t="shared" si="332"/>
        <v/>
      </c>
      <c r="K999" s="2">
        <f t="shared" si="333"/>
        <v>0.69991801038535117</v>
      </c>
      <c r="L999" s="10">
        <f t="shared" si="334"/>
        <v>3</v>
      </c>
      <c r="M999" s="9">
        <f t="shared" si="335"/>
        <v>1</v>
      </c>
      <c r="N999" s="8">
        <f t="shared" si="336"/>
        <v>2</v>
      </c>
      <c r="O999" s="2">
        <f t="shared" si="337"/>
        <v>0.20811697185023231</v>
      </c>
      <c r="P999" s="2">
        <f t="shared" si="338"/>
        <v>0.52910631320032797</v>
      </c>
      <c r="Q999" s="2">
        <f t="shared" si="339"/>
        <v>0.257584039355015</v>
      </c>
      <c r="R999" s="2">
        <f t="shared" si="340"/>
        <v>5.1926755944247671E-3</v>
      </c>
      <c r="S999" s="1">
        <v>1523</v>
      </c>
      <c r="T999" s="1">
        <v>3872</v>
      </c>
      <c r="U999" s="1">
        <v>1885</v>
      </c>
      <c r="V999" s="1">
        <v>38</v>
      </c>
      <c r="AT999" t="s">
        <v>383</v>
      </c>
      <c r="AU999" t="s">
        <v>422</v>
      </c>
      <c r="AX999" s="39">
        <v>20</v>
      </c>
      <c r="AY999" s="41">
        <v>131</v>
      </c>
      <c r="AZ999" s="45">
        <f t="shared" si="323"/>
        <v>20131</v>
      </c>
      <c r="BB999" s="7" t="s">
        <v>2972</v>
      </c>
      <c r="BK999" s="1">
        <v>5289</v>
      </c>
      <c r="BL999" s="1">
        <f t="shared" si="341"/>
        <v>4432</v>
      </c>
      <c r="BM999" s="1">
        <v>777</v>
      </c>
      <c r="BQ999" s="1">
        <v>80</v>
      </c>
    </row>
    <row r="1000" spans="1:69" hidden="1" outlineLevel="1" x14ac:dyDescent="0.2">
      <c r="A1000" t="s">
        <v>1880</v>
      </c>
      <c r="B1000" t="s">
        <v>422</v>
      </c>
      <c r="C1000" s="24">
        <v>16146</v>
      </c>
      <c r="F1000" s="1">
        <f t="shared" si="342"/>
        <v>11468</v>
      </c>
      <c r="H1000" s="1">
        <f t="shared" si="343"/>
        <v>6481</v>
      </c>
      <c r="I1000" s="1">
        <v>6314</v>
      </c>
      <c r="J1000" s="2" t="str">
        <f t="shared" si="332"/>
        <v/>
      </c>
      <c r="K1000" s="2">
        <f t="shared" si="333"/>
        <v>0.55057551447506103</v>
      </c>
      <c r="L1000" s="10">
        <f t="shared" si="334"/>
        <v>3</v>
      </c>
      <c r="M1000" s="9">
        <f t="shared" si="335"/>
        <v>1</v>
      </c>
      <c r="N1000" s="8">
        <f t="shared" si="336"/>
        <v>2</v>
      </c>
      <c r="O1000" s="2">
        <f t="shared" si="337"/>
        <v>0.20544122776421347</v>
      </c>
      <c r="P1000" s="2">
        <f t="shared" si="338"/>
        <v>0.45805720265085453</v>
      </c>
      <c r="Q1000" s="2">
        <f t="shared" si="339"/>
        <v>0.32717125915591211</v>
      </c>
      <c r="R1000" s="2">
        <f t="shared" si="340"/>
        <v>9.3303104290198835E-3</v>
      </c>
      <c r="S1000" s="1">
        <v>2356</v>
      </c>
      <c r="T1000" s="1">
        <v>5253</v>
      </c>
      <c r="U1000" s="1">
        <v>3752</v>
      </c>
      <c r="V1000" s="1">
        <v>107</v>
      </c>
      <c r="AT1000" t="s">
        <v>1880</v>
      </c>
      <c r="AU1000" t="s">
        <v>422</v>
      </c>
      <c r="AX1000" s="39">
        <v>20</v>
      </c>
      <c r="AY1000" s="41">
        <v>133</v>
      </c>
      <c r="AZ1000" s="45">
        <f t="shared" ref="AZ1000:AZ1063" si="344">1000*AX1000+AY1000</f>
        <v>20133</v>
      </c>
      <c r="BB1000" s="7" t="s">
        <v>2972</v>
      </c>
      <c r="BK1000" s="1">
        <v>6481</v>
      </c>
      <c r="BL1000" s="1">
        <f t="shared" si="341"/>
        <v>5728</v>
      </c>
      <c r="BM1000" s="1">
        <v>619</v>
      </c>
      <c r="BQ1000" s="1">
        <v>134</v>
      </c>
    </row>
    <row r="1001" spans="1:69" hidden="1" outlineLevel="1" x14ac:dyDescent="0.2">
      <c r="A1001" t="s">
        <v>95</v>
      </c>
      <c r="B1001" t="s">
        <v>422</v>
      </c>
      <c r="C1001" s="24">
        <v>2962</v>
      </c>
      <c r="F1001" s="1">
        <f t="shared" si="342"/>
        <v>1988</v>
      </c>
      <c r="H1001" s="1">
        <f t="shared" si="343"/>
        <v>1489</v>
      </c>
      <c r="I1001" s="1">
        <v>1454</v>
      </c>
      <c r="J1001" s="2" t="str">
        <f t="shared" si="332"/>
        <v/>
      </c>
      <c r="K1001" s="2">
        <f t="shared" si="333"/>
        <v>0.73138832997987924</v>
      </c>
      <c r="L1001" s="10">
        <f t="shared" si="334"/>
        <v>3</v>
      </c>
      <c r="M1001" s="9">
        <f t="shared" si="335"/>
        <v>1</v>
      </c>
      <c r="N1001" s="8">
        <f t="shared" si="336"/>
        <v>2</v>
      </c>
      <c r="O1001" s="2">
        <f t="shared" si="337"/>
        <v>0.15241448692152917</v>
      </c>
      <c r="P1001" s="2">
        <f t="shared" si="338"/>
        <v>0.68963782696177067</v>
      </c>
      <c r="Q1001" s="2">
        <f t="shared" si="339"/>
        <v>0.15492957746478872</v>
      </c>
      <c r="R1001" s="2">
        <f t="shared" si="340"/>
        <v>3.0181086519114608E-3</v>
      </c>
      <c r="S1001" s="1">
        <v>303</v>
      </c>
      <c r="T1001" s="1">
        <v>1371</v>
      </c>
      <c r="U1001" s="1">
        <v>308</v>
      </c>
      <c r="V1001" s="1">
        <v>6</v>
      </c>
      <c r="AT1001" t="s">
        <v>95</v>
      </c>
      <c r="AU1001" t="s">
        <v>422</v>
      </c>
      <c r="AX1001" s="39">
        <v>20</v>
      </c>
      <c r="AY1001" s="41">
        <v>135</v>
      </c>
      <c r="AZ1001" s="45">
        <f t="shared" si="344"/>
        <v>20135</v>
      </c>
      <c r="BB1001" s="7" t="s">
        <v>2972</v>
      </c>
      <c r="BK1001" s="1">
        <v>1489</v>
      </c>
      <c r="BL1001" s="1">
        <f t="shared" si="341"/>
        <v>1054</v>
      </c>
      <c r="BM1001" s="1">
        <v>401</v>
      </c>
      <c r="BQ1001" s="1">
        <v>34</v>
      </c>
    </row>
    <row r="1002" spans="1:69" hidden="1" outlineLevel="1" x14ac:dyDescent="0.2">
      <c r="A1002" t="s">
        <v>2321</v>
      </c>
      <c r="B1002" t="s">
        <v>422</v>
      </c>
      <c r="C1002" s="24">
        <v>5493</v>
      </c>
      <c r="F1002" s="1">
        <f t="shared" si="342"/>
        <v>3367</v>
      </c>
      <c r="H1002" s="1">
        <f t="shared" si="343"/>
        <v>2317</v>
      </c>
      <c r="I1002" s="1">
        <v>2234</v>
      </c>
      <c r="J1002" s="2" t="str">
        <f t="shared" si="332"/>
        <v/>
      </c>
      <c r="K1002" s="2">
        <f t="shared" si="333"/>
        <v>0.66349866349866349</v>
      </c>
      <c r="L1002" s="10">
        <f t="shared" si="334"/>
        <v>3</v>
      </c>
      <c r="M1002" s="9">
        <f t="shared" si="335"/>
        <v>1</v>
      </c>
      <c r="N1002" s="8">
        <f t="shared" si="336"/>
        <v>2</v>
      </c>
      <c r="O1002" s="2">
        <f t="shared" si="337"/>
        <v>0.12236412236412236</v>
      </c>
      <c r="P1002" s="2">
        <f t="shared" si="338"/>
        <v>0.66112266112266116</v>
      </c>
      <c r="Q1002" s="2">
        <f t="shared" si="339"/>
        <v>0.21324621324621323</v>
      </c>
      <c r="R1002" s="2">
        <f t="shared" si="340"/>
        <v>3.2670032670032989E-3</v>
      </c>
      <c r="S1002" s="1">
        <v>412</v>
      </c>
      <c r="T1002" s="1">
        <v>2226</v>
      </c>
      <c r="U1002" s="1">
        <v>718</v>
      </c>
      <c r="V1002" s="1">
        <v>11</v>
      </c>
      <c r="AT1002" t="s">
        <v>2321</v>
      </c>
      <c r="AU1002" t="s">
        <v>422</v>
      </c>
      <c r="AX1002" s="39">
        <v>20</v>
      </c>
      <c r="AY1002" s="41">
        <v>137</v>
      </c>
      <c r="AZ1002" s="45">
        <f t="shared" si="344"/>
        <v>20137</v>
      </c>
      <c r="BB1002" s="7" t="s">
        <v>2972</v>
      </c>
      <c r="BK1002" s="1">
        <v>2317</v>
      </c>
      <c r="BL1002" s="1">
        <f t="shared" si="341"/>
        <v>1800</v>
      </c>
      <c r="BM1002" s="1">
        <v>458</v>
      </c>
      <c r="BQ1002" s="1">
        <v>59</v>
      </c>
    </row>
    <row r="1003" spans="1:69" hidden="1" outlineLevel="1" x14ac:dyDescent="0.2">
      <c r="A1003" t="s">
        <v>349</v>
      </c>
      <c r="B1003" t="s">
        <v>422</v>
      </c>
      <c r="C1003" s="24">
        <v>15843</v>
      </c>
      <c r="F1003" s="1">
        <f t="shared" si="342"/>
        <v>10808</v>
      </c>
      <c r="H1003" s="1">
        <f t="shared" si="343"/>
        <v>7398</v>
      </c>
      <c r="I1003" s="1">
        <v>7046</v>
      </c>
      <c r="J1003" s="2" t="str">
        <f t="shared" si="332"/>
        <v/>
      </c>
      <c r="K1003" s="2">
        <f t="shared" si="333"/>
        <v>0.65192450037009619</v>
      </c>
      <c r="L1003" s="10">
        <f t="shared" si="334"/>
        <v>3</v>
      </c>
      <c r="M1003" s="9">
        <f t="shared" si="335"/>
        <v>1</v>
      </c>
      <c r="N1003" s="8">
        <f t="shared" si="336"/>
        <v>2</v>
      </c>
      <c r="O1003" s="2">
        <f t="shared" si="337"/>
        <v>0.20771650629163582</v>
      </c>
      <c r="P1003" s="2">
        <f t="shared" si="338"/>
        <v>0.49130273871206515</v>
      </c>
      <c r="Q1003" s="2">
        <f t="shared" si="339"/>
        <v>0.29246854182087345</v>
      </c>
      <c r="R1003" s="2">
        <f t="shared" si="340"/>
        <v>8.5122131754255537E-3</v>
      </c>
      <c r="S1003" s="1">
        <v>2245</v>
      </c>
      <c r="T1003" s="1">
        <v>5310</v>
      </c>
      <c r="U1003" s="1">
        <v>3161</v>
      </c>
      <c r="V1003" s="1">
        <v>92</v>
      </c>
      <c r="AT1003" t="s">
        <v>349</v>
      </c>
      <c r="AU1003" t="s">
        <v>422</v>
      </c>
      <c r="AX1003" s="39">
        <v>20</v>
      </c>
      <c r="AY1003" s="41">
        <v>139</v>
      </c>
      <c r="AZ1003" s="45">
        <f t="shared" si="344"/>
        <v>20139</v>
      </c>
      <c r="BB1003" s="7" t="s">
        <v>2972</v>
      </c>
      <c r="BK1003" s="1">
        <v>7398</v>
      </c>
      <c r="BL1003" s="1">
        <f t="shared" si="341"/>
        <v>6110</v>
      </c>
      <c r="BM1003" s="1">
        <v>1037</v>
      </c>
      <c r="BQ1003" s="1">
        <v>251</v>
      </c>
    </row>
    <row r="1004" spans="1:69" hidden="1" outlineLevel="1" x14ac:dyDescent="0.2">
      <c r="A1004" t="s">
        <v>530</v>
      </c>
      <c r="B1004" t="s">
        <v>422</v>
      </c>
      <c r="C1004" s="24">
        <v>3642</v>
      </c>
      <c r="F1004" s="1">
        <f t="shared" si="342"/>
        <v>2744</v>
      </c>
      <c r="H1004" s="1">
        <f t="shared" si="343"/>
        <v>1877</v>
      </c>
      <c r="I1004" s="1">
        <v>1788</v>
      </c>
      <c r="J1004" s="2" t="str">
        <f t="shared" si="332"/>
        <v/>
      </c>
      <c r="K1004" s="2">
        <f t="shared" si="333"/>
        <v>0.65160349854227406</v>
      </c>
      <c r="L1004" s="10">
        <f t="shared" si="334"/>
        <v>3</v>
      </c>
      <c r="M1004" s="9">
        <f t="shared" si="335"/>
        <v>1</v>
      </c>
      <c r="N1004" s="8">
        <f t="shared" si="336"/>
        <v>2</v>
      </c>
      <c r="O1004" s="2">
        <f t="shared" si="337"/>
        <v>0.16800291545189505</v>
      </c>
      <c r="P1004" s="2">
        <f t="shared" si="338"/>
        <v>0.60276967930029157</v>
      </c>
      <c r="Q1004" s="2">
        <f t="shared" si="339"/>
        <v>0.22412536443148687</v>
      </c>
      <c r="R1004" s="2">
        <f t="shared" si="340"/>
        <v>5.1020408163265085E-3</v>
      </c>
      <c r="S1004" s="1">
        <v>461</v>
      </c>
      <c r="T1004" s="1">
        <v>1654</v>
      </c>
      <c r="U1004" s="1">
        <v>615</v>
      </c>
      <c r="V1004" s="1">
        <v>14</v>
      </c>
      <c r="AT1004" t="s">
        <v>530</v>
      </c>
      <c r="AU1004" t="s">
        <v>422</v>
      </c>
      <c r="AX1004" s="39">
        <v>20</v>
      </c>
      <c r="AY1004" s="41">
        <v>141</v>
      </c>
      <c r="AZ1004" s="45">
        <f t="shared" si="344"/>
        <v>20141</v>
      </c>
      <c r="BB1004" s="7" t="s">
        <v>2972</v>
      </c>
      <c r="BK1004" s="1">
        <v>1877</v>
      </c>
      <c r="BL1004" s="1">
        <f t="shared" si="341"/>
        <v>1537</v>
      </c>
      <c r="BM1004" s="1">
        <v>293</v>
      </c>
      <c r="BQ1004" s="1">
        <v>47</v>
      </c>
    </row>
    <row r="1005" spans="1:69" hidden="1" outlineLevel="1" x14ac:dyDescent="0.2">
      <c r="A1005" t="s">
        <v>35</v>
      </c>
      <c r="B1005" t="s">
        <v>422</v>
      </c>
      <c r="C1005" s="24">
        <v>5920</v>
      </c>
      <c r="F1005" s="1">
        <f t="shared" si="342"/>
        <v>4362</v>
      </c>
      <c r="H1005" s="1">
        <f t="shared" si="343"/>
        <v>2997</v>
      </c>
      <c r="I1005" s="1">
        <v>2903</v>
      </c>
      <c r="J1005" s="2" t="str">
        <f t="shared" si="332"/>
        <v/>
      </c>
      <c r="K1005" s="2">
        <f t="shared" si="333"/>
        <v>0.66552040348464003</v>
      </c>
      <c r="L1005" s="10">
        <f t="shared" si="334"/>
        <v>3</v>
      </c>
      <c r="M1005" s="9">
        <f t="shared" si="335"/>
        <v>1</v>
      </c>
      <c r="N1005" s="8">
        <f t="shared" si="336"/>
        <v>2</v>
      </c>
      <c r="O1005" s="2">
        <f t="shared" si="337"/>
        <v>0.11875286565795506</v>
      </c>
      <c r="P1005" s="2">
        <f t="shared" si="338"/>
        <v>0.62677670793214124</v>
      </c>
      <c r="Q1005" s="2">
        <f t="shared" si="339"/>
        <v>0.24575882622650161</v>
      </c>
      <c r="R1005" s="2">
        <f t="shared" si="340"/>
        <v>8.7116001834020851E-3</v>
      </c>
      <c r="S1005" s="1">
        <v>518</v>
      </c>
      <c r="T1005" s="1">
        <v>2734</v>
      </c>
      <c r="U1005" s="1">
        <v>1072</v>
      </c>
      <c r="V1005" s="1">
        <v>38</v>
      </c>
      <c r="AT1005" t="s">
        <v>35</v>
      </c>
      <c r="AU1005" t="s">
        <v>422</v>
      </c>
      <c r="AX1005" s="39">
        <v>20</v>
      </c>
      <c r="AY1005" s="41">
        <v>143</v>
      </c>
      <c r="AZ1005" s="45">
        <f t="shared" si="344"/>
        <v>20143</v>
      </c>
      <c r="BB1005" s="7" t="s">
        <v>2972</v>
      </c>
      <c r="BK1005" s="1">
        <v>2997</v>
      </c>
      <c r="BL1005" s="1">
        <f t="shared" si="341"/>
        <v>2254</v>
      </c>
      <c r="BM1005" s="1">
        <v>697</v>
      </c>
      <c r="BQ1005" s="1">
        <v>46</v>
      </c>
    </row>
    <row r="1006" spans="1:69" hidden="1" outlineLevel="1" x14ac:dyDescent="0.2">
      <c r="A1006" t="s">
        <v>22</v>
      </c>
      <c r="B1006" t="s">
        <v>422</v>
      </c>
      <c r="C1006" s="24">
        <v>6743</v>
      </c>
      <c r="F1006" s="1">
        <f t="shared" si="342"/>
        <v>3895</v>
      </c>
      <c r="H1006" s="1">
        <f t="shared" si="343"/>
        <v>2771</v>
      </c>
      <c r="I1006" s="1">
        <v>2661</v>
      </c>
      <c r="J1006" s="2" t="str">
        <f t="shared" si="332"/>
        <v/>
      </c>
      <c r="K1006" s="2">
        <f t="shared" si="333"/>
        <v>0.68318356867779206</v>
      </c>
      <c r="L1006" s="10">
        <f t="shared" si="334"/>
        <v>3</v>
      </c>
      <c r="M1006" s="9">
        <f t="shared" si="335"/>
        <v>1</v>
      </c>
      <c r="N1006" s="8">
        <f t="shared" si="336"/>
        <v>2</v>
      </c>
      <c r="O1006" s="2">
        <f t="shared" si="337"/>
        <v>0.19152759948652118</v>
      </c>
      <c r="P1006" s="2">
        <f t="shared" si="338"/>
        <v>0.60641848523748398</v>
      </c>
      <c r="Q1006" s="2">
        <f t="shared" si="339"/>
        <v>0.19640564826700899</v>
      </c>
      <c r="R1006" s="2">
        <f t="shared" si="340"/>
        <v>5.6482670089858245E-3</v>
      </c>
      <c r="S1006" s="1">
        <v>746</v>
      </c>
      <c r="T1006" s="1">
        <v>2362</v>
      </c>
      <c r="U1006" s="1">
        <v>765</v>
      </c>
      <c r="V1006" s="1">
        <v>22</v>
      </c>
      <c r="AT1006" t="s">
        <v>22</v>
      </c>
      <c r="AU1006" t="s">
        <v>422</v>
      </c>
      <c r="AX1006" s="39">
        <v>20</v>
      </c>
      <c r="AY1006" s="41">
        <v>145</v>
      </c>
      <c r="AZ1006" s="45">
        <f t="shared" si="344"/>
        <v>20145</v>
      </c>
      <c r="BB1006" s="7" t="s">
        <v>2972</v>
      </c>
      <c r="BK1006" s="1">
        <v>2771</v>
      </c>
      <c r="BL1006" s="1">
        <f t="shared" si="341"/>
        <v>1778</v>
      </c>
      <c r="BM1006" s="1">
        <v>926</v>
      </c>
      <c r="BQ1006" s="1">
        <v>67</v>
      </c>
    </row>
    <row r="1007" spans="1:69" hidden="1" outlineLevel="1" x14ac:dyDescent="0.2">
      <c r="A1007" t="s">
        <v>2332</v>
      </c>
      <c r="B1007" t="s">
        <v>422</v>
      </c>
      <c r="C1007" s="24">
        <v>5428</v>
      </c>
      <c r="F1007" s="1">
        <f t="shared" si="342"/>
        <v>3613</v>
      </c>
      <c r="H1007" s="1">
        <f t="shared" si="343"/>
        <v>2729</v>
      </c>
      <c r="I1007" s="1">
        <v>2664</v>
      </c>
      <c r="J1007" s="2" t="str">
        <f t="shared" si="332"/>
        <v/>
      </c>
      <c r="K1007" s="2">
        <f t="shared" si="333"/>
        <v>0.73733739274840848</v>
      </c>
      <c r="L1007" s="10">
        <f t="shared" si="334"/>
        <v>3</v>
      </c>
      <c r="M1007" s="9">
        <f t="shared" si="335"/>
        <v>1</v>
      </c>
      <c r="N1007" s="8">
        <f t="shared" si="336"/>
        <v>2</v>
      </c>
      <c r="O1007" s="2">
        <f t="shared" si="337"/>
        <v>9.714918350401329E-2</v>
      </c>
      <c r="P1007" s="2">
        <f t="shared" si="338"/>
        <v>0.75228342097979517</v>
      </c>
      <c r="Q1007" s="2">
        <f t="shared" si="339"/>
        <v>0.14724605590921672</v>
      </c>
      <c r="R1007" s="2">
        <f t="shared" si="340"/>
        <v>3.3213396069748657E-3</v>
      </c>
      <c r="S1007" s="1">
        <v>351</v>
      </c>
      <c r="T1007" s="1">
        <v>2718</v>
      </c>
      <c r="U1007" s="1">
        <v>532</v>
      </c>
      <c r="V1007" s="1">
        <v>12</v>
      </c>
      <c r="AT1007" t="s">
        <v>2332</v>
      </c>
      <c r="AU1007" t="s">
        <v>422</v>
      </c>
      <c r="AX1007" s="39">
        <v>20</v>
      </c>
      <c r="AY1007" s="41">
        <v>147</v>
      </c>
      <c r="AZ1007" s="45">
        <f t="shared" si="344"/>
        <v>20147</v>
      </c>
      <c r="BB1007" s="7" t="s">
        <v>2972</v>
      </c>
      <c r="BK1007" s="1">
        <v>2729</v>
      </c>
      <c r="BL1007" s="1">
        <f t="shared" si="341"/>
        <v>2271</v>
      </c>
      <c r="BM1007" s="1">
        <v>395</v>
      </c>
      <c r="BQ1007" s="1">
        <v>63</v>
      </c>
    </row>
    <row r="1008" spans="1:69" hidden="1" outlineLevel="1" x14ac:dyDescent="0.2">
      <c r="A1008" t="s">
        <v>2163</v>
      </c>
      <c r="B1008" t="s">
        <v>422</v>
      </c>
      <c r="C1008" s="24">
        <v>23661</v>
      </c>
      <c r="F1008" s="1">
        <f t="shared" si="342"/>
        <v>14381</v>
      </c>
      <c r="H1008" s="1">
        <f t="shared" si="343"/>
        <v>11158</v>
      </c>
      <c r="I1008" s="1">
        <v>10693</v>
      </c>
      <c r="J1008" s="2" t="str">
        <f t="shared" si="332"/>
        <v/>
      </c>
      <c r="K1008" s="2">
        <f t="shared" si="333"/>
        <v>0.74355051804464223</v>
      </c>
      <c r="L1008" s="10">
        <f t="shared" si="334"/>
        <v>3</v>
      </c>
      <c r="M1008" s="9">
        <f t="shared" si="335"/>
        <v>1</v>
      </c>
      <c r="N1008" s="8">
        <f t="shared" si="336"/>
        <v>2</v>
      </c>
      <c r="O1008" s="2">
        <f t="shared" si="337"/>
        <v>0.1430359502120854</v>
      </c>
      <c r="P1008" s="2">
        <f t="shared" si="338"/>
        <v>0.62074960016688685</v>
      </c>
      <c r="Q1008" s="2">
        <f t="shared" si="339"/>
        <v>0.22898268548779641</v>
      </c>
      <c r="R1008" s="2">
        <f t="shared" si="340"/>
        <v>7.231764133231372E-3</v>
      </c>
      <c r="S1008" s="1">
        <v>2057</v>
      </c>
      <c r="T1008" s="1">
        <v>8927</v>
      </c>
      <c r="U1008" s="1">
        <v>3293</v>
      </c>
      <c r="V1008" s="1">
        <v>104</v>
      </c>
      <c r="AT1008" t="s">
        <v>2163</v>
      </c>
      <c r="AU1008" t="s">
        <v>422</v>
      </c>
      <c r="AX1008" s="39">
        <v>20</v>
      </c>
      <c r="AY1008" s="41">
        <v>149</v>
      </c>
      <c r="AZ1008" s="45">
        <f t="shared" si="344"/>
        <v>20149</v>
      </c>
      <c r="BB1008" s="7" t="s">
        <v>2972</v>
      </c>
      <c r="BK1008" s="1">
        <v>11158</v>
      </c>
      <c r="BL1008" s="1">
        <f t="shared" si="341"/>
        <v>8415</v>
      </c>
      <c r="BM1008" s="1">
        <v>2376</v>
      </c>
      <c r="BQ1008" s="1">
        <v>367</v>
      </c>
    </row>
    <row r="1009" spans="1:69" hidden="1" outlineLevel="1" x14ac:dyDescent="0.2">
      <c r="A1009" t="s">
        <v>23</v>
      </c>
      <c r="B1009" t="s">
        <v>422</v>
      </c>
      <c r="C1009" s="24">
        <v>9584</v>
      </c>
      <c r="F1009" s="1">
        <f t="shared" si="342"/>
        <v>5900</v>
      </c>
      <c r="H1009" s="1">
        <f t="shared" si="343"/>
        <v>3986</v>
      </c>
      <c r="I1009" s="1">
        <v>3842</v>
      </c>
      <c r="J1009" s="2" t="str">
        <f t="shared" si="332"/>
        <v/>
      </c>
      <c r="K1009" s="2">
        <f t="shared" si="333"/>
        <v>0.65118644067796605</v>
      </c>
      <c r="L1009" s="10">
        <f t="shared" si="334"/>
        <v>3</v>
      </c>
      <c r="M1009" s="9">
        <f t="shared" si="335"/>
        <v>1</v>
      </c>
      <c r="N1009" s="8">
        <f t="shared" si="336"/>
        <v>2</v>
      </c>
      <c r="O1009" s="2">
        <f t="shared" si="337"/>
        <v>0.16322033898305086</v>
      </c>
      <c r="P1009" s="2">
        <f t="shared" si="338"/>
        <v>0.64067796610169492</v>
      </c>
      <c r="Q1009" s="2">
        <f t="shared" si="339"/>
        <v>0.18762711864406781</v>
      </c>
      <c r="R1009" s="2">
        <f t="shared" si="340"/>
        <v>8.4745762711863903E-3</v>
      </c>
      <c r="S1009" s="1">
        <v>963</v>
      </c>
      <c r="T1009" s="1">
        <v>3780</v>
      </c>
      <c r="U1009" s="1">
        <v>1107</v>
      </c>
      <c r="V1009" s="1">
        <v>50</v>
      </c>
      <c r="AT1009" t="s">
        <v>23</v>
      </c>
      <c r="AU1009" t="s">
        <v>422</v>
      </c>
      <c r="AX1009" s="39">
        <v>20</v>
      </c>
      <c r="AY1009" s="41">
        <v>151</v>
      </c>
      <c r="AZ1009" s="45">
        <f t="shared" si="344"/>
        <v>20151</v>
      </c>
      <c r="BB1009" s="7" t="s">
        <v>2972</v>
      </c>
      <c r="BK1009" s="1">
        <v>3986</v>
      </c>
      <c r="BL1009" s="1">
        <f t="shared" si="341"/>
        <v>2992</v>
      </c>
      <c r="BM1009" s="1">
        <v>956</v>
      </c>
      <c r="BQ1009" s="1">
        <v>38</v>
      </c>
    </row>
    <row r="1010" spans="1:69" hidden="1" outlineLevel="1" x14ac:dyDescent="0.2">
      <c r="A1010" t="s">
        <v>550</v>
      </c>
      <c r="B1010" t="s">
        <v>422</v>
      </c>
      <c r="C1010" s="24">
        <v>2549</v>
      </c>
      <c r="F1010" s="1">
        <f t="shared" si="342"/>
        <v>2111</v>
      </c>
      <c r="H1010" s="1">
        <f t="shared" si="343"/>
        <v>1502</v>
      </c>
      <c r="I1010" s="1">
        <v>1472</v>
      </c>
      <c r="J1010" s="2" t="str">
        <f t="shared" si="332"/>
        <v/>
      </c>
      <c r="K1010" s="2">
        <f t="shared" si="333"/>
        <v>0.69729985788725724</v>
      </c>
      <c r="L1010" s="10">
        <f t="shared" si="334"/>
        <v>3</v>
      </c>
      <c r="M1010" s="9">
        <f t="shared" si="335"/>
        <v>1</v>
      </c>
      <c r="N1010" s="8">
        <f t="shared" si="336"/>
        <v>2</v>
      </c>
      <c r="O1010" s="2">
        <f t="shared" si="337"/>
        <v>0.11179535765040265</v>
      </c>
      <c r="P1010" s="2">
        <f t="shared" si="338"/>
        <v>0.71719564187588825</v>
      </c>
      <c r="Q1010" s="2">
        <f t="shared" si="339"/>
        <v>0.16627190904784461</v>
      </c>
      <c r="R1010" s="2">
        <f t="shared" si="340"/>
        <v>4.7370914258645369E-3</v>
      </c>
      <c r="S1010" s="1">
        <v>236</v>
      </c>
      <c r="T1010" s="1">
        <v>1514</v>
      </c>
      <c r="U1010" s="1">
        <v>351</v>
      </c>
      <c r="V1010" s="1">
        <v>10</v>
      </c>
      <c r="AT1010" t="s">
        <v>550</v>
      </c>
      <c r="AU1010" t="s">
        <v>422</v>
      </c>
      <c r="AX1010" s="39">
        <v>20</v>
      </c>
      <c r="AY1010" s="41">
        <v>153</v>
      </c>
      <c r="AZ1010" s="45">
        <f t="shared" si="344"/>
        <v>20153</v>
      </c>
      <c r="BB1010" s="7" t="s">
        <v>2972</v>
      </c>
      <c r="BK1010" s="1">
        <v>1502</v>
      </c>
      <c r="BL1010" s="1">
        <f t="shared" si="341"/>
        <v>1079</v>
      </c>
      <c r="BM1010" s="1">
        <v>405</v>
      </c>
      <c r="BQ1010" s="1">
        <v>18</v>
      </c>
    </row>
    <row r="1011" spans="1:69" hidden="1" outlineLevel="1" x14ac:dyDescent="0.2">
      <c r="A1011" t="s">
        <v>551</v>
      </c>
      <c r="B1011" t="s">
        <v>422</v>
      </c>
      <c r="C1011" s="24">
        <v>63220</v>
      </c>
      <c r="F1011" s="1">
        <f t="shared" si="342"/>
        <v>41135</v>
      </c>
      <c r="H1011" s="1">
        <f t="shared" si="343"/>
        <v>25088</v>
      </c>
      <c r="I1011" s="1">
        <v>24536</v>
      </c>
      <c r="J1011" s="2" t="str">
        <f t="shared" si="332"/>
        <v/>
      </c>
      <c r="K1011" s="2">
        <f t="shared" si="333"/>
        <v>0.59647502127142338</v>
      </c>
      <c r="L1011" s="10">
        <f t="shared" si="334"/>
        <v>3</v>
      </c>
      <c r="M1011" s="9">
        <f t="shared" si="335"/>
        <v>1</v>
      </c>
      <c r="N1011" s="8">
        <f t="shared" si="336"/>
        <v>2</v>
      </c>
      <c r="O1011" s="2">
        <f t="shared" si="337"/>
        <v>0.22555001823264859</v>
      </c>
      <c r="P1011" s="2">
        <f t="shared" si="338"/>
        <v>0.47898383371824482</v>
      </c>
      <c r="Q1011" s="2">
        <f t="shared" si="339"/>
        <v>0.28741947246870064</v>
      </c>
      <c r="R1011" s="2">
        <f t="shared" si="340"/>
        <v>8.0466755804058931E-3</v>
      </c>
      <c r="S1011" s="1">
        <v>9278</v>
      </c>
      <c r="T1011" s="1">
        <v>19703</v>
      </c>
      <c r="U1011" s="1">
        <v>11823</v>
      </c>
      <c r="V1011" s="1">
        <v>331</v>
      </c>
      <c r="AT1011" t="s">
        <v>551</v>
      </c>
      <c r="AU1011" t="s">
        <v>422</v>
      </c>
      <c r="AX1011" s="39">
        <v>20</v>
      </c>
      <c r="AY1011" s="41">
        <v>155</v>
      </c>
      <c r="AZ1011" s="45">
        <f t="shared" si="344"/>
        <v>20155</v>
      </c>
      <c r="BB1011" s="7" t="s">
        <v>2972</v>
      </c>
      <c r="BK1011" s="1">
        <v>25088</v>
      </c>
      <c r="BL1011" s="1">
        <f t="shared" si="341"/>
        <v>15957</v>
      </c>
      <c r="BM1011" s="1">
        <v>8296</v>
      </c>
      <c r="BQ1011" s="1">
        <v>835</v>
      </c>
    </row>
    <row r="1012" spans="1:69" hidden="1" outlineLevel="1" x14ac:dyDescent="0.2">
      <c r="A1012" t="s">
        <v>1682</v>
      </c>
      <c r="B1012" t="s">
        <v>422</v>
      </c>
      <c r="C1012" s="24">
        <v>4699</v>
      </c>
      <c r="F1012" s="1">
        <f t="shared" si="342"/>
        <v>3700</v>
      </c>
      <c r="H1012" s="1">
        <f t="shared" si="343"/>
        <v>2577</v>
      </c>
      <c r="I1012" s="1">
        <v>2529</v>
      </c>
      <c r="J1012" s="2" t="str">
        <f t="shared" si="332"/>
        <v/>
      </c>
      <c r="K1012" s="2">
        <f t="shared" si="333"/>
        <v>0.68351351351351353</v>
      </c>
      <c r="L1012" s="10">
        <f t="shared" si="334"/>
        <v>3</v>
      </c>
      <c r="M1012" s="9">
        <f t="shared" si="335"/>
        <v>1</v>
      </c>
      <c r="N1012" s="8">
        <f t="shared" si="336"/>
        <v>2</v>
      </c>
      <c r="O1012" s="2">
        <f t="shared" si="337"/>
        <v>0.13513513513513514</v>
      </c>
      <c r="P1012" s="2">
        <f t="shared" si="338"/>
        <v>0.68648648648648647</v>
      </c>
      <c r="Q1012" s="2">
        <f t="shared" si="339"/>
        <v>0.17486486486486486</v>
      </c>
      <c r="R1012" s="2">
        <f t="shared" si="340"/>
        <v>3.5135135135135886E-3</v>
      </c>
      <c r="S1012" s="1">
        <v>500</v>
      </c>
      <c r="T1012" s="1">
        <v>2540</v>
      </c>
      <c r="U1012" s="1">
        <v>647</v>
      </c>
      <c r="V1012" s="1">
        <v>13</v>
      </c>
      <c r="AT1012" t="s">
        <v>1682</v>
      </c>
      <c r="AU1012" t="s">
        <v>422</v>
      </c>
      <c r="AX1012" s="39">
        <v>20</v>
      </c>
      <c r="AY1012" s="41">
        <v>157</v>
      </c>
      <c r="AZ1012" s="45">
        <f t="shared" si="344"/>
        <v>20157</v>
      </c>
      <c r="BB1012" s="7" t="s">
        <v>2972</v>
      </c>
      <c r="BK1012" s="1">
        <v>2577</v>
      </c>
      <c r="BL1012" s="1">
        <f t="shared" si="341"/>
        <v>1824</v>
      </c>
      <c r="BM1012" s="1">
        <v>700</v>
      </c>
      <c r="BQ1012" s="1">
        <v>53</v>
      </c>
    </row>
    <row r="1013" spans="1:69" hidden="1" outlineLevel="1" x14ac:dyDescent="0.2">
      <c r="A1013" t="s">
        <v>381</v>
      </c>
      <c r="B1013" t="s">
        <v>422</v>
      </c>
      <c r="C1013" s="24">
        <v>9831</v>
      </c>
      <c r="F1013" s="1">
        <f t="shared" si="342"/>
        <v>5980</v>
      </c>
      <c r="H1013" s="1">
        <f t="shared" si="343"/>
        <v>3794</v>
      </c>
      <c r="I1013" s="1">
        <v>3804</v>
      </c>
      <c r="J1013" s="2" t="str">
        <f t="shared" si="332"/>
        <v/>
      </c>
      <c r="K1013" s="2">
        <f t="shared" si="333"/>
        <v>0.63612040133779268</v>
      </c>
      <c r="L1013" s="10">
        <f t="shared" si="334"/>
        <v>3</v>
      </c>
      <c r="M1013" s="9">
        <f t="shared" si="335"/>
        <v>1</v>
      </c>
      <c r="N1013" s="8">
        <f t="shared" si="336"/>
        <v>2</v>
      </c>
      <c r="O1013" s="2">
        <f t="shared" si="337"/>
        <v>0.16872909698996655</v>
      </c>
      <c r="P1013" s="2">
        <f t="shared" si="338"/>
        <v>0.57307692307692304</v>
      </c>
      <c r="Q1013" s="2">
        <f t="shared" si="339"/>
        <v>0.24966555183946487</v>
      </c>
      <c r="R1013" s="2">
        <f t="shared" si="340"/>
        <v>8.5284280936455681E-3</v>
      </c>
      <c r="S1013" s="1">
        <v>1009</v>
      </c>
      <c r="T1013" s="1">
        <v>3427</v>
      </c>
      <c r="U1013" s="1">
        <v>1493</v>
      </c>
      <c r="V1013" s="1">
        <v>51</v>
      </c>
      <c r="AT1013" t="s">
        <v>381</v>
      </c>
      <c r="AU1013" t="s">
        <v>422</v>
      </c>
      <c r="AX1013" s="39">
        <v>20</v>
      </c>
      <c r="AY1013" s="41">
        <v>159</v>
      </c>
      <c r="AZ1013" s="45">
        <f t="shared" si="344"/>
        <v>20159</v>
      </c>
      <c r="BB1013" s="7" t="s">
        <v>2972</v>
      </c>
      <c r="BK1013" s="1">
        <v>3794</v>
      </c>
      <c r="BL1013" s="1">
        <f t="shared" si="341"/>
        <v>2329</v>
      </c>
      <c r="BM1013" s="1">
        <v>1355</v>
      </c>
      <c r="BQ1013" s="1">
        <v>110</v>
      </c>
    </row>
    <row r="1014" spans="1:69" hidden="1" outlineLevel="1" x14ac:dyDescent="0.2">
      <c r="A1014" t="s">
        <v>1477</v>
      </c>
      <c r="B1014" t="s">
        <v>422</v>
      </c>
      <c r="C1014" s="24">
        <v>73343</v>
      </c>
      <c r="F1014" s="1">
        <f t="shared" si="342"/>
        <v>33917</v>
      </c>
      <c r="H1014" s="1">
        <f t="shared" si="343"/>
        <v>22811</v>
      </c>
      <c r="I1014" s="1">
        <v>21974</v>
      </c>
      <c r="J1014" s="2" t="str">
        <f t="shared" si="332"/>
        <v/>
      </c>
      <c r="K1014" s="2">
        <f t="shared" si="333"/>
        <v>0.64787569655335087</v>
      </c>
      <c r="L1014" s="10">
        <f t="shared" si="334"/>
        <v>3</v>
      </c>
      <c r="M1014" s="9">
        <f t="shared" si="335"/>
        <v>1</v>
      </c>
      <c r="N1014" s="8">
        <f t="shared" si="336"/>
        <v>2</v>
      </c>
      <c r="O1014" s="2">
        <f t="shared" si="337"/>
        <v>0.2459828404634844</v>
      </c>
      <c r="P1014" s="2">
        <f t="shared" si="338"/>
        <v>0.42736680720582598</v>
      </c>
      <c r="Q1014" s="2">
        <f t="shared" si="339"/>
        <v>0.31488634018338885</v>
      </c>
      <c r="R1014" s="2">
        <f t="shared" si="340"/>
        <v>1.1764012147300773E-2</v>
      </c>
      <c r="S1014" s="1">
        <v>8343</v>
      </c>
      <c r="T1014" s="1">
        <v>14495</v>
      </c>
      <c r="U1014" s="1">
        <v>10680</v>
      </c>
      <c r="V1014" s="1">
        <v>399</v>
      </c>
      <c r="AT1014" t="s">
        <v>1477</v>
      </c>
      <c r="AU1014" t="s">
        <v>422</v>
      </c>
      <c r="AX1014" s="39">
        <v>20</v>
      </c>
      <c r="AY1014" s="41">
        <v>161</v>
      </c>
      <c r="AZ1014" s="45">
        <f t="shared" si="344"/>
        <v>20161</v>
      </c>
      <c r="BB1014" s="7" t="s">
        <v>2972</v>
      </c>
      <c r="BK1014" s="1">
        <v>22811</v>
      </c>
      <c r="BL1014" s="1">
        <f t="shared" si="341"/>
        <v>12305</v>
      </c>
      <c r="BM1014" s="1">
        <v>9243</v>
      </c>
      <c r="BQ1014" s="1">
        <v>1263</v>
      </c>
    </row>
    <row r="1015" spans="1:69" hidden="1" outlineLevel="1" x14ac:dyDescent="0.2">
      <c r="A1015" t="s">
        <v>610</v>
      </c>
      <c r="B1015" t="s">
        <v>422</v>
      </c>
      <c r="C1015" s="24">
        <v>5076</v>
      </c>
      <c r="F1015" s="1">
        <f t="shared" si="342"/>
        <v>3425</v>
      </c>
      <c r="H1015" s="1">
        <f t="shared" si="343"/>
        <v>2426</v>
      </c>
      <c r="I1015" s="1">
        <v>2419</v>
      </c>
      <c r="J1015" s="2" t="str">
        <f t="shared" si="332"/>
        <v/>
      </c>
      <c r="K1015" s="2">
        <f t="shared" si="333"/>
        <v>0.70627737226277376</v>
      </c>
      <c r="L1015" s="10">
        <f t="shared" si="334"/>
        <v>3</v>
      </c>
      <c r="M1015" s="9">
        <f t="shared" si="335"/>
        <v>1</v>
      </c>
      <c r="N1015" s="8">
        <f t="shared" si="336"/>
        <v>2</v>
      </c>
      <c r="O1015" s="2">
        <f t="shared" si="337"/>
        <v>0.11007299270072993</v>
      </c>
      <c r="P1015" s="2">
        <f t="shared" si="338"/>
        <v>0.71153284671532846</v>
      </c>
      <c r="Q1015" s="2">
        <f t="shared" si="339"/>
        <v>0.17605839416058394</v>
      </c>
      <c r="R1015" s="2">
        <f t="shared" si="340"/>
        <v>2.3357664233576991E-3</v>
      </c>
      <c r="S1015" s="1">
        <v>377</v>
      </c>
      <c r="T1015" s="1">
        <v>2437</v>
      </c>
      <c r="U1015" s="1">
        <v>603</v>
      </c>
      <c r="V1015" s="1">
        <v>8</v>
      </c>
      <c r="AT1015" t="s">
        <v>610</v>
      </c>
      <c r="AU1015" t="s">
        <v>422</v>
      </c>
      <c r="AX1015" s="39">
        <v>20</v>
      </c>
      <c r="AY1015" s="41">
        <v>163</v>
      </c>
      <c r="AZ1015" s="45">
        <f t="shared" si="344"/>
        <v>20163</v>
      </c>
      <c r="BB1015" s="7" t="s">
        <v>2972</v>
      </c>
      <c r="BK1015" s="1">
        <v>2426</v>
      </c>
      <c r="BL1015" s="1">
        <f t="shared" si="341"/>
        <v>2030</v>
      </c>
      <c r="BM1015" s="1">
        <v>327</v>
      </c>
      <c r="BQ1015" s="1">
        <v>69</v>
      </c>
    </row>
    <row r="1016" spans="1:69" hidden="1" outlineLevel="1" x14ac:dyDescent="0.2">
      <c r="A1016" t="s">
        <v>2329</v>
      </c>
      <c r="B1016" t="s">
        <v>422</v>
      </c>
      <c r="C1016" s="24">
        <v>3058</v>
      </c>
      <c r="F1016" s="1">
        <f t="shared" si="342"/>
        <v>2118</v>
      </c>
      <c r="H1016" s="1">
        <f t="shared" si="343"/>
        <v>1562</v>
      </c>
      <c r="I1016" s="1">
        <v>1503</v>
      </c>
      <c r="J1016" s="2" t="str">
        <f t="shared" si="332"/>
        <v/>
      </c>
      <c r="K1016" s="2">
        <f t="shared" si="333"/>
        <v>0.70963172804532582</v>
      </c>
      <c r="L1016" s="10">
        <f t="shared" si="334"/>
        <v>3</v>
      </c>
      <c r="M1016" s="9">
        <f t="shared" si="335"/>
        <v>1</v>
      </c>
      <c r="N1016" s="8">
        <f t="shared" si="336"/>
        <v>2</v>
      </c>
      <c r="O1016" s="2">
        <f t="shared" si="337"/>
        <v>0.16336166194523136</v>
      </c>
      <c r="P1016" s="2">
        <f t="shared" si="338"/>
        <v>0.65344664778092543</v>
      </c>
      <c r="Q1016" s="2">
        <f t="shared" si="339"/>
        <v>0.17752596789423986</v>
      </c>
      <c r="R1016" s="2">
        <f t="shared" si="340"/>
        <v>5.6657223796033329E-3</v>
      </c>
      <c r="S1016" s="1">
        <v>346</v>
      </c>
      <c r="T1016" s="1">
        <v>1384</v>
      </c>
      <c r="U1016" s="1">
        <v>376</v>
      </c>
      <c r="V1016" s="1">
        <v>12</v>
      </c>
      <c r="AT1016" t="s">
        <v>2329</v>
      </c>
      <c r="AU1016" t="s">
        <v>422</v>
      </c>
      <c r="AX1016" s="39">
        <v>20</v>
      </c>
      <c r="AY1016" s="41">
        <v>165</v>
      </c>
      <c r="AZ1016" s="45">
        <f t="shared" si="344"/>
        <v>20165</v>
      </c>
      <c r="BB1016" s="7" t="s">
        <v>2972</v>
      </c>
      <c r="BK1016" s="1">
        <v>1562</v>
      </c>
      <c r="BL1016" s="1">
        <f t="shared" si="341"/>
        <v>1121</v>
      </c>
      <c r="BM1016" s="1">
        <v>396</v>
      </c>
      <c r="BQ1016" s="1">
        <v>45</v>
      </c>
    </row>
    <row r="1017" spans="1:69" hidden="1" outlineLevel="1" x14ac:dyDescent="0.2">
      <c r="A1017" t="s">
        <v>1702</v>
      </c>
      <c r="B1017" t="s">
        <v>422</v>
      </c>
      <c r="C1017" s="24">
        <v>6988</v>
      </c>
      <c r="F1017" s="1">
        <f t="shared" si="342"/>
        <v>4478</v>
      </c>
      <c r="H1017" s="1">
        <f t="shared" si="343"/>
        <v>3265</v>
      </c>
      <c r="I1017" s="1">
        <v>3193</v>
      </c>
      <c r="J1017" s="2" t="str">
        <f t="shared" si="332"/>
        <v/>
      </c>
      <c r="K1017" s="2">
        <f t="shared" si="333"/>
        <v>0.71304153640017864</v>
      </c>
      <c r="L1017" s="10">
        <f t="shared" si="334"/>
        <v>3</v>
      </c>
      <c r="M1017" s="9">
        <f t="shared" si="335"/>
        <v>1</v>
      </c>
      <c r="N1017" s="8">
        <f t="shared" si="336"/>
        <v>2</v>
      </c>
      <c r="O1017" s="2">
        <f t="shared" si="337"/>
        <v>0.15810629745422064</v>
      </c>
      <c r="P1017" s="2">
        <f t="shared" si="338"/>
        <v>0.66368914694059844</v>
      </c>
      <c r="Q1017" s="2">
        <f t="shared" si="339"/>
        <v>0.17239839213934793</v>
      </c>
      <c r="R1017" s="2">
        <f t="shared" si="340"/>
        <v>5.8061634658329586E-3</v>
      </c>
      <c r="S1017" s="1">
        <v>708</v>
      </c>
      <c r="T1017" s="1">
        <v>2972</v>
      </c>
      <c r="U1017" s="1">
        <v>772</v>
      </c>
      <c r="V1017" s="1">
        <v>26</v>
      </c>
      <c r="AT1017" t="s">
        <v>1702</v>
      </c>
      <c r="AU1017" t="s">
        <v>422</v>
      </c>
      <c r="AX1017" s="39">
        <v>20</v>
      </c>
      <c r="AY1017" s="41">
        <v>167</v>
      </c>
      <c r="AZ1017" s="45">
        <f t="shared" si="344"/>
        <v>20167</v>
      </c>
      <c r="BB1017" s="7" t="s">
        <v>2972</v>
      </c>
      <c r="BK1017" s="1">
        <v>3265</v>
      </c>
      <c r="BL1017" s="1">
        <f t="shared" si="341"/>
        <v>2500</v>
      </c>
      <c r="BM1017" s="1">
        <v>707</v>
      </c>
      <c r="BQ1017" s="1">
        <v>58</v>
      </c>
    </row>
    <row r="1018" spans="1:69" hidden="1" outlineLevel="1" x14ac:dyDescent="0.2">
      <c r="A1018" t="s">
        <v>596</v>
      </c>
      <c r="B1018" t="s">
        <v>422</v>
      </c>
      <c r="C1018" s="24">
        <v>55142</v>
      </c>
      <c r="F1018" s="1">
        <f t="shared" si="342"/>
        <v>35414</v>
      </c>
      <c r="H1018" s="1">
        <f t="shared" si="343"/>
        <v>22694</v>
      </c>
      <c r="I1018" s="1">
        <v>22064</v>
      </c>
      <c r="J1018" s="2" t="str">
        <f t="shared" si="332"/>
        <v/>
      </c>
      <c r="K1018" s="2">
        <f t="shared" si="333"/>
        <v>0.6230304399390072</v>
      </c>
      <c r="L1018" s="10">
        <f t="shared" si="334"/>
        <v>3</v>
      </c>
      <c r="M1018" s="9">
        <f t="shared" si="335"/>
        <v>1</v>
      </c>
      <c r="N1018" s="8">
        <f t="shared" si="336"/>
        <v>2</v>
      </c>
      <c r="O1018" s="2">
        <f t="shared" si="337"/>
        <v>0.19483819958208617</v>
      </c>
      <c r="P1018" s="2">
        <f t="shared" si="338"/>
        <v>0.46154063364770992</v>
      </c>
      <c r="Q1018" s="2">
        <f t="shared" si="339"/>
        <v>0.334020443892246</v>
      </c>
      <c r="R1018" s="2">
        <f t="shared" si="340"/>
        <v>9.6007228779579346E-3</v>
      </c>
      <c r="S1018" s="1">
        <v>6900</v>
      </c>
      <c r="T1018" s="1">
        <v>16345</v>
      </c>
      <c r="U1018" s="1">
        <v>11829</v>
      </c>
      <c r="V1018" s="1">
        <v>340</v>
      </c>
      <c r="AT1018" t="s">
        <v>596</v>
      </c>
      <c r="AU1018" t="s">
        <v>422</v>
      </c>
      <c r="AX1018" s="39">
        <v>20</v>
      </c>
      <c r="AY1018" s="41">
        <v>169</v>
      </c>
      <c r="AZ1018" s="45">
        <f t="shared" si="344"/>
        <v>20169</v>
      </c>
      <c r="BB1018" s="7" t="s">
        <v>2972</v>
      </c>
      <c r="BK1018" s="1">
        <v>22694</v>
      </c>
      <c r="BL1018" s="1">
        <f t="shared" si="341"/>
        <v>15460</v>
      </c>
      <c r="BM1018" s="1">
        <v>6614</v>
      </c>
      <c r="BQ1018" s="1">
        <v>620</v>
      </c>
    </row>
    <row r="1019" spans="1:69" hidden="1" outlineLevel="1" x14ac:dyDescent="0.2">
      <c r="A1019" t="s">
        <v>766</v>
      </c>
      <c r="B1019" t="s">
        <v>422</v>
      </c>
      <c r="C1019" s="24">
        <v>5032</v>
      </c>
      <c r="F1019" s="1">
        <f t="shared" si="342"/>
        <v>3274</v>
      </c>
      <c r="H1019" s="1">
        <f t="shared" si="343"/>
        <v>2247</v>
      </c>
      <c r="I1019" s="1">
        <v>2202</v>
      </c>
      <c r="J1019" s="2" t="str">
        <f t="shared" si="332"/>
        <v/>
      </c>
      <c r="K1019" s="2">
        <f t="shared" si="333"/>
        <v>0.67257177764202813</v>
      </c>
      <c r="L1019" s="10">
        <f t="shared" si="334"/>
        <v>3</v>
      </c>
      <c r="M1019" s="9">
        <f t="shared" si="335"/>
        <v>1</v>
      </c>
      <c r="N1019" s="8">
        <f t="shared" si="336"/>
        <v>2</v>
      </c>
      <c r="O1019" s="2">
        <f t="shared" si="337"/>
        <v>9.0409285277947463E-2</v>
      </c>
      <c r="P1019" s="2">
        <f t="shared" si="338"/>
        <v>0.694257788637752</v>
      </c>
      <c r="Q1019" s="2">
        <f t="shared" si="339"/>
        <v>0.21075137446548564</v>
      </c>
      <c r="R1019" s="2">
        <f t="shared" si="340"/>
        <v>4.5815516188149052E-3</v>
      </c>
      <c r="S1019" s="1">
        <v>296</v>
      </c>
      <c r="T1019" s="1">
        <v>2273</v>
      </c>
      <c r="U1019" s="1">
        <v>690</v>
      </c>
      <c r="V1019" s="1">
        <v>15</v>
      </c>
      <c r="AT1019" t="s">
        <v>766</v>
      </c>
      <c r="AU1019" t="s">
        <v>422</v>
      </c>
      <c r="AX1019" s="39">
        <v>20</v>
      </c>
      <c r="AY1019" s="41">
        <v>171</v>
      </c>
      <c r="AZ1019" s="45">
        <f t="shared" si="344"/>
        <v>20171</v>
      </c>
      <c r="BB1019" s="7" t="s">
        <v>2972</v>
      </c>
      <c r="BK1019" s="1">
        <v>2247</v>
      </c>
      <c r="BL1019" s="1">
        <f t="shared" si="341"/>
        <v>1642</v>
      </c>
      <c r="BM1019" s="1">
        <v>558</v>
      </c>
      <c r="BQ1019" s="1">
        <v>47</v>
      </c>
    </row>
    <row r="1020" spans="1:69" hidden="1" outlineLevel="1" x14ac:dyDescent="0.2">
      <c r="A1020" t="s">
        <v>2668</v>
      </c>
      <c r="B1020" t="s">
        <v>422</v>
      </c>
      <c r="C1020" s="24">
        <v>511995</v>
      </c>
      <c r="F1020" s="1">
        <f t="shared" si="342"/>
        <v>293113</v>
      </c>
      <c r="H1020" s="1">
        <f t="shared" si="343"/>
        <v>195746</v>
      </c>
      <c r="I1020" s="1">
        <v>191798</v>
      </c>
      <c r="J1020" s="2" t="str">
        <f t="shared" si="332"/>
        <v/>
      </c>
      <c r="K1020" s="2">
        <f t="shared" si="333"/>
        <v>0.6543483230017092</v>
      </c>
      <c r="L1020" s="10">
        <f t="shared" si="334"/>
        <v>3</v>
      </c>
      <c r="M1020" s="9">
        <f t="shared" si="335"/>
        <v>1</v>
      </c>
      <c r="N1020" s="8">
        <f t="shared" si="336"/>
        <v>2</v>
      </c>
      <c r="O1020" s="2">
        <f t="shared" si="337"/>
        <v>0.2452535370317932</v>
      </c>
      <c r="P1020" s="2">
        <f t="shared" si="338"/>
        <v>0.39652966603323631</v>
      </c>
      <c r="Q1020" s="2">
        <f t="shared" si="339"/>
        <v>0.34972860296199759</v>
      </c>
      <c r="R1020" s="2">
        <f t="shared" si="340"/>
        <v>8.4881939729729017E-3</v>
      </c>
      <c r="S1020" s="1">
        <v>71887</v>
      </c>
      <c r="T1020" s="1">
        <v>116228</v>
      </c>
      <c r="U1020" s="1">
        <v>102510</v>
      </c>
      <c r="V1020" s="1">
        <v>2488</v>
      </c>
      <c r="AT1020" t="s">
        <v>2668</v>
      </c>
      <c r="AU1020" t="s">
        <v>422</v>
      </c>
      <c r="AX1020" s="39">
        <v>20</v>
      </c>
      <c r="AY1020" s="41">
        <v>173</v>
      </c>
      <c r="AZ1020" s="45">
        <f t="shared" si="344"/>
        <v>20173</v>
      </c>
      <c r="BB1020" s="7" t="s">
        <v>2972</v>
      </c>
      <c r="BK1020" s="1">
        <v>195746</v>
      </c>
      <c r="BL1020" s="1">
        <f t="shared" si="341"/>
        <v>76019</v>
      </c>
      <c r="BM1020" s="1">
        <v>112441</v>
      </c>
      <c r="BQ1020" s="1">
        <v>7286</v>
      </c>
    </row>
    <row r="1021" spans="1:69" hidden="1" outlineLevel="1" x14ac:dyDescent="0.2">
      <c r="A1021" t="s">
        <v>597</v>
      </c>
      <c r="B1021" t="s">
        <v>422</v>
      </c>
      <c r="C1021" s="24">
        <v>22709</v>
      </c>
      <c r="F1021" s="1">
        <f t="shared" si="342"/>
        <v>10495</v>
      </c>
      <c r="H1021" s="1">
        <f t="shared" si="343"/>
        <v>5218</v>
      </c>
      <c r="I1021" s="1">
        <v>5038</v>
      </c>
      <c r="J1021" s="2" t="str">
        <f t="shared" si="332"/>
        <v/>
      </c>
      <c r="K1021" s="2">
        <f t="shared" si="333"/>
        <v>0.48003811338732733</v>
      </c>
      <c r="L1021" s="10">
        <f t="shared" si="334"/>
        <v>3</v>
      </c>
      <c r="M1021" s="9">
        <f t="shared" si="335"/>
        <v>1</v>
      </c>
      <c r="N1021" s="8">
        <f t="shared" si="336"/>
        <v>2</v>
      </c>
      <c r="O1021" s="2">
        <f t="shared" si="337"/>
        <v>0.20438303954263934</v>
      </c>
      <c r="P1021" s="2">
        <f t="shared" si="338"/>
        <v>0.4625059552167699</v>
      </c>
      <c r="Q1021" s="2">
        <f t="shared" si="339"/>
        <v>0.32301095759885662</v>
      </c>
      <c r="R1021" s="2">
        <f t="shared" si="340"/>
        <v>1.0100047641734111E-2</v>
      </c>
      <c r="S1021" s="1">
        <v>2145</v>
      </c>
      <c r="T1021" s="1">
        <v>4854</v>
      </c>
      <c r="U1021" s="1">
        <v>3390</v>
      </c>
      <c r="V1021" s="1">
        <v>106</v>
      </c>
      <c r="AT1021" t="s">
        <v>597</v>
      </c>
      <c r="AU1021" t="s">
        <v>422</v>
      </c>
      <c r="AX1021" s="39">
        <v>20</v>
      </c>
      <c r="AY1021" s="41">
        <v>175</v>
      </c>
      <c r="AZ1021" s="45">
        <f t="shared" si="344"/>
        <v>20175</v>
      </c>
      <c r="BB1021" s="7" t="s">
        <v>2972</v>
      </c>
      <c r="BK1021" s="1">
        <v>5218</v>
      </c>
      <c r="BL1021" s="1">
        <f t="shared" si="341"/>
        <v>2892</v>
      </c>
      <c r="BM1021" s="1">
        <v>1940</v>
      </c>
      <c r="BQ1021" s="1">
        <v>386</v>
      </c>
    </row>
    <row r="1022" spans="1:69" hidden="1" outlineLevel="1" x14ac:dyDescent="0.2">
      <c r="A1022" t="s">
        <v>80</v>
      </c>
      <c r="B1022" t="s">
        <v>422</v>
      </c>
      <c r="C1022" s="24">
        <v>178146</v>
      </c>
      <c r="F1022" s="1">
        <f t="shared" si="342"/>
        <v>109731</v>
      </c>
      <c r="H1022" s="1">
        <f t="shared" si="343"/>
        <v>78356</v>
      </c>
      <c r="I1022" s="1">
        <v>76766</v>
      </c>
      <c r="J1022" s="2" t="str">
        <f t="shared" si="332"/>
        <v/>
      </c>
      <c r="K1022" s="2">
        <f t="shared" si="333"/>
        <v>0.69958352698872694</v>
      </c>
      <c r="L1022" s="10">
        <f t="shared" si="334"/>
        <v>2</v>
      </c>
      <c r="M1022" s="9">
        <f t="shared" si="335"/>
        <v>1</v>
      </c>
      <c r="N1022" s="8">
        <f t="shared" si="336"/>
        <v>3</v>
      </c>
      <c r="O1022" s="2">
        <f t="shared" si="337"/>
        <v>0.32000072905559962</v>
      </c>
      <c r="P1022" s="2">
        <f t="shared" si="338"/>
        <v>0.38552460106988912</v>
      </c>
      <c r="Q1022" s="2">
        <f t="shared" si="339"/>
        <v>0.28640037910891181</v>
      </c>
      <c r="R1022" s="2">
        <f t="shared" si="340"/>
        <v>8.0742907655994567E-3</v>
      </c>
      <c r="S1022" s="1">
        <v>35114</v>
      </c>
      <c r="T1022" s="1">
        <v>42304</v>
      </c>
      <c r="U1022" s="1">
        <v>31427</v>
      </c>
      <c r="V1022" s="1">
        <v>886</v>
      </c>
      <c r="AT1022" t="s">
        <v>80</v>
      </c>
      <c r="AU1022" t="s">
        <v>422</v>
      </c>
      <c r="AX1022" s="39">
        <v>20</v>
      </c>
      <c r="AY1022" s="41">
        <v>177</v>
      </c>
      <c r="AZ1022" s="45">
        <f t="shared" si="344"/>
        <v>20177</v>
      </c>
      <c r="BB1022" s="7" t="s">
        <v>2972</v>
      </c>
      <c r="BK1022" s="1">
        <v>78356</v>
      </c>
      <c r="BL1022" s="1">
        <f t="shared" si="341"/>
        <v>53571</v>
      </c>
      <c r="BM1022" s="1">
        <v>22629</v>
      </c>
      <c r="BQ1022" s="1">
        <v>2156</v>
      </c>
    </row>
    <row r="1023" spans="1:69" hidden="1" outlineLevel="1" x14ac:dyDescent="0.2">
      <c r="A1023" t="s">
        <v>286</v>
      </c>
      <c r="B1023" t="s">
        <v>422</v>
      </c>
      <c r="C1023" s="24">
        <v>2509</v>
      </c>
      <c r="F1023" s="1">
        <f t="shared" si="342"/>
        <v>1835</v>
      </c>
      <c r="H1023" s="1">
        <f t="shared" si="343"/>
        <v>1414</v>
      </c>
      <c r="I1023" s="1">
        <v>1374</v>
      </c>
      <c r="J1023" s="2" t="str">
        <f t="shared" si="332"/>
        <v/>
      </c>
      <c r="K1023" s="2">
        <f t="shared" si="333"/>
        <v>0.74877384196185282</v>
      </c>
      <c r="L1023" s="10">
        <f t="shared" si="334"/>
        <v>3</v>
      </c>
      <c r="M1023" s="9">
        <f t="shared" si="335"/>
        <v>1</v>
      </c>
      <c r="N1023" s="8">
        <f t="shared" si="336"/>
        <v>2</v>
      </c>
      <c r="O1023" s="2">
        <f t="shared" si="337"/>
        <v>0.15967302452316076</v>
      </c>
      <c r="P1023" s="2">
        <f t="shared" si="338"/>
        <v>0.66158038147138964</v>
      </c>
      <c r="Q1023" s="2">
        <f t="shared" si="339"/>
        <v>0.17656675749318801</v>
      </c>
      <c r="R1023" s="2">
        <f t="shared" si="340"/>
        <v>2.1798365122615571E-3</v>
      </c>
      <c r="S1023" s="1">
        <v>293</v>
      </c>
      <c r="T1023" s="1">
        <v>1214</v>
      </c>
      <c r="U1023" s="1">
        <v>324</v>
      </c>
      <c r="V1023" s="1">
        <v>4</v>
      </c>
      <c r="AT1023" t="s">
        <v>286</v>
      </c>
      <c r="AU1023" t="s">
        <v>422</v>
      </c>
      <c r="AX1023" s="39">
        <v>20</v>
      </c>
      <c r="AY1023" s="41">
        <v>179</v>
      </c>
      <c r="AZ1023" s="45">
        <f t="shared" si="344"/>
        <v>20179</v>
      </c>
      <c r="BB1023" s="7" t="s">
        <v>2972</v>
      </c>
      <c r="BK1023" s="1">
        <v>1414</v>
      </c>
      <c r="BL1023" s="1">
        <f t="shared" si="341"/>
        <v>1107</v>
      </c>
      <c r="BM1023" s="1">
        <v>279</v>
      </c>
      <c r="BQ1023" s="1">
        <v>28</v>
      </c>
    </row>
    <row r="1024" spans="1:69" hidden="1" outlineLevel="1" x14ac:dyDescent="0.2">
      <c r="A1024" t="s">
        <v>2713</v>
      </c>
      <c r="B1024" t="s">
        <v>422</v>
      </c>
      <c r="C1024" s="24">
        <v>5965</v>
      </c>
      <c r="F1024" s="1">
        <f t="shared" si="342"/>
        <v>3870</v>
      </c>
      <c r="H1024" s="1">
        <f t="shared" si="343"/>
        <v>2674</v>
      </c>
      <c r="I1024" s="1">
        <v>2612</v>
      </c>
      <c r="J1024" s="2" t="str">
        <f t="shared" si="332"/>
        <v/>
      </c>
      <c r="K1024" s="2">
        <f t="shared" si="333"/>
        <v>0.6749354005167959</v>
      </c>
      <c r="L1024" s="10">
        <f t="shared" si="334"/>
        <v>3</v>
      </c>
      <c r="M1024" s="9">
        <f t="shared" si="335"/>
        <v>1</v>
      </c>
      <c r="N1024" s="8">
        <f t="shared" si="336"/>
        <v>2</v>
      </c>
      <c r="O1024" s="2">
        <f t="shared" si="337"/>
        <v>0.12661498708010335</v>
      </c>
      <c r="P1024" s="2">
        <f t="shared" si="338"/>
        <v>0.64418604651162792</v>
      </c>
      <c r="Q1024" s="2">
        <f t="shared" si="339"/>
        <v>0.22222222222222221</v>
      </c>
      <c r="R1024" s="2">
        <f t="shared" si="340"/>
        <v>6.9767441860465462E-3</v>
      </c>
      <c r="S1024" s="1">
        <v>490</v>
      </c>
      <c r="T1024" s="1">
        <v>2493</v>
      </c>
      <c r="U1024" s="1">
        <v>860</v>
      </c>
      <c r="V1024" s="1">
        <v>27</v>
      </c>
      <c r="AT1024" t="s">
        <v>2713</v>
      </c>
      <c r="AU1024" t="s">
        <v>422</v>
      </c>
      <c r="AX1024" s="39">
        <v>20</v>
      </c>
      <c r="AY1024" s="41">
        <v>181</v>
      </c>
      <c r="AZ1024" s="45">
        <f t="shared" si="344"/>
        <v>20181</v>
      </c>
      <c r="BB1024" s="7" t="s">
        <v>2972</v>
      </c>
      <c r="BK1024" s="1">
        <v>2674</v>
      </c>
      <c r="BL1024" s="1">
        <f t="shared" si="341"/>
        <v>1628</v>
      </c>
      <c r="BM1024" s="1">
        <v>970</v>
      </c>
      <c r="BQ1024" s="1">
        <v>76</v>
      </c>
    </row>
    <row r="1025" spans="1:74" hidden="1" outlineLevel="1" x14ac:dyDescent="0.2">
      <c r="A1025" t="s">
        <v>1859</v>
      </c>
      <c r="B1025" t="s">
        <v>422</v>
      </c>
      <c r="C1025" s="24">
        <v>3632</v>
      </c>
      <c r="F1025" s="1">
        <f t="shared" si="342"/>
        <v>2897</v>
      </c>
      <c r="H1025" s="1">
        <f t="shared" si="343"/>
        <v>2111</v>
      </c>
      <c r="I1025" s="1">
        <v>2042</v>
      </c>
      <c r="J1025" s="2" t="str">
        <f t="shared" si="332"/>
        <v/>
      </c>
      <c r="K1025" s="2">
        <f t="shared" si="333"/>
        <v>0.70486710390058682</v>
      </c>
      <c r="L1025" s="10">
        <f t="shared" si="334"/>
        <v>3</v>
      </c>
      <c r="M1025" s="9">
        <f t="shared" si="335"/>
        <v>1</v>
      </c>
      <c r="N1025" s="8">
        <f t="shared" si="336"/>
        <v>2</v>
      </c>
      <c r="O1025" s="2">
        <f t="shared" si="337"/>
        <v>0.13841905419399378</v>
      </c>
      <c r="P1025" s="2">
        <f t="shared" si="338"/>
        <v>0.710735243355195</v>
      </c>
      <c r="Q1025" s="2">
        <f t="shared" si="339"/>
        <v>0.14911977908180876</v>
      </c>
      <c r="R1025" s="2">
        <f t="shared" si="340"/>
        <v>1.72592336900243E-3</v>
      </c>
      <c r="S1025" s="1">
        <v>401</v>
      </c>
      <c r="T1025" s="1">
        <v>2059</v>
      </c>
      <c r="U1025" s="1">
        <v>432</v>
      </c>
      <c r="V1025" s="1">
        <v>5</v>
      </c>
      <c r="AT1025" t="s">
        <v>1859</v>
      </c>
      <c r="AU1025" t="s">
        <v>422</v>
      </c>
      <c r="AX1025" s="39">
        <v>20</v>
      </c>
      <c r="AY1025" s="41">
        <v>183</v>
      </c>
      <c r="AZ1025" s="45">
        <f t="shared" si="344"/>
        <v>20183</v>
      </c>
      <c r="BB1025" s="7" t="s">
        <v>2972</v>
      </c>
      <c r="BK1025" s="1">
        <v>2111</v>
      </c>
      <c r="BL1025" s="1">
        <f t="shared" si="341"/>
        <v>1663</v>
      </c>
      <c r="BM1025" s="1">
        <v>397</v>
      </c>
      <c r="BQ1025" s="1">
        <v>51</v>
      </c>
    </row>
    <row r="1026" spans="1:74" hidden="1" outlineLevel="1" x14ac:dyDescent="0.2">
      <c r="A1026" t="s">
        <v>2522</v>
      </c>
      <c r="B1026" t="s">
        <v>422</v>
      </c>
      <c r="C1026" s="24">
        <v>4208</v>
      </c>
      <c r="F1026" s="1">
        <f t="shared" si="342"/>
        <v>2666</v>
      </c>
      <c r="H1026" s="1">
        <f t="shared" si="343"/>
        <v>1949</v>
      </c>
      <c r="I1026" s="1">
        <v>1896</v>
      </c>
      <c r="J1026" s="2" t="str">
        <f t="shared" si="332"/>
        <v/>
      </c>
      <c r="K1026" s="2">
        <f t="shared" si="333"/>
        <v>0.71117779444861218</v>
      </c>
      <c r="L1026" s="10">
        <f t="shared" si="334"/>
        <v>3</v>
      </c>
      <c r="M1026" s="9">
        <f t="shared" si="335"/>
        <v>1</v>
      </c>
      <c r="N1026" s="8">
        <f t="shared" si="336"/>
        <v>2</v>
      </c>
      <c r="O1026" s="2">
        <f t="shared" si="337"/>
        <v>0.13765941485371344</v>
      </c>
      <c r="P1026" s="2">
        <f t="shared" si="338"/>
        <v>0.67779444861215299</v>
      </c>
      <c r="Q1026" s="2">
        <f t="shared" si="339"/>
        <v>0.17704426106526633</v>
      </c>
      <c r="R1026" s="2">
        <f t="shared" si="340"/>
        <v>7.501875468867214E-3</v>
      </c>
      <c r="S1026" s="1">
        <v>367</v>
      </c>
      <c r="T1026" s="1">
        <v>1807</v>
      </c>
      <c r="U1026" s="1">
        <v>472</v>
      </c>
      <c r="V1026" s="1">
        <v>20</v>
      </c>
      <c r="AT1026" t="s">
        <v>2522</v>
      </c>
      <c r="AU1026" t="s">
        <v>422</v>
      </c>
      <c r="AX1026" s="39">
        <v>20</v>
      </c>
      <c r="AY1026" s="41">
        <v>185</v>
      </c>
      <c r="AZ1026" s="45">
        <f t="shared" si="344"/>
        <v>20185</v>
      </c>
      <c r="BB1026" s="7" t="s">
        <v>2972</v>
      </c>
      <c r="BK1026" s="1">
        <v>1949</v>
      </c>
      <c r="BL1026" s="1">
        <f t="shared" si="341"/>
        <v>1331</v>
      </c>
      <c r="BM1026" s="1">
        <v>601</v>
      </c>
      <c r="BQ1026" s="1">
        <v>17</v>
      </c>
    </row>
    <row r="1027" spans="1:74" hidden="1" outlineLevel="1" x14ac:dyDescent="0.2">
      <c r="A1027" t="s">
        <v>2361</v>
      </c>
      <c r="B1027" t="s">
        <v>422</v>
      </c>
      <c r="C1027" s="24">
        <v>2062</v>
      </c>
      <c r="F1027" s="1">
        <f t="shared" si="342"/>
        <v>1216</v>
      </c>
      <c r="H1027" s="1">
        <f t="shared" si="343"/>
        <v>806</v>
      </c>
      <c r="I1027" s="1">
        <v>637</v>
      </c>
      <c r="J1027" s="2" t="str">
        <f t="shared" si="332"/>
        <v/>
      </c>
      <c r="K1027" s="2">
        <f t="shared" si="333"/>
        <v>0.52384868421052633</v>
      </c>
      <c r="L1027" s="10">
        <f t="shared" si="334"/>
        <v>3</v>
      </c>
      <c r="M1027" s="9">
        <f t="shared" si="335"/>
        <v>1</v>
      </c>
      <c r="N1027" s="8">
        <f t="shared" si="336"/>
        <v>2</v>
      </c>
      <c r="O1027" s="2">
        <f t="shared" si="337"/>
        <v>0.16118421052631579</v>
      </c>
      <c r="P1027" s="2">
        <f t="shared" si="338"/>
        <v>0.64555921052631582</v>
      </c>
      <c r="Q1027" s="2">
        <f t="shared" si="339"/>
        <v>0.18009868421052633</v>
      </c>
      <c r="R1027" s="2">
        <f t="shared" si="340"/>
        <v>1.3157894736842035E-2</v>
      </c>
      <c r="S1027" s="1">
        <v>196</v>
      </c>
      <c r="T1027" s="1">
        <v>785</v>
      </c>
      <c r="U1027" s="1">
        <v>219</v>
      </c>
      <c r="V1027" s="1">
        <v>16</v>
      </c>
      <c r="AT1027" t="s">
        <v>2361</v>
      </c>
      <c r="AU1027" t="s">
        <v>422</v>
      </c>
      <c r="AX1027" s="39">
        <v>20</v>
      </c>
      <c r="AY1027" s="41">
        <v>187</v>
      </c>
      <c r="AZ1027" s="45">
        <f t="shared" si="344"/>
        <v>20187</v>
      </c>
      <c r="BB1027" s="7" t="s">
        <v>2972</v>
      </c>
      <c r="BK1027" s="1">
        <v>806</v>
      </c>
      <c r="BL1027" s="1">
        <f t="shared" si="341"/>
        <v>615</v>
      </c>
      <c r="BM1027" s="1">
        <v>153</v>
      </c>
      <c r="BQ1027" s="1">
        <v>38</v>
      </c>
    </row>
    <row r="1028" spans="1:74" hidden="1" outlineLevel="1" x14ac:dyDescent="0.2">
      <c r="A1028" t="s">
        <v>2614</v>
      </c>
      <c r="B1028" t="s">
        <v>422</v>
      </c>
      <c r="C1028" s="24">
        <v>5584</v>
      </c>
      <c r="F1028" s="1">
        <f t="shared" si="342"/>
        <v>2986</v>
      </c>
      <c r="H1028" s="1">
        <f t="shared" si="343"/>
        <v>1923</v>
      </c>
      <c r="I1028" s="1">
        <v>1891</v>
      </c>
      <c r="J1028" s="2" t="str">
        <f t="shared" si="332"/>
        <v/>
      </c>
      <c r="K1028" s="2">
        <f t="shared" si="333"/>
        <v>0.63328868050904219</v>
      </c>
      <c r="L1028" s="10">
        <f t="shared" si="334"/>
        <v>3</v>
      </c>
      <c r="M1028" s="9">
        <f t="shared" si="335"/>
        <v>1</v>
      </c>
      <c r="N1028" s="8">
        <f t="shared" si="336"/>
        <v>2</v>
      </c>
      <c r="O1028" s="2">
        <f t="shared" si="337"/>
        <v>0.10046885465505694</v>
      </c>
      <c r="P1028" s="2">
        <f t="shared" si="338"/>
        <v>0.7568653717347622</v>
      </c>
      <c r="Q1028" s="2">
        <f t="shared" si="339"/>
        <v>0.13563295378432685</v>
      </c>
      <c r="R1028" s="2">
        <f t="shared" si="340"/>
        <v>7.032819825853992E-3</v>
      </c>
      <c r="S1028" s="1">
        <v>300</v>
      </c>
      <c r="T1028" s="1">
        <v>2260</v>
      </c>
      <c r="U1028" s="1">
        <v>405</v>
      </c>
      <c r="V1028" s="1">
        <v>21</v>
      </c>
      <c r="AT1028" t="s">
        <v>2614</v>
      </c>
      <c r="AU1028" t="s">
        <v>422</v>
      </c>
      <c r="AX1028" s="39">
        <v>20</v>
      </c>
      <c r="AY1028" s="41">
        <v>189</v>
      </c>
      <c r="AZ1028" s="45">
        <f t="shared" si="344"/>
        <v>20189</v>
      </c>
      <c r="BB1028" s="7" t="s">
        <v>2972</v>
      </c>
      <c r="BK1028" s="1">
        <v>1923</v>
      </c>
      <c r="BL1028" s="1">
        <f t="shared" si="341"/>
        <v>1494</v>
      </c>
      <c r="BM1028" s="1">
        <v>381</v>
      </c>
      <c r="BQ1028" s="1">
        <v>48</v>
      </c>
    </row>
    <row r="1029" spans="1:74" hidden="1" outlineLevel="1" x14ac:dyDescent="0.2">
      <c r="A1029" t="s">
        <v>2988</v>
      </c>
      <c r="B1029" t="s">
        <v>422</v>
      </c>
      <c r="C1029" s="24">
        <v>23272</v>
      </c>
      <c r="F1029" s="1">
        <f t="shared" si="342"/>
        <v>16482</v>
      </c>
      <c r="H1029" s="1">
        <f t="shared" si="343"/>
        <v>9994</v>
      </c>
      <c r="I1029" s="1">
        <v>9722</v>
      </c>
      <c r="J1029" s="2" t="str">
        <f t="shared" si="332"/>
        <v/>
      </c>
      <c r="K1029" s="2">
        <f t="shared" si="333"/>
        <v>0.58985560004853776</v>
      </c>
      <c r="L1029" s="10">
        <f t="shared" si="334"/>
        <v>3</v>
      </c>
      <c r="M1029" s="9">
        <f t="shared" si="335"/>
        <v>1</v>
      </c>
      <c r="N1029" s="8">
        <f t="shared" si="336"/>
        <v>2</v>
      </c>
      <c r="O1029" s="2">
        <f t="shared" si="337"/>
        <v>0.20768110666181289</v>
      </c>
      <c r="P1029" s="2">
        <f t="shared" si="338"/>
        <v>0.46893580876107266</v>
      </c>
      <c r="Q1029" s="2">
        <f t="shared" si="339"/>
        <v>0.31367552481494965</v>
      </c>
      <c r="R1029" s="2">
        <f t="shared" si="340"/>
        <v>9.7075597621647525E-3</v>
      </c>
      <c r="S1029" s="1">
        <v>3423</v>
      </c>
      <c r="T1029" s="1">
        <v>7729</v>
      </c>
      <c r="U1029" s="1">
        <v>5170</v>
      </c>
      <c r="V1029" s="1">
        <v>160</v>
      </c>
      <c r="AT1029" t="s">
        <v>2988</v>
      </c>
      <c r="AU1029" t="s">
        <v>422</v>
      </c>
      <c r="AX1029" s="39">
        <v>20</v>
      </c>
      <c r="AY1029" s="41">
        <v>191</v>
      </c>
      <c r="AZ1029" s="45">
        <f t="shared" si="344"/>
        <v>20191</v>
      </c>
      <c r="BB1029" s="7" t="s">
        <v>2972</v>
      </c>
      <c r="BK1029" s="1">
        <v>9994</v>
      </c>
      <c r="BL1029" s="1">
        <f t="shared" si="341"/>
        <v>7580</v>
      </c>
      <c r="BM1029" s="1">
        <v>2080</v>
      </c>
      <c r="BQ1029" s="1">
        <v>334</v>
      </c>
    </row>
    <row r="1030" spans="1:74" hidden="1" outlineLevel="1" x14ac:dyDescent="0.2">
      <c r="A1030" t="s">
        <v>1793</v>
      </c>
      <c r="B1030" t="s">
        <v>422</v>
      </c>
      <c r="C1030" s="24">
        <v>7892</v>
      </c>
      <c r="F1030" s="1">
        <f t="shared" si="342"/>
        <v>4600</v>
      </c>
      <c r="H1030" s="1">
        <f t="shared" si="343"/>
        <v>3705</v>
      </c>
      <c r="I1030" s="1">
        <v>3576</v>
      </c>
      <c r="J1030" s="2" t="str">
        <f t="shared" si="332"/>
        <v/>
      </c>
      <c r="K1030" s="2">
        <f t="shared" si="333"/>
        <v>0.77739130434782611</v>
      </c>
      <c r="L1030" s="10">
        <f t="shared" ref="L1030:L1039" si="345">IF(S1030&gt;0,RANK(S1030,$S1030:$AQ1030),"")</f>
        <v>3</v>
      </c>
      <c r="M1030" s="9">
        <f t="shared" ref="M1030:M1039" si="346">IF(T1030&gt;0,RANK(T1030,$S1030:$AQ1030),"")</f>
        <v>1</v>
      </c>
      <c r="N1030" s="8">
        <f t="shared" ref="N1030:N1039" si="347">IF(U1030&gt;0,RANK(U1030,$S1030:$AQ1030),"")</f>
        <v>2</v>
      </c>
      <c r="O1030" s="2">
        <f t="shared" ref="O1030:O1039" si="348">IF(SUM($S1030:$AP1030)=0,"-",S1030/SUM($S1030:$AP1030))</f>
        <v>0.11673913043478261</v>
      </c>
      <c r="P1030" s="2">
        <f t="shared" ref="P1030:P1039" si="349">IF(SUM($S1030:$AP1030)=0,"-",T1030/SUM($S1030:$AP1030))</f>
        <v>0.66500000000000004</v>
      </c>
      <c r="Q1030" s="2">
        <f t="shared" ref="Q1030:Q1039" si="350">IF(SUM($S1030:$AP1030)=0,"-",U1030/SUM($S1030:$AP1030))</f>
        <v>0.21304347826086956</v>
      </c>
      <c r="R1030" s="2">
        <f t="shared" ref="R1030:R1039" si="351">IF(SUM($S1030:$AP1030)=0,"-",(1-O1030-P1030-Q1030))</f>
        <v>5.2173913043478404E-3</v>
      </c>
      <c r="S1030" s="1">
        <v>537</v>
      </c>
      <c r="T1030" s="1">
        <v>3059</v>
      </c>
      <c r="U1030" s="1">
        <v>980</v>
      </c>
      <c r="V1030" s="1">
        <v>24</v>
      </c>
      <c r="AT1030" t="s">
        <v>1793</v>
      </c>
      <c r="AU1030" t="s">
        <v>422</v>
      </c>
      <c r="AX1030" s="39">
        <v>20</v>
      </c>
      <c r="AY1030" s="41">
        <v>193</v>
      </c>
      <c r="AZ1030" s="45">
        <f t="shared" si="344"/>
        <v>20193</v>
      </c>
      <c r="BB1030" s="7" t="s">
        <v>2972</v>
      </c>
      <c r="BK1030" s="1">
        <v>3705</v>
      </c>
      <c r="BL1030" s="1">
        <f t="shared" ref="BL1030:BL1038" si="352">BK1030-BM1030-BQ1030</f>
        <v>1899</v>
      </c>
      <c r="BM1030" s="1">
        <v>1654</v>
      </c>
      <c r="BQ1030" s="1">
        <v>152</v>
      </c>
    </row>
    <row r="1031" spans="1:74" hidden="1" outlineLevel="1" x14ac:dyDescent="0.2">
      <c r="A1031" t="s">
        <v>2188</v>
      </c>
      <c r="B1031" t="s">
        <v>422</v>
      </c>
      <c r="C1031" s="24">
        <v>2872</v>
      </c>
      <c r="F1031" s="1">
        <f t="shared" si="342"/>
        <v>2181</v>
      </c>
      <c r="H1031" s="1">
        <f t="shared" si="343"/>
        <v>1522</v>
      </c>
      <c r="I1031" s="1">
        <v>1482</v>
      </c>
      <c r="J1031" s="2" t="str">
        <f t="shared" ref="J1031:J1039" si="353">IF(D1031&gt;0,I1031/D1031,"")</f>
        <v/>
      </c>
      <c r="K1031" s="2">
        <f t="shared" si="333"/>
        <v>0.67950481430536447</v>
      </c>
      <c r="L1031" s="10">
        <f t="shared" si="345"/>
        <v>3</v>
      </c>
      <c r="M1031" s="9">
        <f t="shared" si="346"/>
        <v>1</v>
      </c>
      <c r="N1031" s="8">
        <f t="shared" si="347"/>
        <v>2</v>
      </c>
      <c r="O1031" s="2">
        <f t="shared" si="348"/>
        <v>0.17927556166895919</v>
      </c>
      <c r="P1031" s="2">
        <f t="shared" si="349"/>
        <v>0.58276020174232002</v>
      </c>
      <c r="Q1031" s="2">
        <f t="shared" si="350"/>
        <v>0.23200366804218248</v>
      </c>
      <c r="R1031" s="2">
        <f t="shared" si="351"/>
        <v>5.960568546538314E-3</v>
      </c>
      <c r="S1031" s="1">
        <v>391</v>
      </c>
      <c r="T1031" s="1">
        <v>1271</v>
      </c>
      <c r="U1031" s="1">
        <v>506</v>
      </c>
      <c r="V1031" s="1">
        <v>13</v>
      </c>
      <c r="AT1031" t="s">
        <v>2188</v>
      </c>
      <c r="AU1031" t="s">
        <v>422</v>
      </c>
      <c r="AX1031" s="39">
        <v>20</v>
      </c>
      <c r="AY1031" s="41">
        <v>195</v>
      </c>
      <c r="AZ1031" s="45">
        <f t="shared" si="344"/>
        <v>20195</v>
      </c>
      <c r="BB1031" s="7" t="s">
        <v>2972</v>
      </c>
      <c r="BK1031" s="1">
        <v>1522</v>
      </c>
      <c r="BL1031" s="1">
        <f t="shared" si="352"/>
        <v>1044</v>
      </c>
      <c r="BM1031" s="1">
        <v>446</v>
      </c>
      <c r="BQ1031" s="1">
        <v>32</v>
      </c>
    </row>
    <row r="1032" spans="1:74" hidden="1" outlineLevel="1" x14ac:dyDescent="0.2">
      <c r="A1032" t="s">
        <v>2082</v>
      </c>
      <c r="B1032" t="s">
        <v>422</v>
      </c>
      <c r="C1032" s="24">
        <v>6891</v>
      </c>
      <c r="F1032" s="1">
        <f t="shared" si="342"/>
        <v>4775</v>
      </c>
      <c r="H1032" s="1">
        <f t="shared" si="343"/>
        <v>3506</v>
      </c>
      <c r="I1032" s="1">
        <v>3380</v>
      </c>
      <c r="J1032" s="2" t="str">
        <f t="shared" si="353"/>
        <v/>
      </c>
      <c r="K1032" s="2">
        <f t="shared" ref="K1032:K1095" si="354">IF(F1032&gt;0,I1032/F1032,"")</f>
        <v>0.70785340314136125</v>
      </c>
      <c r="L1032" s="10">
        <f t="shared" si="345"/>
        <v>3</v>
      </c>
      <c r="M1032" s="9">
        <f t="shared" si="346"/>
        <v>1</v>
      </c>
      <c r="N1032" s="8">
        <f t="shared" si="347"/>
        <v>2</v>
      </c>
      <c r="O1032" s="2">
        <f t="shared" si="348"/>
        <v>0.16335078534031414</v>
      </c>
      <c r="P1032" s="2">
        <f t="shared" si="349"/>
        <v>0.62010471204188478</v>
      </c>
      <c r="Q1032" s="2">
        <f t="shared" si="350"/>
        <v>0.20984293193717277</v>
      </c>
      <c r="R1032" s="2">
        <f t="shared" si="351"/>
        <v>6.7015706806283493E-3</v>
      </c>
      <c r="S1032" s="1">
        <v>780</v>
      </c>
      <c r="T1032" s="1">
        <v>2961</v>
      </c>
      <c r="U1032" s="1">
        <v>1002</v>
      </c>
      <c r="V1032" s="1">
        <v>32</v>
      </c>
      <c r="AT1032" t="s">
        <v>2082</v>
      </c>
      <c r="AU1032" t="s">
        <v>422</v>
      </c>
      <c r="AX1032" s="39">
        <v>20</v>
      </c>
      <c r="AY1032" s="41">
        <v>197</v>
      </c>
      <c r="AZ1032" s="45">
        <f t="shared" si="344"/>
        <v>20197</v>
      </c>
      <c r="BB1032" s="7" t="s">
        <v>2972</v>
      </c>
      <c r="BK1032" s="1">
        <v>3506</v>
      </c>
      <c r="BL1032" s="1">
        <f t="shared" si="352"/>
        <v>2745</v>
      </c>
      <c r="BM1032" s="1">
        <v>691</v>
      </c>
      <c r="BQ1032" s="1">
        <v>70</v>
      </c>
    </row>
    <row r="1033" spans="1:74" hidden="1" outlineLevel="1" x14ac:dyDescent="0.2">
      <c r="A1033" t="s">
        <v>314</v>
      </c>
      <c r="B1033" t="s">
        <v>422</v>
      </c>
      <c r="C1033" s="24">
        <v>1497</v>
      </c>
      <c r="F1033" s="1">
        <f t="shared" si="342"/>
        <v>1054</v>
      </c>
      <c r="H1033" s="1">
        <f t="shared" si="343"/>
        <v>826</v>
      </c>
      <c r="I1033" s="1">
        <v>798</v>
      </c>
      <c r="J1033" s="2" t="str">
        <f t="shared" si="353"/>
        <v/>
      </c>
      <c r="K1033" s="2">
        <f t="shared" si="354"/>
        <v>0.75711574952561667</v>
      </c>
      <c r="L1033" s="10">
        <f t="shared" si="345"/>
        <v>3</v>
      </c>
      <c r="M1033" s="9">
        <f t="shared" si="346"/>
        <v>1</v>
      </c>
      <c r="N1033" s="8">
        <f t="shared" si="347"/>
        <v>2</v>
      </c>
      <c r="O1033" s="2">
        <f t="shared" si="348"/>
        <v>6.4516129032258063E-2</v>
      </c>
      <c r="P1033" s="2">
        <f t="shared" si="349"/>
        <v>0.8149905123339658</v>
      </c>
      <c r="Q1033" s="2">
        <f t="shared" si="350"/>
        <v>0.11954459203036052</v>
      </c>
      <c r="R1033" s="2">
        <f t="shared" si="351"/>
        <v>9.4876660341566832E-4</v>
      </c>
      <c r="S1033" s="1">
        <v>68</v>
      </c>
      <c r="T1033" s="1">
        <v>859</v>
      </c>
      <c r="U1033" s="1">
        <v>126</v>
      </c>
      <c r="V1033" s="1">
        <v>1</v>
      </c>
      <c r="AT1033" t="s">
        <v>314</v>
      </c>
      <c r="AU1033" t="s">
        <v>422</v>
      </c>
      <c r="AX1033" s="39">
        <v>20</v>
      </c>
      <c r="AY1033" s="41">
        <v>199</v>
      </c>
      <c r="AZ1033" s="45">
        <f t="shared" si="344"/>
        <v>20199</v>
      </c>
      <c r="BB1033" s="7" t="s">
        <v>2972</v>
      </c>
      <c r="BK1033" s="1">
        <v>826</v>
      </c>
      <c r="BL1033" s="1">
        <f t="shared" si="352"/>
        <v>553</v>
      </c>
      <c r="BM1033" s="1">
        <v>258</v>
      </c>
      <c r="BQ1033" s="1">
        <v>15</v>
      </c>
    </row>
    <row r="1034" spans="1:74" hidden="1" outlineLevel="1" x14ac:dyDescent="0.2">
      <c r="A1034" t="s">
        <v>637</v>
      </c>
      <c r="B1034" t="s">
        <v>422</v>
      </c>
      <c r="C1034" s="24">
        <v>5546</v>
      </c>
      <c r="F1034" s="1">
        <f t="shared" si="342"/>
        <v>3347</v>
      </c>
      <c r="H1034" s="1">
        <f t="shared" si="343"/>
        <v>2822</v>
      </c>
      <c r="I1034" s="1">
        <v>2765</v>
      </c>
      <c r="J1034" s="2" t="str">
        <f t="shared" si="353"/>
        <v/>
      </c>
      <c r="K1034" s="2">
        <f t="shared" si="354"/>
        <v>0.82611293695847032</v>
      </c>
      <c r="L1034" s="10">
        <f t="shared" si="345"/>
        <v>3</v>
      </c>
      <c r="M1034" s="9">
        <f t="shared" si="346"/>
        <v>1</v>
      </c>
      <c r="N1034" s="8">
        <f t="shared" si="347"/>
        <v>2</v>
      </c>
      <c r="O1034" s="2">
        <f t="shared" si="348"/>
        <v>8.7541081565581116E-2</v>
      </c>
      <c r="P1034" s="2">
        <f t="shared" si="349"/>
        <v>0.81535703615177768</v>
      </c>
      <c r="Q1034" s="2">
        <f t="shared" si="350"/>
        <v>9.411413205855991E-2</v>
      </c>
      <c r="R1034" s="2">
        <f t="shared" si="351"/>
        <v>2.9877502240812509E-3</v>
      </c>
      <c r="S1034" s="1">
        <v>293</v>
      </c>
      <c r="T1034" s="1">
        <v>2729</v>
      </c>
      <c r="U1034" s="1">
        <v>315</v>
      </c>
      <c r="V1034" s="1">
        <v>10</v>
      </c>
      <c r="AT1034" t="s">
        <v>637</v>
      </c>
      <c r="AU1034" t="s">
        <v>422</v>
      </c>
      <c r="AX1034" s="39">
        <v>20</v>
      </c>
      <c r="AY1034" s="41">
        <v>201</v>
      </c>
      <c r="AZ1034" s="45">
        <f t="shared" si="344"/>
        <v>20201</v>
      </c>
      <c r="BB1034" s="7" t="s">
        <v>2972</v>
      </c>
      <c r="BK1034" s="1">
        <v>2822</v>
      </c>
      <c r="BL1034" s="1">
        <f t="shared" si="352"/>
        <v>1983</v>
      </c>
      <c r="BM1034" s="1">
        <v>752</v>
      </c>
      <c r="BQ1034" s="1">
        <v>87</v>
      </c>
    </row>
    <row r="1035" spans="1:74" hidden="1" outlineLevel="1" x14ac:dyDescent="0.2">
      <c r="A1035" t="s">
        <v>1147</v>
      </c>
      <c r="B1035" t="s">
        <v>422</v>
      </c>
      <c r="C1035" s="24">
        <v>2112</v>
      </c>
      <c r="F1035" s="1">
        <f t="shared" si="342"/>
        <v>1366</v>
      </c>
      <c r="H1035" s="1">
        <f t="shared" si="343"/>
        <v>971</v>
      </c>
      <c r="I1035" s="1">
        <v>956</v>
      </c>
      <c r="J1035" s="2" t="str">
        <f t="shared" si="353"/>
        <v/>
      </c>
      <c r="K1035" s="2">
        <f t="shared" si="354"/>
        <v>0.69985358711566614</v>
      </c>
      <c r="L1035" s="10">
        <f t="shared" si="345"/>
        <v>3</v>
      </c>
      <c r="M1035" s="9">
        <f t="shared" si="346"/>
        <v>1</v>
      </c>
      <c r="N1035" s="8">
        <f t="shared" si="347"/>
        <v>2</v>
      </c>
      <c r="O1035" s="2">
        <f t="shared" si="348"/>
        <v>0.11566617862371889</v>
      </c>
      <c r="P1035" s="2">
        <f t="shared" si="349"/>
        <v>0.63543191800878474</v>
      </c>
      <c r="Q1035" s="2">
        <f t="shared" si="350"/>
        <v>0.24304538799414349</v>
      </c>
      <c r="R1035" s="2">
        <f t="shared" si="351"/>
        <v>5.8565153733529107E-3</v>
      </c>
      <c r="S1035" s="1">
        <v>158</v>
      </c>
      <c r="T1035" s="1">
        <v>868</v>
      </c>
      <c r="U1035" s="1">
        <v>332</v>
      </c>
      <c r="V1035" s="1">
        <v>8</v>
      </c>
      <c r="AT1035" t="s">
        <v>1147</v>
      </c>
      <c r="AU1035" t="s">
        <v>422</v>
      </c>
      <c r="AX1035" s="39">
        <v>20</v>
      </c>
      <c r="AY1035" s="41">
        <v>203</v>
      </c>
      <c r="AZ1035" s="45">
        <f t="shared" si="344"/>
        <v>20203</v>
      </c>
      <c r="BB1035" s="7" t="s">
        <v>2972</v>
      </c>
      <c r="BK1035" s="1">
        <v>971</v>
      </c>
      <c r="BL1035" s="1">
        <f t="shared" si="352"/>
        <v>752</v>
      </c>
      <c r="BM1035" s="1">
        <v>206</v>
      </c>
      <c r="BQ1035" s="1">
        <v>13</v>
      </c>
    </row>
    <row r="1036" spans="1:74" hidden="1" outlineLevel="1" x14ac:dyDescent="0.2">
      <c r="A1036" t="s">
        <v>1148</v>
      </c>
      <c r="B1036" t="s">
        <v>422</v>
      </c>
      <c r="C1036" s="24">
        <v>8723</v>
      </c>
      <c r="F1036" s="1">
        <f t="shared" si="342"/>
        <v>4943</v>
      </c>
      <c r="H1036" s="1">
        <f t="shared" si="343"/>
        <v>3713</v>
      </c>
      <c r="I1036" s="1">
        <v>3591</v>
      </c>
      <c r="J1036" s="2" t="str">
        <f t="shared" si="353"/>
        <v/>
      </c>
      <c r="K1036" s="2">
        <f t="shared" si="354"/>
        <v>0.72648189358689053</v>
      </c>
      <c r="L1036" s="10">
        <f t="shared" si="345"/>
        <v>3</v>
      </c>
      <c r="M1036" s="9">
        <f t="shared" si="346"/>
        <v>1</v>
      </c>
      <c r="N1036" s="8">
        <f t="shared" si="347"/>
        <v>2</v>
      </c>
      <c r="O1036" s="2">
        <f t="shared" si="348"/>
        <v>0.1399959538741655</v>
      </c>
      <c r="P1036" s="2">
        <f t="shared" si="349"/>
        <v>0.65547238519117945</v>
      </c>
      <c r="Q1036" s="2">
        <f t="shared" si="350"/>
        <v>0.19704632814080517</v>
      </c>
      <c r="R1036" s="2">
        <f t="shared" si="351"/>
        <v>7.4853327938498582E-3</v>
      </c>
      <c r="S1036" s="1">
        <v>692</v>
      </c>
      <c r="T1036" s="1">
        <v>3240</v>
      </c>
      <c r="U1036" s="1">
        <v>974</v>
      </c>
      <c r="V1036" s="1">
        <v>37</v>
      </c>
      <c r="AT1036" t="s">
        <v>1148</v>
      </c>
      <c r="AU1036" t="s">
        <v>422</v>
      </c>
      <c r="AX1036" s="39">
        <v>20</v>
      </c>
      <c r="AY1036" s="41">
        <v>205</v>
      </c>
      <c r="AZ1036" s="45">
        <f t="shared" si="344"/>
        <v>20205</v>
      </c>
      <c r="BB1036" s="7" t="s">
        <v>2972</v>
      </c>
      <c r="BK1036" s="1">
        <v>3713</v>
      </c>
      <c r="BL1036" s="1">
        <f t="shared" si="352"/>
        <v>2582</v>
      </c>
      <c r="BM1036" s="1">
        <v>1021</v>
      </c>
      <c r="BQ1036" s="1">
        <v>110</v>
      </c>
    </row>
    <row r="1037" spans="1:74" hidden="1" outlineLevel="1" x14ac:dyDescent="0.2">
      <c r="A1037" t="s">
        <v>2764</v>
      </c>
      <c r="B1037" t="s">
        <v>422</v>
      </c>
      <c r="C1037" s="24">
        <v>3165</v>
      </c>
      <c r="F1037" s="1">
        <f t="shared" si="342"/>
        <v>2246</v>
      </c>
      <c r="H1037" s="1">
        <f t="shared" si="343"/>
        <v>1491</v>
      </c>
      <c r="I1037" s="1">
        <v>1443</v>
      </c>
      <c r="J1037" s="2" t="str">
        <f t="shared" si="353"/>
        <v/>
      </c>
      <c r="K1037" s="2">
        <f t="shared" si="354"/>
        <v>0.64247551202137132</v>
      </c>
      <c r="L1037" s="10">
        <f t="shared" si="345"/>
        <v>3</v>
      </c>
      <c r="M1037" s="9">
        <f t="shared" si="346"/>
        <v>1</v>
      </c>
      <c r="N1037" s="8">
        <f t="shared" si="347"/>
        <v>2</v>
      </c>
      <c r="O1037" s="2">
        <f t="shared" si="348"/>
        <v>0.15449688334817455</v>
      </c>
      <c r="P1037" s="2">
        <f t="shared" si="349"/>
        <v>0.59528049866429211</v>
      </c>
      <c r="Q1037" s="2">
        <f t="shared" si="350"/>
        <v>0.24309884238646481</v>
      </c>
      <c r="R1037" s="2">
        <f t="shared" si="351"/>
        <v>7.1237756010684994E-3</v>
      </c>
      <c r="S1037" s="1">
        <v>347</v>
      </c>
      <c r="T1037" s="1">
        <v>1337</v>
      </c>
      <c r="U1037" s="1">
        <v>546</v>
      </c>
      <c r="V1037" s="1">
        <v>16</v>
      </c>
      <c r="AT1037" t="s">
        <v>2764</v>
      </c>
      <c r="AU1037" t="s">
        <v>422</v>
      </c>
      <c r="AX1037" s="39">
        <v>20</v>
      </c>
      <c r="AY1037" s="41">
        <v>207</v>
      </c>
      <c r="AZ1037" s="45">
        <f t="shared" si="344"/>
        <v>20207</v>
      </c>
      <c r="BB1037" s="7" t="s">
        <v>2972</v>
      </c>
      <c r="BK1037" s="1">
        <v>1491</v>
      </c>
      <c r="BL1037" s="1">
        <f t="shared" si="352"/>
        <v>1116</v>
      </c>
      <c r="BM1037" s="1">
        <v>335</v>
      </c>
      <c r="BQ1037" s="1">
        <v>40</v>
      </c>
    </row>
    <row r="1038" spans="1:74" hidden="1" outlineLevel="1" x14ac:dyDescent="0.2">
      <c r="A1038" t="s">
        <v>1444</v>
      </c>
      <c r="B1038" t="s">
        <v>422</v>
      </c>
      <c r="C1038" s="24">
        <v>163831</v>
      </c>
      <c r="F1038" s="1">
        <f t="shared" si="342"/>
        <v>79625</v>
      </c>
      <c r="H1038" s="1">
        <f t="shared" si="343"/>
        <v>50295</v>
      </c>
      <c r="I1038" s="1">
        <v>49243</v>
      </c>
      <c r="J1038" s="2" t="str">
        <f t="shared" si="353"/>
        <v/>
      </c>
      <c r="K1038" s="2">
        <f t="shared" si="354"/>
        <v>0.61843642072213501</v>
      </c>
      <c r="L1038" s="10">
        <f t="shared" si="345"/>
        <v>1</v>
      </c>
      <c r="M1038" s="9">
        <f t="shared" si="346"/>
        <v>3</v>
      </c>
      <c r="N1038" s="8">
        <f t="shared" si="347"/>
        <v>2</v>
      </c>
      <c r="O1038" s="2">
        <f t="shared" si="348"/>
        <v>0.51118367346938776</v>
      </c>
      <c r="P1038" s="2">
        <f t="shared" si="349"/>
        <v>0.17659026687598117</v>
      </c>
      <c r="Q1038" s="2">
        <f t="shared" si="350"/>
        <v>0.3047912087912088</v>
      </c>
      <c r="R1038" s="2">
        <f t="shared" si="351"/>
        <v>7.434850863422271E-3</v>
      </c>
      <c r="S1038" s="1">
        <v>40703</v>
      </c>
      <c r="T1038" s="1">
        <v>14061</v>
      </c>
      <c r="U1038" s="1">
        <v>24269</v>
      </c>
      <c r="V1038" s="1">
        <v>592</v>
      </c>
      <c r="AT1038" t="s">
        <v>1444</v>
      </c>
      <c r="AU1038" t="s">
        <v>422</v>
      </c>
      <c r="AX1038" s="39">
        <v>20</v>
      </c>
      <c r="AY1038" s="41">
        <v>209</v>
      </c>
      <c r="AZ1038" s="45">
        <f t="shared" si="344"/>
        <v>20209</v>
      </c>
      <c r="BB1038" s="7" t="s">
        <v>2972</v>
      </c>
      <c r="BK1038" s="1">
        <v>50295</v>
      </c>
      <c r="BL1038" s="1">
        <f t="shared" si="352"/>
        <v>23302</v>
      </c>
      <c r="BM1038" s="1">
        <v>25033</v>
      </c>
      <c r="BQ1038" s="1">
        <v>1960</v>
      </c>
    </row>
    <row r="1039" spans="1:74" collapsed="1" x14ac:dyDescent="0.2">
      <c r="A1039" t="s">
        <v>82</v>
      </c>
      <c r="B1039" t="s">
        <v>502</v>
      </c>
      <c r="C1039" s="1">
        <f>SUM(C934:C1038)</f>
        <v>2907289</v>
      </c>
      <c r="D1039" s="31">
        <v>2142000</v>
      </c>
      <c r="E1039" s="31">
        <v>2029000</v>
      </c>
      <c r="F1039" s="1">
        <f>SUM(F934:F1038)</f>
        <v>1817927</v>
      </c>
      <c r="H1039" s="1">
        <f>SUM(H934:H1038)</f>
        <v>1225667</v>
      </c>
      <c r="I1039" s="1">
        <v>1194755</v>
      </c>
      <c r="J1039" s="2">
        <f t="shared" si="353"/>
        <v>0.5577754435107376</v>
      </c>
      <c r="K1039" s="2">
        <f t="shared" si="354"/>
        <v>0.65720735761116922</v>
      </c>
      <c r="L1039" s="10">
        <f t="shared" si="345"/>
        <v>3</v>
      </c>
      <c r="M1039" s="9">
        <f t="shared" si="346"/>
        <v>1</v>
      </c>
      <c r="N1039" s="8">
        <f t="shared" si="347"/>
        <v>2</v>
      </c>
      <c r="O1039" s="2">
        <f t="shared" si="348"/>
        <v>0.24768046241680772</v>
      </c>
      <c r="P1039" s="2">
        <f t="shared" si="349"/>
        <v>0.44441223437464761</v>
      </c>
      <c r="Q1039" s="2">
        <f t="shared" si="350"/>
        <v>0.29935030394509793</v>
      </c>
      <c r="R1039" s="2">
        <f t="shared" si="351"/>
        <v>8.5569992634467185E-3</v>
      </c>
      <c r="S1039" s="1">
        <f>SUM(S934:S1038)</f>
        <v>450265</v>
      </c>
      <c r="T1039" s="1">
        <f>SUM(T934:T1038)</f>
        <v>807909</v>
      </c>
      <c r="U1039" s="1">
        <f>SUM(U934:U1038)</f>
        <v>544197</v>
      </c>
      <c r="V1039" s="1">
        <f>SUM(V934:V1038)</f>
        <v>15556</v>
      </c>
      <c r="AG1039" s="1">
        <f>SUM(AG934:AG1038)</f>
        <v>0</v>
      </c>
      <c r="AT1039" t="s">
        <v>82</v>
      </c>
      <c r="AU1039" t="s">
        <v>502</v>
      </c>
      <c r="AX1039" s="39">
        <v>20</v>
      </c>
      <c r="AY1039" s="41"/>
      <c r="AZ1039" s="39">
        <v>20</v>
      </c>
      <c r="BB1039" s="7" t="s">
        <v>656</v>
      </c>
      <c r="BK1039" s="1">
        <f>SUM(BK934:BK1038)</f>
        <v>1225667</v>
      </c>
      <c r="BL1039" s="1">
        <f>SUM(BL934:BL1038)</f>
        <v>663178</v>
      </c>
      <c r="BM1039" s="1">
        <f>SUM(BM934:BM1038)</f>
        <v>521617</v>
      </c>
      <c r="BQ1039" s="1">
        <f>SUM(BQ934:BQ1038)</f>
        <v>40872</v>
      </c>
    </row>
    <row r="1040" spans="1:74" x14ac:dyDescent="0.2">
      <c r="C1040" s="24"/>
      <c r="J1040" s="2"/>
      <c r="K1040" s="2"/>
      <c r="N1040" s="8"/>
      <c r="AX1040" s="39"/>
      <c r="AY1040" s="41"/>
      <c r="AZ1040" s="45"/>
      <c r="BU1040" s="11" t="s">
        <v>1165</v>
      </c>
      <c r="BV1040" s="11" t="s">
        <v>3321</v>
      </c>
    </row>
    <row r="1041" spans="1:74" hidden="1" outlineLevel="1" x14ac:dyDescent="0.2">
      <c r="A1041" t="s">
        <v>1487</v>
      </c>
      <c r="B1041" t="s">
        <v>933</v>
      </c>
      <c r="C1041" s="24">
        <v>19280</v>
      </c>
      <c r="F1041" s="1">
        <f t="shared" ref="F1041:F1060" si="355">SUM(S1041:AL1041)</f>
        <v>13622</v>
      </c>
      <c r="H1041" s="1">
        <v>8332</v>
      </c>
      <c r="I1041" s="1">
        <v>8233</v>
      </c>
      <c r="J1041" s="2" t="str">
        <f t="shared" ref="J1041:J1104" si="356">IF(D1041&gt;0,I1041/D1041,"")</f>
        <v/>
      </c>
      <c r="K1041" s="2">
        <f t="shared" si="354"/>
        <v>0.60438995742181767</v>
      </c>
      <c r="L1041" s="10">
        <f t="shared" ref="L1041:L1072" si="357">IF(S1041&gt;0,RANK(S1041,$S1041:$AQ1041),"")</f>
        <v>2</v>
      </c>
      <c r="M1041" s="9">
        <f t="shared" ref="M1041:M1072" si="358">IF(T1041&gt;0,RANK(T1041,$S1041:$AQ1041),"")</f>
        <v>1</v>
      </c>
      <c r="N1041" s="8">
        <f t="shared" ref="N1041:N1072" si="359">IF(U1041&gt;0,RANK(U1041,$S1041:$AQ1041),"")</f>
        <v>4</v>
      </c>
      <c r="O1041" s="2">
        <f t="shared" ref="O1041:O1072" si="360">IF(SUM($S1041:$AP1041)=0,"-",S1041/SUM($S1041:$AP1041))</f>
        <v>0.28006166495375129</v>
      </c>
      <c r="P1041" s="2">
        <f t="shared" ref="P1041:P1072" si="361">IF(SUM($S1041:$AP1041)=0,"-",T1041/SUM($S1041:$AP1041))</f>
        <v>0.66260461018939953</v>
      </c>
      <c r="Q1041" s="2">
        <f t="shared" ref="Q1041:Q1072" si="362">IF(SUM($S1041:$AP1041)=0,"-",U1041/SUM($S1041:$AP1041))</f>
        <v>2.2904125679048599E-2</v>
      </c>
      <c r="R1041" s="2">
        <f t="shared" ref="R1041:R1072" si="363">IF(SUM($S1041:$AP1041)=0,"-",(1-O1041-P1041-Q1041))</f>
        <v>3.4429599177800578E-2</v>
      </c>
      <c r="S1041" s="1">
        <v>3815</v>
      </c>
      <c r="T1041" s="1">
        <v>9026</v>
      </c>
      <c r="U1041" s="1">
        <v>312</v>
      </c>
      <c r="V1041" s="1">
        <v>19</v>
      </c>
      <c r="W1041" s="1">
        <v>3</v>
      </c>
      <c r="X1041" s="1">
        <v>1</v>
      </c>
      <c r="Z1041" s="1">
        <v>0</v>
      </c>
      <c r="AF1041" s="1">
        <f>SUM(BU1041:BV1041)</f>
        <v>446</v>
      </c>
      <c r="AT1041" t="s">
        <v>1487</v>
      </c>
      <c r="AU1041" t="s">
        <v>933</v>
      </c>
      <c r="AX1041" s="39">
        <v>21</v>
      </c>
      <c r="AY1041" s="41">
        <v>1</v>
      </c>
      <c r="AZ1041" s="45">
        <f t="shared" si="344"/>
        <v>21001</v>
      </c>
      <c r="BB1041" s="7" t="s">
        <v>2972</v>
      </c>
      <c r="BU1041" s="1">
        <v>446</v>
      </c>
      <c r="BV1041" s="1">
        <v>0</v>
      </c>
    </row>
    <row r="1042" spans="1:74" hidden="1" outlineLevel="1" x14ac:dyDescent="0.2">
      <c r="A1042" t="s">
        <v>1604</v>
      </c>
      <c r="B1042" t="s">
        <v>933</v>
      </c>
      <c r="C1042" s="24">
        <v>20631</v>
      </c>
      <c r="F1042" s="1">
        <f t="shared" si="355"/>
        <v>14426</v>
      </c>
      <c r="H1042" s="1">
        <v>8184</v>
      </c>
      <c r="I1042" s="1">
        <v>8096</v>
      </c>
      <c r="J1042" s="2" t="str">
        <f t="shared" si="356"/>
        <v/>
      </c>
      <c r="K1042" s="2">
        <f t="shared" si="354"/>
        <v>0.56120892832385971</v>
      </c>
      <c r="L1042" s="10">
        <f t="shared" si="357"/>
        <v>2</v>
      </c>
      <c r="M1042" s="9">
        <f t="shared" si="358"/>
        <v>1</v>
      </c>
      <c r="N1042" s="8">
        <f t="shared" si="359"/>
        <v>4</v>
      </c>
      <c r="O1042" s="2">
        <f t="shared" si="360"/>
        <v>0.33210869263829196</v>
      </c>
      <c r="P1042" s="2">
        <f t="shared" si="361"/>
        <v>0.59760155275197557</v>
      </c>
      <c r="Q1042" s="2">
        <f t="shared" si="362"/>
        <v>1.7399140440870649E-2</v>
      </c>
      <c r="R1042" s="2">
        <f t="shared" si="363"/>
        <v>5.2890614168861871E-2</v>
      </c>
      <c r="S1042" s="1">
        <v>4791</v>
      </c>
      <c r="T1042" s="1">
        <v>8621</v>
      </c>
      <c r="U1042" s="1">
        <v>251</v>
      </c>
      <c r="V1042" s="1">
        <v>23</v>
      </c>
      <c r="W1042" s="1">
        <v>8</v>
      </c>
      <c r="X1042" s="1">
        <v>2</v>
      </c>
      <c r="Z1042" s="1">
        <v>0</v>
      </c>
      <c r="AF1042" s="1">
        <f t="shared" ref="AF1042:AF1105" si="364">SUM(BU1042:BV1042)</f>
        <v>730</v>
      </c>
      <c r="AT1042" t="s">
        <v>1604</v>
      </c>
      <c r="AU1042" t="s">
        <v>933</v>
      </c>
      <c r="AX1042" s="39">
        <v>21</v>
      </c>
      <c r="AY1042" s="41">
        <v>3</v>
      </c>
      <c r="AZ1042" s="45">
        <f t="shared" si="344"/>
        <v>21003</v>
      </c>
      <c r="BB1042" s="7" t="s">
        <v>2972</v>
      </c>
      <c r="BU1042" s="1">
        <v>729</v>
      </c>
      <c r="BV1042" s="1">
        <v>1</v>
      </c>
    </row>
    <row r="1043" spans="1:74" hidden="1" outlineLevel="1" x14ac:dyDescent="0.2">
      <c r="A1043" t="s">
        <v>1836</v>
      </c>
      <c r="B1043" t="s">
        <v>933</v>
      </c>
      <c r="C1043" s="24">
        <v>22158</v>
      </c>
      <c r="F1043" s="1">
        <f t="shared" si="355"/>
        <v>17722</v>
      </c>
      <c r="H1043" s="1">
        <v>11563</v>
      </c>
      <c r="I1043" s="1">
        <v>11422</v>
      </c>
      <c r="J1043" s="2" t="str">
        <f t="shared" si="356"/>
        <v/>
      </c>
      <c r="K1043" s="2">
        <f t="shared" si="354"/>
        <v>0.64450964902381225</v>
      </c>
      <c r="L1043" s="10">
        <f t="shared" si="357"/>
        <v>1</v>
      </c>
      <c r="M1043" s="9">
        <f t="shared" si="358"/>
        <v>2</v>
      </c>
      <c r="N1043" s="8">
        <f t="shared" si="359"/>
        <v>4</v>
      </c>
      <c r="O1043" s="2">
        <f t="shared" si="360"/>
        <v>0.55315427152691565</v>
      </c>
      <c r="P1043" s="2">
        <f t="shared" si="361"/>
        <v>0.37789188579167138</v>
      </c>
      <c r="Q1043" s="2">
        <f t="shared" si="362"/>
        <v>2.211939961629613E-2</v>
      </c>
      <c r="R1043" s="2">
        <f t="shared" si="363"/>
        <v>4.6834443065116839E-2</v>
      </c>
      <c r="S1043" s="1">
        <v>9803</v>
      </c>
      <c r="T1043" s="1">
        <v>6697</v>
      </c>
      <c r="U1043" s="1">
        <v>392</v>
      </c>
      <c r="V1043" s="1">
        <v>32</v>
      </c>
      <c r="W1043" s="1">
        <v>8</v>
      </c>
      <c r="X1043" s="1">
        <v>1</v>
      </c>
      <c r="Z1043" s="1">
        <v>1</v>
      </c>
      <c r="AF1043" s="1">
        <f t="shared" si="364"/>
        <v>788</v>
      </c>
      <c r="AT1043" t="s">
        <v>1836</v>
      </c>
      <c r="AU1043" t="s">
        <v>933</v>
      </c>
      <c r="AX1043" s="39">
        <v>21</v>
      </c>
      <c r="AY1043" s="41">
        <v>5</v>
      </c>
      <c r="AZ1043" s="45">
        <f t="shared" si="344"/>
        <v>21005</v>
      </c>
      <c r="BB1043" s="7" t="s">
        <v>2972</v>
      </c>
      <c r="BU1043" s="1">
        <v>788</v>
      </c>
      <c r="BV1043" s="1">
        <v>0</v>
      </c>
    </row>
    <row r="1044" spans="1:74" hidden="1" outlineLevel="1" x14ac:dyDescent="0.2">
      <c r="A1044" t="s">
        <v>1301</v>
      </c>
      <c r="B1044" t="s">
        <v>933</v>
      </c>
      <c r="C1044" s="24">
        <v>8054</v>
      </c>
      <c r="F1044" s="1">
        <f t="shared" si="355"/>
        <v>6406</v>
      </c>
      <c r="H1044" s="1">
        <v>4150</v>
      </c>
      <c r="I1044" s="1">
        <v>4101</v>
      </c>
      <c r="J1044" s="2" t="str">
        <f t="shared" si="356"/>
        <v/>
      </c>
      <c r="K1044" s="2">
        <f t="shared" si="354"/>
        <v>0.6401810802372776</v>
      </c>
      <c r="L1044" s="10">
        <f t="shared" si="357"/>
        <v>1</v>
      </c>
      <c r="M1044" s="9">
        <f t="shared" si="358"/>
        <v>2</v>
      </c>
      <c r="N1044" s="8">
        <f t="shared" si="359"/>
        <v>4</v>
      </c>
      <c r="O1044" s="2">
        <f t="shared" si="360"/>
        <v>0.69965657196378395</v>
      </c>
      <c r="P1044" s="2">
        <f t="shared" si="361"/>
        <v>0.25195129566031843</v>
      </c>
      <c r="Q1044" s="2">
        <f t="shared" si="362"/>
        <v>1.3112706837339994E-2</v>
      </c>
      <c r="R1044" s="2">
        <f t="shared" si="363"/>
        <v>3.5279425538557632E-2</v>
      </c>
      <c r="S1044" s="1">
        <v>4482</v>
      </c>
      <c r="T1044" s="1">
        <v>1614</v>
      </c>
      <c r="U1044" s="1">
        <v>84</v>
      </c>
      <c r="V1044" s="1">
        <v>11</v>
      </c>
      <c r="W1044" s="1">
        <v>3</v>
      </c>
      <c r="X1044" s="1">
        <v>3</v>
      </c>
      <c r="Z1044" s="1">
        <v>0</v>
      </c>
      <c r="AF1044" s="1">
        <f t="shared" si="364"/>
        <v>209</v>
      </c>
      <c r="AT1044" t="s">
        <v>1301</v>
      </c>
      <c r="AU1044" t="s">
        <v>933</v>
      </c>
      <c r="AX1044" s="39">
        <v>21</v>
      </c>
      <c r="AY1044" s="41">
        <v>7</v>
      </c>
      <c r="AZ1044" s="45">
        <f t="shared" si="344"/>
        <v>21007</v>
      </c>
      <c r="BB1044" s="7" t="s">
        <v>2972</v>
      </c>
      <c r="BU1044" s="1">
        <v>209</v>
      </c>
      <c r="BV1044" s="1">
        <v>0</v>
      </c>
    </row>
    <row r="1045" spans="1:74" hidden="1" outlineLevel="1" x14ac:dyDescent="0.2">
      <c r="A1045" t="s">
        <v>1625</v>
      </c>
      <c r="B1045" t="s">
        <v>933</v>
      </c>
      <c r="C1045" s="24">
        <v>43993</v>
      </c>
      <c r="F1045" s="1">
        <f t="shared" si="355"/>
        <v>30762</v>
      </c>
      <c r="H1045" s="1">
        <v>18780</v>
      </c>
      <c r="I1045" s="1">
        <v>18488</v>
      </c>
      <c r="J1045" s="2" t="str">
        <f t="shared" si="356"/>
        <v/>
      </c>
      <c r="K1045" s="2">
        <f t="shared" si="354"/>
        <v>0.60100123529029326</v>
      </c>
      <c r="L1045" s="10">
        <f t="shared" si="357"/>
        <v>1</v>
      </c>
      <c r="M1045" s="9">
        <f t="shared" si="358"/>
        <v>2</v>
      </c>
      <c r="N1045" s="8">
        <f t="shared" si="359"/>
        <v>4</v>
      </c>
      <c r="O1045" s="2">
        <f t="shared" si="360"/>
        <v>0.53010207398738707</v>
      </c>
      <c r="P1045" s="2">
        <f t="shared" si="361"/>
        <v>0.40494766270073468</v>
      </c>
      <c r="Q1045" s="2">
        <f t="shared" si="362"/>
        <v>2.8671737858396724E-2</v>
      </c>
      <c r="R1045" s="2">
        <f t="shared" si="363"/>
        <v>3.6278525453481529E-2</v>
      </c>
      <c r="S1045" s="1">
        <v>16307</v>
      </c>
      <c r="T1045" s="1">
        <v>12457</v>
      </c>
      <c r="U1045" s="1">
        <v>882</v>
      </c>
      <c r="V1045" s="1">
        <v>58</v>
      </c>
      <c r="W1045" s="1">
        <v>21</v>
      </c>
      <c r="X1045" s="1">
        <v>8</v>
      </c>
      <c r="Z1045" s="1">
        <v>5</v>
      </c>
      <c r="AF1045" s="1">
        <f t="shared" si="364"/>
        <v>1024</v>
      </c>
      <c r="AT1045" t="s">
        <v>1625</v>
      </c>
      <c r="AU1045" t="s">
        <v>933</v>
      </c>
      <c r="AX1045" s="39">
        <v>21</v>
      </c>
      <c r="AY1045" s="41">
        <v>9</v>
      </c>
      <c r="AZ1045" s="45">
        <f t="shared" si="344"/>
        <v>21009</v>
      </c>
      <c r="BB1045" s="7" t="s">
        <v>2972</v>
      </c>
      <c r="BU1045" s="1">
        <v>1024</v>
      </c>
      <c r="BV1045" s="1">
        <v>0</v>
      </c>
    </row>
    <row r="1046" spans="1:74" hidden="1" outlineLevel="1" x14ac:dyDescent="0.2">
      <c r="A1046" t="s">
        <v>653</v>
      </c>
      <c r="B1046" t="s">
        <v>933</v>
      </c>
      <c r="C1046" s="24">
        <v>12327</v>
      </c>
      <c r="F1046" s="1">
        <f t="shared" si="355"/>
        <v>9213</v>
      </c>
      <c r="H1046" s="1">
        <v>4699</v>
      </c>
      <c r="I1046" s="1">
        <v>4587</v>
      </c>
      <c r="J1046" s="2" t="str">
        <f t="shared" si="356"/>
        <v/>
      </c>
      <c r="K1046" s="2">
        <f t="shared" si="354"/>
        <v>0.49788342559426896</v>
      </c>
      <c r="L1046" s="10">
        <f t="shared" si="357"/>
        <v>1</v>
      </c>
      <c r="M1046" s="9">
        <f t="shared" si="358"/>
        <v>2</v>
      </c>
      <c r="N1046" s="8">
        <f t="shared" si="359"/>
        <v>4</v>
      </c>
      <c r="O1046" s="2">
        <f t="shared" si="360"/>
        <v>0.78421795289265173</v>
      </c>
      <c r="P1046" s="2">
        <f t="shared" si="361"/>
        <v>0.17138825572560512</v>
      </c>
      <c r="Q1046" s="2">
        <f t="shared" si="362"/>
        <v>8.6833821773580813E-3</v>
      </c>
      <c r="R1046" s="2">
        <f t="shared" si="363"/>
        <v>3.571040920438507E-2</v>
      </c>
      <c r="S1046" s="1">
        <v>7225</v>
      </c>
      <c r="T1046" s="1">
        <v>1579</v>
      </c>
      <c r="U1046" s="1">
        <v>80</v>
      </c>
      <c r="V1046" s="1">
        <v>5</v>
      </c>
      <c r="W1046" s="1">
        <v>2</v>
      </c>
      <c r="X1046" s="1">
        <v>0</v>
      </c>
      <c r="Z1046" s="1">
        <v>1</v>
      </c>
      <c r="AF1046" s="1">
        <f t="shared" si="364"/>
        <v>321</v>
      </c>
      <c r="AT1046" t="s">
        <v>653</v>
      </c>
      <c r="AU1046" t="s">
        <v>933</v>
      </c>
      <c r="AX1046" s="39">
        <v>21</v>
      </c>
      <c r="AY1046" s="41">
        <v>11</v>
      </c>
      <c r="AZ1046" s="45">
        <f t="shared" si="344"/>
        <v>21011</v>
      </c>
      <c r="BB1046" s="7" t="s">
        <v>2972</v>
      </c>
      <c r="BU1046" s="1">
        <v>321</v>
      </c>
      <c r="BV1046" s="1">
        <v>0</v>
      </c>
    </row>
    <row r="1047" spans="1:74" hidden="1" outlineLevel="1" x14ac:dyDescent="0.2">
      <c r="A1047" t="s">
        <v>1847</v>
      </c>
      <c r="B1047" t="s">
        <v>933</v>
      </c>
      <c r="C1047" s="24">
        <v>27117</v>
      </c>
      <c r="F1047" s="1">
        <f t="shared" si="355"/>
        <v>21139</v>
      </c>
      <c r="H1047" s="1">
        <v>9864</v>
      </c>
      <c r="I1047" s="1">
        <v>9718</v>
      </c>
      <c r="J1047" s="2" t="str">
        <f t="shared" si="356"/>
        <v/>
      </c>
      <c r="K1047" s="2">
        <f t="shared" si="354"/>
        <v>0.45971900279104971</v>
      </c>
      <c r="L1047" s="10">
        <f t="shared" si="357"/>
        <v>2</v>
      </c>
      <c r="M1047" s="9">
        <f t="shared" si="358"/>
        <v>1</v>
      </c>
      <c r="N1047" s="8">
        <f t="shared" si="359"/>
        <v>4</v>
      </c>
      <c r="O1047" s="2">
        <f t="shared" si="360"/>
        <v>0.4350253086711765</v>
      </c>
      <c r="P1047" s="2">
        <f t="shared" si="361"/>
        <v>0.51431004304839401</v>
      </c>
      <c r="Q1047" s="2">
        <f t="shared" si="362"/>
        <v>5.4401816547613412E-3</v>
      </c>
      <c r="R1047" s="2">
        <f t="shared" si="363"/>
        <v>4.5224466625668147E-2</v>
      </c>
      <c r="S1047" s="1">
        <v>9196</v>
      </c>
      <c r="T1047" s="1">
        <v>10872</v>
      </c>
      <c r="U1047" s="1">
        <v>115</v>
      </c>
      <c r="V1047" s="1">
        <v>6</v>
      </c>
      <c r="W1047" s="1">
        <v>2</v>
      </c>
      <c r="X1047" s="1">
        <v>0</v>
      </c>
      <c r="Z1047" s="1">
        <v>1</v>
      </c>
      <c r="AF1047" s="1">
        <f t="shared" si="364"/>
        <v>947</v>
      </c>
      <c r="AT1047" t="s">
        <v>1847</v>
      </c>
      <c r="AU1047" t="s">
        <v>933</v>
      </c>
      <c r="AX1047" s="39">
        <v>21</v>
      </c>
      <c r="AY1047" s="41">
        <v>13</v>
      </c>
      <c r="AZ1047" s="45">
        <f t="shared" si="344"/>
        <v>21013</v>
      </c>
      <c r="BB1047" s="7" t="s">
        <v>2972</v>
      </c>
      <c r="BU1047" s="1">
        <v>947</v>
      </c>
      <c r="BV1047" s="1">
        <v>0</v>
      </c>
    </row>
    <row r="1048" spans="1:74" hidden="1" outlineLevel="1" x14ac:dyDescent="0.2">
      <c r="A1048" t="s">
        <v>968</v>
      </c>
      <c r="B1048" t="s">
        <v>933</v>
      </c>
      <c r="C1048" s="24">
        <v>128536</v>
      </c>
      <c r="F1048" s="1">
        <f t="shared" si="355"/>
        <v>98668</v>
      </c>
      <c r="H1048" s="1">
        <v>58250</v>
      </c>
      <c r="I1048" s="1">
        <v>57618</v>
      </c>
      <c r="J1048" s="2" t="str">
        <f t="shared" si="356"/>
        <v/>
      </c>
      <c r="K1048" s="2">
        <f t="shared" si="354"/>
        <v>0.58395832488750155</v>
      </c>
      <c r="L1048" s="10">
        <f t="shared" si="357"/>
        <v>2</v>
      </c>
      <c r="M1048" s="9">
        <f t="shared" si="358"/>
        <v>1</v>
      </c>
      <c r="N1048" s="8">
        <f t="shared" si="359"/>
        <v>4</v>
      </c>
      <c r="O1048" s="2">
        <f t="shared" si="360"/>
        <v>0.32724895609518789</v>
      </c>
      <c r="P1048" s="2">
        <f t="shared" si="361"/>
        <v>0.54010418778124625</v>
      </c>
      <c r="Q1048" s="2">
        <f t="shared" si="362"/>
        <v>3.6931933352251999E-2</v>
      </c>
      <c r="R1048" s="2">
        <f t="shared" si="363"/>
        <v>9.5714922771313854E-2</v>
      </c>
      <c r="S1048" s="1">
        <v>32289</v>
      </c>
      <c r="T1048" s="1">
        <v>53291</v>
      </c>
      <c r="U1048" s="1">
        <v>3644</v>
      </c>
      <c r="V1048" s="1">
        <v>385</v>
      </c>
      <c r="W1048" s="1">
        <v>56</v>
      </c>
      <c r="X1048" s="1">
        <v>25</v>
      </c>
      <c r="Z1048" s="1">
        <v>2</v>
      </c>
      <c r="AF1048" s="1">
        <f t="shared" si="364"/>
        <v>8976</v>
      </c>
      <c r="AT1048" t="s">
        <v>968</v>
      </c>
      <c r="AU1048" t="s">
        <v>933</v>
      </c>
      <c r="AX1048" s="39">
        <v>21</v>
      </c>
      <c r="AY1048" s="41">
        <v>15</v>
      </c>
      <c r="AZ1048" s="45">
        <f t="shared" si="344"/>
        <v>21015</v>
      </c>
      <c r="BB1048" s="7" t="s">
        <v>2972</v>
      </c>
      <c r="BU1048" s="1">
        <v>8971</v>
      </c>
      <c r="BV1048" s="1">
        <v>5</v>
      </c>
    </row>
    <row r="1049" spans="1:74" hidden="1" outlineLevel="1" x14ac:dyDescent="0.2">
      <c r="A1049" t="s">
        <v>635</v>
      </c>
      <c r="B1049" t="s">
        <v>933</v>
      </c>
      <c r="C1049" s="24">
        <v>20030</v>
      </c>
      <c r="F1049" s="1">
        <f t="shared" si="355"/>
        <v>14651</v>
      </c>
      <c r="H1049" s="1">
        <v>8911</v>
      </c>
      <c r="I1049" s="1">
        <v>8803</v>
      </c>
      <c r="J1049" s="2" t="str">
        <f t="shared" si="356"/>
        <v/>
      </c>
      <c r="K1049" s="2">
        <f t="shared" si="354"/>
        <v>0.60084635861033375</v>
      </c>
      <c r="L1049" s="10">
        <f t="shared" si="357"/>
        <v>1</v>
      </c>
      <c r="M1049" s="9">
        <f t="shared" si="358"/>
        <v>2</v>
      </c>
      <c r="N1049" s="8">
        <f t="shared" si="359"/>
        <v>4</v>
      </c>
      <c r="O1049" s="2">
        <f t="shared" si="360"/>
        <v>0.62712442836666438</v>
      </c>
      <c r="P1049" s="2">
        <f t="shared" si="361"/>
        <v>0.30605419425295199</v>
      </c>
      <c r="Q1049" s="2">
        <f t="shared" si="362"/>
        <v>2.3820899597297114E-2</v>
      </c>
      <c r="R1049" s="2">
        <f t="shared" si="363"/>
        <v>4.3000477783086515E-2</v>
      </c>
      <c r="S1049" s="1">
        <v>9188</v>
      </c>
      <c r="T1049" s="1">
        <v>4484</v>
      </c>
      <c r="U1049" s="1">
        <v>349</v>
      </c>
      <c r="V1049" s="1">
        <v>34</v>
      </c>
      <c r="W1049" s="1">
        <v>8</v>
      </c>
      <c r="X1049" s="1">
        <v>1</v>
      </c>
      <c r="Z1049" s="1">
        <v>0</v>
      </c>
      <c r="AF1049" s="1">
        <f t="shared" si="364"/>
        <v>587</v>
      </c>
      <c r="AT1049" t="s">
        <v>635</v>
      </c>
      <c r="AU1049" t="s">
        <v>933</v>
      </c>
      <c r="AX1049" s="39">
        <v>21</v>
      </c>
      <c r="AY1049" s="41">
        <v>17</v>
      </c>
      <c r="AZ1049" s="45">
        <f t="shared" si="344"/>
        <v>21017</v>
      </c>
      <c r="BB1049" s="7" t="s">
        <v>2972</v>
      </c>
      <c r="BU1049" s="1">
        <v>586</v>
      </c>
      <c r="BV1049" s="1">
        <v>1</v>
      </c>
    </row>
    <row r="1050" spans="1:74" hidden="1" outlineLevel="1" x14ac:dyDescent="0.2">
      <c r="A1050" t="s">
        <v>2140</v>
      </c>
      <c r="B1050" t="s">
        <v>933</v>
      </c>
      <c r="C1050" s="24">
        <v>48132</v>
      </c>
      <c r="F1050" s="1">
        <f t="shared" si="355"/>
        <v>39269</v>
      </c>
      <c r="H1050" s="1">
        <v>20866</v>
      </c>
      <c r="I1050" s="1">
        <v>20454</v>
      </c>
      <c r="J1050" s="2" t="str">
        <f t="shared" si="356"/>
        <v/>
      </c>
      <c r="K1050" s="2">
        <f t="shared" si="354"/>
        <v>0.52086887875932675</v>
      </c>
      <c r="L1050" s="10">
        <f t="shared" si="357"/>
        <v>1</v>
      </c>
      <c r="M1050" s="9">
        <f t="shared" si="358"/>
        <v>2</v>
      </c>
      <c r="N1050" s="8">
        <f t="shared" si="359"/>
        <v>3</v>
      </c>
      <c r="O1050" s="2">
        <f t="shared" si="360"/>
        <v>0.54330387837734595</v>
      </c>
      <c r="P1050" s="2">
        <f t="shared" si="361"/>
        <v>0.36955359189182307</v>
      </c>
      <c r="Q1050" s="2">
        <f t="shared" si="362"/>
        <v>4.2501718913137587E-2</v>
      </c>
      <c r="R1050" s="2">
        <f t="shared" si="363"/>
        <v>4.4640810817693388E-2</v>
      </c>
      <c r="S1050" s="1">
        <v>21335</v>
      </c>
      <c r="T1050" s="1">
        <v>14512</v>
      </c>
      <c r="U1050" s="1">
        <v>1669</v>
      </c>
      <c r="V1050" s="1">
        <v>102</v>
      </c>
      <c r="W1050" s="1">
        <v>17</v>
      </c>
      <c r="X1050" s="1">
        <v>6</v>
      </c>
      <c r="Z1050" s="1">
        <v>1</v>
      </c>
      <c r="AF1050" s="1">
        <f t="shared" si="364"/>
        <v>1627</v>
      </c>
      <c r="AT1050" t="s">
        <v>2140</v>
      </c>
      <c r="AU1050" t="s">
        <v>933</v>
      </c>
      <c r="AX1050" s="39">
        <v>21</v>
      </c>
      <c r="AY1050" s="41">
        <v>19</v>
      </c>
      <c r="AZ1050" s="45">
        <f t="shared" si="344"/>
        <v>21019</v>
      </c>
      <c r="BB1050" s="7" t="s">
        <v>2972</v>
      </c>
      <c r="BU1050" s="1">
        <v>1627</v>
      </c>
      <c r="BV1050" s="1">
        <v>0</v>
      </c>
    </row>
    <row r="1051" spans="1:74" hidden="1" outlineLevel="1" x14ac:dyDescent="0.2">
      <c r="A1051" t="s">
        <v>1832</v>
      </c>
      <c r="B1051" t="s">
        <v>933</v>
      </c>
      <c r="C1051" s="24">
        <v>30018</v>
      </c>
      <c r="F1051" s="1">
        <f t="shared" si="355"/>
        <v>21602</v>
      </c>
      <c r="H1051" s="1">
        <v>13133</v>
      </c>
      <c r="I1051" s="1">
        <v>12946</v>
      </c>
      <c r="J1051" s="2" t="str">
        <f t="shared" si="356"/>
        <v/>
      </c>
      <c r="K1051" s="2">
        <f t="shared" si="354"/>
        <v>0.59929636144801413</v>
      </c>
      <c r="L1051" s="10">
        <f t="shared" si="357"/>
        <v>1</v>
      </c>
      <c r="M1051" s="9">
        <f t="shared" si="358"/>
        <v>2</v>
      </c>
      <c r="N1051" s="8">
        <f t="shared" si="359"/>
        <v>4</v>
      </c>
      <c r="O1051" s="2">
        <f t="shared" si="360"/>
        <v>0.5395333765392093</v>
      </c>
      <c r="P1051" s="2">
        <f t="shared" si="361"/>
        <v>0.38426997500231458</v>
      </c>
      <c r="Q1051" s="2">
        <f t="shared" si="362"/>
        <v>2.3655217109526897E-2</v>
      </c>
      <c r="R1051" s="2">
        <f t="shared" si="363"/>
        <v>5.254143134894923E-2</v>
      </c>
      <c r="S1051" s="1">
        <v>11655</v>
      </c>
      <c r="T1051" s="1">
        <v>8301</v>
      </c>
      <c r="U1051" s="1">
        <v>511</v>
      </c>
      <c r="V1051" s="1">
        <v>39</v>
      </c>
      <c r="W1051" s="1">
        <v>9</v>
      </c>
      <c r="X1051" s="1">
        <v>2</v>
      </c>
      <c r="Z1051" s="1">
        <v>0</v>
      </c>
      <c r="AF1051" s="1">
        <f t="shared" si="364"/>
        <v>1085</v>
      </c>
      <c r="AT1051" t="s">
        <v>1832</v>
      </c>
      <c r="AU1051" t="s">
        <v>933</v>
      </c>
      <c r="AX1051" s="39">
        <v>21</v>
      </c>
      <c r="AY1051" s="41">
        <v>21</v>
      </c>
      <c r="AZ1051" s="45">
        <f t="shared" si="344"/>
        <v>21021</v>
      </c>
      <c r="BB1051" s="7" t="s">
        <v>2972</v>
      </c>
      <c r="BU1051" s="1">
        <v>1084</v>
      </c>
      <c r="BV1051" s="1">
        <v>1</v>
      </c>
    </row>
    <row r="1052" spans="1:74" hidden="1" outlineLevel="1" x14ac:dyDescent="0.2">
      <c r="A1052" t="s">
        <v>1898</v>
      </c>
      <c r="B1052" t="s">
        <v>933</v>
      </c>
      <c r="C1052" s="24">
        <v>8400</v>
      </c>
      <c r="F1052" s="1">
        <f t="shared" si="355"/>
        <v>6303</v>
      </c>
      <c r="H1052" s="1">
        <v>3630</v>
      </c>
      <c r="I1052" s="1">
        <v>3527</v>
      </c>
      <c r="J1052" s="2" t="str">
        <f t="shared" si="356"/>
        <v/>
      </c>
      <c r="K1052" s="2">
        <f t="shared" si="354"/>
        <v>0.55957480564810402</v>
      </c>
      <c r="L1052" s="10">
        <f t="shared" si="357"/>
        <v>1</v>
      </c>
      <c r="M1052" s="9">
        <f t="shared" si="358"/>
        <v>2</v>
      </c>
      <c r="N1052" s="8">
        <f t="shared" si="359"/>
        <v>4</v>
      </c>
      <c r="O1052" s="2">
        <f t="shared" si="360"/>
        <v>0.71029668411867364</v>
      </c>
      <c r="P1052" s="2">
        <f t="shared" si="361"/>
        <v>0.24401078851340632</v>
      </c>
      <c r="Q1052" s="2">
        <f t="shared" si="362"/>
        <v>1.2533714104394732E-2</v>
      </c>
      <c r="R1052" s="2">
        <f t="shared" si="363"/>
        <v>3.3158813263525308E-2</v>
      </c>
      <c r="S1052" s="1">
        <v>4477</v>
      </c>
      <c r="T1052" s="1">
        <v>1538</v>
      </c>
      <c r="U1052" s="1">
        <v>79</v>
      </c>
      <c r="V1052" s="1">
        <v>5</v>
      </c>
      <c r="W1052" s="1">
        <v>2</v>
      </c>
      <c r="X1052" s="1">
        <v>0</v>
      </c>
      <c r="Z1052" s="1">
        <v>0</v>
      </c>
      <c r="AF1052" s="1">
        <f t="shared" si="364"/>
        <v>202</v>
      </c>
      <c r="AT1052" t="s">
        <v>1898</v>
      </c>
      <c r="AU1052" t="s">
        <v>933</v>
      </c>
      <c r="AX1052" s="39">
        <v>21</v>
      </c>
      <c r="AY1052" s="41">
        <v>23</v>
      </c>
      <c r="AZ1052" s="45">
        <f t="shared" si="344"/>
        <v>21023</v>
      </c>
      <c r="BB1052" s="7" t="s">
        <v>2972</v>
      </c>
      <c r="BU1052" s="1">
        <v>202</v>
      </c>
      <c r="BV1052" s="1">
        <v>0</v>
      </c>
    </row>
    <row r="1053" spans="1:74" hidden="1" outlineLevel="1" x14ac:dyDescent="0.2">
      <c r="A1053" t="s">
        <v>2177</v>
      </c>
      <c r="B1053" t="s">
        <v>933</v>
      </c>
      <c r="C1053" s="24">
        <v>13284</v>
      </c>
      <c r="F1053" s="1">
        <f t="shared" si="355"/>
        <v>11701</v>
      </c>
      <c r="H1053" s="1">
        <v>5925</v>
      </c>
      <c r="I1053" s="1">
        <v>5738</v>
      </c>
      <c r="J1053" s="2" t="str">
        <f t="shared" si="356"/>
        <v/>
      </c>
      <c r="K1053" s="2">
        <f t="shared" si="354"/>
        <v>0.49038543714212462</v>
      </c>
      <c r="L1053" s="10">
        <f t="shared" si="357"/>
        <v>1</v>
      </c>
      <c r="M1053" s="9">
        <f t="shared" si="358"/>
        <v>2</v>
      </c>
      <c r="N1053" s="8">
        <f t="shared" si="359"/>
        <v>4</v>
      </c>
      <c r="O1053" s="2">
        <f t="shared" si="360"/>
        <v>0.88496709682933083</v>
      </c>
      <c r="P1053" s="2">
        <f t="shared" si="361"/>
        <v>8.7428424920946934E-2</v>
      </c>
      <c r="Q1053" s="2">
        <f t="shared" si="362"/>
        <v>7.8625758482181018E-3</v>
      </c>
      <c r="R1053" s="2">
        <f t="shared" si="363"/>
        <v>1.9741902401504127E-2</v>
      </c>
      <c r="S1053" s="1">
        <v>10355</v>
      </c>
      <c r="T1053" s="1">
        <v>1023</v>
      </c>
      <c r="U1053" s="1">
        <v>92</v>
      </c>
      <c r="V1053" s="1">
        <v>7</v>
      </c>
      <c r="W1053" s="1">
        <v>1</v>
      </c>
      <c r="X1053" s="1">
        <v>0</v>
      </c>
      <c r="Z1053" s="1">
        <v>0</v>
      </c>
      <c r="AF1053" s="1">
        <f t="shared" si="364"/>
        <v>223</v>
      </c>
      <c r="AT1053" t="s">
        <v>2177</v>
      </c>
      <c r="AU1053" t="s">
        <v>933</v>
      </c>
      <c r="AX1053" s="39">
        <v>21</v>
      </c>
      <c r="AY1053" s="41">
        <v>25</v>
      </c>
      <c r="AZ1053" s="45">
        <f t="shared" si="344"/>
        <v>21025</v>
      </c>
      <c r="BB1053" s="7" t="s">
        <v>2972</v>
      </c>
      <c r="BU1053" s="1">
        <v>223</v>
      </c>
      <c r="BV1053" s="1">
        <v>0</v>
      </c>
    </row>
    <row r="1054" spans="1:74" hidden="1" outlineLevel="1" x14ac:dyDescent="0.2">
      <c r="A1054" t="s">
        <v>345</v>
      </c>
      <c r="B1054" t="s">
        <v>933</v>
      </c>
      <c r="C1054" s="24">
        <v>19961</v>
      </c>
      <c r="F1054" s="1">
        <f t="shared" si="355"/>
        <v>14989</v>
      </c>
      <c r="H1054" s="1">
        <v>8898</v>
      </c>
      <c r="I1054" s="1">
        <v>8774</v>
      </c>
      <c r="J1054" s="2" t="str">
        <f t="shared" si="356"/>
        <v/>
      </c>
      <c r="K1054" s="2">
        <f t="shared" si="354"/>
        <v>0.58536259923944223</v>
      </c>
      <c r="L1054" s="10">
        <f t="shared" si="357"/>
        <v>2</v>
      </c>
      <c r="M1054" s="9">
        <f t="shared" si="358"/>
        <v>1</v>
      </c>
      <c r="N1054" s="8">
        <f t="shared" si="359"/>
        <v>4</v>
      </c>
      <c r="O1054" s="2">
        <f t="shared" si="360"/>
        <v>0.46767629595036359</v>
      </c>
      <c r="P1054" s="2">
        <f t="shared" si="361"/>
        <v>0.4694109013276403</v>
      </c>
      <c r="Q1054" s="2">
        <f t="shared" si="362"/>
        <v>2.5952365067716324E-2</v>
      </c>
      <c r="R1054" s="2">
        <f t="shared" si="363"/>
        <v>3.6960437654279851E-2</v>
      </c>
      <c r="S1054" s="1">
        <v>7010</v>
      </c>
      <c r="T1054" s="1">
        <v>7036</v>
      </c>
      <c r="U1054" s="1">
        <v>389</v>
      </c>
      <c r="V1054" s="1">
        <v>25</v>
      </c>
      <c r="W1054" s="1">
        <v>3</v>
      </c>
      <c r="X1054" s="1">
        <v>1</v>
      </c>
      <c r="Z1054" s="1">
        <v>0</v>
      </c>
      <c r="AF1054" s="1">
        <f t="shared" si="364"/>
        <v>525</v>
      </c>
      <c r="AT1054" t="s">
        <v>345</v>
      </c>
      <c r="AU1054" t="s">
        <v>933</v>
      </c>
      <c r="AX1054" s="39">
        <v>21</v>
      </c>
      <c r="AY1054" s="41">
        <v>27</v>
      </c>
      <c r="AZ1054" s="45">
        <f t="shared" si="344"/>
        <v>21027</v>
      </c>
      <c r="BB1054" s="7" t="s">
        <v>2972</v>
      </c>
      <c r="BU1054" s="1">
        <v>525</v>
      </c>
      <c r="BV1054" s="1">
        <v>0</v>
      </c>
    </row>
    <row r="1055" spans="1:74" hidden="1" outlineLevel="1" x14ac:dyDescent="0.2">
      <c r="A1055" t="s">
        <v>2345</v>
      </c>
      <c r="B1055" t="s">
        <v>933</v>
      </c>
      <c r="C1055" s="24">
        <v>79151</v>
      </c>
      <c r="F1055" s="1">
        <f t="shared" si="355"/>
        <v>57947</v>
      </c>
      <c r="H1055" s="1">
        <v>36416</v>
      </c>
      <c r="I1055" s="1">
        <v>36069</v>
      </c>
      <c r="J1055" s="2" t="str">
        <f t="shared" si="356"/>
        <v/>
      </c>
      <c r="K1055" s="2">
        <f t="shared" si="354"/>
        <v>0.6224480991250626</v>
      </c>
      <c r="L1055" s="10">
        <f t="shared" si="357"/>
        <v>1</v>
      </c>
      <c r="M1055" s="9">
        <f t="shared" si="358"/>
        <v>2</v>
      </c>
      <c r="N1055" s="8">
        <f t="shared" si="359"/>
        <v>4</v>
      </c>
      <c r="O1055" s="2">
        <f t="shared" si="360"/>
        <v>0.46644347420919113</v>
      </c>
      <c r="P1055" s="2">
        <f t="shared" si="361"/>
        <v>0.43910815055136593</v>
      </c>
      <c r="Q1055" s="2">
        <f t="shared" si="362"/>
        <v>2.4556922705230643E-2</v>
      </c>
      <c r="R1055" s="2">
        <f t="shared" si="363"/>
        <v>6.9891452534212237E-2</v>
      </c>
      <c r="S1055" s="1">
        <v>27029</v>
      </c>
      <c r="T1055" s="1">
        <v>25445</v>
      </c>
      <c r="U1055" s="1">
        <v>1423</v>
      </c>
      <c r="V1055" s="1">
        <v>152</v>
      </c>
      <c r="W1055" s="1">
        <v>29</v>
      </c>
      <c r="X1055" s="1">
        <v>13</v>
      </c>
      <c r="Z1055" s="1">
        <v>1</v>
      </c>
      <c r="AF1055" s="1">
        <f t="shared" si="364"/>
        <v>3855</v>
      </c>
      <c r="AT1055" t="s">
        <v>2345</v>
      </c>
      <c r="AU1055" t="s">
        <v>933</v>
      </c>
      <c r="AX1055" s="39">
        <v>21</v>
      </c>
      <c r="AY1055" s="41">
        <v>29</v>
      </c>
      <c r="AZ1055" s="45">
        <f t="shared" si="344"/>
        <v>21029</v>
      </c>
      <c r="BB1055" s="7" t="s">
        <v>2972</v>
      </c>
      <c r="BU1055" s="1">
        <v>3855</v>
      </c>
      <c r="BV1055" s="1">
        <v>0</v>
      </c>
    </row>
    <row r="1056" spans="1:74" hidden="1" outlineLevel="1" x14ac:dyDescent="0.2">
      <c r="A1056" t="s">
        <v>1688</v>
      </c>
      <c r="B1056" t="s">
        <v>933</v>
      </c>
      <c r="C1056" s="24">
        <v>12845</v>
      </c>
      <c r="F1056" s="1">
        <f t="shared" si="355"/>
        <v>9375</v>
      </c>
      <c r="H1056" s="1">
        <v>5647</v>
      </c>
      <c r="I1056" s="1">
        <v>5576</v>
      </c>
      <c r="J1056" s="2" t="str">
        <f t="shared" si="356"/>
        <v/>
      </c>
      <c r="K1056" s="2">
        <f t="shared" si="354"/>
        <v>0.59477333333333338</v>
      </c>
      <c r="L1056" s="10">
        <f t="shared" si="357"/>
        <v>2</v>
      </c>
      <c r="M1056" s="9">
        <f t="shared" si="358"/>
        <v>1</v>
      </c>
      <c r="N1056" s="8">
        <f t="shared" si="359"/>
        <v>4</v>
      </c>
      <c r="O1056" s="2">
        <f t="shared" si="360"/>
        <v>0.23136000000000001</v>
      </c>
      <c r="P1056" s="2">
        <f t="shared" si="361"/>
        <v>0.73173333333333335</v>
      </c>
      <c r="Q1056" s="2">
        <f t="shared" si="362"/>
        <v>1.6746666666666667E-2</v>
      </c>
      <c r="R1056" s="2">
        <f t="shared" si="363"/>
        <v>2.0159999999999977E-2</v>
      </c>
      <c r="S1056" s="1">
        <v>2169</v>
      </c>
      <c r="T1056" s="1">
        <v>6860</v>
      </c>
      <c r="U1056" s="1">
        <v>157</v>
      </c>
      <c r="V1056" s="1">
        <v>17</v>
      </c>
      <c r="W1056" s="1">
        <v>5</v>
      </c>
      <c r="X1056" s="1">
        <v>1</v>
      </c>
      <c r="Z1056" s="1">
        <v>0</v>
      </c>
      <c r="AF1056" s="1">
        <f t="shared" si="364"/>
        <v>166</v>
      </c>
      <c r="AT1056" t="s">
        <v>1688</v>
      </c>
      <c r="AU1056" t="s">
        <v>933</v>
      </c>
      <c r="AX1056" s="39">
        <v>21</v>
      </c>
      <c r="AY1056" s="41">
        <v>31</v>
      </c>
      <c r="AZ1056" s="45">
        <f t="shared" si="344"/>
        <v>21031</v>
      </c>
      <c r="BB1056" s="7" t="s">
        <v>2972</v>
      </c>
      <c r="BU1056" s="1">
        <v>166</v>
      </c>
      <c r="BV1056" s="1">
        <v>0</v>
      </c>
    </row>
    <row r="1057" spans="1:74" hidden="1" outlineLevel="1" x14ac:dyDescent="0.2">
      <c r="A1057" t="s">
        <v>296</v>
      </c>
      <c r="B1057" t="s">
        <v>933</v>
      </c>
      <c r="C1057" s="24">
        <v>12568</v>
      </c>
      <c r="F1057" s="1">
        <f t="shared" si="355"/>
        <v>10070</v>
      </c>
      <c r="H1057" s="1">
        <v>6042</v>
      </c>
      <c r="I1057" s="1">
        <v>5975</v>
      </c>
      <c r="J1057" s="2" t="str">
        <f t="shared" si="356"/>
        <v/>
      </c>
      <c r="K1057" s="2">
        <f t="shared" si="354"/>
        <v>0.59334657398212509</v>
      </c>
      <c r="L1057" s="10">
        <f t="shared" si="357"/>
        <v>1</v>
      </c>
      <c r="M1057" s="9">
        <f t="shared" si="358"/>
        <v>2</v>
      </c>
      <c r="N1057" s="8">
        <f t="shared" si="359"/>
        <v>4</v>
      </c>
      <c r="O1057" s="2">
        <f t="shared" si="360"/>
        <v>0.6723932472691162</v>
      </c>
      <c r="P1057" s="2">
        <f t="shared" si="361"/>
        <v>0.27348560079443895</v>
      </c>
      <c r="Q1057" s="2">
        <f t="shared" si="362"/>
        <v>1.8669314796425026E-2</v>
      </c>
      <c r="R1057" s="2">
        <f t="shared" si="363"/>
        <v>3.5451837140019815E-2</v>
      </c>
      <c r="S1057" s="1">
        <v>6771</v>
      </c>
      <c r="T1057" s="1">
        <v>2754</v>
      </c>
      <c r="U1057" s="1">
        <v>188</v>
      </c>
      <c r="V1057" s="1">
        <v>8</v>
      </c>
      <c r="W1057" s="1">
        <v>3</v>
      </c>
      <c r="X1057" s="1">
        <v>0</v>
      </c>
      <c r="Z1057" s="1">
        <v>0</v>
      </c>
      <c r="AF1057" s="1">
        <f t="shared" si="364"/>
        <v>346</v>
      </c>
      <c r="AT1057" t="s">
        <v>296</v>
      </c>
      <c r="AU1057" t="s">
        <v>933</v>
      </c>
      <c r="AX1057" s="39">
        <v>21</v>
      </c>
      <c r="AY1057" s="41">
        <v>33</v>
      </c>
      <c r="AZ1057" s="45">
        <f t="shared" si="344"/>
        <v>21033</v>
      </c>
      <c r="BB1057" s="7" t="s">
        <v>2972</v>
      </c>
      <c r="BU1057" s="1">
        <v>345</v>
      </c>
      <c r="BV1057" s="1">
        <v>1</v>
      </c>
    </row>
    <row r="1058" spans="1:74" hidden="1" outlineLevel="1" x14ac:dyDescent="0.2">
      <c r="A1058" t="s">
        <v>193</v>
      </c>
      <c r="B1058" t="s">
        <v>933</v>
      </c>
      <c r="C1058" s="24">
        <v>38437</v>
      </c>
      <c r="F1058" s="1">
        <f t="shared" si="355"/>
        <v>29282</v>
      </c>
      <c r="H1058" s="1">
        <v>16281</v>
      </c>
      <c r="I1058" s="1">
        <v>16049</v>
      </c>
      <c r="J1058" s="2" t="str">
        <f t="shared" si="356"/>
        <v/>
      </c>
      <c r="K1058" s="2">
        <f t="shared" si="354"/>
        <v>0.54808414725770094</v>
      </c>
      <c r="L1058" s="10">
        <f t="shared" si="357"/>
        <v>1</v>
      </c>
      <c r="M1058" s="9">
        <f t="shared" si="358"/>
        <v>2</v>
      </c>
      <c r="N1058" s="8">
        <f t="shared" si="359"/>
        <v>4</v>
      </c>
      <c r="O1058" s="2">
        <f t="shared" si="360"/>
        <v>0.57485827470801176</v>
      </c>
      <c r="P1058" s="2">
        <f t="shared" si="361"/>
        <v>0.32992964961409738</v>
      </c>
      <c r="Q1058" s="2">
        <f t="shared" si="362"/>
        <v>2.7183935523529813E-2</v>
      </c>
      <c r="R1058" s="2">
        <f t="shared" si="363"/>
        <v>6.8028140154361053E-2</v>
      </c>
      <c r="S1058" s="1">
        <v>16833</v>
      </c>
      <c r="T1058" s="1">
        <v>9661</v>
      </c>
      <c r="U1058" s="1">
        <v>796</v>
      </c>
      <c r="V1058" s="1">
        <v>80</v>
      </c>
      <c r="W1058" s="1">
        <v>16</v>
      </c>
      <c r="X1058" s="1">
        <v>5</v>
      </c>
      <c r="Z1058" s="1">
        <v>0</v>
      </c>
      <c r="AF1058" s="1">
        <f t="shared" si="364"/>
        <v>1891</v>
      </c>
      <c r="AT1058" t="s">
        <v>193</v>
      </c>
      <c r="AU1058" t="s">
        <v>933</v>
      </c>
      <c r="AX1058" s="39">
        <v>21</v>
      </c>
      <c r="AY1058" s="41">
        <v>35</v>
      </c>
      <c r="AZ1058" s="45">
        <f t="shared" si="344"/>
        <v>21035</v>
      </c>
      <c r="BB1058" s="7" t="s">
        <v>2972</v>
      </c>
      <c r="BU1058" s="1">
        <v>1890</v>
      </c>
      <c r="BV1058" s="1">
        <v>1</v>
      </c>
    </row>
    <row r="1059" spans="1:74" hidden="1" outlineLevel="1" x14ac:dyDescent="0.2">
      <c r="A1059" t="s">
        <v>194</v>
      </c>
      <c r="B1059" t="s">
        <v>933</v>
      </c>
      <c r="C1059" s="24">
        <v>92211</v>
      </c>
      <c r="F1059" s="1">
        <f t="shared" si="355"/>
        <v>71725</v>
      </c>
      <c r="H1059" s="1">
        <v>43139</v>
      </c>
      <c r="I1059" s="1">
        <v>42510</v>
      </c>
      <c r="J1059" s="2" t="str">
        <f t="shared" si="356"/>
        <v/>
      </c>
      <c r="K1059" s="2">
        <f t="shared" si="354"/>
        <v>0.59268037643778315</v>
      </c>
      <c r="L1059" s="10">
        <f t="shared" si="357"/>
        <v>2</v>
      </c>
      <c r="M1059" s="9">
        <f t="shared" si="358"/>
        <v>1</v>
      </c>
      <c r="N1059" s="8">
        <f t="shared" si="359"/>
        <v>4</v>
      </c>
      <c r="O1059" s="2">
        <f t="shared" si="360"/>
        <v>0.4139281979783897</v>
      </c>
      <c r="P1059" s="2">
        <f t="shared" si="361"/>
        <v>0.45668874172185431</v>
      </c>
      <c r="Q1059" s="2">
        <f t="shared" si="362"/>
        <v>4.7654234925060997E-2</v>
      </c>
      <c r="R1059" s="2">
        <f t="shared" si="363"/>
        <v>8.1728825374694947E-2</v>
      </c>
      <c r="S1059" s="1">
        <v>29689</v>
      </c>
      <c r="T1059" s="1">
        <v>32756</v>
      </c>
      <c r="U1059" s="1">
        <v>3418</v>
      </c>
      <c r="V1059" s="1">
        <v>299</v>
      </c>
      <c r="W1059" s="1">
        <v>68</v>
      </c>
      <c r="X1059" s="1">
        <v>10</v>
      </c>
      <c r="Z1059" s="1">
        <v>5</v>
      </c>
      <c r="AF1059" s="1">
        <f t="shared" si="364"/>
        <v>5480</v>
      </c>
      <c r="AT1059" t="s">
        <v>194</v>
      </c>
      <c r="AU1059" t="s">
        <v>933</v>
      </c>
      <c r="AX1059" s="39">
        <v>21</v>
      </c>
      <c r="AY1059" s="41">
        <v>37</v>
      </c>
      <c r="AZ1059" s="45">
        <f t="shared" si="344"/>
        <v>21037</v>
      </c>
      <c r="BB1059" s="7" t="s">
        <v>2972</v>
      </c>
      <c r="BU1059" s="1">
        <v>5469</v>
      </c>
      <c r="BV1059" s="1">
        <v>11</v>
      </c>
    </row>
    <row r="1060" spans="1:74" hidden="1" outlineLevel="1" x14ac:dyDescent="0.2">
      <c r="A1060" t="s">
        <v>467</v>
      </c>
      <c r="B1060" t="s">
        <v>933</v>
      </c>
      <c r="C1060" s="24">
        <v>4855</v>
      </c>
      <c r="F1060" s="1">
        <f t="shared" si="355"/>
        <v>4011</v>
      </c>
      <c r="H1060" s="1">
        <v>2624</v>
      </c>
      <c r="I1060" s="1">
        <v>2601</v>
      </c>
      <c r="J1060" s="2" t="str">
        <f t="shared" si="356"/>
        <v/>
      </c>
      <c r="K1060" s="2">
        <f t="shared" si="354"/>
        <v>0.6484667165295438</v>
      </c>
      <c r="L1060" s="10">
        <f t="shared" si="357"/>
        <v>1</v>
      </c>
      <c r="M1060" s="9">
        <f t="shared" si="358"/>
        <v>2</v>
      </c>
      <c r="N1060" s="8">
        <f t="shared" si="359"/>
        <v>4</v>
      </c>
      <c r="O1060" s="2">
        <f t="shared" si="360"/>
        <v>0.71777611568187483</v>
      </c>
      <c r="P1060" s="2">
        <f t="shared" si="361"/>
        <v>0.24831712789827973</v>
      </c>
      <c r="Q1060" s="2">
        <f t="shared" si="362"/>
        <v>5.9835452505609572E-3</v>
      </c>
      <c r="R1060" s="2">
        <f t="shared" si="363"/>
        <v>2.7923211169284489E-2</v>
      </c>
      <c r="S1060" s="1">
        <v>2879</v>
      </c>
      <c r="T1060" s="1">
        <v>996</v>
      </c>
      <c r="U1060" s="1">
        <v>24</v>
      </c>
      <c r="V1060" s="1">
        <v>3</v>
      </c>
      <c r="W1060" s="1">
        <v>2</v>
      </c>
      <c r="X1060" s="1">
        <v>0</v>
      </c>
      <c r="Z1060" s="1">
        <v>0</v>
      </c>
      <c r="AF1060" s="1">
        <f t="shared" si="364"/>
        <v>107</v>
      </c>
      <c r="AT1060" t="s">
        <v>467</v>
      </c>
      <c r="AU1060" t="s">
        <v>933</v>
      </c>
      <c r="AX1060" s="39">
        <v>21</v>
      </c>
      <c r="AY1060" s="41">
        <v>39</v>
      </c>
      <c r="AZ1060" s="45">
        <f t="shared" si="344"/>
        <v>21039</v>
      </c>
      <c r="BB1060" s="7" t="s">
        <v>2972</v>
      </c>
      <c r="BU1060" s="1">
        <v>106</v>
      </c>
      <c r="BV1060" s="1">
        <v>1</v>
      </c>
    </row>
    <row r="1061" spans="1:74" hidden="1" outlineLevel="1" x14ac:dyDescent="0.2">
      <c r="A1061" t="s">
        <v>1564</v>
      </c>
      <c r="B1061" t="s">
        <v>933</v>
      </c>
      <c r="C1061" s="24">
        <v>10679</v>
      </c>
      <c r="F1061" s="1">
        <v>7832</v>
      </c>
      <c r="H1061" s="1">
        <v>3910</v>
      </c>
      <c r="I1061" s="1">
        <v>3855</v>
      </c>
      <c r="J1061" s="2" t="str">
        <f t="shared" si="356"/>
        <v/>
      </c>
      <c r="K1061" s="2">
        <f t="shared" si="354"/>
        <v>0.49221144024514812</v>
      </c>
      <c r="L1061" s="10">
        <f t="shared" si="357"/>
        <v>1</v>
      </c>
      <c r="M1061" s="9">
        <f t="shared" si="358"/>
        <v>2</v>
      </c>
      <c r="N1061" s="8">
        <f t="shared" si="359"/>
        <v>4</v>
      </c>
      <c r="O1061" s="2">
        <f t="shared" si="360"/>
        <v>0.74929757343550452</v>
      </c>
      <c r="P1061" s="2">
        <f t="shared" si="361"/>
        <v>0.18454661558109833</v>
      </c>
      <c r="Q1061" s="2">
        <f t="shared" si="362"/>
        <v>1.3920817369093232E-2</v>
      </c>
      <c r="R1061" s="2">
        <f t="shared" si="363"/>
        <v>5.2234993614303921E-2</v>
      </c>
      <c r="S1061" s="1">
        <v>5867</v>
      </c>
      <c r="T1061" s="1">
        <v>1445</v>
      </c>
      <c r="U1061" s="1">
        <v>109</v>
      </c>
      <c r="V1061" s="1">
        <v>9</v>
      </c>
      <c r="W1061" s="1">
        <v>3</v>
      </c>
      <c r="X1061" s="1">
        <v>3</v>
      </c>
      <c r="Z1061" s="1">
        <v>1</v>
      </c>
      <c r="AF1061" s="1">
        <f t="shared" si="364"/>
        <v>393</v>
      </c>
      <c r="AT1061" t="s">
        <v>1564</v>
      </c>
      <c r="AU1061" t="s">
        <v>933</v>
      </c>
      <c r="AX1061" s="39">
        <v>21</v>
      </c>
      <c r="AY1061" s="41">
        <v>41</v>
      </c>
      <c r="AZ1061" s="45">
        <f t="shared" si="344"/>
        <v>21041</v>
      </c>
      <c r="BB1061" s="7" t="s">
        <v>2972</v>
      </c>
      <c r="BU1061" s="1">
        <v>393</v>
      </c>
      <c r="BV1061" s="1">
        <v>0</v>
      </c>
    </row>
    <row r="1062" spans="1:74" hidden="1" outlineLevel="1" x14ac:dyDescent="0.2">
      <c r="A1062" t="s">
        <v>1723</v>
      </c>
      <c r="B1062" t="s">
        <v>933</v>
      </c>
      <c r="C1062" s="24">
        <v>27046</v>
      </c>
      <c r="F1062" s="1">
        <f t="shared" ref="F1062:F1124" si="365">SUM(S1062:AL1062)</f>
        <v>19824</v>
      </c>
      <c r="H1062" s="1">
        <v>10473</v>
      </c>
      <c r="I1062" s="1">
        <v>10278</v>
      </c>
      <c r="J1062" s="2" t="str">
        <f t="shared" si="356"/>
        <v/>
      </c>
      <c r="K1062" s="2">
        <f t="shared" si="354"/>
        <v>0.51846246973365617</v>
      </c>
      <c r="L1062" s="10">
        <f t="shared" si="357"/>
        <v>1</v>
      </c>
      <c r="M1062" s="9">
        <f t="shared" si="358"/>
        <v>2</v>
      </c>
      <c r="N1062" s="8">
        <f t="shared" si="359"/>
        <v>4</v>
      </c>
      <c r="O1062" s="2">
        <f t="shared" si="360"/>
        <v>0.56315577078288948</v>
      </c>
      <c r="P1062" s="2">
        <f t="shared" si="361"/>
        <v>0.37015738498789347</v>
      </c>
      <c r="Q1062" s="2">
        <f t="shared" si="362"/>
        <v>2.113599677158999E-2</v>
      </c>
      <c r="R1062" s="2">
        <f t="shared" si="363"/>
        <v>4.5550847457627067E-2</v>
      </c>
      <c r="S1062" s="1">
        <v>11164</v>
      </c>
      <c r="T1062" s="1">
        <v>7338</v>
      </c>
      <c r="U1062" s="1">
        <v>419</v>
      </c>
      <c r="V1062" s="1">
        <v>28</v>
      </c>
      <c r="W1062" s="1">
        <v>6</v>
      </c>
      <c r="X1062" s="1">
        <v>2</v>
      </c>
      <c r="Z1062" s="1">
        <v>0</v>
      </c>
      <c r="AF1062" s="1">
        <f t="shared" si="364"/>
        <v>867</v>
      </c>
      <c r="AT1062" t="s">
        <v>1723</v>
      </c>
      <c r="AU1062" t="s">
        <v>933</v>
      </c>
      <c r="AX1062" s="39">
        <v>21</v>
      </c>
      <c r="AY1062" s="41">
        <v>43</v>
      </c>
      <c r="AZ1062" s="45">
        <f t="shared" si="344"/>
        <v>21043</v>
      </c>
      <c r="BB1062" s="7" t="s">
        <v>2972</v>
      </c>
      <c r="BU1062" s="1">
        <v>867</v>
      </c>
      <c r="BV1062" s="1">
        <v>0</v>
      </c>
    </row>
    <row r="1063" spans="1:74" hidden="1" outlineLevel="1" x14ac:dyDescent="0.2">
      <c r="A1063" t="s">
        <v>406</v>
      </c>
      <c r="B1063" t="s">
        <v>933</v>
      </c>
      <c r="C1063" s="24">
        <v>15815</v>
      </c>
      <c r="F1063" s="1">
        <f t="shared" si="365"/>
        <v>10942</v>
      </c>
      <c r="H1063" s="1">
        <v>6512</v>
      </c>
      <c r="I1063" s="1">
        <v>6439</v>
      </c>
      <c r="J1063" s="2" t="str">
        <f t="shared" si="356"/>
        <v/>
      </c>
      <c r="K1063" s="2">
        <f t="shared" si="354"/>
        <v>0.58846645951380006</v>
      </c>
      <c r="L1063" s="10">
        <f t="shared" si="357"/>
        <v>2</v>
      </c>
      <c r="M1063" s="9">
        <f t="shared" si="358"/>
        <v>1</v>
      </c>
      <c r="N1063" s="8">
        <f t="shared" si="359"/>
        <v>3</v>
      </c>
      <c r="O1063" s="2">
        <f t="shared" si="360"/>
        <v>0.17821239261560959</v>
      </c>
      <c r="P1063" s="2">
        <f t="shared" si="361"/>
        <v>0.78943520380186438</v>
      </c>
      <c r="Q1063" s="2">
        <f t="shared" si="362"/>
        <v>1.9466276731858894E-2</v>
      </c>
      <c r="R1063" s="2">
        <f t="shared" si="363"/>
        <v>1.2886126850667107E-2</v>
      </c>
      <c r="S1063" s="1">
        <v>1950</v>
      </c>
      <c r="T1063" s="1">
        <v>8638</v>
      </c>
      <c r="U1063" s="1">
        <v>213</v>
      </c>
      <c r="V1063" s="1">
        <v>18</v>
      </c>
      <c r="W1063" s="1">
        <v>0</v>
      </c>
      <c r="X1063" s="1">
        <v>5</v>
      </c>
      <c r="Z1063" s="1">
        <v>0</v>
      </c>
      <c r="AF1063" s="1">
        <f t="shared" si="364"/>
        <v>118</v>
      </c>
      <c r="AT1063" t="s">
        <v>406</v>
      </c>
      <c r="AU1063" t="s">
        <v>933</v>
      </c>
      <c r="AX1063" s="39">
        <v>21</v>
      </c>
      <c r="AY1063" s="41">
        <v>45</v>
      </c>
      <c r="AZ1063" s="45">
        <f t="shared" si="344"/>
        <v>21045</v>
      </c>
      <c r="BB1063" s="7" t="s">
        <v>2972</v>
      </c>
      <c r="BU1063" s="1">
        <v>118</v>
      </c>
      <c r="BV1063" s="1">
        <v>0</v>
      </c>
    </row>
    <row r="1064" spans="1:74" hidden="1" outlineLevel="1" x14ac:dyDescent="0.2">
      <c r="A1064" t="s">
        <v>2672</v>
      </c>
      <c r="B1064" t="s">
        <v>933</v>
      </c>
      <c r="C1064" s="24">
        <v>72351</v>
      </c>
      <c r="F1064" s="1">
        <f t="shared" si="365"/>
        <v>50265</v>
      </c>
      <c r="H1064" s="1">
        <v>22260</v>
      </c>
      <c r="I1064" s="1">
        <v>22083</v>
      </c>
      <c r="J1064" s="2" t="str">
        <f t="shared" si="356"/>
        <v/>
      </c>
      <c r="K1064" s="2">
        <f t="shared" si="354"/>
        <v>0.43933154282303788</v>
      </c>
      <c r="L1064" s="10">
        <f t="shared" si="357"/>
        <v>1</v>
      </c>
      <c r="M1064" s="9">
        <f t="shared" si="358"/>
        <v>2</v>
      </c>
      <c r="N1064" s="8">
        <f t="shared" si="359"/>
        <v>4</v>
      </c>
      <c r="O1064" s="2">
        <f t="shared" si="360"/>
        <v>0.54457375907689243</v>
      </c>
      <c r="P1064" s="2">
        <f t="shared" si="361"/>
        <v>0.35762458967472394</v>
      </c>
      <c r="Q1064" s="2">
        <f t="shared" si="362"/>
        <v>2.4927882224211679E-2</v>
      </c>
      <c r="R1064" s="2">
        <f t="shared" si="363"/>
        <v>7.2873769024171961E-2</v>
      </c>
      <c r="S1064" s="1">
        <v>27373</v>
      </c>
      <c r="T1064" s="1">
        <v>17976</v>
      </c>
      <c r="U1064" s="1">
        <v>1253</v>
      </c>
      <c r="V1064" s="1">
        <v>146</v>
      </c>
      <c r="W1064" s="1">
        <v>30</v>
      </c>
      <c r="X1064" s="1">
        <v>29</v>
      </c>
      <c r="Z1064" s="1">
        <v>3</v>
      </c>
      <c r="AF1064" s="1">
        <f t="shared" si="364"/>
        <v>3455</v>
      </c>
      <c r="AT1064" t="s">
        <v>2672</v>
      </c>
      <c r="AU1064" t="s">
        <v>933</v>
      </c>
      <c r="AX1064" s="39">
        <v>21</v>
      </c>
      <c r="AY1064" s="41">
        <v>47</v>
      </c>
      <c r="AZ1064" s="45">
        <f t="shared" ref="AZ1064:AZ1127" si="366">1000*AX1064+AY1064</f>
        <v>21047</v>
      </c>
      <c r="BB1064" s="7" t="s">
        <v>2972</v>
      </c>
      <c r="BU1064" s="1">
        <v>3453</v>
      </c>
      <c r="BV1064" s="1">
        <v>2</v>
      </c>
    </row>
    <row r="1065" spans="1:74" hidden="1" outlineLevel="1" x14ac:dyDescent="0.2">
      <c r="A1065" t="s">
        <v>365</v>
      </c>
      <c r="B1065" t="s">
        <v>933</v>
      </c>
      <c r="C1065" s="24">
        <v>35819</v>
      </c>
      <c r="F1065" s="1">
        <f t="shared" si="365"/>
        <v>28073</v>
      </c>
      <c r="H1065" s="1">
        <v>16463</v>
      </c>
      <c r="I1065" s="1">
        <v>16205</v>
      </c>
      <c r="J1065" s="2" t="str">
        <f t="shared" si="356"/>
        <v/>
      </c>
      <c r="K1065" s="2">
        <f t="shared" si="354"/>
        <v>0.57724503971787844</v>
      </c>
      <c r="L1065" s="10">
        <f t="shared" si="357"/>
        <v>1</v>
      </c>
      <c r="M1065" s="9">
        <f t="shared" si="358"/>
        <v>2</v>
      </c>
      <c r="N1065" s="8">
        <f t="shared" si="359"/>
        <v>4</v>
      </c>
      <c r="O1065" s="2">
        <f t="shared" si="360"/>
        <v>0.538025861147722</v>
      </c>
      <c r="P1065" s="2">
        <f t="shared" si="361"/>
        <v>0.3729562212802337</v>
      </c>
      <c r="Q1065" s="2">
        <f t="shared" si="362"/>
        <v>2.3973212695472517E-2</v>
      </c>
      <c r="R1065" s="2">
        <f t="shared" si="363"/>
        <v>6.5044704876571782E-2</v>
      </c>
      <c r="S1065" s="1">
        <v>15104</v>
      </c>
      <c r="T1065" s="1">
        <v>10470</v>
      </c>
      <c r="U1065" s="1">
        <v>673</v>
      </c>
      <c r="V1065" s="1">
        <v>74</v>
      </c>
      <c r="W1065" s="1">
        <v>9</v>
      </c>
      <c r="X1065" s="1">
        <v>2</v>
      </c>
      <c r="Z1065" s="1">
        <v>0</v>
      </c>
      <c r="AF1065" s="1">
        <f t="shared" si="364"/>
        <v>1741</v>
      </c>
      <c r="AT1065" t="s">
        <v>365</v>
      </c>
      <c r="AU1065" t="s">
        <v>933</v>
      </c>
      <c r="AX1065" s="39">
        <v>21</v>
      </c>
      <c r="AY1065" s="41">
        <v>49</v>
      </c>
      <c r="AZ1065" s="45">
        <f t="shared" si="366"/>
        <v>21049</v>
      </c>
      <c r="BB1065" s="7" t="s">
        <v>2972</v>
      </c>
      <c r="BU1065" s="1">
        <v>1741</v>
      </c>
      <c r="BV1065" s="1">
        <v>0</v>
      </c>
    </row>
    <row r="1066" spans="1:74" hidden="1" outlineLevel="1" x14ac:dyDescent="0.2">
      <c r="A1066" t="s">
        <v>2913</v>
      </c>
      <c r="B1066" t="s">
        <v>933</v>
      </c>
      <c r="C1066" s="24">
        <v>20766</v>
      </c>
      <c r="F1066" s="1">
        <f t="shared" si="365"/>
        <v>14662</v>
      </c>
      <c r="H1066" s="1">
        <v>6863</v>
      </c>
      <c r="I1066" s="1">
        <v>6767</v>
      </c>
      <c r="J1066" s="2" t="str">
        <f t="shared" si="356"/>
        <v/>
      </c>
      <c r="K1066" s="2">
        <f t="shared" si="354"/>
        <v>0.46153321511389989</v>
      </c>
      <c r="L1066" s="10">
        <f t="shared" si="357"/>
        <v>2</v>
      </c>
      <c r="M1066" s="9">
        <f t="shared" si="358"/>
        <v>1</v>
      </c>
      <c r="N1066" s="8">
        <f t="shared" si="359"/>
        <v>4</v>
      </c>
      <c r="O1066" s="2">
        <f t="shared" si="360"/>
        <v>0.13211021688719138</v>
      </c>
      <c r="P1066" s="2">
        <f t="shared" si="361"/>
        <v>0.84190424225890059</v>
      </c>
      <c r="Q1066" s="2">
        <f t="shared" si="362"/>
        <v>1.0503341972445778E-2</v>
      </c>
      <c r="R1066" s="2">
        <f t="shared" si="363"/>
        <v>1.5482198881462251E-2</v>
      </c>
      <c r="S1066" s="1">
        <v>1937</v>
      </c>
      <c r="T1066" s="1">
        <v>12344</v>
      </c>
      <c r="U1066" s="1">
        <v>154</v>
      </c>
      <c r="V1066" s="1">
        <v>8</v>
      </c>
      <c r="W1066" s="1">
        <v>4</v>
      </c>
      <c r="X1066" s="1">
        <v>1</v>
      </c>
      <c r="Z1066" s="1">
        <v>0</v>
      </c>
      <c r="AF1066" s="1">
        <f t="shared" si="364"/>
        <v>214</v>
      </c>
      <c r="AT1066" t="s">
        <v>2913</v>
      </c>
      <c r="AU1066" t="s">
        <v>933</v>
      </c>
      <c r="AX1066" s="39">
        <v>21</v>
      </c>
      <c r="AY1066" s="41">
        <v>51</v>
      </c>
      <c r="AZ1066" s="45">
        <f t="shared" si="366"/>
        <v>21051</v>
      </c>
      <c r="BB1066" s="7" t="s">
        <v>2972</v>
      </c>
      <c r="BU1066" s="1">
        <v>214</v>
      </c>
      <c r="BV1066" s="1">
        <v>0</v>
      </c>
    </row>
    <row r="1067" spans="1:74" hidden="1" outlineLevel="1" x14ac:dyDescent="0.2">
      <c r="A1067" t="s">
        <v>1197</v>
      </c>
      <c r="B1067" t="s">
        <v>933</v>
      </c>
      <c r="C1067" s="24">
        <v>10177</v>
      </c>
      <c r="F1067" s="1">
        <f t="shared" si="365"/>
        <v>7491</v>
      </c>
      <c r="H1067" s="1">
        <v>4513</v>
      </c>
      <c r="I1067" s="1">
        <v>4462</v>
      </c>
      <c r="J1067" s="2" t="str">
        <f t="shared" si="356"/>
        <v/>
      </c>
      <c r="K1067" s="2">
        <f t="shared" si="354"/>
        <v>0.59564811106661331</v>
      </c>
      <c r="L1067" s="10">
        <f t="shared" si="357"/>
        <v>2</v>
      </c>
      <c r="M1067" s="9">
        <f t="shared" si="358"/>
        <v>1</v>
      </c>
      <c r="N1067" s="8">
        <f t="shared" si="359"/>
        <v>4</v>
      </c>
      <c r="O1067" s="2">
        <f t="shared" si="360"/>
        <v>0.16740088105726872</v>
      </c>
      <c r="P1067" s="2">
        <f t="shared" si="361"/>
        <v>0.81564544119610194</v>
      </c>
      <c r="Q1067" s="2">
        <f t="shared" si="362"/>
        <v>6.9416633293285278E-3</v>
      </c>
      <c r="R1067" s="2">
        <f t="shared" si="363"/>
        <v>1.0012014417300843E-2</v>
      </c>
      <c r="S1067" s="1">
        <v>1254</v>
      </c>
      <c r="T1067" s="1">
        <v>6110</v>
      </c>
      <c r="U1067" s="1">
        <v>52</v>
      </c>
      <c r="V1067" s="1">
        <v>2</v>
      </c>
      <c r="W1067" s="1">
        <v>2</v>
      </c>
      <c r="X1067" s="1">
        <v>1</v>
      </c>
      <c r="Z1067" s="1">
        <v>0</v>
      </c>
      <c r="AF1067" s="1">
        <f t="shared" si="364"/>
        <v>70</v>
      </c>
      <c r="AT1067" t="s">
        <v>1197</v>
      </c>
      <c r="AU1067" t="s">
        <v>933</v>
      </c>
      <c r="AX1067" s="39">
        <v>21</v>
      </c>
      <c r="AY1067" s="41">
        <v>53</v>
      </c>
      <c r="AZ1067" s="45">
        <f t="shared" si="366"/>
        <v>21053</v>
      </c>
      <c r="BB1067" s="7" t="s">
        <v>2972</v>
      </c>
      <c r="BU1067" s="1">
        <v>70</v>
      </c>
      <c r="BV1067" s="1">
        <v>0</v>
      </c>
    </row>
    <row r="1068" spans="1:74" hidden="1" outlineLevel="1" x14ac:dyDescent="0.2">
      <c r="A1068" t="s">
        <v>1736</v>
      </c>
      <c r="B1068" t="s">
        <v>933</v>
      </c>
      <c r="C1068" s="24">
        <v>9188</v>
      </c>
      <c r="F1068" s="1">
        <f t="shared" si="365"/>
        <v>6683</v>
      </c>
      <c r="H1068" s="1">
        <v>4072</v>
      </c>
      <c r="I1068" s="1">
        <v>4037</v>
      </c>
      <c r="J1068" s="2" t="str">
        <f t="shared" si="356"/>
        <v/>
      </c>
      <c r="K1068" s="2">
        <f t="shared" si="354"/>
        <v>0.60407002843034563</v>
      </c>
      <c r="L1068" s="10">
        <f t="shared" si="357"/>
        <v>2</v>
      </c>
      <c r="M1068" s="9">
        <f t="shared" si="358"/>
        <v>1</v>
      </c>
      <c r="N1068" s="8">
        <f t="shared" si="359"/>
        <v>4</v>
      </c>
      <c r="O1068" s="2">
        <f t="shared" si="360"/>
        <v>0.4322908873260512</v>
      </c>
      <c r="P1068" s="2">
        <f t="shared" si="361"/>
        <v>0.49169534640131679</v>
      </c>
      <c r="Q1068" s="2">
        <f t="shared" si="362"/>
        <v>2.6036211282358224E-2</v>
      </c>
      <c r="R1068" s="2">
        <f t="shared" si="363"/>
        <v>4.9977554990273843E-2</v>
      </c>
      <c r="S1068" s="1">
        <v>2889</v>
      </c>
      <c r="T1068" s="1">
        <v>3286</v>
      </c>
      <c r="U1068" s="1">
        <v>174</v>
      </c>
      <c r="V1068" s="1">
        <v>9</v>
      </c>
      <c r="W1068" s="1">
        <v>2</v>
      </c>
      <c r="X1068" s="1">
        <v>1</v>
      </c>
      <c r="Z1068" s="1">
        <v>0</v>
      </c>
      <c r="AF1068" s="1">
        <f t="shared" si="364"/>
        <v>322</v>
      </c>
      <c r="AT1068" t="s">
        <v>1736</v>
      </c>
      <c r="AU1068" t="s">
        <v>933</v>
      </c>
      <c r="AX1068" s="39">
        <v>21</v>
      </c>
      <c r="AY1068" s="41">
        <v>55</v>
      </c>
      <c r="AZ1068" s="45">
        <f t="shared" si="366"/>
        <v>21055</v>
      </c>
      <c r="BB1068" s="7" t="s">
        <v>2972</v>
      </c>
      <c r="BU1068" s="1">
        <v>321</v>
      </c>
      <c r="BV1068" s="1">
        <v>1</v>
      </c>
    </row>
    <row r="1069" spans="1:74" hidden="1" outlineLevel="1" x14ac:dyDescent="0.2">
      <c r="A1069" t="s">
        <v>1436</v>
      </c>
      <c r="B1069" t="s">
        <v>933</v>
      </c>
      <c r="C1069" s="24">
        <v>6738</v>
      </c>
      <c r="F1069" s="1">
        <f t="shared" si="365"/>
        <v>5396</v>
      </c>
      <c r="H1069" s="1">
        <v>3123</v>
      </c>
      <c r="I1069" s="1">
        <v>3066</v>
      </c>
      <c r="J1069" s="2" t="str">
        <f t="shared" si="356"/>
        <v/>
      </c>
      <c r="K1069" s="2">
        <f t="shared" si="354"/>
        <v>0.56819866567828026</v>
      </c>
      <c r="L1069" s="10">
        <f t="shared" si="357"/>
        <v>2</v>
      </c>
      <c r="M1069" s="9">
        <f t="shared" si="358"/>
        <v>1</v>
      </c>
      <c r="N1069" s="8">
        <f t="shared" si="359"/>
        <v>4</v>
      </c>
      <c r="O1069" s="2">
        <f t="shared" si="360"/>
        <v>0.1530763528539659</v>
      </c>
      <c r="P1069" s="2">
        <f t="shared" si="361"/>
        <v>0.81004447739065977</v>
      </c>
      <c r="Q1069" s="2">
        <f t="shared" si="362"/>
        <v>1.0934025203854707E-2</v>
      </c>
      <c r="R1069" s="2">
        <f t="shared" si="363"/>
        <v>2.5945144551519601E-2</v>
      </c>
      <c r="S1069" s="1">
        <v>826</v>
      </c>
      <c r="T1069" s="1">
        <v>4371</v>
      </c>
      <c r="U1069" s="1">
        <v>59</v>
      </c>
      <c r="V1069" s="1">
        <v>5</v>
      </c>
      <c r="W1069" s="1">
        <v>2</v>
      </c>
      <c r="X1069" s="1">
        <v>0</v>
      </c>
      <c r="Z1069" s="1">
        <v>0</v>
      </c>
      <c r="AF1069" s="1">
        <f t="shared" si="364"/>
        <v>133</v>
      </c>
      <c r="AT1069" t="s">
        <v>1436</v>
      </c>
      <c r="AU1069" t="s">
        <v>933</v>
      </c>
      <c r="AX1069" s="39">
        <v>21</v>
      </c>
      <c r="AY1069" s="41">
        <v>57</v>
      </c>
      <c r="AZ1069" s="45">
        <f t="shared" si="366"/>
        <v>21057</v>
      </c>
      <c r="BB1069" s="7" t="s">
        <v>2972</v>
      </c>
      <c r="BU1069" s="1">
        <v>133</v>
      </c>
      <c r="BV1069" s="1">
        <v>0</v>
      </c>
    </row>
    <row r="1070" spans="1:74" hidden="1" outlineLevel="1" x14ac:dyDescent="0.2">
      <c r="A1070" t="s">
        <v>1313</v>
      </c>
      <c r="B1070" t="s">
        <v>933</v>
      </c>
      <c r="C1070" s="24">
        <v>99674</v>
      </c>
      <c r="F1070" s="1">
        <f t="shared" si="365"/>
        <v>72731</v>
      </c>
      <c r="H1070" s="1">
        <v>46428</v>
      </c>
      <c r="I1070" s="1">
        <v>45807</v>
      </c>
      <c r="J1070" s="2" t="str">
        <f t="shared" si="356"/>
        <v/>
      </c>
      <c r="K1070" s="2">
        <f t="shared" si="354"/>
        <v>0.6298139720339333</v>
      </c>
      <c r="L1070" s="10">
        <f t="shared" si="357"/>
        <v>1</v>
      </c>
      <c r="M1070" s="9">
        <f t="shared" si="358"/>
        <v>2</v>
      </c>
      <c r="N1070" s="8">
        <f t="shared" si="359"/>
        <v>4</v>
      </c>
      <c r="O1070" s="2">
        <f t="shared" si="360"/>
        <v>0.56211244173736097</v>
      </c>
      <c r="P1070" s="2">
        <f t="shared" si="361"/>
        <v>0.36075401135691798</v>
      </c>
      <c r="Q1070" s="2">
        <f t="shared" si="362"/>
        <v>1.9977726141535247E-2</v>
      </c>
      <c r="R1070" s="2">
        <f t="shared" si="363"/>
        <v>5.7155820764185808E-2</v>
      </c>
      <c r="S1070" s="1">
        <v>40883</v>
      </c>
      <c r="T1070" s="1">
        <v>26238</v>
      </c>
      <c r="U1070" s="1">
        <v>1453</v>
      </c>
      <c r="V1070" s="1">
        <v>157</v>
      </c>
      <c r="W1070" s="1">
        <v>32</v>
      </c>
      <c r="X1070" s="1">
        <v>9</v>
      </c>
      <c r="Z1070" s="1">
        <v>2</v>
      </c>
      <c r="AF1070" s="1">
        <f t="shared" si="364"/>
        <v>3957</v>
      </c>
      <c r="AT1070" t="s">
        <v>1313</v>
      </c>
      <c r="AU1070" t="s">
        <v>933</v>
      </c>
      <c r="AX1070" s="39">
        <v>21</v>
      </c>
      <c r="AY1070" s="41">
        <v>59</v>
      </c>
      <c r="AZ1070" s="45">
        <f t="shared" si="366"/>
        <v>21059</v>
      </c>
      <c r="BB1070" s="7" t="s">
        <v>2972</v>
      </c>
      <c r="BU1070" s="1">
        <v>3950</v>
      </c>
      <c r="BV1070" s="1">
        <v>7</v>
      </c>
    </row>
    <row r="1071" spans="1:74" hidden="1" outlineLevel="1" x14ac:dyDescent="0.2">
      <c r="A1071" t="s">
        <v>2997</v>
      </c>
      <c r="B1071" t="s">
        <v>933</v>
      </c>
      <c r="C1071" s="24">
        <v>12114</v>
      </c>
      <c r="F1071" s="1">
        <f t="shared" si="365"/>
        <v>9053</v>
      </c>
      <c r="H1071" s="1">
        <v>5344</v>
      </c>
      <c r="I1071" s="1">
        <v>5244</v>
      </c>
      <c r="J1071" s="2" t="str">
        <f t="shared" si="356"/>
        <v/>
      </c>
      <c r="K1071" s="2">
        <f t="shared" si="354"/>
        <v>0.57925549541588428</v>
      </c>
      <c r="L1071" s="10">
        <f t="shared" si="357"/>
        <v>2</v>
      </c>
      <c r="M1071" s="9">
        <f t="shared" si="358"/>
        <v>1</v>
      </c>
      <c r="N1071" s="8">
        <f t="shared" si="359"/>
        <v>4</v>
      </c>
      <c r="O1071" s="2">
        <f t="shared" si="360"/>
        <v>0.30685960455097755</v>
      </c>
      <c r="P1071" s="2">
        <f t="shared" si="361"/>
        <v>0.64464818292278803</v>
      </c>
      <c r="Q1071" s="2">
        <f t="shared" si="362"/>
        <v>1.513310504805037E-2</v>
      </c>
      <c r="R1071" s="2">
        <f t="shared" si="363"/>
        <v>3.3359107478184109E-2</v>
      </c>
      <c r="S1071" s="1">
        <v>2778</v>
      </c>
      <c r="T1071" s="1">
        <v>5836</v>
      </c>
      <c r="U1071" s="1">
        <v>137</v>
      </c>
      <c r="V1071" s="1">
        <v>7</v>
      </c>
      <c r="W1071" s="1">
        <v>6</v>
      </c>
      <c r="X1071" s="1">
        <v>3</v>
      </c>
      <c r="Z1071" s="1">
        <v>1</v>
      </c>
      <c r="AF1071" s="1">
        <f t="shared" si="364"/>
        <v>285</v>
      </c>
      <c r="AT1071" t="s">
        <v>2997</v>
      </c>
      <c r="AU1071" t="s">
        <v>933</v>
      </c>
      <c r="AX1071" s="39">
        <v>21</v>
      </c>
      <c r="AY1071" s="41">
        <v>61</v>
      </c>
      <c r="AZ1071" s="45">
        <f t="shared" si="366"/>
        <v>21061</v>
      </c>
      <c r="BB1071" s="7" t="s">
        <v>2972</v>
      </c>
      <c r="BU1071" s="1">
        <v>285</v>
      </c>
      <c r="BV1071" s="1">
        <v>0</v>
      </c>
    </row>
    <row r="1072" spans="1:74" hidden="1" outlineLevel="1" x14ac:dyDescent="0.2">
      <c r="A1072" t="s">
        <v>499</v>
      </c>
      <c r="B1072" t="s">
        <v>933</v>
      </c>
      <c r="C1072" s="24">
        <v>7588</v>
      </c>
      <c r="F1072" s="1">
        <f t="shared" si="365"/>
        <v>5213</v>
      </c>
      <c r="H1072" s="1">
        <v>3001</v>
      </c>
      <c r="I1072" s="1">
        <v>2855</v>
      </c>
      <c r="J1072" s="2" t="str">
        <f t="shared" si="356"/>
        <v/>
      </c>
      <c r="K1072" s="2">
        <f t="shared" si="354"/>
        <v>0.54766928831766737</v>
      </c>
      <c r="L1072" s="10">
        <f t="shared" si="357"/>
        <v>1</v>
      </c>
      <c r="M1072" s="9">
        <f t="shared" si="358"/>
        <v>2</v>
      </c>
      <c r="N1072" s="8">
        <f t="shared" si="359"/>
        <v>4</v>
      </c>
      <c r="O1072" s="2">
        <f t="shared" si="360"/>
        <v>0.87857279877229999</v>
      </c>
      <c r="P1072" s="2">
        <f t="shared" si="361"/>
        <v>8.2294264339152115E-2</v>
      </c>
      <c r="Q1072" s="2">
        <f t="shared" si="362"/>
        <v>1.0358718588145022E-2</v>
      </c>
      <c r="R1072" s="2">
        <f t="shared" si="363"/>
        <v>2.8774218300402873E-2</v>
      </c>
      <c r="S1072" s="1">
        <v>4580</v>
      </c>
      <c r="T1072" s="1">
        <v>429</v>
      </c>
      <c r="U1072" s="1">
        <v>54</v>
      </c>
      <c r="V1072" s="1">
        <v>7</v>
      </c>
      <c r="W1072" s="1">
        <v>3</v>
      </c>
      <c r="X1072" s="1">
        <v>1</v>
      </c>
      <c r="Z1072" s="1">
        <v>0</v>
      </c>
      <c r="AF1072" s="1">
        <f t="shared" si="364"/>
        <v>139</v>
      </c>
      <c r="AT1072" t="s">
        <v>499</v>
      </c>
      <c r="AU1072" t="s">
        <v>933</v>
      </c>
      <c r="AX1072" s="39">
        <v>21</v>
      </c>
      <c r="AY1072" s="41">
        <v>63</v>
      </c>
      <c r="AZ1072" s="45">
        <f t="shared" si="366"/>
        <v>21063</v>
      </c>
      <c r="BB1072" s="7" t="s">
        <v>2972</v>
      </c>
      <c r="BU1072" s="1">
        <v>139</v>
      </c>
      <c r="BV1072" s="1">
        <v>0</v>
      </c>
    </row>
    <row r="1073" spans="1:74" hidden="1" outlineLevel="1" x14ac:dyDescent="0.2">
      <c r="A1073" t="s">
        <v>514</v>
      </c>
      <c r="B1073" t="s">
        <v>933</v>
      </c>
      <c r="C1073" s="24">
        <v>14307</v>
      </c>
      <c r="F1073" s="1">
        <f t="shared" si="365"/>
        <v>10526</v>
      </c>
      <c r="H1073" s="1">
        <v>5697</v>
      </c>
      <c r="I1073" s="1">
        <v>5545</v>
      </c>
      <c r="J1073" s="2" t="str">
        <f t="shared" si="356"/>
        <v/>
      </c>
      <c r="K1073" s="2">
        <f t="shared" si="354"/>
        <v>0.52679080372411169</v>
      </c>
      <c r="L1073" s="10">
        <f t="shared" ref="L1073:L1104" si="367">IF(S1073&gt;0,RANK(S1073,$S1073:$AQ1073),"")</f>
        <v>2</v>
      </c>
      <c r="M1073" s="9">
        <f t="shared" ref="M1073:M1104" si="368">IF(T1073&gt;0,RANK(T1073,$S1073:$AQ1073),"")</f>
        <v>1</v>
      </c>
      <c r="N1073" s="8">
        <f t="shared" ref="N1073:N1104" si="369">IF(U1073&gt;0,RANK(U1073,$S1073:$AQ1073),"")</f>
        <v>4</v>
      </c>
      <c r="O1073" s="2">
        <f t="shared" ref="O1073:O1104" si="370">IF(SUM($S1073:$AP1073)=0,"-",S1073/SUM($S1073:$AP1073))</f>
        <v>0.3966368991069732</v>
      </c>
      <c r="P1073" s="2">
        <f t="shared" ref="P1073:P1104" si="371">IF(SUM($S1073:$AP1073)=0,"-",T1073/SUM($S1073:$AP1073))</f>
        <v>0.54408132243967322</v>
      </c>
      <c r="Q1073" s="2">
        <f t="shared" ref="Q1073:Q1104" si="372">IF(SUM($S1073:$AP1073)=0,"-",U1073/SUM($S1073:$AP1073))</f>
        <v>1.6910507315219456E-2</v>
      </c>
      <c r="R1073" s="2">
        <f t="shared" ref="R1073:R1104" si="373">IF(SUM($S1073:$AP1073)=0,"-",(1-O1073-P1073-Q1073))</f>
        <v>4.2371271138134131E-2</v>
      </c>
      <c r="S1073" s="1">
        <v>4175</v>
      </c>
      <c r="T1073" s="1">
        <v>5727</v>
      </c>
      <c r="U1073" s="1">
        <v>178</v>
      </c>
      <c r="V1073" s="1">
        <v>9</v>
      </c>
      <c r="W1073" s="1">
        <v>6</v>
      </c>
      <c r="X1073" s="1">
        <v>0</v>
      </c>
      <c r="Z1073" s="1">
        <v>1</v>
      </c>
      <c r="AF1073" s="1">
        <f t="shared" si="364"/>
        <v>430</v>
      </c>
      <c r="AT1073" t="s">
        <v>514</v>
      </c>
      <c r="AU1073" t="s">
        <v>933</v>
      </c>
      <c r="AX1073" s="39">
        <v>21</v>
      </c>
      <c r="AY1073" s="41">
        <v>65</v>
      </c>
      <c r="AZ1073" s="45">
        <f t="shared" si="366"/>
        <v>21065</v>
      </c>
      <c r="BB1073" s="7" t="s">
        <v>2972</v>
      </c>
      <c r="BU1073" s="1">
        <v>430</v>
      </c>
      <c r="BV1073" s="1">
        <v>0</v>
      </c>
    </row>
    <row r="1074" spans="1:74" hidden="1" outlineLevel="1" x14ac:dyDescent="0.2">
      <c r="A1074" t="s">
        <v>1323</v>
      </c>
      <c r="B1074" t="s">
        <v>933</v>
      </c>
      <c r="C1074" s="24">
        <v>318449</v>
      </c>
      <c r="F1074" s="1">
        <f t="shared" si="365"/>
        <v>224659</v>
      </c>
      <c r="H1074" s="1">
        <v>139131</v>
      </c>
      <c r="I1074" s="1">
        <v>136315</v>
      </c>
      <c r="J1074" s="2" t="str">
        <f t="shared" si="356"/>
        <v/>
      </c>
      <c r="K1074" s="2">
        <f t="shared" si="354"/>
        <v>0.60676402903956661</v>
      </c>
      <c r="L1074" s="10">
        <f t="shared" si="367"/>
        <v>1</v>
      </c>
      <c r="M1074" s="9">
        <f t="shared" si="368"/>
        <v>2</v>
      </c>
      <c r="N1074" s="8">
        <f t="shared" si="369"/>
        <v>4</v>
      </c>
      <c r="O1074" s="2">
        <f t="shared" si="370"/>
        <v>0.51813192438317623</v>
      </c>
      <c r="P1074" s="2">
        <f t="shared" si="371"/>
        <v>0.37009423170226879</v>
      </c>
      <c r="Q1074" s="2">
        <f t="shared" si="372"/>
        <v>3.7839570193048129E-2</v>
      </c>
      <c r="R1074" s="2">
        <f t="shared" si="373"/>
        <v>7.3934273721506849E-2</v>
      </c>
      <c r="S1074" s="1">
        <v>116403</v>
      </c>
      <c r="T1074" s="1">
        <v>83145</v>
      </c>
      <c r="U1074" s="1">
        <v>8501</v>
      </c>
      <c r="V1074" s="1">
        <v>816</v>
      </c>
      <c r="W1074" s="1">
        <v>207</v>
      </c>
      <c r="X1074" s="1">
        <v>21</v>
      </c>
      <c r="Z1074" s="1">
        <v>1</v>
      </c>
      <c r="AF1074" s="1">
        <f t="shared" si="364"/>
        <v>15565</v>
      </c>
      <c r="AT1074" t="s">
        <v>1323</v>
      </c>
      <c r="AU1074" t="s">
        <v>933</v>
      </c>
      <c r="AX1074" s="39">
        <v>21</v>
      </c>
      <c r="AY1074" s="41">
        <v>67</v>
      </c>
      <c r="AZ1074" s="45">
        <f t="shared" si="366"/>
        <v>21067</v>
      </c>
      <c r="BB1074" s="7" t="s">
        <v>2972</v>
      </c>
      <c r="BU1074" s="1">
        <v>15557</v>
      </c>
      <c r="BV1074" s="1">
        <v>8</v>
      </c>
    </row>
    <row r="1075" spans="1:74" hidden="1" outlineLevel="1" x14ac:dyDescent="0.2">
      <c r="A1075" t="s">
        <v>1419</v>
      </c>
      <c r="B1075" t="s">
        <v>933</v>
      </c>
      <c r="C1075" s="24">
        <v>14507</v>
      </c>
      <c r="F1075" s="1">
        <f t="shared" si="365"/>
        <v>10735</v>
      </c>
      <c r="H1075" s="1">
        <v>6384</v>
      </c>
      <c r="I1075" s="1">
        <v>6260</v>
      </c>
      <c r="J1075" s="2" t="str">
        <f t="shared" si="356"/>
        <v/>
      </c>
      <c r="K1075" s="2">
        <f t="shared" si="354"/>
        <v>0.58313926408942707</v>
      </c>
      <c r="L1075" s="10">
        <f t="shared" si="367"/>
        <v>1</v>
      </c>
      <c r="M1075" s="9">
        <f t="shared" si="368"/>
        <v>2</v>
      </c>
      <c r="N1075" s="8">
        <f t="shared" si="369"/>
        <v>4</v>
      </c>
      <c r="O1075" s="2">
        <f t="shared" si="370"/>
        <v>0.61723334885887282</v>
      </c>
      <c r="P1075" s="2">
        <f t="shared" si="371"/>
        <v>0.32929669306008386</v>
      </c>
      <c r="Q1075" s="2">
        <f t="shared" si="372"/>
        <v>1.0898928737773638E-2</v>
      </c>
      <c r="R1075" s="2">
        <f t="shared" si="373"/>
        <v>4.2571029343269687E-2</v>
      </c>
      <c r="S1075" s="1">
        <v>6626</v>
      </c>
      <c r="T1075" s="1">
        <v>3535</v>
      </c>
      <c r="U1075" s="1">
        <v>117</v>
      </c>
      <c r="V1075" s="1">
        <v>7</v>
      </c>
      <c r="W1075" s="1">
        <v>2</v>
      </c>
      <c r="X1075" s="1">
        <v>0</v>
      </c>
      <c r="Z1075" s="1">
        <v>0</v>
      </c>
      <c r="AF1075" s="1">
        <f t="shared" si="364"/>
        <v>448</v>
      </c>
      <c r="AT1075" t="s">
        <v>1419</v>
      </c>
      <c r="AU1075" t="s">
        <v>933</v>
      </c>
      <c r="AX1075" s="39">
        <v>21</v>
      </c>
      <c r="AY1075" s="41">
        <v>69</v>
      </c>
      <c r="AZ1075" s="45">
        <f t="shared" si="366"/>
        <v>21069</v>
      </c>
      <c r="BB1075" s="7" t="s">
        <v>2972</v>
      </c>
      <c r="BU1075" s="1">
        <v>448</v>
      </c>
      <c r="BV1075" s="1">
        <v>0</v>
      </c>
    </row>
    <row r="1076" spans="1:74" hidden="1" outlineLevel="1" x14ac:dyDescent="0.2">
      <c r="A1076" t="s">
        <v>2766</v>
      </c>
      <c r="B1076" t="s">
        <v>933</v>
      </c>
      <c r="C1076" s="24">
        <v>37110</v>
      </c>
      <c r="F1076" s="1">
        <f t="shared" si="365"/>
        <v>30446</v>
      </c>
      <c r="H1076" s="1">
        <v>16909</v>
      </c>
      <c r="I1076" s="1">
        <v>16540</v>
      </c>
      <c r="J1076" s="2" t="str">
        <f t="shared" si="356"/>
        <v/>
      </c>
      <c r="K1076" s="2">
        <f t="shared" si="354"/>
        <v>0.54325691388031272</v>
      </c>
      <c r="L1076" s="10">
        <f t="shared" si="367"/>
        <v>1</v>
      </c>
      <c r="M1076" s="9">
        <f t="shared" si="368"/>
        <v>2</v>
      </c>
      <c r="N1076" s="8">
        <f t="shared" si="369"/>
        <v>3</v>
      </c>
      <c r="O1076" s="2">
        <f t="shared" si="370"/>
        <v>0.83166918478617879</v>
      </c>
      <c r="P1076" s="2">
        <f t="shared" si="371"/>
        <v>0.13538724298758459</v>
      </c>
      <c r="Q1076" s="2">
        <f t="shared" si="372"/>
        <v>2.0790908493726598E-2</v>
      </c>
      <c r="R1076" s="2">
        <f t="shared" si="373"/>
        <v>1.2152663732510019E-2</v>
      </c>
      <c r="S1076" s="1">
        <v>25321</v>
      </c>
      <c r="T1076" s="1">
        <v>4122</v>
      </c>
      <c r="U1076" s="1">
        <v>633</v>
      </c>
      <c r="V1076" s="1">
        <v>31</v>
      </c>
      <c r="W1076" s="1">
        <v>6</v>
      </c>
      <c r="X1076" s="1">
        <v>2</v>
      </c>
      <c r="Z1076" s="1">
        <v>0</v>
      </c>
      <c r="AF1076" s="1">
        <f t="shared" si="364"/>
        <v>331</v>
      </c>
      <c r="AT1076" t="s">
        <v>2766</v>
      </c>
      <c r="AU1076" t="s">
        <v>933</v>
      </c>
      <c r="AX1076" s="39">
        <v>21</v>
      </c>
      <c r="AY1076" s="41">
        <v>71</v>
      </c>
      <c r="AZ1076" s="45">
        <f t="shared" si="366"/>
        <v>21071</v>
      </c>
      <c r="BB1076" s="7" t="s">
        <v>2972</v>
      </c>
      <c r="BU1076" s="1">
        <v>329</v>
      </c>
      <c r="BV1076" s="1">
        <v>2</v>
      </c>
    </row>
    <row r="1077" spans="1:74" hidden="1" outlineLevel="1" x14ac:dyDescent="0.2">
      <c r="A1077" t="s">
        <v>1059</v>
      </c>
      <c r="B1077" t="s">
        <v>933</v>
      </c>
      <c r="C1077" s="24">
        <v>50560</v>
      </c>
      <c r="F1077" s="1">
        <f t="shared" si="365"/>
        <v>36722</v>
      </c>
      <c r="H1077" s="1">
        <v>24304</v>
      </c>
      <c r="I1077" s="1">
        <v>23865</v>
      </c>
      <c r="J1077" s="2" t="str">
        <f t="shared" si="356"/>
        <v/>
      </c>
      <c r="K1077" s="2">
        <f t="shared" si="354"/>
        <v>0.64988290398126469</v>
      </c>
      <c r="L1077" s="10">
        <f t="shared" si="367"/>
        <v>1</v>
      </c>
      <c r="M1077" s="9">
        <f t="shared" si="368"/>
        <v>2</v>
      </c>
      <c r="N1077" s="8">
        <f t="shared" si="369"/>
        <v>4</v>
      </c>
      <c r="O1077" s="2">
        <f t="shared" si="370"/>
        <v>0.68876967485431073</v>
      </c>
      <c r="P1077" s="2">
        <f t="shared" si="371"/>
        <v>0.24579271281520615</v>
      </c>
      <c r="Q1077" s="2">
        <f t="shared" si="372"/>
        <v>2.2602254779151461E-2</v>
      </c>
      <c r="R1077" s="2">
        <f t="shared" si="373"/>
        <v>4.2835357551331658E-2</v>
      </c>
      <c r="S1077" s="1">
        <v>25293</v>
      </c>
      <c r="T1077" s="1">
        <v>9026</v>
      </c>
      <c r="U1077" s="1">
        <v>830</v>
      </c>
      <c r="V1077" s="1">
        <v>64</v>
      </c>
      <c r="W1077" s="1">
        <v>25</v>
      </c>
      <c r="X1077" s="1">
        <v>13</v>
      </c>
      <c r="Z1077" s="1">
        <v>1</v>
      </c>
      <c r="AF1077" s="1">
        <f t="shared" si="364"/>
        <v>1470</v>
      </c>
      <c r="AT1077" t="s">
        <v>1059</v>
      </c>
      <c r="AU1077" t="s">
        <v>933</v>
      </c>
      <c r="AX1077" s="39">
        <v>21</v>
      </c>
      <c r="AY1077" s="41">
        <v>73</v>
      </c>
      <c r="AZ1077" s="45">
        <f t="shared" si="366"/>
        <v>21073</v>
      </c>
      <c r="BB1077" s="7" t="s">
        <v>2972</v>
      </c>
      <c r="BU1077" s="1">
        <v>1470</v>
      </c>
      <c r="BV1077" s="1">
        <v>0</v>
      </c>
    </row>
    <row r="1078" spans="1:74" hidden="1" outlineLevel="1" x14ac:dyDescent="0.2">
      <c r="A1078" t="s">
        <v>2241</v>
      </c>
      <c r="B1078" t="s">
        <v>933</v>
      </c>
      <c r="C1078" s="24">
        <v>6179</v>
      </c>
      <c r="F1078" s="1">
        <f t="shared" si="365"/>
        <v>5477</v>
      </c>
      <c r="H1078" s="1">
        <v>2411</v>
      </c>
      <c r="I1078" s="1">
        <v>2382</v>
      </c>
      <c r="J1078" s="2" t="str">
        <f t="shared" si="356"/>
        <v/>
      </c>
      <c r="K1078" s="2">
        <f t="shared" si="354"/>
        <v>0.43490962205587003</v>
      </c>
      <c r="L1078" s="10">
        <f t="shared" si="367"/>
        <v>1</v>
      </c>
      <c r="M1078" s="9">
        <f t="shared" si="368"/>
        <v>2</v>
      </c>
      <c r="N1078" s="8">
        <f t="shared" si="369"/>
        <v>4</v>
      </c>
      <c r="O1078" s="2">
        <f t="shared" si="370"/>
        <v>0.70841701661493517</v>
      </c>
      <c r="P1078" s="2">
        <f t="shared" si="371"/>
        <v>0.21270768668979367</v>
      </c>
      <c r="Q1078" s="2">
        <f t="shared" si="372"/>
        <v>6.5729413912725947E-3</v>
      </c>
      <c r="R1078" s="2">
        <f t="shared" si="373"/>
        <v>7.2302355303998561E-2</v>
      </c>
      <c r="S1078" s="1">
        <v>3880</v>
      </c>
      <c r="T1078" s="1">
        <v>1165</v>
      </c>
      <c r="U1078" s="1">
        <v>36</v>
      </c>
      <c r="V1078" s="1">
        <v>0</v>
      </c>
      <c r="W1078" s="1">
        <v>2</v>
      </c>
      <c r="X1078" s="1">
        <v>2</v>
      </c>
      <c r="Z1078" s="1">
        <v>0</v>
      </c>
      <c r="AF1078" s="1">
        <f t="shared" si="364"/>
        <v>392</v>
      </c>
      <c r="AT1078" t="s">
        <v>2241</v>
      </c>
      <c r="AU1078" t="s">
        <v>933</v>
      </c>
      <c r="AX1078" s="39">
        <v>21</v>
      </c>
      <c r="AY1078" s="41">
        <v>75</v>
      </c>
      <c r="AZ1078" s="45">
        <f t="shared" si="366"/>
        <v>21075</v>
      </c>
      <c r="BB1078" s="7" t="s">
        <v>2972</v>
      </c>
      <c r="BU1078" s="1">
        <v>392</v>
      </c>
      <c r="BV1078" s="1">
        <v>0</v>
      </c>
    </row>
    <row r="1079" spans="1:74" hidden="1" outlineLevel="1" x14ac:dyDescent="0.2">
      <c r="A1079" t="s">
        <v>41</v>
      </c>
      <c r="B1079" t="s">
        <v>933</v>
      </c>
      <c r="C1079" s="24">
        <v>8609</v>
      </c>
      <c r="F1079" s="1">
        <f t="shared" si="365"/>
        <v>6384</v>
      </c>
      <c r="H1079" s="1">
        <v>3386</v>
      </c>
      <c r="I1079" s="1">
        <v>3338</v>
      </c>
      <c r="J1079" s="2" t="str">
        <f t="shared" si="356"/>
        <v/>
      </c>
      <c r="K1079" s="2">
        <f t="shared" si="354"/>
        <v>0.52286967418546371</v>
      </c>
      <c r="L1079" s="10">
        <f t="shared" si="367"/>
        <v>1</v>
      </c>
      <c r="M1079" s="9">
        <f t="shared" si="368"/>
        <v>2</v>
      </c>
      <c r="N1079" s="8">
        <f t="shared" si="369"/>
        <v>4</v>
      </c>
      <c r="O1079" s="2">
        <f t="shared" si="370"/>
        <v>0.60275689223057649</v>
      </c>
      <c r="P1079" s="2">
        <f t="shared" si="371"/>
        <v>0.32111528822055135</v>
      </c>
      <c r="Q1079" s="2">
        <f t="shared" si="372"/>
        <v>1.9736842105263157E-2</v>
      </c>
      <c r="R1079" s="2">
        <f t="shared" si="373"/>
        <v>5.6390977443608999E-2</v>
      </c>
      <c r="S1079" s="1">
        <v>3848</v>
      </c>
      <c r="T1079" s="1">
        <v>2050</v>
      </c>
      <c r="U1079" s="1">
        <v>126</v>
      </c>
      <c r="V1079" s="1">
        <v>11</v>
      </c>
      <c r="W1079" s="1">
        <v>3</v>
      </c>
      <c r="X1079" s="1">
        <v>0</v>
      </c>
      <c r="Z1079" s="1">
        <v>0</v>
      </c>
      <c r="AF1079" s="1">
        <f t="shared" si="364"/>
        <v>346</v>
      </c>
      <c r="AT1079" t="s">
        <v>41</v>
      </c>
      <c r="AU1079" t="s">
        <v>933</v>
      </c>
      <c r="AX1079" s="39">
        <v>21</v>
      </c>
      <c r="AY1079" s="41">
        <v>77</v>
      </c>
      <c r="AZ1079" s="45">
        <f t="shared" si="366"/>
        <v>21077</v>
      </c>
      <c r="BB1079" s="7" t="s">
        <v>2972</v>
      </c>
      <c r="BU1079" s="1">
        <v>346</v>
      </c>
      <c r="BV1079" s="1">
        <v>0</v>
      </c>
    </row>
    <row r="1080" spans="1:74" hidden="1" outlineLevel="1" x14ac:dyDescent="0.2">
      <c r="A1080" t="s">
        <v>321</v>
      </c>
      <c r="B1080" t="s">
        <v>933</v>
      </c>
      <c r="C1080" s="24">
        <v>17292</v>
      </c>
      <c r="F1080" s="1">
        <f t="shared" si="365"/>
        <v>12982</v>
      </c>
      <c r="H1080" s="1">
        <v>7689</v>
      </c>
      <c r="I1080" s="1">
        <v>7623</v>
      </c>
      <c r="J1080" s="2" t="str">
        <f t="shared" si="356"/>
        <v/>
      </c>
      <c r="K1080" s="2">
        <f t="shared" si="354"/>
        <v>0.58719765829610227</v>
      </c>
      <c r="L1080" s="10">
        <f t="shared" si="367"/>
        <v>2</v>
      </c>
      <c r="M1080" s="9">
        <f t="shared" si="368"/>
        <v>1</v>
      </c>
      <c r="N1080" s="8">
        <f t="shared" si="369"/>
        <v>4</v>
      </c>
      <c r="O1080" s="2">
        <f t="shared" si="370"/>
        <v>0.312740717917116</v>
      </c>
      <c r="P1080" s="2">
        <f t="shared" si="371"/>
        <v>0.59813588044985366</v>
      </c>
      <c r="Q1080" s="2">
        <f t="shared" si="372"/>
        <v>1.8949314435372053E-2</v>
      </c>
      <c r="R1080" s="2">
        <f t="shared" si="373"/>
        <v>7.0174087197658289E-2</v>
      </c>
      <c r="S1080" s="1">
        <v>4060</v>
      </c>
      <c r="T1080" s="1">
        <v>7765</v>
      </c>
      <c r="U1080" s="1">
        <v>246</v>
      </c>
      <c r="V1080" s="1">
        <v>9</v>
      </c>
      <c r="W1080" s="1">
        <v>3</v>
      </c>
      <c r="X1080" s="1">
        <v>1</v>
      </c>
      <c r="Z1080" s="1">
        <v>0</v>
      </c>
      <c r="AF1080" s="1">
        <f t="shared" si="364"/>
        <v>898</v>
      </c>
      <c r="AT1080" t="s">
        <v>321</v>
      </c>
      <c r="AU1080" t="s">
        <v>933</v>
      </c>
      <c r="AX1080" s="39">
        <v>21</v>
      </c>
      <c r="AY1080" s="41">
        <v>79</v>
      </c>
      <c r="AZ1080" s="45">
        <f t="shared" si="366"/>
        <v>21079</v>
      </c>
      <c r="BB1080" s="7" t="s">
        <v>2972</v>
      </c>
      <c r="BU1080" s="1">
        <v>897</v>
      </c>
      <c r="BV1080" s="1">
        <v>1</v>
      </c>
    </row>
    <row r="1081" spans="1:74" hidden="1" outlineLevel="1" x14ac:dyDescent="0.2">
      <c r="A1081" t="s">
        <v>1324</v>
      </c>
      <c r="B1081" t="s">
        <v>933</v>
      </c>
      <c r="C1081" s="24">
        <v>24923</v>
      </c>
      <c r="F1081" s="1">
        <f t="shared" si="365"/>
        <v>17721</v>
      </c>
      <c r="H1081" s="1">
        <v>9690</v>
      </c>
      <c r="I1081" s="1">
        <v>9559</v>
      </c>
      <c r="J1081" s="2" t="str">
        <f t="shared" si="356"/>
        <v/>
      </c>
      <c r="K1081" s="2">
        <f t="shared" si="354"/>
        <v>0.53941651148355063</v>
      </c>
      <c r="L1081" s="10">
        <f t="shared" si="367"/>
        <v>1</v>
      </c>
      <c r="M1081" s="9">
        <f t="shared" si="368"/>
        <v>2</v>
      </c>
      <c r="N1081" s="8">
        <f t="shared" si="369"/>
        <v>4</v>
      </c>
      <c r="O1081" s="2">
        <f t="shared" si="370"/>
        <v>0.47542463743581059</v>
      </c>
      <c r="P1081" s="2">
        <f t="shared" si="371"/>
        <v>0.41769651825517745</v>
      </c>
      <c r="Q1081" s="2">
        <f t="shared" si="372"/>
        <v>2.3587833643699565E-2</v>
      </c>
      <c r="R1081" s="2">
        <f t="shared" si="373"/>
        <v>8.3291010665312332E-2</v>
      </c>
      <c r="S1081" s="1">
        <v>8425</v>
      </c>
      <c r="T1081" s="1">
        <v>7402</v>
      </c>
      <c r="U1081" s="1">
        <v>418</v>
      </c>
      <c r="V1081" s="1">
        <v>30</v>
      </c>
      <c r="W1081" s="1">
        <v>5</v>
      </c>
      <c r="X1081" s="1">
        <v>3</v>
      </c>
      <c r="Z1081" s="1">
        <v>0</v>
      </c>
      <c r="AF1081" s="1">
        <f t="shared" si="364"/>
        <v>1438</v>
      </c>
      <c r="AT1081" t="s">
        <v>1324</v>
      </c>
      <c r="AU1081" t="s">
        <v>933</v>
      </c>
      <c r="AX1081" s="39">
        <v>21</v>
      </c>
      <c r="AY1081" s="41">
        <v>81</v>
      </c>
      <c r="AZ1081" s="45">
        <f t="shared" si="366"/>
        <v>21081</v>
      </c>
      <c r="BB1081" s="7" t="s">
        <v>2972</v>
      </c>
      <c r="BU1081" s="1">
        <v>1438</v>
      </c>
      <c r="BV1081" s="1">
        <v>0</v>
      </c>
    </row>
    <row r="1082" spans="1:74" hidden="1" outlineLevel="1" x14ac:dyDescent="0.2">
      <c r="A1082" t="s">
        <v>203</v>
      </c>
      <c r="B1082" t="s">
        <v>933</v>
      </c>
      <c r="C1082" s="24">
        <v>37182</v>
      </c>
      <c r="F1082" s="1">
        <f t="shared" si="365"/>
        <v>25570</v>
      </c>
      <c r="H1082" s="1">
        <v>16794</v>
      </c>
      <c r="I1082" s="1">
        <v>16606</v>
      </c>
      <c r="J1082" s="2" t="str">
        <f t="shared" si="356"/>
        <v/>
      </c>
      <c r="K1082" s="2">
        <f t="shared" si="354"/>
        <v>0.64943292921392259</v>
      </c>
      <c r="L1082" s="10">
        <f t="shared" si="367"/>
        <v>1</v>
      </c>
      <c r="M1082" s="9">
        <f t="shared" si="368"/>
        <v>2</v>
      </c>
      <c r="N1082" s="8">
        <f t="shared" si="369"/>
        <v>4</v>
      </c>
      <c r="O1082" s="2">
        <f t="shared" si="370"/>
        <v>0.64994133750488858</v>
      </c>
      <c r="P1082" s="2">
        <f t="shared" si="371"/>
        <v>0.29964802502933124</v>
      </c>
      <c r="Q1082" s="2">
        <f t="shared" si="372"/>
        <v>1.3648807195932734E-2</v>
      </c>
      <c r="R1082" s="2">
        <f t="shared" si="373"/>
        <v>3.6761830269847438E-2</v>
      </c>
      <c r="S1082" s="1">
        <v>16619</v>
      </c>
      <c r="T1082" s="1">
        <v>7662</v>
      </c>
      <c r="U1082" s="1">
        <v>349</v>
      </c>
      <c r="V1082" s="1">
        <v>42</v>
      </c>
      <c r="W1082" s="1">
        <v>8</v>
      </c>
      <c r="X1082" s="1">
        <v>3</v>
      </c>
      <c r="Z1082" s="1">
        <v>0</v>
      </c>
      <c r="AF1082" s="1">
        <f t="shared" si="364"/>
        <v>887</v>
      </c>
      <c r="AT1082" t="s">
        <v>203</v>
      </c>
      <c r="AU1082" t="s">
        <v>933</v>
      </c>
      <c r="AX1082" s="39">
        <v>21</v>
      </c>
      <c r="AY1082" s="41">
        <v>83</v>
      </c>
      <c r="AZ1082" s="45">
        <f t="shared" si="366"/>
        <v>21083</v>
      </c>
      <c r="BB1082" s="7" t="s">
        <v>2972</v>
      </c>
      <c r="BU1082" s="1">
        <v>887</v>
      </c>
      <c r="BV1082" s="1">
        <v>0</v>
      </c>
    </row>
    <row r="1083" spans="1:74" hidden="1" outlineLevel="1" x14ac:dyDescent="0.2">
      <c r="A1083" t="s">
        <v>2107</v>
      </c>
      <c r="B1083" t="s">
        <v>933</v>
      </c>
      <c r="C1083" s="24">
        <v>26184</v>
      </c>
      <c r="F1083" s="1">
        <f t="shared" si="365"/>
        <v>18196</v>
      </c>
      <c r="H1083" s="1">
        <v>10779</v>
      </c>
      <c r="I1083" s="1">
        <v>10576</v>
      </c>
      <c r="J1083" s="2" t="str">
        <f t="shared" si="356"/>
        <v/>
      </c>
      <c r="K1083" s="2">
        <f t="shared" si="354"/>
        <v>0.58122664321828976</v>
      </c>
      <c r="L1083" s="10">
        <f t="shared" si="367"/>
        <v>2</v>
      </c>
      <c r="M1083" s="9">
        <f t="shared" si="368"/>
        <v>1</v>
      </c>
      <c r="N1083" s="8">
        <f t="shared" si="369"/>
        <v>4</v>
      </c>
      <c r="O1083" s="2">
        <f t="shared" si="370"/>
        <v>0.31259617498351289</v>
      </c>
      <c r="P1083" s="2">
        <f t="shared" si="371"/>
        <v>0.62447790723235874</v>
      </c>
      <c r="Q1083" s="2">
        <f t="shared" si="372"/>
        <v>1.7091668498571116E-2</v>
      </c>
      <c r="R1083" s="2">
        <f t="shared" si="373"/>
        <v>4.5834249285557252E-2</v>
      </c>
      <c r="S1083" s="1">
        <v>5688</v>
      </c>
      <c r="T1083" s="1">
        <v>11363</v>
      </c>
      <c r="U1083" s="1">
        <v>311</v>
      </c>
      <c r="V1083" s="1">
        <v>19</v>
      </c>
      <c r="W1083" s="1">
        <v>5</v>
      </c>
      <c r="X1083" s="1">
        <v>3</v>
      </c>
      <c r="Z1083" s="1">
        <v>1</v>
      </c>
      <c r="AF1083" s="1">
        <f t="shared" si="364"/>
        <v>806</v>
      </c>
      <c r="AT1083" t="s">
        <v>2107</v>
      </c>
      <c r="AU1083" t="s">
        <v>933</v>
      </c>
      <c r="AX1083" s="39">
        <v>21</v>
      </c>
      <c r="AY1083" s="41">
        <v>85</v>
      </c>
      <c r="AZ1083" s="45">
        <f t="shared" si="366"/>
        <v>21085</v>
      </c>
      <c r="BB1083" s="7" t="s">
        <v>2972</v>
      </c>
      <c r="BU1083" s="1">
        <v>804</v>
      </c>
      <c r="BV1083" s="1">
        <v>2</v>
      </c>
    </row>
    <row r="1084" spans="1:74" hidden="1" outlineLevel="1" x14ac:dyDescent="0.2">
      <c r="A1084" t="s">
        <v>2245</v>
      </c>
      <c r="B1084" t="s">
        <v>933</v>
      </c>
      <c r="C1084" s="24">
        <v>11060</v>
      </c>
      <c r="F1084" s="1">
        <f t="shared" si="365"/>
        <v>8772</v>
      </c>
      <c r="H1084" s="1">
        <v>5401</v>
      </c>
      <c r="I1084" s="1">
        <v>5333</v>
      </c>
      <c r="J1084" s="2" t="str">
        <f t="shared" si="356"/>
        <v/>
      </c>
      <c r="K1084" s="2">
        <f t="shared" si="354"/>
        <v>0.60795713634290927</v>
      </c>
      <c r="L1084" s="10">
        <f t="shared" si="367"/>
        <v>2</v>
      </c>
      <c r="M1084" s="9">
        <f t="shared" si="368"/>
        <v>1</v>
      </c>
      <c r="N1084" s="8">
        <f t="shared" si="369"/>
        <v>4</v>
      </c>
      <c r="O1084" s="2">
        <f t="shared" si="370"/>
        <v>0.35259917920656636</v>
      </c>
      <c r="P1084" s="2">
        <f t="shared" si="371"/>
        <v>0.60259917920656636</v>
      </c>
      <c r="Q1084" s="2">
        <f t="shared" si="372"/>
        <v>1.0715914272685818E-2</v>
      </c>
      <c r="R1084" s="2">
        <f t="shared" si="373"/>
        <v>3.4085727314181462E-2</v>
      </c>
      <c r="S1084" s="1">
        <v>3093</v>
      </c>
      <c r="T1084" s="1">
        <v>5286</v>
      </c>
      <c r="U1084" s="1">
        <v>94</v>
      </c>
      <c r="V1084" s="1">
        <v>5</v>
      </c>
      <c r="W1084" s="1">
        <v>0</v>
      </c>
      <c r="X1084" s="1">
        <v>1</v>
      </c>
      <c r="Z1084" s="1">
        <v>0</v>
      </c>
      <c r="AF1084" s="1">
        <f t="shared" si="364"/>
        <v>293</v>
      </c>
      <c r="AT1084" t="s">
        <v>2245</v>
      </c>
      <c r="AU1084" t="s">
        <v>933</v>
      </c>
      <c r="AX1084" s="39">
        <v>21</v>
      </c>
      <c r="AY1084" s="41">
        <v>87</v>
      </c>
      <c r="AZ1084" s="45">
        <f t="shared" si="366"/>
        <v>21087</v>
      </c>
      <c r="BB1084" s="7" t="s">
        <v>2972</v>
      </c>
      <c r="BU1084" s="1">
        <v>293</v>
      </c>
      <c r="BV1084" s="1">
        <v>0</v>
      </c>
    </row>
    <row r="1085" spans="1:74" hidden="1" outlineLevel="1" x14ac:dyDescent="0.2">
      <c r="A1085" t="s">
        <v>2169</v>
      </c>
      <c r="B1085" t="s">
        <v>933</v>
      </c>
      <c r="C1085" s="24">
        <v>35893</v>
      </c>
      <c r="F1085" s="1">
        <f t="shared" si="365"/>
        <v>29154</v>
      </c>
      <c r="H1085" s="1">
        <v>16589</v>
      </c>
      <c r="I1085" s="1">
        <v>16277</v>
      </c>
      <c r="J1085" s="2" t="str">
        <f t="shared" si="356"/>
        <v/>
      </c>
      <c r="K1085" s="2">
        <f t="shared" si="354"/>
        <v>0.5583110379364753</v>
      </c>
      <c r="L1085" s="10">
        <f t="shared" si="367"/>
        <v>1</v>
      </c>
      <c r="M1085" s="9">
        <f t="shared" si="368"/>
        <v>2</v>
      </c>
      <c r="N1085" s="8">
        <f t="shared" si="369"/>
        <v>4</v>
      </c>
      <c r="O1085" s="2">
        <f t="shared" si="370"/>
        <v>0.5514166152157508</v>
      </c>
      <c r="P1085" s="2">
        <f t="shared" si="371"/>
        <v>0.37133840982369487</v>
      </c>
      <c r="Q1085" s="2">
        <f t="shared" si="372"/>
        <v>2.6925979282431227E-2</v>
      </c>
      <c r="R1085" s="2">
        <f t="shared" si="373"/>
        <v>5.0318995678123098E-2</v>
      </c>
      <c r="S1085" s="1">
        <v>16076</v>
      </c>
      <c r="T1085" s="1">
        <v>10826</v>
      </c>
      <c r="U1085" s="1">
        <v>785</v>
      </c>
      <c r="V1085" s="1">
        <v>47</v>
      </c>
      <c r="W1085" s="1">
        <v>10</v>
      </c>
      <c r="X1085" s="1">
        <v>7</v>
      </c>
      <c r="Z1085" s="1">
        <v>1</v>
      </c>
      <c r="AF1085" s="1">
        <f t="shared" si="364"/>
        <v>1402</v>
      </c>
      <c r="AT1085" t="s">
        <v>2169</v>
      </c>
      <c r="AU1085" t="s">
        <v>933</v>
      </c>
      <c r="AX1085" s="39">
        <v>21</v>
      </c>
      <c r="AY1085" s="41">
        <v>89</v>
      </c>
      <c r="AZ1085" s="45">
        <f t="shared" si="366"/>
        <v>21089</v>
      </c>
      <c r="BB1085" s="7" t="s">
        <v>2972</v>
      </c>
      <c r="BU1085" s="1">
        <v>1401</v>
      </c>
      <c r="BV1085" s="1">
        <v>1</v>
      </c>
    </row>
    <row r="1086" spans="1:74" hidden="1" outlineLevel="1" x14ac:dyDescent="0.2">
      <c r="A1086" t="s">
        <v>549</v>
      </c>
      <c r="B1086" t="s">
        <v>933</v>
      </c>
      <c r="C1086" s="24">
        <v>8810</v>
      </c>
      <c r="F1086" s="1">
        <f t="shared" si="365"/>
        <v>6737</v>
      </c>
      <c r="H1086" s="1">
        <v>4343</v>
      </c>
      <c r="I1086" s="1">
        <v>4295</v>
      </c>
      <c r="J1086" s="2" t="str">
        <f t="shared" si="356"/>
        <v/>
      </c>
      <c r="K1086" s="2">
        <f t="shared" si="354"/>
        <v>0.63752412052842511</v>
      </c>
      <c r="L1086" s="10">
        <f t="shared" si="367"/>
        <v>1</v>
      </c>
      <c r="M1086" s="9">
        <f t="shared" si="368"/>
        <v>2</v>
      </c>
      <c r="N1086" s="8">
        <f t="shared" si="369"/>
        <v>4</v>
      </c>
      <c r="O1086" s="2">
        <f t="shared" si="370"/>
        <v>0.5842363069615556</v>
      </c>
      <c r="P1086" s="2">
        <f t="shared" si="371"/>
        <v>0.35757755677601305</v>
      </c>
      <c r="Q1086" s="2">
        <f t="shared" si="372"/>
        <v>1.5882440255306517E-2</v>
      </c>
      <c r="R1086" s="2">
        <f t="shared" si="373"/>
        <v>4.2303696007124837E-2</v>
      </c>
      <c r="S1086" s="1">
        <v>3936</v>
      </c>
      <c r="T1086" s="1">
        <v>2409</v>
      </c>
      <c r="U1086" s="1">
        <v>107</v>
      </c>
      <c r="V1086" s="1">
        <v>15</v>
      </c>
      <c r="W1086" s="1">
        <v>0</v>
      </c>
      <c r="X1086" s="1">
        <v>2</v>
      </c>
      <c r="Z1086" s="1">
        <v>0</v>
      </c>
      <c r="AF1086" s="1">
        <f t="shared" si="364"/>
        <v>268</v>
      </c>
      <c r="AT1086" t="s">
        <v>549</v>
      </c>
      <c r="AU1086" t="s">
        <v>933</v>
      </c>
      <c r="AX1086" s="39">
        <v>21</v>
      </c>
      <c r="AY1086" s="41">
        <v>91</v>
      </c>
      <c r="AZ1086" s="45">
        <f t="shared" si="366"/>
        <v>21091</v>
      </c>
      <c r="BB1086" s="7" t="s">
        <v>2972</v>
      </c>
      <c r="BU1086" s="1">
        <v>268</v>
      </c>
      <c r="BV1086" s="1">
        <v>0</v>
      </c>
    </row>
    <row r="1087" spans="1:74" hidden="1" outlineLevel="1" x14ac:dyDescent="0.2">
      <c r="A1087" t="s">
        <v>1541</v>
      </c>
      <c r="B1087" t="s">
        <v>933</v>
      </c>
      <c r="C1087" s="24">
        <v>107316</v>
      </c>
      <c r="F1087" s="1">
        <f t="shared" si="365"/>
        <v>80113</v>
      </c>
      <c r="H1087" s="1">
        <v>43749</v>
      </c>
      <c r="I1087" s="1">
        <v>43156</v>
      </c>
      <c r="J1087" s="2" t="str">
        <f t="shared" si="356"/>
        <v/>
      </c>
      <c r="K1087" s="2">
        <f t="shared" si="354"/>
        <v>0.53868910164392791</v>
      </c>
      <c r="L1087" s="10">
        <f t="shared" si="367"/>
        <v>1</v>
      </c>
      <c r="M1087" s="9">
        <f t="shared" si="368"/>
        <v>2</v>
      </c>
      <c r="N1087" s="8">
        <f t="shared" si="369"/>
        <v>4</v>
      </c>
      <c r="O1087" s="2">
        <f t="shared" si="370"/>
        <v>0.48035899292249695</v>
      </c>
      <c r="P1087" s="2">
        <f t="shared" si="371"/>
        <v>0.41261717823574201</v>
      </c>
      <c r="Q1087" s="2">
        <f t="shared" si="372"/>
        <v>2.7773270255763732E-2</v>
      </c>
      <c r="R1087" s="2">
        <f t="shared" si="373"/>
        <v>7.9250558585997305E-2</v>
      </c>
      <c r="S1087" s="1">
        <v>38483</v>
      </c>
      <c r="T1087" s="1">
        <v>33056</v>
      </c>
      <c r="U1087" s="1">
        <v>2225</v>
      </c>
      <c r="V1087" s="1">
        <v>228</v>
      </c>
      <c r="W1087" s="1">
        <v>44</v>
      </c>
      <c r="X1087" s="1">
        <v>28</v>
      </c>
      <c r="Z1087" s="1">
        <v>4</v>
      </c>
      <c r="AF1087" s="1">
        <f t="shared" si="364"/>
        <v>6045</v>
      </c>
      <c r="AT1087" t="s">
        <v>1541</v>
      </c>
      <c r="AU1087" t="s">
        <v>933</v>
      </c>
      <c r="AX1087" s="39">
        <v>21</v>
      </c>
      <c r="AY1087" s="41">
        <v>93</v>
      </c>
      <c r="AZ1087" s="45">
        <f t="shared" si="366"/>
        <v>21093</v>
      </c>
      <c r="BB1087" s="7" t="s">
        <v>2972</v>
      </c>
      <c r="BU1087" s="1">
        <v>6044</v>
      </c>
      <c r="BV1087" s="1">
        <v>1</v>
      </c>
    </row>
    <row r="1088" spans="1:74" hidden="1" outlineLevel="1" x14ac:dyDescent="0.2">
      <c r="A1088" t="s">
        <v>1340</v>
      </c>
      <c r="B1088" t="s">
        <v>933</v>
      </c>
      <c r="C1088" s="24">
        <v>27168</v>
      </c>
      <c r="F1088" s="1">
        <f t="shared" si="365"/>
        <v>20607</v>
      </c>
      <c r="H1088" s="1">
        <v>11005</v>
      </c>
      <c r="I1088" s="1">
        <v>10757</v>
      </c>
      <c r="J1088" s="2" t="str">
        <f t="shared" si="356"/>
        <v/>
      </c>
      <c r="K1088" s="2">
        <f t="shared" si="354"/>
        <v>0.52200708497112636</v>
      </c>
      <c r="L1088" s="10">
        <f t="shared" si="367"/>
        <v>1</v>
      </c>
      <c r="M1088" s="9">
        <f t="shared" si="368"/>
        <v>2</v>
      </c>
      <c r="N1088" s="8">
        <f t="shared" si="369"/>
        <v>4</v>
      </c>
      <c r="O1088" s="2">
        <f t="shared" si="370"/>
        <v>0.65846556995195804</v>
      </c>
      <c r="P1088" s="2">
        <f t="shared" si="371"/>
        <v>0.30989469597709518</v>
      </c>
      <c r="Q1088" s="2">
        <f t="shared" si="372"/>
        <v>9.7539670985587416E-3</v>
      </c>
      <c r="R1088" s="2">
        <f t="shared" si="373"/>
        <v>2.1885766972388039E-2</v>
      </c>
      <c r="S1088" s="1">
        <v>13569</v>
      </c>
      <c r="T1088" s="1">
        <v>6386</v>
      </c>
      <c r="U1088" s="1">
        <v>201</v>
      </c>
      <c r="V1088" s="1">
        <v>21</v>
      </c>
      <c r="W1088" s="1">
        <v>4</v>
      </c>
      <c r="X1088" s="1">
        <v>3</v>
      </c>
      <c r="Z1088" s="1">
        <v>0</v>
      </c>
      <c r="AF1088" s="1">
        <f t="shared" si="364"/>
        <v>423</v>
      </c>
      <c r="AT1088" t="s">
        <v>1340</v>
      </c>
      <c r="AU1088" t="s">
        <v>933</v>
      </c>
      <c r="AX1088" s="39">
        <v>21</v>
      </c>
      <c r="AY1088" s="41">
        <v>95</v>
      </c>
      <c r="AZ1088" s="45">
        <f t="shared" si="366"/>
        <v>21095</v>
      </c>
      <c r="BB1088" s="7" t="s">
        <v>2972</v>
      </c>
      <c r="BU1088" s="1">
        <v>422</v>
      </c>
      <c r="BV1088" s="1">
        <v>1</v>
      </c>
    </row>
    <row r="1089" spans="1:74" hidden="1" outlineLevel="1" x14ac:dyDescent="0.2">
      <c r="A1089" t="s">
        <v>806</v>
      </c>
      <c r="B1089" t="s">
        <v>933</v>
      </c>
      <c r="C1089" s="24">
        <v>18646</v>
      </c>
      <c r="F1089" s="1">
        <f t="shared" si="365"/>
        <v>13509</v>
      </c>
      <c r="H1089" s="1">
        <v>7944</v>
      </c>
      <c r="I1089" s="1">
        <v>7781</v>
      </c>
      <c r="J1089" s="2" t="str">
        <f t="shared" si="356"/>
        <v/>
      </c>
      <c r="K1089" s="2">
        <f t="shared" si="354"/>
        <v>0.5759863794507365</v>
      </c>
      <c r="L1089" s="10">
        <f t="shared" si="367"/>
        <v>1</v>
      </c>
      <c r="M1089" s="9">
        <f t="shared" si="368"/>
        <v>2</v>
      </c>
      <c r="N1089" s="8">
        <f t="shared" si="369"/>
        <v>4</v>
      </c>
      <c r="O1089" s="2">
        <f t="shared" si="370"/>
        <v>0.64201643348878523</v>
      </c>
      <c r="P1089" s="2">
        <f t="shared" si="371"/>
        <v>0.30017025686579318</v>
      </c>
      <c r="Q1089" s="2">
        <f t="shared" si="372"/>
        <v>1.9764601376859873E-2</v>
      </c>
      <c r="R1089" s="2">
        <f t="shared" si="373"/>
        <v>3.8048708268561715E-2</v>
      </c>
      <c r="S1089" s="1">
        <v>8673</v>
      </c>
      <c r="T1089" s="1">
        <v>4055</v>
      </c>
      <c r="U1089" s="1">
        <v>267</v>
      </c>
      <c r="V1089" s="1">
        <v>17</v>
      </c>
      <c r="W1089" s="1">
        <v>1</v>
      </c>
      <c r="X1089" s="1">
        <v>2</v>
      </c>
      <c r="Z1089" s="1">
        <v>1</v>
      </c>
      <c r="AF1089" s="1">
        <f t="shared" si="364"/>
        <v>493</v>
      </c>
      <c r="AT1089" t="s">
        <v>806</v>
      </c>
      <c r="AU1089" t="s">
        <v>933</v>
      </c>
      <c r="AX1089" s="39">
        <v>21</v>
      </c>
      <c r="AY1089" s="41">
        <v>97</v>
      </c>
      <c r="AZ1089" s="45">
        <f t="shared" si="366"/>
        <v>21097</v>
      </c>
      <c r="BB1089" s="7" t="s">
        <v>2972</v>
      </c>
      <c r="BU1089" s="1">
        <v>493</v>
      </c>
      <c r="BV1089" s="1">
        <v>0</v>
      </c>
    </row>
    <row r="1090" spans="1:74" hidden="1" outlineLevel="1" x14ac:dyDescent="0.2">
      <c r="A1090" t="s">
        <v>2767</v>
      </c>
      <c r="B1090" t="s">
        <v>933</v>
      </c>
      <c r="C1090" s="24">
        <v>18627</v>
      </c>
      <c r="F1090" s="1">
        <f t="shared" si="365"/>
        <v>13209</v>
      </c>
      <c r="H1090" s="1">
        <v>7358</v>
      </c>
      <c r="I1090" s="1">
        <v>7264</v>
      </c>
      <c r="J1090" s="2" t="str">
        <f t="shared" si="356"/>
        <v/>
      </c>
      <c r="K1090" s="2">
        <f t="shared" si="354"/>
        <v>0.549928079339844</v>
      </c>
      <c r="L1090" s="10">
        <f t="shared" si="367"/>
        <v>1</v>
      </c>
      <c r="M1090" s="9">
        <f t="shared" si="368"/>
        <v>2</v>
      </c>
      <c r="N1090" s="8">
        <f t="shared" si="369"/>
        <v>4</v>
      </c>
      <c r="O1090" s="2">
        <f t="shared" si="370"/>
        <v>0.59179347414641537</v>
      </c>
      <c r="P1090" s="2">
        <f t="shared" si="371"/>
        <v>0.34930729048376108</v>
      </c>
      <c r="Q1090" s="2">
        <f t="shared" si="372"/>
        <v>1.7942312059959119E-2</v>
      </c>
      <c r="R1090" s="2">
        <f t="shared" si="373"/>
        <v>4.0956923309864432E-2</v>
      </c>
      <c r="S1090" s="1">
        <v>7817</v>
      </c>
      <c r="T1090" s="1">
        <v>4614</v>
      </c>
      <c r="U1090" s="1">
        <v>237</v>
      </c>
      <c r="V1090" s="1">
        <v>23</v>
      </c>
      <c r="W1090" s="1">
        <v>9</v>
      </c>
      <c r="X1090" s="1">
        <v>1</v>
      </c>
      <c r="Z1090" s="1">
        <v>0</v>
      </c>
      <c r="AF1090" s="1">
        <f t="shared" si="364"/>
        <v>508</v>
      </c>
      <c r="AT1090" t="s">
        <v>2767</v>
      </c>
      <c r="AU1090" t="s">
        <v>933</v>
      </c>
      <c r="AX1090" s="39">
        <v>21</v>
      </c>
      <c r="AY1090" s="41">
        <v>99</v>
      </c>
      <c r="AZ1090" s="45">
        <f t="shared" si="366"/>
        <v>21099</v>
      </c>
      <c r="BB1090" s="7" t="s">
        <v>2972</v>
      </c>
      <c r="BU1090" s="1">
        <v>508</v>
      </c>
      <c r="BV1090" s="1">
        <v>0</v>
      </c>
    </row>
    <row r="1091" spans="1:74" hidden="1" outlineLevel="1" x14ac:dyDescent="0.2">
      <c r="A1091" t="s">
        <v>881</v>
      </c>
      <c r="B1091" t="s">
        <v>933</v>
      </c>
      <c r="C1091" s="24">
        <v>46253</v>
      </c>
      <c r="F1091" s="1">
        <f t="shared" si="365"/>
        <v>34756</v>
      </c>
      <c r="H1091" s="1">
        <v>19917</v>
      </c>
      <c r="I1091" s="1">
        <v>19710</v>
      </c>
      <c r="J1091" s="2" t="str">
        <f t="shared" si="356"/>
        <v/>
      </c>
      <c r="K1091" s="2">
        <f t="shared" si="354"/>
        <v>0.56709632869144899</v>
      </c>
      <c r="L1091" s="10">
        <f t="shared" si="367"/>
        <v>1</v>
      </c>
      <c r="M1091" s="9">
        <f t="shared" si="368"/>
        <v>2</v>
      </c>
      <c r="N1091" s="8">
        <f t="shared" si="369"/>
        <v>4</v>
      </c>
      <c r="O1091" s="2">
        <f t="shared" si="370"/>
        <v>0.66046150304983309</v>
      </c>
      <c r="P1091" s="2">
        <f t="shared" si="371"/>
        <v>0.26919093106226261</v>
      </c>
      <c r="Q1091" s="2">
        <f t="shared" si="372"/>
        <v>1.5220393601104845E-2</v>
      </c>
      <c r="R1091" s="2">
        <f t="shared" si="373"/>
        <v>5.5127172286799461E-2</v>
      </c>
      <c r="S1091" s="1">
        <v>22955</v>
      </c>
      <c r="T1091" s="1">
        <v>9356</v>
      </c>
      <c r="U1091" s="1">
        <v>529</v>
      </c>
      <c r="V1091" s="1">
        <v>56</v>
      </c>
      <c r="W1091" s="1">
        <v>17</v>
      </c>
      <c r="X1091" s="1">
        <v>7</v>
      </c>
      <c r="Z1091" s="1">
        <v>0</v>
      </c>
      <c r="AF1091" s="1">
        <f t="shared" si="364"/>
        <v>1836</v>
      </c>
      <c r="AT1091" t="s">
        <v>881</v>
      </c>
      <c r="AU1091" t="s">
        <v>933</v>
      </c>
      <c r="AX1091" s="39">
        <v>21</v>
      </c>
      <c r="AY1091" s="41">
        <v>101</v>
      </c>
      <c r="AZ1091" s="45">
        <f t="shared" si="366"/>
        <v>21101</v>
      </c>
      <c r="BB1091" s="7" t="s">
        <v>2972</v>
      </c>
      <c r="BU1091" s="1">
        <v>1834</v>
      </c>
      <c r="BV1091" s="1">
        <v>2</v>
      </c>
    </row>
    <row r="1092" spans="1:74" hidden="1" outlineLevel="1" x14ac:dyDescent="0.2">
      <c r="A1092" t="s">
        <v>2943</v>
      </c>
      <c r="B1092" t="s">
        <v>933</v>
      </c>
      <c r="C1092" s="24">
        <v>15818</v>
      </c>
      <c r="F1092" s="1">
        <f t="shared" si="365"/>
        <v>11908</v>
      </c>
      <c r="H1092" s="1">
        <v>7254</v>
      </c>
      <c r="I1092" s="1">
        <v>7149</v>
      </c>
      <c r="J1092" s="2" t="str">
        <f t="shared" si="356"/>
        <v/>
      </c>
      <c r="K1092" s="2">
        <f t="shared" si="354"/>
        <v>0.60035270406449448</v>
      </c>
      <c r="L1092" s="10">
        <f t="shared" si="367"/>
        <v>1</v>
      </c>
      <c r="M1092" s="9">
        <f t="shared" si="368"/>
        <v>2</v>
      </c>
      <c r="N1092" s="8">
        <f t="shared" si="369"/>
        <v>4</v>
      </c>
      <c r="O1092" s="2">
        <f t="shared" si="370"/>
        <v>0.58263352368155863</v>
      </c>
      <c r="P1092" s="2">
        <f t="shared" si="371"/>
        <v>0.35497144776620759</v>
      </c>
      <c r="Q1092" s="2">
        <f t="shared" si="372"/>
        <v>1.9314746388982198E-2</v>
      </c>
      <c r="R1092" s="2">
        <f t="shared" si="373"/>
        <v>4.3080282163251576E-2</v>
      </c>
      <c r="S1092" s="1">
        <v>6938</v>
      </c>
      <c r="T1092" s="1">
        <v>4227</v>
      </c>
      <c r="U1092" s="1">
        <v>230</v>
      </c>
      <c r="V1092" s="1">
        <v>27</v>
      </c>
      <c r="W1092" s="1">
        <v>4</v>
      </c>
      <c r="X1092" s="1">
        <v>1</v>
      </c>
      <c r="Z1092" s="1">
        <v>0</v>
      </c>
      <c r="AF1092" s="1">
        <f t="shared" si="364"/>
        <v>481</v>
      </c>
      <c r="AT1092" t="s">
        <v>2943</v>
      </c>
      <c r="AU1092" t="s">
        <v>933</v>
      </c>
      <c r="AX1092" s="39">
        <v>21</v>
      </c>
      <c r="AY1092" s="41">
        <v>103</v>
      </c>
      <c r="AZ1092" s="45">
        <f t="shared" si="366"/>
        <v>21103</v>
      </c>
      <c r="BB1092" s="7" t="s">
        <v>2972</v>
      </c>
      <c r="BU1092" s="1">
        <v>481</v>
      </c>
      <c r="BV1092" s="1">
        <v>0</v>
      </c>
    </row>
    <row r="1093" spans="1:74" hidden="1" outlineLevel="1" x14ac:dyDescent="0.2">
      <c r="A1093" t="s">
        <v>409</v>
      </c>
      <c r="B1093" t="s">
        <v>933</v>
      </c>
      <c r="C1093" s="24">
        <v>4627</v>
      </c>
      <c r="F1093" s="1">
        <f t="shared" si="365"/>
        <v>3727</v>
      </c>
      <c r="H1093" s="1">
        <v>2180</v>
      </c>
      <c r="I1093" s="1">
        <v>2157</v>
      </c>
      <c r="J1093" s="2" t="str">
        <f t="shared" si="356"/>
        <v/>
      </c>
      <c r="K1093" s="2">
        <f t="shared" si="354"/>
        <v>0.57874966460960553</v>
      </c>
      <c r="L1093" s="10">
        <f t="shared" si="367"/>
        <v>1</v>
      </c>
      <c r="M1093" s="9">
        <f t="shared" si="368"/>
        <v>2</v>
      </c>
      <c r="N1093" s="8">
        <f t="shared" si="369"/>
        <v>4</v>
      </c>
      <c r="O1093" s="2">
        <f t="shared" si="370"/>
        <v>0.66970753957606655</v>
      </c>
      <c r="P1093" s="2">
        <f t="shared" si="371"/>
        <v>0.28306949288972366</v>
      </c>
      <c r="Q1093" s="2">
        <f t="shared" si="372"/>
        <v>1.1000804936946607E-2</v>
      </c>
      <c r="R1093" s="2">
        <f t="shared" si="373"/>
        <v>3.6222162597263186E-2</v>
      </c>
      <c r="S1093" s="1">
        <v>2496</v>
      </c>
      <c r="T1093" s="1">
        <v>1055</v>
      </c>
      <c r="U1093" s="1">
        <v>41</v>
      </c>
      <c r="V1093" s="1">
        <v>4</v>
      </c>
      <c r="W1093" s="1">
        <v>0</v>
      </c>
      <c r="X1093" s="1">
        <v>1</v>
      </c>
      <c r="Z1093" s="1">
        <v>0</v>
      </c>
      <c r="AF1093" s="1">
        <f t="shared" si="364"/>
        <v>130</v>
      </c>
      <c r="AT1093" t="s">
        <v>409</v>
      </c>
      <c r="AU1093" t="s">
        <v>933</v>
      </c>
      <c r="AX1093" s="39">
        <v>21</v>
      </c>
      <c r="AY1093" s="41">
        <v>105</v>
      </c>
      <c r="AZ1093" s="45">
        <f t="shared" si="366"/>
        <v>21105</v>
      </c>
      <c r="BB1093" s="7" t="s">
        <v>2972</v>
      </c>
      <c r="BU1093" s="1">
        <v>130</v>
      </c>
      <c r="BV1093" s="1">
        <v>0</v>
      </c>
    </row>
    <row r="1094" spans="1:74" hidden="1" outlineLevel="1" x14ac:dyDescent="0.2">
      <c r="A1094" t="s">
        <v>36</v>
      </c>
      <c r="B1094" t="s">
        <v>933</v>
      </c>
      <c r="C1094" s="24">
        <v>45904</v>
      </c>
      <c r="F1094" s="1">
        <f t="shared" si="365"/>
        <v>34564</v>
      </c>
      <c r="H1094" s="1">
        <v>20551</v>
      </c>
      <c r="I1094" s="1">
        <v>20345</v>
      </c>
      <c r="J1094" s="2" t="str">
        <f t="shared" si="356"/>
        <v/>
      </c>
      <c r="K1094" s="2">
        <f t="shared" si="354"/>
        <v>0.58861821548431892</v>
      </c>
      <c r="L1094" s="10">
        <f t="shared" si="367"/>
        <v>1</v>
      </c>
      <c r="M1094" s="9">
        <f t="shared" si="368"/>
        <v>2</v>
      </c>
      <c r="N1094" s="8">
        <f t="shared" si="369"/>
        <v>4</v>
      </c>
      <c r="O1094" s="2">
        <f t="shared" si="370"/>
        <v>0.61624811943062141</v>
      </c>
      <c r="P1094" s="2">
        <f t="shared" si="371"/>
        <v>0.32397870616826757</v>
      </c>
      <c r="Q1094" s="2">
        <f t="shared" si="372"/>
        <v>2.0483740307834741E-2</v>
      </c>
      <c r="R1094" s="2">
        <f t="shared" si="373"/>
        <v>3.9289434093276274E-2</v>
      </c>
      <c r="S1094" s="1">
        <v>21300</v>
      </c>
      <c r="T1094" s="1">
        <v>11198</v>
      </c>
      <c r="U1094" s="1">
        <v>708</v>
      </c>
      <c r="V1094" s="1">
        <v>61</v>
      </c>
      <c r="W1094" s="1">
        <v>9</v>
      </c>
      <c r="X1094" s="1">
        <v>4</v>
      </c>
      <c r="Z1094" s="1">
        <v>2</v>
      </c>
      <c r="AF1094" s="1">
        <f t="shared" si="364"/>
        <v>1282</v>
      </c>
      <c r="AT1094" t="s">
        <v>36</v>
      </c>
      <c r="AU1094" t="s">
        <v>933</v>
      </c>
      <c r="AX1094" s="39">
        <v>21</v>
      </c>
      <c r="AY1094" s="41">
        <v>107</v>
      </c>
      <c r="AZ1094" s="45">
        <f t="shared" si="366"/>
        <v>21107</v>
      </c>
      <c r="BB1094" s="7" t="s">
        <v>2972</v>
      </c>
      <c r="BU1094" s="1">
        <v>1282</v>
      </c>
      <c r="BV1094" s="1">
        <v>0</v>
      </c>
    </row>
    <row r="1095" spans="1:74" hidden="1" outlineLevel="1" x14ac:dyDescent="0.2">
      <c r="A1095" t="s">
        <v>2754</v>
      </c>
      <c r="B1095" t="s">
        <v>933</v>
      </c>
      <c r="C1095" s="24">
        <v>13368</v>
      </c>
      <c r="F1095" s="1">
        <f t="shared" si="365"/>
        <v>9979</v>
      </c>
      <c r="H1095" s="1">
        <v>5567</v>
      </c>
      <c r="I1095" s="1">
        <v>5501</v>
      </c>
      <c r="J1095" s="2" t="str">
        <f t="shared" si="356"/>
        <v/>
      </c>
      <c r="K1095" s="2">
        <f t="shared" si="354"/>
        <v>0.55125764104619701</v>
      </c>
      <c r="L1095" s="10">
        <f t="shared" si="367"/>
        <v>2</v>
      </c>
      <c r="M1095" s="9">
        <f t="shared" si="368"/>
        <v>1</v>
      </c>
      <c r="N1095" s="8">
        <f t="shared" si="369"/>
        <v>4</v>
      </c>
      <c r="O1095" s="2">
        <f t="shared" si="370"/>
        <v>0.1327788355546648</v>
      </c>
      <c r="P1095" s="2">
        <f t="shared" si="371"/>
        <v>0.82583425192905102</v>
      </c>
      <c r="Q1095" s="2">
        <f t="shared" si="372"/>
        <v>1.1223569495941476E-2</v>
      </c>
      <c r="R1095" s="2">
        <f t="shared" si="373"/>
        <v>3.0163343020342646E-2</v>
      </c>
      <c r="S1095" s="1">
        <v>1325</v>
      </c>
      <c r="T1095" s="1">
        <v>8241</v>
      </c>
      <c r="U1095" s="1">
        <v>112</v>
      </c>
      <c r="V1095" s="1">
        <v>6</v>
      </c>
      <c r="W1095" s="1">
        <v>3</v>
      </c>
      <c r="X1095" s="1">
        <v>0</v>
      </c>
      <c r="Z1095" s="1">
        <v>0</v>
      </c>
      <c r="AF1095" s="1">
        <f t="shared" si="364"/>
        <v>292</v>
      </c>
      <c r="AT1095" t="s">
        <v>2754</v>
      </c>
      <c r="AU1095" t="s">
        <v>933</v>
      </c>
      <c r="AX1095" s="39">
        <v>21</v>
      </c>
      <c r="AY1095" s="41">
        <v>109</v>
      </c>
      <c r="AZ1095" s="45">
        <f t="shared" si="366"/>
        <v>21109</v>
      </c>
      <c r="BB1095" s="7" t="s">
        <v>2972</v>
      </c>
      <c r="BU1095" s="1">
        <v>292</v>
      </c>
      <c r="BV1095" s="1">
        <v>0</v>
      </c>
    </row>
    <row r="1096" spans="1:74" hidden="1" outlineLevel="1" x14ac:dyDescent="0.2">
      <c r="A1096" t="s">
        <v>1014</v>
      </c>
      <c r="B1096" t="s">
        <v>933</v>
      </c>
      <c r="C1096" s="24">
        <v>765352</v>
      </c>
      <c r="F1096" s="1">
        <f t="shared" si="365"/>
        <v>582338</v>
      </c>
      <c r="H1096" s="1">
        <v>355787</v>
      </c>
      <c r="I1096" s="1">
        <v>353099</v>
      </c>
      <c r="J1096" s="2" t="str">
        <f t="shared" si="356"/>
        <v/>
      </c>
      <c r="K1096" s="2">
        <f t="shared" ref="K1096:K1159" si="374">IF(F1096&gt;0,I1096/F1096,"")</f>
        <v>0.6063471729476696</v>
      </c>
      <c r="L1096" s="10">
        <f t="shared" si="367"/>
        <v>1</v>
      </c>
      <c r="M1096" s="9">
        <f t="shared" si="368"/>
        <v>2</v>
      </c>
      <c r="N1096" s="8">
        <f t="shared" si="369"/>
        <v>4</v>
      </c>
      <c r="O1096" s="2">
        <f t="shared" si="370"/>
        <v>0.57342986375610039</v>
      </c>
      <c r="P1096" s="2">
        <f t="shared" si="371"/>
        <v>0.33031504040608717</v>
      </c>
      <c r="Q1096" s="2">
        <f t="shared" si="372"/>
        <v>2.9714701771136349E-2</v>
      </c>
      <c r="R1096" s="2">
        <f t="shared" si="373"/>
        <v>6.6540394066676098E-2</v>
      </c>
      <c r="S1096" s="1">
        <v>333930</v>
      </c>
      <c r="T1096" s="1">
        <v>192355</v>
      </c>
      <c r="U1096" s="1">
        <v>17304</v>
      </c>
      <c r="V1096" s="1">
        <v>1461</v>
      </c>
      <c r="W1096" s="1">
        <v>421</v>
      </c>
      <c r="X1096" s="1">
        <v>54</v>
      </c>
      <c r="Z1096" s="1">
        <v>5</v>
      </c>
      <c r="AF1096" s="1">
        <f t="shared" si="364"/>
        <v>36808</v>
      </c>
      <c r="AT1096" t="s">
        <v>1014</v>
      </c>
      <c r="AU1096" t="s">
        <v>933</v>
      </c>
      <c r="AX1096" s="39">
        <v>21</v>
      </c>
      <c r="AY1096" s="41">
        <v>111</v>
      </c>
      <c r="AZ1096" s="45">
        <f t="shared" si="366"/>
        <v>21111</v>
      </c>
      <c r="BB1096" s="7" t="s">
        <v>2972</v>
      </c>
      <c r="BU1096" s="1">
        <v>36790</v>
      </c>
      <c r="BV1096" s="1">
        <v>18</v>
      </c>
    </row>
    <row r="1097" spans="1:74" hidden="1" outlineLevel="1" x14ac:dyDescent="0.2">
      <c r="A1097" t="s">
        <v>555</v>
      </c>
      <c r="B1097" t="s">
        <v>933</v>
      </c>
      <c r="C1097" s="24">
        <v>52357</v>
      </c>
      <c r="F1097" s="1">
        <f t="shared" si="365"/>
        <v>39210</v>
      </c>
      <c r="H1097" s="1">
        <v>23662</v>
      </c>
      <c r="I1097" s="1">
        <v>23326</v>
      </c>
      <c r="J1097" s="2" t="str">
        <f t="shared" si="356"/>
        <v/>
      </c>
      <c r="K1097" s="2">
        <f t="shared" si="374"/>
        <v>0.59489926039275698</v>
      </c>
      <c r="L1097" s="10">
        <f t="shared" si="367"/>
        <v>2</v>
      </c>
      <c r="M1097" s="9">
        <f t="shared" si="368"/>
        <v>1</v>
      </c>
      <c r="N1097" s="8">
        <f t="shared" si="369"/>
        <v>4</v>
      </c>
      <c r="O1097" s="2">
        <f t="shared" si="370"/>
        <v>0.41966335118592196</v>
      </c>
      <c r="P1097" s="2">
        <f t="shared" si="371"/>
        <v>0.487324662076001</v>
      </c>
      <c r="Q1097" s="2">
        <f t="shared" si="372"/>
        <v>2.5529201734251467E-2</v>
      </c>
      <c r="R1097" s="2">
        <f t="shared" si="373"/>
        <v>6.7482785003825513E-2</v>
      </c>
      <c r="S1097" s="1">
        <v>16455</v>
      </c>
      <c r="T1097" s="1">
        <v>19108</v>
      </c>
      <c r="U1097" s="1">
        <v>1001</v>
      </c>
      <c r="V1097" s="1">
        <v>75</v>
      </c>
      <c r="W1097" s="1">
        <v>9</v>
      </c>
      <c r="X1097" s="1">
        <v>9</v>
      </c>
      <c r="Z1097" s="1">
        <v>3</v>
      </c>
      <c r="AF1097" s="1">
        <f t="shared" si="364"/>
        <v>2550</v>
      </c>
      <c r="AT1097" t="s">
        <v>555</v>
      </c>
      <c r="AU1097" t="s">
        <v>933</v>
      </c>
      <c r="AX1097" s="39">
        <v>21</v>
      </c>
      <c r="AY1097" s="41">
        <v>113</v>
      </c>
      <c r="AZ1097" s="45">
        <f t="shared" si="366"/>
        <v>21113</v>
      </c>
      <c r="BB1097" s="7" t="s">
        <v>2972</v>
      </c>
      <c r="BU1097" s="1">
        <v>2547</v>
      </c>
      <c r="BV1097" s="1">
        <v>3</v>
      </c>
    </row>
    <row r="1098" spans="1:74" hidden="1" outlineLevel="1" x14ac:dyDescent="0.2">
      <c r="A1098" t="s">
        <v>1273</v>
      </c>
      <c r="B1098" t="s">
        <v>933</v>
      </c>
      <c r="C1098" s="24">
        <v>22978</v>
      </c>
      <c r="F1098" s="1">
        <f t="shared" si="365"/>
        <v>17877</v>
      </c>
      <c r="H1098" s="1">
        <v>9694</v>
      </c>
      <c r="I1098" s="1">
        <v>9572</v>
      </c>
      <c r="J1098" s="2" t="str">
        <f t="shared" si="356"/>
        <v/>
      </c>
      <c r="K1098" s="2">
        <f t="shared" si="374"/>
        <v>0.53543659450690828</v>
      </c>
      <c r="L1098" s="10">
        <f t="shared" si="367"/>
        <v>2</v>
      </c>
      <c r="M1098" s="9">
        <f t="shared" si="368"/>
        <v>1</v>
      </c>
      <c r="N1098" s="8">
        <f t="shared" si="369"/>
        <v>4</v>
      </c>
      <c r="O1098" s="2">
        <f t="shared" si="370"/>
        <v>0.3850198579179952</v>
      </c>
      <c r="P1098" s="2">
        <f t="shared" si="371"/>
        <v>0.56637019634166808</v>
      </c>
      <c r="Q1098" s="2">
        <f t="shared" si="372"/>
        <v>1.4040387089556414E-2</v>
      </c>
      <c r="R1098" s="2">
        <f t="shared" si="373"/>
        <v>3.4569558650780312E-2</v>
      </c>
      <c r="S1098" s="1">
        <v>6883</v>
      </c>
      <c r="T1098" s="1">
        <v>10125</v>
      </c>
      <c r="U1098" s="1">
        <v>251</v>
      </c>
      <c r="V1098" s="1">
        <v>13</v>
      </c>
      <c r="W1098" s="1">
        <v>6</v>
      </c>
      <c r="X1098" s="1">
        <v>0</v>
      </c>
      <c r="Z1098" s="1">
        <v>2</v>
      </c>
      <c r="AF1098" s="1">
        <f t="shared" si="364"/>
        <v>597</v>
      </c>
      <c r="AT1098" t="s">
        <v>1273</v>
      </c>
      <c r="AU1098" t="s">
        <v>933</v>
      </c>
      <c r="AX1098" s="39">
        <v>21</v>
      </c>
      <c r="AY1098" s="41">
        <v>115</v>
      </c>
      <c r="AZ1098" s="45">
        <f t="shared" si="366"/>
        <v>21115</v>
      </c>
      <c r="BB1098" s="7" t="s">
        <v>2972</v>
      </c>
      <c r="BU1098" s="1">
        <v>597</v>
      </c>
      <c r="BV1098" s="1">
        <v>0</v>
      </c>
    </row>
    <row r="1099" spans="1:74" hidden="1" outlineLevel="1" x14ac:dyDescent="0.2">
      <c r="A1099" t="s">
        <v>826</v>
      </c>
      <c r="B1099" t="s">
        <v>933</v>
      </c>
      <c r="C1099" s="24">
        <v>164945</v>
      </c>
      <c r="F1099" s="1">
        <f t="shared" si="365"/>
        <v>128324</v>
      </c>
      <c r="H1099" s="1">
        <v>73120</v>
      </c>
      <c r="I1099" s="1">
        <v>71998</v>
      </c>
      <c r="J1099" s="2" t="str">
        <f t="shared" si="356"/>
        <v/>
      </c>
      <c r="K1099" s="2">
        <f t="shared" si="374"/>
        <v>0.56106418129110691</v>
      </c>
      <c r="L1099" s="10">
        <f t="shared" si="367"/>
        <v>2</v>
      </c>
      <c r="M1099" s="9">
        <f t="shared" si="368"/>
        <v>1</v>
      </c>
      <c r="N1099" s="8">
        <f t="shared" si="369"/>
        <v>4</v>
      </c>
      <c r="O1099" s="2">
        <f t="shared" si="370"/>
        <v>0.39987063994264516</v>
      </c>
      <c r="P1099" s="2">
        <f t="shared" si="371"/>
        <v>0.45667996633521402</v>
      </c>
      <c r="Q1099" s="2">
        <f t="shared" si="372"/>
        <v>4.2306972974657894E-2</v>
      </c>
      <c r="R1099" s="2">
        <f t="shared" si="373"/>
        <v>0.10114242074748293</v>
      </c>
      <c r="S1099" s="1">
        <v>51313</v>
      </c>
      <c r="T1099" s="1">
        <v>58603</v>
      </c>
      <c r="U1099" s="1">
        <v>5429</v>
      </c>
      <c r="V1099" s="1">
        <v>479</v>
      </c>
      <c r="W1099" s="1">
        <v>103</v>
      </c>
      <c r="X1099" s="1">
        <v>17</v>
      </c>
      <c r="Z1099" s="1">
        <v>3</v>
      </c>
      <c r="AF1099" s="1">
        <f t="shared" si="364"/>
        <v>12377</v>
      </c>
      <c r="AT1099" t="s">
        <v>826</v>
      </c>
      <c r="AU1099" t="s">
        <v>933</v>
      </c>
      <c r="AX1099" s="39">
        <v>21</v>
      </c>
      <c r="AY1099" s="41">
        <v>117</v>
      </c>
      <c r="AZ1099" s="45">
        <f t="shared" si="366"/>
        <v>21117</v>
      </c>
      <c r="BB1099" s="7" t="s">
        <v>2972</v>
      </c>
      <c r="BU1099" s="1">
        <v>12375</v>
      </c>
      <c r="BV1099" s="1">
        <v>2</v>
      </c>
    </row>
    <row r="1100" spans="1:74" hidden="1" outlineLevel="1" x14ac:dyDescent="0.2">
      <c r="A1100" t="s">
        <v>1158</v>
      </c>
      <c r="B1100" t="s">
        <v>933</v>
      </c>
      <c r="C1100" s="24">
        <v>15544</v>
      </c>
      <c r="F1100" s="1">
        <f t="shared" si="365"/>
        <v>11304</v>
      </c>
      <c r="H1100" s="1">
        <v>5935</v>
      </c>
      <c r="I1100" s="1">
        <v>5763</v>
      </c>
      <c r="J1100" s="2" t="str">
        <f t="shared" si="356"/>
        <v/>
      </c>
      <c r="K1100" s="2">
        <f t="shared" si="374"/>
        <v>0.50981953290870485</v>
      </c>
      <c r="L1100" s="10">
        <f t="shared" si="367"/>
        <v>1</v>
      </c>
      <c r="M1100" s="9">
        <f t="shared" si="368"/>
        <v>2</v>
      </c>
      <c r="N1100" s="8">
        <f t="shared" si="369"/>
        <v>4</v>
      </c>
      <c r="O1100" s="2">
        <f t="shared" si="370"/>
        <v>0.88623496107572541</v>
      </c>
      <c r="P1100" s="2">
        <f t="shared" si="371"/>
        <v>8.890658174097664E-2</v>
      </c>
      <c r="Q1100" s="2">
        <f t="shared" si="372"/>
        <v>9.7310686482661012E-3</v>
      </c>
      <c r="R1100" s="2">
        <f t="shared" si="373"/>
        <v>1.5127388535031846E-2</v>
      </c>
      <c r="S1100" s="1">
        <v>10018</v>
      </c>
      <c r="T1100" s="1">
        <v>1005</v>
      </c>
      <c r="U1100" s="1">
        <v>110</v>
      </c>
      <c r="V1100" s="1">
        <v>9</v>
      </c>
      <c r="W1100" s="1">
        <v>0</v>
      </c>
      <c r="X1100" s="1">
        <v>0</v>
      </c>
      <c r="Z1100" s="1">
        <v>0</v>
      </c>
      <c r="AF1100" s="1">
        <f t="shared" si="364"/>
        <v>162</v>
      </c>
      <c r="AT1100" t="s">
        <v>1158</v>
      </c>
      <c r="AU1100" t="s">
        <v>933</v>
      </c>
      <c r="AX1100" s="39">
        <v>21</v>
      </c>
      <c r="AY1100" s="41">
        <v>119</v>
      </c>
      <c r="AZ1100" s="45">
        <f t="shared" si="366"/>
        <v>21119</v>
      </c>
      <c r="BB1100" s="7" t="s">
        <v>2972</v>
      </c>
      <c r="BU1100" s="1">
        <v>162</v>
      </c>
      <c r="BV1100" s="1">
        <v>0</v>
      </c>
    </row>
    <row r="1101" spans="1:74" hidden="1" outlineLevel="1" x14ac:dyDescent="0.2">
      <c r="A1101" t="s">
        <v>1616</v>
      </c>
      <c r="B1101" t="s">
        <v>933</v>
      </c>
      <c r="C1101" s="24">
        <v>31687</v>
      </c>
      <c r="F1101" s="1">
        <f t="shared" si="365"/>
        <v>24143</v>
      </c>
      <c r="H1101" s="1">
        <v>11509</v>
      </c>
      <c r="I1101" s="1">
        <v>12012</v>
      </c>
      <c r="J1101" s="2" t="str">
        <f t="shared" si="356"/>
        <v/>
      </c>
      <c r="K1101" s="2">
        <f t="shared" si="374"/>
        <v>0.49753551754131631</v>
      </c>
      <c r="L1101" s="10">
        <f t="shared" si="367"/>
        <v>2</v>
      </c>
      <c r="M1101" s="9">
        <f t="shared" si="368"/>
        <v>1</v>
      </c>
      <c r="N1101" s="8">
        <f t="shared" si="369"/>
        <v>4</v>
      </c>
      <c r="O1101" s="2">
        <f t="shared" si="370"/>
        <v>0.30087395932568445</v>
      </c>
      <c r="P1101" s="2">
        <f t="shared" si="371"/>
        <v>0.65799610653191398</v>
      </c>
      <c r="Q1101" s="2">
        <f t="shared" si="372"/>
        <v>1.1763244004473346E-2</v>
      </c>
      <c r="R1101" s="2">
        <f t="shared" si="373"/>
        <v>2.9366690137928281E-2</v>
      </c>
      <c r="S1101" s="1">
        <v>7264</v>
      </c>
      <c r="T1101" s="1">
        <v>15886</v>
      </c>
      <c r="U1101" s="1">
        <v>284</v>
      </c>
      <c r="V1101" s="1">
        <v>29</v>
      </c>
      <c r="W1101" s="1">
        <v>4</v>
      </c>
      <c r="X1101" s="1">
        <v>0</v>
      </c>
      <c r="Z1101" s="1">
        <v>0</v>
      </c>
      <c r="AF1101" s="1">
        <f t="shared" si="364"/>
        <v>676</v>
      </c>
      <c r="AT1101" t="s">
        <v>1616</v>
      </c>
      <c r="AU1101" t="s">
        <v>933</v>
      </c>
      <c r="AX1101" s="39">
        <v>21</v>
      </c>
      <c r="AY1101" s="41">
        <v>121</v>
      </c>
      <c r="AZ1101" s="45">
        <f t="shared" si="366"/>
        <v>21121</v>
      </c>
      <c r="BB1101" s="7" t="s">
        <v>2972</v>
      </c>
      <c r="BU1101" s="1">
        <v>675</v>
      </c>
      <c r="BV1101" s="1">
        <v>1</v>
      </c>
    </row>
    <row r="1102" spans="1:74" hidden="1" outlineLevel="1" x14ac:dyDescent="0.2">
      <c r="A1102" t="s">
        <v>94</v>
      </c>
      <c r="B1102" t="s">
        <v>933</v>
      </c>
      <c r="C1102" s="24">
        <v>14096</v>
      </c>
      <c r="F1102" s="1">
        <f t="shared" si="365"/>
        <v>10428</v>
      </c>
      <c r="H1102" s="1">
        <v>6450</v>
      </c>
      <c r="I1102" s="1">
        <v>6367</v>
      </c>
      <c r="J1102" s="2" t="str">
        <f t="shared" si="356"/>
        <v/>
      </c>
      <c r="K1102" s="2">
        <f t="shared" si="374"/>
        <v>0.61056770233985425</v>
      </c>
      <c r="L1102" s="10">
        <f t="shared" si="367"/>
        <v>1</v>
      </c>
      <c r="M1102" s="9">
        <f t="shared" si="368"/>
        <v>2</v>
      </c>
      <c r="N1102" s="8">
        <f t="shared" si="369"/>
        <v>4</v>
      </c>
      <c r="O1102" s="2">
        <f t="shared" si="370"/>
        <v>0.58831990794016109</v>
      </c>
      <c r="P1102" s="2">
        <f t="shared" si="371"/>
        <v>0.34378596087456847</v>
      </c>
      <c r="Q1102" s="2">
        <f t="shared" si="372"/>
        <v>1.6206367472190258E-2</v>
      </c>
      <c r="R1102" s="2">
        <f t="shared" si="373"/>
        <v>5.1687763713080176E-2</v>
      </c>
      <c r="S1102" s="1">
        <v>6135</v>
      </c>
      <c r="T1102" s="1">
        <v>3585</v>
      </c>
      <c r="U1102" s="1">
        <v>169</v>
      </c>
      <c r="V1102" s="1">
        <v>18</v>
      </c>
      <c r="W1102" s="1">
        <v>2</v>
      </c>
      <c r="X1102" s="1">
        <v>3</v>
      </c>
      <c r="Z1102" s="1">
        <v>0</v>
      </c>
      <c r="AF1102" s="1">
        <f t="shared" si="364"/>
        <v>516</v>
      </c>
      <c r="AT1102" t="s">
        <v>94</v>
      </c>
      <c r="AU1102" t="s">
        <v>933</v>
      </c>
      <c r="AX1102" s="39">
        <v>21</v>
      </c>
      <c r="AY1102" s="41">
        <v>123</v>
      </c>
      <c r="AZ1102" s="45">
        <f t="shared" si="366"/>
        <v>21123</v>
      </c>
      <c r="BB1102" s="7" t="s">
        <v>2972</v>
      </c>
      <c r="BU1102" s="1">
        <v>515</v>
      </c>
      <c r="BV1102" s="1">
        <v>1</v>
      </c>
    </row>
    <row r="1103" spans="1:74" hidden="1" outlineLevel="1" x14ac:dyDescent="0.2">
      <c r="A1103" t="s">
        <v>779</v>
      </c>
      <c r="B1103" t="s">
        <v>933</v>
      </c>
      <c r="C1103" s="24">
        <v>60250</v>
      </c>
      <c r="F1103" s="1">
        <f t="shared" si="365"/>
        <v>46190</v>
      </c>
      <c r="H1103" s="1">
        <v>25157</v>
      </c>
      <c r="I1103" s="1">
        <v>24833</v>
      </c>
      <c r="J1103" s="2" t="str">
        <f t="shared" si="356"/>
        <v/>
      </c>
      <c r="K1103" s="2">
        <f t="shared" si="374"/>
        <v>0.53762719203290754</v>
      </c>
      <c r="L1103" s="10">
        <f t="shared" si="367"/>
        <v>2</v>
      </c>
      <c r="M1103" s="9">
        <f t="shared" si="368"/>
        <v>1</v>
      </c>
      <c r="N1103" s="8">
        <f t="shared" si="369"/>
        <v>4</v>
      </c>
      <c r="O1103" s="2">
        <f t="shared" si="370"/>
        <v>0.23295085516345529</v>
      </c>
      <c r="P1103" s="2">
        <f t="shared" si="371"/>
        <v>0.71203723749729375</v>
      </c>
      <c r="Q1103" s="2">
        <f t="shared" si="372"/>
        <v>1.9528036371508985E-2</v>
      </c>
      <c r="R1103" s="2">
        <f t="shared" si="373"/>
        <v>3.5483870967741998E-2</v>
      </c>
      <c r="S1103" s="1">
        <v>10760</v>
      </c>
      <c r="T1103" s="1">
        <v>32889</v>
      </c>
      <c r="U1103" s="1">
        <v>902</v>
      </c>
      <c r="V1103" s="1">
        <v>74</v>
      </c>
      <c r="W1103" s="1">
        <v>12</v>
      </c>
      <c r="X1103" s="1">
        <v>8</v>
      </c>
      <c r="Z1103" s="1">
        <v>1</v>
      </c>
      <c r="AF1103" s="1">
        <f t="shared" si="364"/>
        <v>1544</v>
      </c>
      <c r="AT1103" t="s">
        <v>779</v>
      </c>
      <c r="AU1103" t="s">
        <v>933</v>
      </c>
      <c r="AX1103" s="39">
        <v>21</v>
      </c>
      <c r="AY1103" s="41">
        <v>125</v>
      </c>
      <c r="AZ1103" s="45">
        <f t="shared" si="366"/>
        <v>21125</v>
      </c>
      <c r="BB1103" s="7" t="s">
        <v>2972</v>
      </c>
      <c r="BU1103" s="1">
        <v>1544</v>
      </c>
      <c r="BV1103" s="1">
        <v>0</v>
      </c>
    </row>
    <row r="1104" spans="1:74" hidden="1" outlineLevel="1" x14ac:dyDescent="0.2">
      <c r="A1104" t="s">
        <v>506</v>
      </c>
      <c r="B1104" t="s">
        <v>933</v>
      </c>
      <c r="C1104" s="24">
        <v>15863</v>
      </c>
      <c r="F1104" s="1">
        <f t="shared" si="365"/>
        <v>12427</v>
      </c>
      <c r="H1104" s="1">
        <v>6172</v>
      </c>
      <c r="I1104" s="1">
        <v>6042</v>
      </c>
      <c r="J1104" s="2" t="str">
        <f t="shared" si="356"/>
        <v/>
      </c>
      <c r="K1104" s="2">
        <f t="shared" si="374"/>
        <v>0.48619940452241089</v>
      </c>
      <c r="L1104" s="10">
        <f t="shared" si="367"/>
        <v>1</v>
      </c>
      <c r="M1104" s="9">
        <f t="shared" si="368"/>
        <v>2</v>
      </c>
      <c r="N1104" s="8">
        <f t="shared" si="369"/>
        <v>4</v>
      </c>
      <c r="O1104" s="2">
        <f t="shared" si="370"/>
        <v>0.50189104369517989</v>
      </c>
      <c r="P1104" s="2">
        <f t="shared" si="371"/>
        <v>0.43308924116842357</v>
      </c>
      <c r="Q1104" s="2">
        <f t="shared" si="372"/>
        <v>2.0841715619216224E-2</v>
      </c>
      <c r="R1104" s="2">
        <f t="shared" si="373"/>
        <v>4.4177999517180315E-2</v>
      </c>
      <c r="S1104" s="1">
        <v>6237</v>
      </c>
      <c r="T1104" s="1">
        <v>5382</v>
      </c>
      <c r="U1104" s="1">
        <v>259</v>
      </c>
      <c r="V1104" s="1">
        <v>10</v>
      </c>
      <c r="W1104" s="1">
        <v>4</v>
      </c>
      <c r="X1104" s="1">
        <v>0</v>
      </c>
      <c r="Z1104" s="1">
        <v>0</v>
      </c>
      <c r="AF1104" s="1">
        <f t="shared" si="364"/>
        <v>535</v>
      </c>
      <c r="AT1104" t="s">
        <v>506</v>
      </c>
      <c r="AU1104" t="s">
        <v>933</v>
      </c>
      <c r="AX1104" s="39">
        <v>21</v>
      </c>
      <c r="AY1104" s="41">
        <v>127</v>
      </c>
      <c r="AZ1104" s="45">
        <f t="shared" si="366"/>
        <v>21127</v>
      </c>
      <c r="BB1104" s="7" t="s">
        <v>2972</v>
      </c>
      <c r="BU1104" s="1">
        <v>535</v>
      </c>
      <c r="BV1104" s="1">
        <v>0</v>
      </c>
    </row>
    <row r="1105" spans="1:74" hidden="1" outlineLevel="1" x14ac:dyDescent="0.2">
      <c r="A1105" t="s">
        <v>89</v>
      </c>
      <c r="B1105" t="s">
        <v>933</v>
      </c>
      <c r="C1105" s="24">
        <v>6580</v>
      </c>
      <c r="F1105" s="1">
        <f t="shared" si="365"/>
        <v>5248</v>
      </c>
      <c r="H1105" s="1">
        <v>2732</v>
      </c>
      <c r="I1105" s="1">
        <v>2667</v>
      </c>
      <c r="J1105" s="2" t="str">
        <f t="shared" ref="J1105:J1160" si="375">IF(D1105&gt;0,I1105/D1105,"")</f>
        <v/>
      </c>
      <c r="K1105" s="2">
        <f t="shared" si="374"/>
        <v>0.5081935975609756</v>
      </c>
      <c r="L1105" s="10">
        <f t="shared" ref="L1105:L1136" si="376">IF(S1105&gt;0,RANK(S1105,$S1105:$AQ1105),"")</f>
        <v>2</v>
      </c>
      <c r="M1105" s="9">
        <f t="shared" ref="M1105:M1136" si="377">IF(T1105&gt;0,RANK(T1105,$S1105:$AQ1105),"")</f>
        <v>1</v>
      </c>
      <c r="N1105" s="8">
        <f t="shared" ref="N1105:N1136" si="378">IF(U1105&gt;0,RANK(U1105,$S1105:$AQ1105),"")</f>
        <v>4</v>
      </c>
      <c r="O1105" s="2">
        <f t="shared" ref="O1105:O1136" si="379">IF(SUM($S1105:$AP1105)=0,"-",S1105/SUM($S1105:$AP1105))</f>
        <v>0.35499237804878048</v>
      </c>
      <c r="P1105" s="2">
        <f t="shared" ref="P1105:P1136" si="380">IF(SUM($S1105:$AP1105)=0,"-",T1105/SUM($S1105:$AP1105))</f>
        <v>0.60403963414634143</v>
      </c>
      <c r="Q1105" s="2">
        <f t="shared" ref="Q1105:Q1136" si="381">IF(SUM($S1105:$AP1105)=0,"-",U1105/SUM($S1105:$AP1105))</f>
        <v>1.3910060975609756E-2</v>
      </c>
      <c r="R1105" s="2">
        <f t="shared" ref="R1105:R1136" si="382">IF(SUM($S1105:$AP1105)=0,"-",(1-O1105-P1105-Q1105))</f>
        <v>2.7057926829268338E-2</v>
      </c>
      <c r="S1105" s="1">
        <v>1863</v>
      </c>
      <c r="T1105" s="1">
        <v>3170</v>
      </c>
      <c r="U1105" s="1">
        <v>73</v>
      </c>
      <c r="V1105" s="1">
        <v>7</v>
      </c>
      <c r="W1105" s="1">
        <v>2</v>
      </c>
      <c r="X1105" s="1">
        <v>2</v>
      </c>
      <c r="Z1105" s="1">
        <v>1</v>
      </c>
      <c r="AF1105" s="1">
        <f t="shared" si="364"/>
        <v>130</v>
      </c>
      <c r="AT1105" t="s">
        <v>89</v>
      </c>
      <c r="AU1105" t="s">
        <v>933</v>
      </c>
      <c r="AX1105" s="39">
        <v>21</v>
      </c>
      <c r="AY1105" s="41">
        <v>129</v>
      </c>
      <c r="AZ1105" s="45">
        <f t="shared" si="366"/>
        <v>21129</v>
      </c>
      <c r="BB1105" s="7" t="s">
        <v>2972</v>
      </c>
      <c r="BU1105" s="1">
        <v>130</v>
      </c>
      <c r="BV1105" s="1">
        <v>0</v>
      </c>
    </row>
    <row r="1106" spans="1:74" hidden="1" outlineLevel="1" x14ac:dyDescent="0.2">
      <c r="A1106" t="s">
        <v>516</v>
      </c>
      <c r="B1106" t="s">
        <v>933</v>
      </c>
      <c r="C1106" s="24">
        <v>10538</v>
      </c>
      <c r="F1106" s="1">
        <f t="shared" si="365"/>
        <v>8549</v>
      </c>
      <c r="H1106" s="1">
        <v>4557</v>
      </c>
      <c r="I1106" s="1">
        <v>4492</v>
      </c>
      <c r="J1106" s="2" t="str">
        <f t="shared" si="375"/>
        <v/>
      </c>
      <c r="K1106" s="2">
        <f t="shared" si="374"/>
        <v>0.52544157211369746</v>
      </c>
      <c r="L1106" s="10">
        <f t="shared" si="376"/>
        <v>2</v>
      </c>
      <c r="M1106" s="9">
        <f t="shared" si="377"/>
        <v>1</v>
      </c>
      <c r="N1106" s="8">
        <f t="shared" si="378"/>
        <v>4</v>
      </c>
      <c r="O1106" s="2">
        <f t="shared" si="379"/>
        <v>0.1153351269154287</v>
      </c>
      <c r="P1106" s="2">
        <f t="shared" si="380"/>
        <v>0.85401801380278397</v>
      </c>
      <c r="Q1106" s="2">
        <f t="shared" si="381"/>
        <v>1.1463329044332671E-2</v>
      </c>
      <c r="R1106" s="2">
        <f t="shared" si="382"/>
        <v>1.9183530237454671E-2</v>
      </c>
      <c r="S1106" s="1">
        <v>986</v>
      </c>
      <c r="T1106" s="1">
        <v>7301</v>
      </c>
      <c r="U1106" s="1">
        <v>98</v>
      </c>
      <c r="V1106" s="1">
        <v>5</v>
      </c>
      <c r="W1106" s="1">
        <v>4</v>
      </c>
      <c r="X1106" s="1">
        <v>0</v>
      </c>
      <c r="Z1106" s="1">
        <v>0</v>
      </c>
      <c r="AF1106" s="1">
        <f t="shared" ref="AF1106:AF1160" si="383">SUM(BU1106:BV1106)</f>
        <v>155</v>
      </c>
      <c r="AT1106" t="s">
        <v>516</v>
      </c>
      <c r="AU1106" t="s">
        <v>933</v>
      </c>
      <c r="AX1106" s="39">
        <v>21</v>
      </c>
      <c r="AY1106" s="41">
        <v>131</v>
      </c>
      <c r="AZ1106" s="45">
        <f t="shared" si="366"/>
        <v>21131</v>
      </c>
      <c r="BB1106" s="7" t="s">
        <v>2972</v>
      </c>
      <c r="BU1106" s="1">
        <v>155</v>
      </c>
      <c r="BV1106" s="1">
        <v>0</v>
      </c>
    </row>
    <row r="1107" spans="1:74" hidden="1" outlineLevel="1" x14ac:dyDescent="0.2">
      <c r="A1107" t="s">
        <v>1617</v>
      </c>
      <c r="B1107" t="s">
        <v>933</v>
      </c>
      <c r="C1107" s="24">
        <v>22773</v>
      </c>
      <c r="F1107" s="1">
        <f t="shared" si="365"/>
        <v>16444</v>
      </c>
      <c r="H1107" s="1">
        <v>9370</v>
      </c>
      <c r="I1107" s="1">
        <v>9134</v>
      </c>
      <c r="J1107" s="2" t="str">
        <f t="shared" si="375"/>
        <v/>
      </c>
      <c r="K1107" s="2">
        <f t="shared" si="374"/>
        <v>0.55546095840428122</v>
      </c>
      <c r="L1107" s="10">
        <f t="shared" si="376"/>
        <v>1</v>
      </c>
      <c r="M1107" s="9">
        <f t="shared" si="377"/>
        <v>2</v>
      </c>
      <c r="N1107" s="8">
        <f t="shared" si="378"/>
        <v>4</v>
      </c>
      <c r="O1107" s="2">
        <f t="shared" si="379"/>
        <v>0.6979445390415957</v>
      </c>
      <c r="P1107" s="2">
        <f t="shared" si="380"/>
        <v>0.26307467769399173</v>
      </c>
      <c r="Q1107" s="2">
        <f t="shared" si="381"/>
        <v>1.1250304062271954E-2</v>
      </c>
      <c r="R1107" s="2">
        <f t="shared" si="382"/>
        <v>2.7730479202140612E-2</v>
      </c>
      <c r="S1107" s="1">
        <v>11477</v>
      </c>
      <c r="T1107" s="1">
        <v>4326</v>
      </c>
      <c r="U1107" s="1">
        <v>185</v>
      </c>
      <c r="V1107" s="1">
        <v>13</v>
      </c>
      <c r="W1107" s="1">
        <v>0</v>
      </c>
      <c r="X1107" s="1">
        <v>1</v>
      </c>
      <c r="Z1107" s="1">
        <v>0</v>
      </c>
      <c r="AF1107" s="1">
        <f t="shared" si="383"/>
        <v>442</v>
      </c>
      <c r="AT1107" t="s">
        <v>1617</v>
      </c>
      <c r="AU1107" t="s">
        <v>933</v>
      </c>
      <c r="AX1107" s="39">
        <v>21</v>
      </c>
      <c r="AY1107" s="41">
        <v>133</v>
      </c>
      <c r="AZ1107" s="45">
        <f t="shared" si="366"/>
        <v>21133</v>
      </c>
      <c r="BB1107" s="7" t="s">
        <v>2972</v>
      </c>
      <c r="BU1107" s="1">
        <v>442</v>
      </c>
      <c r="BV1107" s="1">
        <v>0</v>
      </c>
    </row>
    <row r="1108" spans="1:74" hidden="1" outlineLevel="1" x14ac:dyDescent="0.2">
      <c r="A1108" t="s">
        <v>2623</v>
      </c>
      <c r="B1108" t="s">
        <v>933</v>
      </c>
      <c r="C1108" s="24">
        <v>13442</v>
      </c>
      <c r="F1108" s="1">
        <f t="shared" si="365"/>
        <v>10165</v>
      </c>
      <c r="H1108" s="1">
        <v>5423</v>
      </c>
      <c r="I1108" s="1">
        <v>5298</v>
      </c>
      <c r="J1108" s="2" t="str">
        <f t="shared" si="375"/>
        <v/>
      </c>
      <c r="K1108" s="2">
        <f t="shared" si="374"/>
        <v>0.52120019675356621</v>
      </c>
      <c r="L1108" s="10">
        <f t="shared" si="376"/>
        <v>2</v>
      </c>
      <c r="M1108" s="9">
        <f t="shared" si="377"/>
        <v>1</v>
      </c>
      <c r="N1108" s="8">
        <f t="shared" si="378"/>
        <v>4</v>
      </c>
      <c r="O1108" s="2">
        <f t="shared" si="379"/>
        <v>0.23472700442695524</v>
      </c>
      <c r="P1108" s="2">
        <f t="shared" si="380"/>
        <v>0.71746187899655678</v>
      </c>
      <c r="Q1108" s="2">
        <f t="shared" si="381"/>
        <v>1.7314313821938022E-2</v>
      </c>
      <c r="R1108" s="2">
        <f t="shared" si="382"/>
        <v>3.0496802754549933E-2</v>
      </c>
      <c r="S1108" s="1">
        <v>2386</v>
      </c>
      <c r="T1108" s="1">
        <v>7293</v>
      </c>
      <c r="U1108" s="1">
        <v>176</v>
      </c>
      <c r="V1108" s="1">
        <v>8</v>
      </c>
      <c r="W1108" s="1">
        <v>2</v>
      </c>
      <c r="X1108" s="1">
        <v>2</v>
      </c>
      <c r="Z1108" s="1">
        <v>1</v>
      </c>
      <c r="AF1108" s="1">
        <f t="shared" si="383"/>
        <v>297</v>
      </c>
      <c r="AT1108" t="s">
        <v>2623</v>
      </c>
      <c r="AU1108" t="s">
        <v>933</v>
      </c>
      <c r="AX1108" s="39">
        <v>21</v>
      </c>
      <c r="AY1108" s="41">
        <v>135</v>
      </c>
      <c r="AZ1108" s="45">
        <f t="shared" si="366"/>
        <v>21135</v>
      </c>
      <c r="BB1108" s="7" t="s">
        <v>2972</v>
      </c>
      <c r="BU1108" s="1">
        <v>297</v>
      </c>
      <c r="BV1108" s="1">
        <v>0</v>
      </c>
    </row>
    <row r="1109" spans="1:74" hidden="1" outlineLevel="1" x14ac:dyDescent="0.2">
      <c r="A1109" t="s">
        <v>1494</v>
      </c>
      <c r="B1109" t="s">
        <v>933</v>
      </c>
      <c r="C1109" s="24">
        <v>24372</v>
      </c>
      <c r="F1109" s="1">
        <f t="shared" si="365"/>
        <v>17943</v>
      </c>
      <c r="H1109" s="1">
        <v>9479</v>
      </c>
      <c r="I1109" s="1">
        <v>9561</v>
      </c>
      <c r="J1109" s="2" t="str">
        <f t="shared" si="375"/>
        <v/>
      </c>
      <c r="K1109" s="2">
        <f t="shared" si="374"/>
        <v>0.53285403778632334</v>
      </c>
      <c r="L1109" s="10">
        <f t="shared" si="376"/>
        <v>1</v>
      </c>
      <c r="M1109" s="9">
        <f t="shared" si="377"/>
        <v>2</v>
      </c>
      <c r="N1109" s="8">
        <f t="shared" si="378"/>
        <v>4</v>
      </c>
      <c r="O1109" s="2">
        <f t="shared" si="379"/>
        <v>0.47210611380482642</v>
      </c>
      <c r="P1109" s="2">
        <f t="shared" si="380"/>
        <v>0.46458228835757676</v>
      </c>
      <c r="Q1109" s="2">
        <f t="shared" si="381"/>
        <v>1.7109736387449146E-2</v>
      </c>
      <c r="R1109" s="2">
        <f t="shared" si="382"/>
        <v>4.6201861450147735E-2</v>
      </c>
      <c r="S1109" s="1">
        <v>8471</v>
      </c>
      <c r="T1109" s="1">
        <v>8336</v>
      </c>
      <c r="U1109" s="1">
        <v>307</v>
      </c>
      <c r="V1109" s="1">
        <v>21</v>
      </c>
      <c r="W1109" s="1">
        <v>5</v>
      </c>
      <c r="X1109" s="1">
        <v>3</v>
      </c>
      <c r="Z1109" s="1">
        <v>0</v>
      </c>
      <c r="AF1109" s="1">
        <f t="shared" si="383"/>
        <v>800</v>
      </c>
      <c r="AT1109" t="s">
        <v>1494</v>
      </c>
      <c r="AU1109" t="s">
        <v>933</v>
      </c>
      <c r="AX1109" s="39">
        <v>21</v>
      </c>
      <c r="AY1109" s="41">
        <v>137</v>
      </c>
      <c r="AZ1109" s="45">
        <f t="shared" si="366"/>
        <v>21137</v>
      </c>
      <c r="BB1109" s="7" t="s">
        <v>2972</v>
      </c>
      <c r="BU1109" s="1">
        <v>800</v>
      </c>
      <c r="BV1109" s="1">
        <v>0</v>
      </c>
    </row>
    <row r="1110" spans="1:74" hidden="1" outlineLevel="1" x14ac:dyDescent="0.2">
      <c r="A1110" t="s">
        <v>564</v>
      </c>
      <c r="B1110" t="s">
        <v>933</v>
      </c>
      <c r="C1110" s="24">
        <v>9269</v>
      </c>
      <c r="F1110" s="1">
        <f t="shared" si="365"/>
        <v>7587</v>
      </c>
      <c r="H1110" s="1">
        <v>4686</v>
      </c>
      <c r="I1110" s="1">
        <v>4645</v>
      </c>
      <c r="J1110" s="2" t="str">
        <f t="shared" si="375"/>
        <v/>
      </c>
      <c r="K1110" s="2">
        <f t="shared" si="374"/>
        <v>0.61223144853038092</v>
      </c>
      <c r="L1110" s="10">
        <f t="shared" si="376"/>
        <v>1</v>
      </c>
      <c r="M1110" s="9">
        <f t="shared" si="377"/>
        <v>2</v>
      </c>
      <c r="N1110" s="8">
        <f t="shared" si="378"/>
        <v>4</v>
      </c>
      <c r="O1110" s="2">
        <f t="shared" si="379"/>
        <v>0.6603400553578489</v>
      </c>
      <c r="P1110" s="2">
        <f t="shared" si="380"/>
        <v>0.28166600764465533</v>
      </c>
      <c r="Q1110" s="2">
        <f t="shared" si="381"/>
        <v>1.6211941478845394E-2</v>
      </c>
      <c r="R1110" s="2">
        <f t="shared" si="382"/>
        <v>4.1781995518650382E-2</v>
      </c>
      <c r="S1110" s="1">
        <v>5010</v>
      </c>
      <c r="T1110" s="1">
        <v>2137</v>
      </c>
      <c r="U1110" s="1">
        <v>123</v>
      </c>
      <c r="V1110" s="1">
        <v>10</v>
      </c>
      <c r="W1110" s="1">
        <v>1</v>
      </c>
      <c r="X1110" s="1">
        <v>1</v>
      </c>
      <c r="Z1110" s="1">
        <v>0</v>
      </c>
      <c r="AF1110" s="1">
        <f t="shared" si="383"/>
        <v>305</v>
      </c>
      <c r="AT1110" t="s">
        <v>564</v>
      </c>
      <c r="AU1110" t="s">
        <v>933</v>
      </c>
      <c r="AX1110" s="39">
        <v>21</v>
      </c>
      <c r="AY1110" s="41">
        <v>139</v>
      </c>
      <c r="AZ1110" s="45">
        <f t="shared" si="366"/>
        <v>21139</v>
      </c>
      <c r="BB1110" s="7" t="s">
        <v>2972</v>
      </c>
      <c r="BU1110" s="1">
        <v>305</v>
      </c>
      <c r="BV1110" s="1">
        <v>0</v>
      </c>
    </row>
    <row r="1111" spans="1:74" hidden="1" outlineLevel="1" x14ac:dyDescent="0.2">
      <c r="A1111" t="s">
        <v>777</v>
      </c>
      <c r="B1111" t="s">
        <v>933</v>
      </c>
      <c r="C1111" s="24">
        <v>26593</v>
      </c>
      <c r="F1111" s="1">
        <f t="shared" si="365"/>
        <v>17787</v>
      </c>
      <c r="H1111" s="1">
        <v>11037</v>
      </c>
      <c r="I1111" s="1">
        <v>10899</v>
      </c>
      <c r="J1111" s="2" t="str">
        <f t="shared" si="375"/>
        <v/>
      </c>
      <c r="K1111" s="2">
        <f t="shared" si="374"/>
        <v>0.61275088547815826</v>
      </c>
      <c r="L1111" s="10">
        <f t="shared" si="376"/>
        <v>1</v>
      </c>
      <c r="M1111" s="9">
        <f t="shared" si="377"/>
        <v>2</v>
      </c>
      <c r="N1111" s="8">
        <f t="shared" si="378"/>
        <v>4</v>
      </c>
      <c r="O1111" s="2">
        <f t="shared" si="379"/>
        <v>0.62703097768032834</v>
      </c>
      <c r="P1111" s="2">
        <f t="shared" si="380"/>
        <v>0.30533535728340921</v>
      </c>
      <c r="Q1111" s="2">
        <f t="shared" si="381"/>
        <v>1.4561196379378197E-2</v>
      </c>
      <c r="R1111" s="2">
        <f t="shared" si="382"/>
        <v>5.3072468656884253E-2</v>
      </c>
      <c r="S1111" s="1">
        <v>11153</v>
      </c>
      <c r="T1111" s="1">
        <v>5431</v>
      </c>
      <c r="U1111" s="1">
        <v>259</v>
      </c>
      <c r="V1111" s="1">
        <v>22</v>
      </c>
      <c r="W1111" s="1">
        <v>5</v>
      </c>
      <c r="X1111" s="1">
        <v>1</v>
      </c>
      <c r="Z1111" s="1">
        <v>0</v>
      </c>
      <c r="AF1111" s="1">
        <f t="shared" si="383"/>
        <v>916</v>
      </c>
      <c r="AT1111" t="s">
        <v>777</v>
      </c>
      <c r="AU1111" t="s">
        <v>933</v>
      </c>
      <c r="AX1111" s="39">
        <v>21</v>
      </c>
      <c r="AY1111" s="41">
        <v>141</v>
      </c>
      <c r="AZ1111" s="45">
        <f t="shared" si="366"/>
        <v>21141</v>
      </c>
      <c r="BB1111" s="7" t="s">
        <v>2972</v>
      </c>
      <c r="BU1111" s="1">
        <v>916</v>
      </c>
      <c r="BV1111" s="1">
        <v>0</v>
      </c>
    </row>
    <row r="1112" spans="1:74" hidden="1" outlineLevel="1" x14ac:dyDescent="0.2">
      <c r="A1112" t="s">
        <v>295</v>
      </c>
      <c r="B1112" t="s">
        <v>933</v>
      </c>
      <c r="C1112" s="24">
        <v>8069</v>
      </c>
      <c r="F1112" s="1">
        <f t="shared" si="365"/>
        <v>6389</v>
      </c>
      <c r="H1112" s="1">
        <v>4017</v>
      </c>
      <c r="I1112" s="1">
        <v>3962</v>
      </c>
      <c r="J1112" s="2" t="str">
        <f t="shared" si="375"/>
        <v/>
      </c>
      <c r="K1112" s="2">
        <f t="shared" si="374"/>
        <v>0.62012834559398966</v>
      </c>
      <c r="L1112" s="10">
        <f t="shared" si="376"/>
        <v>1</v>
      </c>
      <c r="M1112" s="9">
        <f t="shared" si="377"/>
        <v>2</v>
      </c>
      <c r="N1112" s="8">
        <f t="shared" si="378"/>
        <v>4</v>
      </c>
      <c r="O1112" s="2">
        <f t="shared" si="379"/>
        <v>0.65299733917670999</v>
      </c>
      <c r="P1112" s="2">
        <f t="shared" si="380"/>
        <v>0.28674283925496946</v>
      </c>
      <c r="Q1112" s="2">
        <f t="shared" si="381"/>
        <v>1.5808420723117857E-2</v>
      </c>
      <c r="R1112" s="2">
        <f t="shared" si="382"/>
        <v>4.4451400845202688E-2</v>
      </c>
      <c r="S1112" s="1">
        <v>4172</v>
      </c>
      <c r="T1112" s="1">
        <v>1832</v>
      </c>
      <c r="U1112" s="1">
        <v>101</v>
      </c>
      <c r="V1112" s="1">
        <v>3</v>
      </c>
      <c r="W1112" s="1">
        <v>2</v>
      </c>
      <c r="X1112" s="1">
        <v>2</v>
      </c>
      <c r="Z1112" s="1">
        <v>0</v>
      </c>
      <c r="AF1112" s="1">
        <f t="shared" si="383"/>
        <v>277</v>
      </c>
      <c r="AT1112" t="s">
        <v>295</v>
      </c>
      <c r="AU1112" t="s">
        <v>933</v>
      </c>
      <c r="AX1112" s="39">
        <v>21</v>
      </c>
      <c r="AY1112" s="41">
        <v>143</v>
      </c>
      <c r="AZ1112" s="45">
        <f t="shared" si="366"/>
        <v>21143</v>
      </c>
      <c r="BB1112" s="7" t="s">
        <v>2972</v>
      </c>
      <c r="BU1112" s="1">
        <v>277</v>
      </c>
      <c r="BV1112" s="1">
        <v>0</v>
      </c>
    </row>
    <row r="1113" spans="1:74" hidden="1" outlineLevel="1" x14ac:dyDescent="0.2">
      <c r="A1113" t="s">
        <v>507</v>
      </c>
      <c r="B1113" t="s">
        <v>933</v>
      </c>
      <c r="C1113" s="24">
        <v>65162</v>
      </c>
      <c r="F1113" s="1">
        <f t="shared" si="365"/>
        <v>53669</v>
      </c>
      <c r="H1113" s="1">
        <v>31663</v>
      </c>
      <c r="I1113" s="1">
        <v>31307</v>
      </c>
      <c r="J1113" s="2" t="str">
        <f t="shared" si="375"/>
        <v/>
      </c>
      <c r="K1113" s="2">
        <f t="shared" si="374"/>
        <v>0.58333488606085449</v>
      </c>
      <c r="L1113" s="10">
        <f t="shared" si="376"/>
        <v>1</v>
      </c>
      <c r="M1113" s="9">
        <f t="shared" si="377"/>
        <v>2</v>
      </c>
      <c r="N1113" s="8">
        <f t="shared" si="378"/>
        <v>4</v>
      </c>
      <c r="O1113" s="2">
        <f t="shared" si="379"/>
        <v>0.54651661107902139</v>
      </c>
      <c r="P1113" s="2">
        <f t="shared" si="380"/>
        <v>0.36548100393150607</v>
      </c>
      <c r="Q1113" s="2">
        <f t="shared" si="381"/>
        <v>2.930928468948555E-2</v>
      </c>
      <c r="R1113" s="2">
        <f t="shared" si="382"/>
        <v>5.8693100299986999E-2</v>
      </c>
      <c r="S1113" s="1">
        <v>29331</v>
      </c>
      <c r="T1113" s="1">
        <v>19615</v>
      </c>
      <c r="U1113" s="1">
        <v>1573</v>
      </c>
      <c r="V1113" s="1">
        <v>122</v>
      </c>
      <c r="W1113" s="1">
        <v>31</v>
      </c>
      <c r="X1113" s="1">
        <v>8</v>
      </c>
      <c r="Z1113" s="1">
        <v>6</v>
      </c>
      <c r="AF1113" s="1">
        <f t="shared" si="383"/>
        <v>2983</v>
      </c>
      <c r="AT1113" t="s">
        <v>507</v>
      </c>
      <c r="AU1113" t="s">
        <v>933</v>
      </c>
      <c r="AX1113" s="39">
        <v>21</v>
      </c>
      <c r="AY1113" s="41">
        <v>145</v>
      </c>
      <c r="AZ1113" s="45">
        <f t="shared" si="366"/>
        <v>21145</v>
      </c>
      <c r="BB1113" s="7" t="s">
        <v>2972</v>
      </c>
      <c r="BU1113" s="1">
        <v>2982</v>
      </c>
      <c r="BV1113" s="1">
        <v>1</v>
      </c>
    </row>
    <row r="1114" spans="1:74" hidden="1" outlineLevel="1" x14ac:dyDescent="0.2">
      <c r="A1114" t="s">
        <v>155</v>
      </c>
      <c r="B1114" t="s">
        <v>933</v>
      </c>
      <c r="C1114" s="24">
        <v>17511</v>
      </c>
      <c r="F1114" s="1">
        <f t="shared" si="365"/>
        <v>11180</v>
      </c>
      <c r="H1114" s="1">
        <v>5843</v>
      </c>
      <c r="I1114" s="1">
        <v>5776</v>
      </c>
      <c r="J1114" s="2" t="str">
        <f t="shared" si="375"/>
        <v/>
      </c>
      <c r="K1114" s="2">
        <f t="shared" si="374"/>
        <v>0.51663685152057248</v>
      </c>
      <c r="L1114" s="10">
        <f t="shared" si="376"/>
        <v>2</v>
      </c>
      <c r="M1114" s="9">
        <f t="shared" si="377"/>
        <v>1</v>
      </c>
      <c r="N1114" s="8">
        <f t="shared" si="378"/>
        <v>4</v>
      </c>
      <c r="O1114" s="2">
        <f t="shared" si="379"/>
        <v>0.26109123434704828</v>
      </c>
      <c r="P1114" s="2">
        <f t="shared" si="380"/>
        <v>0.68604651162790697</v>
      </c>
      <c r="Q1114" s="2">
        <f t="shared" si="381"/>
        <v>2.0751341681574241E-2</v>
      </c>
      <c r="R1114" s="2">
        <f t="shared" si="382"/>
        <v>3.21109123434705E-2</v>
      </c>
      <c r="S1114" s="1">
        <v>2919</v>
      </c>
      <c r="T1114" s="1">
        <v>7670</v>
      </c>
      <c r="U1114" s="1">
        <v>232</v>
      </c>
      <c r="V1114" s="1">
        <v>9</v>
      </c>
      <c r="W1114" s="1">
        <v>1</v>
      </c>
      <c r="X1114" s="1">
        <v>2</v>
      </c>
      <c r="Z1114" s="1">
        <v>0</v>
      </c>
      <c r="AF1114" s="1">
        <f t="shared" si="383"/>
        <v>347</v>
      </c>
      <c r="AT1114" t="s">
        <v>155</v>
      </c>
      <c r="AU1114" t="s">
        <v>933</v>
      </c>
      <c r="AX1114" s="39">
        <v>21</v>
      </c>
      <c r="AY1114" s="41">
        <v>147</v>
      </c>
      <c r="AZ1114" s="45">
        <f t="shared" si="366"/>
        <v>21147</v>
      </c>
      <c r="BB1114" s="7" t="s">
        <v>2972</v>
      </c>
      <c r="BU1114" s="1">
        <v>347</v>
      </c>
      <c r="BV1114" s="1">
        <v>0</v>
      </c>
    </row>
    <row r="1115" spans="1:74" hidden="1" outlineLevel="1" x14ac:dyDescent="0.2">
      <c r="A1115" t="s">
        <v>108</v>
      </c>
      <c r="B1115" t="s">
        <v>933</v>
      </c>
      <c r="C1115" s="24">
        <v>9475</v>
      </c>
      <c r="F1115" s="1">
        <f t="shared" si="365"/>
        <v>6979</v>
      </c>
      <c r="H1115" s="1">
        <v>4618</v>
      </c>
      <c r="I1115" s="1">
        <v>4566</v>
      </c>
      <c r="J1115" s="2" t="str">
        <f t="shared" si="375"/>
        <v/>
      </c>
      <c r="K1115" s="2">
        <f t="shared" si="374"/>
        <v>0.65424845966470846</v>
      </c>
      <c r="L1115" s="10">
        <f t="shared" si="376"/>
        <v>1</v>
      </c>
      <c r="M1115" s="9">
        <f t="shared" si="377"/>
        <v>2</v>
      </c>
      <c r="N1115" s="8">
        <f t="shared" si="378"/>
        <v>4</v>
      </c>
      <c r="O1115" s="2">
        <f t="shared" si="379"/>
        <v>0.63748388021206481</v>
      </c>
      <c r="P1115" s="2">
        <f t="shared" si="380"/>
        <v>0.30949992835649809</v>
      </c>
      <c r="Q1115" s="2">
        <f t="shared" si="381"/>
        <v>1.1749534317237426E-2</v>
      </c>
      <c r="R1115" s="2">
        <f t="shared" si="382"/>
        <v>4.1266657114199676E-2</v>
      </c>
      <c r="S1115" s="1">
        <v>4449</v>
      </c>
      <c r="T1115" s="1">
        <v>2160</v>
      </c>
      <c r="U1115" s="1">
        <v>82</v>
      </c>
      <c r="V1115" s="1">
        <v>6</v>
      </c>
      <c r="W1115" s="1">
        <v>2</v>
      </c>
      <c r="X1115" s="1">
        <v>0</v>
      </c>
      <c r="Z1115" s="1">
        <v>1</v>
      </c>
      <c r="AF1115" s="1">
        <f t="shared" si="383"/>
        <v>279</v>
      </c>
      <c r="AT1115" t="s">
        <v>108</v>
      </c>
      <c r="AU1115" t="s">
        <v>933</v>
      </c>
      <c r="AX1115" s="39">
        <v>21</v>
      </c>
      <c r="AY1115" s="41">
        <v>149</v>
      </c>
      <c r="AZ1115" s="45">
        <f t="shared" si="366"/>
        <v>21149</v>
      </c>
      <c r="BB1115" s="7" t="s">
        <v>2972</v>
      </c>
      <c r="BU1115" s="1">
        <v>279</v>
      </c>
      <c r="BV1115" s="1">
        <v>0</v>
      </c>
    </row>
    <row r="1116" spans="1:74" hidden="1" outlineLevel="1" x14ac:dyDescent="0.2">
      <c r="A1116" t="s">
        <v>1543</v>
      </c>
      <c r="B1116" t="s">
        <v>933</v>
      </c>
      <c r="C1116" s="24">
        <v>89547</v>
      </c>
      <c r="F1116" s="1">
        <f t="shared" si="365"/>
        <v>63600</v>
      </c>
      <c r="H1116" s="1">
        <v>37839</v>
      </c>
      <c r="I1116" s="1">
        <v>37371</v>
      </c>
      <c r="J1116" s="2" t="str">
        <f t="shared" si="375"/>
        <v/>
      </c>
      <c r="K1116" s="2">
        <f t="shared" si="374"/>
        <v>0.58759433962264151</v>
      </c>
      <c r="L1116" s="10">
        <f t="shared" si="376"/>
        <v>1</v>
      </c>
      <c r="M1116" s="9">
        <f t="shared" si="377"/>
        <v>2</v>
      </c>
      <c r="N1116" s="8">
        <f t="shared" si="378"/>
        <v>4</v>
      </c>
      <c r="O1116" s="2">
        <f t="shared" si="379"/>
        <v>0.47789308176100631</v>
      </c>
      <c r="P1116" s="2">
        <f t="shared" si="380"/>
        <v>0.41943396226415092</v>
      </c>
      <c r="Q1116" s="2">
        <f t="shared" si="381"/>
        <v>3.3364779874213837E-2</v>
      </c>
      <c r="R1116" s="2">
        <f t="shared" si="382"/>
        <v>6.9308176100628935E-2</v>
      </c>
      <c r="S1116" s="1">
        <v>30394</v>
      </c>
      <c r="T1116" s="1">
        <v>26676</v>
      </c>
      <c r="U1116" s="1">
        <v>2122</v>
      </c>
      <c r="V1116" s="1">
        <v>204</v>
      </c>
      <c r="W1116" s="1">
        <v>60</v>
      </c>
      <c r="X1116" s="1">
        <v>18</v>
      </c>
      <c r="Z1116" s="1">
        <v>2</v>
      </c>
      <c r="AF1116" s="1">
        <f t="shared" si="383"/>
        <v>4124</v>
      </c>
      <c r="AT1116" t="s">
        <v>1543</v>
      </c>
      <c r="AU1116" t="s">
        <v>933</v>
      </c>
      <c r="AX1116" s="39">
        <v>21</v>
      </c>
      <c r="AY1116" s="41">
        <v>151</v>
      </c>
      <c r="AZ1116" s="45">
        <f t="shared" si="366"/>
        <v>21151</v>
      </c>
      <c r="BB1116" s="7" t="s">
        <v>2972</v>
      </c>
      <c r="BU1116" s="1">
        <v>4118</v>
      </c>
      <c r="BV1116" s="1">
        <v>6</v>
      </c>
    </row>
    <row r="1117" spans="1:74" hidden="1" outlineLevel="1" x14ac:dyDescent="0.2">
      <c r="A1117" t="s">
        <v>504</v>
      </c>
      <c r="B1117" t="s">
        <v>933</v>
      </c>
      <c r="C1117" s="24">
        <v>12684</v>
      </c>
      <c r="F1117" s="1">
        <f t="shared" si="365"/>
        <v>10051</v>
      </c>
      <c r="H1117" s="1">
        <v>5290</v>
      </c>
      <c r="I1117" s="1">
        <v>5116</v>
      </c>
      <c r="J1117" s="2" t="str">
        <f t="shared" si="375"/>
        <v/>
      </c>
      <c r="K1117" s="2">
        <f t="shared" si="374"/>
        <v>0.50900407919609991</v>
      </c>
      <c r="L1117" s="10">
        <f t="shared" si="376"/>
        <v>1</v>
      </c>
      <c r="M1117" s="9">
        <f t="shared" si="377"/>
        <v>2</v>
      </c>
      <c r="N1117" s="8">
        <f t="shared" si="378"/>
        <v>3</v>
      </c>
      <c r="O1117" s="2">
        <f t="shared" si="379"/>
        <v>0.67744503034523929</v>
      </c>
      <c r="P1117" s="2">
        <f t="shared" si="380"/>
        <v>0.30603920007959406</v>
      </c>
      <c r="Q1117" s="2">
        <f t="shared" si="381"/>
        <v>8.5563625509899512E-3</v>
      </c>
      <c r="R1117" s="2">
        <f t="shared" si="382"/>
        <v>7.9594070241766988E-3</v>
      </c>
      <c r="S1117" s="1">
        <v>6809</v>
      </c>
      <c r="T1117" s="1">
        <v>3076</v>
      </c>
      <c r="U1117" s="1">
        <v>86</v>
      </c>
      <c r="V1117" s="1">
        <v>4</v>
      </c>
      <c r="W1117" s="1">
        <v>1</v>
      </c>
      <c r="X1117" s="1">
        <v>0</v>
      </c>
      <c r="Z1117" s="1">
        <v>0</v>
      </c>
      <c r="AF1117" s="1">
        <f t="shared" si="383"/>
        <v>75</v>
      </c>
      <c r="AT1117" t="s">
        <v>504</v>
      </c>
      <c r="AU1117" t="s">
        <v>933</v>
      </c>
      <c r="AX1117" s="39">
        <v>21</v>
      </c>
      <c r="AY1117" s="41">
        <v>153</v>
      </c>
      <c r="AZ1117" s="45">
        <f t="shared" si="366"/>
        <v>21153</v>
      </c>
      <c r="BB1117" s="7" t="s">
        <v>2972</v>
      </c>
      <c r="BU1117" s="1">
        <v>74</v>
      </c>
      <c r="BV1117" s="1">
        <v>1</v>
      </c>
    </row>
    <row r="1118" spans="1:74" hidden="1" outlineLevel="1" x14ac:dyDescent="0.2">
      <c r="A1118" t="s">
        <v>1708</v>
      </c>
      <c r="B1118" t="s">
        <v>933</v>
      </c>
      <c r="C1118" s="24">
        <v>19205</v>
      </c>
      <c r="F1118" s="1">
        <f t="shared" si="365"/>
        <v>13135</v>
      </c>
      <c r="H1118" s="1">
        <v>8229</v>
      </c>
      <c r="I1118" s="1">
        <v>8111</v>
      </c>
      <c r="J1118" s="2" t="str">
        <f t="shared" si="375"/>
        <v/>
      </c>
      <c r="K1118" s="2">
        <f t="shared" si="374"/>
        <v>0.61751046821469358</v>
      </c>
      <c r="L1118" s="10">
        <f t="shared" si="376"/>
        <v>1</v>
      </c>
      <c r="M1118" s="9">
        <f t="shared" si="377"/>
        <v>2</v>
      </c>
      <c r="N1118" s="8">
        <f t="shared" si="378"/>
        <v>4</v>
      </c>
      <c r="O1118" s="2">
        <f t="shared" si="379"/>
        <v>0.76178149980966881</v>
      </c>
      <c r="P1118" s="2">
        <f t="shared" si="380"/>
        <v>0.19969547011800534</v>
      </c>
      <c r="Q1118" s="2">
        <f t="shared" si="381"/>
        <v>1.0810810810810811E-2</v>
      </c>
      <c r="R1118" s="2">
        <f t="shared" si="382"/>
        <v>2.7712219261515042E-2</v>
      </c>
      <c r="S1118" s="1">
        <v>10006</v>
      </c>
      <c r="T1118" s="1">
        <v>2623</v>
      </c>
      <c r="U1118" s="1">
        <v>142</v>
      </c>
      <c r="V1118" s="1">
        <v>12</v>
      </c>
      <c r="W1118" s="1">
        <v>0</v>
      </c>
      <c r="X1118" s="1">
        <v>0</v>
      </c>
      <c r="Z1118" s="1">
        <v>0</v>
      </c>
      <c r="AF1118" s="1">
        <f t="shared" si="383"/>
        <v>352</v>
      </c>
      <c r="AT1118" t="s">
        <v>1708</v>
      </c>
      <c r="AU1118" t="s">
        <v>933</v>
      </c>
      <c r="AX1118" s="39">
        <v>21</v>
      </c>
      <c r="AY1118" s="41">
        <v>155</v>
      </c>
      <c r="AZ1118" s="45">
        <f t="shared" si="366"/>
        <v>21155</v>
      </c>
      <c r="BB1118" s="7" t="s">
        <v>2972</v>
      </c>
      <c r="BU1118" s="1">
        <v>352</v>
      </c>
      <c r="BV1118" s="1">
        <v>0</v>
      </c>
    </row>
    <row r="1119" spans="1:74" hidden="1" outlineLevel="1" x14ac:dyDescent="0.2">
      <c r="A1119" t="s">
        <v>1728</v>
      </c>
      <c r="B1119" t="s">
        <v>933</v>
      </c>
      <c r="C1119" s="24">
        <v>31365</v>
      </c>
      <c r="F1119" s="1">
        <f t="shared" si="365"/>
        <v>25494</v>
      </c>
      <c r="H1119" s="1">
        <v>16948</v>
      </c>
      <c r="I1119" s="1">
        <v>16698</v>
      </c>
      <c r="J1119" s="2" t="str">
        <f t="shared" si="375"/>
        <v/>
      </c>
      <c r="K1119" s="2">
        <f t="shared" si="374"/>
        <v>0.65497764179807016</v>
      </c>
      <c r="L1119" s="10">
        <f t="shared" si="376"/>
        <v>1</v>
      </c>
      <c r="M1119" s="9">
        <f t="shared" si="377"/>
        <v>2</v>
      </c>
      <c r="N1119" s="8">
        <f t="shared" si="378"/>
        <v>4</v>
      </c>
      <c r="O1119" s="2">
        <f t="shared" si="379"/>
        <v>0.63195261630187494</v>
      </c>
      <c r="P1119" s="2">
        <f t="shared" si="380"/>
        <v>0.30936690986114379</v>
      </c>
      <c r="Q1119" s="2">
        <f t="shared" si="381"/>
        <v>2.4123323134855261E-2</v>
      </c>
      <c r="R1119" s="2">
        <f t="shared" si="382"/>
        <v>3.4557150702126012E-2</v>
      </c>
      <c r="S1119" s="1">
        <v>16111</v>
      </c>
      <c r="T1119" s="1">
        <v>7887</v>
      </c>
      <c r="U1119" s="1">
        <v>615</v>
      </c>
      <c r="V1119" s="1">
        <v>54</v>
      </c>
      <c r="W1119" s="1">
        <v>6</v>
      </c>
      <c r="X1119" s="1">
        <v>3</v>
      </c>
      <c r="Z1119" s="1">
        <v>1</v>
      </c>
      <c r="AF1119" s="1">
        <f t="shared" si="383"/>
        <v>817</v>
      </c>
      <c r="AT1119" t="s">
        <v>1728</v>
      </c>
      <c r="AU1119" t="s">
        <v>933</v>
      </c>
      <c r="AX1119" s="39">
        <v>21</v>
      </c>
      <c r="AY1119" s="41">
        <v>157</v>
      </c>
      <c r="AZ1119" s="45">
        <f t="shared" si="366"/>
        <v>21157</v>
      </c>
      <c r="BB1119" s="7" t="s">
        <v>2972</v>
      </c>
      <c r="BU1119" s="1">
        <v>817</v>
      </c>
      <c r="BV1119" s="1">
        <v>0</v>
      </c>
    </row>
    <row r="1120" spans="1:74" hidden="1" outlineLevel="1" x14ac:dyDescent="0.2">
      <c r="A1120" t="s">
        <v>1</v>
      </c>
      <c r="B1120" t="s">
        <v>933</v>
      </c>
      <c r="C1120" s="24">
        <v>12002</v>
      </c>
      <c r="F1120" s="1">
        <f t="shared" si="365"/>
        <v>8290</v>
      </c>
      <c r="H1120" s="1">
        <v>4004</v>
      </c>
      <c r="I1120" s="1">
        <v>3953</v>
      </c>
      <c r="J1120" s="2" t="str">
        <f t="shared" si="375"/>
        <v/>
      </c>
      <c r="K1120" s="2">
        <f t="shared" si="374"/>
        <v>0.47683956574185765</v>
      </c>
      <c r="L1120" s="10">
        <f t="shared" si="376"/>
        <v>2</v>
      </c>
      <c r="M1120" s="9">
        <f t="shared" si="377"/>
        <v>1</v>
      </c>
      <c r="N1120" s="8">
        <f t="shared" si="378"/>
        <v>4</v>
      </c>
      <c r="O1120" s="2">
        <f t="shared" si="379"/>
        <v>0.26212303980699636</v>
      </c>
      <c r="P1120" s="2">
        <f t="shared" si="380"/>
        <v>0.71616405307599518</v>
      </c>
      <c r="Q1120" s="2">
        <f t="shared" si="381"/>
        <v>7.4788902291917977E-3</v>
      </c>
      <c r="R1120" s="2">
        <f t="shared" si="382"/>
        <v>1.4234016887816664E-2</v>
      </c>
      <c r="S1120" s="1">
        <v>2173</v>
      </c>
      <c r="T1120" s="1">
        <v>5937</v>
      </c>
      <c r="U1120" s="1">
        <v>62</v>
      </c>
      <c r="V1120" s="1">
        <v>1</v>
      </c>
      <c r="W1120" s="1">
        <v>2</v>
      </c>
      <c r="X1120" s="1">
        <v>0</v>
      </c>
      <c r="Z1120" s="1">
        <v>0</v>
      </c>
      <c r="AF1120" s="1">
        <f t="shared" si="383"/>
        <v>115</v>
      </c>
      <c r="AT1120" t="s">
        <v>1</v>
      </c>
      <c r="AU1120" t="s">
        <v>933</v>
      </c>
      <c r="AX1120" s="39">
        <v>21</v>
      </c>
      <c r="AY1120" s="41">
        <v>159</v>
      </c>
      <c r="AZ1120" s="45">
        <f t="shared" si="366"/>
        <v>21159</v>
      </c>
      <c r="BB1120" s="7" t="s">
        <v>2972</v>
      </c>
      <c r="BU1120" s="1">
        <v>115</v>
      </c>
      <c r="BV1120" s="1">
        <v>0</v>
      </c>
    </row>
    <row r="1121" spans="1:74" hidden="1" outlineLevel="1" x14ac:dyDescent="0.2">
      <c r="A1121" t="s">
        <v>1818</v>
      </c>
      <c r="B1121" t="s">
        <v>933</v>
      </c>
      <c r="C1121" s="24">
        <v>17190</v>
      </c>
      <c r="F1121" s="1">
        <f t="shared" si="365"/>
        <v>13037</v>
      </c>
      <c r="H1121" s="1">
        <v>7319</v>
      </c>
      <c r="I1121" s="1">
        <v>7219</v>
      </c>
      <c r="J1121" s="2" t="str">
        <f t="shared" si="375"/>
        <v/>
      </c>
      <c r="K1121" s="2">
        <f t="shared" si="374"/>
        <v>0.55373168673774642</v>
      </c>
      <c r="L1121" s="10">
        <f t="shared" si="376"/>
        <v>1</v>
      </c>
      <c r="M1121" s="9">
        <f t="shared" si="377"/>
        <v>2</v>
      </c>
      <c r="N1121" s="8">
        <f t="shared" si="378"/>
        <v>4</v>
      </c>
      <c r="O1121" s="2">
        <f t="shared" si="379"/>
        <v>0.5993710209404004</v>
      </c>
      <c r="P1121" s="2">
        <f t="shared" si="380"/>
        <v>0.31755772033443275</v>
      </c>
      <c r="Q1121" s="2">
        <f t="shared" si="381"/>
        <v>2.4545524277057605E-2</v>
      </c>
      <c r="R1121" s="2">
        <f t="shared" si="382"/>
        <v>5.8525734448109247E-2</v>
      </c>
      <c r="S1121" s="1">
        <v>7814</v>
      </c>
      <c r="T1121" s="1">
        <v>4140</v>
      </c>
      <c r="U1121" s="1">
        <v>320</v>
      </c>
      <c r="V1121" s="1">
        <v>26</v>
      </c>
      <c r="W1121" s="1">
        <v>9</v>
      </c>
      <c r="X1121" s="1">
        <v>0</v>
      </c>
      <c r="Z1121" s="1">
        <v>0</v>
      </c>
      <c r="AF1121" s="1">
        <f t="shared" si="383"/>
        <v>728</v>
      </c>
      <c r="AT1121" t="s">
        <v>1818</v>
      </c>
      <c r="AU1121" t="s">
        <v>933</v>
      </c>
      <c r="AX1121" s="39">
        <v>21</v>
      </c>
      <c r="AY1121" s="41">
        <v>161</v>
      </c>
      <c r="AZ1121" s="45">
        <f t="shared" si="366"/>
        <v>21161</v>
      </c>
      <c r="BB1121" s="7" t="s">
        <v>2972</v>
      </c>
      <c r="BU1121" s="1">
        <v>728</v>
      </c>
      <c r="BV1121" s="1">
        <v>0</v>
      </c>
    </row>
    <row r="1122" spans="1:74" hidden="1" outlineLevel="1" x14ac:dyDescent="0.2">
      <c r="A1122" t="s">
        <v>1671</v>
      </c>
      <c r="B1122" t="s">
        <v>933</v>
      </c>
      <c r="C1122" s="24">
        <v>28126</v>
      </c>
      <c r="F1122" s="1">
        <f t="shared" si="365"/>
        <v>21149</v>
      </c>
      <c r="H1122" s="1">
        <v>12382</v>
      </c>
      <c r="I1122" s="1">
        <v>12231</v>
      </c>
      <c r="J1122" s="2" t="str">
        <f t="shared" si="375"/>
        <v/>
      </c>
      <c r="K1122" s="2">
        <f t="shared" si="374"/>
        <v>0.57832521632228473</v>
      </c>
      <c r="L1122" s="10">
        <f t="shared" si="376"/>
        <v>1</v>
      </c>
      <c r="M1122" s="9">
        <f t="shared" si="377"/>
        <v>2</v>
      </c>
      <c r="N1122" s="8">
        <f t="shared" si="378"/>
        <v>4</v>
      </c>
      <c r="O1122" s="2">
        <f t="shared" si="379"/>
        <v>0.52049742304600688</v>
      </c>
      <c r="P1122" s="2">
        <f t="shared" si="380"/>
        <v>0.3933992150929122</v>
      </c>
      <c r="Q1122" s="2">
        <f t="shared" si="381"/>
        <v>2.7850016549245828E-2</v>
      </c>
      <c r="R1122" s="2">
        <f t="shared" si="382"/>
        <v>5.8253345311835091E-2</v>
      </c>
      <c r="S1122" s="1">
        <v>11008</v>
      </c>
      <c r="T1122" s="1">
        <v>8320</v>
      </c>
      <c r="U1122" s="1">
        <v>589</v>
      </c>
      <c r="V1122" s="1">
        <v>52</v>
      </c>
      <c r="W1122" s="1">
        <v>5</v>
      </c>
      <c r="X1122" s="1">
        <v>4</v>
      </c>
      <c r="Z1122" s="1">
        <v>1</v>
      </c>
      <c r="AF1122" s="1">
        <f t="shared" si="383"/>
        <v>1170</v>
      </c>
      <c r="AT1122" t="s">
        <v>1671</v>
      </c>
      <c r="AU1122" t="s">
        <v>933</v>
      </c>
      <c r="AX1122" s="39">
        <v>21</v>
      </c>
      <c r="AY1122" s="41">
        <v>163</v>
      </c>
      <c r="AZ1122" s="45">
        <f t="shared" si="366"/>
        <v>21163</v>
      </c>
      <c r="BB1122" s="7" t="s">
        <v>2972</v>
      </c>
      <c r="BU1122" s="1">
        <v>1169</v>
      </c>
      <c r="BV1122" s="1">
        <v>1</v>
      </c>
    </row>
    <row r="1123" spans="1:74" hidden="1" outlineLevel="1" x14ac:dyDescent="0.2">
      <c r="A1123" t="s">
        <v>1806</v>
      </c>
      <c r="B1123" t="s">
        <v>933</v>
      </c>
      <c r="C1123" s="24">
        <v>6408</v>
      </c>
      <c r="F1123" s="1">
        <f t="shared" si="365"/>
        <v>5345</v>
      </c>
      <c r="H1123" s="1">
        <v>2852</v>
      </c>
      <c r="I1123" s="1">
        <v>2779</v>
      </c>
      <c r="J1123" s="2" t="str">
        <f t="shared" si="375"/>
        <v/>
      </c>
      <c r="K1123" s="2">
        <f t="shared" si="374"/>
        <v>0.51992516370439668</v>
      </c>
      <c r="L1123" s="10">
        <f t="shared" si="376"/>
        <v>1</v>
      </c>
      <c r="M1123" s="9">
        <f t="shared" si="377"/>
        <v>2</v>
      </c>
      <c r="N1123" s="8">
        <f t="shared" si="378"/>
        <v>4</v>
      </c>
      <c r="O1123" s="2">
        <f t="shared" si="379"/>
        <v>0.7347053320860617</v>
      </c>
      <c r="P1123" s="2">
        <f t="shared" si="380"/>
        <v>0.20467726847521048</v>
      </c>
      <c r="Q1123" s="2">
        <f t="shared" si="381"/>
        <v>1.7960710944808233E-2</v>
      </c>
      <c r="R1123" s="2">
        <f t="shared" si="382"/>
        <v>4.2656688493919584E-2</v>
      </c>
      <c r="S1123" s="1">
        <v>3927</v>
      </c>
      <c r="T1123" s="1">
        <v>1094</v>
      </c>
      <c r="U1123" s="1">
        <v>96</v>
      </c>
      <c r="V1123" s="1">
        <v>7</v>
      </c>
      <c r="W1123" s="1">
        <v>2</v>
      </c>
      <c r="X1123" s="1">
        <v>0</v>
      </c>
      <c r="Z1123" s="1">
        <v>0</v>
      </c>
      <c r="AF1123" s="1">
        <f t="shared" si="383"/>
        <v>219</v>
      </c>
      <c r="AT1123" t="s">
        <v>1806</v>
      </c>
      <c r="AU1123" t="s">
        <v>933</v>
      </c>
      <c r="AX1123" s="39">
        <v>21</v>
      </c>
      <c r="AY1123" s="41">
        <v>165</v>
      </c>
      <c r="AZ1123" s="45">
        <f t="shared" si="366"/>
        <v>21165</v>
      </c>
      <c r="BB1123" s="7" t="s">
        <v>2972</v>
      </c>
      <c r="BU1123" s="1">
        <v>219</v>
      </c>
      <c r="BV1123" s="1">
        <v>0</v>
      </c>
    </row>
    <row r="1124" spans="1:74" hidden="1" outlineLevel="1" x14ac:dyDescent="0.2">
      <c r="A1124" t="s">
        <v>415</v>
      </c>
      <c r="B1124" t="s">
        <v>933</v>
      </c>
      <c r="C1124" s="24">
        <v>21477</v>
      </c>
      <c r="F1124" s="1">
        <f t="shared" si="365"/>
        <v>17511</v>
      </c>
      <c r="H1124" s="1">
        <v>10721</v>
      </c>
      <c r="I1124" s="1">
        <v>10585</v>
      </c>
      <c r="J1124" s="2" t="str">
        <f t="shared" si="375"/>
        <v/>
      </c>
      <c r="K1124" s="2">
        <f t="shared" si="374"/>
        <v>0.60447718576894527</v>
      </c>
      <c r="L1124" s="10">
        <f t="shared" si="376"/>
        <v>1</v>
      </c>
      <c r="M1124" s="9">
        <f t="shared" si="377"/>
        <v>2</v>
      </c>
      <c r="N1124" s="8">
        <f t="shared" si="378"/>
        <v>4</v>
      </c>
      <c r="O1124" s="2">
        <f t="shared" si="379"/>
        <v>0.55188167437610647</v>
      </c>
      <c r="P1124" s="2">
        <f t="shared" si="380"/>
        <v>0.38427274284735308</v>
      </c>
      <c r="Q1124" s="2">
        <f t="shared" si="381"/>
        <v>3.0266689509451203E-2</v>
      </c>
      <c r="R1124" s="2">
        <f t="shared" si="382"/>
        <v>3.3578893267089252E-2</v>
      </c>
      <c r="S1124" s="1">
        <v>9664</v>
      </c>
      <c r="T1124" s="1">
        <v>6729</v>
      </c>
      <c r="U1124" s="1">
        <v>530</v>
      </c>
      <c r="V1124" s="1">
        <v>43</v>
      </c>
      <c r="W1124" s="1">
        <v>9</v>
      </c>
      <c r="X1124" s="1">
        <v>2</v>
      </c>
      <c r="Z1124" s="1">
        <v>0</v>
      </c>
      <c r="AF1124" s="1">
        <f t="shared" si="383"/>
        <v>534</v>
      </c>
      <c r="AT1124" t="s">
        <v>415</v>
      </c>
      <c r="AU1124" t="s">
        <v>933</v>
      </c>
      <c r="AX1124" s="39">
        <v>21</v>
      </c>
      <c r="AY1124" s="41">
        <v>167</v>
      </c>
      <c r="AZ1124" s="45">
        <f t="shared" si="366"/>
        <v>21167</v>
      </c>
      <c r="BB1124" s="7" t="s">
        <v>2972</v>
      </c>
      <c r="BU1124" s="1">
        <v>533</v>
      </c>
      <c r="BV1124" s="1">
        <v>1</v>
      </c>
    </row>
    <row r="1125" spans="1:74" hidden="1" outlineLevel="1" x14ac:dyDescent="0.2">
      <c r="A1125" t="s">
        <v>1866</v>
      </c>
      <c r="B1125" t="s">
        <v>933</v>
      </c>
      <c r="C1125" s="24">
        <v>10018</v>
      </c>
      <c r="F1125" s="1">
        <f t="shared" ref="F1125:F1188" si="384">SUM(S1125:AL1125)</f>
        <v>7731</v>
      </c>
      <c r="H1125" s="1">
        <v>4707</v>
      </c>
      <c r="I1125" s="1">
        <v>4620</v>
      </c>
      <c r="J1125" s="2" t="str">
        <f t="shared" si="375"/>
        <v/>
      </c>
      <c r="K1125" s="2">
        <f t="shared" si="374"/>
        <v>0.59759410166860694</v>
      </c>
      <c r="L1125" s="10">
        <f t="shared" si="376"/>
        <v>1</v>
      </c>
      <c r="M1125" s="9">
        <f t="shared" si="377"/>
        <v>2</v>
      </c>
      <c r="N1125" s="8">
        <f t="shared" si="378"/>
        <v>4</v>
      </c>
      <c r="O1125" s="2">
        <f t="shared" si="379"/>
        <v>0.51325831069719308</v>
      </c>
      <c r="P1125" s="2">
        <f t="shared" si="380"/>
        <v>0.42892251972577933</v>
      </c>
      <c r="Q1125" s="2">
        <f t="shared" si="381"/>
        <v>2.1083947742853448E-2</v>
      </c>
      <c r="R1125" s="2">
        <f t="shared" si="382"/>
        <v>3.6735221834174145E-2</v>
      </c>
      <c r="S1125" s="1">
        <v>3968</v>
      </c>
      <c r="T1125" s="1">
        <v>3316</v>
      </c>
      <c r="U1125" s="1">
        <v>163</v>
      </c>
      <c r="V1125" s="1">
        <v>7</v>
      </c>
      <c r="W1125" s="1">
        <v>2</v>
      </c>
      <c r="X1125" s="1">
        <v>2</v>
      </c>
      <c r="Z1125" s="1">
        <v>0</v>
      </c>
      <c r="AF1125" s="1">
        <f t="shared" si="383"/>
        <v>273</v>
      </c>
      <c r="AT1125" t="s">
        <v>1866</v>
      </c>
      <c r="AU1125" t="s">
        <v>933</v>
      </c>
      <c r="AX1125" s="39">
        <v>21</v>
      </c>
      <c r="AY1125" s="41">
        <v>169</v>
      </c>
      <c r="AZ1125" s="45">
        <f t="shared" si="366"/>
        <v>21169</v>
      </c>
      <c r="BB1125" s="7" t="s">
        <v>2972</v>
      </c>
      <c r="BU1125" s="1">
        <v>273</v>
      </c>
      <c r="BV1125" s="1">
        <v>0</v>
      </c>
    </row>
    <row r="1126" spans="1:74" hidden="1" outlineLevel="1" x14ac:dyDescent="0.2">
      <c r="A1126" t="s">
        <v>591</v>
      </c>
      <c r="B1126" t="s">
        <v>933</v>
      </c>
      <c r="C1126" s="24">
        <v>10588</v>
      </c>
      <c r="F1126" s="1">
        <f t="shared" si="384"/>
        <v>8571</v>
      </c>
      <c r="H1126" s="1">
        <v>5050</v>
      </c>
      <c r="I1126" s="1">
        <v>4991</v>
      </c>
      <c r="J1126" s="2" t="str">
        <f t="shared" si="375"/>
        <v/>
      </c>
      <c r="K1126" s="2">
        <f t="shared" si="374"/>
        <v>0.58231244895578116</v>
      </c>
      <c r="L1126" s="10">
        <f t="shared" si="376"/>
        <v>2</v>
      </c>
      <c r="M1126" s="9">
        <f t="shared" si="377"/>
        <v>1</v>
      </c>
      <c r="N1126" s="8">
        <f t="shared" si="378"/>
        <v>4</v>
      </c>
      <c r="O1126" s="2">
        <f t="shared" si="379"/>
        <v>0.13300665033251663</v>
      </c>
      <c r="P1126" s="2">
        <f t="shared" si="380"/>
        <v>0.83304165208260417</v>
      </c>
      <c r="Q1126" s="2">
        <f t="shared" si="381"/>
        <v>9.3338000233345007E-3</v>
      </c>
      <c r="R1126" s="2">
        <f t="shared" si="382"/>
        <v>2.4617897561544647E-2</v>
      </c>
      <c r="S1126" s="1">
        <v>1140</v>
      </c>
      <c r="T1126" s="1">
        <v>7140</v>
      </c>
      <c r="U1126" s="1">
        <v>80</v>
      </c>
      <c r="V1126" s="1">
        <v>3</v>
      </c>
      <c r="W1126" s="1">
        <v>1</v>
      </c>
      <c r="X1126" s="1">
        <v>0</v>
      </c>
      <c r="Z1126" s="1">
        <v>0</v>
      </c>
      <c r="AF1126" s="1">
        <f t="shared" si="383"/>
        <v>207</v>
      </c>
      <c r="AT1126" t="s">
        <v>591</v>
      </c>
      <c r="AU1126" t="s">
        <v>933</v>
      </c>
      <c r="AX1126" s="39">
        <v>21</v>
      </c>
      <c r="AY1126" s="41">
        <v>171</v>
      </c>
      <c r="AZ1126" s="45">
        <f t="shared" si="366"/>
        <v>21171</v>
      </c>
      <c r="BB1126" s="7" t="s">
        <v>2972</v>
      </c>
      <c r="BU1126" s="1">
        <v>206</v>
      </c>
      <c r="BV1126" s="1">
        <v>1</v>
      </c>
    </row>
    <row r="1127" spans="1:74" hidden="1" outlineLevel="1" x14ac:dyDescent="0.2">
      <c r="A1127" t="s">
        <v>1315</v>
      </c>
      <c r="B1127" t="s">
        <v>933</v>
      </c>
      <c r="C1127" s="24">
        <v>27771</v>
      </c>
      <c r="F1127" s="1">
        <f t="shared" si="384"/>
        <v>20277</v>
      </c>
      <c r="H1127" s="1">
        <v>11587</v>
      </c>
      <c r="I1127" s="1">
        <v>11452</v>
      </c>
      <c r="J1127" s="2" t="str">
        <f t="shared" si="375"/>
        <v/>
      </c>
      <c r="K1127" s="2">
        <f t="shared" si="374"/>
        <v>0.56477782709473789</v>
      </c>
      <c r="L1127" s="10">
        <f t="shared" si="376"/>
        <v>1</v>
      </c>
      <c r="M1127" s="9">
        <f t="shared" si="377"/>
        <v>2</v>
      </c>
      <c r="N1127" s="8">
        <f t="shared" si="378"/>
        <v>4</v>
      </c>
      <c r="O1127" s="2">
        <f t="shared" si="379"/>
        <v>0.6501948019924052</v>
      </c>
      <c r="P1127" s="2">
        <f t="shared" si="380"/>
        <v>0.29264684124870544</v>
      </c>
      <c r="Q1127" s="2">
        <f t="shared" si="381"/>
        <v>2.1304926764314249E-2</v>
      </c>
      <c r="R1127" s="2">
        <f t="shared" si="382"/>
        <v>3.5853429994575109E-2</v>
      </c>
      <c r="S1127" s="1">
        <v>13184</v>
      </c>
      <c r="T1127" s="1">
        <v>5934</v>
      </c>
      <c r="U1127" s="1">
        <v>432</v>
      </c>
      <c r="V1127" s="1">
        <v>28</v>
      </c>
      <c r="W1127" s="1">
        <v>7</v>
      </c>
      <c r="X1127" s="1">
        <v>3</v>
      </c>
      <c r="Z1127" s="1">
        <v>0</v>
      </c>
      <c r="AF1127" s="1">
        <f t="shared" si="383"/>
        <v>689</v>
      </c>
      <c r="AT1127" t="s">
        <v>1315</v>
      </c>
      <c r="AU1127" t="s">
        <v>933</v>
      </c>
      <c r="AX1127" s="39">
        <v>21</v>
      </c>
      <c r="AY1127" s="41">
        <v>173</v>
      </c>
      <c r="AZ1127" s="45">
        <f t="shared" si="366"/>
        <v>21173</v>
      </c>
      <c r="BB1127" s="7" t="s">
        <v>2972</v>
      </c>
      <c r="BU1127" s="1">
        <v>689</v>
      </c>
      <c r="BV1127" s="1">
        <v>0</v>
      </c>
    </row>
    <row r="1128" spans="1:74" hidden="1" outlineLevel="1" x14ac:dyDescent="0.2">
      <c r="A1128" t="s">
        <v>1066</v>
      </c>
      <c r="B1128" t="s">
        <v>933</v>
      </c>
      <c r="C1128" s="24">
        <v>13298</v>
      </c>
      <c r="F1128" s="1">
        <f t="shared" si="384"/>
        <v>9113</v>
      </c>
      <c r="H1128" s="1">
        <v>4878</v>
      </c>
      <c r="I1128" s="1">
        <v>4775</v>
      </c>
      <c r="J1128" s="2" t="str">
        <f t="shared" si="375"/>
        <v/>
      </c>
      <c r="K1128" s="2">
        <f t="shared" si="374"/>
        <v>0.52397673653023158</v>
      </c>
      <c r="L1128" s="10">
        <f t="shared" si="376"/>
        <v>1</v>
      </c>
      <c r="M1128" s="9">
        <f t="shared" si="377"/>
        <v>2</v>
      </c>
      <c r="N1128" s="8">
        <f t="shared" si="378"/>
        <v>4</v>
      </c>
      <c r="O1128" s="2">
        <f t="shared" si="379"/>
        <v>0.83946011192801495</v>
      </c>
      <c r="P1128" s="2">
        <f t="shared" si="380"/>
        <v>0.13332601777680236</v>
      </c>
      <c r="Q1128" s="2">
        <f t="shared" si="381"/>
        <v>7.791067705475694E-3</v>
      </c>
      <c r="R1128" s="2">
        <f t="shared" si="382"/>
        <v>1.9422802589706991E-2</v>
      </c>
      <c r="S1128" s="1">
        <v>7650</v>
      </c>
      <c r="T1128" s="1">
        <v>1215</v>
      </c>
      <c r="U1128" s="1">
        <v>71</v>
      </c>
      <c r="V1128" s="1">
        <v>8</v>
      </c>
      <c r="W1128" s="1">
        <v>0</v>
      </c>
      <c r="X1128" s="1">
        <v>2</v>
      </c>
      <c r="Z1128" s="1">
        <v>1</v>
      </c>
      <c r="AF1128" s="1">
        <f t="shared" si="383"/>
        <v>166</v>
      </c>
      <c r="AT1128" t="s">
        <v>1066</v>
      </c>
      <c r="AU1128" t="s">
        <v>933</v>
      </c>
      <c r="AX1128" s="39">
        <v>21</v>
      </c>
      <c r="AY1128" s="41">
        <v>175</v>
      </c>
      <c r="AZ1128" s="45">
        <f t="shared" ref="AZ1128:AZ1191" si="385">1000*AX1128+AY1128</f>
        <v>21175</v>
      </c>
      <c r="BB1128" s="7" t="s">
        <v>2972</v>
      </c>
      <c r="BU1128" s="1">
        <v>166</v>
      </c>
      <c r="BV1128" s="1">
        <v>0</v>
      </c>
    </row>
    <row r="1129" spans="1:74" hidden="1" outlineLevel="1" x14ac:dyDescent="0.2">
      <c r="A1129" t="s">
        <v>1214</v>
      </c>
      <c r="B1129" t="s">
        <v>933</v>
      </c>
      <c r="C1129" s="24">
        <v>31028</v>
      </c>
      <c r="F1129" s="1">
        <f t="shared" si="384"/>
        <v>22700</v>
      </c>
      <c r="H1129" s="1">
        <v>13253</v>
      </c>
      <c r="I1129" s="1">
        <v>13060</v>
      </c>
      <c r="J1129" s="2" t="str">
        <f t="shared" si="375"/>
        <v/>
      </c>
      <c r="K1129" s="2">
        <f t="shared" si="374"/>
        <v>0.57533039647577089</v>
      </c>
      <c r="L1129" s="10">
        <f t="shared" si="376"/>
        <v>1</v>
      </c>
      <c r="M1129" s="9">
        <f t="shared" si="377"/>
        <v>2</v>
      </c>
      <c r="N1129" s="8">
        <f t="shared" si="378"/>
        <v>4</v>
      </c>
      <c r="O1129" s="2">
        <f t="shared" si="379"/>
        <v>0.6933480176211454</v>
      </c>
      <c r="P1129" s="2">
        <f t="shared" si="380"/>
        <v>0.25066079295154187</v>
      </c>
      <c r="Q1129" s="2">
        <f t="shared" si="381"/>
        <v>1.2246696035242291E-2</v>
      </c>
      <c r="R1129" s="2">
        <f t="shared" si="382"/>
        <v>4.3744493392070448E-2</v>
      </c>
      <c r="S1129" s="1">
        <v>15739</v>
      </c>
      <c r="T1129" s="1">
        <v>5690</v>
      </c>
      <c r="U1129" s="1">
        <v>278</v>
      </c>
      <c r="V1129" s="1">
        <v>27</v>
      </c>
      <c r="W1129" s="1">
        <v>5</v>
      </c>
      <c r="X1129" s="1">
        <v>1</v>
      </c>
      <c r="Z1129" s="1">
        <v>1</v>
      </c>
      <c r="AF1129" s="1">
        <f t="shared" si="383"/>
        <v>959</v>
      </c>
      <c r="AT1129" t="s">
        <v>1214</v>
      </c>
      <c r="AU1129" t="s">
        <v>933</v>
      </c>
      <c r="AX1129" s="39">
        <v>21</v>
      </c>
      <c r="AY1129" s="41">
        <v>177</v>
      </c>
      <c r="AZ1129" s="45">
        <f t="shared" si="385"/>
        <v>21177</v>
      </c>
      <c r="BB1129" s="7" t="s">
        <v>2972</v>
      </c>
      <c r="BU1129" s="1">
        <v>958</v>
      </c>
      <c r="BV1129" s="1">
        <v>1</v>
      </c>
    </row>
    <row r="1130" spans="1:74" hidden="1" outlineLevel="1" x14ac:dyDescent="0.2">
      <c r="A1130" t="s">
        <v>392</v>
      </c>
      <c r="B1130" t="s">
        <v>933</v>
      </c>
      <c r="C1130" s="24">
        <v>45559</v>
      </c>
      <c r="F1130" s="1">
        <f t="shared" si="384"/>
        <v>33025</v>
      </c>
      <c r="H1130" s="1">
        <v>21022</v>
      </c>
      <c r="I1130" s="1">
        <v>20802</v>
      </c>
      <c r="J1130" s="2" t="str">
        <f t="shared" si="375"/>
        <v/>
      </c>
      <c r="K1130" s="2">
        <f t="shared" si="374"/>
        <v>0.62988644965934892</v>
      </c>
      <c r="L1130" s="10">
        <f t="shared" si="376"/>
        <v>1</v>
      </c>
      <c r="M1130" s="9">
        <f t="shared" si="377"/>
        <v>2</v>
      </c>
      <c r="N1130" s="8">
        <f t="shared" si="378"/>
        <v>4</v>
      </c>
      <c r="O1130" s="2">
        <f t="shared" si="379"/>
        <v>0.57950037850113545</v>
      </c>
      <c r="P1130" s="2">
        <f t="shared" si="380"/>
        <v>0.33084027252081755</v>
      </c>
      <c r="Q1130" s="2">
        <f t="shared" si="381"/>
        <v>1.8380015140045419E-2</v>
      </c>
      <c r="R1130" s="2">
        <f t="shared" si="382"/>
        <v>7.1279333838001585E-2</v>
      </c>
      <c r="S1130" s="1">
        <v>19138</v>
      </c>
      <c r="T1130" s="1">
        <v>10926</v>
      </c>
      <c r="U1130" s="1">
        <v>607</v>
      </c>
      <c r="V1130" s="1">
        <v>66</v>
      </c>
      <c r="W1130" s="1">
        <v>11</v>
      </c>
      <c r="X1130" s="1">
        <v>1</v>
      </c>
      <c r="Z1130" s="1">
        <v>0</v>
      </c>
      <c r="AF1130" s="1">
        <f t="shared" si="383"/>
        <v>2276</v>
      </c>
      <c r="AT1130" t="s">
        <v>392</v>
      </c>
      <c r="AU1130" t="s">
        <v>933</v>
      </c>
      <c r="AX1130" s="39">
        <v>21</v>
      </c>
      <c r="AY1130" s="41">
        <v>179</v>
      </c>
      <c r="AZ1130" s="45">
        <f t="shared" si="385"/>
        <v>21179</v>
      </c>
      <c r="BB1130" s="7" t="s">
        <v>2972</v>
      </c>
      <c r="BU1130" s="1">
        <v>2272</v>
      </c>
      <c r="BV1130" s="1">
        <v>4</v>
      </c>
    </row>
    <row r="1131" spans="1:74" hidden="1" outlineLevel="1" x14ac:dyDescent="0.2">
      <c r="A1131" t="s">
        <v>1985</v>
      </c>
      <c r="B1131" t="s">
        <v>933</v>
      </c>
      <c r="C1131" s="24">
        <v>7084</v>
      </c>
      <c r="F1131" s="1">
        <f t="shared" si="384"/>
        <v>5438</v>
      </c>
      <c r="H1131" s="1">
        <v>2916</v>
      </c>
      <c r="I1131" s="1">
        <v>2841</v>
      </c>
      <c r="J1131" s="2" t="str">
        <f t="shared" si="375"/>
        <v/>
      </c>
      <c r="K1131" s="2">
        <f t="shared" si="374"/>
        <v>0.52243471864656121</v>
      </c>
      <c r="L1131" s="10">
        <f t="shared" si="376"/>
        <v>1</v>
      </c>
      <c r="M1131" s="9">
        <f t="shared" si="377"/>
        <v>2</v>
      </c>
      <c r="N1131" s="8">
        <f t="shared" si="378"/>
        <v>4</v>
      </c>
      <c r="O1131" s="2">
        <f t="shared" si="379"/>
        <v>0.76075763148216258</v>
      </c>
      <c r="P1131" s="2">
        <f t="shared" si="380"/>
        <v>0.18646561235748438</v>
      </c>
      <c r="Q1131" s="2">
        <f t="shared" si="381"/>
        <v>1.1952923869069512E-2</v>
      </c>
      <c r="R1131" s="2">
        <f t="shared" si="382"/>
        <v>4.0823832291283529E-2</v>
      </c>
      <c r="S1131" s="1">
        <v>4137</v>
      </c>
      <c r="T1131" s="1">
        <v>1014</v>
      </c>
      <c r="U1131" s="1">
        <v>65</v>
      </c>
      <c r="V1131" s="1">
        <v>5</v>
      </c>
      <c r="W1131" s="1">
        <v>1</v>
      </c>
      <c r="X1131" s="1">
        <v>0</v>
      </c>
      <c r="Z1131" s="1">
        <v>0</v>
      </c>
      <c r="AF1131" s="1">
        <f t="shared" si="383"/>
        <v>216</v>
      </c>
      <c r="AT1131" t="s">
        <v>1985</v>
      </c>
      <c r="AU1131" t="s">
        <v>933</v>
      </c>
      <c r="AX1131" s="39">
        <v>21</v>
      </c>
      <c r="AY1131" s="41">
        <v>181</v>
      </c>
      <c r="AZ1131" s="45">
        <f t="shared" si="385"/>
        <v>21181</v>
      </c>
      <c r="BB1131" s="7" t="s">
        <v>2972</v>
      </c>
      <c r="BU1131" s="1">
        <v>216</v>
      </c>
      <c r="BV1131" s="1">
        <v>0</v>
      </c>
    </row>
    <row r="1132" spans="1:74" hidden="1" outlineLevel="1" x14ac:dyDescent="0.2">
      <c r="A1132" t="s">
        <v>678</v>
      </c>
      <c r="B1132" t="s">
        <v>933</v>
      </c>
      <c r="C1132" s="24">
        <v>24378</v>
      </c>
      <c r="F1132" s="1">
        <f t="shared" si="384"/>
        <v>17478</v>
      </c>
      <c r="H1132" s="1">
        <v>10542</v>
      </c>
      <c r="I1132" s="1">
        <v>10398</v>
      </c>
      <c r="J1132" s="2" t="str">
        <f t="shared" si="375"/>
        <v/>
      </c>
      <c r="K1132" s="2">
        <f t="shared" si="374"/>
        <v>0.59491932715413665</v>
      </c>
      <c r="L1132" s="10">
        <f t="shared" si="376"/>
        <v>2</v>
      </c>
      <c r="M1132" s="9">
        <f t="shared" si="377"/>
        <v>1</v>
      </c>
      <c r="N1132" s="8">
        <f t="shared" si="378"/>
        <v>4</v>
      </c>
      <c r="O1132" s="2">
        <f t="shared" si="379"/>
        <v>0.44816340542396155</v>
      </c>
      <c r="P1132" s="2">
        <f t="shared" si="380"/>
        <v>0.48981576839455315</v>
      </c>
      <c r="Q1132" s="2">
        <f t="shared" si="381"/>
        <v>1.3788763016363429E-2</v>
      </c>
      <c r="R1132" s="2">
        <f t="shared" si="382"/>
        <v>4.8232063165121818E-2</v>
      </c>
      <c r="S1132" s="1">
        <v>7833</v>
      </c>
      <c r="T1132" s="1">
        <v>8561</v>
      </c>
      <c r="U1132" s="1">
        <v>241</v>
      </c>
      <c r="V1132" s="1">
        <v>19</v>
      </c>
      <c r="W1132" s="1">
        <v>4</v>
      </c>
      <c r="X1132" s="1">
        <v>1</v>
      </c>
      <c r="Z1132" s="1">
        <v>2</v>
      </c>
      <c r="AF1132" s="1">
        <f t="shared" si="383"/>
        <v>817</v>
      </c>
      <c r="AT1132" t="s">
        <v>678</v>
      </c>
      <c r="AU1132" t="s">
        <v>933</v>
      </c>
      <c r="AX1132" s="39">
        <v>21</v>
      </c>
      <c r="AY1132" s="41">
        <v>183</v>
      </c>
      <c r="AZ1132" s="45">
        <f t="shared" si="385"/>
        <v>21183</v>
      </c>
      <c r="BB1132" s="7" t="s">
        <v>2972</v>
      </c>
      <c r="BU1132" s="1">
        <v>816</v>
      </c>
      <c r="BV1132" s="1">
        <v>1</v>
      </c>
    </row>
    <row r="1133" spans="1:74" hidden="1" outlineLevel="1" x14ac:dyDescent="0.2">
      <c r="A1133" t="s">
        <v>1351</v>
      </c>
      <c r="B1133" t="s">
        <v>933</v>
      </c>
      <c r="C1133" s="24">
        <v>65560</v>
      </c>
      <c r="F1133" s="1">
        <f t="shared" si="384"/>
        <v>50185</v>
      </c>
      <c r="H1133" s="1">
        <v>33361</v>
      </c>
      <c r="I1133" s="1">
        <v>32853</v>
      </c>
      <c r="J1133" s="2" t="str">
        <f t="shared" si="375"/>
        <v/>
      </c>
      <c r="K1133" s="2">
        <f t="shared" si="374"/>
        <v>0.65463783999202951</v>
      </c>
      <c r="L1133" s="10">
        <f t="shared" si="376"/>
        <v>2</v>
      </c>
      <c r="M1133" s="9">
        <f t="shared" si="377"/>
        <v>1</v>
      </c>
      <c r="N1133" s="8">
        <f t="shared" si="378"/>
        <v>4</v>
      </c>
      <c r="O1133" s="2">
        <f t="shared" si="379"/>
        <v>0.33635548470658561</v>
      </c>
      <c r="P1133" s="2">
        <f t="shared" si="380"/>
        <v>0.55329281657865892</v>
      </c>
      <c r="Q1133" s="2">
        <f t="shared" si="381"/>
        <v>3.4811198565308357E-2</v>
      </c>
      <c r="R1133" s="2">
        <f t="shared" si="382"/>
        <v>7.5540500149447118E-2</v>
      </c>
      <c r="S1133" s="1">
        <v>16880</v>
      </c>
      <c r="T1133" s="1">
        <v>27767</v>
      </c>
      <c r="U1133" s="1">
        <v>1747</v>
      </c>
      <c r="V1133" s="1">
        <v>206</v>
      </c>
      <c r="W1133" s="1">
        <v>24</v>
      </c>
      <c r="X1133" s="1">
        <v>6</v>
      </c>
      <c r="Z1133" s="1">
        <v>2</v>
      </c>
      <c r="AF1133" s="1">
        <f t="shared" si="383"/>
        <v>3553</v>
      </c>
      <c r="AT1133" t="s">
        <v>1351</v>
      </c>
      <c r="AU1133" t="s">
        <v>933</v>
      </c>
      <c r="AX1133" s="39">
        <v>21</v>
      </c>
      <c r="AY1133" s="41">
        <v>185</v>
      </c>
      <c r="AZ1133" s="45">
        <f t="shared" si="385"/>
        <v>21185</v>
      </c>
      <c r="BB1133" s="7" t="s">
        <v>2972</v>
      </c>
      <c r="BU1133" s="1">
        <v>3553</v>
      </c>
      <c r="BV1133" s="1">
        <v>0</v>
      </c>
    </row>
    <row r="1134" spans="1:74" hidden="1" outlineLevel="1" x14ac:dyDescent="0.2">
      <c r="A1134" t="s">
        <v>2610</v>
      </c>
      <c r="B1134" t="s">
        <v>933</v>
      </c>
      <c r="C1134" s="24">
        <v>10642</v>
      </c>
      <c r="F1134" s="1">
        <f t="shared" si="384"/>
        <v>8090</v>
      </c>
      <c r="H1134" s="1">
        <v>5076</v>
      </c>
      <c r="I1134" s="1">
        <v>5001</v>
      </c>
      <c r="J1134" s="2" t="str">
        <f t="shared" si="375"/>
        <v/>
      </c>
      <c r="K1134" s="2">
        <f t="shared" si="374"/>
        <v>0.61817058096415323</v>
      </c>
      <c r="L1134" s="10">
        <f t="shared" si="376"/>
        <v>1</v>
      </c>
      <c r="M1134" s="9">
        <f t="shared" si="377"/>
        <v>2</v>
      </c>
      <c r="N1134" s="8">
        <f t="shared" si="378"/>
        <v>4</v>
      </c>
      <c r="O1134" s="2">
        <f t="shared" si="379"/>
        <v>0.63559950556242273</v>
      </c>
      <c r="P1134" s="2">
        <f t="shared" si="380"/>
        <v>0.30580964153275647</v>
      </c>
      <c r="Q1134" s="2">
        <f t="shared" si="381"/>
        <v>1.8788627935723116E-2</v>
      </c>
      <c r="R1134" s="2">
        <f t="shared" si="382"/>
        <v>3.9802224969097688E-2</v>
      </c>
      <c r="S1134" s="1">
        <v>5142</v>
      </c>
      <c r="T1134" s="1">
        <v>2474</v>
      </c>
      <c r="U1134" s="1">
        <v>152</v>
      </c>
      <c r="V1134" s="1">
        <v>5</v>
      </c>
      <c r="W1134" s="1">
        <v>1</v>
      </c>
      <c r="X1134" s="1">
        <v>2</v>
      </c>
      <c r="Z1134" s="1">
        <v>1</v>
      </c>
      <c r="AF1134" s="1">
        <f t="shared" si="383"/>
        <v>313</v>
      </c>
      <c r="AT1134" t="s">
        <v>2610</v>
      </c>
      <c r="AU1134" t="s">
        <v>933</v>
      </c>
      <c r="AX1134" s="39">
        <v>21</v>
      </c>
      <c r="AY1134" s="41">
        <v>187</v>
      </c>
      <c r="AZ1134" s="45">
        <f t="shared" si="385"/>
        <v>21187</v>
      </c>
      <c r="BB1134" s="7" t="s">
        <v>2972</v>
      </c>
      <c r="BU1134" s="1">
        <v>313</v>
      </c>
      <c r="BV1134" s="1">
        <v>0</v>
      </c>
    </row>
    <row r="1135" spans="1:74" hidden="1" outlineLevel="1" x14ac:dyDescent="0.2">
      <c r="A1135" t="s">
        <v>347</v>
      </c>
      <c r="B1135" t="s">
        <v>933</v>
      </c>
      <c r="C1135" s="24">
        <v>4491</v>
      </c>
      <c r="F1135" s="1">
        <f t="shared" si="384"/>
        <v>3568</v>
      </c>
      <c r="H1135" s="1">
        <v>1780</v>
      </c>
      <c r="I1135" s="1">
        <v>1759</v>
      </c>
      <c r="J1135" s="2" t="str">
        <f t="shared" si="375"/>
        <v/>
      </c>
      <c r="K1135" s="2">
        <f t="shared" si="374"/>
        <v>0.49299327354260092</v>
      </c>
      <c r="L1135" s="10">
        <f t="shared" si="376"/>
        <v>2</v>
      </c>
      <c r="M1135" s="9">
        <f t="shared" si="377"/>
        <v>1</v>
      </c>
      <c r="N1135" s="8">
        <f t="shared" si="378"/>
        <v>4</v>
      </c>
      <c r="O1135" s="2">
        <f t="shared" si="379"/>
        <v>0.26905829596412556</v>
      </c>
      <c r="P1135" s="2">
        <f t="shared" si="380"/>
        <v>0.70683856502242148</v>
      </c>
      <c r="Q1135" s="2">
        <f t="shared" si="381"/>
        <v>5.0448430493273541E-3</v>
      </c>
      <c r="R1135" s="2">
        <f t="shared" si="382"/>
        <v>1.9058295964125602E-2</v>
      </c>
      <c r="S1135" s="1">
        <v>960</v>
      </c>
      <c r="T1135" s="1">
        <v>2522</v>
      </c>
      <c r="U1135" s="1">
        <v>18</v>
      </c>
      <c r="V1135" s="1">
        <v>1</v>
      </c>
      <c r="W1135" s="1">
        <v>0</v>
      </c>
      <c r="X1135" s="1">
        <v>0</v>
      </c>
      <c r="Z1135" s="1">
        <v>0</v>
      </c>
      <c r="AF1135" s="1">
        <f t="shared" si="383"/>
        <v>67</v>
      </c>
      <c r="AT1135" t="s">
        <v>347</v>
      </c>
      <c r="AU1135" t="s">
        <v>933</v>
      </c>
      <c r="AX1135" s="39">
        <v>21</v>
      </c>
      <c r="AY1135" s="41">
        <v>189</v>
      </c>
      <c r="AZ1135" s="45">
        <f t="shared" si="385"/>
        <v>21189</v>
      </c>
      <c r="BB1135" s="7" t="s">
        <v>2972</v>
      </c>
      <c r="BU1135" s="1">
        <v>66</v>
      </c>
      <c r="BV1135" s="1">
        <v>1</v>
      </c>
    </row>
    <row r="1136" spans="1:74" hidden="1" outlineLevel="1" x14ac:dyDescent="0.2">
      <c r="A1136" t="s">
        <v>312</v>
      </c>
      <c r="B1136" t="s">
        <v>933</v>
      </c>
      <c r="C1136" s="24">
        <v>14560</v>
      </c>
      <c r="F1136" s="1">
        <f t="shared" si="384"/>
        <v>10324</v>
      </c>
      <c r="H1136" s="1">
        <v>6077</v>
      </c>
      <c r="I1136" s="1">
        <v>6007</v>
      </c>
      <c r="J1136" s="2" t="str">
        <f t="shared" si="375"/>
        <v/>
      </c>
      <c r="K1136" s="2">
        <f t="shared" si="374"/>
        <v>0.58184812088337856</v>
      </c>
      <c r="L1136" s="10">
        <f t="shared" si="376"/>
        <v>1</v>
      </c>
      <c r="M1136" s="9">
        <f t="shared" si="377"/>
        <v>2</v>
      </c>
      <c r="N1136" s="8">
        <f t="shared" si="378"/>
        <v>4</v>
      </c>
      <c r="O1136" s="2">
        <f t="shared" si="379"/>
        <v>0.53700116234017825</v>
      </c>
      <c r="P1136" s="2">
        <f t="shared" si="380"/>
        <v>0.37872917473847345</v>
      </c>
      <c r="Q1136" s="2">
        <f t="shared" si="381"/>
        <v>2.4215420379697792E-2</v>
      </c>
      <c r="R1136" s="2">
        <f t="shared" si="382"/>
        <v>6.005424254165051E-2</v>
      </c>
      <c r="S1136" s="1">
        <v>5544</v>
      </c>
      <c r="T1136" s="1">
        <v>3910</v>
      </c>
      <c r="U1136" s="1">
        <v>250</v>
      </c>
      <c r="V1136" s="1">
        <v>26</v>
      </c>
      <c r="W1136" s="1">
        <v>3</v>
      </c>
      <c r="X1136" s="1">
        <v>5</v>
      </c>
      <c r="Z1136" s="1">
        <v>0</v>
      </c>
      <c r="AF1136" s="1">
        <f t="shared" si="383"/>
        <v>586</v>
      </c>
      <c r="AT1136" t="s">
        <v>312</v>
      </c>
      <c r="AU1136" t="s">
        <v>933</v>
      </c>
      <c r="AX1136" s="39">
        <v>21</v>
      </c>
      <c r="AY1136" s="41">
        <v>191</v>
      </c>
      <c r="AZ1136" s="45">
        <f t="shared" si="385"/>
        <v>21191</v>
      </c>
      <c r="BB1136" s="7" t="s">
        <v>2972</v>
      </c>
      <c r="BU1136" s="1">
        <v>585</v>
      </c>
      <c r="BV1136" s="1">
        <v>1</v>
      </c>
    </row>
    <row r="1137" spans="1:74" hidden="1" outlineLevel="1" x14ac:dyDescent="0.2">
      <c r="A1137" t="s">
        <v>1984</v>
      </c>
      <c r="B1137" t="s">
        <v>933</v>
      </c>
      <c r="C1137" s="24">
        <v>27343</v>
      </c>
      <c r="F1137" s="1">
        <f t="shared" si="384"/>
        <v>20812</v>
      </c>
      <c r="H1137" s="1">
        <v>10799</v>
      </c>
      <c r="I1137" s="1">
        <v>10572</v>
      </c>
      <c r="J1137" s="2" t="str">
        <f t="shared" si="375"/>
        <v/>
      </c>
      <c r="K1137" s="2">
        <f t="shared" si="374"/>
        <v>0.50797616759561792</v>
      </c>
      <c r="L1137" s="10">
        <f t="shared" ref="L1137:L1161" si="386">IF(S1137&gt;0,RANK(S1137,$S1137:$AQ1137),"")</f>
        <v>1</v>
      </c>
      <c r="M1137" s="9">
        <f t="shared" ref="M1137:M1161" si="387">IF(T1137&gt;0,RANK(T1137,$S1137:$AQ1137),"")</f>
        <v>2</v>
      </c>
      <c r="N1137" s="8">
        <f t="shared" ref="N1137:N1161" si="388">IF(U1137&gt;0,RANK(U1137,$S1137:$AQ1137),"")</f>
        <v>4</v>
      </c>
      <c r="O1137" s="2">
        <f t="shared" ref="O1137:O1161" si="389">IF(SUM($S1137:$AP1137)=0,"-",S1137/SUM($S1137:$AP1137))</f>
        <v>0.71295406496252167</v>
      </c>
      <c r="P1137" s="2">
        <f t="shared" ref="P1137:P1161" si="390">IF(SUM($S1137:$AP1137)=0,"-",T1137/SUM($S1137:$AP1137))</f>
        <v>0.25384393619065926</v>
      </c>
      <c r="Q1137" s="2">
        <f t="shared" ref="Q1137:Q1161" si="391">IF(SUM($S1137:$AP1137)=0,"-",U1137/SUM($S1137:$AP1137))</f>
        <v>1.4895252738804536E-2</v>
      </c>
      <c r="R1137" s="2">
        <f t="shared" ref="R1137:R1161" si="392">IF(SUM($S1137:$AP1137)=0,"-",(1-O1137-P1137-Q1137))</f>
        <v>1.8306746108014534E-2</v>
      </c>
      <c r="S1137" s="1">
        <v>14838</v>
      </c>
      <c r="T1137" s="1">
        <v>5283</v>
      </c>
      <c r="U1137" s="1">
        <v>310</v>
      </c>
      <c r="V1137" s="1">
        <v>15</v>
      </c>
      <c r="W1137" s="1">
        <v>5</v>
      </c>
      <c r="X1137" s="1">
        <v>1</v>
      </c>
      <c r="Z1137" s="1">
        <v>1</v>
      </c>
      <c r="AF1137" s="1">
        <f t="shared" si="383"/>
        <v>359</v>
      </c>
      <c r="AT1137" t="s">
        <v>1984</v>
      </c>
      <c r="AU1137" t="s">
        <v>933</v>
      </c>
      <c r="AX1137" s="39">
        <v>21</v>
      </c>
      <c r="AY1137" s="41">
        <v>193</v>
      </c>
      <c r="AZ1137" s="45">
        <f t="shared" si="385"/>
        <v>21193</v>
      </c>
      <c r="BB1137" s="7" t="s">
        <v>2972</v>
      </c>
      <c r="BU1137" s="1">
        <v>359</v>
      </c>
      <c r="BV1137" s="1">
        <v>0</v>
      </c>
    </row>
    <row r="1138" spans="1:74" hidden="1" outlineLevel="1" x14ac:dyDescent="0.2">
      <c r="A1138" t="s">
        <v>2495</v>
      </c>
      <c r="B1138" t="s">
        <v>933</v>
      </c>
      <c r="C1138" s="24">
        <v>60555</v>
      </c>
      <c r="F1138" s="1">
        <f t="shared" si="384"/>
        <v>49140</v>
      </c>
      <c r="H1138" s="1">
        <v>25148</v>
      </c>
      <c r="I1138" s="1">
        <v>24665</v>
      </c>
      <c r="J1138" s="2" t="str">
        <f t="shared" si="375"/>
        <v/>
      </c>
      <c r="K1138" s="2">
        <f t="shared" si="374"/>
        <v>0.50193325193325189</v>
      </c>
      <c r="L1138" s="10">
        <f t="shared" si="386"/>
        <v>1</v>
      </c>
      <c r="M1138" s="9">
        <f t="shared" si="387"/>
        <v>2</v>
      </c>
      <c r="N1138" s="8">
        <f t="shared" si="388"/>
        <v>4</v>
      </c>
      <c r="O1138" s="2">
        <f t="shared" si="389"/>
        <v>0.67753357753357757</v>
      </c>
      <c r="P1138" s="2">
        <f t="shared" si="390"/>
        <v>0.27008547008547007</v>
      </c>
      <c r="Q1138" s="2">
        <f t="shared" si="391"/>
        <v>1.221001221001221E-2</v>
      </c>
      <c r="R1138" s="2">
        <f t="shared" si="392"/>
        <v>4.0170940170940153E-2</v>
      </c>
      <c r="S1138" s="1">
        <v>33294</v>
      </c>
      <c r="T1138" s="1">
        <v>13272</v>
      </c>
      <c r="U1138" s="1">
        <v>600</v>
      </c>
      <c r="V1138" s="1">
        <v>39</v>
      </c>
      <c r="W1138" s="1">
        <v>20</v>
      </c>
      <c r="X1138" s="1">
        <v>4</v>
      </c>
      <c r="Z1138" s="1">
        <v>1</v>
      </c>
      <c r="AF1138" s="1">
        <f t="shared" si="383"/>
        <v>1910</v>
      </c>
      <c r="AT1138" t="s">
        <v>2495</v>
      </c>
      <c r="AU1138" t="s">
        <v>933</v>
      </c>
      <c r="AX1138" s="39">
        <v>21</v>
      </c>
      <c r="AY1138" s="41">
        <v>195</v>
      </c>
      <c r="AZ1138" s="45">
        <f t="shared" si="385"/>
        <v>21195</v>
      </c>
      <c r="BB1138" s="7" t="s">
        <v>2972</v>
      </c>
      <c r="BU1138" s="1">
        <v>1907</v>
      </c>
      <c r="BV1138" s="1">
        <v>3</v>
      </c>
    </row>
    <row r="1139" spans="1:74" hidden="1" outlineLevel="1" x14ac:dyDescent="0.2">
      <c r="A1139" t="s">
        <v>1827</v>
      </c>
      <c r="B1139" t="s">
        <v>933</v>
      </c>
      <c r="C1139" s="24">
        <v>12308</v>
      </c>
      <c r="F1139" s="1">
        <f t="shared" si="384"/>
        <v>9933</v>
      </c>
      <c r="H1139" s="1">
        <v>5061</v>
      </c>
      <c r="I1139" s="1">
        <v>4957</v>
      </c>
      <c r="J1139" s="2" t="str">
        <f t="shared" si="375"/>
        <v/>
      </c>
      <c r="K1139" s="2">
        <f t="shared" si="374"/>
        <v>0.4990435920668479</v>
      </c>
      <c r="L1139" s="10">
        <f t="shared" si="386"/>
        <v>1</v>
      </c>
      <c r="M1139" s="9">
        <f t="shared" si="387"/>
        <v>2</v>
      </c>
      <c r="N1139" s="8">
        <f t="shared" si="388"/>
        <v>4</v>
      </c>
      <c r="O1139" s="2">
        <f t="shared" si="389"/>
        <v>0.67884828349944626</v>
      </c>
      <c r="P1139" s="2">
        <f t="shared" si="390"/>
        <v>0.27423739051646029</v>
      </c>
      <c r="Q1139" s="2">
        <f t="shared" si="391"/>
        <v>1.137622067854626E-2</v>
      </c>
      <c r="R1139" s="2">
        <f t="shared" si="392"/>
        <v>3.5538105305547192E-2</v>
      </c>
      <c r="S1139" s="1">
        <v>6743</v>
      </c>
      <c r="T1139" s="1">
        <v>2724</v>
      </c>
      <c r="U1139" s="1">
        <v>113</v>
      </c>
      <c r="V1139" s="1">
        <v>13</v>
      </c>
      <c r="W1139" s="1">
        <v>3</v>
      </c>
      <c r="X1139" s="1">
        <v>1</v>
      </c>
      <c r="Z1139" s="1">
        <v>0</v>
      </c>
      <c r="AF1139" s="1">
        <f t="shared" si="383"/>
        <v>336</v>
      </c>
      <c r="AT1139" t="s">
        <v>1827</v>
      </c>
      <c r="AU1139" t="s">
        <v>933</v>
      </c>
      <c r="AX1139" s="39">
        <v>21</v>
      </c>
      <c r="AY1139" s="41">
        <v>197</v>
      </c>
      <c r="AZ1139" s="45">
        <f t="shared" si="385"/>
        <v>21197</v>
      </c>
      <c r="BB1139" s="7" t="s">
        <v>2972</v>
      </c>
      <c r="BU1139" s="1">
        <v>336</v>
      </c>
      <c r="BV1139" s="1">
        <v>0</v>
      </c>
    </row>
    <row r="1140" spans="1:74" hidden="1" outlineLevel="1" x14ac:dyDescent="0.2">
      <c r="A1140" t="s">
        <v>1954</v>
      </c>
      <c r="B1140" t="s">
        <v>933</v>
      </c>
      <c r="C1140" s="24">
        <v>63956</v>
      </c>
      <c r="F1140" s="1">
        <f t="shared" si="384"/>
        <v>47323</v>
      </c>
      <c r="H1140" s="1">
        <v>28314</v>
      </c>
      <c r="I1140" s="1">
        <v>28041</v>
      </c>
      <c r="J1140" s="2" t="str">
        <f t="shared" si="375"/>
        <v/>
      </c>
      <c r="K1140" s="2">
        <f t="shared" si="374"/>
        <v>0.59254485134078572</v>
      </c>
      <c r="L1140" s="10">
        <f t="shared" si="386"/>
        <v>2</v>
      </c>
      <c r="M1140" s="9">
        <f t="shared" si="387"/>
        <v>1</v>
      </c>
      <c r="N1140" s="8">
        <f t="shared" si="388"/>
        <v>4</v>
      </c>
      <c r="O1140" s="2">
        <f t="shared" si="389"/>
        <v>0.23728419584557192</v>
      </c>
      <c r="P1140" s="2">
        <f t="shared" si="390"/>
        <v>0.69078460790736007</v>
      </c>
      <c r="Q1140" s="2">
        <f t="shared" si="391"/>
        <v>1.827863829427551E-2</v>
      </c>
      <c r="R1140" s="2">
        <f t="shared" si="392"/>
        <v>5.3652557952792501E-2</v>
      </c>
      <c r="S1140" s="1">
        <v>11229</v>
      </c>
      <c r="T1140" s="1">
        <v>32690</v>
      </c>
      <c r="U1140" s="1">
        <v>865</v>
      </c>
      <c r="V1140" s="1">
        <v>93</v>
      </c>
      <c r="W1140" s="1">
        <v>9</v>
      </c>
      <c r="X1140" s="1">
        <v>6</v>
      </c>
      <c r="Z1140" s="1">
        <v>2</v>
      </c>
      <c r="AF1140" s="1">
        <f t="shared" si="383"/>
        <v>2429</v>
      </c>
      <c r="AT1140" t="s">
        <v>1954</v>
      </c>
      <c r="AU1140" t="s">
        <v>933</v>
      </c>
      <c r="AX1140" s="39">
        <v>21</v>
      </c>
      <c r="AY1140" s="41">
        <v>199</v>
      </c>
      <c r="AZ1140" s="45">
        <f t="shared" si="385"/>
        <v>21199</v>
      </c>
      <c r="BB1140" s="7" t="s">
        <v>2972</v>
      </c>
      <c r="BU1140" s="1">
        <v>2428</v>
      </c>
      <c r="BV1140" s="1">
        <v>1</v>
      </c>
    </row>
    <row r="1141" spans="1:74" hidden="1" outlineLevel="1" x14ac:dyDescent="0.2">
      <c r="A1141" t="s">
        <v>1569</v>
      </c>
      <c r="B1141" t="s">
        <v>933</v>
      </c>
      <c r="C1141" s="24">
        <v>2155</v>
      </c>
      <c r="F1141" s="1">
        <f t="shared" si="384"/>
        <v>1743</v>
      </c>
      <c r="H1141" s="1">
        <v>1034</v>
      </c>
      <c r="I1141" s="1">
        <v>1013</v>
      </c>
      <c r="J1141" s="2" t="str">
        <f t="shared" si="375"/>
        <v/>
      </c>
      <c r="K1141" s="2">
        <f t="shared" si="374"/>
        <v>0.58118187033849689</v>
      </c>
      <c r="L1141" s="10">
        <f t="shared" si="386"/>
        <v>1</v>
      </c>
      <c r="M1141" s="9">
        <f t="shared" si="387"/>
        <v>2</v>
      </c>
      <c r="N1141" s="8">
        <f t="shared" si="388"/>
        <v>4</v>
      </c>
      <c r="O1141" s="2">
        <f t="shared" si="389"/>
        <v>0.76305220883534142</v>
      </c>
      <c r="P1141" s="2">
        <f t="shared" si="390"/>
        <v>0.1944922547332186</v>
      </c>
      <c r="Q1141" s="2">
        <f t="shared" si="391"/>
        <v>9.7532989099254168E-3</v>
      </c>
      <c r="R1141" s="2">
        <f t="shared" si="392"/>
        <v>3.2702237521514563E-2</v>
      </c>
      <c r="S1141" s="1">
        <v>1330</v>
      </c>
      <c r="T1141" s="1">
        <v>339</v>
      </c>
      <c r="U1141" s="1">
        <v>17</v>
      </c>
      <c r="V1141" s="1">
        <v>2</v>
      </c>
      <c r="W1141" s="1">
        <v>1</v>
      </c>
      <c r="X1141" s="1">
        <v>0</v>
      </c>
      <c r="Z1141" s="1">
        <v>0</v>
      </c>
      <c r="AF1141" s="1">
        <f t="shared" si="383"/>
        <v>54</v>
      </c>
      <c r="AT1141" t="s">
        <v>1569</v>
      </c>
      <c r="AU1141" t="s">
        <v>933</v>
      </c>
      <c r="AX1141" s="39">
        <v>21</v>
      </c>
      <c r="AY1141" s="41">
        <v>201</v>
      </c>
      <c r="AZ1141" s="45">
        <f t="shared" si="385"/>
        <v>21201</v>
      </c>
      <c r="BB1141" s="7" t="s">
        <v>2972</v>
      </c>
      <c r="BU1141" s="1">
        <v>54</v>
      </c>
      <c r="BV1141" s="1">
        <v>0</v>
      </c>
    </row>
    <row r="1142" spans="1:74" hidden="1" outlineLevel="1" x14ac:dyDescent="0.2">
      <c r="A1142" t="s">
        <v>1302</v>
      </c>
      <c r="B1142" t="s">
        <v>933</v>
      </c>
      <c r="C1142" s="24">
        <v>16850</v>
      </c>
      <c r="F1142" s="1">
        <f t="shared" si="384"/>
        <v>12353</v>
      </c>
      <c r="H1142" s="1">
        <v>6610</v>
      </c>
      <c r="I1142" s="1">
        <v>6691</v>
      </c>
      <c r="J1142" s="2" t="str">
        <f t="shared" si="375"/>
        <v/>
      </c>
      <c r="K1142" s="2">
        <f t="shared" si="374"/>
        <v>0.54164980166761112</v>
      </c>
      <c r="L1142" s="10">
        <f t="shared" si="386"/>
        <v>2</v>
      </c>
      <c r="M1142" s="9">
        <f t="shared" si="387"/>
        <v>1</v>
      </c>
      <c r="N1142" s="8">
        <f t="shared" si="388"/>
        <v>4</v>
      </c>
      <c r="O1142" s="2">
        <f t="shared" si="389"/>
        <v>0.18667530154618311</v>
      </c>
      <c r="P1142" s="2">
        <f t="shared" si="390"/>
        <v>0.76159637335060304</v>
      </c>
      <c r="Q1142" s="2">
        <f t="shared" si="391"/>
        <v>1.9914190884805311E-2</v>
      </c>
      <c r="R1142" s="2">
        <f t="shared" si="392"/>
        <v>3.1814134218408591E-2</v>
      </c>
      <c r="S1142" s="1">
        <v>2306</v>
      </c>
      <c r="T1142" s="1">
        <v>9408</v>
      </c>
      <c r="U1142" s="1">
        <v>246</v>
      </c>
      <c r="V1142" s="1">
        <v>9</v>
      </c>
      <c r="W1142" s="1">
        <v>5</v>
      </c>
      <c r="X1142" s="1">
        <v>0</v>
      </c>
      <c r="Z1142" s="1">
        <v>2</v>
      </c>
      <c r="AF1142" s="1">
        <f t="shared" si="383"/>
        <v>377</v>
      </c>
      <c r="AT1142" t="s">
        <v>1302</v>
      </c>
      <c r="AU1142" t="s">
        <v>933</v>
      </c>
      <c r="AX1142" s="39">
        <v>21</v>
      </c>
      <c r="AY1142" s="41">
        <v>203</v>
      </c>
      <c r="AZ1142" s="45">
        <f t="shared" si="385"/>
        <v>21203</v>
      </c>
      <c r="BB1142" s="7" t="s">
        <v>2972</v>
      </c>
      <c r="BU1142" s="1">
        <v>376</v>
      </c>
      <c r="BV1142" s="1">
        <v>1</v>
      </c>
    </row>
    <row r="1143" spans="1:74" hidden="1" outlineLevel="1" x14ac:dyDescent="0.2">
      <c r="A1143" t="s">
        <v>158</v>
      </c>
      <c r="B1143" t="s">
        <v>933</v>
      </c>
      <c r="C1143" s="24">
        <v>24451</v>
      </c>
      <c r="F1143" s="1">
        <f t="shared" si="384"/>
        <v>14847</v>
      </c>
      <c r="H1143" s="1">
        <v>8985</v>
      </c>
      <c r="I1143" s="1">
        <v>8848</v>
      </c>
      <c r="J1143" s="2" t="str">
        <f t="shared" si="375"/>
        <v/>
      </c>
      <c r="K1143" s="2">
        <f t="shared" si="374"/>
        <v>0.59594530881659591</v>
      </c>
      <c r="L1143" s="10">
        <f t="shared" si="386"/>
        <v>1</v>
      </c>
      <c r="M1143" s="9">
        <f t="shared" si="387"/>
        <v>2</v>
      </c>
      <c r="N1143" s="8">
        <f t="shared" si="388"/>
        <v>4</v>
      </c>
      <c r="O1143" s="2">
        <f t="shared" si="389"/>
        <v>0.62551357176533984</v>
      </c>
      <c r="P1143" s="2">
        <f t="shared" si="390"/>
        <v>0.30059944769987201</v>
      </c>
      <c r="Q1143" s="2">
        <f t="shared" si="391"/>
        <v>2.7817067421027818E-2</v>
      </c>
      <c r="R1143" s="2">
        <f t="shared" si="392"/>
        <v>4.6069913113760332E-2</v>
      </c>
      <c r="S1143" s="1">
        <v>9287</v>
      </c>
      <c r="T1143" s="1">
        <v>4463</v>
      </c>
      <c r="U1143" s="1">
        <v>413</v>
      </c>
      <c r="V1143" s="1">
        <v>39</v>
      </c>
      <c r="W1143" s="1">
        <v>9</v>
      </c>
      <c r="X1143" s="1">
        <v>0</v>
      </c>
      <c r="Z1143" s="1">
        <v>2</v>
      </c>
      <c r="AF1143" s="1">
        <f t="shared" si="383"/>
        <v>634</v>
      </c>
      <c r="AT1143" t="s">
        <v>158</v>
      </c>
      <c r="AU1143" t="s">
        <v>933</v>
      </c>
      <c r="AX1143" s="39">
        <v>21</v>
      </c>
      <c r="AY1143" s="41">
        <v>205</v>
      </c>
      <c r="AZ1143" s="45">
        <f t="shared" si="385"/>
        <v>21205</v>
      </c>
      <c r="BB1143" s="7" t="s">
        <v>2972</v>
      </c>
      <c r="BU1143" s="1">
        <v>632</v>
      </c>
      <c r="BV1143" s="1">
        <v>2</v>
      </c>
    </row>
    <row r="1144" spans="1:74" hidden="1" outlineLevel="1" x14ac:dyDescent="0.2">
      <c r="A1144" t="s">
        <v>1702</v>
      </c>
      <c r="B1144" t="s">
        <v>933</v>
      </c>
      <c r="C1144" s="24">
        <v>17722</v>
      </c>
      <c r="F1144" s="1">
        <f t="shared" si="384"/>
        <v>14016</v>
      </c>
      <c r="H1144" s="1">
        <v>8279</v>
      </c>
      <c r="I1144" s="1">
        <v>8174</v>
      </c>
      <c r="J1144" s="2" t="str">
        <f t="shared" si="375"/>
        <v/>
      </c>
      <c r="K1144" s="2">
        <f t="shared" si="374"/>
        <v>0.5831906392694064</v>
      </c>
      <c r="L1144" s="10">
        <f t="shared" si="386"/>
        <v>2</v>
      </c>
      <c r="M1144" s="9">
        <f t="shared" si="387"/>
        <v>1</v>
      </c>
      <c r="N1144" s="8">
        <f t="shared" si="388"/>
        <v>4</v>
      </c>
      <c r="O1144" s="2">
        <f t="shared" si="389"/>
        <v>0.21125856164383561</v>
      </c>
      <c r="P1144" s="2">
        <f t="shared" si="390"/>
        <v>0.74172374429223742</v>
      </c>
      <c r="Q1144" s="2">
        <f t="shared" si="391"/>
        <v>2.1546803652968037E-2</v>
      </c>
      <c r="R1144" s="2">
        <f t="shared" si="392"/>
        <v>2.5470890410958937E-2</v>
      </c>
      <c r="S1144" s="1">
        <v>2961</v>
      </c>
      <c r="T1144" s="1">
        <v>10396</v>
      </c>
      <c r="U1144" s="1">
        <v>302</v>
      </c>
      <c r="V1144" s="1">
        <v>22</v>
      </c>
      <c r="W1144" s="1">
        <v>2</v>
      </c>
      <c r="X1144" s="1">
        <v>0</v>
      </c>
      <c r="Z1144" s="1">
        <v>1</v>
      </c>
      <c r="AF1144" s="1">
        <f t="shared" si="383"/>
        <v>332</v>
      </c>
      <c r="AT1144" t="s">
        <v>1702</v>
      </c>
      <c r="AU1144" t="s">
        <v>933</v>
      </c>
      <c r="AX1144" s="39">
        <v>21</v>
      </c>
      <c r="AY1144" s="41">
        <v>207</v>
      </c>
      <c r="AZ1144" s="45">
        <f t="shared" si="385"/>
        <v>21207</v>
      </c>
      <c r="BB1144" s="7" t="s">
        <v>2972</v>
      </c>
      <c r="BU1144" s="1">
        <v>332</v>
      </c>
      <c r="BV1144" s="1">
        <v>0</v>
      </c>
    </row>
    <row r="1145" spans="1:74" hidden="1" outlineLevel="1" x14ac:dyDescent="0.2">
      <c r="A1145" t="s">
        <v>766</v>
      </c>
      <c r="B1145" t="s">
        <v>933</v>
      </c>
      <c r="C1145" s="24">
        <v>53972</v>
      </c>
      <c r="F1145" s="1">
        <f t="shared" si="384"/>
        <v>38734</v>
      </c>
      <c r="H1145" s="1">
        <v>24567</v>
      </c>
      <c r="I1145" s="1">
        <v>24200</v>
      </c>
      <c r="J1145" s="2" t="str">
        <f t="shared" si="375"/>
        <v/>
      </c>
      <c r="K1145" s="2">
        <f t="shared" si="374"/>
        <v>0.62477410027366143</v>
      </c>
      <c r="L1145" s="10">
        <f t="shared" si="386"/>
        <v>1</v>
      </c>
      <c r="M1145" s="9">
        <f t="shared" si="387"/>
        <v>2</v>
      </c>
      <c r="N1145" s="8">
        <f t="shared" si="388"/>
        <v>4</v>
      </c>
      <c r="O1145" s="2">
        <f t="shared" si="389"/>
        <v>0.47735839314297518</v>
      </c>
      <c r="P1145" s="2">
        <f t="shared" si="390"/>
        <v>0.44105953425930705</v>
      </c>
      <c r="Q1145" s="2">
        <f t="shared" si="391"/>
        <v>2.5713843135230032E-2</v>
      </c>
      <c r="R1145" s="2">
        <f t="shared" si="392"/>
        <v>5.5868229462487679E-2</v>
      </c>
      <c r="S1145" s="1">
        <v>18490</v>
      </c>
      <c r="T1145" s="1">
        <v>17084</v>
      </c>
      <c r="U1145" s="1">
        <v>996</v>
      </c>
      <c r="V1145" s="1">
        <v>103</v>
      </c>
      <c r="W1145" s="1">
        <v>12</v>
      </c>
      <c r="X1145" s="1">
        <v>9</v>
      </c>
      <c r="Z1145" s="1">
        <v>0</v>
      </c>
      <c r="AF1145" s="1">
        <f t="shared" si="383"/>
        <v>2040</v>
      </c>
      <c r="AT1145" t="s">
        <v>766</v>
      </c>
      <c r="AU1145" t="s">
        <v>933</v>
      </c>
      <c r="AX1145" s="39">
        <v>21</v>
      </c>
      <c r="AY1145" s="41">
        <v>209</v>
      </c>
      <c r="AZ1145" s="45">
        <f t="shared" si="385"/>
        <v>21209</v>
      </c>
      <c r="BB1145" s="7" t="s">
        <v>2972</v>
      </c>
      <c r="BU1145" s="1">
        <v>2038</v>
      </c>
      <c r="BV1145" s="1">
        <v>2</v>
      </c>
    </row>
    <row r="1146" spans="1:74" hidden="1" outlineLevel="1" x14ac:dyDescent="0.2">
      <c r="A1146" t="s">
        <v>25</v>
      </c>
      <c r="B1146" t="s">
        <v>933</v>
      </c>
      <c r="C1146" s="24">
        <v>46408</v>
      </c>
      <c r="F1146" s="1">
        <f t="shared" si="384"/>
        <v>31586</v>
      </c>
      <c r="H1146" s="1">
        <v>20821</v>
      </c>
      <c r="I1146" s="1">
        <v>20580</v>
      </c>
      <c r="J1146" s="2" t="str">
        <f t="shared" si="375"/>
        <v/>
      </c>
      <c r="K1146" s="2">
        <f t="shared" si="374"/>
        <v>0.65155448616475653</v>
      </c>
      <c r="L1146" s="10">
        <f t="shared" si="386"/>
        <v>1</v>
      </c>
      <c r="M1146" s="9">
        <f t="shared" si="387"/>
        <v>2</v>
      </c>
      <c r="N1146" s="8">
        <f t="shared" si="388"/>
        <v>4</v>
      </c>
      <c r="O1146" s="2">
        <f t="shared" si="389"/>
        <v>0.47505223833343885</v>
      </c>
      <c r="P1146" s="2">
        <f t="shared" si="390"/>
        <v>0.44152472614449439</v>
      </c>
      <c r="Q1146" s="2">
        <f t="shared" si="391"/>
        <v>3.0424871778636106E-2</v>
      </c>
      <c r="R1146" s="2">
        <f t="shared" si="392"/>
        <v>5.2998163743430707E-2</v>
      </c>
      <c r="S1146" s="1">
        <v>15005</v>
      </c>
      <c r="T1146" s="1">
        <v>13946</v>
      </c>
      <c r="U1146" s="1">
        <v>961</v>
      </c>
      <c r="V1146" s="1">
        <v>75</v>
      </c>
      <c r="W1146" s="1">
        <v>21</v>
      </c>
      <c r="X1146" s="1">
        <v>2</v>
      </c>
      <c r="Z1146" s="1">
        <v>3</v>
      </c>
      <c r="AF1146" s="1">
        <f t="shared" si="383"/>
        <v>1573</v>
      </c>
      <c r="AT1146" t="s">
        <v>25</v>
      </c>
      <c r="AU1146" t="s">
        <v>933</v>
      </c>
      <c r="AX1146" s="39">
        <v>21</v>
      </c>
      <c r="AY1146" s="41">
        <v>211</v>
      </c>
      <c r="AZ1146" s="45">
        <f t="shared" si="385"/>
        <v>21211</v>
      </c>
      <c r="BB1146" s="7" t="s">
        <v>2972</v>
      </c>
      <c r="BU1146" s="1">
        <v>1572</v>
      </c>
      <c r="BV1146" s="1">
        <v>1</v>
      </c>
    </row>
    <row r="1147" spans="1:74" hidden="1" outlineLevel="1" x14ac:dyDescent="0.2">
      <c r="A1147" t="s">
        <v>159</v>
      </c>
      <c r="B1147" t="s">
        <v>933</v>
      </c>
      <c r="C1147" s="24">
        <v>18083</v>
      </c>
      <c r="F1147" s="1">
        <f t="shared" si="384"/>
        <v>13585</v>
      </c>
      <c r="H1147" s="1">
        <v>7595</v>
      </c>
      <c r="I1147" s="1">
        <v>7531</v>
      </c>
      <c r="J1147" s="2" t="str">
        <f t="shared" si="375"/>
        <v/>
      </c>
      <c r="K1147" s="2">
        <f t="shared" si="374"/>
        <v>0.55436142804563859</v>
      </c>
      <c r="L1147" s="10">
        <f t="shared" si="386"/>
        <v>1</v>
      </c>
      <c r="M1147" s="9">
        <f t="shared" si="387"/>
        <v>2</v>
      </c>
      <c r="N1147" s="8">
        <f t="shared" si="388"/>
        <v>4</v>
      </c>
      <c r="O1147" s="2">
        <f t="shared" si="389"/>
        <v>0.59020979020979025</v>
      </c>
      <c r="P1147" s="2">
        <f t="shared" si="390"/>
        <v>0.32300331247699671</v>
      </c>
      <c r="Q1147" s="2">
        <f t="shared" si="391"/>
        <v>2.1199852778800148E-2</v>
      </c>
      <c r="R1147" s="2">
        <f t="shared" si="392"/>
        <v>6.5587044534412886E-2</v>
      </c>
      <c r="S1147" s="1">
        <v>8018</v>
      </c>
      <c r="T1147" s="1">
        <v>4388</v>
      </c>
      <c r="U1147" s="1">
        <v>288</v>
      </c>
      <c r="V1147" s="1">
        <v>22</v>
      </c>
      <c r="W1147" s="1">
        <v>1</v>
      </c>
      <c r="X1147" s="1">
        <v>2</v>
      </c>
      <c r="Z1147" s="1">
        <v>0</v>
      </c>
      <c r="AF1147" s="1">
        <f t="shared" si="383"/>
        <v>866</v>
      </c>
      <c r="AT1147" t="s">
        <v>159</v>
      </c>
      <c r="AU1147" t="s">
        <v>933</v>
      </c>
      <c r="AX1147" s="39">
        <v>21</v>
      </c>
      <c r="AY1147" s="41">
        <v>213</v>
      </c>
      <c r="AZ1147" s="45">
        <f t="shared" si="385"/>
        <v>21213</v>
      </c>
      <c r="BB1147" s="7" t="s">
        <v>2972</v>
      </c>
      <c r="BU1147" s="1">
        <v>866</v>
      </c>
      <c r="BV1147" s="1">
        <v>0</v>
      </c>
    </row>
    <row r="1148" spans="1:74" hidden="1" outlineLevel="1" x14ac:dyDescent="0.2">
      <c r="A1148" t="s">
        <v>582</v>
      </c>
      <c r="B1148" t="s">
        <v>933</v>
      </c>
      <c r="C1148" s="24">
        <v>18274</v>
      </c>
      <c r="F1148" s="1">
        <f t="shared" si="384"/>
        <v>14146</v>
      </c>
      <c r="H1148" s="1">
        <v>9603</v>
      </c>
      <c r="I1148" s="1">
        <v>9515</v>
      </c>
      <c r="J1148" s="2" t="str">
        <f t="shared" si="375"/>
        <v/>
      </c>
      <c r="K1148" s="2">
        <f t="shared" si="374"/>
        <v>0.67262830482115088</v>
      </c>
      <c r="L1148" s="10">
        <f t="shared" si="386"/>
        <v>2</v>
      </c>
      <c r="M1148" s="9">
        <f t="shared" si="387"/>
        <v>1</v>
      </c>
      <c r="N1148" s="8">
        <f t="shared" si="388"/>
        <v>4</v>
      </c>
      <c r="O1148" s="2">
        <f t="shared" si="389"/>
        <v>0.45567651632970452</v>
      </c>
      <c r="P1148" s="2">
        <f t="shared" si="390"/>
        <v>0.47193552947829776</v>
      </c>
      <c r="Q1148" s="2">
        <f t="shared" si="391"/>
        <v>2.6509260568358547E-2</v>
      </c>
      <c r="R1148" s="2">
        <f t="shared" si="392"/>
        <v>4.587869362363918E-2</v>
      </c>
      <c r="S1148" s="1">
        <v>6446</v>
      </c>
      <c r="T1148" s="1">
        <v>6676</v>
      </c>
      <c r="U1148" s="1">
        <v>375</v>
      </c>
      <c r="V1148" s="1">
        <v>30</v>
      </c>
      <c r="W1148" s="1">
        <v>2</v>
      </c>
      <c r="X1148" s="1">
        <v>2</v>
      </c>
      <c r="Z1148" s="1">
        <v>0</v>
      </c>
      <c r="AF1148" s="1">
        <f t="shared" si="383"/>
        <v>615</v>
      </c>
      <c r="AT1148" t="s">
        <v>582</v>
      </c>
      <c r="AU1148" t="s">
        <v>933</v>
      </c>
      <c r="AX1148" s="39">
        <v>21</v>
      </c>
      <c r="AY1148" s="41">
        <v>215</v>
      </c>
      <c r="AZ1148" s="45">
        <f t="shared" si="385"/>
        <v>21215</v>
      </c>
      <c r="BB1148" s="7" t="s">
        <v>2972</v>
      </c>
      <c r="BU1148" s="1">
        <v>615</v>
      </c>
      <c r="BV1148" s="1">
        <v>0</v>
      </c>
    </row>
    <row r="1149" spans="1:74" hidden="1" outlineLevel="1" x14ac:dyDescent="0.2">
      <c r="A1149" t="s">
        <v>1061</v>
      </c>
      <c r="B1149" t="s">
        <v>933</v>
      </c>
      <c r="C1149" s="24">
        <v>25397</v>
      </c>
      <c r="F1149" s="1">
        <f t="shared" si="384"/>
        <v>18128</v>
      </c>
      <c r="H1149" s="1">
        <v>11426</v>
      </c>
      <c r="I1149" s="1">
        <v>11306</v>
      </c>
      <c r="J1149" s="2" t="str">
        <f t="shared" si="375"/>
        <v/>
      </c>
      <c r="K1149" s="2">
        <f t="shared" si="374"/>
        <v>0.62367608120035301</v>
      </c>
      <c r="L1149" s="10">
        <f t="shared" si="386"/>
        <v>2</v>
      </c>
      <c r="M1149" s="9">
        <f t="shared" si="387"/>
        <v>1</v>
      </c>
      <c r="N1149" s="8">
        <f t="shared" si="388"/>
        <v>4</v>
      </c>
      <c r="O1149" s="2">
        <f t="shared" si="389"/>
        <v>0.42999779346866723</v>
      </c>
      <c r="P1149" s="2">
        <f t="shared" si="390"/>
        <v>0.51566637246248892</v>
      </c>
      <c r="Q1149" s="2">
        <f t="shared" si="391"/>
        <v>1.7210944395410415E-2</v>
      </c>
      <c r="R1149" s="2">
        <f t="shared" si="392"/>
        <v>3.7124889673433484E-2</v>
      </c>
      <c r="S1149" s="1">
        <v>7795</v>
      </c>
      <c r="T1149" s="1">
        <v>9348</v>
      </c>
      <c r="U1149" s="1">
        <v>312</v>
      </c>
      <c r="V1149" s="1">
        <v>19</v>
      </c>
      <c r="W1149" s="1">
        <v>8</v>
      </c>
      <c r="X1149" s="1">
        <v>2</v>
      </c>
      <c r="Z1149" s="1">
        <v>0</v>
      </c>
      <c r="AF1149" s="1">
        <f t="shared" si="383"/>
        <v>644</v>
      </c>
      <c r="AT1149" t="s">
        <v>1061</v>
      </c>
      <c r="AU1149" t="s">
        <v>933</v>
      </c>
      <c r="AX1149" s="39">
        <v>21</v>
      </c>
      <c r="AY1149" s="41">
        <v>217</v>
      </c>
      <c r="AZ1149" s="45">
        <f t="shared" si="385"/>
        <v>21217</v>
      </c>
      <c r="BB1149" s="7" t="s">
        <v>2972</v>
      </c>
      <c r="BU1149" s="1">
        <v>644</v>
      </c>
      <c r="BV1149" s="1">
        <v>0</v>
      </c>
    </row>
    <row r="1150" spans="1:74" hidden="1" outlineLevel="1" x14ac:dyDescent="0.2">
      <c r="A1150" t="s">
        <v>1874</v>
      </c>
      <c r="B1150" t="s">
        <v>933</v>
      </c>
      <c r="C1150" s="24">
        <v>12295</v>
      </c>
      <c r="F1150" s="1">
        <f t="shared" si="384"/>
        <v>8374</v>
      </c>
      <c r="H1150" s="1">
        <v>4848</v>
      </c>
      <c r="I1150" s="1">
        <v>4779</v>
      </c>
      <c r="J1150" s="2" t="str">
        <f t="shared" si="375"/>
        <v/>
      </c>
      <c r="K1150" s="2">
        <f t="shared" si="374"/>
        <v>0.57069500835920706</v>
      </c>
      <c r="L1150" s="10">
        <f t="shared" si="386"/>
        <v>1</v>
      </c>
      <c r="M1150" s="9">
        <f t="shared" si="387"/>
        <v>2</v>
      </c>
      <c r="N1150" s="8">
        <f t="shared" si="388"/>
        <v>4</v>
      </c>
      <c r="O1150" s="2">
        <f t="shared" si="389"/>
        <v>0.68760449008836877</v>
      </c>
      <c r="P1150" s="2">
        <f t="shared" si="390"/>
        <v>0.26152376403152616</v>
      </c>
      <c r="Q1150" s="2">
        <f t="shared" si="391"/>
        <v>1.0628134702651063E-2</v>
      </c>
      <c r="R1150" s="2">
        <f t="shared" si="392"/>
        <v>4.0243611177454008E-2</v>
      </c>
      <c r="S1150" s="1">
        <v>5758</v>
      </c>
      <c r="T1150" s="1">
        <v>2190</v>
      </c>
      <c r="U1150" s="1">
        <v>89</v>
      </c>
      <c r="V1150" s="1">
        <v>16</v>
      </c>
      <c r="W1150" s="1">
        <v>3</v>
      </c>
      <c r="X1150" s="1">
        <v>0</v>
      </c>
      <c r="Z1150" s="1">
        <v>0</v>
      </c>
      <c r="AF1150" s="1">
        <f t="shared" si="383"/>
        <v>318</v>
      </c>
      <c r="AT1150" t="s">
        <v>1874</v>
      </c>
      <c r="AU1150" t="s">
        <v>933</v>
      </c>
      <c r="AX1150" s="39">
        <v>21</v>
      </c>
      <c r="AY1150" s="41">
        <v>219</v>
      </c>
      <c r="AZ1150" s="45">
        <f t="shared" si="385"/>
        <v>21219</v>
      </c>
      <c r="BB1150" s="7" t="s">
        <v>2972</v>
      </c>
      <c r="BU1150" s="1">
        <v>318</v>
      </c>
      <c r="BV1150" s="1">
        <v>0</v>
      </c>
    </row>
    <row r="1151" spans="1:74" hidden="1" outlineLevel="1" x14ac:dyDescent="0.2">
      <c r="A1151" t="s">
        <v>589</v>
      </c>
      <c r="B1151" t="s">
        <v>933</v>
      </c>
      <c r="C1151" s="24">
        <v>14264</v>
      </c>
      <c r="F1151" s="1">
        <f t="shared" si="384"/>
        <v>11643</v>
      </c>
      <c r="H1151" s="1">
        <v>6795</v>
      </c>
      <c r="I1151" s="1">
        <v>6751</v>
      </c>
      <c r="J1151" s="2" t="str">
        <f t="shared" si="375"/>
        <v/>
      </c>
      <c r="K1151" s="2">
        <f t="shared" si="374"/>
        <v>0.57983337627759168</v>
      </c>
      <c r="L1151" s="10">
        <f t="shared" si="386"/>
        <v>1</v>
      </c>
      <c r="M1151" s="9">
        <f t="shared" si="387"/>
        <v>2</v>
      </c>
      <c r="N1151" s="8">
        <f t="shared" si="388"/>
        <v>4</v>
      </c>
      <c r="O1151" s="2">
        <f t="shared" si="389"/>
        <v>0.53250880357296226</v>
      </c>
      <c r="P1151" s="2">
        <f t="shared" si="390"/>
        <v>0.39663317014515159</v>
      </c>
      <c r="Q1151" s="2">
        <f t="shared" si="391"/>
        <v>2.9030318646396977E-2</v>
      </c>
      <c r="R1151" s="2">
        <f t="shared" si="392"/>
        <v>4.1827707635489167E-2</v>
      </c>
      <c r="S1151" s="1">
        <v>6200</v>
      </c>
      <c r="T1151" s="1">
        <v>4618</v>
      </c>
      <c r="U1151" s="1">
        <v>338</v>
      </c>
      <c r="V1151" s="1">
        <v>28</v>
      </c>
      <c r="W1151" s="1">
        <v>1</v>
      </c>
      <c r="X1151" s="1">
        <v>1</v>
      </c>
      <c r="Z1151" s="1">
        <v>0</v>
      </c>
      <c r="AF1151" s="1">
        <f t="shared" si="383"/>
        <v>457</v>
      </c>
      <c r="AT1151" t="s">
        <v>589</v>
      </c>
      <c r="AU1151" t="s">
        <v>933</v>
      </c>
      <c r="AX1151" s="39">
        <v>21</v>
      </c>
      <c r="AY1151" s="41">
        <v>221</v>
      </c>
      <c r="AZ1151" s="45">
        <f t="shared" si="385"/>
        <v>21221</v>
      </c>
      <c r="BB1151" s="7" t="s">
        <v>2972</v>
      </c>
      <c r="BU1151" s="1">
        <v>457</v>
      </c>
      <c r="BV1151" s="1">
        <v>0</v>
      </c>
    </row>
    <row r="1152" spans="1:74" hidden="1" outlineLevel="1" x14ac:dyDescent="0.2">
      <c r="A1152" t="s">
        <v>954</v>
      </c>
      <c r="B1152" t="s">
        <v>933</v>
      </c>
      <c r="C1152" s="24">
        <v>8620</v>
      </c>
      <c r="F1152" s="1">
        <f t="shared" si="384"/>
        <v>7171</v>
      </c>
      <c r="H1152" s="1">
        <v>3843</v>
      </c>
      <c r="I1152" s="1">
        <v>3798</v>
      </c>
      <c r="J1152" s="2" t="str">
        <f t="shared" si="375"/>
        <v/>
      </c>
      <c r="K1152" s="2">
        <f t="shared" si="374"/>
        <v>0.52963324501464226</v>
      </c>
      <c r="L1152" s="10">
        <f t="shared" si="386"/>
        <v>1</v>
      </c>
      <c r="M1152" s="9">
        <f t="shared" si="387"/>
        <v>2</v>
      </c>
      <c r="N1152" s="8">
        <f t="shared" si="388"/>
        <v>4</v>
      </c>
      <c r="O1152" s="2">
        <f t="shared" si="389"/>
        <v>0.70506205550132484</v>
      </c>
      <c r="P1152" s="2">
        <f t="shared" si="390"/>
        <v>0.23762376237623761</v>
      </c>
      <c r="Q1152" s="2">
        <f t="shared" si="391"/>
        <v>1.1434946311532562E-2</v>
      </c>
      <c r="R1152" s="2">
        <f t="shared" si="392"/>
        <v>4.5879235810904986E-2</v>
      </c>
      <c r="S1152" s="1">
        <v>5056</v>
      </c>
      <c r="T1152" s="1">
        <v>1704</v>
      </c>
      <c r="U1152" s="1">
        <v>82</v>
      </c>
      <c r="V1152" s="1">
        <v>8</v>
      </c>
      <c r="W1152" s="1">
        <v>3</v>
      </c>
      <c r="X1152" s="1">
        <v>0</v>
      </c>
      <c r="Z1152" s="1">
        <v>0</v>
      </c>
      <c r="AF1152" s="1">
        <f t="shared" si="383"/>
        <v>318</v>
      </c>
      <c r="AT1152" t="s">
        <v>954</v>
      </c>
      <c r="AU1152" t="s">
        <v>933</v>
      </c>
      <c r="AX1152" s="39">
        <v>21</v>
      </c>
      <c r="AY1152" s="41">
        <v>223</v>
      </c>
      <c r="AZ1152" s="45">
        <f t="shared" si="385"/>
        <v>21223</v>
      </c>
      <c r="BB1152" s="7" t="s">
        <v>2972</v>
      </c>
      <c r="BU1152" s="1">
        <v>318</v>
      </c>
      <c r="BV1152" s="1">
        <v>0</v>
      </c>
    </row>
    <row r="1153" spans="1:74" hidden="1" outlineLevel="1" x14ac:dyDescent="0.2">
      <c r="A1153" t="s">
        <v>1418</v>
      </c>
      <c r="B1153" t="s">
        <v>933</v>
      </c>
      <c r="C1153" s="24">
        <v>14880</v>
      </c>
      <c r="F1153" s="1">
        <f t="shared" si="384"/>
        <v>10248</v>
      </c>
      <c r="H1153" s="1">
        <v>6263</v>
      </c>
      <c r="I1153" s="1">
        <v>6211</v>
      </c>
      <c r="J1153" s="2" t="str">
        <f t="shared" si="375"/>
        <v/>
      </c>
      <c r="K1153" s="2">
        <f t="shared" si="374"/>
        <v>0.60606947697111635</v>
      </c>
      <c r="L1153" s="10">
        <f t="shared" si="386"/>
        <v>1</v>
      </c>
      <c r="M1153" s="9">
        <f t="shared" si="387"/>
        <v>2</v>
      </c>
      <c r="N1153" s="8">
        <f t="shared" si="388"/>
        <v>4</v>
      </c>
      <c r="O1153" s="2">
        <f t="shared" si="389"/>
        <v>0.757416081186573</v>
      </c>
      <c r="P1153" s="2">
        <f t="shared" si="390"/>
        <v>0.19574551131928181</v>
      </c>
      <c r="Q1153" s="2">
        <f t="shared" si="391"/>
        <v>8.1967213114754103E-3</v>
      </c>
      <c r="R1153" s="2">
        <f t="shared" si="392"/>
        <v>3.8641686182669784E-2</v>
      </c>
      <c r="S1153" s="1">
        <v>7762</v>
      </c>
      <c r="T1153" s="1">
        <v>2006</v>
      </c>
      <c r="U1153" s="1">
        <v>84</v>
      </c>
      <c r="V1153" s="1">
        <v>9</v>
      </c>
      <c r="W1153" s="1">
        <v>1</v>
      </c>
      <c r="X1153" s="1">
        <v>1</v>
      </c>
      <c r="Z1153" s="1">
        <v>0</v>
      </c>
      <c r="AF1153" s="1">
        <f t="shared" si="383"/>
        <v>385</v>
      </c>
      <c r="AT1153" t="s">
        <v>1418</v>
      </c>
      <c r="AU1153" t="s">
        <v>933</v>
      </c>
      <c r="AX1153" s="39">
        <v>21</v>
      </c>
      <c r="AY1153" s="41">
        <v>225</v>
      </c>
      <c r="AZ1153" s="45">
        <f t="shared" si="385"/>
        <v>21225</v>
      </c>
      <c r="BB1153" s="7" t="s">
        <v>2972</v>
      </c>
      <c r="BU1153" s="1">
        <v>385</v>
      </c>
      <c r="BV1153" s="1">
        <v>0</v>
      </c>
    </row>
    <row r="1154" spans="1:74" hidden="1" outlineLevel="1" x14ac:dyDescent="0.2">
      <c r="A1154" t="s">
        <v>390</v>
      </c>
      <c r="B1154" t="s">
        <v>933</v>
      </c>
      <c r="C1154" s="24">
        <v>125532</v>
      </c>
      <c r="F1154" s="1">
        <f t="shared" si="384"/>
        <v>80493</v>
      </c>
      <c r="H1154" s="1">
        <v>49082</v>
      </c>
      <c r="I1154" s="1">
        <v>48454</v>
      </c>
      <c r="J1154" s="2" t="str">
        <f t="shared" si="375"/>
        <v/>
      </c>
      <c r="K1154" s="2">
        <f t="shared" si="374"/>
        <v>0.60196538829463431</v>
      </c>
      <c r="L1154" s="10">
        <f t="shared" si="386"/>
        <v>1</v>
      </c>
      <c r="M1154" s="9">
        <f t="shared" si="387"/>
        <v>2</v>
      </c>
      <c r="N1154" s="8">
        <f t="shared" si="388"/>
        <v>4</v>
      </c>
      <c r="O1154" s="2">
        <f t="shared" si="389"/>
        <v>0.5047892363311095</v>
      </c>
      <c r="P1154" s="2">
        <f t="shared" si="390"/>
        <v>0.40729007491334651</v>
      </c>
      <c r="Q1154" s="2">
        <f t="shared" si="391"/>
        <v>2.9518094741157616E-2</v>
      </c>
      <c r="R1154" s="2">
        <f t="shared" si="392"/>
        <v>5.8402594014386369E-2</v>
      </c>
      <c r="S1154" s="1">
        <v>40632</v>
      </c>
      <c r="T1154" s="1">
        <v>32784</v>
      </c>
      <c r="U1154" s="1">
        <v>2376</v>
      </c>
      <c r="V1154" s="1">
        <v>260</v>
      </c>
      <c r="W1154" s="1">
        <v>64</v>
      </c>
      <c r="X1154" s="1">
        <v>14</v>
      </c>
      <c r="Z1154" s="1">
        <v>1</v>
      </c>
      <c r="AF1154" s="1">
        <f t="shared" si="383"/>
        <v>4362</v>
      </c>
      <c r="AT1154" t="s">
        <v>390</v>
      </c>
      <c r="AU1154" t="s">
        <v>933</v>
      </c>
      <c r="AX1154" s="39">
        <v>21</v>
      </c>
      <c r="AY1154" s="41">
        <v>227</v>
      </c>
      <c r="AZ1154" s="45">
        <f t="shared" si="385"/>
        <v>21227</v>
      </c>
      <c r="BB1154" s="7" t="s">
        <v>2972</v>
      </c>
      <c r="BU1154" s="1">
        <v>4360</v>
      </c>
      <c r="BV1154" s="1">
        <v>2</v>
      </c>
    </row>
    <row r="1155" spans="1:74" hidden="1" outlineLevel="1" x14ac:dyDescent="0.2">
      <c r="A1155" t="s">
        <v>637</v>
      </c>
      <c r="B1155" t="s">
        <v>933</v>
      </c>
      <c r="C1155" s="24">
        <v>12189</v>
      </c>
      <c r="F1155" s="1">
        <f t="shared" si="384"/>
        <v>8675</v>
      </c>
      <c r="H1155" s="1">
        <v>5728</v>
      </c>
      <c r="I1155" s="1">
        <v>5636</v>
      </c>
      <c r="J1155" s="2" t="str">
        <f t="shared" si="375"/>
        <v/>
      </c>
      <c r="K1155" s="2">
        <f t="shared" si="374"/>
        <v>0.64968299711815558</v>
      </c>
      <c r="L1155" s="10">
        <f t="shared" si="386"/>
        <v>1</v>
      </c>
      <c r="M1155" s="9">
        <f t="shared" si="387"/>
        <v>2</v>
      </c>
      <c r="N1155" s="8">
        <f t="shared" si="388"/>
        <v>4</v>
      </c>
      <c r="O1155" s="2">
        <f t="shared" si="389"/>
        <v>0.60518731988472618</v>
      </c>
      <c r="P1155" s="2">
        <f t="shared" si="390"/>
        <v>0.35112391930835735</v>
      </c>
      <c r="Q1155" s="2">
        <f t="shared" si="391"/>
        <v>1.3141210374639769E-2</v>
      </c>
      <c r="R1155" s="2">
        <f t="shared" si="392"/>
        <v>3.05475504322767E-2</v>
      </c>
      <c r="S1155" s="1">
        <v>5250</v>
      </c>
      <c r="T1155" s="1">
        <v>3046</v>
      </c>
      <c r="U1155" s="1">
        <v>114</v>
      </c>
      <c r="V1155" s="1">
        <v>5</v>
      </c>
      <c r="W1155" s="1">
        <v>2</v>
      </c>
      <c r="X1155" s="1">
        <v>4</v>
      </c>
      <c r="Z1155" s="1">
        <v>0</v>
      </c>
      <c r="AF1155" s="1">
        <f t="shared" si="383"/>
        <v>254</v>
      </c>
      <c r="AT1155" t="s">
        <v>637</v>
      </c>
      <c r="AU1155" t="s">
        <v>933</v>
      </c>
      <c r="AX1155" s="39">
        <v>21</v>
      </c>
      <c r="AY1155" s="41">
        <v>229</v>
      </c>
      <c r="AZ1155" s="45">
        <f t="shared" si="385"/>
        <v>21229</v>
      </c>
      <c r="BB1155" s="7" t="s">
        <v>2972</v>
      </c>
      <c r="BU1155" s="1">
        <v>254</v>
      </c>
      <c r="BV1155" s="1">
        <v>0</v>
      </c>
    </row>
    <row r="1156" spans="1:74" hidden="1" outlineLevel="1" x14ac:dyDescent="0.2">
      <c r="A1156" t="s">
        <v>391</v>
      </c>
      <c r="B1156" t="s">
        <v>933</v>
      </c>
      <c r="C1156" s="24">
        <v>20453</v>
      </c>
      <c r="F1156" s="1">
        <f t="shared" si="384"/>
        <v>14738</v>
      </c>
      <c r="H1156" s="1">
        <v>8094</v>
      </c>
      <c r="I1156" s="1">
        <v>7992</v>
      </c>
      <c r="J1156" s="2" t="str">
        <f t="shared" si="375"/>
        <v/>
      </c>
      <c r="K1156" s="2">
        <f t="shared" si="374"/>
        <v>0.54227167865382009</v>
      </c>
      <c r="L1156" s="10">
        <f t="shared" si="386"/>
        <v>2</v>
      </c>
      <c r="M1156" s="9">
        <f t="shared" si="387"/>
        <v>1</v>
      </c>
      <c r="N1156" s="8">
        <f t="shared" si="388"/>
        <v>4</v>
      </c>
      <c r="O1156" s="2">
        <f t="shared" si="389"/>
        <v>0.34889401547021304</v>
      </c>
      <c r="P1156" s="2">
        <f t="shared" si="390"/>
        <v>0.60462749355407786</v>
      </c>
      <c r="Q1156" s="2">
        <f t="shared" si="391"/>
        <v>1.085628986293934E-2</v>
      </c>
      <c r="R1156" s="2">
        <f t="shared" si="392"/>
        <v>3.5622201112769772E-2</v>
      </c>
      <c r="S1156" s="1">
        <v>5142</v>
      </c>
      <c r="T1156" s="1">
        <v>8911</v>
      </c>
      <c r="U1156" s="1">
        <v>160</v>
      </c>
      <c r="V1156" s="1">
        <v>13</v>
      </c>
      <c r="W1156" s="1">
        <v>0</v>
      </c>
      <c r="X1156" s="1">
        <v>0</v>
      </c>
      <c r="Z1156" s="1">
        <v>0</v>
      </c>
      <c r="AF1156" s="1">
        <f t="shared" si="383"/>
        <v>512</v>
      </c>
      <c r="AT1156" t="s">
        <v>391</v>
      </c>
      <c r="AU1156" t="s">
        <v>933</v>
      </c>
      <c r="AX1156" s="39">
        <v>21</v>
      </c>
      <c r="AY1156" s="41">
        <v>231</v>
      </c>
      <c r="AZ1156" s="45">
        <f t="shared" si="385"/>
        <v>21231</v>
      </c>
      <c r="BB1156" s="7" t="s">
        <v>2972</v>
      </c>
      <c r="BU1156" s="1">
        <v>511</v>
      </c>
      <c r="BV1156" s="1">
        <v>1</v>
      </c>
    </row>
    <row r="1157" spans="1:74" hidden="1" outlineLevel="1" x14ac:dyDescent="0.2">
      <c r="A1157" t="s">
        <v>642</v>
      </c>
      <c r="B1157" t="s">
        <v>933</v>
      </c>
      <c r="C1157" s="24">
        <v>13316</v>
      </c>
      <c r="F1157" s="1">
        <f t="shared" si="384"/>
        <v>9681</v>
      </c>
      <c r="H1157" s="1">
        <v>5900</v>
      </c>
      <c r="I1157" s="1">
        <v>5805</v>
      </c>
      <c r="J1157" s="2" t="str">
        <f t="shared" si="375"/>
        <v/>
      </c>
      <c r="K1157" s="2">
        <f t="shared" si="374"/>
        <v>0.59962813758909206</v>
      </c>
      <c r="L1157" s="10">
        <f t="shared" si="386"/>
        <v>1</v>
      </c>
      <c r="M1157" s="9">
        <f t="shared" si="387"/>
        <v>2</v>
      </c>
      <c r="N1157" s="8">
        <f t="shared" si="388"/>
        <v>4</v>
      </c>
      <c r="O1157" s="2">
        <f t="shared" si="389"/>
        <v>0.71965706022105158</v>
      </c>
      <c r="P1157" s="2">
        <f t="shared" si="390"/>
        <v>0.23055469476293772</v>
      </c>
      <c r="Q1157" s="2">
        <f t="shared" si="391"/>
        <v>1.1155872327238922E-2</v>
      </c>
      <c r="R1157" s="2">
        <f t="shared" si="392"/>
        <v>3.8632372688771781E-2</v>
      </c>
      <c r="S1157" s="1">
        <v>6967</v>
      </c>
      <c r="T1157" s="1">
        <v>2232</v>
      </c>
      <c r="U1157" s="1">
        <v>108</v>
      </c>
      <c r="V1157" s="1">
        <v>13</v>
      </c>
      <c r="W1157" s="1">
        <v>1</v>
      </c>
      <c r="X1157" s="1">
        <v>1</v>
      </c>
      <c r="Z1157" s="1">
        <v>0</v>
      </c>
      <c r="AF1157" s="1">
        <f t="shared" si="383"/>
        <v>359</v>
      </c>
      <c r="AT1157" t="s">
        <v>642</v>
      </c>
      <c r="AU1157" t="s">
        <v>933</v>
      </c>
      <c r="AX1157" s="39">
        <v>21</v>
      </c>
      <c r="AY1157" s="41">
        <v>233</v>
      </c>
      <c r="AZ1157" s="45">
        <f t="shared" si="385"/>
        <v>21233</v>
      </c>
      <c r="BB1157" s="7" t="s">
        <v>2972</v>
      </c>
      <c r="BU1157" s="1">
        <v>359</v>
      </c>
      <c r="BV1157" s="1">
        <v>0</v>
      </c>
    </row>
    <row r="1158" spans="1:74" hidden="1" outlineLevel="1" x14ac:dyDescent="0.2">
      <c r="A1158" t="s">
        <v>1974</v>
      </c>
      <c r="B1158" t="s">
        <v>933</v>
      </c>
      <c r="C1158" s="24">
        <v>36096</v>
      </c>
      <c r="F1158" s="1">
        <f t="shared" si="384"/>
        <v>26828</v>
      </c>
      <c r="H1158" s="1">
        <v>13908</v>
      </c>
      <c r="I1158" s="1">
        <v>13774</v>
      </c>
      <c r="J1158" s="2" t="str">
        <f t="shared" si="375"/>
        <v/>
      </c>
      <c r="K1158" s="2">
        <f t="shared" si="374"/>
        <v>0.51341881616221863</v>
      </c>
      <c r="L1158" s="10">
        <f t="shared" si="386"/>
        <v>2</v>
      </c>
      <c r="M1158" s="9">
        <f t="shared" si="387"/>
        <v>1</v>
      </c>
      <c r="N1158" s="8">
        <f t="shared" si="388"/>
        <v>4</v>
      </c>
      <c r="O1158" s="2">
        <f t="shared" si="389"/>
        <v>0.23255553898911585</v>
      </c>
      <c r="P1158" s="2">
        <f t="shared" si="390"/>
        <v>0.71410466676606532</v>
      </c>
      <c r="Q1158" s="2">
        <f t="shared" si="391"/>
        <v>1.8935440584463992E-2</v>
      </c>
      <c r="R1158" s="2">
        <f t="shared" si="392"/>
        <v>3.4404353660354839E-2</v>
      </c>
      <c r="S1158" s="1">
        <v>6239</v>
      </c>
      <c r="T1158" s="1">
        <v>19158</v>
      </c>
      <c r="U1158" s="1">
        <v>508</v>
      </c>
      <c r="V1158" s="1">
        <v>33</v>
      </c>
      <c r="W1158" s="1">
        <v>8</v>
      </c>
      <c r="X1158" s="1">
        <v>3</v>
      </c>
      <c r="Z1158" s="1">
        <v>0</v>
      </c>
      <c r="AF1158" s="1">
        <f t="shared" si="383"/>
        <v>879</v>
      </c>
      <c r="AT1158" t="s">
        <v>1974</v>
      </c>
      <c r="AU1158" t="s">
        <v>933</v>
      </c>
      <c r="AX1158" s="39">
        <v>21</v>
      </c>
      <c r="AY1158" s="41">
        <v>235</v>
      </c>
      <c r="AZ1158" s="45">
        <f t="shared" si="385"/>
        <v>21235</v>
      </c>
      <c r="BB1158" s="7" t="s">
        <v>2972</v>
      </c>
      <c r="BU1158" s="1">
        <v>879</v>
      </c>
      <c r="BV1158" s="1">
        <v>0</v>
      </c>
    </row>
    <row r="1159" spans="1:74" hidden="1" outlineLevel="1" x14ac:dyDescent="0.2">
      <c r="A1159" t="s">
        <v>955</v>
      </c>
      <c r="B1159" t="s">
        <v>933</v>
      </c>
      <c r="C1159" s="24">
        <v>7159</v>
      </c>
      <c r="F1159" s="1">
        <f t="shared" si="384"/>
        <v>5603</v>
      </c>
      <c r="H1159" s="1">
        <v>2682</v>
      </c>
      <c r="I1159" s="1">
        <v>2635</v>
      </c>
      <c r="J1159" s="2" t="str">
        <f t="shared" si="375"/>
        <v/>
      </c>
      <c r="K1159" s="2">
        <f t="shared" si="374"/>
        <v>0.47028377654827769</v>
      </c>
      <c r="L1159" s="10">
        <f t="shared" si="386"/>
        <v>1</v>
      </c>
      <c r="M1159" s="9">
        <f t="shared" si="387"/>
        <v>2</v>
      </c>
      <c r="N1159" s="8">
        <f t="shared" si="388"/>
        <v>4</v>
      </c>
      <c r="O1159" s="2">
        <f t="shared" si="389"/>
        <v>0.85079421738354455</v>
      </c>
      <c r="P1159" s="2">
        <f t="shared" si="390"/>
        <v>0.11422452257719079</v>
      </c>
      <c r="Q1159" s="2">
        <f t="shared" si="391"/>
        <v>7.1390326610744244E-3</v>
      </c>
      <c r="R1159" s="2">
        <f t="shared" si="392"/>
        <v>2.7842227378190237E-2</v>
      </c>
      <c r="S1159" s="1">
        <v>4767</v>
      </c>
      <c r="T1159" s="1">
        <v>640</v>
      </c>
      <c r="U1159" s="1">
        <v>40</v>
      </c>
      <c r="V1159" s="1">
        <v>2</v>
      </c>
      <c r="W1159" s="1">
        <v>2</v>
      </c>
      <c r="X1159" s="1">
        <v>0</v>
      </c>
      <c r="Z1159" s="1">
        <v>0</v>
      </c>
      <c r="AF1159" s="1">
        <f t="shared" si="383"/>
        <v>152</v>
      </c>
      <c r="AT1159" t="s">
        <v>955</v>
      </c>
      <c r="AU1159" t="s">
        <v>933</v>
      </c>
      <c r="AX1159" s="39">
        <v>21</v>
      </c>
      <c r="AY1159" s="41">
        <v>237</v>
      </c>
      <c r="AZ1159" s="45">
        <f t="shared" si="385"/>
        <v>21237</v>
      </c>
      <c r="BB1159" s="7" t="s">
        <v>2972</v>
      </c>
      <c r="BU1159" s="1">
        <v>152</v>
      </c>
      <c r="BV1159" s="1">
        <v>0</v>
      </c>
    </row>
    <row r="1160" spans="1:74" hidden="1" outlineLevel="1" x14ac:dyDescent="0.2">
      <c r="A1160" t="s">
        <v>2033</v>
      </c>
      <c r="B1160" t="s">
        <v>933</v>
      </c>
      <c r="C1160" s="24">
        <v>26124</v>
      </c>
      <c r="F1160" s="1">
        <f t="shared" si="384"/>
        <v>20526</v>
      </c>
      <c r="H1160" s="1">
        <v>13797</v>
      </c>
      <c r="I1160" s="1">
        <v>13563</v>
      </c>
      <c r="J1160" s="2" t="str">
        <f t="shared" si="375"/>
        <v/>
      </c>
      <c r="K1160" s="2">
        <f t="shared" ref="K1160:K1223" si="393">IF(F1160&gt;0,I1160/F1160,"")</f>
        <v>0.66077170418006426</v>
      </c>
      <c r="L1160" s="10">
        <f t="shared" si="386"/>
        <v>1</v>
      </c>
      <c r="M1160" s="9">
        <f t="shared" si="387"/>
        <v>2</v>
      </c>
      <c r="N1160" s="8">
        <f t="shared" si="388"/>
        <v>4</v>
      </c>
      <c r="O1160" s="2">
        <f t="shared" si="389"/>
        <v>0.53239793432719473</v>
      </c>
      <c r="P1160" s="2">
        <f t="shared" si="390"/>
        <v>0.38551105914449968</v>
      </c>
      <c r="Q1160" s="2">
        <f t="shared" si="391"/>
        <v>2.869531326122966E-2</v>
      </c>
      <c r="R1160" s="2">
        <f t="shared" si="392"/>
        <v>5.3395693267075925E-2</v>
      </c>
      <c r="S1160" s="1">
        <v>10928</v>
      </c>
      <c r="T1160" s="1">
        <v>7913</v>
      </c>
      <c r="U1160" s="1">
        <v>589</v>
      </c>
      <c r="V1160" s="1">
        <v>62</v>
      </c>
      <c r="W1160" s="1">
        <v>5</v>
      </c>
      <c r="X1160" s="1">
        <v>0</v>
      </c>
      <c r="Z1160" s="1">
        <v>0</v>
      </c>
      <c r="AF1160" s="1">
        <f t="shared" si="383"/>
        <v>1029</v>
      </c>
      <c r="AT1160" t="s">
        <v>2033</v>
      </c>
      <c r="AU1160" t="s">
        <v>933</v>
      </c>
      <c r="AX1160" s="39">
        <v>21</v>
      </c>
      <c r="AY1160" s="41">
        <v>239</v>
      </c>
      <c r="AZ1160" s="45">
        <f t="shared" si="385"/>
        <v>21239</v>
      </c>
      <c r="BB1160" s="7" t="s">
        <v>2972</v>
      </c>
      <c r="BU1160" s="1">
        <v>1029</v>
      </c>
      <c r="BV1160" s="1">
        <v>0</v>
      </c>
    </row>
    <row r="1161" spans="1:74" collapsed="1" x14ac:dyDescent="0.2">
      <c r="A1161" t="s">
        <v>2440</v>
      </c>
      <c r="B1161" t="s">
        <v>502</v>
      </c>
      <c r="C1161" s="1">
        <f>SUM(C1041:C1160)</f>
        <v>4436974</v>
      </c>
      <c r="D1161" s="31">
        <v>3348000</v>
      </c>
      <c r="E1161" s="31">
        <v>3246000</v>
      </c>
      <c r="F1161" s="1">
        <f>SUM(F1041:F1160)</f>
        <v>3306120</v>
      </c>
      <c r="H1161" s="1">
        <f>SUM(H1041:H1160)</f>
        <v>1949254</v>
      </c>
      <c r="I1161" s="1">
        <v>1924149</v>
      </c>
      <c r="J1161" s="2">
        <f t="shared" ref="J1161:J1222" si="394">IF(D1161&gt;0,I1161/D1161,"")</f>
        <v>0.57471594982078855</v>
      </c>
      <c r="K1161" s="2">
        <f t="shared" si="393"/>
        <v>0.58199611629341952</v>
      </c>
      <c r="L1161" s="10">
        <f t="shared" si="386"/>
        <v>1</v>
      </c>
      <c r="M1161" s="9">
        <f t="shared" si="387"/>
        <v>2</v>
      </c>
      <c r="N1161" s="8">
        <f t="shared" si="388"/>
        <v>4</v>
      </c>
      <c r="O1161" s="2">
        <f t="shared" si="389"/>
        <v>0.51231625731446973</v>
      </c>
      <c r="P1161" s="2">
        <f t="shared" si="390"/>
        <v>0.40472058166102964</v>
      </c>
      <c r="Q1161" s="2">
        <f t="shared" si="391"/>
        <v>2.5636108572047338E-2</v>
      </c>
      <c r="R1161" s="2">
        <f t="shared" si="392"/>
        <v>5.7327052452453293E-2</v>
      </c>
      <c r="S1161" s="1">
        <f>SUM(S1041:S1160)</f>
        <v>1693778</v>
      </c>
      <c r="T1161" s="1">
        <f>SUM(T1041:T1160)</f>
        <v>1338054</v>
      </c>
      <c r="U1161" s="1">
        <f t="shared" ref="U1161:Z1161" si="395">SUM(U1041:U1160)</f>
        <v>84756</v>
      </c>
      <c r="V1161" s="1">
        <f t="shared" si="395"/>
        <v>7456</v>
      </c>
      <c r="W1161" s="1">
        <f t="shared" si="395"/>
        <v>1695</v>
      </c>
      <c r="X1161" s="1">
        <f t="shared" si="395"/>
        <v>457</v>
      </c>
      <c r="Z1161" s="1">
        <f t="shared" si="395"/>
        <v>83</v>
      </c>
      <c r="AF1161" s="1">
        <f>SUM(AF1041:AF1160)</f>
        <v>179839</v>
      </c>
      <c r="AT1161" t="s">
        <v>2440</v>
      </c>
      <c r="AU1161" t="s">
        <v>502</v>
      </c>
      <c r="AX1161" s="39">
        <v>21</v>
      </c>
      <c r="AY1161" s="41"/>
      <c r="AZ1161" s="39">
        <v>21</v>
      </c>
      <c r="BB1161" s="7" t="s">
        <v>656</v>
      </c>
      <c r="BU1161" s="1">
        <f>SUM(BU1041:BU1160)</f>
        <v>179732</v>
      </c>
      <c r="BV1161" s="1">
        <f>SUM(BV1041:BV1160)</f>
        <v>107</v>
      </c>
    </row>
    <row r="1162" spans="1:74" x14ac:dyDescent="0.2">
      <c r="C1162" s="24"/>
      <c r="J1162" s="2"/>
      <c r="K1162" s="2"/>
      <c r="N1162" s="8"/>
      <c r="AX1162" s="39"/>
      <c r="AY1162" s="41"/>
      <c r="AZ1162" s="45"/>
    </row>
    <row r="1163" spans="1:74" hidden="1" outlineLevel="1" x14ac:dyDescent="0.2">
      <c r="A1163" t="s">
        <v>212</v>
      </c>
      <c r="B1163" t="s">
        <v>299</v>
      </c>
      <c r="C1163" s="24">
        <v>62645</v>
      </c>
      <c r="F1163" s="1">
        <f t="shared" si="384"/>
        <v>40215</v>
      </c>
      <c r="H1163" s="54">
        <v>27653</v>
      </c>
      <c r="I1163" s="1">
        <v>27389</v>
      </c>
      <c r="J1163" s="2" t="str">
        <f t="shared" si="394"/>
        <v/>
      </c>
      <c r="K1163" s="2">
        <f t="shared" si="393"/>
        <v>0.68106427949769988</v>
      </c>
      <c r="L1163" s="10">
        <f t="shared" ref="L1163:L1194" si="396">IF(S1163&gt;0,RANK(S1163,$S1163:$AQ1163),"")</f>
        <v>1</v>
      </c>
      <c r="M1163" s="9">
        <f t="shared" ref="M1163:M1194" si="397">IF(T1163&gt;0,RANK(T1163,$S1163:$AQ1163),"")</f>
        <v>2</v>
      </c>
      <c r="N1163" s="8" t="str">
        <f t="shared" ref="N1163:N1194" si="398">IF(U1163&gt;0,RANK(U1163,$S1163:$AQ1163),"")</f>
        <v/>
      </c>
      <c r="O1163" s="2">
        <f t="shared" ref="O1163:O1194" si="399">IF(SUM($S1163:$AP1163)=0,"-",S1163/SUM($S1163:$AP1163))</f>
        <v>0.46950142981474574</v>
      </c>
      <c r="P1163" s="2">
        <f t="shared" ref="P1163:P1194" si="400">IF(SUM($S1163:$AP1163)=0,"-",T1163/SUM($S1163:$AP1163))</f>
        <v>0.29324878776575902</v>
      </c>
      <c r="Q1163" s="2">
        <f t="shared" ref="Q1163:Q1194" si="401">IF(SUM($S1163:$AP1163)=0,"-",U1163/SUM($S1163:$AP1163))</f>
        <v>0</v>
      </c>
      <c r="R1163" s="2">
        <f t="shared" ref="R1163:R1194" si="402">IF(SUM($S1163:$AP1163)=0,"-",(1-O1163-P1163-Q1163))</f>
        <v>0.23724978241949524</v>
      </c>
      <c r="S1163" s="1">
        <v>18881</v>
      </c>
      <c r="T1163" s="1">
        <v>11793</v>
      </c>
      <c r="AF1163" s="1">
        <v>9541</v>
      </c>
      <c r="AT1163" t="s">
        <v>212</v>
      </c>
      <c r="AU1163" t="s">
        <v>299</v>
      </c>
      <c r="AX1163" s="39">
        <v>22</v>
      </c>
      <c r="AY1163" s="41">
        <v>1</v>
      </c>
      <c r="AZ1163" s="45">
        <f t="shared" si="385"/>
        <v>22001</v>
      </c>
      <c r="BB1163" s="7" t="s">
        <v>459</v>
      </c>
    </row>
    <row r="1164" spans="1:74" hidden="1" outlineLevel="1" x14ac:dyDescent="0.2">
      <c r="A1164" t="s">
        <v>1604</v>
      </c>
      <c r="B1164" t="s">
        <v>299</v>
      </c>
      <c r="C1164" s="24">
        <v>25684</v>
      </c>
      <c r="F1164" s="1">
        <f t="shared" si="384"/>
        <v>13954</v>
      </c>
      <c r="H1164" s="54">
        <v>9324</v>
      </c>
      <c r="I1164" s="1">
        <v>9245</v>
      </c>
      <c r="J1164" s="2" t="str">
        <f t="shared" si="394"/>
        <v/>
      </c>
      <c r="K1164" s="2">
        <f t="shared" si="393"/>
        <v>0.66253404041851793</v>
      </c>
      <c r="L1164" s="10">
        <f t="shared" si="396"/>
        <v>1</v>
      </c>
      <c r="M1164" s="9">
        <f t="shared" si="397"/>
        <v>2</v>
      </c>
      <c r="N1164" s="8" t="str">
        <f t="shared" si="398"/>
        <v/>
      </c>
      <c r="O1164" s="2">
        <f t="shared" si="399"/>
        <v>0.51719936935645694</v>
      </c>
      <c r="P1164" s="2">
        <f t="shared" si="400"/>
        <v>0.24380106062777698</v>
      </c>
      <c r="Q1164" s="2">
        <f t="shared" si="401"/>
        <v>0</v>
      </c>
      <c r="R1164" s="2">
        <f t="shared" si="402"/>
        <v>0.23899957001576608</v>
      </c>
      <c r="S1164" s="1">
        <v>7217</v>
      </c>
      <c r="T1164" s="1">
        <v>3402</v>
      </c>
      <c r="AF1164" s="1">
        <v>3335</v>
      </c>
      <c r="AT1164" t="s">
        <v>1604</v>
      </c>
      <c r="AU1164" t="s">
        <v>299</v>
      </c>
      <c r="AX1164" s="39">
        <v>22</v>
      </c>
      <c r="AY1164" s="41">
        <v>3</v>
      </c>
      <c r="AZ1164" s="45">
        <f t="shared" si="385"/>
        <v>22003</v>
      </c>
      <c r="BB1164" s="7" t="s">
        <v>459</v>
      </c>
    </row>
    <row r="1165" spans="1:74" hidden="1" outlineLevel="1" x14ac:dyDescent="0.2">
      <c r="A1165" t="s">
        <v>593</v>
      </c>
      <c r="B1165" t="s">
        <v>299</v>
      </c>
      <c r="C1165" s="24">
        <v>121587</v>
      </c>
      <c r="F1165" s="1">
        <f t="shared" si="384"/>
        <v>76438</v>
      </c>
      <c r="H1165" s="54">
        <v>55182</v>
      </c>
      <c r="I1165" s="1">
        <v>54678</v>
      </c>
      <c r="J1165" s="2" t="str">
        <f t="shared" si="394"/>
        <v/>
      </c>
      <c r="K1165" s="2">
        <f t="shared" si="393"/>
        <v>0.7153248384311468</v>
      </c>
      <c r="L1165" s="10">
        <f t="shared" si="396"/>
        <v>1</v>
      </c>
      <c r="M1165" s="9">
        <f t="shared" si="397"/>
        <v>2</v>
      </c>
      <c r="N1165" s="8" t="str">
        <f t="shared" si="398"/>
        <v/>
      </c>
      <c r="O1165" s="2">
        <f t="shared" si="399"/>
        <v>0.37622648420942462</v>
      </c>
      <c r="P1165" s="2">
        <f t="shared" si="400"/>
        <v>0.34945969282294148</v>
      </c>
      <c r="Q1165" s="2">
        <f t="shared" si="401"/>
        <v>0</v>
      </c>
      <c r="R1165" s="2">
        <f t="shared" si="402"/>
        <v>0.2743138229676339</v>
      </c>
      <c r="S1165" s="1">
        <v>28758</v>
      </c>
      <c r="T1165" s="1">
        <v>26712</v>
      </c>
      <c r="AF1165" s="1">
        <v>20968</v>
      </c>
      <c r="AT1165" t="s">
        <v>593</v>
      </c>
      <c r="AU1165" t="s">
        <v>299</v>
      </c>
      <c r="AX1165" s="39">
        <v>22</v>
      </c>
      <c r="AY1165" s="41">
        <v>5</v>
      </c>
      <c r="AZ1165" s="45">
        <f t="shared" si="385"/>
        <v>22005</v>
      </c>
      <c r="BB1165" s="7" t="s">
        <v>459</v>
      </c>
    </row>
    <row r="1166" spans="1:74" hidden="1" outlineLevel="1" x14ac:dyDescent="0.2">
      <c r="A1166" t="s">
        <v>2566</v>
      </c>
      <c r="B1166" t="s">
        <v>299</v>
      </c>
      <c r="C1166" s="24">
        <v>22695</v>
      </c>
      <c r="F1166" s="1">
        <f t="shared" si="384"/>
        <v>15247</v>
      </c>
      <c r="H1166" s="54">
        <v>11034</v>
      </c>
      <c r="I1166" s="1">
        <v>10904</v>
      </c>
      <c r="J1166" s="2" t="str">
        <f t="shared" si="394"/>
        <v/>
      </c>
      <c r="K1166" s="2">
        <f t="shared" si="393"/>
        <v>0.7151570800813275</v>
      </c>
      <c r="L1166" s="10">
        <f t="shared" si="396"/>
        <v>1</v>
      </c>
      <c r="M1166" s="9">
        <f t="shared" si="397"/>
        <v>2</v>
      </c>
      <c r="N1166" s="8" t="str">
        <f t="shared" si="398"/>
        <v/>
      </c>
      <c r="O1166" s="2">
        <f t="shared" si="399"/>
        <v>0.61959729782908113</v>
      </c>
      <c r="P1166" s="2">
        <f t="shared" si="400"/>
        <v>0.19072604446776414</v>
      </c>
      <c r="Q1166" s="2">
        <f t="shared" si="401"/>
        <v>0</v>
      </c>
      <c r="R1166" s="2">
        <f t="shared" si="402"/>
        <v>0.18967665770315473</v>
      </c>
      <c r="S1166" s="1">
        <v>9447</v>
      </c>
      <c r="T1166" s="1">
        <v>2908</v>
      </c>
      <c r="AF1166" s="1">
        <v>2892</v>
      </c>
      <c r="AT1166" t="s">
        <v>2566</v>
      </c>
      <c r="AU1166" t="s">
        <v>299</v>
      </c>
      <c r="AX1166" s="39">
        <v>22</v>
      </c>
      <c r="AY1166" s="41">
        <v>7</v>
      </c>
      <c r="AZ1166" s="45">
        <f t="shared" si="385"/>
        <v>22007</v>
      </c>
      <c r="BB1166" s="7" t="s">
        <v>459</v>
      </c>
    </row>
    <row r="1167" spans="1:74" hidden="1" outlineLevel="1" x14ac:dyDescent="0.2">
      <c r="A1167" t="s">
        <v>259</v>
      </c>
      <c r="B1167" t="s">
        <v>299</v>
      </c>
      <c r="C1167" s="24">
        <v>41117</v>
      </c>
      <c r="F1167" s="1">
        <f t="shared" si="384"/>
        <v>25005</v>
      </c>
      <c r="H1167" s="54">
        <v>16838</v>
      </c>
      <c r="I1167" s="1">
        <v>16586</v>
      </c>
      <c r="J1167" s="2" t="str">
        <f t="shared" si="394"/>
        <v/>
      </c>
      <c r="K1167" s="2">
        <f t="shared" si="393"/>
        <v>0.66330733853229351</v>
      </c>
      <c r="L1167" s="10">
        <f t="shared" si="396"/>
        <v>1</v>
      </c>
      <c r="M1167" s="9">
        <f t="shared" si="397"/>
        <v>3</v>
      </c>
      <c r="N1167" s="8" t="str">
        <f t="shared" si="398"/>
        <v/>
      </c>
      <c r="O1167" s="2">
        <f t="shared" si="399"/>
        <v>0.55804839032193565</v>
      </c>
      <c r="P1167" s="2">
        <f t="shared" si="400"/>
        <v>0.21251749650069987</v>
      </c>
      <c r="Q1167" s="2">
        <f t="shared" si="401"/>
        <v>0</v>
      </c>
      <c r="R1167" s="2">
        <f t="shared" si="402"/>
        <v>0.22943411317736448</v>
      </c>
      <c r="S1167" s="1">
        <v>13954</v>
      </c>
      <c r="T1167" s="1">
        <v>5314</v>
      </c>
      <c r="AF1167" s="1">
        <v>5737</v>
      </c>
      <c r="AT1167" t="s">
        <v>259</v>
      </c>
      <c r="AU1167" t="s">
        <v>299</v>
      </c>
      <c r="AX1167" s="39">
        <v>22</v>
      </c>
      <c r="AY1167" s="41">
        <v>9</v>
      </c>
      <c r="AZ1167" s="45">
        <f t="shared" si="385"/>
        <v>22009</v>
      </c>
      <c r="BB1167" s="7" t="s">
        <v>459</v>
      </c>
    </row>
    <row r="1168" spans="1:74" hidden="1" outlineLevel="1" x14ac:dyDescent="0.2">
      <c r="A1168" t="s">
        <v>455</v>
      </c>
      <c r="B1168" t="s">
        <v>299</v>
      </c>
      <c r="C1168" s="24">
        <v>36927</v>
      </c>
      <c r="F1168" s="1">
        <f t="shared" si="384"/>
        <v>22542</v>
      </c>
      <c r="H1168" s="54">
        <v>15146</v>
      </c>
      <c r="I1168" s="1">
        <v>15078</v>
      </c>
      <c r="J1168" s="2" t="str">
        <f t="shared" si="394"/>
        <v/>
      </c>
      <c r="K1168" s="2">
        <f t="shared" si="393"/>
        <v>0.6688847484695235</v>
      </c>
      <c r="L1168" s="10">
        <f t="shared" si="396"/>
        <v>2</v>
      </c>
      <c r="M1168" s="9">
        <f t="shared" si="397"/>
        <v>1</v>
      </c>
      <c r="N1168" s="8" t="str">
        <f t="shared" si="398"/>
        <v/>
      </c>
      <c r="O1168" s="2">
        <f t="shared" si="399"/>
        <v>0.32716706592139116</v>
      </c>
      <c r="P1168" s="2">
        <f t="shared" si="400"/>
        <v>0.36172478040990153</v>
      </c>
      <c r="Q1168" s="2">
        <f t="shared" si="401"/>
        <v>0</v>
      </c>
      <c r="R1168" s="2">
        <f t="shared" si="402"/>
        <v>0.31110815366870725</v>
      </c>
      <c r="S1168" s="1">
        <v>7375</v>
      </c>
      <c r="T1168" s="1">
        <v>8154</v>
      </c>
      <c r="AF1168" s="1">
        <v>7013</v>
      </c>
      <c r="AT1168" t="s">
        <v>455</v>
      </c>
      <c r="AU1168" t="s">
        <v>299</v>
      </c>
      <c r="AX1168" s="39">
        <v>22</v>
      </c>
      <c r="AY1168" s="41">
        <v>11</v>
      </c>
      <c r="AZ1168" s="45">
        <f t="shared" si="385"/>
        <v>22011</v>
      </c>
      <c r="BB1168" s="7" t="s">
        <v>459</v>
      </c>
    </row>
    <row r="1169" spans="1:54" hidden="1" outlineLevel="1" x14ac:dyDescent="0.2">
      <c r="A1169" t="s">
        <v>942</v>
      </c>
      <c r="B1169" t="s">
        <v>299</v>
      </c>
      <c r="C1169" s="24">
        <v>13865</v>
      </c>
      <c r="F1169" s="1">
        <f t="shared" si="384"/>
        <v>9502</v>
      </c>
      <c r="H1169" s="54">
        <v>7104</v>
      </c>
      <c r="I1169" s="1">
        <v>7005</v>
      </c>
      <c r="J1169" s="2" t="str">
        <f t="shared" si="394"/>
        <v/>
      </c>
      <c r="K1169" s="2">
        <f t="shared" si="393"/>
        <v>0.73721321826983788</v>
      </c>
      <c r="L1169" s="10">
        <f t="shared" si="396"/>
        <v>1</v>
      </c>
      <c r="M1169" s="9">
        <f t="shared" si="397"/>
        <v>2</v>
      </c>
      <c r="N1169" s="8" t="str">
        <f t="shared" si="398"/>
        <v/>
      </c>
      <c r="O1169" s="2">
        <f t="shared" si="399"/>
        <v>0.54914754788465581</v>
      </c>
      <c r="P1169" s="2">
        <f t="shared" si="400"/>
        <v>0.26299726373395077</v>
      </c>
      <c r="Q1169" s="2">
        <f t="shared" si="401"/>
        <v>0</v>
      </c>
      <c r="R1169" s="2">
        <f t="shared" si="402"/>
        <v>0.18785518838139342</v>
      </c>
      <c r="S1169" s="1">
        <v>5218</v>
      </c>
      <c r="T1169" s="1">
        <v>2499</v>
      </c>
      <c r="AF1169" s="1">
        <v>1785</v>
      </c>
      <c r="AT1169" t="s">
        <v>942</v>
      </c>
      <c r="AU1169" t="s">
        <v>299</v>
      </c>
      <c r="AX1169" s="39">
        <v>22</v>
      </c>
      <c r="AY1169" s="41">
        <v>13</v>
      </c>
      <c r="AZ1169" s="45">
        <f t="shared" si="385"/>
        <v>22013</v>
      </c>
      <c r="BB1169" s="7" t="s">
        <v>459</v>
      </c>
    </row>
    <row r="1170" spans="1:54" hidden="1" outlineLevel="1" x14ac:dyDescent="0.2">
      <c r="A1170" t="s">
        <v>675</v>
      </c>
      <c r="B1170" t="s">
        <v>299</v>
      </c>
      <c r="C1170" s="24">
        <v>126057</v>
      </c>
      <c r="F1170" s="1">
        <f t="shared" si="384"/>
        <v>73504</v>
      </c>
      <c r="H1170" s="54">
        <v>50240</v>
      </c>
      <c r="I1170" s="1">
        <v>49848</v>
      </c>
      <c r="J1170" s="2" t="str">
        <f t="shared" si="394"/>
        <v/>
      </c>
      <c r="K1170" s="2">
        <f t="shared" si="393"/>
        <v>0.67816717457553333</v>
      </c>
      <c r="L1170" s="10">
        <f t="shared" si="396"/>
        <v>2</v>
      </c>
      <c r="M1170" s="9">
        <f t="shared" si="397"/>
        <v>1</v>
      </c>
      <c r="N1170" s="8" t="str">
        <f t="shared" si="398"/>
        <v/>
      </c>
      <c r="O1170" s="2">
        <f t="shared" si="399"/>
        <v>0.29112701349586417</v>
      </c>
      <c r="P1170" s="2">
        <f t="shared" si="400"/>
        <v>0.43739116238572051</v>
      </c>
      <c r="Q1170" s="2">
        <f t="shared" si="401"/>
        <v>0</v>
      </c>
      <c r="R1170" s="2">
        <f t="shared" si="402"/>
        <v>0.27148182411841537</v>
      </c>
      <c r="S1170" s="1">
        <v>21399</v>
      </c>
      <c r="T1170" s="1">
        <v>32150</v>
      </c>
      <c r="AF1170" s="1">
        <v>19955</v>
      </c>
      <c r="AT1170" t="s">
        <v>675</v>
      </c>
      <c r="AU1170" t="s">
        <v>299</v>
      </c>
      <c r="AX1170" s="39">
        <v>22</v>
      </c>
      <c r="AY1170" s="41">
        <v>15</v>
      </c>
      <c r="AZ1170" s="45">
        <f t="shared" si="385"/>
        <v>22015</v>
      </c>
      <c r="BB1170" s="7" t="s">
        <v>459</v>
      </c>
    </row>
    <row r="1171" spans="1:54" hidden="1" outlineLevel="1" x14ac:dyDescent="0.2">
      <c r="A1171" t="s">
        <v>1826</v>
      </c>
      <c r="B1171" t="s">
        <v>299</v>
      </c>
      <c r="C1171" s="24">
        <v>248851</v>
      </c>
      <c r="F1171" s="1">
        <f t="shared" si="384"/>
        <v>168724</v>
      </c>
      <c r="H1171" s="54">
        <v>106911</v>
      </c>
      <c r="I1171" s="1">
        <v>105804</v>
      </c>
      <c r="J1171" s="2" t="str">
        <f t="shared" si="394"/>
        <v/>
      </c>
      <c r="K1171" s="2">
        <f t="shared" si="393"/>
        <v>0.6270832839430075</v>
      </c>
      <c r="L1171" s="10">
        <f t="shared" si="396"/>
        <v>1</v>
      </c>
      <c r="M1171" s="9">
        <f t="shared" si="397"/>
        <v>2</v>
      </c>
      <c r="N1171" s="8" t="str">
        <f t="shared" si="398"/>
        <v/>
      </c>
      <c r="O1171" s="2">
        <f t="shared" si="399"/>
        <v>0.48517104857637328</v>
      </c>
      <c r="P1171" s="2">
        <f t="shared" si="400"/>
        <v>0.27541428605296225</v>
      </c>
      <c r="Q1171" s="2">
        <f t="shared" si="401"/>
        <v>0</v>
      </c>
      <c r="R1171" s="2">
        <f t="shared" si="402"/>
        <v>0.23941466537066447</v>
      </c>
      <c r="S1171" s="1">
        <v>81860</v>
      </c>
      <c r="T1171" s="1">
        <v>46469</v>
      </c>
      <c r="AF1171" s="1">
        <v>40395</v>
      </c>
      <c r="AT1171" t="s">
        <v>1826</v>
      </c>
      <c r="AU1171" t="s">
        <v>299</v>
      </c>
      <c r="AX1171" s="39">
        <v>22</v>
      </c>
      <c r="AY1171" s="41">
        <v>17</v>
      </c>
      <c r="AZ1171" s="45">
        <f t="shared" si="385"/>
        <v>22017</v>
      </c>
      <c r="BB1171" s="7" t="s">
        <v>459</v>
      </c>
    </row>
    <row r="1172" spans="1:54" hidden="1" outlineLevel="1" x14ac:dyDescent="0.2">
      <c r="A1172" t="s">
        <v>2536</v>
      </c>
      <c r="B1172" t="s">
        <v>299</v>
      </c>
      <c r="C1172" s="24">
        <v>200601</v>
      </c>
      <c r="F1172" s="1">
        <f t="shared" si="384"/>
        <v>130104</v>
      </c>
      <c r="H1172" s="54">
        <v>84476</v>
      </c>
      <c r="I1172" s="1">
        <v>83785</v>
      </c>
      <c r="J1172" s="2" t="str">
        <f t="shared" si="394"/>
        <v/>
      </c>
      <c r="K1172" s="2">
        <f t="shared" si="393"/>
        <v>0.64398481215027981</v>
      </c>
      <c r="L1172" s="10">
        <f t="shared" si="396"/>
        <v>1</v>
      </c>
      <c r="M1172" s="9">
        <f t="shared" si="397"/>
        <v>2</v>
      </c>
      <c r="N1172" s="8" t="str">
        <f t="shared" si="398"/>
        <v/>
      </c>
      <c r="O1172" s="2">
        <f t="shared" si="399"/>
        <v>0.42592848797884769</v>
      </c>
      <c r="P1172" s="2">
        <f t="shared" si="400"/>
        <v>0.29318852610219515</v>
      </c>
      <c r="Q1172" s="2">
        <f t="shared" si="401"/>
        <v>0</v>
      </c>
      <c r="R1172" s="2">
        <f t="shared" si="402"/>
        <v>0.28088298591895722</v>
      </c>
      <c r="S1172" s="1">
        <v>55415</v>
      </c>
      <c r="T1172" s="1">
        <v>38145</v>
      </c>
      <c r="AF1172" s="1">
        <v>36544</v>
      </c>
      <c r="AT1172" t="s">
        <v>2536</v>
      </c>
      <c r="AU1172" t="s">
        <v>299</v>
      </c>
      <c r="AX1172" s="39">
        <v>22</v>
      </c>
      <c r="AY1172" s="41">
        <v>19</v>
      </c>
      <c r="AZ1172" s="45">
        <f t="shared" si="385"/>
        <v>22019</v>
      </c>
      <c r="BB1172" s="7" t="s">
        <v>459</v>
      </c>
    </row>
    <row r="1173" spans="1:54" hidden="1" outlineLevel="1" x14ac:dyDescent="0.2">
      <c r="A1173" t="s">
        <v>296</v>
      </c>
      <c r="B1173" t="s">
        <v>299</v>
      </c>
      <c r="C1173" s="24">
        <v>10087</v>
      </c>
      <c r="F1173" s="1">
        <f t="shared" si="384"/>
        <v>6748</v>
      </c>
      <c r="H1173" s="54">
        <v>4746</v>
      </c>
      <c r="I1173" s="1">
        <v>4692</v>
      </c>
      <c r="J1173" s="2" t="str">
        <f t="shared" si="394"/>
        <v/>
      </c>
      <c r="K1173" s="2">
        <f t="shared" si="393"/>
        <v>0.69531713100177828</v>
      </c>
      <c r="L1173" s="10">
        <f t="shared" si="396"/>
        <v>1</v>
      </c>
      <c r="M1173" s="9">
        <f t="shared" si="397"/>
        <v>2</v>
      </c>
      <c r="N1173" s="8" t="str">
        <f t="shared" si="398"/>
        <v/>
      </c>
      <c r="O1173" s="2">
        <f t="shared" si="399"/>
        <v>0.40323058684054536</v>
      </c>
      <c r="P1173" s="2">
        <f t="shared" si="400"/>
        <v>0.34662122110254889</v>
      </c>
      <c r="Q1173" s="2">
        <f t="shared" si="401"/>
        <v>0</v>
      </c>
      <c r="R1173" s="2">
        <f t="shared" si="402"/>
        <v>0.25014819205690575</v>
      </c>
      <c r="S1173" s="1">
        <v>2721</v>
      </c>
      <c r="T1173" s="1">
        <v>2339</v>
      </c>
      <c r="AF1173" s="1">
        <v>1688</v>
      </c>
      <c r="AT1173" t="s">
        <v>296</v>
      </c>
      <c r="AU1173" t="s">
        <v>299</v>
      </c>
      <c r="AX1173" s="39">
        <v>22</v>
      </c>
      <c r="AY1173" s="41">
        <v>21</v>
      </c>
      <c r="AZ1173" s="45">
        <f t="shared" si="385"/>
        <v>22021</v>
      </c>
      <c r="BB1173" s="7" t="s">
        <v>459</v>
      </c>
    </row>
    <row r="1174" spans="1:54" hidden="1" outlineLevel="1" x14ac:dyDescent="0.2">
      <c r="A1174" t="s">
        <v>2538</v>
      </c>
      <c r="B1174" t="s">
        <v>299</v>
      </c>
      <c r="C1174" s="24">
        <v>6882</v>
      </c>
      <c r="F1174" s="1">
        <f t="shared" si="384"/>
        <v>5214</v>
      </c>
      <c r="H1174" s="54">
        <v>3746</v>
      </c>
      <c r="I1174" s="1">
        <v>3692</v>
      </c>
      <c r="J1174" s="2" t="str">
        <f t="shared" si="394"/>
        <v/>
      </c>
      <c r="K1174" s="2">
        <f t="shared" si="393"/>
        <v>0.70809359416954354</v>
      </c>
      <c r="L1174" s="10">
        <f t="shared" si="396"/>
        <v>1</v>
      </c>
      <c r="M1174" s="9">
        <f t="shared" si="397"/>
        <v>2</v>
      </c>
      <c r="N1174" s="8" t="str">
        <f t="shared" si="398"/>
        <v/>
      </c>
      <c r="O1174" s="2">
        <f t="shared" si="399"/>
        <v>0.45550441120061375</v>
      </c>
      <c r="P1174" s="2">
        <f t="shared" si="400"/>
        <v>0.27330264672036825</v>
      </c>
      <c r="Q1174" s="2">
        <f t="shared" si="401"/>
        <v>0</v>
      </c>
      <c r="R1174" s="2">
        <f t="shared" si="402"/>
        <v>0.27119294207901806</v>
      </c>
      <c r="S1174" s="1">
        <v>2375</v>
      </c>
      <c r="T1174" s="1">
        <v>1425</v>
      </c>
      <c r="AF1174" s="1">
        <v>1414</v>
      </c>
      <c r="AT1174" t="s">
        <v>2538</v>
      </c>
      <c r="AU1174" t="s">
        <v>299</v>
      </c>
      <c r="AX1174" s="39">
        <v>22</v>
      </c>
      <c r="AY1174" s="41">
        <v>23</v>
      </c>
      <c r="AZ1174" s="45">
        <f t="shared" si="385"/>
        <v>22023</v>
      </c>
      <c r="BB1174" s="7" t="s">
        <v>459</v>
      </c>
    </row>
    <row r="1175" spans="1:54" hidden="1" outlineLevel="1" x14ac:dyDescent="0.2">
      <c r="A1175" t="s">
        <v>37</v>
      </c>
      <c r="B1175" t="s">
        <v>299</v>
      </c>
      <c r="C1175" s="24">
        <v>9921</v>
      </c>
      <c r="F1175" s="1">
        <f t="shared" si="384"/>
        <v>7012</v>
      </c>
      <c r="H1175" s="54">
        <v>4906</v>
      </c>
      <c r="I1175" s="1">
        <v>4856</v>
      </c>
      <c r="J1175" s="2" t="str">
        <f t="shared" si="394"/>
        <v/>
      </c>
      <c r="K1175" s="2">
        <f t="shared" si="393"/>
        <v>0.69252709640616084</v>
      </c>
      <c r="L1175" s="10">
        <f t="shared" si="396"/>
        <v>1</v>
      </c>
      <c r="M1175" s="9">
        <f t="shared" si="397"/>
        <v>2</v>
      </c>
      <c r="N1175" s="8" t="str">
        <f t="shared" si="398"/>
        <v/>
      </c>
      <c r="O1175" s="2">
        <f t="shared" si="399"/>
        <v>0.52096406160867081</v>
      </c>
      <c r="P1175" s="2">
        <f t="shared" si="400"/>
        <v>0.27082144894466631</v>
      </c>
      <c r="Q1175" s="2">
        <f t="shared" si="401"/>
        <v>0</v>
      </c>
      <c r="R1175" s="2">
        <f t="shared" si="402"/>
        <v>0.20821448944666288</v>
      </c>
      <c r="S1175" s="1">
        <v>3653</v>
      </c>
      <c r="T1175" s="1">
        <v>1899</v>
      </c>
      <c r="AF1175" s="1">
        <v>1460</v>
      </c>
      <c r="AT1175" t="s">
        <v>37</v>
      </c>
      <c r="AU1175" t="s">
        <v>299</v>
      </c>
      <c r="AX1175" s="39">
        <v>22</v>
      </c>
      <c r="AY1175" s="41">
        <v>25</v>
      </c>
      <c r="AZ1175" s="45">
        <f t="shared" si="385"/>
        <v>22025</v>
      </c>
      <c r="BB1175" s="7" t="s">
        <v>459</v>
      </c>
    </row>
    <row r="1176" spans="1:54" hidden="1" outlineLevel="1" x14ac:dyDescent="0.2">
      <c r="A1176" t="s">
        <v>864</v>
      </c>
      <c r="B1176" t="s">
        <v>299</v>
      </c>
      <c r="C1176" s="24">
        <v>16132</v>
      </c>
      <c r="F1176" s="1">
        <f t="shared" si="384"/>
        <v>9178</v>
      </c>
      <c r="H1176" s="54">
        <v>6489</v>
      </c>
      <c r="I1176" s="1">
        <v>6421</v>
      </c>
      <c r="J1176" s="2" t="str">
        <f t="shared" si="394"/>
        <v/>
      </c>
      <c r="K1176" s="2">
        <f t="shared" si="393"/>
        <v>0.69960775768141203</v>
      </c>
      <c r="L1176" s="10">
        <f t="shared" si="396"/>
        <v>1</v>
      </c>
      <c r="M1176" s="9">
        <f t="shared" si="397"/>
        <v>2</v>
      </c>
      <c r="N1176" s="8" t="str">
        <f t="shared" si="398"/>
        <v/>
      </c>
      <c r="O1176" s="2">
        <f t="shared" si="399"/>
        <v>0.48420135105687512</v>
      </c>
      <c r="P1176" s="2">
        <f t="shared" si="400"/>
        <v>0.28927870995859667</v>
      </c>
      <c r="Q1176" s="2">
        <f t="shared" si="401"/>
        <v>0</v>
      </c>
      <c r="R1176" s="2">
        <f t="shared" si="402"/>
        <v>0.22651993898452821</v>
      </c>
      <c r="S1176" s="1">
        <v>4444</v>
      </c>
      <c r="T1176" s="1">
        <v>2655</v>
      </c>
      <c r="AF1176" s="1">
        <v>2079</v>
      </c>
      <c r="AT1176" t="s">
        <v>864</v>
      </c>
      <c r="AU1176" t="s">
        <v>299</v>
      </c>
      <c r="AX1176" s="39">
        <v>22</v>
      </c>
      <c r="AY1176" s="41">
        <v>27</v>
      </c>
      <c r="AZ1176" s="45">
        <f t="shared" si="385"/>
        <v>22027</v>
      </c>
      <c r="BB1176" s="7" t="s">
        <v>459</v>
      </c>
    </row>
    <row r="1177" spans="1:54" hidden="1" outlineLevel="1" x14ac:dyDescent="0.2">
      <c r="A1177" t="s">
        <v>1872</v>
      </c>
      <c r="B1177" t="s">
        <v>299</v>
      </c>
      <c r="C1177" s="24">
        <v>19920</v>
      </c>
      <c r="F1177" s="1">
        <f t="shared" si="384"/>
        <v>13518</v>
      </c>
      <c r="H1177" s="54">
        <v>8998</v>
      </c>
      <c r="I1177" s="1">
        <v>8872</v>
      </c>
      <c r="J1177" s="2" t="str">
        <f t="shared" si="394"/>
        <v/>
      </c>
      <c r="K1177" s="2">
        <f t="shared" si="393"/>
        <v>0.65631010504512499</v>
      </c>
      <c r="L1177" s="10">
        <f t="shared" si="396"/>
        <v>1</v>
      </c>
      <c r="M1177" s="9">
        <f t="shared" si="397"/>
        <v>2</v>
      </c>
      <c r="N1177" s="8" t="str">
        <f t="shared" si="398"/>
        <v/>
      </c>
      <c r="O1177" s="2">
        <f t="shared" si="399"/>
        <v>0.50591803521230949</v>
      </c>
      <c r="P1177" s="2">
        <f t="shared" si="400"/>
        <v>0.2745968338511614</v>
      </c>
      <c r="Q1177" s="2">
        <f t="shared" si="401"/>
        <v>0</v>
      </c>
      <c r="R1177" s="2">
        <f t="shared" si="402"/>
        <v>0.2194851309365291</v>
      </c>
      <c r="S1177" s="1">
        <v>6839</v>
      </c>
      <c r="T1177" s="1">
        <v>3712</v>
      </c>
      <c r="AF1177" s="1">
        <v>2967</v>
      </c>
      <c r="AT1177" t="s">
        <v>1872</v>
      </c>
      <c r="AU1177" t="s">
        <v>299</v>
      </c>
      <c r="AX1177" s="39">
        <v>22</v>
      </c>
      <c r="AY1177" s="41">
        <v>29</v>
      </c>
      <c r="AZ1177" s="45">
        <f t="shared" si="385"/>
        <v>22029</v>
      </c>
      <c r="BB1177" s="7" t="s">
        <v>459</v>
      </c>
    </row>
    <row r="1178" spans="1:54" hidden="1" outlineLevel="1" x14ac:dyDescent="0.2">
      <c r="A1178" t="s">
        <v>460</v>
      </c>
      <c r="B1178" t="s">
        <v>299</v>
      </c>
      <c r="C1178" s="24">
        <v>27149</v>
      </c>
      <c r="F1178" s="1">
        <f t="shared" si="384"/>
        <v>19085</v>
      </c>
      <c r="H1178" s="54">
        <v>13735</v>
      </c>
      <c r="I1178" s="1">
        <v>13500</v>
      </c>
      <c r="J1178" s="2" t="str">
        <f t="shared" si="394"/>
        <v/>
      </c>
      <c r="K1178" s="2">
        <f t="shared" si="393"/>
        <v>0.707361802462667</v>
      </c>
      <c r="L1178" s="10">
        <f t="shared" si="396"/>
        <v>1</v>
      </c>
      <c r="M1178" s="9">
        <f t="shared" si="397"/>
        <v>2</v>
      </c>
      <c r="N1178" s="8" t="str">
        <f t="shared" si="398"/>
        <v/>
      </c>
      <c r="O1178" s="2">
        <f t="shared" si="399"/>
        <v>0.4774954152475766</v>
      </c>
      <c r="P1178" s="2">
        <f t="shared" si="400"/>
        <v>0.30290804296567986</v>
      </c>
      <c r="Q1178" s="2">
        <f t="shared" si="401"/>
        <v>0</v>
      </c>
      <c r="R1178" s="2">
        <f t="shared" si="402"/>
        <v>0.21959654178674359</v>
      </c>
      <c r="S1178" s="1">
        <v>9113</v>
      </c>
      <c r="T1178" s="1">
        <v>5781</v>
      </c>
      <c r="AF1178" s="1">
        <v>4191</v>
      </c>
      <c r="AT1178" t="s">
        <v>460</v>
      </c>
      <c r="AU1178" t="s">
        <v>299</v>
      </c>
      <c r="AX1178" s="39">
        <v>22</v>
      </c>
      <c r="AY1178" s="41">
        <v>31</v>
      </c>
      <c r="AZ1178" s="45">
        <f t="shared" si="385"/>
        <v>22031</v>
      </c>
      <c r="BB1178" s="7" t="s">
        <v>459</v>
      </c>
    </row>
    <row r="1179" spans="1:54" hidden="1" outlineLevel="1" x14ac:dyDescent="0.2">
      <c r="A1179" t="s">
        <v>1088</v>
      </c>
      <c r="B1179" t="s">
        <v>299</v>
      </c>
      <c r="C1179" s="24">
        <v>447037</v>
      </c>
      <c r="F1179" s="1">
        <f t="shared" si="384"/>
        <v>292759</v>
      </c>
      <c r="H1179" s="54">
        <v>198575</v>
      </c>
      <c r="I1179" s="1">
        <v>196491</v>
      </c>
      <c r="J1179" s="2" t="str">
        <f t="shared" si="394"/>
        <v/>
      </c>
      <c r="K1179" s="2">
        <f t="shared" si="393"/>
        <v>0.67116980178235341</v>
      </c>
      <c r="L1179" s="10">
        <f t="shared" si="396"/>
        <v>1</v>
      </c>
      <c r="M1179" s="9">
        <f t="shared" si="397"/>
        <v>2</v>
      </c>
      <c r="N1179" s="8" t="str">
        <f t="shared" si="398"/>
        <v/>
      </c>
      <c r="O1179" s="2">
        <f t="shared" si="399"/>
        <v>0.48040880041262607</v>
      </c>
      <c r="P1179" s="2">
        <f t="shared" si="400"/>
        <v>0.27864215959201938</v>
      </c>
      <c r="Q1179" s="2">
        <f t="shared" si="401"/>
        <v>0</v>
      </c>
      <c r="R1179" s="2">
        <f t="shared" si="402"/>
        <v>0.2409490399953545</v>
      </c>
      <c r="S1179" s="1">
        <v>140644</v>
      </c>
      <c r="T1179" s="1">
        <v>81575</v>
      </c>
      <c r="AF1179" s="1">
        <v>70540</v>
      </c>
      <c r="AT1179" t="s">
        <v>1088</v>
      </c>
      <c r="AU1179" t="s">
        <v>299</v>
      </c>
      <c r="AX1179" s="39">
        <v>22</v>
      </c>
      <c r="AY1179" s="41">
        <v>33</v>
      </c>
      <c r="AZ1179" s="45">
        <f t="shared" si="385"/>
        <v>22033</v>
      </c>
      <c r="BB1179" s="7" t="s">
        <v>459</v>
      </c>
    </row>
    <row r="1180" spans="1:54" hidden="1" outlineLevel="1" x14ac:dyDescent="0.2">
      <c r="A1180" t="s">
        <v>1577</v>
      </c>
      <c r="B1180" t="s">
        <v>299</v>
      </c>
      <c r="C1180" s="24">
        <v>7271</v>
      </c>
      <c r="F1180" s="1">
        <f t="shared" si="384"/>
        <v>5333</v>
      </c>
      <c r="H1180" s="54">
        <v>3001</v>
      </c>
      <c r="I1180" s="1">
        <v>2939</v>
      </c>
      <c r="J1180" s="2" t="str">
        <f t="shared" si="394"/>
        <v/>
      </c>
      <c r="K1180" s="2">
        <f t="shared" si="393"/>
        <v>0.55109694355897243</v>
      </c>
      <c r="L1180" s="10">
        <f t="shared" si="396"/>
        <v>1</v>
      </c>
      <c r="M1180" s="9">
        <f t="shared" si="397"/>
        <v>3</v>
      </c>
      <c r="N1180" s="8" t="str">
        <f t="shared" si="398"/>
        <v/>
      </c>
      <c r="O1180" s="2">
        <f t="shared" si="399"/>
        <v>0.68123007687980497</v>
      </c>
      <c r="P1180" s="2">
        <f t="shared" si="400"/>
        <v>0.14475904744046503</v>
      </c>
      <c r="Q1180" s="2">
        <f t="shared" si="401"/>
        <v>0</v>
      </c>
      <c r="R1180" s="2">
        <f t="shared" si="402"/>
        <v>0.17401087567973</v>
      </c>
      <c r="S1180" s="1">
        <v>3633</v>
      </c>
      <c r="T1180" s="1">
        <v>772</v>
      </c>
      <c r="AF1180" s="1">
        <v>928</v>
      </c>
      <c r="AT1180" t="s">
        <v>1577</v>
      </c>
      <c r="AU1180" t="s">
        <v>299</v>
      </c>
      <c r="AX1180" s="39">
        <v>22</v>
      </c>
      <c r="AY1180" s="41">
        <v>35</v>
      </c>
      <c r="AZ1180" s="45">
        <f t="shared" si="385"/>
        <v>22035</v>
      </c>
      <c r="BB1180" s="7" t="s">
        <v>459</v>
      </c>
    </row>
    <row r="1181" spans="1:54" hidden="1" outlineLevel="1" x14ac:dyDescent="0.2">
      <c r="A1181" t="s">
        <v>1257</v>
      </c>
      <c r="B1181" t="s">
        <v>299</v>
      </c>
      <c r="C1181" s="24">
        <v>19683</v>
      </c>
      <c r="F1181" s="1">
        <f t="shared" si="384"/>
        <v>14291</v>
      </c>
      <c r="H1181" s="54">
        <v>10215</v>
      </c>
      <c r="I1181" s="1">
        <v>10042</v>
      </c>
      <c r="J1181" s="2" t="str">
        <f t="shared" si="394"/>
        <v/>
      </c>
      <c r="K1181" s="2">
        <f t="shared" si="393"/>
        <v>0.70268000839689315</v>
      </c>
      <c r="L1181" s="10">
        <f t="shared" si="396"/>
        <v>1</v>
      </c>
      <c r="M1181" s="9">
        <f t="shared" si="397"/>
        <v>2</v>
      </c>
      <c r="N1181" s="8" t="str">
        <f t="shared" si="398"/>
        <v/>
      </c>
      <c r="O1181" s="2">
        <f t="shared" si="399"/>
        <v>0.50752221677979148</v>
      </c>
      <c r="P1181" s="2">
        <f t="shared" si="400"/>
        <v>0.27541809530473726</v>
      </c>
      <c r="Q1181" s="2">
        <f t="shared" si="401"/>
        <v>0</v>
      </c>
      <c r="R1181" s="2">
        <f t="shared" si="402"/>
        <v>0.21705968791547126</v>
      </c>
      <c r="S1181" s="1">
        <v>7253</v>
      </c>
      <c r="T1181" s="1">
        <v>3936</v>
      </c>
      <c r="AF1181" s="1">
        <v>3102</v>
      </c>
      <c r="AT1181" t="s">
        <v>1257</v>
      </c>
      <c r="AU1181" t="s">
        <v>299</v>
      </c>
      <c r="AX1181" s="39">
        <v>22</v>
      </c>
      <c r="AY1181" s="41">
        <v>37</v>
      </c>
      <c r="AZ1181" s="45">
        <f t="shared" si="385"/>
        <v>22037</v>
      </c>
      <c r="BB1181" s="7" t="s">
        <v>459</v>
      </c>
    </row>
    <row r="1182" spans="1:54" hidden="1" outlineLevel="1" x14ac:dyDescent="0.2">
      <c r="A1182" t="s">
        <v>1777</v>
      </c>
      <c r="B1182" t="s">
        <v>299</v>
      </c>
      <c r="C1182" s="24">
        <v>33709</v>
      </c>
      <c r="F1182" s="1">
        <f t="shared" si="384"/>
        <v>22168</v>
      </c>
      <c r="H1182" s="54">
        <v>15067</v>
      </c>
      <c r="I1182" s="1">
        <v>14882</v>
      </c>
      <c r="J1182" s="2" t="str">
        <f t="shared" si="394"/>
        <v/>
      </c>
      <c r="K1182" s="2">
        <f t="shared" si="393"/>
        <v>0.67132804041862149</v>
      </c>
      <c r="L1182" s="10">
        <f t="shared" si="396"/>
        <v>1</v>
      </c>
      <c r="M1182" s="9">
        <f t="shared" si="397"/>
        <v>2</v>
      </c>
      <c r="N1182" s="8" t="str">
        <f t="shared" si="398"/>
        <v/>
      </c>
      <c r="O1182" s="2">
        <f t="shared" si="399"/>
        <v>0.56297365571995672</v>
      </c>
      <c r="P1182" s="2">
        <f t="shared" si="400"/>
        <v>0.23903825333814507</v>
      </c>
      <c r="Q1182" s="2">
        <f t="shared" si="401"/>
        <v>0</v>
      </c>
      <c r="R1182" s="2">
        <f t="shared" si="402"/>
        <v>0.1979880909418982</v>
      </c>
      <c r="S1182" s="1">
        <v>12480</v>
      </c>
      <c r="T1182" s="1">
        <v>5299</v>
      </c>
      <c r="AF1182" s="1">
        <v>4389</v>
      </c>
      <c r="AT1182" t="s">
        <v>1777</v>
      </c>
      <c r="AU1182" t="s">
        <v>299</v>
      </c>
      <c r="AX1182" s="39">
        <v>22</v>
      </c>
      <c r="AY1182" s="41">
        <v>39</v>
      </c>
      <c r="AZ1182" s="45">
        <f t="shared" si="385"/>
        <v>22039</v>
      </c>
      <c r="BB1182" s="7" t="s">
        <v>459</v>
      </c>
    </row>
    <row r="1183" spans="1:54" hidden="1" outlineLevel="1" x14ac:dyDescent="0.2">
      <c r="A1183" t="s">
        <v>1059</v>
      </c>
      <c r="B1183" t="s">
        <v>299</v>
      </c>
      <c r="C1183" s="24">
        <v>20330</v>
      </c>
      <c r="F1183" s="1">
        <f t="shared" si="384"/>
        <v>13878</v>
      </c>
      <c r="H1183" s="54">
        <v>9251</v>
      </c>
      <c r="I1183" s="1">
        <v>9162</v>
      </c>
      <c r="J1183" s="2" t="str">
        <f t="shared" si="394"/>
        <v/>
      </c>
      <c r="K1183" s="2">
        <f t="shared" si="393"/>
        <v>0.66018158236057067</v>
      </c>
      <c r="L1183" s="10">
        <f t="shared" si="396"/>
        <v>1</v>
      </c>
      <c r="M1183" s="9">
        <f t="shared" si="397"/>
        <v>2</v>
      </c>
      <c r="N1183" s="8" t="str">
        <f t="shared" si="398"/>
        <v/>
      </c>
      <c r="O1183" s="2">
        <f t="shared" si="399"/>
        <v>0.4700244992073786</v>
      </c>
      <c r="P1183" s="2">
        <f t="shared" si="400"/>
        <v>0.32872171782677617</v>
      </c>
      <c r="Q1183" s="2">
        <f t="shared" si="401"/>
        <v>0</v>
      </c>
      <c r="R1183" s="2">
        <f t="shared" si="402"/>
        <v>0.20125378296584528</v>
      </c>
      <c r="S1183" s="1">
        <v>6523</v>
      </c>
      <c r="T1183" s="1">
        <v>4562</v>
      </c>
      <c r="AF1183" s="1">
        <v>2793</v>
      </c>
      <c r="AT1183" t="s">
        <v>1059</v>
      </c>
      <c r="AU1183" t="s">
        <v>299</v>
      </c>
      <c r="AX1183" s="39">
        <v>22</v>
      </c>
      <c r="AY1183" s="41">
        <v>41</v>
      </c>
      <c r="AZ1183" s="45">
        <f t="shared" si="385"/>
        <v>22041</v>
      </c>
      <c r="BB1183" s="7" t="s">
        <v>459</v>
      </c>
    </row>
    <row r="1184" spans="1:54" hidden="1" outlineLevel="1" x14ac:dyDescent="0.2">
      <c r="A1184" t="s">
        <v>1324</v>
      </c>
      <c r="B1184" t="s">
        <v>299</v>
      </c>
      <c r="C1184" s="24">
        <v>22365</v>
      </c>
      <c r="F1184" s="1">
        <f t="shared" si="384"/>
        <v>13010</v>
      </c>
      <c r="H1184" s="54">
        <v>8885</v>
      </c>
      <c r="I1184" s="1">
        <v>8821</v>
      </c>
      <c r="J1184" s="2" t="str">
        <f t="shared" si="394"/>
        <v/>
      </c>
      <c r="K1184" s="2">
        <f t="shared" si="393"/>
        <v>0.67801691006917753</v>
      </c>
      <c r="L1184" s="10">
        <f t="shared" si="396"/>
        <v>2</v>
      </c>
      <c r="M1184" s="9">
        <f t="shared" si="397"/>
        <v>1</v>
      </c>
      <c r="N1184" s="8" t="str">
        <f t="shared" si="398"/>
        <v/>
      </c>
      <c r="O1184" s="2">
        <f t="shared" si="399"/>
        <v>0.34980784012298233</v>
      </c>
      <c r="P1184" s="2">
        <f t="shared" si="400"/>
        <v>0.37179093005380476</v>
      </c>
      <c r="Q1184" s="2">
        <f t="shared" si="401"/>
        <v>0</v>
      </c>
      <c r="R1184" s="2">
        <f t="shared" si="402"/>
        <v>0.27840122982321297</v>
      </c>
      <c r="S1184" s="1">
        <v>4551</v>
      </c>
      <c r="T1184" s="1">
        <v>4837</v>
      </c>
      <c r="AF1184" s="1">
        <v>3622</v>
      </c>
      <c r="AT1184" t="s">
        <v>1324</v>
      </c>
      <c r="AU1184" t="s">
        <v>299</v>
      </c>
      <c r="AX1184" s="39">
        <v>22</v>
      </c>
      <c r="AY1184" s="41">
        <v>43</v>
      </c>
      <c r="AZ1184" s="45">
        <f t="shared" si="385"/>
        <v>22043</v>
      </c>
      <c r="BB1184" s="7" t="s">
        <v>459</v>
      </c>
    </row>
    <row r="1185" spans="1:54" hidden="1" outlineLevel="1" x14ac:dyDescent="0.2">
      <c r="A1185" t="s">
        <v>1992</v>
      </c>
      <c r="B1185" t="s">
        <v>299</v>
      </c>
      <c r="C1185" s="24">
        <v>73273</v>
      </c>
      <c r="F1185" s="1">
        <f t="shared" si="384"/>
        <v>48366</v>
      </c>
      <c r="H1185" s="54">
        <v>32782</v>
      </c>
      <c r="I1185" s="1">
        <v>32454</v>
      </c>
      <c r="J1185" s="2" t="str">
        <f t="shared" si="394"/>
        <v/>
      </c>
      <c r="K1185" s="2">
        <f t="shared" si="393"/>
        <v>0.67100855973204321</v>
      </c>
      <c r="L1185" s="10">
        <f t="shared" si="396"/>
        <v>1</v>
      </c>
      <c r="M1185" s="9">
        <f t="shared" si="397"/>
        <v>2</v>
      </c>
      <c r="N1185" s="8" t="str">
        <f t="shared" si="398"/>
        <v/>
      </c>
      <c r="O1185" s="2">
        <f t="shared" si="399"/>
        <v>0.44773187776537238</v>
      </c>
      <c r="P1185" s="2">
        <f t="shared" si="400"/>
        <v>0.30054170284910886</v>
      </c>
      <c r="Q1185" s="2">
        <f t="shared" si="401"/>
        <v>0</v>
      </c>
      <c r="R1185" s="2">
        <f t="shared" si="402"/>
        <v>0.25172641938551876</v>
      </c>
      <c r="S1185" s="1">
        <v>21655</v>
      </c>
      <c r="T1185" s="1">
        <v>14536</v>
      </c>
      <c r="AF1185" s="1">
        <v>12175</v>
      </c>
      <c r="AT1185" t="s">
        <v>1992</v>
      </c>
      <c r="AU1185" t="s">
        <v>299</v>
      </c>
      <c r="AX1185" s="39">
        <v>22</v>
      </c>
      <c r="AY1185" s="41">
        <v>45</v>
      </c>
      <c r="AZ1185" s="45">
        <f t="shared" si="385"/>
        <v>22045</v>
      </c>
      <c r="BB1185" s="7" t="s">
        <v>459</v>
      </c>
    </row>
    <row r="1186" spans="1:54" hidden="1" outlineLevel="1" x14ac:dyDescent="0.2">
      <c r="A1186" t="s">
        <v>2242</v>
      </c>
      <c r="B1186" t="s">
        <v>299</v>
      </c>
      <c r="C1186" s="24">
        <v>32920</v>
      </c>
      <c r="F1186" s="1">
        <f t="shared" si="384"/>
        <v>21564</v>
      </c>
      <c r="H1186" s="54">
        <v>16310</v>
      </c>
      <c r="I1186" s="1">
        <v>16043</v>
      </c>
      <c r="J1186" s="2" t="str">
        <f t="shared" si="394"/>
        <v/>
      </c>
      <c r="K1186" s="2">
        <f t="shared" si="393"/>
        <v>0.74397143387126696</v>
      </c>
      <c r="L1186" s="10">
        <f t="shared" si="396"/>
        <v>1</v>
      </c>
      <c r="M1186" s="9">
        <f t="shared" si="397"/>
        <v>3</v>
      </c>
      <c r="N1186" s="8" t="str">
        <f t="shared" si="398"/>
        <v/>
      </c>
      <c r="O1186" s="2">
        <f t="shared" si="399"/>
        <v>0.65785568540159522</v>
      </c>
      <c r="P1186" s="2">
        <f t="shared" si="400"/>
        <v>0.16045260619551105</v>
      </c>
      <c r="Q1186" s="2">
        <f t="shared" si="401"/>
        <v>0</v>
      </c>
      <c r="R1186" s="2">
        <f t="shared" si="402"/>
        <v>0.18169170840289373</v>
      </c>
      <c r="S1186" s="1">
        <v>14186</v>
      </c>
      <c r="T1186" s="1">
        <v>3460</v>
      </c>
      <c r="AF1186" s="1">
        <v>3918</v>
      </c>
      <c r="AT1186" t="s">
        <v>2242</v>
      </c>
      <c r="AU1186" t="s">
        <v>299</v>
      </c>
      <c r="AX1186" s="39">
        <v>22</v>
      </c>
      <c r="AY1186" s="41">
        <v>47</v>
      </c>
      <c r="AZ1186" s="45">
        <f t="shared" si="385"/>
        <v>22047</v>
      </c>
      <c r="BB1186" s="7" t="s">
        <v>459</v>
      </c>
    </row>
    <row r="1187" spans="1:54" hidden="1" outlineLevel="1" x14ac:dyDescent="0.2">
      <c r="A1187" t="s">
        <v>2754</v>
      </c>
      <c r="B1187" t="s">
        <v>299</v>
      </c>
      <c r="C1187" s="24">
        <v>15808</v>
      </c>
      <c r="F1187" s="1">
        <f t="shared" si="384"/>
        <v>10295</v>
      </c>
      <c r="H1187" s="54">
        <v>7543</v>
      </c>
      <c r="I1187" s="1">
        <v>7464</v>
      </c>
      <c r="J1187" s="2" t="str">
        <f t="shared" si="394"/>
        <v/>
      </c>
      <c r="K1187" s="2">
        <f t="shared" si="393"/>
        <v>0.72501214181641571</v>
      </c>
      <c r="L1187" s="10">
        <f t="shared" si="396"/>
        <v>1</v>
      </c>
      <c r="M1187" s="9">
        <f t="shared" si="397"/>
        <v>2</v>
      </c>
      <c r="N1187" s="8" t="str">
        <f t="shared" si="398"/>
        <v/>
      </c>
      <c r="O1187" s="2">
        <f t="shared" si="399"/>
        <v>0.4490529383195726</v>
      </c>
      <c r="P1187" s="2">
        <f t="shared" si="400"/>
        <v>0.33812530354541037</v>
      </c>
      <c r="Q1187" s="2">
        <f t="shared" si="401"/>
        <v>0</v>
      </c>
      <c r="R1187" s="2">
        <f t="shared" si="402"/>
        <v>0.21282175813501703</v>
      </c>
      <c r="S1187" s="1">
        <v>4623</v>
      </c>
      <c r="T1187" s="1">
        <v>3481</v>
      </c>
      <c r="AF1187" s="1">
        <v>2191</v>
      </c>
      <c r="AT1187" t="s">
        <v>2754</v>
      </c>
      <c r="AU1187" t="s">
        <v>299</v>
      </c>
      <c r="AX1187" s="39">
        <v>22</v>
      </c>
      <c r="AY1187" s="41">
        <v>49</v>
      </c>
      <c r="AZ1187" s="45">
        <f t="shared" si="385"/>
        <v>22049</v>
      </c>
      <c r="BB1187" s="7" t="s">
        <v>459</v>
      </c>
    </row>
    <row r="1188" spans="1:54" hidden="1" outlineLevel="1" x14ac:dyDescent="0.2">
      <c r="A1188" t="s">
        <v>1014</v>
      </c>
      <c r="B1188" t="s">
        <v>299</v>
      </c>
      <c r="C1188" s="24">
        <v>436523</v>
      </c>
      <c r="F1188" s="1">
        <f t="shared" si="384"/>
        <v>274249</v>
      </c>
      <c r="H1188" s="54">
        <v>183646</v>
      </c>
      <c r="I1188" s="1">
        <v>181639</v>
      </c>
      <c r="J1188" s="2" t="str">
        <f t="shared" si="394"/>
        <v/>
      </c>
      <c r="K1188" s="2">
        <f t="shared" si="393"/>
        <v>0.66231417434521178</v>
      </c>
      <c r="L1188" s="10">
        <f t="shared" si="396"/>
        <v>1</v>
      </c>
      <c r="M1188" s="9">
        <f t="shared" si="397"/>
        <v>2</v>
      </c>
      <c r="N1188" s="8" t="str">
        <f t="shared" si="398"/>
        <v/>
      </c>
      <c r="O1188" s="2">
        <f t="shared" si="399"/>
        <v>0.40955117429780963</v>
      </c>
      <c r="P1188" s="2">
        <f t="shared" si="400"/>
        <v>0.30554350243756584</v>
      </c>
      <c r="Q1188" s="2">
        <f t="shared" si="401"/>
        <v>0</v>
      </c>
      <c r="R1188" s="2">
        <f t="shared" si="402"/>
        <v>0.28490532326462453</v>
      </c>
      <c r="S1188" s="1">
        <v>112319</v>
      </c>
      <c r="T1188" s="1">
        <v>83795</v>
      </c>
      <c r="AF1188" s="1">
        <v>78135</v>
      </c>
      <c r="AT1188" t="s">
        <v>1014</v>
      </c>
      <c r="AU1188" t="s">
        <v>299</v>
      </c>
      <c r="AX1188" s="39">
        <v>22</v>
      </c>
      <c r="AY1188" s="41">
        <v>51</v>
      </c>
      <c r="AZ1188" s="45">
        <f t="shared" si="385"/>
        <v>22051</v>
      </c>
      <c r="BB1188" s="7" t="s">
        <v>459</v>
      </c>
    </row>
    <row r="1189" spans="1:54" hidden="1" outlineLevel="1" x14ac:dyDescent="0.2">
      <c r="A1189" t="s">
        <v>2627</v>
      </c>
      <c r="B1189" t="s">
        <v>299</v>
      </c>
      <c r="C1189" s="24">
        <v>31413</v>
      </c>
      <c r="F1189" s="1">
        <f t="shared" ref="F1189:F1225" si="403">SUM(S1189:AL1189)</f>
        <v>21422</v>
      </c>
      <c r="H1189" s="54">
        <v>14456</v>
      </c>
      <c r="I1189" s="1">
        <v>14277</v>
      </c>
      <c r="J1189" s="2" t="str">
        <f t="shared" si="394"/>
        <v/>
      </c>
      <c r="K1189" s="2">
        <f t="shared" si="393"/>
        <v>0.6664643824106059</v>
      </c>
      <c r="L1189" s="10">
        <f t="shared" si="396"/>
        <v>1</v>
      </c>
      <c r="M1189" s="9">
        <f t="shared" si="397"/>
        <v>3</v>
      </c>
      <c r="N1189" s="8" t="str">
        <f t="shared" si="398"/>
        <v/>
      </c>
      <c r="O1189" s="2">
        <f t="shared" si="399"/>
        <v>0.44052842871814024</v>
      </c>
      <c r="P1189" s="2">
        <f t="shared" si="400"/>
        <v>0.27583792362991316</v>
      </c>
      <c r="Q1189" s="2">
        <f t="shared" si="401"/>
        <v>0</v>
      </c>
      <c r="R1189" s="2">
        <f t="shared" si="402"/>
        <v>0.2836336476519466</v>
      </c>
      <c r="S1189" s="1">
        <v>9437</v>
      </c>
      <c r="T1189" s="1">
        <v>5909</v>
      </c>
      <c r="AF1189" s="1">
        <v>6076</v>
      </c>
      <c r="AT1189" t="s">
        <v>2627</v>
      </c>
      <c r="AU1189" t="s">
        <v>299</v>
      </c>
      <c r="AX1189" s="39">
        <v>22</v>
      </c>
      <c r="AY1189" s="41">
        <v>53</v>
      </c>
      <c r="AZ1189" s="45">
        <f t="shared" si="385"/>
        <v>22053</v>
      </c>
      <c r="BB1189" s="7" t="s">
        <v>459</v>
      </c>
    </row>
    <row r="1190" spans="1:54" hidden="1" outlineLevel="1" x14ac:dyDescent="0.2">
      <c r="A1190" t="s">
        <v>457</v>
      </c>
      <c r="B1190" t="s">
        <v>299</v>
      </c>
      <c r="C1190" s="24">
        <v>241398</v>
      </c>
      <c r="F1190" s="1">
        <f t="shared" si="403"/>
        <v>155315</v>
      </c>
      <c r="H1190" s="54">
        <v>106509</v>
      </c>
      <c r="I1190" s="1">
        <v>105603</v>
      </c>
      <c r="J1190" s="2" t="str">
        <f t="shared" si="394"/>
        <v/>
      </c>
      <c r="K1190" s="2">
        <f t="shared" si="393"/>
        <v>0.67992788848469243</v>
      </c>
      <c r="L1190" s="10">
        <f t="shared" si="396"/>
        <v>2</v>
      </c>
      <c r="M1190" s="9">
        <f t="shared" si="397"/>
        <v>1</v>
      </c>
      <c r="N1190" s="8" t="str">
        <f t="shared" si="398"/>
        <v/>
      </c>
      <c r="O1190" s="2">
        <f t="shared" si="399"/>
        <v>0.34996619772719956</v>
      </c>
      <c r="P1190" s="2">
        <f t="shared" si="400"/>
        <v>0.36950713066992885</v>
      </c>
      <c r="Q1190" s="2">
        <f t="shared" si="401"/>
        <v>0</v>
      </c>
      <c r="R1190" s="2">
        <f t="shared" si="402"/>
        <v>0.28052667160287165</v>
      </c>
      <c r="S1190" s="1">
        <v>54355</v>
      </c>
      <c r="T1190" s="1">
        <v>57390</v>
      </c>
      <c r="AF1190" s="1">
        <v>43570</v>
      </c>
      <c r="AT1190" t="s">
        <v>457</v>
      </c>
      <c r="AU1190" t="s">
        <v>299</v>
      </c>
      <c r="AX1190" s="39">
        <v>22</v>
      </c>
      <c r="AY1190" s="41">
        <v>55</v>
      </c>
      <c r="AZ1190" s="45">
        <f t="shared" si="385"/>
        <v>22055</v>
      </c>
      <c r="BB1190" s="7" t="s">
        <v>459</v>
      </c>
    </row>
    <row r="1191" spans="1:54" hidden="1" outlineLevel="1" x14ac:dyDescent="0.2">
      <c r="A1191" t="s">
        <v>2506</v>
      </c>
      <c r="B1191" t="s">
        <v>299</v>
      </c>
      <c r="C1191" s="24">
        <v>98305</v>
      </c>
      <c r="F1191" s="1">
        <f t="shared" si="403"/>
        <v>58993</v>
      </c>
      <c r="H1191" s="54">
        <v>42060</v>
      </c>
      <c r="I1191" s="1">
        <v>41645</v>
      </c>
      <c r="J1191" s="2" t="str">
        <f t="shared" si="394"/>
        <v/>
      </c>
      <c r="K1191" s="2">
        <f t="shared" si="393"/>
        <v>0.70593121217771604</v>
      </c>
      <c r="L1191" s="10">
        <f t="shared" si="396"/>
        <v>1</v>
      </c>
      <c r="M1191" s="9">
        <f t="shared" si="397"/>
        <v>2</v>
      </c>
      <c r="N1191" s="8" t="str">
        <f t="shared" si="398"/>
        <v/>
      </c>
      <c r="O1191" s="2">
        <f t="shared" si="399"/>
        <v>0.44045903751292526</v>
      </c>
      <c r="P1191" s="2">
        <f t="shared" si="400"/>
        <v>0.29259403658061128</v>
      </c>
      <c r="Q1191" s="2">
        <f t="shared" si="401"/>
        <v>0</v>
      </c>
      <c r="R1191" s="2">
        <f t="shared" si="402"/>
        <v>0.26694692590646346</v>
      </c>
      <c r="S1191" s="1">
        <v>25984</v>
      </c>
      <c r="T1191" s="1">
        <v>17261</v>
      </c>
      <c r="AF1191" s="1">
        <v>15748</v>
      </c>
      <c r="AT1191" t="s">
        <v>2506</v>
      </c>
      <c r="AU1191" t="s">
        <v>299</v>
      </c>
      <c r="AX1191" s="39">
        <v>22</v>
      </c>
      <c r="AY1191" s="41">
        <v>57</v>
      </c>
      <c r="AZ1191" s="45">
        <f t="shared" si="385"/>
        <v>22057</v>
      </c>
      <c r="BB1191" s="7" t="s">
        <v>459</v>
      </c>
    </row>
    <row r="1192" spans="1:54" hidden="1" outlineLevel="1" x14ac:dyDescent="0.2">
      <c r="A1192" t="s">
        <v>360</v>
      </c>
      <c r="B1192" t="s">
        <v>299</v>
      </c>
      <c r="C1192" s="24">
        <v>15052</v>
      </c>
      <c r="F1192" s="1">
        <f t="shared" si="403"/>
        <v>8952</v>
      </c>
      <c r="H1192" s="54">
        <v>6622</v>
      </c>
      <c r="I1192" s="1">
        <v>6569</v>
      </c>
      <c r="J1192" s="2" t="str">
        <f t="shared" si="394"/>
        <v/>
      </c>
      <c r="K1192" s="2">
        <f t="shared" si="393"/>
        <v>0.73380250223413768</v>
      </c>
      <c r="L1192" s="10">
        <f t="shared" si="396"/>
        <v>2</v>
      </c>
      <c r="M1192" s="9">
        <f t="shared" si="397"/>
        <v>1</v>
      </c>
      <c r="N1192" s="8" t="str">
        <f t="shared" si="398"/>
        <v/>
      </c>
      <c r="O1192" s="2">
        <f t="shared" si="399"/>
        <v>0.37198391420911531</v>
      </c>
      <c r="P1192" s="2">
        <f t="shared" si="400"/>
        <v>0.40303842716711347</v>
      </c>
      <c r="Q1192" s="2">
        <f t="shared" si="401"/>
        <v>0</v>
      </c>
      <c r="R1192" s="2">
        <f t="shared" si="402"/>
        <v>0.22497765862377128</v>
      </c>
      <c r="S1192" s="1">
        <v>3330</v>
      </c>
      <c r="T1192" s="1">
        <v>3608</v>
      </c>
      <c r="AF1192" s="1">
        <v>2014</v>
      </c>
      <c r="AT1192" t="s">
        <v>360</v>
      </c>
      <c r="AU1192" t="s">
        <v>299</v>
      </c>
      <c r="AX1192" s="39">
        <v>22</v>
      </c>
      <c r="AY1192" s="41">
        <v>59</v>
      </c>
      <c r="AZ1192" s="45">
        <f t="shared" ref="AZ1192:AZ1256" si="404">1000*AX1192+AY1192</f>
        <v>22059</v>
      </c>
      <c r="BB1192" s="7" t="s">
        <v>459</v>
      </c>
    </row>
    <row r="1193" spans="1:54" hidden="1" outlineLevel="1" x14ac:dyDescent="0.2">
      <c r="A1193" t="s">
        <v>1494</v>
      </c>
      <c r="B1193" t="s">
        <v>299</v>
      </c>
      <c r="C1193" s="24">
        <v>47745</v>
      </c>
      <c r="F1193" s="1">
        <f t="shared" si="403"/>
        <v>28155</v>
      </c>
      <c r="H1193" s="54">
        <v>18836</v>
      </c>
      <c r="I1193" s="1">
        <v>18669</v>
      </c>
      <c r="J1193" s="2" t="str">
        <f t="shared" si="394"/>
        <v/>
      </c>
      <c r="K1193" s="2">
        <f t="shared" si="393"/>
        <v>0.66307938199254124</v>
      </c>
      <c r="L1193" s="10">
        <f t="shared" si="396"/>
        <v>1</v>
      </c>
      <c r="M1193" s="9">
        <f t="shared" si="397"/>
        <v>2</v>
      </c>
      <c r="N1193" s="8" t="str">
        <f t="shared" si="398"/>
        <v/>
      </c>
      <c r="O1193" s="2">
        <f t="shared" si="399"/>
        <v>0.40692594565796486</v>
      </c>
      <c r="P1193" s="2">
        <f t="shared" si="400"/>
        <v>0.33894512519978687</v>
      </c>
      <c r="Q1193" s="2">
        <f t="shared" si="401"/>
        <v>0</v>
      </c>
      <c r="R1193" s="2">
        <f t="shared" si="402"/>
        <v>0.25412892914224833</v>
      </c>
      <c r="S1193" s="1">
        <v>11457</v>
      </c>
      <c r="T1193" s="1">
        <v>9543</v>
      </c>
      <c r="AF1193" s="1">
        <v>7155</v>
      </c>
      <c r="AT1193" t="s">
        <v>1494</v>
      </c>
      <c r="AU1193" t="s">
        <v>299</v>
      </c>
      <c r="AX1193" s="39">
        <v>22</v>
      </c>
      <c r="AY1193" s="41">
        <v>61</v>
      </c>
      <c r="AZ1193" s="45">
        <f t="shared" si="404"/>
        <v>22061</v>
      </c>
      <c r="BB1193" s="7" t="s">
        <v>459</v>
      </c>
    </row>
    <row r="1194" spans="1:54" hidden="1" outlineLevel="1" x14ac:dyDescent="0.2">
      <c r="A1194" t="s">
        <v>564</v>
      </c>
      <c r="B1194" t="s">
        <v>299</v>
      </c>
      <c r="C1194" s="24">
        <v>140138</v>
      </c>
      <c r="F1194" s="1">
        <f t="shared" si="403"/>
        <v>83309</v>
      </c>
      <c r="H1194" s="54">
        <v>58140</v>
      </c>
      <c r="I1194" s="1">
        <v>57730</v>
      </c>
      <c r="J1194" s="2" t="str">
        <f t="shared" si="394"/>
        <v/>
      </c>
      <c r="K1194" s="2">
        <f t="shared" si="393"/>
        <v>0.69296234500474141</v>
      </c>
      <c r="L1194" s="10">
        <f t="shared" si="396"/>
        <v>3</v>
      </c>
      <c r="M1194" s="9">
        <f t="shared" si="397"/>
        <v>1</v>
      </c>
      <c r="N1194" s="8" t="str">
        <f t="shared" si="398"/>
        <v/>
      </c>
      <c r="O1194" s="2">
        <f t="shared" si="399"/>
        <v>0.2743401073113349</v>
      </c>
      <c r="P1194" s="2">
        <f t="shared" si="400"/>
        <v>0.42919732561908075</v>
      </c>
      <c r="Q1194" s="2">
        <f t="shared" si="401"/>
        <v>0</v>
      </c>
      <c r="R1194" s="2">
        <f t="shared" si="402"/>
        <v>0.29646256706958429</v>
      </c>
      <c r="S1194" s="1">
        <v>22855</v>
      </c>
      <c r="T1194" s="1">
        <v>35756</v>
      </c>
      <c r="AF1194" s="1">
        <v>24698</v>
      </c>
      <c r="AT1194" t="s">
        <v>564</v>
      </c>
      <c r="AU1194" t="s">
        <v>299</v>
      </c>
      <c r="AX1194" s="39">
        <v>22</v>
      </c>
      <c r="AY1194" s="41">
        <v>63</v>
      </c>
      <c r="AZ1194" s="45">
        <f t="shared" si="404"/>
        <v>22063</v>
      </c>
      <c r="BB1194" s="7" t="s">
        <v>459</v>
      </c>
    </row>
    <row r="1195" spans="1:54" hidden="1" outlineLevel="1" x14ac:dyDescent="0.2">
      <c r="A1195" t="s">
        <v>1543</v>
      </c>
      <c r="B1195" t="s">
        <v>299</v>
      </c>
      <c r="C1195" s="24">
        <v>11528</v>
      </c>
      <c r="F1195" s="1">
        <f t="shared" si="403"/>
        <v>7729</v>
      </c>
      <c r="H1195" s="54">
        <v>4801</v>
      </c>
      <c r="I1195" s="1">
        <v>4732</v>
      </c>
      <c r="J1195" s="2" t="str">
        <f t="shared" si="394"/>
        <v/>
      </c>
      <c r="K1195" s="2">
        <f t="shared" si="393"/>
        <v>0.6122396170267822</v>
      </c>
      <c r="L1195" s="10">
        <f t="shared" ref="L1195:L1227" si="405">IF(S1195&gt;0,RANK(S1195,$S1195:$AQ1195),"")</f>
        <v>1</v>
      </c>
      <c r="M1195" s="9">
        <f t="shared" ref="M1195:M1227" si="406">IF(T1195&gt;0,RANK(T1195,$S1195:$AQ1195),"")</f>
        <v>3</v>
      </c>
      <c r="N1195" s="8" t="str">
        <f t="shared" ref="N1195:N1227" si="407">IF(U1195&gt;0,RANK(U1195,$S1195:$AQ1195),"")</f>
        <v/>
      </c>
      <c r="O1195" s="2">
        <f t="shared" ref="O1195:O1227" si="408">IF(SUM($S1195:$AP1195)=0,"-",S1195/SUM($S1195:$AP1195))</f>
        <v>0.59231465907620651</v>
      </c>
      <c r="P1195" s="2">
        <f t="shared" ref="P1195:P1227" si="409">IF(SUM($S1195:$AP1195)=0,"-",T1195/SUM($S1195:$AP1195))</f>
        <v>0.18915771768663475</v>
      </c>
      <c r="Q1195" s="2">
        <f t="shared" ref="Q1195:Q1227" si="410">IF(SUM($S1195:$AP1195)=0,"-",U1195/SUM($S1195:$AP1195))</f>
        <v>0</v>
      </c>
      <c r="R1195" s="2">
        <f t="shared" ref="R1195:R1226" si="411">IF(SUM($S1195:$AP1195)=0,"-",(1-O1195-P1195-Q1195))</f>
        <v>0.21852762323715874</v>
      </c>
      <c r="S1195" s="1">
        <v>4578</v>
      </c>
      <c r="T1195" s="1">
        <v>1462</v>
      </c>
      <c r="AF1195" s="1">
        <v>1689</v>
      </c>
      <c r="AT1195" t="s">
        <v>1543</v>
      </c>
      <c r="AU1195" t="s">
        <v>299</v>
      </c>
      <c r="AX1195" s="39">
        <v>22</v>
      </c>
      <c r="AY1195" s="41">
        <v>65</v>
      </c>
      <c r="AZ1195" s="45">
        <f t="shared" si="404"/>
        <v>22065</v>
      </c>
      <c r="BB1195" s="7" t="s">
        <v>459</v>
      </c>
    </row>
    <row r="1196" spans="1:54" hidden="1" outlineLevel="1" x14ac:dyDescent="0.2">
      <c r="A1196" t="s">
        <v>2498</v>
      </c>
      <c r="B1196" t="s">
        <v>299</v>
      </c>
      <c r="C1196" s="24">
        <v>26071</v>
      </c>
      <c r="F1196" s="1">
        <f t="shared" si="403"/>
        <v>18956</v>
      </c>
      <c r="H1196" s="54">
        <v>12005</v>
      </c>
      <c r="I1196" s="1">
        <v>11852</v>
      </c>
      <c r="J1196" s="2" t="str">
        <f t="shared" si="394"/>
        <v/>
      </c>
      <c r="K1196" s="2">
        <f t="shared" si="393"/>
        <v>0.62523739185482174</v>
      </c>
      <c r="L1196" s="10">
        <f t="shared" si="405"/>
        <v>1</v>
      </c>
      <c r="M1196" s="9">
        <f t="shared" si="406"/>
        <v>2</v>
      </c>
      <c r="N1196" s="8" t="str">
        <f t="shared" si="407"/>
        <v/>
      </c>
      <c r="O1196" s="2">
        <f t="shared" si="408"/>
        <v>0.51287191390588727</v>
      </c>
      <c r="P1196" s="2">
        <f t="shared" si="409"/>
        <v>0.26413800379826968</v>
      </c>
      <c r="Q1196" s="2">
        <f t="shared" si="410"/>
        <v>0</v>
      </c>
      <c r="R1196" s="2">
        <f t="shared" si="411"/>
        <v>0.22299008229584305</v>
      </c>
      <c r="S1196" s="1">
        <v>9722</v>
      </c>
      <c r="T1196" s="1">
        <v>5007</v>
      </c>
      <c r="AF1196" s="1">
        <v>4227</v>
      </c>
      <c r="AT1196" t="s">
        <v>2498</v>
      </c>
      <c r="AU1196" t="s">
        <v>299</v>
      </c>
      <c r="AX1196" s="39">
        <v>22</v>
      </c>
      <c r="AY1196" s="41">
        <v>67</v>
      </c>
      <c r="AZ1196" s="45">
        <f t="shared" si="404"/>
        <v>22067</v>
      </c>
      <c r="BB1196" s="7" t="s">
        <v>459</v>
      </c>
    </row>
    <row r="1197" spans="1:54" hidden="1" outlineLevel="1" x14ac:dyDescent="0.2">
      <c r="A1197" t="s">
        <v>1722</v>
      </c>
      <c r="B1197" t="s">
        <v>299</v>
      </c>
      <c r="C1197" s="24">
        <v>39162</v>
      </c>
      <c r="F1197" s="1">
        <f t="shared" si="403"/>
        <v>25400</v>
      </c>
      <c r="H1197" s="54">
        <v>16880</v>
      </c>
      <c r="I1197" s="1">
        <v>16621</v>
      </c>
      <c r="J1197" s="2" t="str">
        <f t="shared" si="394"/>
        <v/>
      </c>
      <c r="K1197" s="2">
        <f t="shared" si="393"/>
        <v>0.65437007874015751</v>
      </c>
      <c r="L1197" s="10">
        <f t="shared" si="405"/>
        <v>1</v>
      </c>
      <c r="M1197" s="9">
        <f t="shared" si="406"/>
        <v>2</v>
      </c>
      <c r="N1197" s="8" t="str">
        <f t="shared" si="407"/>
        <v/>
      </c>
      <c r="O1197" s="2">
        <f t="shared" si="408"/>
        <v>0.48976377952755906</v>
      </c>
      <c r="P1197" s="2">
        <f t="shared" si="409"/>
        <v>0.26236220472440946</v>
      </c>
      <c r="Q1197" s="2">
        <f t="shared" si="410"/>
        <v>0</v>
      </c>
      <c r="R1197" s="2">
        <f t="shared" si="411"/>
        <v>0.24787401574803142</v>
      </c>
      <c r="S1197" s="1">
        <v>12440</v>
      </c>
      <c r="T1197" s="1">
        <v>6664</v>
      </c>
      <c r="AF1197" s="1">
        <v>6296</v>
      </c>
      <c r="AT1197" t="s">
        <v>1722</v>
      </c>
      <c r="AU1197" t="s">
        <v>299</v>
      </c>
      <c r="AX1197" s="39">
        <v>22</v>
      </c>
      <c r="AY1197" s="41">
        <v>69</v>
      </c>
      <c r="AZ1197" s="45">
        <f t="shared" si="404"/>
        <v>22069</v>
      </c>
      <c r="BB1197" s="7" t="s">
        <v>459</v>
      </c>
    </row>
    <row r="1198" spans="1:54" hidden="1" outlineLevel="1" x14ac:dyDescent="0.2">
      <c r="A1198" t="s">
        <v>375</v>
      </c>
      <c r="B1198" t="s">
        <v>299</v>
      </c>
      <c r="C1198" s="24">
        <v>391495</v>
      </c>
      <c r="F1198" s="1">
        <f t="shared" si="403"/>
        <v>261482</v>
      </c>
      <c r="H1198" s="54">
        <v>167333</v>
      </c>
      <c r="I1198" s="1">
        <v>165812</v>
      </c>
      <c r="J1198" s="2" t="str">
        <f t="shared" si="394"/>
        <v/>
      </c>
      <c r="K1198" s="2">
        <f t="shared" si="393"/>
        <v>0.63412395499499008</v>
      </c>
      <c r="L1198" s="10">
        <f t="shared" si="405"/>
        <v>1</v>
      </c>
      <c r="M1198" s="9">
        <f t="shared" si="406"/>
        <v>3</v>
      </c>
      <c r="N1198" s="8" t="str">
        <f t="shared" si="407"/>
        <v/>
      </c>
      <c r="O1198" s="2">
        <f t="shared" si="408"/>
        <v>0.63845312488048889</v>
      </c>
      <c r="P1198" s="2">
        <f t="shared" si="409"/>
        <v>0.10927329605861971</v>
      </c>
      <c r="Q1198" s="2">
        <f t="shared" si="410"/>
        <v>0</v>
      </c>
      <c r="R1198" s="2">
        <f t="shared" si="411"/>
        <v>0.25227357906089143</v>
      </c>
      <c r="S1198" s="1">
        <v>166944</v>
      </c>
      <c r="T1198" s="1">
        <v>28573</v>
      </c>
      <c r="AF1198" s="1">
        <v>65965</v>
      </c>
      <c r="AT1198" t="s">
        <v>375</v>
      </c>
      <c r="AU1198" t="s">
        <v>299</v>
      </c>
      <c r="AX1198" s="39">
        <v>22</v>
      </c>
      <c r="AY1198" s="41">
        <v>71</v>
      </c>
      <c r="AZ1198" s="45">
        <f t="shared" si="404"/>
        <v>22071</v>
      </c>
      <c r="BB1198" s="7" t="s">
        <v>459</v>
      </c>
    </row>
    <row r="1199" spans="1:54" hidden="1" outlineLevel="1" x14ac:dyDescent="0.2">
      <c r="A1199" t="s">
        <v>175</v>
      </c>
      <c r="B1199" t="s">
        <v>299</v>
      </c>
      <c r="C1199" s="24">
        <v>156983</v>
      </c>
      <c r="F1199" s="1">
        <f t="shared" si="403"/>
        <v>105546</v>
      </c>
      <c r="H1199" s="54">
        <v>68619</v>
      </c>
      <c r="I1199" s="1">
        <v>68017</v>
      </c>
      <c r="J1199" s="2" t="str">
        <f t="shared" si="394"/>
        <v/>
      </c>
      <c r="K1199" s="2">
        <f t="shared" si="393"/>
        <v>0.64442991681352202</v>
      </c>
      <c r="L1199" s="10">
        <f t="shared" si="405"/>
        <v>1</v>
      </c>
      <c r="M1199" s="9">
        <f t="shared" si="406"/>
        <v>2</v>
      </c>
      <c r="N1199" s="8" t="str">
        <f t="shared" si="407"/>
        <v/>
      </c>
      <c r="O1199" s="2">
        <f t="shared" si="408"/>
        <v>0.39909612870217726</v>
      </c>
      <c r="P1199" s="2">
        <f t="shared" si="409"/>
        <v>0.34603869402914367</v>
      </c>
      <c r="Q1199" s="2">
        <f t="shared" si="410"/>
        <v>0</v>
      </c>
      <c r="R1199" s="2">
        <f t="shared" si="411"/>
        <v>0.25486517726867908</v>
      </c>
      <c r="S1199" s="1">
        <v>42123</v>
      </c>
      <c r="T1199" s="1">
        <v>36523</v>
      </c>
      <c r="AF1199" s="1">
        <v>26900</v>
      </c>
      <c r="AT1199" t="s">
        <v>175</v>
      </c>
      <c r="AU1199" t="s">
        <v>299</v>
      </c>
      <c r="AX1199" s="39">
        <v>22</v>
      </c>
      <c r="AY1199" s="41">
        <v>73</v>
      </c>
      <c r="AZ1199" s="45">
        <f t="shared" si="404"/>
        <v>22073</v>
      </c>
      <c r="BB1199" s="7" t="s">
        <v>459</v>
      </c>
    </row>
    <row r="1200" spans="1:54" hidden="1" outlineLevel="1" x14ac:dyDescent="0.2">
      <c r="A1200" t="s">
        <v>39</v>
      </c>
      <c r="B1200" t="s">
        <v>299</v>
      </c>
      <c r="C1200" s="24">
        <v>23464</v>
      </c>
      <c r="F1200" s="1">
        <f t="shared" si="403"/>
        <v>15524</v>
      </c>
      <c r="H1200" s="54">
        <v>10688</v>
      </c>
      <c r="I1200" s="1">
        <v>10573</v>
      </c>
      <c r="J1200" s="2" t="str">
        <f t="shared" si="394"/>
        <v/>
      </c>
      <c r="K1200" s="2">
        <f t="shared" si="393"/>
        <v>0.68107446534398353</v>
      </c>
      <c r="L1200" s="10">
        <f t="shared" si="405"/>
        <v>1</v>
      </c>
      <c r="M1200" s="9">
        <f t="shared" si="406"/>
        <v>2</v>
      </c>
      <c r="N1200" s="8" t="str">
        <f t="shared" si="407"/>
        <v/>
      </c>
      <c r="O1200" s="2">
        <f t="shared" si="408"/>
        <v>0.41645194537490338</v>
      </c>
      <c r="P1200" s="2">
        <f t="shared" si="409"/>
        <v>0.32098685905694407</v>
      </c>
      <c r="Q1200" s="2">
        <f t="shared" si="410"/>
        <v>0</v>
      </c>
      <c r="R1200" s="2">
        <f t="shared" si="411"/>
        <v>0.26256119556815255</v>
      </c>
      <c r="S1200" s="1">
        <v>6465</v>
      </c>
      <c r="T1200" s="1">
        <v>4983</v>
      </c>
      <c r="AF1200" s="1">
        <v>4076</v>
      </c>
      <c r="AT1200" t="s">
        <v>39</v>
      </c>
      <c r="AU1200" t="s">
        <v>299</v>
      </c>
      <c r="AX1200" s="39">
        <v>22</v>
      </c>
      <c r="AY1200" s="41">
        <v>75</v>
      </c>
      <c r="AZ1200" s="45">
        <f t="shared" si="404"/>
        <v>22075</v>
      </c>
      <c r="BB1200" s="7" t="s">
        <v>459</v>
      </c>
    </row>
    <row r="1201" spans="1:54" hidden="1" outlineLevel="1" x14ac:dyDescent="0.2">
      <c r="A1201" t="s">
        <v>824</v>
      </c>
      <c r="B1201" t="s">
        <v>299</v>
      </c>
      <c r="C1201" s="24">
        <v>22159</v>
      </c>
      <c r="F1201" s="1">
        <f t="shared" si="403"/>
        <v>15659</v>
      </c>
      <c r="H1201" s="54">
        <v>11960</v>
      </c>
      <c r="I1201" s="1">
        <v>11761</v>
      </c>
      <c r="J1201" s="2" t="str">
        <f t="shared" si="394"/>
        <v/>
      </c>
      <c r="K1201" s="2">
        <f t="shared" si="393"/>
        <v>0.75106967239287314</v>
      </c>
      <c r="L1201" s="10">
        <f t="shared" si="405"/>
        <v>1</v>
      </c>
      <c r="M1201" s="9">
        <f t="shared" si="406"/>
        <v>2</v>
      </c>
      <c r="N1201" s="8" t="str">
        <f t="shared" si="407"/>
        <v/>
      </c>
      <c r="O1201" s="2">
        <f t="shared" si="408"/>
        <v>0.59908040104732108</v>
      </c>
      <c r="P1201" s="2">
        <f t="shared" si="409"/>
        <v>0.20537709943163676</v>
      </c>
      <c r="Q1201" s="2">
        <f t="shared" si="410"/>
        <v>0</v>
      </c>
      <c r="R1201" s="2">
        <f t="shared" si="411"/>
        <v>0.19554249952104216</v>
      </c>
      <c r="S1201" s="1">
        <v>9381</v>
      </c>
      <c r="T1201" s="1">
        <v>3216</v>
      </c>
      <c r="AF1201" s="1">
        <v>3062</v>
      </c>
      <c r="AT1201" t="s">
        <v>824</v>
      </c>
      <c r="AU1201" t="s">
        <v>299</v>
      </c>
      <c r="AX1201" s="39">
        <v>22</v>
      </c>
      <c r="AY1201" s="41">
        <v>77</v>
      </c>
      <c r="AZ1201" s="45">
        <f t="shared" si="404"/>
        <v>22077</v>
      </c>
      <c r="BB1201" s="7" t="s">
        <v>459</v>
      </c>
    </row>
    <row r="1202" spans="1:54" hidden="1" outlineLevel="1" x14ac:dyDescent="0.2">
      <c r="A1202" t="s">
        <v>1417</v>
      </c>
      <c r="B1202" t="s">
        <v>299</v>
      </c>
      <c r="C1202" s="24">
        <v>132424</v>
      </c>
      <c r="F1202" s="1">
        <f t="shared" si="403"/>
        <v>86204</v>
      </c>
      <c r="H1202" s="54">
        <v>57458</v>
      </c>
      <c r="I1202" s="1">
        <v>56844</v>
      </c>
      <c r="J1202" s="2" t="str">
        <f t="shared" si="394"/>
        <v/>
      </c>
      <c r="K1202" s="2">
        <f t="shared" si="393"/>
        <v>0.65941255626189044</v>
      </c>
      <c r="L1202" s="10">
        <f t="shared" si="405"/>
        <v>1</v>
      </c>
      <c r="M1202" s="9">
        <f t="shared" si="406"/>
        <v>2</v>
      </c>
      <c r="N1202" s="8" t="str">
        <f t="shared" si="407"/>
        <v/>
      </c>
      <c r="O1202" s="2">
        <f t="shared" si="408"/>
        <v>0.42778757366247505</v>
      </c>
      <c r="P1202" s="2">
        <f t="shared" si="409"/>
        <v>0.32047236787156047</v>
      </c>
      <c r="Q1202" s="2">
        <f t="shared" si="410"/>
        <v>0</v>
      </c>
      <c r="R1202" s="2">
        <f t="shared" si="411"/>
        <v>0.25174005846596453</v>
      </c>
      <c r="S1202" s="1">
        <v>36877</v>
      </c>
      <c r="T1202" s="1">
        <v>27626</v>
      </c>
      <c r="AF1202" s="1">
        <v>21701</v>
      </c>
      <c r="AT1202" t="s">
        <v>1417</v>
      </c>
      <c r="AU1202" t="s">
        <v>299</v>
      </c>
      <c r="AX1202" s="39">
        <v>22</v>
      </c>
      <c r="AY1202" s="41">
        <v>79</v>
      </c>
      <c r="AZ1202" s="45">
        <f t="shared" si="404"/>
        <v>22079</v>
      </c>
      <c r="BB1202" s="7" t="s">
        <v>459</v>
      </c>
    </row>
    <row r="1203" spans="1:54" hidden="1" outlineLevel="1" x14ac:dyDescent="0.2">
      <c r="A1203" t="s">
        <v>799</v>
      </c>
      <c r="B1203" t="s">
        <v>299</v>
      </c>
      <c r="C1203" s="24">
        <v>8550</v>
      </c>
      <c r="F1203" s="1">
        <f t="shared" si="403"/>
        <v>6256</v>
      </c>
      <c r="H1203" s="54">
        <v>4485</v>
      </c>
      <c r="I1203" s="1">
        <v>4422</v>
      </c>
      <c r="J1203" s="2" t="str">
        <f t="shared" si="394"/>
        <v/>
      </c>
      <c r="K1203" s="2">
        <f t="shared" si="393"/>
        <v>0.7068414322250639</v>
      </c>
      <c r="L1203" s="10">
        <f t="shared" si="405"/>
        <v>1</v>
      </c>
      <c r="M1203" s="9">
        <f t="shared" si="406"/>
        <v>2</v>
      </c>
      <c r="N1203" s="8" t="str">
        <f t="shared" si="407"/>
        <v/>
      </c>
      <c r="O1203" s="2">
        <f t="shared" si="408"/>
        <v>0.53676470588235292</v>
      </c>
      <c r="P1203" s="2">
        <f t="shared" si="409"/>
        <v>0.27237851662404094</v>
      </c>
      <c r="Q1203" s="2">
        <f t="shared" si="410"/>
        <v>0</v>
      </c>
      <c r="R1203" s="2">
        <f t="shared" si="411"/>
        <v>0.19085677749360613</v>
      </c>
      <c r="S1203" s="1">
        <v>3358</v>
      </c>
      <c r="T1203" s="1">
        <v>1704</v>
      </c>
      <c r="AF1203" s="1">
        <v>1194</v>
      </c>
      <c r="AT1203" t="s">
        <v>799</v>
      </c>
      <c r="AU1203" t="s">
        <v>299</v>
      </c>
      <c r="AX1203" s="39">
        <v>22</v>
      </c>
      <c r="AY1203" s="41">
        <v>81</v>
      </c>
      <c r="AZ1203" s="45">
        <f t="shared" si="404"/>
        <v>22081</v>
      </c>
      <c r="BB1203" s="7" t="s">
        <v>459</v>
      </c>
    </row>
    <row r="1204" spans="1:54" hidden="1" outlineLevel="1" x14ac:dyDescent="0.2">
      <c r="A1204" t="s">
        <v>46</v>
      </c>
      <c r="B1204" t="s">
        <v>299</v>
      </c>
      <c r="C1204" s="24">
        <v>20430</v>
      </c>
      <c r="F1204" s="1">
        <f t="shared" si="403"/>
        <v>14409</v>
      </c>
      <c r="H1204" s="54">
        <v>9707</v>
      </c>
      <c r="I1204" s="1">
        <v>9597</v>
      </c>
      <c r="J1204" s="2" t="str">
        <f t="shared" si="394"/>
        <v/>
      </c>
      <c r="K1204" s="2">
        <f t="shared" si="393"/>
        <v>0.66604205704767849</v>
      </c>
      <c r="L1204" s="10">
        <f t="shared" si="405"/>
        <v>1</v>
      </c>
      <c r="M1204" s="9">
        <f t="shared" si="406"/>
        <v>2</v>
      </c>
      <c r="N1204" s="8" t="str">
        <f t="shared" si="407"/>
        <v/>
      </c>
      <c r="O1204" s="2">
        <f t="shared" si="408"/>
        <v>0.44354223055035047</v>
      </c>
      <c r="P1204" s="2">
        <f t="shared" si="409"/>
        <v>0.3295162745506281</v>
      </c>
      <c r="Q1204" s="2">
        <f t="shared" si="410"/>
        <v>0</v>
      </c>
      <c r="R1204" s="2">
        <f t="shared" si="411"/>
        <v>0.22694149489902143</v>
      </c>
      <c r="S1204" s="1">
        <v>6391</v>
      </c>
      <c r="T1204" s="1">
        <v>4748</v>
      </c>
      <c r="AF1204" s="1">
        <v>3270</v>
      </c>
      <c r="AT1204" t="s">
        <v>46</v>
      </c>
      <c r="AU1204" t="s">
        <v>299</v>
      </c>
      <c r="AX1204" s="39">
        <v>22</v>
      </c>
      <c r="AY1204" s="41">
        <v>83</v>
      </c>
      <c r="AZ1204" s="45">
        <f t="shared" si="404"/>
        <v>22083</v>
      </c>
      <c r="BB1204" s="7" t="s">
        <v>459</v>
      </c>
    </row>
    <row r="1205" spans="1:54" hidden="1" outlineLevel="1" x14ac:dyDescent="0.2">
      <c r="A1205" t="s">
        <v>755</v>
      </c>
      <c r="B1205" t="s">
        <v>299</v>
      </c>
      <c r="C1205" s="24">
        <v>23977</v>
      </c>
      <c r="F1205" s="1">
        <f t="shared" si="403"/>
        <v>14978</v>
      </c>
      <c r="H1205" s="54">
        <v>9935</v>
      </c>
      <c r="I1205" s="1">
        <v>9787</v>
      </c>
      <c r="J1205" s="2" t="str">
        <f t="shared" si="394"/>
        <v/>
      </c>
      <c r="K1205" s="2">
        <f t="shared" si="393"/>
        <v>0.65342502336760577</v>
      </c>
      <c r="L1205" s="10">
        <f t="shared" si="405"/>
        <v>1</v>
      </c>
      <c r="M1205" s="9">
        <f t="shared" si="406"/>
        <v>2</v>
      </c>
      <c r="N1205" s="8" t="str">
        <f t="shared" si="407"/>
        <v/>
      </c>
      <c r="O1205" s="2">
        <f t="shared" si="408"/>
        <v>0.41948190679663505</v>
      </c>
      <c r="P1205" s="2">
        <f t="shared" si="409"/>
        <v>0.33689411136333292</v>
      </c>
      <c r="Q1205" s="2">
        <f t="shared" si="410"/>
        <v>0</v>
      </c>
      <c r="R1205" s="2">
        <f t="shared" si="411"/>
        <v>0.24362398184003198</v>
      </c>
      <c r="S1205" s="1">
        <v>6283</v>
      </c>
      <c r="T1205" s="1">
        <v>5046</v>
      </c>
      <c r="AF1205" s="1">
        <v>3649</v>
      </c>
      <c r="AT1205" t="s">
        <v>755</v>
      </c>
      <c r="AU1205" t="s">
        <v>299</v>
      </c>
      <c r="AX1205" s="39">
        <v>22</v>
      </c>
      <c r="AY1205" s="41">
        <v>85</v>
      </c>
      <c r="AZ1205" s="45">
        <f t="shared" si="404"/>
        <v>22085</v>
      </c>
      <c r="BB1205" s="7" t="s">
        <v>459</v>
      </c>
    </row>
    <row r="1206" spans="1:54" hidden="1" outlineLevel="1" x14ac:dyDescent="0.2">
      <c r="A1206" t="s">
        <v>1789</v>
      </c>
      <c r="B1206" t="s">
        <v>299</v>
      </c>
      <c r="C1206" s="24">
        <v>45688</v>
      </c>
      <c r="F1206" s="1">
        <f t="shared" si="403"/>
        <v>26312</v>
      </c>
      <c r="H1206" s="54">
        <v>15926</v>
      </c>
      <c r="I1206" s="1">
        <v>15815</v>
      </c>
      <c r="J1206" s="2" t="str">
        <f t="shared" si="394"/>
        <v/>
      </c>
      <c r="K1206" s="2">
        <f t="shared" si="393"/>
        <v>0.60105655214350862</v>
      </c>
      <c r="L1206" s="10">
        <f t="shared" si="405"/>
        <v>1</v>
      </c>
      <c r="M1206" s="9">
        <f t="shared" si="406"/>
        <v>3</v>
      </c>
      <c r="N1206" s="8" t="str">
        <f t="shared" si="407"/>
        <v/>
      </c>
      <c r="O1206" s="2">
        <f t="shared" si="408"/>
        <v>0.44918668288233504</v>
      </c>
      <c r="P1206" s="2">
        <f t="shared" si="409"/>
        <v>0.22122985709942231</v>
      </c>
      <c r="Q1206" s="2">
        <f t="shared" si="410"/>
        <v>0</v>
      </c>
      <c r="R1206" s="2">
        <f t="shared" si="411"/>
        <v>0.32958346001824268</v>
      </c>
      <c r="S1206" s="1">
        <v>11819</v>
      </c>
      <c r="T1206" s="1">
        <v>5821</v>
      </c>
      <c r="AF1206" s="1">
        <v>8672</v>
      </c>
      <c r="AT1206" t="s">
        <v>1789</v>
      </c>
      <c r="AU1206" t="s">
        <v>299</v>
      </c>
      <c r="AX1206" s="39">
        <v>22</v>
      </c>
      <c r="AY1206" s="41">
        <v>87</v>
      </c>
      <c r="AZ1206" s="45">
        <f t="shared" si="404"/>
        <v>22087</v>
      </c>
      <c r="BB1206" s="7" t="s">
        <v>459</v>
      </c>
    </row>
    <row r="1207" spans="1:54" hidden="1" outlineLevel="1" x14ac:dyDescent="0.2">
      <c r="A1207" t="s">
        <v>1997</v>
      </c>
      <c r="B1207" t="s">
        <v>299</v>
      </c>
      <c r="C1207" s="24">
        <v>52923</v>
      </c>
      <c r="F1207" s="1">
        <f t="shared" si="403"/>
        <v>35483</v>
      </c>
      <c r="H1207" s="54">
        <v>26409</v>
      </c>
      <c r="I1207" s="1">
        <v>26192</v>
      </c>
      <c r="J1207" s="2" t="str">
        <f t="shared" si="394"/>
        <v/>
      </c>
      <c r="K1207" s="2">
        <f t="shared" si="393"/>
        <v>0.73815630020009582</v>
      </c>
      <c r="L1207" s="10">
        <f t="shared" si="405"/>
        <v>1</v>
      </c>
      <c r="M1207" s="9">
        <f t="shared" si="406"/>
        <v>2</v>
      </c>
      <c r="N1207" s="8" t="str">
        <f t="shared" si="407"/>
        <v/>
      </c>
      <c r="O1207" s="2">
        <f t="shared" si="408"/>
        <v>0.40323535214046163</v>
      </c>
      <c r="P1207" s="2">
        <f t="shared" si="409"/>
        <v>0.33052447650987798</v>
      </c>
      <c r="Q1207" s="2">
        <f t="shared" si="410"/>
        <v>0</v>
      </c>
      <c r="R1207" s="2">
        <f t="shared" si="411"/>
        <v>0.26624017134966033</v>
      </c>
      <c r="S1207" s="1">
        <v>14308</v>
      </c>
      <c r="T1207" s="1">
        <v>11728</v>
      </c>
      <c r="AF1207" s="1">
        <v>9447</v>
      </c>
      <c r="AT1207" t="s">
        <v>1997</v>
      </c>
      <c r="AU1207" t="s">
        <v>299</v>
      </c>
      <c r="AX1207" s="39">
        <v>22</v>
      </c>
      <c r="AY1207" s="41">
        <v>89</v>
      </c>
      <c r="AZ1207" s="45">
        <f t="shared" si="404"/>
        <v>22089</v>
      </c>
      <c r="BB1207" s="7" t="s">
        <v>459</v>
      </c>
    </row>
    <row r="1208" spans="1:54" hidden="1" outlineLevel="1" x14ac:dyDescent="0.2">
      <c r="A1208" t="s">
        <v>223</v>
      </c>
      <c r="B1208" t="s">
        <v>299</v>
      </c>
      <c r="C1208" s="24">
        <v>10512</v>
      </c>
      <c r="F1208" s="1">
        <f t="shared" si="403"/>
        <v>8520</v>
      </c>
      <c r="H1208" s="54">
        <v>6055</v>
      </c>
      <c r="I1208" s="1">
        <v>5964</v>
      </c>
      <c r="J1208" s="2" t="str">
        <f t="shared" si="394"/>
        <v/>
      </c>
      <c r="K1208" s="2">
        <f t="shared" si="393"/>
        <v>0.7</v>
      </c>
      <c r="L1208" s="10">
        <f t="shared" si="405"/>
        <v>1</v>
      </c>
      <c r="M1208" s="9">
        <f t="shared" si="406"/>
        <v>2</v>
      </c>
      <c r="N1208" s="8" t="str">
        <f t="shared" si="407"/>
        <v/>
      </c>
      <c r="O1208" s="2">
        <f t="shared" si="408"/>
        <v>0.664906103286385</v>
      </c>
      <c r="P1208" s="2">
        <f t="shared" si="409"/>
        <v>0.17417840375586854</v>
      </c>
      <c r="Q1208" s="2">
        <f t="shared" si="410"/>
        <v>0</v>
      </c>
      <c r="R1208" s="2">
        <f t="shared" si="411"/>
        <v>0.16091549295774646</v>
      </c>
      <c r="S1208" s="1">
        <v>5665</v>
      </c>
      <c r="T1208" s="1">
        <v>1484</v>
      </c>
      <c r="AF1208" s="1">
        <v>1371</v>
      </c>
      <c r="AT1208" t="s">
        <v>223</v>
      </c>
      <c r="AU1208" t="s">
        <v>299</v>
      </c>
      <c r="AX1208" s="39">
        <v>22</v>
      </c>
      <c r="AY1208" s="41">
        <v>91</v>
      </c>
      <c r="AZ1208" s="45">
        <f t="shared" si="404"/>
        <v>22091</v>
      </c>
      <c r="BB1208" s="7" t="s">
        <v>459</v>
      </c>
    </row>
    <row r="1209" spans="1:54" hidden="1" outlineLevel="1" x14ac:dyDescent="0.2">
      <c r="A1209" t="s">
        <v>224</v>
      </c>
      <c r="B1209" t="s">
        <v>299</v>
      </c>
      <c r="C1209" s="24">
        <v>21557</v>
      </c>
      <c r="F1209" s="1">
        <f t="shared" si="403"/>
        <v>15831</v>
      </c>
      <c r="H1209" s="54">
        <v>12234</v>
      </c>
      <c r="I1209" s="1">
        <v>12085</v>
      </c>
      <c r="J1209" s="2" t="str">
        <f t="shared" si="394"/>
        <v/>
      </c>
      <c r="K1209" s="2">
        <f t="shared" si="393"/>
        <v>0.76337565535973717</v>
      </c>
      <c r="L1209" s="10">
        <f t="shared" si="405"/>
        <v>1</v>
      </c>
      <c r="M1209" s="9">
        <f t="shared" si="406"/>
        <v>3</v>
      </c>
      <c r="N1209" s="8" t="str">
        <f t="shared" si="407"/>
        <v/>
      </c>
      <c r="O1209" s="2">
        <f t="shared" si="408"/>
        <v>0.7005242877897796</v>
      </c>
      <c r="P1209" s="2">
        <f t="shared" si="409"/>
        <v>0.14755858758132778</v>
      </c>
      <c r="Q1209" s="2">
        <f t="shared" si="410"/>
        <v>0</v>
      </c>
      <c r="R1209" s="2">
        <f t="shared" si="411"/>
        <v>0.15191712462889262</v>
      </c>
      <c r="S1209" s="1">
        <v>11090</v>
      </c>
      <c r="T1209" s="1">
        <v>2336</v>
      </c>
      <c r="AF1209" s="1">
        <v>2405</v>
      </c>
      <c r="AT1209" t="s">
        <v>224</v>
      </c>
      <c r="AU1209" t="s">
        <v>299</v>
      </c>
      <c r="AX1209" s="39">
        <v>22</v>
      </c>
      <c r="AY1209" s="41">
        <v>93</v>
      </c>
      <c r="AZ1209" s="45">
        <f t="shared" si="404"/>
        <v>22093</v>
      </c>
      <c r="BB1209" s="7" t="s">
        <v>459</v>
      </c>
    </row>
    <row r="1210" spans="1:54" hidden="1" outlineLevel="1" x14ac:dyDescent="0.2">
      <c r="A1210" t="s">
        <v>603</v>
      </c>
      <c r="B1210" t="s">
        <v>299</v>
      </c>
      <c r="C1210" s="24">
        <v>43631</v>
      </c>
      <c r="F1210" s="1">
        <f t="shared" si="403"/>
        <v>30203</v>
      </c>
      <c r="H1210" s="54">
        <v>21011</v>
      </c>
      <c r="I1210" s="1">
        <v>20743</v>
      </c>
      <c r="J1210" s="2" t="str">
        <f t="shared" si="394"/>
        <v/>
      </c>
      <c r="K1210" s="2">
        <f t="shared" si="393"/>
        <v>0.68678608085289539</v>
      </c>
      <c r="L1210" s="10">
        <f t="shared" si="405"/>
        <v>1</v>
      </c>
      <c r="M1210" s="9">
        <f t="shared" si="406"/>
        <v>3</v>
      </c>
      <c r="N1210" s="8" t="str">
        <f t="shared" si="407"/>
        <v/>
      </c>
      <c r="O1210" s="2">
        <f t="shared" si="408"/>
        <v>0.61444227394629669</v>
      </c>
      <c r="P1210" s="2">
        <f t="shared" si="409"/>
        <v>0.16150713505280934</v>
      </c>
      <c r="Q1210" s="2">
        <f t="shared" si="410"/>
        <v>0</v>
      </c>
      <c r="R1210" s="2">
        <f t="shared" si="411"/>
        <v>0.22405059100089397</v>
      </c>
      <c r="S1210" s="1">
        <v>18558</v>
      </c>
      <c r="T1210" s="1">
        <v>4878</v>
      </c>
      <c r="AF1210" s="1">
        <v>6767</v>
      </c>
      <c r="AT1210" t="s">
        <v>603</v>
      </c>
      <c r="AU1210" t="s">
        <v>299</v>
      </c>
      <c r="AX1210" s="39">
        <v>22</v>
      </c>
      <c r="AY1210" s="41">
        <v>95</v>
      </c>
      <c r="AZ1210" s="45">
        <f t="shared" si="404"/>
        <v>22095</v>
      </c>
      <c r="BB1210" s="7" t="s">
        <v>459</v>
      </c>
    </row>
    <row r="1211" spans="1:54" hidden="1" outlineLevel="1" x14ac:dyDescent="0.2">
      <c r="A1211" t="s">
        <v>2513</v>
      </c>
      <c r="B1211" t="s">
        <v>299</v>
      </c>
      <c r="C1211" s="24">
        <v>83883</v>
      </c>
      <c r="F1211" s="1">
        <f t="shared" si="403"/>
        <v>60733</v>
      </c>
      <c r="H1211" s="54">
        <v>40486</v>
      </c>
      <c r="I1211" s="1">
        <v>39977</v>
      </c>
      <c r="J1211" s="2" t="str">
        <f t="shared" si="394"/>
        <v/>
      </c>
      <c r="K1211" s="2">
        <f t="shared" si="393"/>
        <v>0.6582418125236692</v>
      </c>
      <c r="L1211" s="10">
        <f t="shared" si="405"/>
        <v>1</v>
      </c>
      <c r="M1211" s="9">
        <f t="shared" si="406"/>
        <v>3</v>
      </c>
      <c r="N1211" s="8" t="str">
        <f t="shared" si="407"/>
        <v/>
      </c>
      <c r="O1211" s="2">
        <f t="shared" si="408"/>
        <v>0.56399321620865095</v>
      </c>
      <c r="P1211" s="2">
        <f t="shared" si="409"/>
        <v>0.2145620996822156</v>
      </c>
      <c r="Q1211" s="2">
        <f t="shared" si="410"/>
        <v>0</v>
      </c>
      <c r="R1211" s="2">
        <f t="shared" si="411"/>
        <v>0.22144468410913346</v>
      </c>
      <c r="S1211" s="1">
        <v>34253</v>
      </c>
      <c r="T1211" s="1">
        <v>13031</v>
      </c>
      <c r="AF1211" s="1">
        <v>13449</v>
      </c>
      <c r="AT1211" t="s">
        <v>2513</v>
      </c>
      <c r="AU1211" t="s">
        <v>299</v>
      </c>
      <c r="AX1211" s="39">
        <v>22</v>
      </c>
      <c r="AY1211" s="41">
        <v>97</v>
      </c>
      <c r="AZ1211" s="45">
        <f t="shared" si="404"/>
        <v>22097</v>
      </c>
      <c r="BB1211" s="7" t="s">
        <v>459</v>
      </c>
    </row>
    <row r="1212" spans="1:54" hidden="1" outlineLevel="1" x14ac:dyDescent="0.2">
      <c r="A1212" t="s">
        <v>1266</v>
      </c>
      <c r="B1212" t="s">
        <v>299</v>
      </c>
      <c r="C1212" s="24">
        <v>54007</v>
      </c>
      <c r="F1212" s="1">
        <f t="shared" si="403"/>
        <v>37103</v>
      </c>
      <c r="H1212" s="54">
        <v>26012</v>
      </c>
      <c r="I1212" s="1">
        <v>25750</v>
      </c>
      <c r="J1212" s="2" t="str">
        <f t="shared" si="394"/>
        <v/>
      </c>
      <c r="K1212" s="2">
        <f t="shared" si="393"/>
        <v>0.69401396113521818</v>
      </c>
      <c r="L1212" s="10">
        <f t="shared" si="405"/>
        <v>1</v>
      </c>
      <c r="M1212" s="9">
        <f t="shared" si="406"/>
        <v>2</v>
      </c>
      <c r="N1212" s="8" t="str">
        <f t="shared" si="407"/>
        <v/>
      </c>
      <c r="O1212" s="2">
        <f t="shared" si="408"/>
        <v>0.49101150850335551</v>
      </c>
      <c r="P1212" s="2">
        <f t="shared" si="409"/>
        <v>0.27429048863973265</v>
      </c>
      <c r="Q1212" s="2">
        <f t="shared" si="410"/>
        <v>0</v>
      </c>
      <c r="R1212" s="2">
        <f t="shared" si="411"/>
        <v>0.23469800285691184</v>
      </c>
      <c r="S1212" s="1">
        <v>18218</v>
      </c>
      <c r="T1212" s="1">
        <v>10177</v>
      </c>
      <c r="AF1212" s="1">
        <v>8708</v>
      </c>
      <c r="AT1212" t="s">
        <v>1266</v>
      </c>
      <c r="AU1212" t="s">
        <v>299</v>
      </c>
      <c r="AX1212" s="39">
        <v>22</v>
      </c>
      <c r="AY1212" s="41">
        <v>99</v>
      </c>
      <c r="AZ1212" s="45">
        <f t="shared" si="404"/>
        <v>22099</v>
      </c>
      <c r="BB1212" s="7" t="s">
        <v>459</v>
      </c>
    </row>
    <row r="1213" spans="1:54" hidden="1" outlineLevel="1" x14ac:dyDescent="0.2">
      <c r="A1213" t="s">
        <v>1264</v>
      </c>
      <c r="B1213" t="s">
        <v>299</v>
      </c>
      <c r="C1213" s="24">
        <v>52093</v>
      </c>
      <c r="F1213" s="1">
        <f t="shared" si="403"/>
        <v>33435</v>
      </c>
      <c r="H1213" s="54">
        <v>23078</v>
      </c>
      <c r="I1213" s="1">
        <v>22877</v>
      </c>
      <c r="J1213" s="2" t="str">
        <f t="shared" si="394"/>
        <v/>
      </c>
      <c r="K1213" s="2">
        <f t="shared" si="393"/>
        <v>0.68422311948556902</v>
      </c>
      <c r="L1213" s="10">
        <f t="shared" si="405"/>
        <v>1</v>
      </c>
      <c r="M1213" s="9">
        <f t="shared" si="406"/>
        <v>3</v>
      </c>
      <c r="N1213" s="8" t="str">
        <f t="shared" si="407"/>
        <v/>
      </c>
      <c r="O1213" s="2">
        <f t="shared" si="408"/>
        <v>0.45862120532376255</v>
      </c>
      <c r="P1213" s="2">
        <f t="shared" si="409"/>
        <v>0.2689397338118738</v>
      </c>
      <c r="Q1213" s="2">
        <f t="shared" si="410"/>
        <v>0</v>
      </c>
      <c r="R1213" s="2">
        <f t="shared" si="411"/>
        <v>0.27243906086436359</v>
      </c>
      <c r="S1213" s="1">
        <v>15334</v>
      </c>
      <c r="T1213" s="1">
        <v>8992</v>
      </c>
      <c r="AF1213" s="1">
        <v>9109</v>
      </c>
      <c r="AT1213" t="s">
        <v>1264</v>
      </c>
      <c r="AU1213" t="s">
        <v>299</v>
      </c>
      <c r="AX1213" s="39">
        <v>22</v>
      </c>
      <c r="AY1213" s="41">
        <v>101</v>
      </c>
      <c r="AZ1213" s="45">
        <f t="shared" si="404"/>
        <v>22101</v>
      </c>
      <c r="BB1213" s="7" t="s">
        <v>459</v>
      </c>
    </row>
    <row r="1214" spans="1:54" hidden="1" outlineLevel="1" x14ac:dyDescent="0.2">
      <c r="A1214" t="s">
        <v>1821</v>
      </c>
      <c r="B1214" t="s">
        <v>299</v>
      </c>
      <c r="C1214" s="24">
        <v>253602</v>
      </c>
      <c r="F1214" s="1">
        <f t="shared" si="403"/>
        <v>173389</v>
      </c>
      <c r="H1214" s="54">
        <v>125449</v>
      </c>
      <c r="I1214" s="1">
        <v>124392</v>
      </c>
      <c r="J1214" s="2" t="str">
        <f t="shared" si="394"/>
        <v/>
      </c>
      <c r="K1214" s="2">
        <f t="shared" si="393"/>
        <v>0.71741575301778082</v>
      </c>
      <c r="L1214" s="10">
        <f t="shared" si="405"/>
        <v>3</v>
      </c>
      <c r="M1214" s="9">
        <f t="shared" si="406"/>
        <v>1</v>
      </c>
      <c r="N1214" s="8" t="str">
        <f t="shared" si="407"/>
        <v/>
      </c>
      <c r="O1214" s="2">
        <f t="shared" si="408"/>
        <v>0.24751858537738841</v>
      </c>
      <c r="P1214" s="2">
        <f t="shared" si="409"/>
        <v>0.46365109666703191</v>
      </c>
      <c r="Q1214" s="2">
        <f t="shared" si="410"/>
        <v>0</v>
      </c>
      <c r="R1214" s="2">
        <f t="shared" si="411"/>
        <v>0.28883031795557962</v>
      </c>
      <c r="S1214" s="1">
        <v>42917</v>
      </c>
      <c r="T1214" s="1">
        <v>80392</v>
      </c>
      <c r="AF1214" s="1">
        <v>50080</v>
      </c>
      <c r="AT1214" t="s">
        <v>1821</v>
      </c>
      <c r="AU1214" t="s">
        <v>299</v>
      </c>
      <c r="AX1214" s="39">
        <v>22</v>
      </c>
      <c r="AY1214" s="41">
        <v>103</v>
      </c>
      <c r="AZ1214" s="45">
        <f t="shared" si="404"/>
        <v>22103</v>
      </c>
      <c r="BB1214" s="7" t="s">
        <v>459</v>
      </c>
    </row>
    <row r="1215" spans="1:54" hidden="1" outlineLevel="1" x14ac:dyDescent="0.2">
      <c r="A1215" t="s">
        <v>494</v>
      </c>
      <c r="B1215" t="s">
        <v>299</v>
      </c>
      <c r="C1215" s="24">
        <v>130710</v>
      </c>
      <c r="F1215" s="1">
        <f t="shared" si="403"/>
        <v>78617</v>
      </c>
      <c r="H1215" s="54">
        <v>52888</v>
      </c>
      <c r="I1215" s="1">
        <v>52416</v>
      </c>
      <c r="J1215" s="2" t="str">
        <f t="shared" si="394"/>
        <v/>
      </c>
      <c r="K1215" s="2">
        <f t="shared" si="393"/>
        <v>0.66672602617754428</v>
      </c>
      <c r="L1215" s="10">
        <f t="shared" si="405"/>
        <v>1</v>
      </c>
      <c r="M1215" s="9">
        <f t="shared" si="406"/>
        <v>2</v>
      </c>
      <c r="N1215" s="8" t="str">
        <f t="shared" si="407"/>
        <v/>
      </c>
      <c r="O1215" s="2">
        <f t="shared" si="408"/>
        <v>0.41614409097269039</v>
      </c>
      <c r="P1215" s="2">
        <f t="shared" si="409"/>
        <v>0.30654947403233396</v>
      </c>
      <c r="Q1215" s="2">
        <f t="shared" si="410"/>
        <v>0</v>
      </c>
      <c r="R1215" s="2">
        <f t="shared" si="411"/>
        <v>0.2773064349949757</v>
      </c>
      <c r="S1215" s="1">
        <v>32716</v>
      </c>
      <c r="T1215" s="1">
        <v>24100</v>
      </c>
      <c r="AF1215" s="1">
        <v>21801</v>
      </c>
      <c r="AT1215" t="s">
        <v>494</v>
      </c>
      <c r="AU1215" t="s">
        <v>299</v>
      </c>
      <c r="AX1215" s="39">
        <v>22</v>
      </c>
      <c r="AY1215" s="41">
        <v>105</v>
      </c>
      <c r="AZ1215" s="45">
        <f t="shared" si="404"/>
        <v>22105</v>
      </c>
      <c r="BB1215" s="7" t="s">
        <v>459</v>
      </c>
    </row>
    <row r="1216" spans="1:54" hidden="1" outlineLevel="1" x14ac:dyDescent="0.2">
      <c r="A1216" t="s">
        <v>658</v>
      </c>
      <c r="B1216" t="s">
        <v>299</v>
      </c>
      <c r="C1216" s="24">
        <v>4597</v>
      </c>
      <c r="F1216" s="1">
        <f t="shared" si="403"/>
        <v>3975</v>
      </c>
      <c r="H1216" s="54">
        <v>2610</v>
      </c>
      <c r="I1216" s="1">
        <v>2548</v>
      </c>
      <c r="J1216" s="2" t="str">
        <f t="shared" si="394"/>
        <v/>
      </c>
      <c r="K1216" s="2">
        <f t="shared" si="393"/>
        <v>0.64100628930817605</v>
      </c>
      <c r="L1216" s="10">
        <f t="shared" si="405"/>
        <v>1</v>
      </c>
      <c r="M1216" s="9">
        <f t="shared" si="406"/>
        <v>2</v>
      </c>
      <c r="N1216" s="8" t="str">
        <f t="shared" si="407"/>
        <v/>
      </c>
      <c r="O1216" s="2">
        <f t="shared" si="408"/>
        <v>0.650314465408805</v>
      </c>
      <c r="P1216" s="2">
        <f t="shared" si="409"/>
        <v>0.21635220125786164</v>
      </c>
      <c r="Q1216" s="2">
        <f t="shared" si="410"/>
        <v>0</v>
      </c>
      <c r="R1216" s="2">
        <f t="shared" si="411"/>
        <v>0.13333333333333336</v>
      </c>
      <c r="S1216" s="1">
        <v>2585</v>
      </c>
      <c r="T1216" s="1">
        <v>860</v>
      </c>
      <c r="AF1216" s="1">
        <v>530</v>
      </c>
      <c r="AT1216" t="s">
        <v>658</v>
      </c>
      <c r="AU1216" t="s">
        <v>299</v>
      </c>
      <c r="AX1216" s="39">
        <v>22</v>
      </c>
      <c r="AY1216" s="41">
        <v>107</v>
      </c>
      <c r="AZ1216" s="45">
        <f t="shared" si="404"/>
        <v>22107</v>
      </c>
      <c r="BB1216" s="7" t="s">
        <v>459</v>
      </c>
    </row>
    <row r="1217" spans="1:61" hidden="1" outlineLevel="1" x14ac:dyDescent="0.2">
      <c r="A1217" t="s">
        <v>1106</v>
      </c>
      <c r="B1217" t="s">
        <v>299</v>
      </c>
      <c r="C1217" s="24">
        <v>113220</v>
      </c>
      <c r="F1217" s="1">
        <f t="shared" si="403"/>
        <v>64619</v>
      </c>
      <c r="H1217" s="54">
        <v>44297</v>
      </c>
      <c r="I1217" s="1">
        <v>43896</v>
      </c>
      <c r="J1217" s="2" t="str">
        <f t="shared" si="394"/>
        <v/>
      </c>
      <c r="K1217" s="2">
        <f t="shared" si="393"/>
        <v>0.67930484841919558</v>
      </c>
      <c r="L1217" s="10">
        <f t="shared" si="405"/>
        <v>1</v>
      </c>
      <c r="M1217" s="9">
        <f t="shared" si="406"/>
        <v>2</v>
      </c>
      <c r="N1217" s="8" t="str">
        <f t="shared" si="407"/>
        <v/>
      </c>
      <c r="O1217" s="2">
        <f t="shared" si="408"/>
        <v>0.36080719293087171</v>
      </c>
      <c r="P1217" s="2">
        <f t="shared" si="409"/>
        <v>0.33688234110710474</v>
      </c>
      <c r="Q1217" s="2">
        <f t="shared" si="410"/>
        <v>0</v>
      </c>
      <c r="R1217" s="2">
        <f t="shared" si="411"/>
        <v>0.30231046596202354</v>
      </c>
      <c r="S1217" s="1">
        <v>23315</v>
      </c>
      <c r="T1217" s="1">
        <v>21769</v>
      </c>
      <c r="AF1217" s="1">
        <v>19535</v>
      </c>
      <c r="AT1217" t="s">
        <v>1106</v>
      </c>
      <c r="AU1217" t="s">
        <v>299</v>
      </c>
      <c r="AX1217" s="39">
        <v>22</v>
      </c>
      <c r="AY1217" s="41">
        <v>109</v>
      </c>
      <c r="AZ1217" s="45">
        <f t="shared" si="404"/>
        <v>22109</v>
      </c>
      <c r="BB1217" s="7" t="s">
        <v>459</v>
      </c>
    </row>
    <row r="1218" spans="1:61" hidden="1" outlineLevel="1" x14ac:dyDescent="0.2">
      <c r="A1218" t="s">
        <v>1418</v>
      </c>
      <c r="B1218" t="s">
        <v>299</v>
      </c>
      <c r="C1218" s="24">
        <v>22487</v>
      </c>
      <c r="F1218" s="1">
        <f t="shared" si="403"/>
        <v>15972</v>
      </c>
      <c r="H1218" s="54">
        <v>10980</v>
      </c>
      <c r="I1218" s="1">
        <v>10894</v>
      </c>
      <c r="J1218" s="2" t="str">
        <f t="shared" si="394"/>
        <v/>
      </c>
      <c r="K1218" s="2">
        <f t="shared" si="393"/>
        <v>0.68206862008514901</v>
      </c>
      <c r="L1218" s="10">
        <f t="shared" si="405"/>
        <v>1</v>
      </c>
      <c r="M1218" s="9">
        <f t="shared" si="406"/>
        <v>2</v>
      </c>
      <c r="N1218" s="8" t="str">
        <f t="shared" si="407"/>
        <v/>
      </c>
      <c r="O1218" s="2">
        <f t="shared" si="408"/>
        <v>0.41234660656148259</v>
      </c>
      <c r="P1218" s="2">
        <f t="shared" si="409"/>
        <v>0.35800150262960179</v>
      </c>
      <c r="Q1218" s="2">
        <f t="shared" si="410"/>
        <v>0</v>
      </c>
      <c r="R1218" s="2">
        <f t="shared" si="411"/>
        <v>0.22965189080891563</v>
      </c>
      <c r="S1218" s="1">
        <v>6586</v>
      </c>
      <c r="T1218" s="1">
        <v>5718</v>
      </c>
      <c r="AF1218" s="1">
        <v>3668</v>
      </c>
      <c r="AT1218" t="s">
        <v>1418</v>
      </c>
      <c r="AU1218" t="s">
        <v>299</v>
      </c>
      <c r="AX1218" s="39">
        <v>22</v>
      </c>
      <c r="AY1218" s="41">
        <v>111</v>
      </c>
      <c r="AZ1218" s="45">
        <f t="shared" si="404"/>
        <v>22111</v>
      </c>
      <c r="BB1218" s="7" t="s">
        <v>459</v>
      </c>
    </row>
    <row r="1219" spans="1:61" hidden="1" outlineLevel="1" x14ac:dyDescent="0.2">
      <c r="A1219" t="s">
        <v>1478</v>
      </c>
      <c r="B1219" t="s">
        <v>299</v>
      </c>
      <c r="C1219" s="24">
        <v>60205</v>
      </c>
      <c r="F1219" s="1">
        <f t="shared" si="403"/>
        <v>37963</v>
      </c>
      <c r="H1219" s="54">
        <v>25976</v>
      </c>
      <c r="I1219" s="1">
        <v>25632</v>
      </c>
      <c r="J1219" s="2" t="str">
        <f t="shared" si="394"/>
        <v/>
      </c>
      <c r="K1219" s="2">
        <f t="shared" si="393"/>
        <v>0.67518373152806677</v>
      </c>
      <c r="L1219" s="10">
        <f t="shared" si="405"/>
        <v>1</v>
      </c>
      <c r="M1219" s="9">
        <f t="shared" si="406"/>
        <v>2</v>
      </c>
      <c r="N1219" s="8" t="str">
        <f t="shared" si="407"/>
        <v/>
      </c>
      <c r="O1219" s="2">
        <f t="shared" si="408"/>
        <v>0.45660248136343284</v>
      </c>
      <c r="P1219" s="2">
        <f t="shared" si="409"/>
        <v>0.28079972604904774</v>
      </c>
      <c r="Q1219" s="2">
        <f t="shared" si="410"/>
        <v>0</v>
      </c>
      <c r="R1219" s="2">
        <f t="shared" si="411"/>
        <v>0.26259779258751942</v>
      </c>
      <c r="S1219" s="1">
        <v>17334</v>
      </c>
      <c r="T1219" s="1">
        <v>10660</v>
      </c>
      <c r="AF1219" s="1">
        <v>9969</v>
      </c>
      <c r="AT1219" t="s">
        <v>1478</v>
      </c>
      <c r="AU1219" t="s">
        <v>299</v>
      </c>
      <c r="AX1219" s="39">
        <v>22</v>
      </c>
      <c r="AY1219" s="41">
        <v>113</v>
      </c>
      <c r="AZ1219" s="45">
        <f t="shared" si="404"/>
        <v>22113</v>
      </c>
      <c r="BB1219" s="7" t="s">
        <v>459</v>
      </c>
    </row>
    <row r="1220" spans="1:61" hidden="1" outlineLevel="1" x14ac:dyDescent="0.2">
      <c r="A1220" t="s">
        <v>1744</v>
      </c>
      <c r="B1220" t="s">
        <v>299</v>
      </c>
      <c r="C1220" s="24">
        <v>50569</v>
      </c>
      <c r="F1220" s="1">
        <f t="shared" si="403"/>
        <v>25648</v>
      </c>
      <c r="H1220" s="54">
        <v>16783</v>
      </c>
      <c r="I1220" s="1">
        <v>16633</v>
      </c>
      <c r="J1220" s="2" t="str">
        <f t="shared" si="394"/>
        <v/>
      </c>
      <c r="K1220" s="2">
        <f t="shared" si="393"/>
        <v>0.64851060511540859</v>
      </c>
      <c r="L1220" s="10">
        <f t="shared" si="405"/>
        <v>1</v>
      </c>
      <c r="M1220" s="9">
        <f t="shared" si="406"/>
        <v>2</v>
      </c>
      <c r="N1220" s="8" t="str">
        <f t="shared" si="407"/>
        <v/>
      </c>
      <c r="O1220" s="2">
        <f t="shared" si="408"/>
        <v>0.35090455396132253</v>
      </c>
      <c r="P1220" s="2">
        <f t="shared" si="409"/>
        <v>0.34111821584529006</v>
      </c>
      <c r="Q1220" s="2">
        <f t="shared" si="410"/>
        <v>0</v>
      </c>
      <c r="R1220" s="2">
        <f t="shared" si="411"/>
        <v>0.30797723019338746</v>
      </c>
      <c r="S1220" s="1">
        <v>9000</v>
      </c>
      <c r="T1220" s="1">
        <v>8749</v>
      </c>
      <c r="AF1220" s="1">
        <v>7899</v>
      </c>
      <c r="AT1220" t="s">
        <v>1744</v>
      </c>
      <c r="AU1220" t="s">
        <v>299</v>
      </c>
      <c r="AX1220" s="39">
        <v>22</v>
      </c>
      <c r="AY1220" s="41">
        <v>115</v>
      </c>
      <c r="AZ1220" s="45">
        <f t="shared" si="404"/>
        <v>22115</v>
      </c>
      <c r="BB1220" s="7" t="s">
        <v>459</v>
      </c>
    </row>
    <row r="1221" spans="1:61" hidden="1" outlineLevel="1" x14ac:dyDescent="0.2">
      <c r="A1221" t="s">
        <v>637</v>
      </c>
      <c r="B1221" t="s">
        <v>299</v>
      </c>
      <c r="C1221" s="24">
        <v>46310</v>
      </c>
      <c r="F1221" s="1">
        <f t="shared" si="403"/>
        <v>28012</v>
      </c>
      <c r="H1221" s="54">
        <v>18788</v>
      </c>
      <c r="I1221" s="1">
        <v>18628</v>
      </c>
      <c r="J1221" s="2" t="str">
        <f t="shared" si="394"/>
        <v/>
      </c>
      <c r="K1221" s="2">
        <f t="shared" si="393"/>
        <v>0.66500071397972293</v>
      </c>
      <c r="L1221" s="10">
        <f t="shared" si="405"/>
        <v>1</v>
      </c>
      <c r="M1221" s="9">
        <f t="shared" si="406"/>
        <v>2</v>
      </c>
      <c r="N1221" s="8" t="str">
        <f t="shared" si="407"/>
        <v/>
      </c>
      <c r="O1221" s="2">
        <f t="shared" si="408"/>
        <v>0.49760816792803086</v>
      </c>
      <c r="P1221" s="2">
        <f t="shared" si="409"/>
        <v>0.27680993859774383</v>
      </c>
      <c r="Q1221" s="2">
        <f t="shared" si="410"/>
        <v>0</v>
      </c>
      <c r="R1221" s="2">
        <f t="shared" si="411"/>
        <v>0.2255818934742253</v>
      </c>
      <c r="S1221" s="1">
        <v>13939</v>
      </c>
      <c r="T1221" s="1">
        <v>7754</v>
      </c>
      <c r="AF1221" s="1">
        <v>6319</v>
      </c>
      <c r="AT1221" t="s">
        <v>637</v>
      </c>
      <c r="AU1221" t="s">
        <v>299</v>
      </c>
      <c r="AX1221" s="39">
        <v>22</v>
      </c>
      <c r="AY1221" s="41">
        <v>117</v>
      </c>
      <c r="AZ1221" s="45">
        <f t="shared" si="404"/>
        <v>22117</v>
      </c>
      <c r="BB1221" s="7" t="s">
        <v>459</v>
      </c>
    </row>
    <row r="1222" spans="1:61" hidden="1" outlineLevel="1" x14ac:dyDescent="0.2">
      <c r="A1222" t="s">
        <v>642</v>
      </c>
      <c r="B1222" t="s">
        <v>299</v>
      </c>
      <c r="C1222" s="24">
        <v>39710</v>
      </c>
      <c r="F1222" s="1">
        <f t="shared" si="403"/>
        <v>26053</v>
      </c>
      <c r="H1222" s="54">
        <v>18306</v>
      </c>
      <c r="I1222" s="1">
        <v>18145</v>
      </c>
      <c r="J1222" s="2" t="str">
        <f t="shared" si="394"/>
        <v/>
      </c>
      <c r="K1222" s="2">
        <f t="shared" si="393"/>
        <v>0.6964648984761832</v>
      </c>
      <c r="L1222" s="10">
        <f t="shared" si="405"/>
        <v>1</v>
      </c>
      <c r="M1222" s="9">
        <f t="shared" si="406"/>
        <v>2</v>
      </c>
      <c r="N1222" s="8" t="str">
        <f t="shared" si="407"/>
        <v/>
      </c>
      <c r="O1222" s="2">
        <f t="shared" si="408"/>
        <v>0.43864430199976973</v>
      </c>
      <c r="P1222" s="2">
        <f t="shared" si="409"/>
        <v>0.31155721030207656</v>
      </c>
      <c r="Q1222" s="2">
        <f t="shared" si="410"/>
        <v>0</v>
      </c>
      <c r="R1222" s="2">
        <f t="shared" si="411"/>
        <v>0.24979848769815377</v>
      </c>
      <c r="S1222" s="1">
        <v>11428</v>
      </c>
      <c r="T1222" s="1">
        <v>8117</v>
      </c>
      <c r="AF1222" s="1">
        <v>6508</v>
      </c>
      <c r="AT1222" t="s">
        <v>642</v>
      </c>
      <c r="AU1222" t="s">
        <v>299</v>
      </c>
      <c r="AX1222" s="39">
        <v>22</v>
      </c>
      <c r="AY1222" s="41">
        <v>119</v>
      </c>
      <c r="AZ1222" s="45">
        <f t="shared" si="404"/>
        <v>22119</v>
      </c>
      <c r="BB1222" s="7" t="s">
        <v>459</v>
      </c>
    </row>
    <row r="1223" spans="1:61" hidden="1" outlineLevel="1" x14ac:dyDescent="0.2">
      <c r="A1223" t="s">
        <v>1312</v>
      </c>
      <c r="B1223" t="s">
        <v>299</v>
      </c>
      <c r="C1223" s="24">
        <v>25795</v>
      </c>
      <c r="F1223" s="1">
        <f t="shared" si="403"/>
        <v>16811</v>
      </c>
      <c r="H1223" s="54">
        <v>12813</v>
      </c>
      <c r="I1223" s="1">
        <v>12712</v>
      </c>
      <c r="J1223" s="2" t="str">
        <f t="shared" ref="J1223:J1286" si="412">IF(D1223&gt;0,I1223/D1223,"")</f>
        <v/>
      </c>
      <c r="K1223" s="2">
        <f t="shared" si="393"/>
        <v>0.75617155433942063</v>
      </c>
      <c r="L1223" s="10">
        <f t="shared" si="405"/>
        <v>1</v>
      </c>
      <c r="M1223" s="9">
        <f t="shared" si="406"/>
        <v>2</v>
      </c>
      <c r="N1223" s="8" t="str">
        <f t="shared" si="407"/>
        <v/>
      </c>
      <c r="O1223" s="2">
        <f t="shared" si="408"/>
        <v>0.52531080839926236</v>
      </c>
      <c r="P1223" s="2">
        <f t="shared" si="409"/>
        <v>0.24192493010528821</v>
      </c>
      <c r="Q1223" s="2">
        <f t="shared" si="410"/>
        <v>0</v>
      </c>
      <c r="R1223" s="2">
        <f t="shared" si="411"/>
        <v>0.23276426149544943</v>
      </c>
      <c r="S1223" s="1">
        <v>8831</v>
      </c>
      <c r="T1223" s="1">
        <v>4067</v>
      </c>
      <c r="AF1223" s="1">
        <v>3913</v>
      </c>
      <c r="AT1223" t="s">
        <v>1312</v>
      </c>
      <c r="AU1223" t="s">
        <v>299</v>
      </c>
      <c r="AX1223" s="39">
        <v>22</v>
      </c>
      <c r="AY1223" s="41">
        <v>121</v>
      </c>
      <c r="AZ1223" s="45">
        <f t="shared" si="404"/>
        <v>22121</v>
      </c>
      <c r="BB1223" s="7" t="s">
        <v>459</v>
      </c>
    </row>
    <row r="1224" spans="1:61" hidden="1" outlineLevel="1" x14ac:dyDescent="0.2">
      <c r="A1224" t="s">
        <v>2032</v>
      </c>
      <c r="B1224" t="s">
        <v>299</v>
      </c>
      <c r="C1224" s="24">
        <v>11114</v>
      </c>
      <c r="F1224" s="1">
        <f t="shared" si="403"/>
        <v>7379</v>
      </c>
      <c r="H1224" s="54">
        <v>4814</v>
      </c>
      <c r="I1224" s="1">
        <v>4759</v>
      </c>
      <c r="J1224" s="2" t="str">
        <f t="shared" si="412"/>
        <v/>
      </c>
      <c r="K1224" s="2">
        <f t="shared" ref="K1224:K1287" si="413">IF(F1224&gt;0,I1224/F1224,"")</f>
        <v>0.64493833852825588</v>
      </c>
      <c r="L1224" s="10">
        <f t="shared" si="405"/>
        <v>1</v>
      </c>
      <c r="M1224" s="9">
        <f t="shared" si="406"/>
        <v>2</v>
      </c>
      <c r="N1224" s="8" t="str">
        <f t="shared" si="407"/>
        <v/>
      </c>
      <c r="O1224" s="2">
        <f t="shared" si="408"/>
        <v>0.38067488819623257</v>
      </c>
      <c r="P1224" s="2">
        <f t="shared" si="409"/>
        <v>0.38040384875999456</v>
      </c>
      <c r="Q1224" s="2">
        <f t="shared" si="410"/>
        <v>0</v>
      </c>
      <c r="R1224" s="2">
        <f t="shared" si="411"/>
        <v>0.23892126304377292</v>
      </c>
      <c r="S1224" s="1">
        <v>2809</v>
      </c>
      <c r="T1224" s="1">
        <v>2807</v>
      </c>
      <c r="AF1224" s="1">
        <v>1763</v>
      </c>
      <c r="AT1224" t="s">
        <v>2032</v>
      </c>
      <c r="AU1224" t="s">
        <v>299</v>
      </c>
      <c r="AX1224" s="39">
        <v>22</v>
      </c>
      <c r="AY1224" s="41">
        <v>123</v>
      </c>
      <c r="AZ1224" s="45">
        <f t="shared" si="404"/>
        <v>22123</v>
      </c>
      <c r="BB1224" s="7" t="s">
        <v>459</v>
      </c>
    </row>
    <row r="1225" spans="1:61" hidden="1" outlineLevel="1" x14ac:dyDescent="0.2">
      <c r="A1225" t="s">
        <v>2111</v>
      </c>
      <c r="B1225" t="s">
        <v>299</v>
      </c>
      <c r="C1225" s="24">
        <v>15344</v>
      </c>
      <c r="F1225" s="1">
        <f t="shared" si="403"/>
        <v>7733</v>
      </c>
      <c r="H1225" s="54">
        <v>5888</v>
      </c>
      <c r="I1225" s="1">
        <v>5799</v>
      </c>
      <c r="J1225" s="2" t="str">
        <f t="shared" si="412"/>
        <v/>
      </c>
      <c r="K1225" s="2">
        <f t="shared" si="413"/>
        <v>0.74990301306090779</v>
      </c>
      <c r="L1225" s="10">
        <f t="shared" si="405"/>
        <v>1</v>
      </c>
      <c r="M1225" s="9">
        <f t="shared" si="406"/>
        <v>2</v>
      </c>
      <c r="N1225" s="8" t="str">
        <f t="shared" si="407"/>
        <v/>
      </c>
      <c r="O1225" s="2">
        <f t="shared" si="408"/>
        <v>0.44989008146902881</v>
      </c>
      <c r="P1225" s="2">
        <f t="shared" si="409"/>
        <v>0.33324712272080692</v>
      </c>
      <c r="Q1225" s="2">
        <f t="shared" si="410"/>
        <v>0</v>
      </c>
      <c r="R1225" s="2">
        <f t="shared" si="411"/>
        <v>0.21686279581016432</v>
      </c>
      <c r="S1225" s="1">
        <v>3479</v>
      </c>
      <c r="T1225" s="1">
        <v>2577</v>
      </c>
      <c r="AF1225" s="1">
        <v>1677</v>
      </c>
      <c r="AT1225" t="s">
        <v>2111</v>
      </c>
      <c r="AU1225" t="s">
        <v>299</v>
      </c>
      <c r="AX1225" s="39">
        <v>22</v>
      </c>
      <c r="AY1225" s="41">
        <v>125</v>
      </c>
      <c r="AZ1225" s="45">
        <f t="shared" si="404"/>
        <v>22125</v>
      </c>
      <c r="BB1225" s="7" t="s">
        <v>459</v>
      </c>
    </row>
    <row r="1226" spans="1:61" hidden="1" outlineLevel="1" x14ac:dyDescent="0.2">
      <c r="A1226" t="s">
        <v>1349</v>
      </c>
      <c r="B1226" t="s">
        <v>299</v>
      </c>
      <c r="C1226" s="24">
        <v>14376</v>
      </c>
      <c r="F1226" s="1">
        <f>SUM(S1226:AL1226)</f>
        <v>9258</v>
      </c>
      <c r="H1226" s="54">
        <v>6432</v>
      </c>
      <c r="I1226" s="1">
        <v>6372</v>
      </c>
      <c r="J1226" s="2" t="str">
        <f t="shared" si="412"/>
        <v/>
      </c>
      <c r="K1226" s="2">
        <f t="shared" si="413"/>
        <v>0.68826960466623466</v>
      </c>
      <c r="L1226" s="10">
        <f t="shared" si="405"/>
        <v>1</v>
      </c>
      <c r="M1226" s="9">
        <f t="shared" si="406"/>
        <v>2</v>
      </c>
      <c r="N1226" s="8" t="str">
        <f t="shared" si="407"/>
        <v/>
      </c>
      <c r="O1226" s="2">
        <f t="shared" si="408"/>
        <v>0.46230287319075392</v>
      </c>
      <c r="P1226" s="2">
        <f t="shared" si="409"/>
        <v>0.28623892849427524</v>
      </c>
      <c r="Q1226" s="2">
        <f t="shared" si="410"/>
        <v>0</v>
      </c>
      <c r="R1226" s="2">
        <f t="shared" si="411"/>
        <v>0.25145819831497085</v>
      </c>
      <c r="S1226" s="1">
        <v>4280</v>
      </c>
      <c r="T1226" s="1">
        <v>2650</v>
      </c>
      <c r="AF1226" s="1">
        <v>2328</v>
      </c>
      <c r="AT1226" t="s">
        <v>1349</v>
      </c>
      <c r="AU1226" t="s">
        <v>299</v>
      </c>
      <c r="AX1226" s="39">
        <v>22</v>
      </c>
      <c r="AY1226" s="41">
        <v>127</v>
      </c>
      <c r="AZ1226" s="45">
        <f t="shared" si="404"/>
        <v>22127</v>
      </c>
      <c r="BB1226" s="7" t="s">
        <v>459</v>
      </c>
    </row>
    <row r="1227" spans="1:61" collapsed="1" x14ac:dyDescent="0.2">
      <c r="A1227" t="s">
        <v>2298</v>
      </c>
      <c r="B1227" t="s">
        <v>502</v>
      </c>
      <c r="C1227" s="1">
        <f>SUM(C1163:C1226)</f>
        <v>4681666</v>
      </c>
      <c r="D1227" s="31">
        <v>3463000</v>
      </c>
      <c r="E1227" s="31">
        <v>3353000</v>
      </c>
      <c r="F1227" s="1">
        <f>SUM(F1163:F1226)</f>
        <v>3023241</v>
      </c>
      <c r="H1227" s="1">
        <f>SUM(H1163:H1226)</f>
        <v>2049532</v>
      </c>
      <c r="I1227" s="1">
        <v>2029032</v>
      </c>
      <c r="J1227" s="2">
        <f t="shared" si="412"/>
        <v>0.58591741264799302</v>
      </c>
      <c r="K1227" s="2">
        <f t="shared" si="413"/>
        <v>0.67114464245490191</v>
      </c>
      <c r="L1227" s="10">
        <f t="shared" si="405"/>
        <v>1</v>
      </c>
      <c r="M1227" s="9">
        <f t="shared" si="406"/>
        <v>2</v>
      </c>
      <c r="N1227" s="8" t="str">
        <f t="shared" si="407"/>
        <v/>
      </c>
      <c r="O1227" s="2">
        <f t="shared" si="408"/>
        <v>0.44554172161597438</v>
      </c>
      <c r="P1227" s="2">
        <f t="shared" si="409"/>
        <v>0.29613782030608871</v>
      </c>
      <c r="Q1227" s="2">
        <f t="shared" si="410"/>
        <v>0</v>
      </c>
      <c r="R1227" s="2">
        <f>IF(SUM($S1227:$AP1227)=0,"-",(1-O1227-P1227-Q1227))</f>
        <v>0.25832045807793691</v>
      </c>
      <c r="S1227" s="1">
        <f>SUM(S1163:S1226)</f>
        <v>1346980</v>
      </c>
      <c r="T1227" s="1">
        <f>SUM(T1163:T1226)</f>
        <v>895296</v>
      </c>
      <c r="AF1227" s="1">
        <f>SUM(AF1163:AF1226)</f>
        <v>780965</v>
      </c>
      <c r="AG1227" s="1">
        <f>SUM(AG1163:AG1226)</f>
        <v>0</v>
      </c>
      <c r="AT1227" t="s">
        <v>2298</v>
      </c>
      <c r="AU1227" t="s">
        <v>502</v>
      </c>
      <c r="AX1227" s="39">
        <v>22</v>
      </c>
      <c r="AY1227" s="41"/>
      <c r="AZ1227" s="39">
        <v>22</v>
      </c>
      <c r="BB1227" s="7" t="s">
        <v>656</v>
      </c>
    </row>
    <row r="1228" spans="1:61" x14ac:dyDescent="0.2">
      <c r="C1228" s="24"/>
      <c r="J1228" s="2"/>
      <c r="K1228" s="2"/>
      <c r="N1228" s="8"/>
      <c r="AX1228" s="39"/>
      <c r="AY1228" s="41"/>
      <c r="AZ1228" s="45"/>
    </row>
    <row r="1229" spans="1:61" hidden="1" outlineLevel="1" x14ac:dyDescent="0.2">
      <c r="A1229" t="s">
        <v>1039</v>
      </c>
      <c r="B1229" t="s">
        <v>1584</v>
      </c>
      <c r="C1229" s="24">
        <v>107319</v>
      </c>
      <c r="F1229" s="1">
        <f>BI1229</f>
        <v>81596</v>
      </c>
      <c r="G1229" s="24">
        <f t="shared" ref="G1229:G1245" si="414">SUM(S1229:AO1229)</f>
        <v>80773</v>
      </c>
      <c r="H1229" s="1">
        <f>SUMIF('Town VTO'!$AF$173:$AF$722,$AY1229,'Town VTO'!G$173:G$722)</f>
        <v>57198</v>
      </c>
      <c r="I1229" s="1">
        <v>55601</v>
      </c>
      <c r="J1229" s="2" t="str">
        <f t="shared" si="412"/>
        <v/>
      </c>
      <c r="K1229" s="2">
        <f t="shared" si="413"/>
        <v>0.68141820677484188</v>
      </c>
      <c r="L1229" s="10">
        <f t="shared" ref="L1229:L1246" si="415">IF(S1229&gt;0,RANK(S1229,$S1229:$AQ1229),"")</f>
        <v>2</v>
      </c>
      <c r="M1229" s="9">
        <f t="shared" ref="M1229:M1246" si="416">IF(T1229&gt;0,RANK(T1229,$S1229:$AQ1229),"")</f>
        <v>3</v>
      </c>
      <c r="N1229" s="8">
        <f t="shared" ref="N1229:N1246" si="417">IF(U1229&gt;0,RANK(U1229,$S1229:$AQ1229),"")</f>
        <v>1</v>
      </c>
      <c r="O1229" s="2">
        <f t="shared" ref="O1229:O1246" si="418">IF(SUM($S1229:$AP1229)=0,"-",S1229/SUM($S1229:$AP1229))</f>
        <v>0.32279350773154397</v>
      </c>
      <c r="P1229" s="2">
        <f t="shared" ref="P1229:P1246" si="419">IF(SUM($S1229:$AP1229)=0,"-",T1229/SUM($S1229:$AP1229))</f>
        <v>0.24102113329949365</v>
      </c>
      <c r="Q1229" s="2">
        <f t="shared" ref="Q1229:Q1246" si="420">IF(SUM($S1229:$AP1229)=0,"-",U1229/SUM($S1229:$AP1229))</f>
        <v>0.37120077253537692</v>
      </c>
      <c r="R1229" s="2">
        <f t="shared" ref="R1229:R1246" si="421">IF(SUM($S1229:$AP1229)=0,"-",(1-O1229-P1229-Q1229))</f>
        <v>6.4984586433585401E-2</v>
      </c>
      <c r="S1229" s="1">
        <f>SUMIF('Town VTO'!$AF$173:$AF$722,$AY1229,'Town VTO'!R$173:R$722)</f>
        <v>26073</v>
      </c>
      <c r="T1229" s="1">
        <f>SUMIF('Town VTO'!$AF$173:$AF$722,$AY1229,'Town VTO'!S$173:S$722)</f>
        <v>19468</v>
      </c>
      <c r="U1229" s="1">
        <f>SUMIF('Town VTO'!$AF$173:$AF$722,$AY1229,'Town VTO'!T$173:T$722)</f>
        <v>29983</v>
      </c>
      <c r="V1229" s="1">
        <f>SUMIF('Town VTO'!$AF$173:$AF$722,$AY1229,'Town VTO'!U$173:U$722)</f>
        <v>1137</v>
      </c>
      <c r="W1229" s="1">
        <f>SUMIF('Town VTO'!$AF$173:$AF$722,$AY1229,'Town VTO'!V$173:V$722)</f>
        <v>4112</v>
      </c>
      <c r="AG1229" s="1">
        <f>SUMIF('Town VTO'!$AF$173:$AF$722,$AY1229,'Town VTO'!Y$173:Y$722)</f>
        <v>0</v>
      </c>
      <c r="AT1229" t="s">
        <v>1039</v>
      </c>
      <c r="AU1229" t="s">
        <v>1584</v>
      </c>
      <c r="AX1229" s="39">
        <v>23</v>
      </c>
      <c r="AY1229" s="41">
        <v>1</v>
      </c>
      <c r="AZ1229" s="45">
        <f t="shared" si="404"/>
        <v>23001</v>
      </c>
      <c r="BB1229" s="7" t="s">
        <v>2972</v>
      </c>
      <c r="BG1229" s="1">
        <f>SUMIF('Town VTO'!$AF$173:$AF$722,$AY1229,'Town VTO'!AO$173:AO$722)</f>
        <v>80773</v>
      </c>
      <c r="BH1229" s="1">
        <f>SUMIF('Town VTO'!$AF$173:$AF$722,$AY1229,'Town VTO'!AP$173:AP$722)</f>
        <v>823</v>
      </c>
      <c r="BI1229" s="1">
        <f t="shared" ref="BI1229:BI1245" si="422">BH1229+BG1229</f>
        <v>81596</v>
      </c>
    </row>
    <row r="1230" spans="1:61" hidden="1" outlineLevel="1" x14ac:dyDescent="0.2">
      <c r="A1230" t="s">
        <v>2666</v>
      </c>
      <c r="B1230" t="s">
        <v>1584</v>
      </c>
      <c r="C1230" s="24">
        <v>67959</v>
      </c>
      <c r="F1230" s="1">
        <f t="shared" ref="F1230:F1245" si="423">BI1230</f>
        <v>51855</v>
      </c>
      <c r="G1230" s="24">
        <f t="shared" si="414"/>
        <v>51355</v>
      </c>
      <c r="H1230" s="1">
        <f>SUMIF('Town VTO'!$AF$173:$AF$722,$AY1230,'Town VTO'!G$173:G$722)</f>
        <v>36257</v>
      </c>
      <c r="I1230" s="1">
        <v>35097</v>
      </c>
      <c r="J1230" s="2" t="str">
        <f t="shared" si="412"/>
        <v/>
      </c>
      <c r="K1230" s="2">
        <f t="shared" si="413"/>
        <v>0.67682962105872146</v>
      </c>
      <c r="L1230" s="10">
        <f t="shared" si="415"/>
        <v>2</v>
      </c>
      <c r="M1230" s="9">
        <f t="shared" si="416"/>
        <v>3</v>
      </c>
      <c r="N1230" s="8">
        <f t="shared" si="417"/>
        <v>1</v>
      </c>
      <c r="O1230" s="2">
        <f t="shared" si="418"/>
        <v>0.32316230162593712</v>
      </c>
      <c r="P1230" s="2">
        <f t="shared" si="419"/>
        <v>0.28976730600720474</v>
      </c>
      <c r="Q1230" s="2">
        <f t="shared" si="420"/>
        <v>0.34874890468308833</v>
      </c>
      <c r="R1230" s="2">
        <f t="shared" si="421"/>
        <v>3.8321487683769861E-2</v>
      </c>
      <c r="S1230" s="1">
        <f>SUMIF('Town VTO'!$AF$173:$AF$722,$AY1230,'Town VTO'!R$173:R$722)</f>
        <v>16596</v>
      </c>
      <c r="T1230" s="1">
        <f>SUMIF('Town VTO'!$AF$173:$AF$722,$AY1230,'Town VTO'!S$173:S$722)</f>
        <v>14881</v>
      </c>
      <c r="U1230" s="1">
        <f>SUMIF('Town VTO'!$AF$173:$AF$722,$AY1230,'Town VTO'!T$173:T$722)</f>
        <v>17910</v>
      </c>
      <c r="V1230" s="1">
        <f>SUMIF('Town VTO'!$AF$173:$AF$722,$AY1230,'Town VTO'!U$173:U$722)</f>
        <v>105</v>
      </c>
      <c r="W1230" s="1">
        <f>SUMIF('Town VTO'!$AF$173:$AF$722,$AY1230,'Town VTO'!V$173:V$722)</f>
        <v>1863</v>
      </c>
      <c r="AG1230" s="1">
        <f>SUMIF('Town VTO'!$AF$173:$AF$722,$AY1230,'Town VTO'!Y$173:Y$722)</f>
        <v>0</v>
      </c>
      <c r="AT1230" t="s">
        <v>2666</v>
      </c>
      <c r="AU1230" t="s">
        <v>1584</v>
      </c>
      <c r="AX1230" s="39">
        <v>23</v>
      </c>
      <c r="AY1230" s="41">
        <v>3</v>
      </c>
      <c r="AZ1230" s="45">
        <f t="shared" si="404"/>
        <v>23003</v>
      </c>
      <c r="BB1230" s="7" t="s">
        <v>2972</v>
      </c>
      <c r="BG1230" s="1">
        <f>SUMIF('Town VTO'!$AF$173:$AF$722,$AY1230,'Town VTO'!AO$173:AO$722)</f>
        <v>51355</v>
      </c>
      <c r="BH1230" s="1">
        <f>SUMIF('Town VTO'!$AF$173:$AF$722,$AY1230,'Town VTO'!AP$173:AP$722)</f>
        <v>500</v>
      </c>
      <c r="BI1230" s="1">
        <f t="shared" si="422"/>
        <v>51855</v>
      </c>
    </row>
    <row r="1231" spans="1:61" hidden="1" outlineLevel="1" x14ac:dyDescent="0.2">
      <c r="A1231" t="s">
        <v>1436</v>
      </c>
      <c r="B1231" t="s">
        <v>1584</v>
      </c>
      <c r="C1231" s="24">
        <v>292041</v>
      </c>
      <c r="F1231" s="1">
        <f t="shared" si="423"/>
        <v>243642</v>
      </c>
      <c r="G1231" s="24">
        <f t="shared" si="414"/>
        <v>242583</v>
      </c>
      <c r="H1231" s="1">
        <f>SUMIF('Town VTO'!$AF$173:$AF$722,$AY1231,'Town VTO'!G$173:G$722)</f>
        <v>176935</v>
      </c>
      <c r="I1231" s="1">
        <v>171818</v>
      </c>
      <c r="J1231" s="2" t="str">
        <f t="shared" si="412"/>
        <v/>
      </c>
      <c r="K1231" s="2">
        <f t="shared" si="413"/>
        <v>0.70520681984222755</v>
      </c>
      <c r="L1231" s="10">
        <f t="shared" si="415"/>
        <v>1</v>
      </c>
      <c r="M1231" s="9">
        <f t="shared" si="416"/>
        <v>3</v>
      </c>
      <c r="N1231" s="8">
        <f t="shared" si="417"/>
        <v>2</v>
      </c>
      <c r="O1231" s="2">
        <f t="shared" si="418"/>
        <v>0.37794899065474497</v>
      </c>
      <c r="P1231" s="2">
        <f t="shared" si="419"/>
        <v>0.2301150534044018</v>
      </c>
      <c r="Q1231" s="2">
        <f t="shared" si="420"/>
        <v>0.3428476026761974</v>
      </c>
      <c r="R1231" s="2">
        <f t="shared" si="421"/>
        <v>4.9088353264655826E-2</v>
      </c>
      <c r="S1231" s="1">
        <f>SUMIF('Town VTO'!$AF$173:$AF$722,$AY1231,'Town VTO'!R$173:R$722)</f>
        <v>91684</v>
      </c>
      <c r="T1231" s="1">
        <f>SUMIF('Town VTO'!$AF$173:$AF$722,$AY1231,'Town VTO'!S$173:S$722)</f>
        <v>55822</v>
      </c>
      <c r="U1231" s="1">
        <f>SUMIF('Town VTO'!$AF$173:$AF$722,$AY1231,'Town VTO'!T$173:T$722)</f>
        <v>83169</v>
      </c>
      <c r="V1231" s="1">
        <f>SUMIF('Town VTO'!$AF$173:$AF$722,$AY1231,'Town VTO'!U$173:U$722)</f>
        <v>1333</v>
      </c>
      <c r="W1231" s="1">
        <f>SUMIF('Town VTO'!$AF$173:$AF$722,$AY1231,'Town VTO'!V$173:V$722)</f>
        <v>10575</v>
      </c>
      <c r="AG1231" s="1">
        <f>SUMIF('Town VTO'!$AF$173:$AF$722,$AY1231,'Town VTO'!Y$173:Y$722)</f>
        <v>0</v>
      </c>
      <c r="AT1231" t="s">
        <v>1436</v>
      </c>
      <c r="AU1231" t="s">
        <v>1584</v>
      </c>
      <c r="AX1231" s="39">
        <v>23</v>
      </c>
      <c r="AY1231" s="41">
        <v>5</v>
      </c>
      <c r="AZ1231" s="45">
        <f t="shared" si="404"/>
        <v>23005</v>
      </c>
      <c r="BB1231" s="7" t="s">
        <v>2972</v>
      </c>
      <c r="BG1231" s="1">
        <f>SUMIF('Town VTO'!$AF$173:$AF$722,$AY1231,'Town VTO'!AO$173:AO$722)</f>
        <v>242583</v>
      </c>
      <c r="BH1231" s="1">
        <f>SUMIF('Town VTO'!$AF$173:$AF$722,$AY1231,'Town VTO'!AP$173:AP$722)</f>
        <v>1059</v>
      </c>
      <c r="BI1231" s="1">
        <f t="shared" si="422"/>
        <v>243642</v>
      </c>
    </row>
    <row r="1232" spans="1:61" hidden="1" outlineLevel="1" x14ac:dyDescent="0.2">
      <c r="A1232" t="s">
        <v>1059</v>
      </c>
      <c r="B1232" t="s">
        <v>1584</v>
      </c>
      <c r="C1232" s="24">
        <v>30001</v>
      </c>
      <c r="F1232" s="1">
        <f t="shared" si="423"/>
        <v>24493</v>
      </c>
      <c r="G1232" s="24">
        <f t="shared" si="414"/>
        <v>24275</v>
      </c>
      <c r="H1232" s="1">
        <f>SUMIF('Town VTO'!$AF$173:$AF$722,$AY1232,'Town VTO'!G$173:G$722)</f>
        <v>17085</v>
      </c>
      <c r="I1232" s="1">
        <v>16488</v>
      </c>
      <c r="J1232" s="2" t="str">
        <f t="shared" si="412"/>
        <v/>
      </c>
      <c r="K1232" s="2">
        <f t="shared" si="413"/>
        <v>0.67317192667292691</v>
      </c>
      <c r="L1232" s="10">
        <f t="shared" si="415"/>
        <v>3</v>
      </c>
      <c r="M1232" s="9">
        <f t="shared" si="416"/>
        <v>2</v>
      </c>
      <c r="N1232" s="8">
        <f t="shared" si="417"/>
        <v>1</v>
      </c>
      <c r="O1232" s="2">
        <f t="shared" si="418"/>
        <v>0.27237899073120492</v>
      </c>
      <c r="P1232" s="2">
        <f t="shared" si="419"/>
        <v>0.30801235839340885</v>
      </c>
      <c r="Q1232" s="2">
        <f t="shared" si="420"/>
        <v>0.36387229660144182</v>
      </c>
      <c r="R1232" s="2">
        <f t="shared" si="421"/>
        <v>5.5736354273944466E-2</v>
      </c>
      <c r="S1232" s="1">
        <f>SUMIF('Town VTO'!$AF$173:$AF$722,$AY1232,'Town VTO'!R$173:R$722)</f>
        <v>6612</v>
      </c>
      <c r="T1232" s="1">
        <f>SUMIF('Town VTO'!$AF$173:$AF$722,$AY1232,'Town VTO'!S$173:S$722)</f>
        <v>7477</v>
      </c>
      <c r="U1232" s="1">
        <f>SUMIF('Town VTO'!$AF$173:$AF$722,$AY1232,'Town VTO'!T$173:T$722)</f>
        <v>8833</v>
      </c>
      <c r="V1232" s="1">
        <f>SUMIF('Town VTO'!$AF$173:$AF$722,$AY1232,'Town VTO'!U$173:U$722)</f>
        <v>156</v>
      </c>
      <c r="W1232" s="1">
        <f>SUMIF('Town VTO'!$AF$173:$AF$722,$AY1232,'Town VTO'!V$173:V$722)</f>
        <v>1197</v>
      </c>
      <c r="AG1232" s="1">
        <f>SUMIF('Town VTO'!$AF$173:$AF$722,$AY1232,'Town VTO'!Y$173:Y$722)</f>
        <v>0</v>
      </c>
      <c r="AT1232" t="s">
        <v>1059</v>
      </c>
      <c r="AU1232" t="s">
        <v>1584</v>
      </c>
      <c r="AX1232" s="39">
        <v>23</v>
      </c>
      <c r="AY1232" s="41">
        <v>7</v>
      </c>
      <c r="AZ1232" s="45">
        <f t="shared" si="404"/>
        <v>23007</v>
      </c>
      <c r="BB1232" s="7" t="s">
        <v>2972</v>
      </c>
      <c r="BG1232" s="1">
        <f>SUMIF('Town VTO'!$AF$173:$AF$722,$AY1232,'Town VTO'!AO$173:AO$722)</f>
        <v>24275</v>
      </c>
      <c r="BH1232" s="1">
        <f>SUMIF('Town VTO'!$AF$173:$AF$722,$AY1232,'Town VTO'!AP$173:AP$722)</f>
        <v>218</v>
      </c>
      <c r="BI1232" s="1">
        <f t="shared" si="422"/>
        <v>24493</v>
      </c>
    </row>
    <row r="1233" spans="1:69" hidden="1" outlineLevel="1" x14ac:dyDescent="0.2">
      <c r="A1233" t="s">
        <v>549</v>
      </c>
      <c r="B1233" t="s">
        <v>1584</v>
      </c>
      <c r="C1233" s="24">
        <v>54419</v>
      </c>
      <c r="F1233" s="1">
        <f t="shared" si="423"/>
        <v>45871</v>
      </c>
      <c r="G1233" s="24">
        <f t="shared" si="414"/>
        <v>45780</v>
      </c>
      <c r="H1233" s="1">
        <f>SUMIF('Town VTO'!$AF$173:$AF$722,$AY1233,'Town VTO'!G$173:G$722)</f>
        <v>33055</v>
      </c>
      <c r="I1233" s="1">
        <v>32130</v>
      </c>
      <c r="J1233" s="2" t="str">
        <f t="shared" si="412"/>
        <v/>
      </c>
      <c r="K1233" s="2">
        <f t="shared" si="413"/>
        <v>0.70044254539905382</v>
      </c>
      <c r="L1233" s="10">
        <f t="shared" si="415"/>
        <v>2</v>
      </c>
      <c r="M1233" s="9">
        <f t="shared" si="416"/>
        <v>3</v>
      </c>
      <c r="N1233" s="8">
        <f t="shared" si="417"/>
        <v>1</v>
      </c>
      <c r="O1233" s="2">
        <f t="shared" si="418"/>
        <v>0.30825688073394497</v>
      </c>
      <c r="P1233" s="2">
        <f t="shared" si="419"/>
        <v>0.2972258628221931</v>
      </c>
      <c r="Q1233" s="2">
        <f t="shared" si="420"/>
        <v>0.35194408038444736</v>
      </c>
      <c r="R1233" s="2">
        <f t="shared" si="421"/>
        <v>4.2573176059414575E-2</v>
      </c>
      <c r="S1233" s="1">
        <f>SUMIF('Town VTO'!$AF$173:$AF$722,$AY1233,'Town VTO'!R$173:R$722)</f>
        <v>14112</v>
      </c>
      <c r="T1233" s="1">
        <f>SUMIF('Town VTO'!$AF$173:$AF$722,$AY1233,'Town VTO'!S$173:S$722)</f>
        <v>13607</v>
      </c>
      <c r="U1233" s="1">
        <f>SUMIF('Town VTO'!$AF$173:$AF$722,$AY1233,'Town VTO'!T$173:T$722)</f>
        <v>16112</v>
      </c>
      <c r="V1233" s="1">
        <f>SUMIF('Town VTO'!$AF$173:$AF$722,$AY1233,'Town VTO'!U$173:U$722)</f>
        <v>104</v>
      </c>
      <c r="W1233" s="1">
        <f>SUMIF('Town VTO'!$AF$173:$AF$722,$AY1233,'Town VTO'!V$173:V$722)</f>
        <v>1845</v>
      </c>
      <c r="AG1233" s="1">
        <f>SUMIF('Town VTO'!$AF$173:$AF$722,$AY1233,'Town VTO'!Y$173:Y$722)</f>
        <v>0</v>
      </c>
      <c r="AT1233" t="s">
        <v>549</v>
      </c>
      <c r="AU1233" t="s">
        <v>1584</v>
      </c>
      <c r="AX1233" s="39">
        <v>23</v>
      </c>
      <c r="AY1233" s="41">
        <v>9</v>
      </c>
      <c r="AZ1233" s="45">
        <f t="shared" si="404"/>
        <v>23009</v>
      </c>
      <c r="BB1233" s="7" t="s">
        <v>2972</v>
      </c>
      <c r="BG1233" s="1">
        <f>SUMIF('Town VTO'!$AF$173:$AF$722,$AY1233,'Town VTO'!AO$173:AO$722)</f>
        <v>45780</v>
      </c>
      <c r="BH1233" s="1">
        <f>SUMIF('Town VTO'!$AF$173:$AF$722,$AY1233,'Town VTO'!AP$173:AP$722)</f>
        <v>91</v>
      </c>
      <c r="BI1233" s="1">
        <f t="shared" si="422"/>
        <v>45871</v>
      </c>
    </row>
    <row r="1234" spans="1:69" hidden="1" outlineLevel="1" x14ac:dyDescent="0.2">
      <c r="A1234" t="s">
        <v>2832</v>
      </c>
      <c r="B1234" t="s">
        <v>1584</v>
      </c>
      <c r="C1234" s="24">
        <v>120569</v>
      </c>
      <c r="F1234" s="1">
        <f t="shared" si="423"/>
        <v>96273</v>
      </c>
      <c r="G1234" s="24">
        <f t="shared" si="414"/>
        <v>95844</v>
      </c>
      <c r="H1234" s="1">
        <f>SUMIF('Town VTO'!$AF$173:$AF$722,$AY1234,'Town VTO'!G$173:G$722)</f>
        <v>68411</v>
      </c>
      <c r="I1234" s="1">
        <v>66208</v>
      </c>
      <c r="J1234" s="2" t="str">
        <f t="shared" si="412"/>
        <v/>
      </c>
      <c r="K1234" s="2">
        <f t="shared" si="413"/>
        <v>0.6877109885429975</v>
      </c>
      <c r="L1234" s="10">
        <f t="shared" si="415"/>
        <v>2</v>
      </c>
      <c r="M1234" s="9">
        <f t="shared" si="416"/>
        <v>3</v>
      </c>
      <c r="N1234" s="8">
        <f t="shared" si="417"/>
        <v>1</v>
      </c>
      <c r="O1234" s="2">
        <f t="shared" si="418"/>
        <v>0.31275823212720671</v>
      </c>
      <c r="P1234" s="2">
        <f t="shared" si="419"/>
        <v>0.28147823546596551</v>
      </c>
      <c r="Q1234" s="2">
        <f t="shared" si="420"/>
        <v>0.35864529861024164</v>
      </c>
      <c r="R1234" s="2">
        <f t="shared" si="421"/>
        <v>4.7118233796586195E-2</v>
      </c>
      <c r="S1234" s="1">
        <f>SUMIF('Town VTO'!$AF$173:$AF$722,$AY1234,'Town VTO'!R$173:R$722)</f>
        <v>29976</v>
      </c>
      <c r="T1234" s="1">
        <f>SUMIF('Town VTO'!$AF$173:$AF$722,$AY1234,'Town VTO'!S$173:S$722)</f>
        <v>26978</v>
      </c>
      <c r="U1234" s="1">
        <f>SUMIF('Town VTO'!$AF$173:$AF$722,$AY1234,'Town VTO'!T$173:T$722)</f>
        <v>34374</v>
      </c>
      <c r="V1234" s="1">
        <f>SUMIF('Town VTO'!$AF$173:$AF$722,$AY1234,'Town VTO'!U$173:U$722)</f>
        <v>323</v>
      </c>
      <c r="W1234" s="1">
        <f>SUMIF('Town VTO'!$AF$173:$AF$722,$AY1234,'Town VTO'!V$173:V$722)</f>
        <v>4193</v>
      </c>
      <c r="AG1234" s="1">
        <f>SUMIF('Town VTO'!$AF$173:$AF$722,$AY1234,'Town VTO'!Y$173:Y$722)</f>
        <v>0</v>
      </c>
      <c r="AT1234" t="s">
        <v>2832</v>
      </c>
      <c r="AU1234" t="s">
        <v>1584</v>
      </c>
      <c r="AX1234" s="39">
        <v>23</v>
      </c>
      <c r="AY1234" s="41">
        <v>11</v>
      </c>
      <c r="AZ1234" s="45">
        <f t="shared" si="404"/>
        <v>23011</v>
      </c>
      <c r="BB1234" s="7" t="s">
        <v>2972</v>
      </c>
      <c r="BG1234" s="1">
        <f>SUMIF('Town VTO'!$AF$173:$AF$722,$AY1234,'Town VTO'!AO$173:AO$722)</f>
        <v>95844</v>
      </c>
      <c r="BH1234" s="1">
        <f>SUMIF('Town VTO'!$AF$173:$AF$722,$AY1234,'Town VTO'!AP$173:AP$722)</f>
        <v>429</v>
      </c>
      <c r="BI1234" s="1">
        <f t="shared" si="422"/>
        <v>96273</v>
      </c>
    </row>
    <row r="1235" spans="1:69" hidden="1" outlineLevel="1" x14ac:dyDescent="0.2">
      <c r="A1235" t="s">
        <v>1616</v>
      </c>
      <c r="B1235" t="s">
        <v>1584</v>
      </c>
      <c r="C1235" s="24">
        <v>39744</v>
      </c>
      <c r="F1235" s="1">
        <f t="shared" si="423"/>
        <v>31083</v>
      </c>
      <c r="G1235" s="24">
        <f t="shared" si="414"/>
        <v>30902</v>
      </c>
      <c r="H1235" s="1">
        <f>SUMIF('Town VTO'!$AF$173:$AF$722,$AY1235,'Town VTO'!G$173:G$722)</f>
        <v>23926</v>
      </c>
      <c r="I1235" s="1">
        <v>23147</v>
      </c>
      <c r="J1235" s="2" t="str">
        <f t="shared" si="412"/>
        <v/>
      </c>
      <c r="K1235" s="2">
        <f t="shared" si="413"/>
        <v>0.7446835891001512</v>
      </c>
      <c r="L1235" s="10">
        <f t="shared" si="415"/>
        <v>2</v>
      </c>
      <c r="M1235" s="9">
        <f t="shared" si="416"/>
        <v>3</v>
      </c>
      <c r="N1235" s="8">
        <f t="shared" si="417"/>
        <v>1</v>
      </c>
      <c r="O1235" s="2">
        <f t="shared" si="418"/>
        <v>0.33425021034237268</v>
      </c>
      <c r="P1235" s="2">
        <f t="shared" si="419"/>
        <v>0.27956119345026215</v>
      </c>
      <c r="Q1235" s="2">
        <f t="shared" si="420"/>
        <v>0.34259918451880139</v>
      </c>
      <c r="R1235" s="2">
        <f t="shared" si="421"/>
        <v>4.3589411688563784E-2</v>
      </c>
      <c r="S1235" s="1">
        <f>SUMIF('Town VTO'!$AF$173:$AF$722,$AY1235,'Town VTO'!R$173:R$722)</f>
        <v>10329</v>
      </c>
      <c r="T1235" s="1">
        <f>SUMIF('Town VTO'!$AF$173:$AF$722,$AY1235,'Town VTO'!S$173:S$722)</f>
        <v>8639</v>
      </c>
      <c r="U1235" s="1">
        <f>SUMIF('Town VTO'!$AF$173:$AF$722,$AY1235,'Town VTO'!T$173:T$722)</f>
        <v>10587</v>
      </c>
      <c r="V1235" s="1">
        <f>SUMIF('Town VTO'!$AF$173:$AF$722,$AY1235,'Town VTO'!U$173:U$722)</f>
        <v>62</v>
      </c>
      <c r="W1235" s="1">
        <f>SUMIF('Town VTO'!$AF$173:$AF$722,$AY1235,'Town VTO'!V$173:V$722)</f>
        <v>1285</v>
      </c>
      <c r="AG1235" s="1">
        <f>SUMIF('Town VTO'!$AF$173:$AF$722,$AY1235,'Town VTO'!Y$173:Y$722)</f>
        <v>0</v>
      </c>
      <c r="AT1235" t="s">
        <v>1616</v>
      </c>
      <c r="AU1235" t="s">
        <v>1584</v>
      </c>
      <c r="AX1235" s="39">
        <v>23</v>
      </c>
      <c r="AY1235" s="41">
        <v>13</v>
      </c>
      <c r="AZ1235" s="45">
        <f t="shared" si="404"/>
        <v>23013</v>
      </c>
      <c r="BB1235" s="7" t="s">
        <v>2972</v>
      </c>
      <c r="BG1235" s="1">
        <f>SUMIF('Town VTO'!$AF$173:$AF$722,$AY1235,'Town VTO'!AO$173:AO$722)</f>
        <v>30902</v>
      </c>
      <c r="BH1235" s="1">
        <f>SUMIF('Town VTO'!$AF$173:$AF$722,$AY1235,'Town VTO'!AP$173:AP$722)</f>
        <v>181</v>
      </c>
      <c r="BI1235" s="1">
        <f t="shared" si="422"/>
        <v>31083</v>
      </c>
    </row>
    <row r="1236" spans="1:69" hidden="1" outlineLevel="1" x14ac:dyDescent="0.2">
      <c r="A1236" t="s">
        <v>1494</v>
      </c>
      <c r="B1236" t="s">
        <v>1584</v>
      </c>
      <c r="C1236" s="24">
        <v>34216</v>
      </c>
      <c r="F1236" s="1">
        <f t="shared" si="423"/>
        <v>28901</v>
      </c>
      <c r="G1236" s="24">
        <f t="shared" si="414"/>
        <v>28821</v>
      </c>
      <c r="H1236" s="1">
        <f>SUMIF('Town VTO'!$AF$173:$AF$722,$AY1236,'Town VTO'!G$173:G$722)</f>
        <v>22237</v>
      </c>
      <c r="I1236" s="1">
        <v>21503</v>
      </c>
      <c r="J1236" s="2" t="str">
        <f t="shared" si="412"/>
        <v/>
      </c>
      <c r="K1236" s="2">
        <f t="shared" si="413"/>
        <v>0.74402269817653366</v>
      </c>
      <c r="L1236" s="10">
        <f t="shared" si="415"/>
        <v>3</v>
      </c>
      <c r="M1236" s="9">
        <f t="shared" si="416"/>
        <v>2</v>
      </c>
      <c r="N1236" s="8">
        <f t="shared" si="417"/>
        <v>1</v>
      </c>
      <c r="O1236" s="2">
        <f t="shared" si="418"/>
        <v>0.28715172964158081</v>
      </c>
      <c r="P1236" s="2">
        <f t="shared" si="419"/>
        <v>0.31511744908226641</v>
      </c>
      <c r="Q1236" s="2">
        <f t="shared" si="420"/>
        <v>0.35338815447069843</v>
      </c>
      <c r="R1236" s="2">
        <f t="shared" si="421"/>
        <v>4.4342666805454289E-2</v>
      </c>
      <c r="S1236" s="1">
        <f>SUMIF('Town VTO'!$AF$173:$AF$722,$AY1236,'Town VTO'!R$173:R$722)</f>
        <v>8276</v>
      </c>
      <c r="T1236" s="1">
        <f>SUMIF('Town VTO'!$AF$173:$AF$722,$AY1236,'Town VTO'!S$173:S$722)</f>
        <v>9082</v>
      </c>
      <c r="U1236" s="1">
        <f>SUMIF('Town VTO'!$AF$173:$AF$722,$AY1236,'Town VTO'!T$173:T$722)</f>
        <v>10185</v>
      </c>
      <c r="V1236" s="1">
        <f>SUMIF('Town VTO'!$AF$173:$AF$722,$AY1236,'Town VTO'!U$173:U$722)</f>
        <v>59</v>
      </c>
      <c r="W1236" s="1">
        <f>SUMIF('Town VTO'!$AF$173:$AF$722,$AY1236,'Town VTO'!V$173:V$722)</f>
        <v>1219</v>
      </c>
      <c r="AG1236" s="1">
        <f>SUMIF('Town VTO'!$AF$173:$AF$722,$AY1236,'Town VTO'!Y$173:Y$722)</f>
        <v>0</v>
      </c>
      <c r="AT1236" t="s">
        <v>1494</v>
      </c>
      <c r="AU1236" t="s">
        <v>1584</v>
      </c>
      <c r="AX1236" s="39">
        <v>23</v>
      </c>
      <c r="AY1236" s="41">
        <v>15</v>
      </c>
      <c r="AZ1236" s="45">
        <f t="shared" si="404"/>
        <v>23015</v>
      </c>
      <c r="BB1236" s="7" t="s">
        <v>2972</v>
      </c>
      <c r="BG1236" s="1">
        <f>SUMIF('Town VTO'!$AF$173:$AF$722,$AY1236,'Town VTO'!AO$173:AO$722)</f>
        <v>28821</v>
      </c>
      <c r="BH1236" s="1">
        <f>SUMIF('Town VTO'!$AF$173:$AF$722,$AY1236,'Town VTO'!AP$173:AP$722)</f>
        <v>80</v>
      </c>
      <c r="BI1236" s="1">
        <f t="shared" si="422"/>
        <v>28901</v>
      </c>
    </row>
    <row r="1237" spans="1:69" hidden="1" outlineLevel="1" x14ac:dyDescent="0.2">
      <c r="A1237" t="s">
        <v>2236</v>
      </c>
      <c r="B1237" t="s">
        <v>1584</v>
      </c>
      <c r="C1237" s="24">
        <v>57217</v>
      </c>
      <c r="F1237" s="1">
        <f t="shared" si="423"/>
        <v>45035</v>
      </c>
      <c r="G1237" s="24">
        <f t="shared" si="414"/>
        <v>44926</v>
      </c>
      <c r="H1237" s="1">
        <f>SUMIF('Town VTO'!$AF$173:$AF$722,$AY1237,'Town VTO'!G$173:G$722)</f>
        <v>32405</v>
      </c>
      <c r="I1237" s="1">
        <v>31201</v>
      </c>
      <c r="J1237" s="2" t="str">
        <f t="shared" si="412"/>
        <v/>
      </c>
      <c r="K1237" s="2">
        <f t="shared" si="413"/>
        <v>0.69281669812368163</v>
      </c>
      <c r="L1237" s="10">
        <f t="shared" si="415"/>
        <v>2</v>
      </c>
      <c r="M1237" s="9">
        <f t="shared" si="416"/>
        <v>3</v>
      </c>
      <c r="N1237" s="8">
        <f t="shared" si="417"/>
        <v>1</v>
      </c>
      <c r="O1237" s="2">
        <f t="shared" si="418"/>
        <v>0.26815207229666566</v>
      </c>
      <c r="P1237" s="2">
        <f t="shared" si="419"/>
        <v>0.2666607309798335</v>
      </c>
      <c r="Q1237" s="2">
        <f t="shared" si="420"/>
        <v>0.41294573298312781</v>
      </c>
      <c r="R1237" s="2">
        <f t="shared" si="421"/>
        <v>5.2241463740372973E-2</v>
      </c>
      <c r="S1237" s="1">
        <f>SUMIF('Town VTO'!$AF$173:$AF$722,$AY1237,'Town VTO'!R$173:R$722)</f>
        <v>12047</v>
      </c>
      <c r="T1237" s="1">
        <f>SUMIF('Town VTO'!$AF$173:$AF$722,$AY1237,'Town VTO'!S$173:S$722)</f>
        <v>11980</v>
      </c>
      <c r="U1237" s="1">
        <f>SUMIF('Town VTO'!$AF$173:$AF$722,$AY1237,'Town VTO'!T$173:T$722)</f>
        <v>18552</v>
      </c>
      <c r="V1237" s="1">
        <f>SUMIF('Town VTO'!$AF$173:$AF$722,$AY1237,'Town VTO'!U$173:U$722)</f>
        <v>200</v>
      </c>
      <c r="W1237" s="1">
        <f>SUMIF('Town VTO'!$AF$173:$AF$722,$AY1237,'Town VTO'!V$173:V$722)</f>
        <v>2147</v>
      </c>
      <c r="AG1237" s="1">
        <f>SUMIF('Town VTO'!$AF$173:$AF$722,$AY1237,'Town VTO'!Y$173:Y$722)</f>
        <v>0</v>
      </c>
      <c r="AT1237" t="s">
        <v>2236</v>
      </c>
      <c r="AU1237" t="s">
        <v>1584</v>
      </c>
      <c r="AX1237" s="39">
        <v>23</v>
      </c>
      <c r="AY1237" s="41">
        <v>17</v>
      </c>
      <c r="AZ1237" s="45">
        <f t="shared" si="404"/>
        <v>23017</v>
      </c>
      <c r="BB1237" s="7" t="s">
        <v>2972</v>
      </c>
      <c r="BG1237" s="1">
        <f>SUMIF('Town VTO'!$AF$173:$AF$722,$AY1237,'Town VTO'!AO$173:AO$722)</f>
        <v>44926</v>
      </c>
      <c r="BH1237" s="1">
        <f>SUMIF('Town VTO'!$AF$173:$AF$722,$AY1237,'Town VTO'!AP$173:AP$722)</f>
        <v>109</v>
      </c>
      <c r="BI1237" s="1">
        <f t="shared" si="422"/>
        <v>45035</v>
      </c>
    </row>
    <row r="1238" spans="1:69" hidden="1" outlineLevel="1" x14ac:dyDescent="0.2">
      <c r="A1238" t="s">
        <v>2327</v>
      </c>
      <c r="B1238" t="s">
        <v>1584</v>
      </c>
      <c r="C1238" s="24">
        <v>151806</v>
      </c>
      <c r="F1238" s="1">
        <f t="shared" si="423"/>
        <v>119132</v>
      </c>
      <c r="G1238" s="24">
        <f t="shared" si="414"/>
        <v>118427</v>
      </c>
      <c r="H1238" s="1">
        <f>SUMIF('Town VTO'!$AF$173:$AF$722,$AY1238,'Town VTO'!G$173:G$722)</f>
        <v>83015</v>
      </c>
      <c r="I1238" s="1">
        <v>80540</v>
      </c>
      <c r="J1238" s="2" t="str">
        <f t="shared" si="412"/>
        <v/>
      </c>
      <c r="K1238" s="2">
        <f t="shared" si="413"/>
        <v>0.6760568109324111</v>
      </c>
      <c r="L1238" s="10">
        <f t="shared" si="415"/>
        <v>3</v>
      </c>
      <c r="M1238" s="9">
        <f t="shared" si="416"/>
        <v>2</v>
      </c>
      <c r="N1238" s="8">
        <f t="shared" si="417"/>
        <v>1</v>
      </c>
      <c r="O1238" s="2">
        <f t="shared" si="418"/>
        <v>0.28817752708419531</v>
      </c>
      <c r="P1238" s="2">
        <f t="shared" si="419"/>
        <v>0.30651793932126964</v>
      </c>
      <c r="Q1238" s="2">
        <f t="shared" si="420"/>
        <v>0.35698784905469194</v>
      </c>
      <c r="R1238" s="2">
        <f t="shared" si="421"/>
        <v>4.8316684539843113E-2</v>
      </c>
      <c r="S1238" s="1">
        <f>SUMIF('Town VTO'!$AF$173:$AF$722,$AY1238,'Town VTO'!R$173:R$722)</f>
        <v>34128</v>
      </c>
      <c r="T1238" s="1">
        <f>SUMIF('Town VTO'!$AF$173:$AF$722,$AY1238,'Town VTO'!S$173:S$722)</f>
        <v>36300</v>
      </c>
      <c r="U1238" s="1">
        <f>SUMIF('Town VTO'!$AF$173:$AF$722,$AY1238,'Town VTO'!T$173:T$722)</f>
        <v>42277</v>
      </c>
      <c r="V1238" s="1">
        <f>SUMIF('Town VTO'!$AF$173:$AF$722,$AY1238,'Town VTO'!U$173:U$722)</f>
        <v>845</v>
      </c>
      <c r="W1238" s="1">
        <f>SUMIF('Town VTO'!$AF$173:$AF$722,$AY1238,'Town VTO'!V$173:V$722)</f>
        <v>4877</v>
      </c>
      <c r="AG1238" s="1">
        <f>SUMIF('Town VTO'!$AF$173:$AF$722,$AY1238,'Town VTO'!Y$173:Y$722)</f>
        <v>0</v>
      </c>
      <c r="AT1238" t="s">
        <v>2327</v>
      </c>
      <c r="AU1238" t="s">
        <v>1584</v>
      </c>
      <c r="AX1238" s="39">
        <v>23</v>
      </c>
      <c r="AY1238" s="41">
        <v>19</v>
      </c>
      <c r="AZ1238" s="45">
        <f t="shared" si="404"/>
        <v>23019</v>
      </c>
      <c r="BB1238" s="7" t="s">
        <v>2972</v>
      </c>
      <c r="BG1238" s="1">
        <f>SUMIF('Town VTO'!$AF$173:$AF$722,$AY1238,'Town VTO'!AO$173:AO$722)</f>
        <v>118427</v>
      </c>
      <c r="BH1238" s="1">
        <f>SUMIF('Town VTO'!$AF$173:$AF$722,$AY1238,'Town VTO'!AP$173:AP$722)</f>
        <v>705</v>
      </c>
      <c r="BI1238" s="1">
        <f t="shared" si="422"/>
        <v>119132</v>
      </c>
    </row>
    <row r="1239" spans="1:69" hidden="1" outlineLevel="1" x14ac:dyDescent="0.2">
      <c r="A1239" t="s">
        <v>1833</v>
      </c>
      <c r="B1239" t="s">
        <v>1584</v>
      </c>
      <c r="C1239" s="24">
        <v>16843</v>
      </c>
      <c r="F1239" s="1">
        <f t="shared" si="423"/>
        <v>13016</v>
      </c>
      <c r="G1239" s="24">
        <f t="shared" si="414"/>
        <v>12928</v>
      </c>
      <c r="H1239" s="1">
        <f>SUMIF('Town VTO'!$AF$173:$AF$722,$AY1239,'Town VTO'!G$173:G$722)</f>
        <v>9518</v>
      </c>
      <c r="I1239" s="1">
        <v>9182</v>
      </c>
      <c r="J1239" s="2" t="str">
        <f t="shared" si="412"/>
        <v/>
      </c>
      <c r="K1239" s="2">
        <f t="shared" si="413"/>
        <v>0.70543945912722805</v>
      </c>
      <c r="L1239" s="10">
        <f t="shared" si="415"/>
        <v>3</v>
      </c>
      <c r="M1239" s="9">
        <f t="shared" si="416"/>
        <v>2</v>
      </c>
      <c r="N1239" s="8">
        <f t="shared" si="417"/>
        <v>1</v>
      </c>
      <c r="O1239" s="2">
        <f t="shared" si="418"/>
        <v>0.24992264851485149</v>
      </c>
      <c r="P1239" s="2">
        <f t="shared" si="419"/>
        <v>0.35179455445544555</v>
      </c>
      <c r="Q1239" s="2">
        <f t="shared" si="420"/>
        <v>0.35426980198019803</v>
      </c>
      <c r="R1239" s="2">
        <f t="shared" si="421"/>
        <v>4.4012995049504955E-2</v>
      </c>
      <c r="S1239" s="1">
        <f>SUMIF('Town VTO'!$AF$173:$AF$722,$AY1239,'Town VTO'!R$173:R$722)</f>
        <v>3231</v>
      </c>
      <c r="T1239" s="1">
        <f>SUMIF('Town VTO'!$AF$173:$AF$722,$AY1239,'Town VTO'!S$173:S$722)</f>
        <v>4548</v>
      </c>
      <c r="U1239" s="1">
        <f>SUMIF('Town VTO'!$AF$173:$AF$722,$AY1239,'Town VTO'!T$173:T$722)</f>
        <v>4580</v>
      </c>
      <c r="V1239" s="1">
        <f>SUMIF('Town VTO'!$AF$173:$AF$722,$AY1239,'Town VTO'!U$173:U$722)</f>
        <v>37</v>
      </c>
      <c r="W1239" s="1">
        <f>SUMIF('Town VTO'!$AF$173:$AF$722,$AY1239,'Town VTO'!V$173:V$722)</f>
        <v>532</v>
      </c>
      <c r="AG1239" s="1">
        <f>SUMIF('Town VTO'!$AF$173:$AF$722,$AY1239,'Town VTO'!Y$173:Y$722)</f>
        <v>0</v>
      </c>
      <c r="AT1239" t="s">
        <v>1833</v>
      </c>
      <c r="AU1239" t="s">
        <v>1584</v>
      </c>
      <c r="AX1239" s="39">
        <v>23</v>
      </c>
      <c r="AY1239" s="41">
        <v>21</v>
      </c>
      <c r="AZ1239" s="45">
        <f t="shared" si="404"/>
        <v>23021</v>
      </c>
      <c r="BB1239" s="7" t="s">
        <v>2972</v>
      </c>
      <c r="BG1239" s="1">
        <f>SUMIF('Town VTO'!$AF$173:$AF$722,$AY1239,'Town VTO'!AO$173:AO$722)</f>
        <v>12928</v>
      </c>
      <c r="BH1239" s="1">
        <f>SUMIF('Town VTO'!$AF$173:$AF$722,$AY1239,'Town VTO'!AP$173:AP$722)</f>
        <v>88</v>
      </c>
      <c r="BI1239" s="1">
        <f t="shared" si="422"/>
        <v>13016</v>
      </c>
    </row>
    <row r="1240" spans="1:69" hidden="1" outlineLevel="1" x14ac:dyDescent="0.2">
      <c r="A1240" t="s">
        <v>1195</v>
      </c>
      <c r="B1240" t="s">
        <v>1584</v>
      </c>
      <c r="C1240" s="24">
        <v>35273</v>
      </c>
      <c r="F1240" s="1">
        <f t="shared" si="423"/>
        <v>29728</v>
      </c>
      <c r="G1240" s="24">
        <f t="shared" si="414"/>
        <v>29491</v>
      </c>
      <c r="H1240" s="1">
        <f>SUMIF('Town VTO'!$AF$173:$AF$722,$AY1240,'Town VTO'!G$173:G$722)</f>
        <v>22356</v>
      </c>
      <c r="I1240" s="1">
        <v>21616</v>
      </c>
      <c r="J1240" s="2" t="str">
        <f t="shared" si="412"/>
        <v/>
      </c>
      <c r="K1240" s="2">
        <f t="shared" si="413"/>
        <v>0.72712594187298174</v>
      </c>
      <c r="L1240" s="10">
        <f t="shared" si="415"/>
        <v>2</v>
      </c>
      <c r="M1240" s="9">
        <f t="shared" si="416"/>
        <v>3</v>
      </c>
      <c r="N1240" s="8">
        <f t="shared" si="417"/>
        <v>1</v>
      </c>
      <c r="O1240" s="2">
        <f t="shared" si="418"/>
        <v>0.31036587433454277</v>
      </c>
      <c r="P1240" s="2">
        <f t="shared" si="419"/>
        <v>0.27225255162591977</v>
      </c>
      <c r="Q1240" s="2">
        <f t="shared" si="420"/>
        <v>0.37035027635549828</v>
      </c>
      <c r="R1240" s="2">
        <f t="shared" si="421"/>
        <v>4.7031297684039186E-2</v>
      </c>
      <c r="S1240" s="1">
        <f>SUMIF('Town VTO'!$AF$173:$AF$722,$AY1240,'Town VTO'!R$173:R$722)</f>
        <v>9153</v>
      </c>
      <c r="T1240" s="1">
        <f>SUMIF('Town VTO'!$AF$173:$AF$722,$AY1240,'Town VTO'!S$173:S$722)</f>
        <v>8029</v>
      </c>
      <c r="U1240" s="1">
        <f>SUMIF('Town VTO'!$AF$173:$AF$722,$AY1240,'Town VTO'!T$173:T$722)</f>
        <v>10922</v>
      </c>
      <c r="V1240" s="1">
        <f>SUMIF('Town VTO'!$AF$173:$AF$722,$AY1240,'Town VTO'!U$173:U$722)</f>
        <v>153</v>
      </c>
      <c r="W1240" s="1">
        <f>SUMIF('Town VTO'!$AF$173:$AF$722,$AY1240,'Town VTO'!V$173:V$722)</f>
        <v>1234</v>
      </c>
      <c r="AG1240" s="1">
        <f>SUMIF('Town VTO'!$AF$173:$AF$722,$AY1240,'Town VTO'!Y$173:Y$722)</f>
        <v>0</v>
      </c>
      <c r="AT1240" t="s">
        <v>1195</v>
      </c>
      <c r="AU1240" t="s">
        <v>1584</v>
      </c>
      <c r="AX1240" s="39">
        <v>23</v>
      </c>
      <c r="AY1240" s="41">
        <v>23</v>
      </c>
      <c r="AZ1240" s="45">
        <f t="shared" si="404"/>
        <v>23023</v>
      </c>
      <c r="BB1240" s="7" t="s">
        <v>2972</v>
      </c>
      <c r="BG1240" s="1">
        <f>SUMIF('Town VTO'!$AF$173:$AF$722,$AY1240,'Town VTO'!AO$173:AO$722)</f>
        <v>29491</v>
      </c>
      <c r="BH1240" s="1">
        <f>SUMIF('Town VTO'!$AF$173:$AF$722,$AY1240,'Town VTO'!AP$173:AP$722)</f>
        <v>237</v>
      </c>
      <c r="BI1240" s="1">
        <f t="shared" si="422"/>
        <v>29728</v>
      </c>
    </row>
    <row r="1241" spans="1:69" hidden="1" outlineLevel="1" x14ac:dyDescent="0.2">
      <c r="A1241" t="s">
        <v>1670</v>
      </c>
      <c r="B1241" t="s">
        <v>1584</v>
      </c>
      <c r="C1241" s="24">
        <v>50915</v>
      </c>
      <c r="F1241" s="1">
        <f t="shared" si="423"/>
        <v>37734</v>
      </c>
      <c r="G1241" s="24">
        <f t="shared" si="414"/>
        <v>37518</v>
      </c>
      <c r="H1241" s="1">
        <f>SUMIF('Town VTO'!$AF$173:$AF$722,$AY1241,'Town VTO'!G$173:G$722)</f>
        <v>26907</v>
      </c>
      <c r="I1241" s="1">
        <v>26064</v>
      </c>
      <c r="J1241" s="2" t="str">
        <f t="shared" si="412"/>
        <v/>
      </c>
      <c r="K1241" s="2">
        <f t="shared" si="413"/>
        <v>0.69072984576244234</v>
      </c>
      <c r="L1241" s="10">
        <f t="shared" si="415"/>
        <v>3</v>
      </c>
      <c r="M1241" s="9">
        <f t="shared" si="416"/>
        <v>2</v>
      </c>
      <c r="N1241" s="8">
        <f t="shared" si="417"/>
        <v>1</v>
      </c>
      <c r="O1241" s="2">
        <f t="shared" si="418"/>
        <v>0.27365531211685057</v>
      </c>
      <c r="P1241" s="2">
        <f t="shared" si="419"/>
        <v>0.31403592942054481</v>
      </c>
      <c r="Q1241" s="2">
        <f t="shared" si="420"/>
        <v>0.36795671411056025</v>
      </c>
      <c r="R1241" s="2">
        <f t="shared" si="421"/>
        <v>4.4352044352044373E-2</v>
      </c>
      <c r="S1241" s="1">
        <f>SUMIF('Town VTO'!$AF$173:$AF$722,$AY1241,'Town VTO'!R$173:R$722)</f>
        <v>10267</v>
      </c>
      <c r="T1241" s="1">
        <f>SUMIF('Town VTO'!$AF$173:$AF$722,$AY1241,'Town VTO'!S$173:S$722)</f>
        <v>11782</v>
      </c>
      <c r="U1241" s="1">
        <f>SUMIF('Town VTO'!$AF$173:$AF$722,$AY1241,'Town VTO'!T$173:T$722)</f>
        <v>13805</v>
      </c>
      <c r="V1241" s="1">
        <f>SUMIF('Town VTO'!$AF$173:$AF$722,$AY1241,'Town VTO'!U$173:U$722)</f>
        <v>79</v>
      </c>
      <c r="W1241" s="1">
        <f>SUMIF('Town VTO'!$AF$173:$AF$722,$AY1241,'Town VTO'!V$173:V$722)</f>
        <v>1585</v>
      </c>
      <c r="AG1241" s="1">
        <f>SUMIF('Town VTO'!$AF$173:$AF$722,$AY1241,'Town VTO'!Y$173:Y$722)</f>
        <v>0</v>
      </c>
      <c r="AT1241" t="s">
        <v>1670</v>
      </c>
      <c r="AU1241" t="s">
        <v>1584</v>
      </c>
      <c r="AX1241" s="39">
        <v>23</v>
      </c>
      <c r="AY1241" s="41">
        <v>25</v>
      </c>
      <c r="AZ1241" s="45">
        <f t="shared" si="404"/>
        <v>23025</v>
      </c>
      <c r="BB1241" s="7" t="s">
        <v>2972</v>
      </c>
      <c r="BG1241" s="1">
        <f>SUMIF('Town VTO'!$AF$173:$AF$722,$AY1241,'Town VTO'!AO$173:AO$722)</f>
        <v>37518</v>
      </c>
      <c r="BH1241" s="1">
        <f>SUMIF('Town VTO'!$AF$173:$AF$722,$AY1241,'Town VTO'!AP$173:AP$722)</f>
        <v>216</v>
      </c>
      <c r="BI1241" s="1">
        <f t="shared" si="422"/>
        <v>37734</v>
      </c>
    </row>
    <row r="1242" spans="1:69" hidden="1" outlineLevel="1" x14ac:dyDescent="0.2">
      <c r="A1242" t="s">
        <v>204</v>
      </c>
      <c r="B1242" t="s">
        <v>1584</v>
      </c>
      <c r="C1242" s="24">
        <v>39364</v>
      </c>
      <c r="F1242" s="1">
        <f t="shared" si="423"/>
        <v>31645</v>
      </c>
      <c r="G1242" s="24">
        <f t="shared" si="414"/>
        <v>31505</v>
      </c>
      <c r="H1242" s="1">
        <f>SUMIF('Town VTO'!$AF$173:$AF$722,$AY1242,'Town VTO'!G$173:G$722)</f>
        <v>23471</v>
      </c>
      <c r="I1242" s="1">
        <v>22707</v>
      </c>
      <c r="J1242" s="2" t="str">
        <f t="shared" si="412"/>
        <v/>
      </c>
      <c r="K1242" s="2">
        <f t="shared" si="413"/>
        <v>0.71755411597408758</v>
      </c>
      <c r="L1242" s="10">
        <f t="shared" si="415"/>
        <v>2</v>
      </c>
      <c r="M1242" s="9">
        <f t="shared" si="416"/>
        <v>3</v>
      </c>
      <c r="N1242" s="8">
        <f t="shared" si="417"/>
        <v>1</v>
      </c>
      <c r="O1242" s="2">
        <f t="shared" si="418"/>
        <v>0.28611331534677037</v>
      </c>
      <c r="P1242" s="2">
        <f t="shared" si="419"/>
        <v>0.28557371845738772</v>
      </c>
      <c r="Q1242" s="2">
        <f t="shared" si="420"/>
        <v>0.37076654499285827</v>
      </c>
      <c r="R1242" s="2">
        <f t="shared" si="421"/>
        <v>5.75464212029837E-2</v>
      </c>
      <c r="S1242" s="1">
        <f>SUMIF('Town VTO'!$AF$173:$AF$722,$AY1242,'Town VTO'!R$173:R$722)</f>
        <v>9014</v>
      </c>
      <c r="T1242" s="1">
        <f>SUMIF('Town VTO'!$AF$173:$AF$722,$AY1242,'Town VTO'!S$173:S$722)</f>
        <v>8997</v>
      </c>
      <c r="U1242" s="1">
        <f>SUMIF('Town VTO'!$AF$173:$AF$722,$AY1242,'Town VTO'!T$173:T$722)</f>
        <v>11681</v>
      </c>
      <c r="V1242" s="1">
        <f>SUMIF('Town VTO'!$AF$173:$AF$722,$AY1242,'Town VTO'!U$173:U$722)</f>
        <v>93</v>
      </c>
      <c r="W1242" s="1">
        <f>SUMIF('Town VTO'!$AF$173:$AF$722,$AY1242,'Town VTO'!V$173:V$722)</f>
        <v>1720</v>
      </c>
      <c r="AG1242" s="1">
        <f>SUMIF('Town VTO'!$AF$173:$AF$722,$AY1242,'Town VTO'!Y$173:Y$722)</f>
        <v>0</v>
      </c>
      <c r="AT1242" t="s">
        <v>204</v>
      </c>
      <c r="AU1242" t="s">
        <v>1584</v>
      </c>
      <c r="AX1242" s="39">
        <v>23</v>
      </c>
      <c r="AY1242" s="41">
        <v>27</v>
      </c>
      <c r="AZ1242" s="45">
        <f t="shared" si="404"/>
        <v>23027</v>
      </c>
      <c r="BB1242" s="7" t="s">
        <v>2972</v>
      </c>
      <c r="BG1242" s="1">
        <f>SUMIF('Town VTO'!$AF$173:$AF$722,$AY1242,'Town VTO'!AO$173:AO$722)</f>
        <v>31505</v>
      </c>
      <c r="BH1242" s="1">
        <f>SUMIF('Town VTO'!$AF$173:$AF$722,$AY1242,'Town VTO'!AP$173:AP$722)</f>
        <v>140</v>
      </c>
      <c r="BI1242" s="1">
        <f t="shared" si="422"/>
        <v>31645</v>
      </c>
    </row>
    <row r="1243" spans="1:69" hidden="1" outlineLevel="1" x14ac:dyDescent="0.2">
      <c r="A1243" t="s">
        <v>637</v>
      </c>
      <c r="B1243" t="s">
        <v>1584</v>
      </c>
      <c r="C1243" s="24">
        <v>31450</v>
      </c>
      <c r="F1243" s="1">
        <f t="shared" si="423"/>
        <v>24195</v>
      </c>
      <c r="G1243" s="24">
        <f t="shared" si="414"/>
        <v>24095</v>
      </c>
      <c r="H1243" s="1">
        <f>SUMIF('Town VTO'!$AF$173:$AF$722,$AY1243,'Town VTO'!G$173:G$722)</f>
        <v>17022</v>
      </c>
      <c r="I1243" s="1">
        <v>16365</v>
      </c>
      <c r="J1243" s="2" t="str">
        <f t="shared" si="412"/>
        <v/>
      </c>
      <c r="K1243" s="2">
        <f t="shared" si="413"/>
        <v>0.67637941723496586</v>
      </c>
      <c r="L1243" s="10">
        <f t="shared" si="415"/>
        <v>3</v>
      </c>
      <c r="M1243" s="9">
        <f t="shared" si="416"/>
        <v>2</v>
      </c>
      <c r="N1243" s="8">
        <f t="shared" si="417"/>
        <v>1</v>
      </c>
      <c r="O1243" s="2">
        <f t="shared" si="418"/>
        <v>0.28341979663830669</v>
      </c>
      <c r="P1243" s="2">
        <f t="shared" si="419"/>
        <v>0.31155841460883998</v>
      </c>
      <c r="Q1243" s="2">
        <f t="shared" si="420"/>
        <v>0.36808466486822994</v>
      </c>
      <c r="R1243" s="2">
        <f t="shared" si="421"/>
        <v>3.6937123884623335E-2</v>
      </c>
      <c r="S1243" s="1">
        <f>SUMIF('Town VTO'!$AF$173:$AF$722,$AY1243,'Town VTO'!R$173:R$722)</f>
        <v>6829</v>
      </c>
      <c r="T1243" s="1">
        <f>SUMIF('Town VTO'!$AF$173:$AF$722,$AY1243,'Town VTO'!S$173:S$722)</f>
        <v>7507</v>
      </c>
      <c r="U1243" s="1">
        <f>SUMIF('Town VTO'!$AF$173:$AF$722,$AY1243,'Town VTO'!T$173:T$722)</f>
        <v>8869</v>
      </c>
      <c r="V1243" s="1">
        <f>SUMIF('Town VTO'!$AF$173:$AF$722,$AY1243,'Town VTO'!U$173:U$722)</f>
        <v>46</v>
      </c>
      <c r="W1243" s="1">
        <f>SUMIF('Town VTO'!$AF$173:$AF$722,$AY1243,'Town VTO'!V$173:V$722)</f>
        <v>844</v>
      </c>
      <c r="AG1243" s="1">
        <f>SUMIF('Town VTO'!$AF$173:$AF$722,$AY1243,'Town VTO'!Y$173:Y$722)</f>
        <v>0</v>
      </c>
      <c r="AT1243" t="s">
        <v>637</v>
      </c>
      <c r="AU1243" t="s">
        <v>1584</v>
      </c>
      <c r="AX1243" s="39">
        <v>23</v>
      </c>
      <c r="AY1243" s="41">
        <v>29</v>
      </c>
      <c r="AZ1243" s="45">
        <f t="shared" si="404"/>
        <v>23029</v>
      </c>
      <c r="BB1243" s="7" t="s">
        <v>2972</v>
      </c>
      <c r="BG1243" s="1">
        <f>SUMIF('Town VTO'!$AF$173:$AF$722,$AY1243,'Town VTO'!AO$173:AO$722)</f>
        <v>24095</v>
      </c>
      <c r="BH1243" s="1">
        <f>SUMIF('Town VTO'!$AF$173:$AF$722,$AY1243,'Town VTO'!AP$173:AP$722)</f>
        <v>100</v>
      </c>
      <c r="BI1243" s="1">
        <f t="shared" si="422"/>
        <v>24195</v>
      </c>
    </row>
    <row r="1244" spans="1:69" hidden="1" outlineLevel="1" x14ac:dyDescent="0.2">
      <c r="A1244" t="s">
        <v>853</v>
      </c>
      <c r="B1244" t="s">
        <v>1584</v>
      </c>
      <c r="C1244" s="24">
        <v>202343</v>
      </c>
      <c r="F1244" s="1">
        <f t="shared" si="423"/>
        <v>160059</v>
      </c>
      <c r="G1244" s="24">
        <f t="shared" si="414"/>
        <v>159221</v>
      </c>
      <c r="H1244" s="1">
        <f>SUMIF('Town VTO'!$AF$173:$AF$722,$AY1244,'Town VTO'!G$173:G$722)</f>
        <v>118045</v>
      </c>
      <c r="I1244" s="1">
        <v>114274</v>
      </c>
      <c r="J1244" s="2" t="str">
        <f t="shared" si="412"/>
        <v/>
      </c>
      <c r="K1244" s="2">
        <f t="shared" si="413"/>
        <v>0.7139492312209873</v>
      </c>
      <c r="L1244" s="10">
        <f t="shared" si="415"/>
        <v>2</v>
      </c>
      <c r="M1244" s="9">
        <f t="shared" si="416"/>
        <v>3</v>
      </c>
      <c r="N1244" s="8">
        <f t="shared" si="417"/>
        <v>1</v>
      </c>
      <c r="O1244" s="2">
        <f>IF(SUM($S1244:$AP1244)=0,"-",S1244/SUM($S1244:$AP1244))</f>
        <v>0.31418594280905154</v>
      </c>
      <c r="P1244" s="2">
        <f>IF(SUM($S1244:$AP1244)=0,"-",T1244/SUM($S1244:$AP1244))</f>
        <v>0.25262371169632147</v>
      </c>
      <c r="Q1244" s="2">
        <f>IF(SUM($S1244:$AP1244)=0,"-",U1244/SUM($S1244:$AP1244))</f>
        <v>0.39409374391568952</v>
      </c>
      <c r="R1244" s="2">
        <f>IF(SUM($S1244:$AP1244)=0,"-",(1-O1244-P1244-Q1244))</f>
        <v>3.9096601578937462E-2</v>
      </c>
      <c r="S1244" s="1">
        <f>SUMIF('Town VTO'!$AF$173:$AF$722,$AY1244,'Town VTO'!R$173:R$722)</f>
        <v>50025</v>
      </c>
      <c r="T1244" s="1">
        <f>SUMIF('Town VTO'!$AF$173:$AF$722,$AY1244,'Town VTO'!S$173:S$722)</f>
        <v>40223</v>
      </c>
      <c r="U1244" s="1">
        <f>SUMIF('Town VTO'!$AF$173:$AF$722,$AY1244,'Town VTO'!T$173:T$722)</f>
        <v>62748</v>
      </c>
      <c r="V1244" s="1">
        <f>SUMIF('Town VTO'!$AF$173:$AF$722,$AY1244,'Town VTO'!U$173:U$722)</f>
        <v>884</v>
      </c>
      <c r="W1244" s="1">
        <f>SUMIF('Town VTO'!$AF$173:$AF$722,$AY1244,'Town VTO'!V$173:V$722)</f>
        <v>5341</v>
      </c>
      <c r="AG1244" s="1">
        <f>SUMIF('Town VTO'!$AF$173:$AF$722,$AY1244,'Town VTO'!Y$173:Y$722)</f>
        <v>0</v>
      </c>
      <c r="AT1244" t="s">
        <v>853</v>
      </c>
      <c r="AU1244" t="s">
        <v>1584</v>
      </c>
      <c r="AX1244" s="39">
        <v>23</v>
      </c>
      <c r="AY1244" s="41">
        <v>31</v>
      </c>
      <c r="AZ1244" s="45">
        <f>1000*AX1244+AY1244</f>
        <v>23031</v>
      </c>
      <c r="BB1244" s="7" t="s">
        <v>2972</v>
      </c>
      <c r="BG1244" s="1">
        <f>SUMIF('Town VTO'!$AF$173:$AF$722,$AY1244,'Town VTO'!AO$173:AO$722)</f>
        <v>159221</v>
      </c>
      <c r="BH1244" s="1">
        <f>SUMIF('Town VTO'!$AF$173:$AF$722,$AY1244,'Town VTO'!AP$173:AP$722)</f>
        <v>838</v>
      </c>
      <c r="BI1244" s="1">
        <f t="shared" si="422"/>
        <v>160059</v>
      </c>
    </row>
    <row r="1245" spans="1:69" hidden="1" outlineLevel="1" x14ac:dyDescent="0.2">
      <c r="A1245" t="s">
        <v>2542</v>
      </c>
      <c r="B1245" t="s">
        <v>1584</v>
      </c>
      <c r="C1245" s="24"/>
      <c r="F1245" s="1">
        <f t="shared" si="423"/>
        <v>0</v>
      </c>
      <c r="G1245" s="24">
        <f t="shared" si="414"/>
        <v>0</v>
      </c>
      <c r="H1245" s="1">
        <f>SUMIF('Town VTO'!$AF$173:$AF$722,$AY1245,'Town VTO'!G$173:G$722)</f>
        <v>4049</v>
      </c>
      <c r="I1245" s="1">
        <v>3986</v>
      </c>
      <c r="J1245" s="2" t="str">
        <f t="shared" si="412"/>
        <v/>
      </c>
      <c r="K1245" s="2" t="str">
        <f t="shared" si="413"/>
        <v/>
      </c>
      <c r="L1245" s="10" t="str">
        <f t="shared" si="415"/>
        <v/>
      </c>
      <c r="M1245" s="9" t="str">
        <f t="shared" si="416"/>
        <v/>
      </c>
      <c r="N1245" s="8" t="str">
        <f t="shared" si="417"/>
        <v/>
      </c>
      <c r="O1245" s="2" t="str">
        <f t="shared" si="418"/>
        <v>-</v>
      </c>
      <c r="P1245" s="2" t="str">
        <f t="shared" si="419"/>
        <v>-</v>
      </c>
      <c r="Q1245" s="2" t="str">
        <f t="shared" si="420"/>
        <v>-</v>
      </c>
      <c r="R1245" s="2" t="str">
        <f t="shared" si="421"/>
        <v>-</v>
      </c>
      <c r="S1245" s="1">
        <f>SUMIF('Town VTO'!$AF$173:$AF$722,$AY1245,'Town VTO'!R$173:R$722)</f>
        <v>0</v>
      </c>
      <c r="T1245" s="1">
        <f>SUMIF('Town VTO'!$AF$173:$AF$722,$AY1245,'Town VTO'!S$173:S$722)</f>
        <v>0</v>
      </c>
      <c r="U1245" s="1">
        <f>SUMIF('Town VTO'!$AF$173:$AF$722,$AY1245,'Town VTO'!T$173:T$722)</f>
        <v>0</v>
      </c>
      <c r="V1245" s="1">
        <f>SUMIF('Town VTO'!$AF$173:$AF$722,$AY1245,'Town VTO'!U$173:U$722)</f>
        <v>0</v>
      </c>
      <c r="W1245" s="1">
        <f>SUMIF('Town VTO'!$AF$173:$AF$722,$AY1245,'Town VTO'!V$173:V$722)</f>
        <v>0</v>
      </c>
      <c r="AG1245" s="1">
        <f>SUMIF('Town VTO'!$AF$173:$AF$722,$AY1245,'Town VTO'!Y$173:Y$722)</f>
        <v>0</v>
      </c>
      <c r="AT1245" t="s">
        <v>853</v>
      </c>
      <c r="AU1245" t="s">
        <v>1584</v>
      </c>
      <c r="AX1245" s="39">
        <v>23</v>
      </c>
      <c r="AY1245" s="41">
        <v>99</v>
      </c>
      <c r="AZ1245" s="45">
        <f t="shared" si="404"/>
        <v>23099</v>
      </c>
      <c r="BB1245" s="7" t="s">
        <v>2542</v>
      </c>
      <c r="BG1245" s="1">
        <f>SUMIF('Town VTO'!$AF$173:$AF$722,$AY1245,'Town VTO'!AO$173:AO$722)</f>
        <v>0</v>
      </c>
      <c r="BH1245" s="1">
        <f>SUMIF('Town VTO'!$AF$173:$AF$722,$AY1245,'Town VTO'!AP$173:AP$722)</f>
        <v>0</v>
      </c>
      <c r="BI1245" s="1">
        <f t="shared" si="422"/>
        <v>0</v>
      </c>
    </row>
    <row r="1246" spans="1:69" collapsed="1" x14ac:dyDescent="0.2">
      <c r="A1246" t="s">
        <v>2990</v>
      </c>
      <c r="B1246" t="s">
        <v>502</v>
      </c>
      <c r="C1246" s="24">
        <f>SUM(C1229:C1245)</f>
        <v>1331479</v>
      </c>
      <c r="D1246" s="31">
        <v>1058000</v>
      </c>
      <c r="E1246" s="31">
        <v>1038000</v>
      </c>
      <c r="F1246" s="24">
        <f>SUM(F1229:F1245)</f>
        <v>1064258</v>
      </c>
      <c r="G1246" s="24">
        <f>SUM(G1229:G1245)</f>
        <v>1058444</v>
      </c>
      <c r="H1246" s="1">
        <f>SUM(H1229:H1245)</f>
        <v>771892</v>
      </c>
      <c r="I1246" s="1">
        <v>747927</v>
      </c>
      <c r="J1246" s="2">
        <f t="shared" si="412"/>
        <v>0.70692533081285447</v>
      </c>
      <c r="K1246" s="2">
        <f t="shared" si="413"/>
        <v>0.70276850162272686</v>
      </c>
      <c r="L1246" s="10">
        <f t="shared" si="415"/>
        <v>2</v>
      </c>
      <c r="M1246" s="9">
        <f t="shared" si="416"/>
        <v>3</v>
      </c>
      <c r="N1246" s="8">
        <f t="shared" si="417"/>
        <v>1</v>
      </c>
      <c r="O1246" s="2">
        <f t="shared" si="418"/>
        <v>0.31966925033350846</v>
      </c>
      <c r="P1246" s="2">
        <f t="shared" si="419"/>
        <v>0.26956551314949112</v>
      </c>
      <c r="Q1246" s="2">
        <f t="shared" si="420"/>
        <v>0.36335129680927852</v>
      </c>
      <c r="R1246" s="2">
        <f t="shared" si="421"/>
        <v>4.7413939707721897E-2</v>
      </c>
      <c r="S1246" s="1">
        <f>SUM(S1229:S1245)</f>
        <v>338352</v>
      </c>
      <c r="T1246" s="1">
        <f>SUM(T1229:T1245)</f>
        <v>285320</v>
      </c>
      <c r="U1246" s="1">
        <f>SUM(U1229:U1245)</f>
        <v>384587</v>
      </c>
      <c r="V1246" s="1">
        <f>SUM(V1229:V1245)</f>
        <v>5616</v>
      </c>
      <c r="W1246" s="1">
        <f>SUM(W1229:W1245)</f>
        <v>44569</v>
      </c>
      <c r="AG1246" s="1">
        <f>SUM(AG1229:AG1245)</f>
        <v>0</v>
      </c>
      <c r="AT1246" t="s">
        <v>2990</v>
      </c>
      <c r="AU1246" t="s">
        <v>502</v>
      </c>
      <c r="AX1246" s="39">
        <v>23</v>
      </c>
      <c r="AY1246" s="41"/>
      <c r="AZ1246" s="39">
        <v>23</v>
      </c>
      <c r="BB1246" s="7" t="s">
        <v>656</v>
      </c>
      <c r="BG1246" s="1">
        <f>SUM(BG1229:BG1245)</f>
        <v>1058444</v>
      </c>
      <c r="BH1246" s="1">
        <f>SUM(BH1229:BH1245)</f>
        <v>5814</v>
      </c>
      <c r="BI1246" s="1">
        <f>SUM(BI1229:BI1245)</f>
        <v>1064258</v>
      </c>
    </row>
    <row r="1247" spans="1:69" x14ac:dyDescent="0.2">
      <c r="C1247" s="24"/>
      <c r="J1247" s="2"/>
      <c r="K1247" s="2"/>
      <c r="M1247"/>
      <c r="N1247" s="8"/>
      <c r="AX1247" s="39"/>
      <c r="AY1247" s="41"/>
      <c r="AZ1247" s="45"/>
    </row>
    <row r="1248" spans="1:69" hidden="1" outlineLevel="1" x14ac:dyDescent="0.2">
      <c r="A1248" t="s">
        <v>2347</v>
      </c>
      <c r="B1248" t="s">
        <v>2927</v>
      </c>
      <c r="C1248" s="24">
        <v>72130</v>
      </c>
      <c r="G1248" s="1">
        <f>SUM(S1248:AI1248)</f>
        <v>43051</v>
      </c>
      <c r="H1248" s="1">
        <f t="shared" ref="H1248:H1271" si="424">BK1248</f>
        <v>30981</v>
      </c>
      <c r="I1248" s="1">
        <v>30654</v>
      </c>
      <c r="J1248" s="2" t="str">
        <f t="shared" si="412"/>
        <v/>
      </c>
      <c r="K1248" s="2" t="str">
        <f t="shared" si="413"/>
        <v/>
      </c>
      <c r="L1248" s="10">
        <f t="shared" ref="L1248:L1272" si="425">IF(S1248&gt;0,RANK(S1248,$S1248:$AQ1248),"")</f>
        <v>2</v>
      </c>
      <c r="M1248" s="9">
        <f t="shared" ref="M1248:M1272" si="426">IF(T1248&gt;0,RANK(T1248,$S1248:$AQ1248),"")</f>
        <v>1</v>
      </c>
      <c r="N1248" s="8">
        <f t="shared" ref="N1248:N1272" si="427">IF(U1248&gt;0,RANK(U1248,$S1248:$AQ1248),"")</f>
        <v>3</v>
      </c>
      <c r="O1248" s="2">
        <f t="shared" ref="O1248:O1272" si="428">IF(SUM($S1248:$AP1248)=0,"-",S1248/SUM($S1248:$AP1248))</f>
        <v>0.3362755801258972</v>
      </c>
      <c r="P1248" s="2">
        <f t="shared" ref="P1248:P1272" si="429">IF(SUM($S1248:$AP1248)=0,"-",T1248/SUM($S1248:$AP1248))</f>
        <v>0.4891872430373278</v>
      </c>
      <c r="Q1248" s="2">
        <f t="shared" ref="Q1248:Q1272" si="430">IF(SUM($S1248:$AP1248)=0,"-",U1248/SUM($S1248:$AP1248))</f>
        <v>0.15864904415693015</v>
      </c>
      <c r="R1248" s="2">
        <f t="shared" ref="R1248:R1272" si="431">IF(SUM($S1248:$AP1248)=0,"-",(1-O1248-P1248-Q1248))</f>
        <v>1.5888132679844846E-2</v>
      </c>
      <c r="S1248" s="1">
        <v>14477</v>
      </c>
      <c r="T1248" s="1">
        <v>21060</v>
      </c>
      <c r="U1248" s="1">
        <v>6830</v>
      </c>
      <c r="V1248" s="1">
        <v>245</v>
      </c>
      <c r="W1248" s="1">
        <v>118</v>
      </c>
      <c r="AF1248" s="1">
        <v>321</v>
      </c>
      <c r="AT1248" t="s">
        <v>2347</v>
      </c>
      <c r="AU1248" t="s">
        <v>2927</v>
      </c>
      <c r="AX1248" s="39">
        <v>24</v>
      </c>
      <c r="AY1248" s="41">
        <v>1</v>
      </c>
      <c r="AZ1248" s="45">
        <f t="shared" si="404"/>
        <v>24001</v>
      </c>
      <c r="BB1248" s="7" t="s">
        <v>2972</v>
      </c>
      <c r="BK1248" s="1">
        <f t="shared" ref="BK1248:BK1271" si="432">SUM(BL1248:BS1248)</f>
        <v>30981</v>
      </c>
      <c r="BL1248" s="1">
        <v>24532</v>
      </c>
      <c r="BM1248" s="1">
        <v>3718</v>
      </c>
      <c r="BN1248" s="1">
        <v>1540</v>
      </c>
      <c r="BQ1248" s="1">
        <v>1191</v>
      </c>
    </row>
    <row r="1249" spans="1:75" ht="13" hidden="1" customHeight="1" outlineLevel="1" x14ac:dyDescent="0.2">
      <c r="A1249" t="s">
        <v>2338</v>
      </c>
      <c r="B1249" t="s">
        <v>2927</v>
      </c>
      <c r="C1249" s="24">
        <v>568346</v>
      </c>
      <c r="G1249" s="1">
        <f t="shared" ref="G1249:G1271" si="433">SUM(S1249:AI1249)</f>
        <v>377502</v>
      </c>
      <c r="H1249" s="1">
        <f t="shared" si="424"/>
        <v>272534</v>
      </c>
      <c r="I1249" s="1">
        <v>270081</v>
      </c>
      <c r="J1249" s="2" t="str">
        <f t="shared" si="412"/>
        <v/>
      </c>
      <c r="K1249" s="2" t="str">
        <f t="shared" si="413"/>
        <v/>
      </c>
      <c r="L1249" s="10">
        <f t="shared" si="425"/>
        <v>1</v>
      </c>
      <c r="M1249" s="9">
        <f t="shared" si="426"/>
        <v>2</v>
      </c>
      <c r="N1249" s="8">
        <f t="shared" si="427"/>
        <v>3</v>
      </c>
      <c r="O1249" s="2">
        <f t="shared" si="428"/>
        <v>0.42049843444538043</v>
      </c>
      <c r="P1249" s="2">
        <f t="shared" si="429"/>
        <v>0.35904975337879003</v>
      </c>
      <c r="Q1249" s="2">
        <f t="shared" si="430"/>
        <v>0.20945849293513677</v>
      </c>
      <c r="R1249" s="2">
        <f t="shared" si="431"/>
        <v>1.0993319240692828E-2</v>
      </c>
      <c r="S1249" s="1">
        <v>158739</v>
      </c>
      <c r="T1249" s="1">
        <v>135542</v>
      </c>
      <c r="U1249" s="1">
        <v>79071</v>
      </c>
      <c r="V1249" s="1">
        <v>2364</v>
      </c>
      <c r="W1249" s="1">
        <v>821</v>
      </c>
      <c r="AF1249" s="1">
        <v>965</v>
      </c>
      <c r="AT1249" t="s">
        <v>2338</v>
      </c>
      <c r="AU1249" t="s">
        <v>2927</v>
      </c>
      <c r="AX1249" s="39">
        <v>24</v>
      </c>
      <c r="AY1249" s="41">
        <v>3</v>
      </c>
      <c r="AZ1249" s="45">
        <f t="shared" si="404"/>
        <v>24003</v>
      </c>
      <c r="BB1249" s="7" t="s">
        <v>2972</v>
      </c>
      <c r="BK1249" s="1">
        <f t="shared" si="432"/>
        <v>272534</v>
      </c>
      <c r="BL1249" s="1">
        <v>172759</v>
      </c>
      <c r="BM1249" s="1">
        <v>76391</v>
      </c>
      <c r="BN1249" s="1">
        <v>16420</v>
      </c>
      <c r="BQ1249" s="1">
        <v>6964</v>
      </c>
      <c r="BR1249" s="1"/>
      <c r="BS1249" s="1"/>
      <c r="BU1249" s="1"/>
      <c r="BV1249" s="1"/>
      <c r="BW1249" s="2"/>
    </row>
    <row r="1250" spans="1:75" ht="13" hidden="1" customHeight="1" outlineLevel="1" x14ac:dyDescent="0.2">
      <c r="A1250" t="s">
        <v>1815</v>
      </c>
      <c r="B1250" t="s">
        <v>2927</v>
      </c>
      <c r="C1250" s="24">
        <v>614664</v>
      </c>
      <c r="G1250" s="1">
        <f t="shared" si="433"/>
        <v>390616</v>
      </c>
      <c r="H1250" s="1">
        <f t="shared" si="424"/>
        <v>242550</v>
      </c>
      <c r="I1250" s="1">
        <v>239402</v>
      </c>
      <c r="J1250" s="2" t="str">
        <f t="shared" si="412"/>
        <v/>
      </c>
      <c r="K1250" s="2" t="str">
        <f t="shared" si="413"/>
        <v/>
      </c>
      <c r="L1250" s="10">
        <f t="shared" si="425"/>
        <v>1</v>
      </c>
      <c r="M1250" s="9">
        <f t="shared" si="426"/>
        <v>3</v>
      </c>
      <c r="N1250" s="8">
        <f t="shared" si="427"/>
        <v>2</v>
      </c>
      <c r="O1250" s="2">
        <f t="shared" si="428"/>
        <v>0.79068445736989779</v>
      </c>
      <c r="P1250" s="2">
        <f t="shared" si="429"/>
        <v>8.2784627357814319E-2</v>
      </c>
      <c r="Q1250" s="2">
        <f t="shared" si="430"/>
        <v>0.11610123497245377</v>
      </c>
      <c r="R1250" s="2">
        <f t="shared" si="431"/>
        <v>1.0429680299834113E-2</v>
      </c>
      <c r="S1250" s="1">
        <v>308854</v>
      </c>
      <c r="T1250" s="1">
        <v>32337</v>
      </c>
      <c r="U1250" s="1">
        <v>45351</v>
      </c>
      <c r="V1250" s="1">
        <v>1354</v>
      </c>
      <c r="W1250" s="1">
        <v>1216</v>
      </c>
      <c r="AF1250" s="1">
        <v>1504</v>
      </c>
      <c r="AT1250" t="s">
        <v>2172</v>
      </c>
      <c r="AU1250" t="s">
        <v>2927</v>
      </c>
      <c r="AX1250" s="39">
        <v>24</v>
      </c>
      <c r="AY1250" s="41">
        <v>510</v>
      </c>
      <c r="AZ1250" s="45">
        <f t="shared" si="404"/>
        <v>24510</v>
      </c>
      <c r="BB1250" s="7" t="s">
        <v>1163</v>
      </c>
      <c r="BK1250" s="1">
        <f t="shared" si="432"/>
        <v>242550</v>
      </c>
      <c r="BL1250" s="1">
        <v>149168</v>
      </c>
      <c r="BM1250" s="1">
        <v>67599</v>
      </c>
      <c r="BN1250" s="1">
        <v>12292</v>
      </c>
      <c r="BQ1250" s="1">
        <v>13491</v>
      </c>
      <c r="BR1250" s="1"/>
      <c r="BS1250" s="1"/>
      <c r="BT1250" s="1"/>
      <c r="BU1250" s="1"/>
      <c r="BV1250" s="1"/>
      <c r="BW1250" s="2"/>
    </row>
    <row r="1251" spans="1:75" ht="13" hidden="1" customHeight="1" outlineLevel="1" x14ac:dyDescent="0.2">
      <c r="A1251" t="s">
        <v>1815</v>
      </c>
      <c r="B1251" t="s">
        <v>2927</v>
      </c>
      <c r="C1251" s="24">
        <v>831026</v>
      </c>
      <c r="G1251" s="1">
        <f t="shared" si="433"/>
        <v>546886</v>
      </c>
      <c r="H1251" s="1">
        <f t="shared" si="424"/>
        <v>394541</v>
      </c>
      <c r="I1251" s="1">
        <v>390682</v>
      </c>
      <c r="J1251" s="2" t="str">
        <f t="shared" si="412"/>
        <v/>
      </c>
      <c r="K1251" s="2" t="str">
        <f t="shared" si="413"/>
        <v/>
      </c>
      <c r="L1251" s="10">
        <f t="shared" si="425"/>
        <v>1</v>
      </c>
      <c r="M1251" s="9">
        <f t="shared" si="426"/>
        <v>2</v>
      </c>
      <c r="N1251" s="8">
        <f t="shared" si="427"/>
        <v>3</v>
      </c>
      <c r="O1251" s="2">
        <f t="shared" si="428"/>
        <v>0.56207692279561006</v>
      </c>
      <c r="P1251" s="2">
        <f t="shared" si="429"/>
        <v>0.26148594039708456</v>
      </c>
      <c r="Q1251" s="2">
        <f t="shared" si="430"/>
        <v>0.16036797431274524</v>
      </c>
      <c r="R1251" s="2">
        <f t="shared" si="431"/>
        <v>1.6069162494560141E-2</v>
      </c>
      <c r="S1251" s="1">
        <v>307392</v>
      </c>
      <c r="T1251" s="1">
        <v>143003</v>
      </c>
      <c r="U1251" s="1">
        <v>87703</v>
      </c>
      <c r="V1251" s="1">
        <v>2899</v>
      </c>
      <c r="W1251" s="1">
        <v>1404</v>
      </c>
      <c r="AF1251" s="1">
        <v>4485</v>
      </c>
      <c r="AT1251" t="s">
        <v>1815</v>
      </c>
      <c r="AU1251" t="s">
        <v>2927</v>
      </c>
      <c r="AX1251" s="39">
        <v>24</v>
      </c>
      <c r="AY1251" s="41">
        <v>5</v>
      </c>
      <c r="AZ1251" s="45">
        <f t="shared" si="404"/>
        <v>24005</v>
      </c>
      <c r="BB1251" s="7" t="s">
        <v>2972</v>
      </c>
      <c r="BK1251" s="1">
        <f t="shared" si="432"/>
        <v>394541</v>
      </c>
      <c r="BL1251" s="1">
        <v>235536</v>
      </c>
      <c r="BM1251" s="1">
        <v>126701</v>
      </c>
      <c r="BN1251" s="1">
        <v>21475</v>
      </c>
      <c r="BQ1251" s="1">
        <v>10829</v>
      </c>
      <c r="BR1251" s="1"/>
      <c r="BS1251" s="1"/>
      <c r="BT1251" s="1"/>
      <c r="BU1251" s="1"/>
      <c r="BV1251" s="1"/>
      <c r="BW1251" s="2"/>
    </row>
    <row r="1252" spans="1:75" ht="13" hidden="1" customHeight="1" outlineLevel="1" x14ac:dyDescent="0.2">
      <c r="A1252" t="s">
        <v>2271</v>
      </c>
      <c r="B1252" t="s">
        <v>2927</v>
      </c>
      <c r="C1252" s="24">
        <v>91251</v>
      </c>
      <c r="G1252" s="1">
        <f t="shared" si="433"/>
        <v>62700</v>
      </c>
      <c r="H1252" s="1">
        <f t="shared" si="424"/>
        <v>47803</v>
      </c>
      <c r="I1252" s="1">
        <v>47408</v>
      </c>
      <c r="J1252" s="2" t="str">
        <f t="shared" si="412"/>
        <v/>
      </c>
      <c r="K1252" s="2" t="str">
        <f t="shared" si="413"/>
        <v/>
      </c>
      <c r="L1252" s="10">
        <f t="shared" si="425"/>
        <v>2</v>
      </c>
      <c r="M1252" s="9">
        <f t="shared" si="426"/>
        <v>1</v>
      </c>
      <c r="N1252" s="8">
        <f t="shared" si="427"/>
        <v>3</v>
      </c>
      <c r="O1252" s="2">
        <f t="shared" si="428"/>
        <v>0.3745933014354067</v>
      </c>
      <c r="P1252" s="2">
        <f t="shared" si="429"/>
        <v>0.41175438596491226</v>
      </c>
      <c r="Q1252" s="2">
        <f t="shared" si="430"/>
        <v>0.19875598086124402</v>
      </c>
      <c r="R1252" s="2">
        <f t="shared" si="431"/>
        <v>1.4896331738437019E-2</v>
      </c>
      <c r="S1252" s="1">
        <v>23487</v>
      </c>
      <c r="T1252" s="1">
        <v>25817</v>
      </c>
      <c r="U1252" s="1">
        <v>12462</v>
      </c>
      <c r="V1252" s="1">
        <v>395</v>
      </c>
      <c r="W1252" s="1">
        <v>146</v>
      </c>
      <c r="AF1252" s="1">
        <v>393</v>
      </c>
      <c r="AT1252" t="s">
        <v>2271</v>
      </c>
      <c r="AU1252" t="s">
        <v>2927</v>
      </c>
      <c r="AX1252" s="39">
        <v>24</v>
      </c>
      <c r="AY1252" s="41">
        <v>9</v>
      </c>
      <c r="AZ1252" s="45">
        <f t="shared" si="404"/>
        <v>24009</v>
      </c>
      <c r="BB1252" s="7" t="s">
        <v>2972</v>
      </c>
      <c r="BK1252" s="1">
        <f t="shared" si="432"/>
        <v>47803</v>
      </c>
      <c r="BL1252" s="1">
        <v>31769</v>
      </c>
      <c r="BM1252" s="1">
        <v>12465</v>
      </c>
      <c r="BN1252" s="1">
        <v>2642</v>
      </c>
      <c r="BQ1252" s="1">
        <v>927</v>
      </c>
      <c r="BR1252" s="1"/>
      <c r="BS1252" s="1"/>
      <c r="BT1252" s="1"/>
      <c r="BU1252" s="1"/>
      <c r="BV1252" s="1"/>
      <c r="BW1252" s="2"/>
    </row>
    <row r="1253" spans="1:75" ht="13" hidden="1" customHeight="1" outlineLevel="1" x14ac:dyDescent="0.2">
      <c r="A1253" t="s">
        <v>16</v>
      </c>
      <c r="B1253" t="s">
        <v>2927</v>
      </c>
      <c r="C1253" s="24">
        <v>32850</v>
      </c>
      <c r="G1253" s="1">
        <f t="shared" si="433"/>
        <v>19498</v>
      </c>
      <c r="H1253" s="1">
        <f t="shared" si="424"/>
        <v>14220</v>
      </c>
      <c r="I1253" s="1">
        <v>14113</v>
      </c>
      <c r="J1253" s="2" t="str">
        <f t="shared" si="412"/>
        <v/>
      </c>
      <c r="K1253" s="2" t="str">
        <f t="shared" si="413"/>
        <v/>
      </c>
      <c r="L1253" s="10">
        <f t="shared" si="425"/>
        <v>2</v>
      </c>
      <c r="M1253" s="9">
        <f t="shared" si="426"/>
        <v>1</v>
      </c>
      <c r="N1253" s="8">
        <f t="shared" si="427"/>
        <v>3</v>
      </c>
      <c r="O1253" s="2">
        <f t="shared" si="428"/>
        <v>0.35101036003692687</v>
      </c>
      <c r="P1253" s="2">
        <f t="shared" si="429"/>
        <v>0.45148220330290284</v>
      </c>
      <c r="Q1253" s="2">
        <f t="shared" si="430"/>
        <v>0.18371114986152426</v>
      </c>
      <c r="R1253" s="2">
        <f t="shared" si="431"/>
        <v>1.3796286798646029E-2</v>
      </c>
      <c r="S1253" s="1">
        <v>6844</v>
      </c>
      <c r="T1253" s="1">
        <v>8803</v>
      </c>
      <c r="U1253" s="1">
        <v>3582</v>
      </c>
      <c r="V1253" s="1">
        <v>112</v>
      </c>
      <c r="W1253" s="1">
        <v>27</v>
      </c>
      <c r="AF1253" s="1">
        <v>130</v>
      </c>
      <c r="AT1253" t="s">
        <v>16</v>
      </c>
      <c r="AU1253" t="s">
        <v>2927</v>
      </c>
      <c r="AX1253" s="39">
        <v>24</v>
      </c>
      <c r="AY1253" s="41">
        <v>11</v>
      </c>
      <c r="AZ1253" s="45">
        <f t="shared" si="404"/>
        <v>24011</v>
      </c>
      <c r="BB1253" s="7" t="s">
        <v>2972</v>
      </c>
      <c r="BK1253" s="1">
        <f t="shared" si="432"/>
        <v>14220</v>
      </c>
      <c r="BL1253" s="1">
        <v>9764</v>
      </c>
      <c r="BM1253" s="1">
        <v>3695</v>
      </c>
      <c r="BN1253" s="1">
        <v>486</v>
      </c>
      <c r="BQ1253" s="1">
        <v>275</v>
      </c>
      <c r="BR1253" s="1"/>
      <c r="BS1253" s="1"/>
      <c r="BU1253" s="1"/>
      <c r="BV1253" s="1"/>
      <c r="BW1253" s="2"/>
    </row>
    <row r="1254" spans="1:75" ht="13" hidden="1" customHeight="1" outlineLevel="1" x14ac:dyDescent="0.2">
      <c r="A1254" t="s">
        <v>1564</v>
      </c>
      <c r="B1254" t="s">
        <v>2927</v>
      </c>
      <c r="C1254" s="24">
        <v>167656</v>
      </c>
      <c r="G1254" s="1">
        <f t="shared" si="433"/>
        <v>119143</v>
      </c>
      <c r="H1254" s="1">
        <f t="shared" si="424"/>
        <v>92513</v>
      </c>
      <c r="I1254" s="1">
        <v>91848</v>
      </c>
      <c r="J1254" s="2" t="str">
        <f t="shared" si="412"/>
        <v/>
      </c>
      <c r="K1254" s="2" t="str">
        <f t="shared" si="413"/>
        <v/>
      </c>
      <c r="L1254" s="10">
        <f t="shared" si="425"/>
        <v>2</v>
      </c>
      <c r="M1254" s="9">
        <f t="shared" si="426"/>
        <v>1</v>
      </c>
      <c r="N1254" s="8">
        <f t="shared" si="427"/>
        <v>3</v>
      </c>
      <c r="O1254" s="2">
        <f t="shared" si="428"/>
        <v>0.2710188596896167</v>
      </c>
      <c r="P1254" s="2">
        <f t="shared" si="429"/>
        <v>0.52487347137473461</v>
      </c>
      <c r="Q1254" s="2">
        <f t="shared" si="430"/>
        <v>0.18852974996432859</v>
      </c>
      <c r="R1254" s="2">
        <f t="shared" si="431"/>
        <v>1.5577918971320104E-2</v>
      </c>
      <c r="S1254" s="1">
        <v>32290</v>
      </c>
      <c r="T1254" s="1">
        <v>62535</v>
      </c>
      <c r="U1254" s="1">
        <v>22462</v>
      </c>
      <c r="V1254" s="1">
        <v>771</v>
      </c>
      <c r="W1254" s="1">
        <v>250</v>
      </c>
      <c r="AF1254" s="1">
        <v>835</v>
      </c>
      <c r="AT1254" t="s">
        <v>1564</v>
      </c>
      <c r="AU1254" t="s">
        <v>2927</v>
      </c>
      <c r="AX1254" s="39">
        <v>24</v>
      </c>
      <c r="AY1254" s="41">
        <v>13</v>
      </c>
      <c r="AZ1254" s="45">
        <f t="shared" si="404"/>
        <v>24013</v>
      </c>
      <c r="BB1254" s="7" t="s">
        <v>2972</v>
      </c>
      <c r="BK1254" s="1">
        <f t="shared" si="432"/>
        <v>92513</v>
      </c>
      <c r="BL1254" s="1">
        <v>67347</v>
      </c>
      <c r="BM1254" s="1">
        <v>19553</v>
      </c>
      <c r="BN1254" s="1">
        <v>4499</v>
      </c>
      <c r="BQ1254" s="1">
        <v>1114</v>
      </c>
      <c r="BR1254" s="1"/>
      <c r="BS1254" s="1"/>
      <c r="BV1254" s="1"/>
      <c r="BW1254" s="2"/>
    </row>
    <row r="1255" spans="1:75" ht="13" hidden="1" customHeight="1" outlineLevel="1" x14ac:dyDescent="0.2">
      <c r="A1255" t="s">
        <v>472</v>
      </c>
      <c r="B1255" t="s">
        <v>2927</v>
      </c>
      <c r="C1255" s="24">
        <v>102603</v>
      </c>
      <c r="G1255" s="1">
        <f t="shared" si="433"/>
        <v>64896</v>
      </c>
      <c r="H1255" s="1">
        <f t="shared" si="424"/>
        <v>45588</v>
      </c>
      <c r="I1255" s="1">
        <v>45269</v>
      </c>
      <c r="J1255" s="2" t="str">
        <f t="shared" si="412"/>
        <v/>
      </c>
      <c r="K1255" s="2" t="str">
        <f t="shared" si="413"/>
        <v/>
      </c>
      <c r="L1255" s="10">
        <f t="shared" si="425"/>
        <v>2</v>
      </c>
      <c r="M1255" s="9">
        <f t="shared" si="426"/>
        <v>1</v>
      </c>
      <c r="N1255" s="8">
        <f t="shared" si="427"/>
        <v>3</v>
      </c>
      <c r="O1255" s="2">
        <f t="shared" si="428"/>
        <v>0.3463387573964497</v>
      </c>
      <c r="P1255" s="2">
        <f t="shared" si="429"/>
        <v>0.42497226331360949</v>
      </c>
      <c r="Q1255" s="2">
        <f t="shared" si="430"/>
        <v>0.21136895956607496</v>
      </c>
      <c r="R1255" s="2">
        <f t="shared" si="431"/>
        <v>1.7320019723865848E-2</v>
      </c>
      <c r="S1255" s="1">
        <v>22476</v>
      </c>
      <c r="T1255" s="1">
        <v>27579</v>
      </c>
      <c r="U1255" s="1">
        <v>13717</v>
      </c>
      <c r="V1255" s="1">
        <v>399</v>
      </c>
      <c r="W1255" s="1">
        <v>148</v>
      </c>
      <c r="AF1255" s="1">
        <v>577</v>
      </c>
      <c r="AT1255" t="s">
        <v>472</v>
      </c>
      <c r="AU1255" t="s">
        <v>2927</v>
      </c>
      <c r="AX1255" s="39">
        <v>24</v>
      </c>
      <c r="AY1255" s="41">
        <v>15</v>
      </c>
      <c r="AZ1255" s="45">
        <f t="shared" si="404"/>
        <v>24015</v>
      </c>
      <c r="BB1255" s="7" t="s">
        <v>2972</v>
      </c>
      <c r="BK1255" s="1">
        <f t="shared" si="432"/>
        <v>45588</v>
      </c>
      <c r="BL1255" s="1">
        <v>32046</v>
      </c>
      <c r="BM1255" s="1">
        <v>10827</v>
      </c>
      <c r="BN1255" s="1">
        <v>1941</v>
      </c>
      <c r="BQ1255" s="1">
        <v>774</v>
      </c>
      <c r="BR1255" s="1"/>
      <c r="BS1255" s="1"/>
      <c r="BU1255" s="1"/>
      <c r="BV1255" s="1"/>
      <c r="BW1255" s="2"/>
    </row>
    <row r="1256" spans="1:75" ht="13" hidden="1" customHeight="1" outlineLevel="1" x14ac:dyDescent="0.2">
      <c r="A1256" t="s">
        <v>1554</v>
      </c>
      <c r="B1256" t="s">
        <v>2927</v>
      </c>
      <c r="C1256" s="24">
        <v>157705</v>
      </c>
      <c r="G1256" s="1">
        <f t="shared" si="433"/>
        <v>108334</v>
      </c>
      <c r="H1256" s="1">
        <f t="shared" si="424"/>
        <v>78842</v>
      </c>
      <c r="I1256" s="1">
        <v>78303</v>
      </c>
      <c r="J1256" s="2" t="str">
        <f t="shared" si="412"/>
        <v/>
      </c>
      <c r="K1256" s="2" t="str">
        <f t="shared" si="413"/>
        <v/>
      </c>
      <c r="L1256" s="10">
        <f t="shared" si="425"/>
        <v>1</v>
      </c>
      <c r="M1256" s="9">
        <f t="shared" si="426"/>
        <v>2</v>
      </c>
      <c r="N1256" s="8">
        <f t="shared" si="427"/>
        <v>3</v>
      </c>
      <c r="O1256" s="2">
        <f t="shared" si="428"/>
        <v>0.59161482083187178</v>
      </c>
      <c r="P1256" s="2">
        <f t="shared" si="429"/>
        <v>0.24113390071445714</v>
      </c>
      <c r="Q1256" s="2">
        <f t="shared" si="430"/>
        <v>0.1575221075562612</v>
      </c>
      <c r="R1256" s="2">
        <f t="shared" si="431"/>
        <v>9.7291708974098778E-3</v>
      </c>
      <c r="S1256" s="1">
        <v>64092</v>
      </c>
      <c r="T1256" s="1">
        <v>26123</v>
      </c>
      <c r="U1256" s="1">
        <v>17065</v>
      </c>
      <c r="V1256" s="1">
        <v>426</v>
      </c>
      <c r="W1256" s="1">
        <v>139</v>
      </c>
      <c r="AF1256" s="1">
        <v>489</v>
      </c>
      <c r="AT1256" t="s">
        <v>1554</v>
      </c>
      <c r="AU1256" t="s">
        <v>2927</v>
      </c>
      <c r="AX1256" s="39">
        <v>24</v>
      </c>
      <c r="AY1256" s="41">
        <v>17</v>
      </c>
      <c r="AZ1256" s="45">
        <f t="shared" si="404"/>
        <v>24017</v>
      </c>
      <c r="BB1256" s="7" t="s">
        <v>2972</v>
      </c>
      <c r="BK1256" s="1">
        <f t="shared" si="432"/>
        <v>78842</v>
      </c>
      <c r="BL1256" s="1">
        <v>47474</v>
      </c>
      <c r="BM1256" s="1">
        <v>25892</v>
      </c>
      <c r="BN1256" s="1">
        <v>3378</v>
      </c>
      <c r="BQ1256" s="1">
        <v>2098</v>
      </c>
      <c r="BR1256" s="1"/>
      <c r="BS1256" s="1"/>
      <c r="BU1256" s="1"/>
      <c r="BV1256" s="1"/>
      <c r="BW1256" s="2"/>
    </row>
    <row r="1257" spans="1:75" ht="13" hidden="1" customHeight="1" outlineLevel="1" x14ac:dyDescent="0.2">
      <c r="A1257" t="s">
        <v>733</v>
      </c>
      <c r="B1257" t="s">
        <v>2927</v>
      </c>
      <c r="C1257" s="24">
        <v>32258</v>
      </c>
      <c r="G1257" s="1">
        <f t="shared" si="433"/>
        <v>21223</v>
      </c>
      <c r="H1257" s="1">
        <f t="shared" si="424"/>
        <v>15317</v>
      </c>
      <c r="I1257" s="1">
        <v>15225</v>
      </c>
      <c r="J1257" s="2" t="str">
        <f t="shared" si="412"/>
        <v/>
      </c>
      <c r="K1257" s="2" t="str">
        <f t="shared" si="413"/>
        <v/>
      </c>
      <c r="L1257" s="10">
        <f t="shared" si="425"/>
        <v>1</v>
      </c>
      <c r="M1257" s="9">
        <f t="shared" si="426"/>
        <v>2</v>
      </c>
      <c r="N1257" s="8">
        <f t="shared" si="427"/>
        <v>3</v>
      </c>
      <c r="O1257" s="2">
        <f t="shared" si="428"/>
        <v>0.48249540592753143</v>
      </c>
      <c r="P1257" s="2">
        <f t="shared" si="429"/>
        <v>0.37035291900296846</v>
      </c>
      <c r="Q1257" s="2">
        <f t="shared" si="430"/>
        <v>0.13570183291711821</v>
      </c>
      <c r="R1257" s="2">
        <f t="shared" si="431"/>
        <v>1.1449842152381845E-2</v>
      </c>
      <c r="S1257" s="1">
        <v>10240</v>
      </c>
      <c r="T1257" s="1">
        <v>7860</v>
      </c>
      <c r="U1257" s="1">
        <v>2880</v>
      </c>
      <c r="V1257" s="1">
        <v>105</v>
      </c>
      <c r="W1257" s="1">
        <v>27</v>
      </c>
      <c r="AF1257" s="1">
        <v>111</v>
      </c>
      <c r="AT1257" t="s">
        <v>733</v>
      </c>
      <c r="AU1257" t="s">
        <v>2927</v>
      </c>
      <c r="AX1257" s="39">
        <v>24</v>
      </c>
      <c r="AY1257" s="41">
        <v>19</v>
      </c>
      <c r="AZ1257" s="45">
        <f t="shared" ref="AZ1257:AZ1320" si="434">1000*AX1257+AY1257</f>
        <v>24019</v>
      </c>
      <c r="BB1257" s="7" t="s">
        <v>2972</v>
      </c>
      <c r="BK1257" s="1">
        <f t="shared" si="432"/>
        <v>15317</v>
      </c>
      <c r="BL1257" s="1">
        <v>10471</v>
      </c>
      <c r="BM1257" s="1">
        <v>3701</v>
      </c>
      <c r="BN1257" s="1">
        <v>889</v>
      </c>
      <c r="BQ1257" s="1">
        <v>256</v>
      </c>
      <c r="BR1257" s="1"/>
      <c r="BS1257" s="1"/>
      <c r="BU1257" s="1"/>
      <c r="BV1257" s="1"/>
      <c r="BW1257" s="2"/>
    </row>
    <row r="1258" spans="1:75" ht="13" hidden="1" customHeight="1" outlineLevel="1" x14ac:dyDescent="0.2">
      <c r="A1258" t="s">
        <v>2796</v>
      </c>
      <c r="B1258" t="s">
        <v>2927</v>
      </c>
      <c r="C1258" s="24">
        <v>247591</v>
      </c>
      <c r="G1258" s="1">
        <f t="shared" si="433"/>
        <v>164464</v>
      </c>
      <c r="H1258" s="1">
        <f t="shared" si="424"/>
        <v>126812</v>
      </c>
      <c r="I1258" s="1">
        <v>125677</v>
      </c>
      <c r="J1258" s="2" t="str">
        <f t="shared" si="412"/>
        <v/>
      </c>
      <c r="K1258" s="2" t="str">
        <f t="shared" si="413"/>
        <v/>
      </c>
      <c r="L1258" s="10">
        <f t="shared" si="425"/>
        <v>2</v>
      </c>
      <c r="M1258" s="9">
        <f t="shared" si="426"/>
        <v>1</v>
      </c>
      <c r="N1258" s="8">
        <f t="shared" si="427"/>
        <v>3</v>
      </c>
      <c r="O1258" s="2">
        <f t="shared" si="428"/>
        <v>0.36936350812335833</v>
      </c>
      <c r="P1258" s="2">
        <f t="shared" si="429"/>
        <v>0.40072599474657067</v>
      </c>
      <c r="Q1258" s="2">
        <f t="shared" si="430"/>
        <v>0.21910570094367157</v>
      </c>
      <c r="R1258" s="2">
        <f t="shared" si="431"/>
        <v>1.0804796186399374E-2</v>
      </c>
      <c r="S1258" s="1">
        <v>60747</v>
      </c>
      <c r="T1258" s="1">
        <v>65905</v>
      </c>
      <c r="U1258" s="1">
        <v>36035</v>
      </c>
      <c r="V1258" s="1">
        <v>1091</v>
      </c>
      <c r="W1258" s="1">
        <v>411</v>
      </c>
      <c r="AF1258" s="1">
        <v>275</v>
      </c>
      <c r="AT1258" t="s">
        <v>2796</v>
      </c>
      <c r="AU1258" t="s">
        <v>2927</v>
      </c>
      <c r="AX1258" s="39">
        <v>24</v>
      </c>
      <c r="AY1258" s="41">
        <v>21</v>
      </c>
      <c r="AZ1258" s="45">
        <f t="shared" si="434"/>
        <v>24021</v>
      </c>
      <c r="BB1258" s="7" t="s">
        <v>2972</v>
      </c>
      <c r="BK1258" s="1">
        <f t="shared" si="432"/>
        <v>126812</v>
      </c>
      <c r="BL1258" s="1">
        <v>87506</v>
      </c>
      <c r="BM1258" s="1">
        <v>30334</v>
      </c>
      <c r="BN1258" s="1">
        <v>6543</v>
      </c>
      <c r="BQ1258" s="1">
        <v>2429</v>
      </c>
      <c r="BR1258" s="1"/>
      <c r="BS1258" s="1"/>
      <c r="BU1258" s="1"/>
      <c r="BV1258" s="1"/>
      <c r="BW1258" s="2"/>
    </row>
    <row r="1259" spans="1:75" ht="13" hidden="1" customHeight="1" outlineLevel="1" x14ac:dyDescent="0.2">
      <c r="A1259" t="s">
        <v>2284</v>
      </c>
      <c r="B1259" t="s">
        <v>2927</v>
      </c>
      <c r="C1259" s="24">
        <v>29425</v>
      </c>
      <c r="G1259" s="1">
        <f t="shared" si="433"/>
        <v>19544</v>
      </c>
      <c r="H1259" s="1">
        <f t="shared" si="424"/>
        <v>14148</v>
      </c>
      <c r="I1259" s="1">
        <v>14011</v>
      </c>
      <c r="J1259" s="2" t="str">
        <f t="shared" si="412"/>
        <v/>
      </c>
      <c r="K1259" s="2" t="str">
        <f t="shared" si="413"/>
        <v/>
      </c>
      <c r="L1259" s="10">
        <f t="shared" si="425"/>
        <v>2</v>
      </c>
      <c r="M1259" s="9">
        <f t="shared" si="426"/>
        <v>1</v>
      </c>
      <c r="N1259" s="8">
        <f t="shared" si="427"/>
        <v>3</v>
      </c>
      <c r="O1259" s="2">
        <f t="shared" si="428"/>
        <v>0.22641219811706917</v>
      </c>
      <c r="P1259" s="2">
        <f t="shared" si="429"/>
        <v>0.63784281620957839</v>
      </c>
      <c r="Q1259" s="2">
        <f t="shared" si="430"/>
        <v>0.12121367171510437</v>
      </c>
      <c r="R1259" s="2">
        <f t="shared" si="431"/>
        <v>1.4531313958248096E-2</v>
      </c>
      <c r="S1259" s="1">
        <v>4425</v>
      </c>
      <c r="T1259" s="1">
        <v>12466</v>
      </c>
      <c r="U1259" s="1">
        <v>2369</v>
      </c>
      <c r="V1259" s="1">
        <v>90</v>
      </c>
      <c r="W1259" s="1">
        <v>41</v>
      </c>
      <c r="AF1259" s="1">
        <v>153</v>
      </c>
      <c r="AT1259" t="s">
        <v>2284</v>
      </c>
      <c r="AU1259" t="s">
        <v>2927</v>
      </c>
      <c r="AX1259" s="39">
        <v>24</v>
      </c>
      <c r="AY1259" s="41">
        <v>23</v>
      </c>
      <c r="AZ1259" s="45">
        <f t="shared" si="434"/>
        <v>24023</v>
      </c>
      <c r="BB1259" s="7" t="s">
        <v>2972</v>
      </c>
      <c r="BK1259" s="1">
        <f t="shared" si="432"/>
        <v>14148</v>
      </c>
      <c r="BL1259" s="1">
        <v>9694</v>
      </c>
      <c r="BM1259" s="1">
        <v>3431</v>
      </c>
      <c r="BN1259" s="1">
        <v>780</v>
      </c>
      <c r="BQ1259" s="1">
        <v>243</v>
      </c>
      <c r="BR1259" s="1"/>
      <c r="BS1259" s="1"/>
      <c r="BT1259" s="1"/>
      <c r="BU1259" s="1"/>
      <c r="BV1259" s="1"/>
      <c r="BW1259" s="2"/>
    </row>
    <row r="1260" spans="1:75" ht="13" hidden="1" customHeight="1" outlineLevel="1" x14ac:dyDescent="0.2">
      <c r="A1260" t="s">
        <v>2782</v>
      </c>
      <c r="B1260" t="s">
        <v>2927</v>
      </c>
      <c r="C1260" s="24">
        <v>251032</v>
      </c>
      <c r="G1260" s="1">
        <f t="shared" si="433"/>
        <v>174334</v>
      </c>
      <c r="H1260" s="1">
        <f t="shared" si="424"/>
        <v>134343</v>
      </c>
      <c r="I1260" s="1">
        <v>133672</v>
      </c>
      <c r="J1260" s="2" t="str">
        <f t="shared" si="412"/>
        <v/>
      </c>
      <c r="K1260" s="2" t="str">
        <f t="shared" si="413"/>
        <v/>
      </c>
      <c r="L1260" s="10">
        <f t="shared" si="425"/>
        <v>2</v>
      </c>
      <c r="M1260" s="9">
        <f t="shared" si="426"/>
        <v>1</v>
      </c>
      <c r="N1260" s="8">
        <f t="shared" si="427"/>
        <v>3</v>
      </c>
      <c r="O1260" s="2">
        <f t="shared" si="428"/>
        <v>0.36701962898803447</v>
      </c>
      <c r="P1260" s="2">
        <f t="shared" si="429"/>
        <v>0.43260064015051569</v>
      </c>
      <c r="Q1260" s="2">
        <f t="shared" si="430"/>
        <v>0.18520196863491917</v>
      </c>
      <c r="R1260" s="2">
        <f t="shared" si="431"/>
        <v>1.5177762226530611E-2</v>
      </c>
      <c r="S1260" s="1">
        <v>63984</v>
      </c>
      <c r="T1260" s="1">
        <v>75417</v>
      </c>
      <c r="U1260" s="1">
        <v>32287</v>
      </c>
      <c r="V1260" s="1">
        <v>1165</v>
      </c>
      <c r="W1260" s="1">
        <v>341</v>
      </c>
      <c r="AF1260" s="1">
        <v>1140</v>
      </c>
      <c r="AT1260" t="s">
        <v>2782</v>
      </c>
      <c r="AU1260" t="s">
        <v>2927</v>
      </c>
      <c r="AX1260" s="39">
        <v>24</v>
      </c>
      <c r="AY1260" s="41">
        <v>25</v>
      </c>
      <c r="AZ1260" s="45">
        <f t="shared" si="434"/>
        <v>24025</v>
      </c>
      <c r="BB1260" s="7" t="s">
        <v>2972</v>
      </c>
      <c r="BK1260" s="1">
        <f t="shared" si="432"/>
        <v>134343</v>
      </c>
      <c r="BL1260" s="1">
        <v>82007</v>
      </c>
      <c r="BM1260" s="1">
        <v>44364</v>
      </c>
      <c r="BN1260" s="1">
        <v>5632</v>
      </c>
      <c r="BQ1260" s="1">
        <v>2340</v>
      </c>
      <c r="BR1260" s="1"/>
      <c r="BS1260" s="1"/>
      <c r="BU1260" s="1"/>
      <c r="BV1260" s="1"/>
      <c r="BW1260" s="2"/>
    </row>
    <row r="1261" spans="1:75" ht="13" hidden="1" customHeight="1" outlineLevel="1" x14ac:dyDescent="0.2">
      <c r="A1261" t="s">
        <v>974</v>
      </c>
      <c r="B1261" t="s">
        <v>2927</v>
      </c>
      <c r="C1261" s="24">
        <v>317233</v>
      </c>
      <c r="G1261" s="1">
        <f t="shared" si="433"/>
        <v>207245</v>
      </c>
      <c r="H1261" s="1">
        <f t="shared" si="424"/>
        <v>163668</v>
      </c>
      <c r="I1261" s="1">
        <v>162193</v>
      </c>
      <c r="J1261" s="2" t="str">
        <f t="shared" si="412"/>
        <v/>
      </c>
      <c r="K1261" s="2" t="str">
        <f t="shared" si="413"/>
        <v/>
      </c>
      <c r="L1261" s="10">
        <f t="shared" si="425"/>
        <v>1</v>
      </c>
      <c r="M1261" s="9">
        <f t="shared" si="426"/>
        <v>2</v>
      </c>
      <c r="N1261" s="8">
        <f t="shared" si="427"/>
        <v>3</v>
      </c>
      <c r="O1261" s="2">
        <f t="shared" si="428"/>
        <v>0.49575140534150403</v>
      </c>
      <c r="P1261" s="2">
        <f t="shared" si="429"/>
        <v>0.27483895872035513</v>
      </c>
      <c r="Q1261" s="2">
        <f t="shared" si="430"/>
        <v>0.21259861516562523</v>
      </c>
      <c r="R1261" s="2">
        <f t="shared" si="431"/>
        <v>1.6811020772515672E-2</v>
      </c>
      <c r="S1261" s="1">
        <v>102742</v>
      </c>
      <c r="T1261" s="1">
        <v>56959</v>
      </c>
      <c r="U1261" s="1">
        <v>44060</v>
      </c>
      <c r="V1261" s="1">
        <v>1120</v>
      </c>
      <c r="W1261" s="1">
        <v>473</v>
      </c>
      <c r="AF1261" s="1">
        <v>1891</v>
      </c>
      <c r="AT1261" t="s">
        <v>974</v>
      </c>
      <c r="AU1261" t="s">
        <v>2927</v>
      </c>
      <c r="AX1261" s="39">
        <v>24</v>
      </c>
      <c r="AY1261" s="41">
        <v>27</v>
      </c>
      <c r="AZ1261" s="45">
        <f t="shared" si="434"/>
        <v>24027</v>
      </c>
      <c r="BB1261" s="7" t="s">
        <v>2972</v>
      </c>
      <c r="BK1261" s="1">
        <f t="shared" si="432"/>
        <v>163668</v>
      </c>
      <c r="BL1261" s="1">
        <v>91273</v>
      </c>
      <c r="BM1261" s="1">
        <v>59146</v>
      </c>
      <c r="BN1261" s="1">
        <v>10088</v>
      </c>
      <c r="BQ1261" s="1">
        <v>3161</v>
      </c>
      <c r="BR1261" s="1"/>
      <c r="BS1261" s="1"/>
      <c r="BT1261" s="1"/>
      <c r="BU1261" s="1"/>
      <c r="BV1261" s="1"/>
      <c r="BW1261" s="2"/>
    </row>
    <row r="1262" spans="1:75" ht="13" hidden="1" customHeight="1" outlineLevel="1" x14ac:dyDescent="0.2">
      <c r="A1262" t="s">
        <v>668</v>
      </c>
      <c r="B1262" t="s">
        <v>2927</v>
      </c>
      <c r="C1262" s="24">
        <v>19730</v>
      </c>
      <c r="G1262" s="1">
        <f t="shared" si="433"/>
        <v>12952</v>
      </c>
      <c r="H1262" s="1">
        <f t="shared" si="424"/>
        <v>10160</v>
      </c>
      <c r="I1262" s="1">
        <v>10021</v>
      </c>
      <c r="J1262" s="2" t="str">
        <f t="shared" si="412"/>
        <v/>
      </c>
      <c r="K1262" s="2" t="str">
        <f t="shared" si="413"/>
        <v/>
      </c>
      <c r="L1262" s="10">
        <f t="shared" si="425"/>
        <v>1</v>
      </c>
      <c r="M1262" s="9">
        <f t="shared" si="426"/>
        <v>2</v>
      </c>
      <c r="N1262" s="8">
        <f t="shared" si="427"/>
        <v>3</v>
      </c>
      <c r="O1262" s="2">
        <f t="shared" si="428"/>
        <v>0.4698116121062384</v>
      </c>
      <c r="P1262" s="2">
        <f t="shared" si="429"/>
        <v>0.36287831995058678</v>
      </c>
      <c r="Q1262" s="2">
        <f t="shared" si="430"/>
        <v>0.15233168622606547</v>
      </c>
      <c r="R1262" s="2">
        <f t="shared" si="431"/>
        <v>1.4978381717109412E-2</v>
      </c>
      <c r="S1262" s="1">
        <v>6085</v>
      </c>
      <c r="T1262" s="1">
        <v>4700</v>
      </c>
      <c r="U1262" s="1">
        <v>1973</v>
      </c>
      <c r="V1262" s="1">
        <v>56</v>
      </c>
      <c r="W1262" s="1">
        <v>22</v>
      </c>
      <c r="AF1262" s="1">
        <v>116</v>
      </c>
      <c r="AT1262" t="s">
        <v>668</v>
      </c>
      <c r="AU1262" t="s">
        <v>2927</v>
      </c>
      <c r="AX1262" s="39">
        <v>24</v>
      </c>
      <c r="AY1262" s="41">
        <v>29</v>
      </c>
      <c r="AZ1262" s="45">
        <f t="shared" si="434"/>
        <v>24029</v>
      </c>
      <c r="BB1262" s="7" t="s">
        <v>2972</v>
      </c>
      <c r="BK1262" s="1">
        <f t="shared" si="432"/>
        <v>10160</v>
      </c>
      <c r="BL1262" s="1">
        <v>5995</v>
      </c>
      <c r="BM1262" s="1">
        <v>3368</v>
      </c>
      <c r="BN1262" s="1">
        <v>574</v>
      </c>
      <c r="BQ1262" s="1">
        <v>223</v>
      </c>
      <c r="BR1262" s="1"/>
      <c r="BS1262" s="1"/>
      <c r="BT1262" s="1"/>
      <c r="BU1262" s="1"/>
      <c r="BV1262" s="1"/>
      <c r="BW1262" s="2"/>
    </row>
    <row r="1263" spans="1:75" ht="13" hidden="1" customHeight="1" outlineLevel="1" x14ac:dyDescent="0.2">
      <c r="A1263" t="s">
        <v>1315</v>
      </c>
      <c r="B1263" t="s">
        <v>2927</v>
      </c>
      <c r="C1263" s="24">
        <v>1043863</v>
      </c>
      <c r="G1263" s="1">
        <f t="shared" si="433"/>
        <v>656674</v>
      </c>
      <c r="H1263" s="1">
        <f t="shared" si="424"/>
        <v>483429</v>
      </c>
      <c r="I1263" s="1">
        <v>478873</v>
      </c>
      <c r="J1263" s="2" t="str">
        <f t="shared" si="412"/>
        <v/>
      </c>
      <c r="K1263" s="2" t="str">
        <f t="shared" si="413"/>
        <v/>
      </c>
      <c r="L1263" s="10">
        <f t="shared" si="425"/>
        <v>1</v>
      </c>
      <c r="M1263" s="9">
        <f t="shared" si="426"/>
        <v>3</v>
      </c>
      <c r="N1263" s="8">
        <f t="shared" si="427"/>
        <v>2</v>
      </c>
      <c r="O1263" s="2">
        <f t="shared" si="428"/>
        <v>0.58506047140590312</v>
      </c>
      <c r="P1263" s="2">
        <f t="shared" si="429"/>
        <v>0.18524260135166004</v>
      </c>
      <c r="Q1263" s="2">
        <f t="shared" si="430"/>
        <v>0.21583159985015396</v>
      </c>
      <c r="R1263" s="2">
        <f t="shared" si="431"/>
        <v>1.3865327392282883E-2</v>
      </c>
      <c r="S1263" s="1">
        <v>384194</v>
      </c>
      <c r="T1263" s="1">
        <v>121644</v>
      </c>
      <c r="U1263" s="1">
        <v>141731</v>
      </c>
      <c r="V1263" s="1">
        <v>2760</v>
      </c>
      <c r="W1263" s="1">
        <v>1609</v>
      </c>
      <c r="AF1263" s="1">
        <v>4736</v>
      </c>
      <c r="AT1263" t="s">
        <v>1315</v>
      </c>
      <c r="AU1263" t="s">
        <v>2927</v>
      </c>
      <c r="AX1263" s="39">
        <v>24</v>
      </c>
      <c r="AY1263" s="41">
        <v>31</v>
      </c>
      <c r="AZ1263" s="45">
        <f t="shared" si="434"/>
        <v>24031</v>
      </c>
      <c r="BB1263" s="7" t="s">
        <v>2972</v>
      </c>
      <c r="BK1263" s="1">
        <f t="shared" si="432"/>
        <v>483429</v>
      </c>
      <c r="BL1263" s="1">
        <v>258299</v>
      </c>
      <c r="BM1263" s="1">
        <v>160992</v>
      </c>
      <c r="BN1263" s="1">
        <v>51381</v>
      </c>
      <c r="BQ1263" s="1">
        <v>12757</v>
      </c>
      <c r="BR1263" s="1"/>
      <c r="BS1263" s="1"/>
      <c r="BU1263" s="1"/>
      <c r="BV1263" s="1"/>
      <c r="BW1263" s="2"/>
    </row>
    <row r="1264" spans="1:75" ht="13" hidden="1" customHeight="1" outlineLevel="1" x14ac:dyDescent="0.2">
      <c r="A1264" t="s">
        <v>821</v>
      </c>
      <c r="B1264" t="s">
        <v>2927</v>
      </c>
      <c r="C1264" s="24">
        <v>908049</v>
      </c>
      <c r="G1264" s="1">
        <f t="shared" si="433"/>
        <v>575809</v>
      </c>
      <c r="H1264" s="1">
        <f t="shared" si="424"/>
        <v>394262</v>
      </c>
      <c r="I1264" s="1">
        <v>390385</v>
      </c>
      <c r="J1264" s="2" t="str">
        <f t="shared" si="412"/>
        <v/>
      </c>
      <c r="K1264" s="2" t="str">
        <f t="shared" si="413"/>
        <v/>
      </c>
      <c r="L1264" s="10">
        <f t="shared" si="425"/>
        <v>1</v>
      </c>
      <c r="M1264" s="9">
        <f t="shared" si="426"/>
        <v>3</v>
      </c>
      <c r="N1264" s="8">
        <f t="shared" si="427"/>
        <v>2</v>
      </c>
      <c r="O1264" s="2">
        <f t="shared" si="428"/>
        <v>0.78919919626126023</v>
      </c>
      <c r="P1264" s="2">
        <f t="shared" si="429"/>
        <v>7.4911993386695935E-2</v>
      </c>
      <c r="Q1264" s="2">
        <f t="shared" si="430"/>
        <v>0.11036819500910892</v>
      </c>
      <c r="R1264" s="2">
        <f t="shared" si="431"/>
        <v>2.5520615342934913E-2</v>
      </c>
      <c r="S1264" s="1">
        <v>454428</v>
      </c>
      <c r="T1264" s="1">
        <v>43135</v>
      </c>
      <c r="U1264" s="1">
        <v>63551</v>
      </c>
      <c r="V1264" s="1">
        <v>1445</v>
      </c>
      <c r="W1264" s="1">
        <v>942</v>
      </c>
      <c r="AF1264" s="1">
        <v>12308</v>
      </c>
      <c r="AT1264" t="s">
        <v>821</v>
      </c>
      <c r="AU1264" t="s">
        <v>2927</v>
      </c>
      <c r="AX1264" s="39">
        <v>24</v>
      </c>
      <c r="AY1264" s="41">
        <v>33</v>
      </c>
      <c r="AZ1264" s="45">
        <f t="shared" si="434"/>
        <v>24033</v>
      </c>
      <c r="BB1264" s="7" t="s">
        <v>2972</v>
      </c>
      <c r="BK1264" s="1">
        <f t="shared" si="432"/>
        <v>394262</v>
      </c>
      <c r="BL1264" s="1">
        <v>198116</v>
      </c>
      <c r="BM1264" s="1">
        <v>158912</v>
      </c>
      <c r="BN1264" s="1">
        <v>23034</v>
      </c>
      <c r="BQ1264" s="1">
        <v>14200</v>
      </c>
      <c r="BR1264" s="1"/>
      <c r="BS1264" s="1"/>
      <c r="BT1264" s="1"/>
      <c r="BU1264" s="1"/>
      <c r="BV1264" s="1"/>
      <c r="BW1264" s="2"/>
    </row>
    <row r="1265" spans="1:75" ht="13" hidden="1" customHeight="1" outlineLevel="1" x14ac:dyDescent="0.2">
      <c r="A1265" t="s">
        <v>1646</v>
      </c>
      <c r="B1265" t="s">
        <v>2927</v>
      </c>
      <c r="C1265" s="24">
        <v>48929</v>
      </c>
      <c r="G1265" s="1">
        <f t="shared" si="433"/>
        <v>34795</v>
      </c>
      <c r="H1265" s="1">
        <f t="shared" si="424"/>
        <v>26722</v>
      </c>
      <c r="I1265" s="1">
        <v>26523</v>
      </c>
      <c r="J1265" s="2" t="str">
        <f t="shared" si="412"/>
        <v/>
      </c>
      <c r="K1265" s="2" t="str">
        <f t="shared" si="413"/>
        <v/>
      </c>
      <c r="L1265" s="10">
        <f t="shared" si="425"/>
        <v>2</v>
      </c>
      <c r="M1265" s="9">
        <f t="shared" si="426"/>
        <v>1</v>
      </c>
      <c r="N1265" s="8">
        <f t="shared" si="427"/>
        <v>3</v>
      </c>
      <c r="O1265" s="2">
        <f t="shared" si="428"/>
        <v>0.31047564305216269</v>
      </c>
      <c r="P1265" s="2">
        <f t="shared" si="429"/>
        <v>0.49688173588159218</v>
      </c>
      <c r="Q1265" s="2">
        <f t="shared" si="430"/>
        <v>0.17922115246443454</v>
      </c>
      <c r="R1265" s="2">
        <f t="shared" si="431"/>
        <v>1.3421468601810593E-2</v>
      </c>
      <c r="S1265" s="1">
        <v>10803</v>
      </c>
      <c r="T1265" s="1">
        <v>17289</v>
      </c>
      <c r="U1265" s="1">
        <v>6236</v>
      </c>
      <c r="V1265" s="1">
        <v>211</v>
      </c>
      <c r="W1265" s="1">
        <v>79</v>
      </c>
      <c r="AF1265" s="1">
        <v>177</v>
      </c>
      <c r="AT1265" t="s">
        <v>1646</v>
      </c>
      <c r="AU1265" t="s">
        <v>2927</v>
      </c>
      <c r="AX1265" s="39">
        <v>24</v>
      </c>
      <c r="AY1265" s="41">
        <v>35</v>
      </c>
      <c r="AZ1265" s="45">
        <f t="shared" si="434"/>
        <v>24035</v>
      </c>
      <c r="BB1265" s="7" t="s">
        <v>2972</v>
      </c>
      <c r="BK1265" s="1">
        <f t="shared" si="432"/>
        <v>26722</v>
      </c>
      <c r="BL1265" s="1">
        <v>14339</v>
      </c>
      <c r="BM1265" s="1">
        <v>10711</v>
      </c>
      <c r="BN1265" s="1">
        <v>1283</v>
      </c>
      <c r="BQ1265" s="1">
        <v>389</v>
      </c>
      <c r="BR1265" s="1"/>
      <c r="BS1265" s="1"/>
      <c r="BT1265" s="1"/>
      <c r="BU1265" s="1"/>
      <c r="BV1265" s="1"/>
      <c r="BW1265" s="2"/>
    </row>
    <row r="1266" spans="1:75" ht="13" hidden="1" customHeight="1" outlineLevel="1" x14ac:dyDescent="0.2">
      <c r="A1266" t="s">
        <v>1790</v>
      </c>
      <c r="B1266" t="s">
        <v>2927</v>
      </c>
      <c r="C1266" s="24">
        <v>112587</v>
      </c>
      <c r="G1266" s="1">
        <f t="shared" si="433"/>
        <v>69372</v>
      </c>
      <c r="H1266" s="1">
        <f t="shared" si="424"/>
        <v>50231</v>
      </c>
      <c r="I1266" s="1">
        <v>49842</v>
      </c>
      <c r="J1266" s="2" t="str">
        <f t="shared" si="412"/>
        <v/>
      </c>
      <c r="K1266" s="2" t="str">
        <f t="shared" si="413"/>
        <v/>
      </c>
      <c r="L1266" s="10">
        <f t="shared" si="425"/>
        <v>2</v>
      </c>
      <c r="M1266" s="9">
        <f t="shared" si="426"/>
        <v>1</v>
      </c>
      <c r="N1266" s="8">
        <f t="shared" si="427"/>
        <v>3</v>
      </c>
      <c r="O1266" s="2">
        <f t="shared" si="428"/>
        <v>0.37032232024447903</v>
      </c>
      <c r="P1266" s="2">
        <f t="shared" si="429"/>
        <v>0.4188145072940091</v>
      </c>
      <c r="Q1266" s="2">
        <f t="shared" si="430"/>
        <v>0.19614541890099751</v>
      </c>
      <c r="R1266" s="2">
        <f t="shared" si="431"/>
        <v>1.4717753560514413E-2</v>
      </c>
      <c r="S1266" s="1">
        <v>25690</v>
      </c>
      <c r="T1266" s="1">
        <v>29054</v>
      </c>
      <c r="U1266" s="1">
        <v>13607</v>
      </c>
      <c r="V1266" s="1">
        <v>478</v>
      </c>
      <c r="W1266" s="1">
        <v>123</v>
      </c>
      <c r="AF1266" s="1">
        <v>420</v>
      </c>
      <c r="AT1266" t="s">
        <v>1790</v>
      </c>
      <c r="AU1266" t="s">
        <v>2927</v>
      </c>
      <c r="AX1266" s="39">
        <v>24</v>
      </c>
      <c r="AY1266" s="41">
        <v>37</v>
      </c>
      <c r="AZ1266" s="45">
        <f t="shared" si="434"/>
        <v>24037</v>
      </c>
      <c r="BB1266" s="7" t="s">
        <v>2972</v>
      </c>
      <c r="BK1266" s="1">
        <f t="shared" si="432"/>
        <v>50231</v>
      </c>
      <c r="BL1266" s="1">
        <v>33058</v>
      </c>
      <c r="BM1266" s="1">
        <v>13014</v>
      </c>
      <c r="BN1266" s="1">
        <v>3006</v>
      </c>
      <c r="BQ1266" s="1">
        <v>1153</v>
      </c>
      <c r="BR1266" s="1"/>
      <c r="BS1266" s="1"/>
      <c r="BU1266" s="1"/>
      <c r="BV1266" s="1"/>
      <c r="BW1266" s="2"/>
    </row>
    <row r="1267" spans="1:75" ht="13" hidden="1" customHeight="1" outlineLevel="1" x14ac:dyDescent="0.2">
      <c r="A1267" t="s">
        <v>1670</v>
      </c>
      <c r="B1267" t="s">
        <v>2927</v>
      </c>
      <c r="C1267" s="24">
        <v>25928</v>
      </c>
      <c r="G1267" s="1">
        <f t="shared" si="433"/>
        <v>12948</v>
      </c>
      <c r="H1267" s="1">
        <f t="shared" si="424"/>
        <v>9952</v>
      </c>
      <c r="I1267" s="1">
        <v>9900</v>
      </c>
      <c r="J1267" s="2" t="str">
        <f t="shared" si="412"/>
        <v/>
      </c>
      <c r="K1267" s="2" t="str">
        <f t="shared" si="413"/>
        <v/>
      </c>
      <c r="L1267" s="10">
        <f t="shared" si="425"/>
        <v>1</v>
      </c>
      <c r="M1267" s="9">
        <f t="shared" si="426"/>
        <v>2</v>
      </c>
      <c r="N1267" s="8">
        <f t="shared" si="427"/>
        <v>3</v>
      </c>
      <c r="O1267" s="2">
        <f t="shared" si="428"/>
        <v>0.46717639789928944</v>
      </c>
      <c r="P1267" s="2">
        <f t="shared" si="429"/>
        <v>0.39164349706518381</v>
      </c>
      <c r="Q1267" s="2">
        <f t="shared" si="430"/>
        <v>0.13090824837812789</v>
      </c>
      <c r="R1267" s="2">
        <f t="shared" si="431"/>
        <v>1.0271856657398853E-2</v>
      </c>
      <c r="S1267" s="1">
        <v>6049</v>
      </c>
      <c r="T1267" s="1">
        <v>5071</v>
      </c>
      <c r="U1267" s="1">
        <v>1695</v>
      </c>
      <c r="V1267" s="1">
        <v>40</v>
      </c>
      <c r="W1267" s="1">
        <v>14</v>
      </c>
      <c r="AF1267" s="1">
        <v>79</v>
      </c>
      <c r="AT1267" t="s">
        <v>1670</v>
      </c>
      <c r="AU1267" t="s">
        <v>2927</v>
      </c>
      <c r="AX1267" s="39">
        <v>24</v>
      </c>
      <c r="AY1267" s="41">
        <v>39</v>
      </c>
      <c r="AZ1267" s="45">
        <f t="shared" si="434"/>
        <v>24039</v>
      </c>
      <c r="BB1267" s="7" t="s">
        <v>2972</v>
      </c>
      <c r="BK1267" s="1">
        <f t="shared" si="432"/>
        <v>9952</v>
      </c>
      <c r="BL1267" s="1">
        <v>6314</v>
      </c>
      <c r="BM1267" s="1">
        <v>2521</v>
      </c>
      <c r="BN1267" s="1">
        <v>421</v>
      </c>
      <c r="BQ1267" s="1">
        <v>696</v>
      </c>
      <c r="BR1267" s="1"/>
      <c r="BS1267" s="1"/>
      <c r="BU1267" s="1"/>
      <c r="BV1267" s="1"/>
      <c r="BW1267" s="2"/>
    </row>
    <row r="1268" spans="1:75" ht="13" hidden="1" customHeight="1" outlineLevel="1" x14ac:dyDescent="0.2">
      <c r="A1268" t="s">
        <v>1886</v>
      </c>
      <c r="B1268" t="s">
        <v>2927</v>
      </c>
      <c r="C1268" s="24">
        <v>37278</v>
      </c>
      <c r="G1268" s="1">
        <f t="shared" si="433"/>
        <v>26747</v>
      </c>
      <c r="H1268" s="1">
        <f t="shared" si="424"/>
        <v>20713</v>
      </c>
      <c r="I1268" s="1">
        <v>20553</v>
      </c>
      <c r="J1268" s="2" t="str">
        <f t="shared" si="412"/>
        <v/>
      </c>
      <c r="K1268" s="2" t="str">
        <f t="shared" si="413"/>
        <v/>
      </c>
      <c r="L1268" s="10">
        <f t="shared" si="425"/>
        <v>2</v>
      </c>
      <c r="M1268" s="9">
        <f t="shared" si="426"/>
        <v>1</v>
      </c>
      <c r="N1268" s="8">
        <f t="shared" si="427"/>
        <v>3</v>
      </c>
      <c r="O1268" s="2">
        <f t="shared" si="428"/>
        <v>0.37499532657868173</v>
      </c>
      <c r="P1268" s="2">
        <f t="shared" si="429"/>
        <v>0.43462818259991776</v>
      </c>
      <c r="Q1268" s="2">
        <f t="shared" si="430"/>
        <v>0.17650577634874939</v>
      </c>
      <c r="R1268" s="2">
        <f t="shared" si="431"/>
        <v>1.3870714472651119E-2</v>
      </c>
      <c r="S1268" s="1">
        <v>10030</v>
      </c>
      <c r="T1268" s="1">
        <v>11625</v>
      </c>
      <c r="U1268" s="1">
        <v>4721</v>
      </c>
      <c r="V1268" s="1">
        <v>137</v>
      </c>
      <c r="W1268" s="1">
        <v>42</v>
      </c>
      <c r="AF1268" s="1">
        <v>192</v>
      </c>
      <c r="AT1268" t="s">
        <v>1886</v>
      </c>
      <c r="AU1268" t="s">
        <v>2927</v>
      </c>
      <c r="AX1268" s="39">
        <v>24</v>
      </c>
      <c r="AY1268" s="41">
        <v>41</v>
      </c>
      <c r="AZ1268" s="45">
        <f t="shared" si="434"/>
        <v>24041</v>
      </c>
      <c r="BB1268" s="7" t="s">
        <v>2972</v>
      </c>
      <c r="BK1268" s="1">
        <f t="shared" si="432"/>
        <v>20713</v>
      </c>
      <c r="BL1268" s="1">
        <v>9919</v>
      </c>
      <c r="BM1268" s="1">
        <v>9228</v>
      </c>
      <c r="BN1268" s="1">
        <v>1357</v>
      </c>
      <c r="BQ1268" s="1">
        <v>209</v>
      </c>
      <c r="BR1268" s="1"/>
      <c r="BS1268" s="1"/>
      <c r="BV1268" s="1"/>
      <c r="BW1268" s="2"/>
    </row>
    <row r="1269" spans="1:75" ht="13" hidden="1" customHeight="1" outlineLevel="1" x14ac:dyDescent="0.2">
      <c r="A1269" t="s">
        <v>637</v>
      </c>
      <c r="B1269" t="s">
        <v>2927</v>
      </c>
      <c r="C1269" s="24">
        <v>150292</v>
      </c>
      <c r="G1269" s="1">
        <f t="shared" si="433"/>
        <v>93666</v>
      </c>
      <c r="H1269" s="1">
        <f t="shared" si="424"/>
        <v>66562</v>
      </c>
      <c r="I1269" s="1">
        <v>65991</v>
      </c>
      <c r="J1269" s="2" t="str">
        <f t="shared" si="412"/>
        <v/>
      </c>
      <c r="K1269" s="2" t="str">
        <f t="shared" si="413"/>
        <v/>
      </c>
      <c r="L1269" s="10">
        <f t="shared" si="425"/>
        <v>2</v>
      </c>
      <c r="M1269" s="9">
        <f t="shared" si="426"/>
        <v>1</v>
      </c>
      <c r="N1269" s="8">
        <f t="shared" si="427"/>
        <v>3</v>
      </c>
      <c r="O1269" s="2">
        <f t="shared" si="428"/>
        <v>0.34336899195012066</v>
      </c>
      <c r="P1269" s="2">
        <f t="shared" si="429"/>
        <v>0.44746225951786134</v>
      </c>
      <c r="Q1269" s="2">
        <f t="shared" si="430"/>
        <v>0.19568466679478147</v>
      </c>
      <c r="R1269" s="2">
        <f t="shared" si="431"/>
        <v>1.3484081737236586E-2</v>
      </c>
      <c r="S1269" s="1">
        <v>32162</v>
      </c>
      <c r="T1269" s="1">
        <v>41912</v>
      </c>
      <c r="U1269" s="1">
        <v>18329</v>
      </c>
      <c r="V1269" s="1">
        <v>615</v>
      </c>
      <c r="W1269" s="1">
        <v>241</v>
      </c>
      <c r="AF1269" s="1">
        <v>407</v>
      </c>
      <c r="AT1269" t="s">
        <v>637</v>
      </c>
      <c r="AU1269" t="s">
        <v>2927</v>
      </c>
      <c r="AX1269" s="39">
        <v>24</v>
      </c>
      <c r="AY1269" s="41">
        <v>43</v>
      </c>
      <c r="AZ1269" s="45">
        <f t="shared" si="434"/>
        <v>24043</v>
      </c>
      <c r="BB1269" s="7" t="s">
        <v>2972</v>
      </c>
      <c r="BK1269" s="1">
        <f t="shared" si="432"/>
        <v>66562</v>
      </c>
      <c r="BL1269" s="1">
        <v>50177</v>
      </c>
      <c r="BM1269" s="1">
        <v>11796</v>
      </c>
      <c r="BN1269" s="1">
        <v>3233</v>
      </c>
      <c r="BQ1269" s="1">
        <v>1356</v>
      </c>
      <c r="BR1269" s="1"/>
      <c r="BS1269" s="1"/>
      <c r="BU1269" s="1"/>
      <c r="BV1269" s="1"/>
      <c r="BW1269" s="2"/>
    </row>
    <row r="1270" spans="1:75" ht="13" hidden="1" customHeight="1" outlineLevel="1" x14ac:dyDescent="0.2">
      <c r="A1270" t="s">
        <v>2582</v>
      </c>
      <c r="B1270" t="s">
        <v>2927</v>
      </c>
      <c r="C1270" s="24">
        <v>102577</v>
      </c>
      <c r="G1270" s="1">
        <f t="shared" si="433"/>
        <v>59712</v>
      </c>
      <c r="H1270" s="1">
        <f t="shared" si="424"/>
        <v>42930</v>
      </c>
      <c r="I1270" s="1">
        <v>42547</v>
      </c>
      <c r="J1270" s="2" t="str">
        <f t="shared" si="412"/>
        <v/>
      </c>
      <c r="K1270" s="2" t="str">
        <f t="shared" si="413"/>
        <v/>
      </c>
      <c r="L1270" s="10">
        <f t="shared" si="425"/>
        <v>1</v>
      </c>
      <c r="M1270" s="9">
        <f t="shared" si="426"/>
        <v>2</v>
      </c>
      <c r="N1270" s="8">
        <f t="shared" si="427"/>
        <v>3</v>
      </c>
      <c r="O1270" s="2">
        <f t="shared" si="428"/>
        <v>0.43766747052518756</v>
      </c>
      <c r="P1270" s="2">
        <f t="shared" si="429"/>
        <v>0.37270565380493031</v>
      </c>
      <c r="Q1270" s="2">
        <f t="shared" si="430"/>
        <v>0.17395163451232584</v>
      </c>
      <c r="R1270" s="2">
        <f t="shared" si="431"/>
        <v>1.5675241157556336E-2</v>
      </c>
      <c r="S1270" s="1">
        <v>26134</v>
      </c>
      <c r="T1270" s="1">
        <v>22255</v>
      </c>
      <c r="U1270" s="1">
        <v>10387</v>
      </c>
      <c r="V1270" s="1">
        <v>349</v>
      </c>
      <c r="W1270" s="1">
        <v>143</v>
      </c>
      <c r="AF1270" s="1">
        <v>444</v>
      </c>
      <c r="AT1270" t="s">
        <v>2582</v>
      </c>
      <c r="AU1270" t="s">
        <v>2927</v>
      </c>
      <c r="AX1270" s="39">
        <v>24</v>
      </c>
      <c r="AY1270" s="41">
        <v>45</v>
      </c>
      <c r="AZ1270" s="45">
        <f t="shared" si="434"/>
        <v>24045</v>
      </c>
      <c r="BB1270" s="7" t="s">
        <v>2972</v>
      </c>
      <c r="BK1270" s="1">
        <f t="shared" si="432"/>
        <v>42930</v>
      </c>
      <c r="BL1270" s="1">
        <v>28295</v>
      </c>
      <c r="BM1270" s="1">
        <v>11141</v>
      </c>
      <c r="BN1270" s="1">
        <v>2421</v>
      </c>
      <c r="BQ1270" s="1">
        <v>1073</v>
      </c>
      <c r="BR1270" s="1"/>
      <c r="BS1270" s="1"/>
      <c r="BT1270" s="1"/>
      <c r="BU1270" s="1"/>
      <c r="BV1270" s="1"/>
      <c r="BW1270" s="2"/>
    </row>
    <row r="1271" spans="1:75" ht="13" hidden="1" customHeight="1" outlineLevel="1" x14ac:dyDescent="0.2">
      <c r="A1271" t="s">
        <v>1657</v>
      </c>
      <c r="B1271" t="s">
        <v>2927</v>
      </c>
      <c r="C1271" s="24">
        <v>51444</v>
      </c>
      <c r="G1271" s="1">
        <f t="shared" si="433"/>
        <v>37979</v>
      </c>
      <c r="H1271" s="1">
        <f t="shared" si="424"/>
        <v>28501</v>
      </c>
      <c r="I1271" s="1">
        <v>28273</v>
      </c>
      <c r="J1271" s="2" t="str">
        <f t="shared" si="412"/>
        <v/>
      </c>
      <c r="K1271" s="2" t="str">
        <f t="shared" si="413"/>
        <v/>
      </c>
      <c r="L1271" s="10">
        <f t="shared" si="425"/>
        <v>2</v>
      </c>
      <c r="M1271" s="9">
        <f t="shared" si="426"/>
        <v>1</v>
      </c>
      <c r="N1271" s="8">
        <f t="shared" si="427"/>
        <v>3</v>
      </c>
      <c r="O1271" s="2">
        <f t="shared" si="428"/>
        <v>0.37997314305273966</v>
      </c>
      <c r="P1271" s="2">
        <f t="shared" si="429"/>
        <v>0.42697280075831379</v>
      </c>
      <c r="Q1271" s="2">
        <f t="shared" si="430"/>
        <v>0.17696621817320099</v>
      </c>
      <c r="R1271" s="2">
        <f t="shared" si="431"/>
        <v>1.6087838015745565E-2</v>
      </c>
      <c r="S1271" s="1">
        <v>14431</v>
      </c>
      <c r="T1271" s="1">
        <v>16216</v>
      </c>
      <c r="U1271" s="1">
        <v>6721</v>
      </c>
      <c r="V1271" s="1">
        <v>218</v>
      </c>
      <c r="W1271" s="1">
        <v>80</v>
      </c>
      <c r="AF1271" s="1">
        <v>313</v>
      </c>
      <c r="AT1271" t="s">
        <v>1657</v>
      </c>
      <c r="AU1271" t="s">
        <v>2927</v>
      </c>
      <c r="AX1271" s="39">
        <v>24</v>
      </c>
      <c r="AY1271" s="41">
        <v>47</v>
      </c>
      <c r="AZ1271" s="45">
        <f t="shared" si="434"/>
        <v>24047</v>
      </c>
      <c r="BB1271" s="7" t="s">
        <v>2972</v>
      </c>
      <c r="BK1271" s="1">
        <f t="shared" si="432"/>
        <v>28501</v>
      </c>
      <c r="BL1271" s="1">
        <v>18615</v>
      </c>
      <c r="BM1271" s="1">
        <v>7343</v>
      </c>
      <c r="BN1271" s="1">
        <v>2031</v>
      </c>
      <c r="BQ1271" s="1">
        <v>512</v>
      </c>
      <c r="BR1271" s="1"/>
      <c r="BS1271" s="1"/>
      <c r="BU1271" s="1"/>
      <c r="BV1271" s="1"/>
      <c r="BW1271" s="2"/>
    </row>
    <row r="1272" spans="1:75" ht="13" customHeight="1" collapsed="1" x14ac:dyDescent="0.2">
      <c r="A1272" t="s">
        <v>2384</v>
      </c>
      <c r="B1272" t="s">
        <v>502</v>
      </c>
      <c r="C1272" s="1">
        <f>SUM(C1248:C1271)</f>
        <v>6016447</v>
      </c>
      <c r="D1272" s="31">
        <v>4623000</v>
      </c>
      <c r="E1272" s="31">
        <v>4158000</v>
      </c>
      <c r="F1272" s="1">
        <f>SUM(F1248:F1271)</f>
        <v>0</v>
      </c>
      <c r="G1272" s="1">
        <f>SUM(G1248:G1271)</f>
        <v>3900090</v>
      </c>
      <c r="H1272" s="1">
        <f>SUM(H1248:H1271)</f>
        <v>2807322</v>
      </c>
      <c r="I1272" s="1">
        <v>2781446</v>
      </c>
      <c r="J1272" s="2">
        <f t="shared" si="412"/>
        <v>0.60165390439108801</v>
      </c>
      <c r="K1272" s="2" t="str">
        <f t="shared" si="413"/>
        <v/>
      </c>
      <c r="L1272" s="10">
        <f t="shared" si="425"/>
        <v>1</v>
      </c>
      <c r="M1272" s="9">
        <f t="shared" si="426"/>
        <v>2</v>
      </c>
      <c r="N1272" s="8">
        <f t="shared" si="427"/>
        <v>3</v>
      </c>
      <c r="O1272" s="2">
        <f t="shared" si="428"/>
        <v>0.55147317113194827</v>
      </c>
      <c r="P1272" s="2">
        <f t="shared" si="429"/>
        <v>0.26007271627065015</v>
      </c>
      <c r="Q1272" s="2">
        <f t="shared" si="430"/>
        <v>0.17302805832685914</v>
      </c>
      <c r="R1272" s="2">
        <f t="shared" si="431"/>
        <v>1.5426054270542444E-2</v>
      </c>
      <c r="S1272" s="1">
        <f>SUM(S1248:S1271)</f>
        <v>2150795</v>
      </c>
      <c r="T1272" s="1">
        <f>SUM(T1248:T1271)</f>
        <v>1014307</v>
      </c>
      <c r="U1272" s="1">
        <f>SUM(U1248:U1271)</f>
        <v>674825</v>
      </c>
      <c r="V1272" s="1">
        <f>SUM(V1248:V1271)</f>
        <v>18845</v>
      </c>
      <c r="W1272" s="1">
        <f>SUM(W1248:W1271)</f>
        <v>8857</v>
      </c>
      <c r="AF1272" s="1">
        <f>SUM(AF1248:AF1271)</f>
        <v>32461</v>
      </c>
      <c r="AT1272" t="s">
        <v>2384</v>
      </c>
      <c r="AU1272" t="s">
        <v>502</v>
      </c>
      <c r="AX1272" s="39">
        <v>24</v>
      </c>
      <c r="AY1272" s="41"/>
      <c r="AZ1272" s="39">
        <v>24</v>
      </c>
      <c r="BB1272" s="7" t="s">
        <v>656</v>
      </c>
      <c r="BK1272" s="1">
        <f>SUM(BK1248:BK1271)</f>
        <v>2807322</v>
      </c>
      <c r="BL1272" s="1">
        <f>SUM(BL1248:BL1271)</f>
        <v>1674473</v>
      </c>
      <c r="BM1272" s="1">
        <f>SUM(BM1248:BM1271)</f>
        <v>876843</v>
      </c>
      <c r="BN1272" s="1">
        <f>SUM(BN1248:BN1271)</f>
        <v>177346</v>
      </c>
      <c r="BQ1272" s="1">
        <f>SUM(BQ1248:BQ1271)</f>
        <v>78660</v>
      </c>
      <c r="BR1272" s="1"/>
      <c r="BS1272" s="1"/>
      <c r="BU1272" s="1"/>
      <c r="BV1272" s="1"/>
      <c r="BW1272" s="2"/>
    </row>
    <row r="1273" spans="1:75" ht="13" customHeight="1" x14ac:dyDescent="0.2">
      <c r="C1273" s="24"/>
      <c r="J1273" s="2"/>
      <c r="K1273" s="2"/>
      <c r="N1273" s="8"/>
      <c r="AX1273" s="39"/>
      <c r="AY1273" s="41"/>
      <c r="AZ1273" s="45"/>
    </row>
    <row r="1274" spans="1:75" ht="13" hidden="1" customHeight="1" outlineLevel="1" x14ac:dyDescent="0.2">
      <c r="A1274" t="s">
        <v>2260</v>
      </c>
      <c r="B1274" t="s">
        <v>1232</v>
      </c>
      <c r="C1274" s="24">
        <v>214276</v>
      </c>
      <c r="F1274" s="1">
        <f>SUM(S1274:AO1274)</f>
        <v>173757</v>
      </c>
      <c r="H1274" s="1">
        <f>SUMIF('Town VTO'!$AI$724:$AI$1074,$AZ1274,'Town VTO'!G$724:G$1074)</f>
        <v>137912</v>
      </c>
      <c r="I1274" s="1">
        <v>135781</v>
      </c>
      <c r="J1274" s="2" t="str">
        <f t="shared" si="412"/>
        <v/>
      </c>
      <c r="K1274" s="2">
        <f t="shared" si="413"/>
        <v>0.78144189874364778</v>
      </c>
      <c r="L1274" s="10">
        <f t="shared" ref="L1274:L1288" si="435">IF(S1274&gt;0,RANK(S1274,$S1274:$AQ1274),"")</f>
        <v>2</v>
      </c>
      <c r="M1274" s="9">
        <f t="shared" ref="M1274:M1288" si="436">IF(T1274&gt;0,RANK(T1274,$S1274:$AQ1274),"")</f>
        <v>3</v>
      </c>
      <c r="N1274" s="8">
        <f t="shared" ref="N1274:N1288" si="437">IF(U1274&gt;0,RANK(U1274,$S1274:$AQ1274),"")</f>
        <v>1</v>
      </c>
      <c r="O1274" s="2">
        <f t="shared" ref="O1274:O1288" si="438">IF(SUM($S1274:$AP1274)=0,"-",S1274/SUM($S1274:$AP1274))</f>
        <v>0.25518396381152991</v>
      </c>
      <c r="P1274" s="2">
        <f t="shared" ref="P1274:P1288" si="439">IF(SUM($S1274:$AP1274)=0,"-",T1274/SUM($S1274:$AP1274))</f>
        <v>0.15211473494593022</v>
      </c>
      <c r="Q1274" s="2">
        <f t="shared" ref="Q1274:Q1288" si="440">IF(SUM($S1274:$AP1274)=0,"-",U1274/SUM($S1274:$AP1274))</f>
        <v>0.58322830159360484</v>
      </c>
      <c r="R1274" s="2">
        <f t="shared" ref="R1274:R1288" si="441">IF(SUM($S1274:$AP1274)=0,"-",(1-O1274-P1274-Q1274))</f>
        <v>9.4729996489351098E-3</v>
      </c>
      <c r="S1274" s="1">
        <f>SUMIF('Town VTO'!$AI$724:$AI$1074,$AZ1274,'Town VTO'!R$724:R$1074)</f>
        <v>44340</v>
      </c>
      <c r="T1274" s="1">
        <f>SUMIF('Town VTO'!$AI$724:$AI$1074,$AZ1274,'Town VTO'!S$724:S$1074)</f>
        <v>26431</v>
      </c>
      <c r="U1274" s="1">
        <f>SUMIF('Town VTO'!$AI$724:$AI$1074,$AZ1274,'Town VTO'!T$724:T$1074)</f>
        <v>101340</v>
      </c>
      <c r="V1274" s="1">
        <f>SUMIF('Town VTO'!$AI$724:$AI$1074,$AZ1274,'Town VTO'!U$724:U$1074)</f>
        <v>0</v>
      </c>
      <c r="W1274" s="1">
        <f>SUMIF('Town VTO'!$AI$724:$AI$1074,$AZ1274,'Town VTO'!V$724:V$1074)</f>
        <v>211</v>
      </c>
      <c r="AB1274" s="1">
        <f>SUMIF('Town VTO'!$AI$724:$AI$1074,$AZ1274,'Town VTO'!Y$724:Y$1074)</f>
        <v>845</v>
      </c>
      <c r="AF1274" s="1">
        <f>SUMIF('Town VTO'!$AI$724:$AI$1074,$AZ1274,'Town VTO'!W$724:W$1074)</f>
        <v>590</v>
      </c>
      <c r="AT1274" t="s">
        <v>2260</v>
      </c>
      <c r="AU1274" t="s">
        <v>1232</v>
      </c>
      <c r="AX1274" s="39">
        <v>25</v>
      </c>
      <c r="AY1274" s="41">
        <v>1</v>
      </c>
      <c r="AZ1274" s="45">
        <f t="shared" si="434"/>
        <v>25001</v>
      </c>
      <c r="BB1274" s="7" t="s">
        <v>2972</v>
      </c>
    </row>
    <row r="1275" spans="1:75" ht="13" hidden="1" customHeight="1" outlineLevel="1" x14ac:dyDescent="0.2">
      <c r="A1275" t="s">
        <v>2168</v>
      </c>
      <c r="B1275" t="s">
        <v>1232</v>
      </c>
      <c r="C1275" s="24">
        <v>126903</v>
      </c>
      <c r="F1275" s="1">
        <f t="shared" ref="F1275:F1287" si="442">SUM(S1275:AO1275)</f>
        <v>90723</v>
      </c>
      <c r="H1275" s="1">
        <f>SUMIF('Town VTO'!$AI$724:$AI$1074,$AZ1275,'Town VTO'!G$724:G$1074)</f>
        <v>66508</v>
      </c>
      <c r="I1275" s="1">
        <v>65617</v>
      </c>
      <c r="J1275" s="2" t="str">
        <f t="shared" si="412"/>
        <v/>
      </c>
      <c r="K1275" s="2">
        <f t="shared" si="413"/>
        <v>0.72326752863110788</v>
      </c>
      <c r="L1275" s="10">
        <f t="shared" si="435"/>
        <v>2</v>
      </c>
      <c r="M1275" s="9">
        <f t="shared" si="436"/>
        <v>3</v>
      </c>
      <c r="N1275" s="8">
        <f t="shared" si="437"/>
        <v>1</v>
      </c>
      <c r="O1275" s="2">
        <f t="shared" si="438"/>
        <v>0.36014020700373667</v>
      </c>
      <c r="P1275" s="2">
        <f t="shared" si="439"/>
        <v>8.7298700439800272E-2</v>
      </c>
      <c r="Q1275" s="2">
        <f t="shared" si="440"/>
        <v>0.5423101087926987</v>
      </c>
      <c r="R1275" s="2">
        <f t="shared" si="441"/>
        <v>1.0250983763764321E-2</v>
      </c>
      <c r="S1275" s="1">
        <f>SUMIF('Town VTO'!$AI$724:$AI$1074,$AZ1275,'Town VTO'!R$724:R$1074)</f>
        <v>32673</v>
      </c>
      <c r="T1275" s="1">
        <f>SUMIF('Town VTO'!$AI$724:$AI$1074,$AZ1275,'Town VTO'!S$724:S$1074)</f>
        <v>7920</v>
      </c>
      <c r="U1275" s="1">
        <f>SUMIF('Town VTO'!$AI$724:$AI$1074,$AZ1275,'Town VTO'!T$724:T$1074)</f>
        <v>49200</v>
      </c>
      <c r="V1275" s="1">
        <f>SUMIF('Town VTO'!$AI$724:$AI$1074,$AZ1275,'Town VTO'!U$724:U$1074)</f>
        <v>0</v>
      </c>
      <c r="W1275" s="1">
        <f>SUMIF('Town VTO'!$AI$724:$AI$1074,$AZ1275,'Town VTO'!V$724:V$1074)</f>
        <v>227</v>
      </c>
      <c r="AB1275" s="1">
        <f>SUMIF('Town VTO'!$AI$724:$AI$1074,$AZ1275,'Town VTO'!Y$724:Y$1074)</f>
        <v>359</v>
      </c>
      <c r="AF1275" s="1">
        <f>SUMIF('Town VTO'!$AI$724:$AI$1074,$AZ1275,'Town VTO'!W$724:W$1074)</f>
        <v>344</v>
      </c>
      <c r="AT1275" t="s">
        <v>2168</v>
      </c>
      <c r="AU1275" t="s">
        <v>1232</v>
      </c>
      <c r="AX1275" s="39">
        <v>25</v>
      </c>
      <c r="AY1275" s="41">
        <v>3</v>
      </c>
      <c r="AZ1275" s="45">
        <f t="shared" si="434"/>
        <v>25003</v>
      </c>
      <c r="BB1275" s="7" t="s">
        <v>2972</v>
      </c>
    </row>
    <row r="1276" spans="1:75" ht="13" hidden="1" customHeight="1" outlineLevel="1" x14ac:dyDescent="0.2">
      <c r="A1276" t="s">
        <v>2078</v>
      </c>
      <c r="B1276" t="s">
        <v>1232</v>
      </c>
      <c r="C1276" s="24">
        <v>558324</v>
      </c>
      <c r="F1276" s="1">
        <f t="shared" si="442"/>
        <v>364818</v>
      </c>
      <c r="H1276" s="1">
        <f>SUMIF('Town VTO'!$AI$724:$AI$1074,$AZ1276,'Town VTO'!G$724:G$1074)</f>
        <v>256686</v>
      </c>
      <c r="I1276" s="1">
        <v>252140</v>
      </c>
      <c r="J1276" s="2" t="str">
        <f t="shared" si="412"/>
        <v/>
      </c>
      <c r="K1276" s="2">
        <f t="shared" si="413"/>
        <v>0.69113914335367221</v>
      </c>
      <c r="L1276" s="10">
        <f t="shared" si="435"/>
        <v>2</v>
      </c>
      <c r="M1276" s="9">
        <f t="shared" si="436"/>
        <v>3</v>
      </c>
      <c r="N1276" s="8">
        <f t="shared" si="437"/>
        <v>1</v>
      </c>
      <c r="O1276" s="2">
        <f t="shared" si="438"/>
        <v>0.32564730906917971</v>
      </c>
      <c r="P1276" s="2">
        <f t="shared" si="439"/>
        <v>0.1063324726301882</v>
      </c>
      <c r="Q1276" s="2">
        <f t="shared" si="440"/>
        <v>0.55404612710995615</v>
      </c>
      <c r="R1276" s="2">
        <f t="shared" si="441"/>
        <v>1.3974091190675941E-2</v>
      </c>
      <c r="S1276" s="1">
        <f>SUMIF('Town VTO'!$AI$724:$AI$1074,$AZ1276,'Town VTO'!R$724:R$1074)</f>
        <v>118802</v>
      </c>
      <c r="T1276" s="1">
        <f>SUMIF('Town VTO'!$AI$724:$AI$1074,$AZ1276,'Town VTO'!S$724:S$1074)</f>
        <v>38792</v>
      </c>
      <c r="U1276" s="1">
        <f>SUMIF('Town VTO'!$AI$724:$AI$1074,$AZ1276,'Town VTO'!T$724:T$1074)</f>
        <v>202126</v>
      </c>
      <c r="V1276" s="1">
        <f>SUMIF('Town VTO'!$AI$724:$AI$1074,$AZ1276,'Town VTO'!U$724:U$1074)</f>
        <v>0</v>
      </c>
      <c r="W1276" s="1">
        <f>SUMIF('Town VTO'!$AI$724:$AI$1074,$AZ1276,'Town VTO'!V$724:V$1074)</f>
        <v>422</v>
      </c>
      <c r="AB1276" s="1">
        <f>SUMIF('Town VTO'!$AI$724:$AI$1074,$AZ1276,'Town VTO'!Y$724:Y$1074)</f>
        <v>3064</v>
      </c>
      <c r="AF1276" s="1">
        <f>SUMIF('Town VTO'!$AI$724:$AI$1074,$AZ1276,'Town VTO'!W$724:W$1074)</f>
        <v>1612</v>
      </c>
      <c r="AT1276" t="s">
        <v>2078</v>
      </c>
      <c r="AU1276" t="s">
        <v>1232</v>
      </c>
      <c r="AX1276" s="39">
        <v>25</v>
      </c>
      <c r="AY1276" s="41">
        <v>5</v>
      </c>
      <c r="AZ1276" s="45">
        <f t="shared" si="434"/>
        <v>25005</v>
      </c>
      <c r="BB1276" s="7" t="s">
        <v>2972</v>
      </c>
    </row>
    <row r="1277" spans="1:75" ht="13" hidden="1" customHeight="1" outlineLevel="1" x14ac:dyDescent="0.2">
      <c r="A1277" t="s">
        <v>2857</v>
      </c>
      <c r="B1277" t="s">
        <v>1232</v>
      </c>
      <c r="C1277" s="24">
        <v>17246</v>
      </c>
      <c r="F1277" s="1">
        <f t="shared" si="442"/>
        <v>15125</v>
      </c>
      <c r="H1277" s="1">
        <f>SUMIF('Town VTO'!$AI$724:$AI$1074,$AZ1277,'Town VTO'!G$724:G$1074)</f>
        <v>11851</v>
      </c>
      <c r="I1277" s="1">
        <v>11674</v>
      </c>
      <c r="J1277" s="2" t="str">
        <f t="shared" si="412"/>
        <v/>
      </c>
      <c r="K1277" s="2">
        <f t="shared" si="413"/>
        <v>0.77183471074380161</v>
      </c>
      <c r="L1277" s="10">
        <f t="shared" si="435"/>
        <v>2</v>
      </c>
      <c r="M1277" s="9">
        <f t="shared" si="436"/>
        <v>3</v>
      </c>
      <c r="N1277" s="8">
        <f t="shared" si="437"/>
        <v>1</v>
      </c>
      <c r="O1277" s="2">
        <f t="shared" si="438"/>
        <v>0.37401652892561982</v>
      </c>
      <c r="P1277" s="2">
        <f t="shared" si="439"/>
        <v>9.4347107438016525E-2</v>
      </c>
      <c r="Q1277" s="2">
        <f t="shared" si="440"/>
        <v>0.52357024793388429</v>
      </c>
      <c r="R1277" s="2">
        <f t="shared" si="441"/>
        <v>8.0661157024792818E-3</v>
      </c>
      <c r="S1277" s="1">
        <f>SUMIF('Town VTO'!$AI$724:$AI$1074,$AZ1277,'Town VTO'!R$724:R$1074)</f>
        <v>5657</v>
      </c>
      <c r="T1277" s="1">
        <f>SUMIF('Town VTO'!$AI$724:$AI$1074,$AZ1277,'Town VTO'!S$724:S$1074)</f>
        <v>1427</v>
      </c>
      <c r="U1277" s="1">
        <f>SUMIF('Town VTO'!$AI$724:$AI$1074,$AZ1277,'Town VTO'!T$724:T$1074)</f>
        <v>7919</v>
      </c>
      <c r="V1277" s="1">
        <f>SUMIF('Town VTO'!$AI$724:$AI$1074,$AZ1277,'Town VTO'!U$724:U$1074)</f>
        <v>0</v>
      </c>
      <c r="W1277" s="1">
        <f>SUMIF('Town VTO'!$AI$724:$AI$1074,$AZ1277,'Town VTO'!V$724:V$1074)</f>
        <v>32</v>
      </c>
      <c r="AB1277" s="1">
        <f>SUMIF('Town VTO'!$AI$724:$AI$1074,$AZ1277,'Town VTO'!Y$724:Y$1074)</f>
        <v>58</v>
      </c>
      <c r="AF1277" s="1">
        <f>SUMIF('Town VTO'!$AI$724:$AI$1074,$AZ1277,'Town VTO'!W$724:W$1074)</f>
        <v>32</v>
      </c>
      <c r="AT1277" t="s">
        <v>2857</v>
      </c>
      <c r="AU1277" t="s">
        <v>1232</v>
      </c>
      <c r="AX1277" s="39">
        <v>25</v>
      </c>
      <c r="AY1277" s="41">
        <v>7</v>
      </c>
      <c r="AZ1277" s="45">
        <f t="shared" si="434"/>
        <v>25007</v>
      </c>
      <c r="BB1277" s="7" t="s">
        <v>2972</v>
      </c>
    </row>
    <row r="1278" spans="1:75" ht="13" hidden="1" customHeight="1" outlineLevel="1" x14ac:dyDescent="0.2">
      <c r="A1278" t="s">
        <v>776</v>
      </c>
      <c r="B1278" t="s">
        <v>1232</v>
      </c>
      <c r="C1278" s="24">
        <v>779018</v>
      </c>
      <c r="F1278" s="1">
        <f t="shared" si="442"/>
        <v>526594</v>
      </c>
      <c r="H1278" s="1">
        <f>SUMIF('Town VTO'!$AI$724:$AI$1074,$AZ1278,'Town VTO'!G$724:G$1074)</f>
        <v>392789</v>
      </c>
      <c r="I1278" s="1">
        <v>385370</v>
      </c>
      <c r="J1278" s="2" t="str">
        <f t="shared" si="412"/>
        <v/>
      </c>
      <c r="K1278" s="2">
        <f t="shared" si="413"/>
        <v>0.73181616197677912</v>
      </c>
      <c r="L1278" s="10">
        <f t="shared" si="435"/>
        <v>2</v>
      </c>
      <c r="M1278" s="9">
        <f t="shared" si="436"/>
        <v>3</v>
      </c>
      <c r="N1278" s="8">
        <f t="shared" si="437"/>
        <v>1</v>
      </c>
      <c r="O1278" s="2">
        <f t="shared" si="438"/>
        <v>0.31413764683988044</v>
      </c>
      <c r="P1278" s="2">
        <f t="shared" si="439"/>
        <v>0.1140233272692055</v>
      </c>
      <c r="Q1278" s="2">
        <f t="shared" si="440"/>
        <v>0.5606634333091528</v>
      </c>
      <c r="R1278" s="2">
        <f t="shared" si="441"/>
        <v>1.1175592581761262E-2</v>
      </c>
      <c r="S1278" s="1">
        <f>SUMIF('Town VTO'!$AI$724:$AI$1074,$AZ1278,'Town VTO'!R$724:R$1074)</f>
        <v>165423</v>
      </c>
      <c r="T1278" s="1">
        <f>SUMIF('Town VTO'!$AI$724:$AI$1074,$AZ1278,'Town VTO'!S$724:S$1074)</f>
        <v>60044</v>
      </c>
      <c r="U1278" s="1">
        <f>SUMIF('Town VTO'!$AI$724:$AI$1074,$AZ1278,'Town VTO'!T$724:T$1074)</f>
        <v>295242</v>
      </c>
      <c r="V1278" s="1">
        <f>SUMIF('Town VTO'!$AI$724:$AI$1074,$AZ1278,'Town VTO'!U$724:U$1074)</f>
        <v>0</v>
      </c>
      <c r="W1278" s="1">
        <f>SUMIF('Town VTO'!$AI$724:$AI$1074,$AZ1278,'Town VTO'!V$724:V$1074)</f>
        <v>525</v>
      </c>
      <c r="AB1278" s="1">
        <f>SUMIF('Town VTO'!$AI$724:$AI$1074,$AZ1278,'Town VTO'!Y$724:Y$1074)</f>
        <v>3418</v>
      </c>
      <c r="AF1278" s="1">
        <f>SUMIF('Town VTO'!$AI$724:$AI$1074,$AZ1278,'Town VTO'!W$724:W$1074)</f>
        <v>1942</v>
      </c>
      <c r="AT1278" t="s">
        <v>776</v>
      </c>
      <c r="AU1278" t="s">
        <v>1232</v>
      </c>
      <c r="AX1278" s="39">
        <v>25</v>
      </c>
      <c r="AY1278" s="41">
        <v>9</v>
      </c>
      <c r="AZ1278" s="45">
        <f t="shared" si="434"/>
        <v>25009</v>
      </c>
      <c r="BB1278" s="7" t="s">
        <v>2972</v>
      </c>
    </row>
    <row r="1279" spans="1:75" ht="13" hidden="1" customHeight="1" outlineLevel="1" x14ac:dyDescent="0.2">
      <c r="A1279" t="s">
        <v>1059</v>
      </c>
      <c r="B1279" t="s">
        <v>1232</v>
      </c>
      <c r="C1279" s="24">
        <v>70382</v>
      </c>
      <c r="F1279" s="1">
        <f t="shared" si="442"/>
        <v>51211</v>
      </c>
      <c r="H1279" s="1">
        <f>SUMIF('Town VTO'!$AI$724:$AI$1074,$AZ1279,'Town VTO'!G$724:G$1074)</f>
        <v>39531</v>
      </c>
      <c r="I1279" s="1">
        <v>38821</v>
      </c>
      <c r="J1279" s="2" t="str">
        <f t="shared" si="412"/>
        <v/>
      </c>
      <c r="K1279" s="2">
        <f t="shared" si="413"/>
        <v>0.75805979184159655</v>
      </c>
      <c r="L1279" s="10">
        <f t="shared" si="435"/>
        <v>2</v>
      </c>
      <c r="M1279" s="9">
        <f t="shared" si="436"/>
        <v>3</v>
      </c>
      <c r="N1279" s="8">
        <f t="shared" si="437"/>
        <v>1</v>
      </c>
      <c r="O1279" s="2">
        <f t="shared" si="438"/>
        <v>0.30552029837339634</v>
      </c>
      <c r="P1279" s="2">
        <f t="shared" si="439"/>
        <v>8.5840932612134116E-2</v>
      </c>
      <c r="Q1279" s="2">
        <f t="shared" si="440"/>
        <v>0.59493077659096683</v>
      </c>
      <c r="R1279" s="2">
        <f t="shared" si="441"/>
        <v>1.3707992423502735E-2</v>
      </c>
      <c r="S1279" s="1">
        <f>SUMIF('Town VTO'!$AI$724:$AI$1074,$AZ1279,'Town VTO'!R$724:R$1074)</f>
        <v>15646</v>
      </c>
      <c r="T1279" s="1">
        <f>SUMIF('Town VTO'!$AI$724:$AI$1074,$AZ1279,'Town VTO'!S$724:S$1074)</f>
        <v>4396</v>
      </c>
      <c r="U1279" s="1">
        <f>SUMIF('Town VTO'!$AI$724:$AI$1074,$AZ1279,'Town VTO'!T$724:T$1074)</f>
        <v>30467</v>
      </c>
      <c r="V1279" s="1">
        <f>SUMIF('Town VTO'!$AI$724:$AI$1074,$AZ1279,'Town VTO'!U$724:U$1074)</f>
        <v>0</v>
      </c>
      <c r="W1279" s="1">
        <f>SUMIF('Town VTO'!$AI$724:$AI$1074,$AZ1279,'Town VTO'!V$724:V$1074)</f>
        <v>141</v>
      </c>
      <c r="AB1279" s="1">
        <f>SUMIF('Town VTO'!$AI$724:$AI$1074,$AZ1279,'Town VTO'!Y$724:Y$1074)</f>
        <v>353</v>
      </c>
      <c r="AF1279" s="1">
        <f>SUMIF('Town VTO'!$AI$724:$AI$1074,$AZ1279,'Town VTO'!W$724:W$1074)</f>
        <v>208</v>
      </c>
      <c r="AT1279" t="s">
        <v>1059</v>
      </c>
      <c r="AU1279" t="s">
        <v>1232</v>
      </c>
      <c r="AX1279" s="39">
        <v>25</v>
      </c>
      <c r="AY1279" s="41">
        <v>11</v>
      </c>
      <c r="AZ1279" s="45">
        <f t="shared" si="434"/>
        <v>25011</v>
      </c>
      <c r="BB1279" s="7" t="s">
        <v>2972</v>
      </c>
    </row>
    <row r="1280" spans="1:75" ht="13" hidden="1" customHeight="1" outlineLevel="1" x14ac:dyDescent="0.2">
      <c r="A1280" t="s">
        <v>2688</v>
      </c>
      <c r="B1280" t="s">
        <v>1232</v>
      </c>
      <c r="C1280" s="24">
        <v>468467</v>
      </c>
      <c r="F1280" s="1">
        <f t="shared" si="442"/>
        <v>316919</v>
      </c>
      <c r="H1280" s="1">
        <f>SUMIF('Town VTO'!$AI$724:$AI$1074,$AZ1280,'Town VTO'!G$724:G$1074)</f>
        <v>209336</v>
      </c>
      <c r="I1280" s="1">
        <v>206101</v>
      </c>
      <c r="J1280" s="2" t="str">
        <f t="shared" si="412"/>
        <v/>
      </c>
      <c r="K1280" s="2">
        <f t="shared" si="413"/>
        <v>0.65032705517813705</v>
      </c>
      <c r="L1280" s="10">
        <f t="shared" si="435"/>
        <v>2</v>
      </c>
      <c r="M1280" s="9">
        <f t="shared" si="436"/>
        <v>3</v>
      </c>
      <c r="N1280" s="8">
        <f t="shared" si="437"/>
        <v>1</v>
      </c>
      <c r="O1280" s="2">
        <f t="shared" si="438"/>
        <v>0.36875037470142213</v>
      </c>
      <c r="P1280" s="2">
        <f t="shared" si="439"/>
        <v>0.12350474411442672</v>
      </c>
      <c r="Q1280" s="2">
        <f t="shared" si="440"/>
        <v>0.49461849873311475</v>
      </c>
      <c r="R1280" s="2">
        <f t="shared" si="441"/>
        <v>1.3126382451036422E-2</v>
      </c>
      <c r="S1280" s="1">
        <f>SUMIF('Town VTO'!$AI$724:$AI$1074,$AZ1280,'Town VTO'!R$724:R$1074)</f>
        <v>116864</v>
      </c>
      <c r="T1280" s="1">
        <f>SUMIF('Town VTO'!$AI$724:$AI$1074,$AZ1280,'Town VTO'!S$724:S$1074)</f>
        <v>39141</v>
      </c>
      <c r="U1280" s="1">
        <f>SUMIF('Town VTO'!$AI$724:$AI$1074,$AZ1280,'Town VTO'!T$724:T$1074)</f>
        <v>156754</v>
      </c>
      <c r="V1280" s="1">
        <f>SUMIF('Town VTO'!$AI$724:$AI$1074,$AZ1280,'Town VTO'!U$724:U$1074)</f>
        <v>0</v>
      </c>
      <c r="W1280" s="1">
        <f>SUMIF('Town VTO'!$AI$724:$AI$1074,$AZ1280,'Town VTO'!V$724:V$1074)</f>
        <v>456</v>
      </c>
      <c r="AB1280" s="1">
        <f>SUMIF('Town VTO'!$AI$724:$AI$1074,$AZ1280,'Town VTO'!Y$724:Y$1074)</f>
        <v>2470</v>
      </c>
      <c r="AF1280" s="1">
        <f>SUMIF('Town VTO'!$AI$724:$AI$1074,$AZ1280,'Town VTO'!W$724:W$1074)</f>
        <v>1234</v>
      </c>
      <c r="AT1280" t="s">
        <v>2688</v>
      </c>
      <c r="AU1280" t="s">
        <v>1232</v>
      </c>
      <c r="AX1280" s="39">
        <v>25</v>
      </c>
      <c r="AY1280" s="41">
        <v>13</v>
      </c>
      <c r="AZ1280" s="45">
        <f t="shared" si="434"/>
        <v>25013</v>
      </c>
      <c r="BB1280" s="7" t="s">
        <v>2972</v>
      </c>
    </row>
    <row r="1281" spans="1:54" ht="13" hidden="1" customHeight="1" outlineLevel="1" x14ac:dyDescent="0.2">
      <c r="A1281" t="s">
        <v>2041</v>
      </c>
      <c r="B1281" t="s">
        <v>1232</v>
      </c>
      <c r="C1281" s="24">
        <v>161816</v>
      </c>
      <c r="F1281" s="1">
        <f t="shared" si="442"/>
        <v>109798</v>
      </c>
      <c r="H1281" s="1">
        <f>SUMIF('Town VTO'!$AI$724:$AI$1074,$AZ1281,'Town VTO'!G$724:G$1074)</f>
        <v>85624</v>
      </c>
      <c r="I1281" s="1">
        <v>84193</v>
      </c>
      <c r="J1281" s="2" t="str">
        <f t="shared" si="412"/>
        <v/>
      </c>
      <c r="K1281" s="2">
        <f t="shared" si="413"/>
        <v>0.76679903094774038</v>
      </c>
      <c r="L1281" s="10">
        <f t="shared" si="435"/>
        <v>2</v>
      </c>
      <c r="M1281" s="9">
        <f t="shared" si="436"/>
        <v>3</v>
      </c>
      <c r="N1281" s="8">
        <f t="shared" si="437"/>
        <v>1</v>
      </c>
      <c r="O1281" s="2">
        <f t="shared" si="438"/>
        <v>0.37309422758155886</v>
      </c>
      <c r="P1281" s="2">
        <f t="shared" si="439"/>
        <v>8.3917739849541886E-2</v>
      </c>
      <c r="Q1281" s="2">
        <f t="shared" si="440"/>
        <v>0.52833384943259443</v>
      </c>
      <c r="R1281" s="2">
        <f t="shared" si="441"/>
        <v>1.4654183136304844E-2</v>
      </c>
      <c r="S1281" s="1">
        <f>SUMIF('Town VTO'!$AI$724:$AI$1074,$AZ1281,'Town VTO'!R$724:R$1074)</f>
        <v>40965</v>
      </c>
      <c r="T1281" s="1">
        <f>SUMIF('Town VTO'!$AI$724:$AI$1074,$AZ1281,'Town VTO'!S$724:S$1074)</f>
        <v>9214</v>
      </c>
      <c r="U1281" s="1">
        <f>SUMIF('Town VTO'!$AI$724:$AI$1074,$AZ1281,'Town VTO'!T$724:T$1074)</f>
        <v>58010</v>
      </c>
      <c r="V1281" s="1">
        <f>SUMIF('Town VTO'!$AI$724:$AI$1074,$AZ1281,'Town VTO'!U$724:U$1074)</f>
        <v>0</v>
      </c>
      <c r="W1281" s="1">
        <f>SUMIF('Town VTO'!$AI$724:$AI$1074,$AZ1281,'Town VTO'!V$724:V$1074)</f>
        <v>384</v>
      </c>
      <c r="AB1281" s="1">
        <f>SUMIF('Town VTO'!$AI$724:$AI$1074,$AZ1281,'Town VTO'!Y$724:Y$1074)</f>
        <v>779</v>
      </c>
      <c r="AF1281" s="1">
        <f>SUMIF('Town VTO'!$AI$724:$AI$1074,$AZ1281,'Town VTO'!W$724:W$1074)</f>
        <v>446</v>
      </c>
      <c r="AT1281" t="s">
        <v>2041</v>
      </c>
      <c r="AU1281" t="s">
        <v>1232</v>
      </c>
      <c r="AX1281" s="39">
        <v>25</v>
      </c>
      <c r="AY1281" s="41">
        <v>15</v>
      </c>
      <c r="AZ1281" s="45">
        <f t="shared" si="434"/>
        <v>25015</v>
      </c>
      <c r="BB1281" s="7" t="s">
        <v>2972</v>
      </c>
    </row>
    <row r="1282" spans="1:54" ht="13" hidden="1" customHeight="1" outlineLevel="1" x14ac:dyDescent="0.2">
      <c r="A1282" t="s">
        <v>464</v>
      </c>
      <c r="B1282" t="s">
        <v>1232</v>
      </c>
      <c r="C1282" s="24">
        <v>1589774</v>
      </c>
      <c r="F1282" s="1">
        <f t="shared" si="442"/>
        <v>1039346</v>
      </c>
      <c r="H1282" s="1">
        <f>SUMIF('Town VTO'!$AI$724:$AI$1074,$AZ1282,'Town VTO'!G$724:G$1074)</f>
        <v>808630</v>
      </c>
      <c r="I1282" s="1">
        <v>796735</v>
      </c>
      <c r="J1282" s="2" t="str">
        <f t="shared" si="412"/>
        <v/>
      </c>
      <c r="K1282" s="2">
        <f t="shared" si="413"/>
        <v>0.76657340288989417</v>
      </c>
      <c r="L1282" s="10">
        <f t="shared" si="435"/>
        <v>2</v>
      </c>
      <c r="M1282" s="9">
        <f t="shared" si="436"/>
        <v>3</v>
      </c>
      <c r="N1282" s="8">
        <f t="shared" si="437"/>
        <v>1</v>
      </c>
      <c r="O1282" s="2">
        <f t="shared" si="438"/>
        <v>0.35432570096964822</v>
      </c>
      <c r="P1282" s="2">
        <f t="shared" si="439"/>
        <v>9.5233925949587531E-2</v>
      </c>
      <c r="Q1282" s="2">
        <f t="shared" si="440"/>
        <v>0.54041772422273238</v>
      </c>
      <c r="R1282" s="2">
        <f t="shared" si="441"/>
        <v>1.0022648858031835E-2</v>
      </c>
      <c r="S1282" s="1">
        <f>SUMIF('Town VTO'!$AI$724:$AI$1074,$AZ1282,'Town VTO'!R$724:R$1074)</f>
        <v>368267</v>
      </c>
      <c r="T1282" s="1">
        <f>SUMIF('Town VTO'!$AI$724:$AI$1074,$AZ1282,'Town VTO'!S$724:S$1074)</f>
        <v>98981</v>
      </c>
      <c r="U1282" s="1">
        <f>SUMIF('Town VTO'!$AI$724:$AI$1074,$AZ1282,'Town VTO'!T$724:T$1074)</f>
        <v>561681</v>
      </c>
      <c r="V1282" s="1">
        <f>SUMIF('Town VTO'!$AI$724:$AI$1074,$AZ1282,'Town VTO'!U$724:U$1074)</f>
        <v>0</v>
      </c>
      <c r="W1282" s="1">
        <f>SUMIF('Town VTO'!$AI$724:$AI$1074,$AZ1282,'Town VTO'!V$724:V$1074)</f>
        <v>1299</v>
      </c>
      <c r="AB1282" s="1">
        <f>SUMIF('Town VTO'!$AI$724:$AI$1074,$AZ1282,'Town VTO'!Y$724:Y$1074)</f>
        <v>5603</v>
      </c>
      <c r="AF1282" s="1">
        <f>SUMIF('Town VTO'!$AI$724:$AI$1074,$AZ1282,'Town VTO'!W$724:W$1074)</f>
        <v>3515</v>
      </c>
      <c r="AT1282" t="s">
        <v>464</v>
      </c>
      <c r="AU1282" t="s">
        <v>1232</v>
      </c>
      <c r="AX1282" s="39">
        <v>25</v>
      </c>
      <c r="AY1282" s="41">
        <v>17</v>
      </c>
      <c r="AZ1282" s="45">
        <f t="shared" si="434"/>
        <v>25017</v>
      </c>
      <c r="BB1282" s="7" t="s">
        <v>2972</v>
      </c>
    </row>
    <row r="1283" spans="1:54" ht="13" hidden="1" customHeight="1" outlineLevel="1" x14ac:dyDescent="0.2">
      <c r="A1283" t="s">
        <v>2960</v>
      </c>
      <c r="B1283" t="s">
        <v>1232</v>
      </c>
      <c r="C1283" s="24">
        <v>11008</v>
      </c>
      <c r="F1283" s="1">
        <f t="shared" si="442"/>
        <v>9085</v>
      </c>
      <c r="H1283" s="1">
        <f>SUMIF('Town VTO'!$AI$724:$AI$1074,$AZ1283,'Town VTO'!G$724:G$1074)</f>
        <v>6583</v>
      </c>
      <c r="I1283" s="1">
        <v>6508</v>
      </c>
      <c r="J1283" s="2" t="str">
        <f t="shared" si="412"/>
        <v/>
      </c>
      <c r="K1283" s="2">
        <f t="shared" si="413"/>
        <v>0.71634562465602647</v>
      </c>
      <c r="L1283" s="10">
        <f t="shared" si="435"/>
        <v>2</v>
      </c>
      <c r="M1283" s="9">
        <f t="shared" si="436"/>
        <v>3</v>
      </c>
      <c r="N1283" s="8">
        <f t="shared" si="437"/>
        <v>1</v>
      </c>
      <c r="O1283" s="2">
        <f t="shared" si="438"/>
        <v>0.29157952669235004</v>
      </c>
      <c r="P1283" s="2">
        <f t="shared" si="439"/>
        <v>0.13791964777105117</v>
      </c>
      <c r="Q1283" s="2">
        <f t="shared" si="440"/>
        <v>0.56103467253714912</v>
      </c>
      <c r="R1283" s="2">
        <f t="shared" si="441"/>
        <v>9.4661529994497506E-3</v>
      </c>
      <c r="S1283" s="1">
        <f>SUMIF('Town VTO'!$AI$724:$AI$1074,$AZ1283,'Town VTO'!R$724:R$1074)</f>
        <v>2649</v>
      </c>
      <c r="T1283" s="1">
        <f>SUMIF('Town VTO'!$AI$724:$AI$1074,$AZ1283,'Town VTO'!S$724:S$1074)</f>
        <v>1253</v>
      </c>
      <c r="U1283" s="1">
        <f>SUMIF('Town VTO'!$AI$724:$AI$1074,$AZ1283,'Town VTO'!T$724:T$1074)</f>
        <v>5097</v>
      </c>
      <c r="V1283" s="1">
        <f>SUMIF('Town VTO'!$AI$724:$AI$1074,$AZ1283,'Town VTO'!U$724:U$1074)</f>
        <v>0</v>
      </c>
      <c r="W1283" s="1">
        <f>SUMIF('Town VTO'!$AI$724:$AI$1074,$AZ1283,'Town VTO'!V$724:V$1074)</f>
        <v>20</v>
      </c>
      <c r="AB1283" s="1">
        <f>SUMIF('Town VTO'!$AI$724:$AI$1074,$AZ1283,'Town VTO'!Y$724:Y$1074)</f>
        <v>31</v>
      </c>
      <c r="AF1283" s="1">
        <f>SUMIF('Town VTO'!$AI$724:$AI$1074,$AZ1283,'Town VTO'!W$724:W$1074)</f>
        <v>35</v>
      </c>
      <c r="AT1283" t="s">
        <v>2960</v>
      </c>
      <c r="AU1283" t="s">
        <v>1232</v>
      </c>
      <c r="AX1283" s="39">
        <v>25</v>
      </c>
      <c r="AY1283" s="41">
        <v>19</v>
      </c>
      <c r="AZ1283" s="45">
        <f t="shared" si="434"/>
        <v>25019</v>
      </c>
      <c r="BB1283" s="7" t="s">
        <v>2972</v>
      </c>
    </row>
    <row r="1284" spans="1:54" ht="13" hidden="1" customHeight="1" outlineLevel="1" x14ac:dyDescent="0.2">
      <c r="A1284" t="s">
        <v>695</v>
      </c>
      <c r="B1284" t="s">
        <v>1232</v>
      </c>
      <c r="C1284" s="24">
        <v>697181</v>
      </c>
      <c r="F1284" s="1">
        <f t="shared" si="442"/>
        <v>477863</v>
      </c>
      <c r="H1284" s="1">
        <f>SUMIF('Town VTO'!$AI$724:$AI$1074,$AZ1284,'Town VTO'!G$724:G$1074)</f>
        <v>374542</v>
      </c>
      <c r="I1284" s="1">
        <v>367695</v>
      </c>
      <c r="J1284" s="2" t="str">
        <f t="shared" si="412"/>
        <v/>
      </c>
      <c r="K1284" s="2">
        <f t="shared" si="413"/>
        <v>0.76945693640227431</v>
      </c>
      <c r="L1284" s="10">
        <f t="shared" si="435"/>
        <v>2</v>
      </c>
      <c r="M1284" s="9">
        <f t="shared" si="436"/>
        <v>3</v>
      </c>
      <c r="N1284" s="8">
        <f t="shared" si="437"/>
        <v>1</v>
      </c>
      <c r="O1284" s="2">
        <f t="shared" si="438"/>
        <v>0.32676938787895277</v>
      </c>
      <c r="P1284" s="2">
        <f t="shared" si="439"/>
        <v>0.11044588093240112</v>
      </c>
      <c r="Q1284" s="2">
        <f t="shared" si="440"/>
        <v>0.55263747140916952</v>
      </c>
      <c r="R1284" s="2">
        <f t="shared" si="441"/>
        <v>1.0147259779476503E-2</v>
      </c>
      <c r="S1284" s="1">
        <f>SUMIF('Town VTO'!$AI$724:$AI$1074,$AZ1284,'Town VTO'!R$724:R$1074)</f>
        <v>156151</v>
      </c>
      <c r="T1284" s="1">
        <f>SUMIF('Town VTO'!$AI$724:$AI$1074,$AZ1284,'Town VTO'!S$724:S$1074)</f>
        <v>52778</v>
      </c>
      <c r="U1284" s="1">
        <f>SUMIF('Town VTO'!$AI$724:$AI$1074,$AZ1284,'Town VTO'!T$724:T$1074)</f>
        <v>264085</v>
      </c>
      <c r="V1284" s="1">
        <f>SUMIF('Town VTO'!$AI$724:$AI$1074,$AZ1284,'Town VTO'!U$724:U$1074)</f>
        <v>0</v>
      </c>
      <c r="W1284" s="1">
        <f>SUMIF('Town VTO'!$AI$724:$AI$1074,$AZ1284,'Town VTO'!V$724:V$1074)</f>
        <v>366</v>
      </c>
      <c r="AB1284" s="1">
        <f>SUMIF('Town VTO'!$AI$724:$AI$1074,$AZ1284,'Town VTO'!Y$724:Y$1074)</f>
        <v>2974</v>
      </c>
      <c r="AF1284" s="1">
        <f>SUMIF('Town VTO'!$AI$724:$AI$1074,$AZ1284,'Town VTO'!W$724:W$1074)</f>
        <v>1509</v>
      </c>
      <c r="AT1284" t="s">
        <v>695</v>
      </c>
      <c r="AU1284" t="s">
        <v>1232</v>
      </c>
      <c r="AX1284" s="39">
        <v>25</v>
      </c>
      <c r="AY1284" s="41">
        <v>21</v>
      </c>
      <c r="AZ1284" s="45">
        <f t="shared" si="434"/>
        <v>25021</v>
      </c>
      <c r="BB1284" s="7" t="s">
        <v>2972</v>
      </c>
    </row>
    <row r="1285" spans="1:54" ht="13" hidden="1" customHeight="1" outlineLevel="1" x14ac:dyDescent="0.2">
      <c r="A1285" t="s">
        <v>217</v>
      </c>
      <c r="B1285" t="s">
        <v>1232</v>
      </c>
      <c r="C1285" s="24">
        <v>513565</v>
      </c>
      <c r="F1285" s="1">
        <f t="shared" si="442"/>
        <v>355288</v>
      </c>
      <c r="H1285" s="1">
        <f>SUMIF('Town VTO'!$AI$724:$AI$1074,$AZ1285,'Town VTO'!G$724:G$1074)</f>
        <v>275506</v>
      </c>
      <c r="I1285" s="1">
        <v>271177</v>
      </c>
      <c r="J1285" s="2" t="str">
        <f t="shared" si="412"/>
        <v/>
      </c>
      <c r="K1285" s="2">
        <f t="shared" si="413"/>
        <v>0.76325966539821211</v>
      </c>
      <c r="L1285" s="10">
        <f t="shared" si="435"/>
        <v>2</v>
      </c>
      <c r="M1285" s="9">
        <f t="shared" si="436"/>
        <v>3</v>
      </c>
      <c r="N1285" s="8">
        <f t="shared" si="437"/>
        <v>1</v>
      </c>
      <c r="O1285" s="2">
        <f t="shared" si="438"/>
        <v>0.26719450136227513</v>
      </c>
      <c r="P1285" s="2">
        <f t="shared" si="439"/>
        <v>0.13334534237013351</v>
      </c>
      <c r="Q1285" s="2">
        <f t="shared" si="440"/>
        <v>0.5861104230933778</v>
      </c>
      <c r="R1285" s="2">
        <f t="shared" si="441"/>
        <v>1.3349733174213507E-2</v>
      </c>
      <c r="S1285" s="1">
        <f>SUMIF('Town VTO'!$AI$724:$AI$1074,$AZ1285,'Town VTO'!R$724:R$1074)</f>
        <v>94931</v>
      </c>
      <c r="T1285" s="1">
        <f>SUMIF('Town VTO'!$AI$724:$AI$1074,$AZ1285,'Town VTO'!S$724:S$1074)</f>
        <v>47376</v>
      </c>
      <c r="U1285" s="1">
        <f>SUMIF('Town VTO'!$AI$724:$AI$1074,$AZ1285,'Town VTO'!T$724:T$1074)</f>
        <v>208238</v>
      </c>
      <c r="V1285" s="1">
        <f>SUMIF('Town VTO'!$AI$724:$AI$1074,$AZ1285,'Town VTO'!U$724:U$1074)</f>
        <v>0</v>
      </c>
      <c r="W1285" s="1">
        <f>SUMIF('Town VTO'!$AI$724:$AI$1074,$AZ1285,'Town VTO'!V$724:V$1074)</f>
        <v>314</v>
      </c>
      <c r="AB1285" s="1">
        <f>SUMIF('Town VTO'!$AI$724:$AI$1074,$AZ1285,'Town VTO'!Y$724:Y$1074)</f>
        <v>3071</v>
      </c>
      <c r="AF1285" s="1">
        <f>SUMIF('Town VTO'!$AI$724:$AI$1074,$AZ1285,'Town VTO'!W$724:W$1074)</f>
        <v>1358</v>
      </c>
      <c r="AT1285" t="s">
        <v>217</v>
      </c>
      <c r="AU1285" t="s">
        <v>1232</v>
      </c>
      <c r="AX1285" s="39">
        <v>25</v>
      </c>
      <c r="AY1285" s="41">
        <v>23</v>
      </c>
      <c r="AZ1285" s="45">
        <f t="shared" si="434"/>
        <v>25023</v>
      </c>
      <c r="BB1285" s="7" t="s">
        <v>2972</v>
      </c>
    </row>
    <row r="1286" spans="1:54" ht="13" hidden="1" customHeight="1" outlineLevel="1" x14ac:dyDescent="0.2">
      <c r="A1286" t="s">
        <v>1374</v>
      </c>
      <c r="B1286" t="s">
        <v>1232</v>
      </c>
      <c r="C1286" s="24">
        <v>784230</v>
      </c>
      <c r="F1286" s="1">
        <f t="shared" si="442"/>
        <v>470592</v>
      </c>
      <c r="H1286" s="1">
        <f>SUMIF('Town VTO'!$AI$724:$AI$1074,$AZ1286,'Town VTO'!G$724:G$1074)</f>
        <v>317207</v>
      </c>
      <c r="I1286" s="1">
        <v>313283</v>
      </c>
      <c r="J1286" s="2" t="str">
        <f t="shared" si="412"/>
        <v/>
      </c>
      <c r="K1286" s="2">
        <f t="shared" si="413"/>
        <v>0.66572104923160613</v>
      </c>
      <c r="L1286" s="10">
        <f t="shared" si="435"/>
        <v>1</v>
      </c>
      <c r="M1286" s="9">
        <f t="shared" si="436"/>
        <v>3</v>
      </c>
      <c r="N1286" s="8">
        <f t="shared" si="437"/>
        <v>2</v>
      </c>
      <c r="O1286" s="2">
        <f t="shared" si="438"/>
        <v>0.51590762273901813</v>
      </c>
      <c r="P1286" s="2">
        <f t="shared" si="439"/>
        <v>6.3845114239086093E-2</v>
      </c>
      <c r="Q1286" s="2">
        <f t="shared" si="440"/>
        <v>0.40959897320821431</v>
      </c>
      <c r="R1286" s="2">
        <f t="shared" si="441"/>
        <v>1.0648289813681433E-2</v>
      </c>
      <c r="S1286" s="1">
        <f>SUMIF('Town VTO'!$AI$724:$AI$1074,$AZ1286,'Town VTO'!R$724:R$1074)</f>
        <v>242782</v>
      </c>
      <c r="T1286" s="1">
        <f>SUMIF('Town VTO'!$AI$724:$AI$1074,$AZ1286,'Town VTO'!S$724:S$1074)</f>
        <v>30045</v>
      </c>
      <c r="U1286" s="1">
        <f>SUMIF('Town VTO'!$AI$724:$AI$1074,$AZ1286,'Town VTO'!T$724:T$1074)</f>
        <v>192754</v>
      </c>
      <c r="V1286" s="1">
        <f>SUMIF('Town VTO'!$AI$724:$AI$1074,$AZ1286,'Town VTO'!U$724:U$1074)</f>
        <v>0</v>
      </c>
      <c r="W1286" s="1">
        <f>SUMIF('Town VTO'!$AI$724:$AI$1074,$AZ1286,'Town VTO'!V$724:V$1074)</f>
        <v>662</v>
      </c>
      <c r="AB1286" s="1">
        <f>SUMIF('Town VTO'!$AI$724:$AI$1074,$AZ1286,'Town VTO'!Y$724:Y$1074)</f>
        <v>2841</v>
      </c>
      <c r="AF1286" s="1">
        <f>SUMIF('Town VTO'!$AI$724:$AI$1074,$AZ1286,'Town VTO'!W$724:W$1074)</f>
        <v>1508</v>
      </c>
      <c r="AT1286" t="s">
        <v>1374</v>
      </c>
      <c r="AU1286" t="s">
        <v>1232</v>
      </c>
      <c r="AX1286" s="39">
        <v>25</v>
      </c>
      <c r="AY1286" s="41">
        <v>25</v>
      </c>
      <c r="AZ1286" s="45">
        <f t="shared" si="434"/>
        <v>25025</v>
      </c>
      <c r="BB1286" s="7" t="s">
        <v>2972</v>
      </c>
    </row>
    <row r="1287" spans="1:54" ht="13" hidden="1" customHeight="1" outlineLevel="1" x14ac:dyDescent="0.2">
      <c r="A1287" t="s">
        <v>1657</v>
      </c>
      <c r="B1287" t="s">
        <v>1232</v>
      </c>
      <c r="C1287" s="24">
        <v>819589</v>
      </c>
      <c r="F1287" s="1">
        <f t="shared" si="442"/>
        <v>533855</v>
      </c>
      <c r="H1287" s="1">
        <f>SUMIF('Town VTO'!$AI$724:$AI$1074,$AZ1287,'Town VTO'!G$724:G$1074)</f>
        <v>396096</v>
      </c>
      <c r="I1287" s="1">
        <v>389951</v>
      </c>
      <c r="J1287" s="2" t="str">
        <f t="shared" ref="J1287:J1350" si="443">IF(D1287&gt;0,I1287/D1287,"")</f>
        <v/>
      </c>
      <c r="K1287" s="2">
        <f t="shared" si="413"/>
        <v>0.73044365979526271</v>
      </c>
      <c r="L1287" s="10">
        <f t="shared" si="435"/>
        <v>2</v>
      </c>
      <c r="M1287" s="9">
        <f t="shared" si="436"/>
        <v>3</v>
      </c>
      <c r="N1287" s="8">
        <f t="shared" si="437"/>
        <v>1</v>
      </c>
      <c r="O1287" s="2">
        <f t="shared" si="438"/>
        <v>0.27100617208792649</v>
      </c>
      <c r="P1287" s="2">
        <f t="shared" si="439"/>
        <v>0.12495902445420573</v>
      </c>
      <c r="Q1287" s="2">
        <f t="shared" si="440"/>
        <v>0.58987552799917575</v>
      </c>
      <c r="R1287" s="2">
        <f t="shared" si="441"/>
        <v>1.4159275458692111E-2</v>
      </c>
      <c r="S1287" s="1">
        <f>SUMIF('Town VTO'!$AI$724:$AI$1074,$AZ1287,'Town VTO'!R$724:R$1074)</f>
        <v>144678</v>
      </c>
      <c r="T1287" s="1">
        <f>SUMIF('Town VTO'!$AI$724:$AI$1074,$AZ1287,'Town VTO'!S$724:S$1074)</f>
        <v>66710</v>
      </c>
      <c r="U1287" s="1">
        <f>SUMIF('Town VTO'!$AI$724:$AI$1074,$AZ1287,'Town VTO'!T$724:T$1074)</f>
        <v>314908</v>
      </c>
      <c r="V1287" s="1">
        <f>SUMIF('Town VTO'!$AI$724:$AI$1074,$AZ1287,'Town VTO'!U$724:U$1074)</f>
        <v>0</v>
      </c>
      <c r="W1287" s="1">
        <f>SUMIF('Town VTO'!$AI$724:$AI$1074,$AZ1287,'Town VTO'!V$724:V$1074)</f>
        <v>740</v>
      </c>
      <c r="AB1287" s="1">
        <f>SUMIF('Town VTO'!$AI$724:$AI$1074,$AZ1287,'Town VTO'!Y$724:Y$1074)</f>
        <v>4502</v>
      </c>
      <c r="AF1287" s="1">
        <f>SUMIF('Town VTO'!$AI$724:$AI$1074,$AZ1287,'Town VTO'!W$724:W$1074)</f>
        <v>2317</v>
      </c>
      <c r="AT1287" t="s">
        <v>1657</v>
      </c>
      <c r="AU1287" t="s">
        <v>1232</v>
      </c>
      <c r="AX1287" s="39">
        <v>25</v>
      </c>
      <c r="AY1287" s="41">
        <v>27</v>
      </c>
      <c r="AZ1287" s="45">
        <f t="shared" si="434"/>
        <v>25027</v>
      </c>
      <c r="BB1287" s="7" t="s">
        <v>2972</v>
      </c>
    </row>
    <row r="1288" spans="1:54" ht="13" customHeight="1" collapsed="1" x14ac:dyDescent="0.2">
      <c r="A1288" t="s">
        <v>2324</v>
      </c>
      <c r="B1288" t="s">
        <v>502</v>
      </c>
      <c r="C1288" s="1">
        <f>SUM(C1274:C1287)</f>
        <v>6811779</v>
      </c>
      <c r="D1288" s="31">
        <v>5374000</v>
      </c>
      <c r="E1288" s="31">
        <v>4967000</v>
      </c>
      <c r="F1288" s="1">
        <f>SUM(F1274:F1287)</f>
        <v>4534974</v>
      </c>
      <c r="H1288" s="1">
        <f>SUM(H1274:H1287)</f>
        <v>3378801</v>
      </c>
      <c r="I1288" s="1">
        <v>3325046</v>
      </c>
      <c r="J1288" s="2">
        <f t="shared" si="443"/>
        <v>0.61872832154819501</v>
      </c>
      <c r="K1288" s="2">
        <f t="shared" ref="K1288:K1351" si="444">IF(F1288&gt;0,I1288/F1288,"")</f>
        <v>0.73320067546142487</v>
      </c>
      <c r="L1288" s="10">
        <f t="shared" si="435"/>
        <v>2</v>
      </c>
      <c r="M1288" s="9">
        <f t="shared" si="436"/>
        <v>3</v>
      </c>
      <c r="N1288" s="8">
        <f t="shared" si="437"/>
        <v>1</v>
      </c>
      <c r="O1288" s="2">
        <f t="shared" si="438"/>
        <v>0.34175014013310773</v>
      </c>
      <c r="P1288" s="2">
        <f t="shared" si="439"/>
        <v>0.10683809874102916</v>
      </c>
      <c r="Q1288" s="2">
        <f t="shared" si="440"/>
        <v>0.53976516734164293</v>
      </c>
      <c r="R1288" s="2">
        <f t="shared" si="441"/>
        <v>1.1646593784220172E-2</v>
      </c>
      <c r="S1288" s="1">
        <f>SUM(S1274:S1287)</f>
        <v>1549828</v>
      </c>
      <c r="T1288" s="1">
        <f>SUM(T1274:T1287)</f>
        <v>484508</v>
      </c>
      <c r="U1288" s="1">
        <f>SUM(U1274:U1287)</f>
        <v>2447821</v>
      </c>
      <c r="V1288" s="1">
        <f>SUM(V1274:V1287)</f>
        <v>0</v>
      </c>
      <c r="W1288" s="1">
        <f>SUM(W1274:W1287)</f>
        <v>5799</v>
      </c>
      <c r="AB1288" s="1">
        <f>SUM(AB1274:AB1287)</f>
        <v>30368</v>
      </c>
      <c r="AF1288" s="1">
        <f>SUM(AF1274:AF1287)</f>
        <v>16650</v>
      </c>
      <c r="AT1288" t="s">
        <v>2324</v>
      </c>
      <c r="AU1288" t="s">
        <v>502</v>
      </c>
      <c r="AX1288" s="39">
        <v>25</v>
      </c>
      <c r="AY1288" s="41"/>
      <c r="AZ1288" s="39">
        <v>25</v>
      </c>
      <c r="BB1288" s="7" t="s">
        <v>656</v>
      </c>
    </row>
    <row r="1289" spans="1:54" ht="13" customHeight="1" x14ac:dyDescent="0.2">
      <c r="C1289" s="24"/>
      <c r="J1289" s="2"/>
      <c r="K1289" s="2"/>
      <c r="N1289" s="8"/>
      <c r="AX1289" s="39"/>
      <c r="AY1289" s="41"/>
      <c r="AZ1289" s="45"/>
    </row>
    <row r="1290" spans="1:54" ht="13" hidden="1" customHeight="1" outlineLevel="1" x14ac:dyDescent="0.2">
      <c r="A1290" t="s">
        <v>283</v>
      </c>
      <c r="B1290" t="s">
        <v>2934</v>
      </c>
      <c r="C1290" s="24">
        <v>10352</v>
      </c>
      <c r="F1290" s="1">
        <v>9347</v>
      </c>
      <c r="G1290" s="1">
        <v>8261</v>
      </c>
      <c r="H1290" s="1">
        <v>6283</v>
      </c>
      <c r="I1290" s="1">
        <v>6198</v>
      </c>
      <c r="J1290" s="2" t="str">
        <f t="shared" si="443"/>
        <v/>
      </c>
      <c r="K1290" s="2">
        <f t="shared" si="444"/>
        <v>0.6631004600406547</v>
      </c>
      <c r="L1290" s="10" t="str">
        <f t="shared" ref="L1290:L1321" si="445">IF(S1290&gt;0,RANK(S1290,$S1290:$AQ1290),"")</f>
        <v/>
      </c>
      <c r="M1290" s="9" t="str">
        <f t="shared" ref="M1290:M1321" si="446">IF(T1290&gt;0,RANK(T1290,$S1290:$AQ1290),"")</f>
        <v/>
      </c>
      <c r="N1290" s="8" t="str">
        <f t="shared" ref="N1290:N1321" si="447">IF(U1290&gt;0,RANK(U1290,$S1290:$AQ1290),"")</f>
        <v/>
      </c>
      <c r="O1290" s="2" t="str">
        <f t="shared" ref="O1290:O1321" si="448">IF(SUM($S1290:$AP1290)=0,"-",S1290/SUM($S1290:$AP1290))</f>
        <v>-</v>
      </c>
      <c r="P1290" s="2" t="str">
        <f t="shared" ref="P1290:P1321" si="449">IF(SUM($S1290:$AP1290)=0,"-",T1290/SUM($S1290:$AP1290))</f>
        <v>-</v>
      </c>
      <c r="Q1290" s="2" t="str">
        <f t="shared" ref="Q1290:Q1321" si="450">IF(SUM($S1290:$AP1290)=0,"-",U1290/SUM($S1290:$AP1290))</f>
        <v>-</v>
      </c>
      <c r="R1290" s="2" t="str">
        <f t="shared" ref="R1290:R1321" si="451">IF(SUM($S1290:$AP1290)=0,"-",(1-O1290-P1290-Q1290))</f>
        <v>-</v>
      </c>
      <c r="AT1290" t="s">
        <v>283</v>
      </c>
      <c r="AU1290" t="s">
        <v>2934</v>
      </c>
      <c r="AX1290" s="39">
        <v>26</v>
      </c>
      <c r="AY1290" s="41">
        <v>1</v>
      </c>
      <c r="AZ1290" s="45">
        <f t="shared" si="434"/>
        <v>26001</v>
      </c>
      <c r="BB1290" s="7" t="s">
        <v>2972</v>
      </c>
    </row>
    <row r="1291" spans="1:54" ht="13" hidden="1" customHeight="1" outlineLevel="1" x14ac:dyDescent="0.2">
      <c r="A1291" t="s">
        <v>1894</v>
      </c>
      <c r="B1291" t="s">
        <v>2934</v>
      </c>
      <c r="C1291" s="24">
        <v>9219</v>
      </c>
      <c r="F1291" s="1">
        <v>7337</v>
      </c>
      <c r="G1291" s="1">
        <v>6336</v>
      </c>
      <c r="H1291" s="1">
        <v>4595</v>
      </c>
      <c r="I1291" s="1">
        <v>4518</v>
      </c>
      <c r="J1291" s="2" t="str">
        <f t="shared" si="443"/>
        <v/>
      </c>
      <c r="K1291" s="2">
        <f t="shared" si="444"/>
        <v>0.61578301758211806</v>
      </c>
      <c r="L1291" s="10" t="str">
        <f t="shared" si="445"/>
        <v/>
      </c>
      <c r="M1291" s="9" t="str">
        <f t="shared" si="446"/>
        <v/>
      </c>
      <c r="N1291" s="8" t="str">
        <f t="shared" si="447"/>
        <v/>
      </c>
      <c r="O1291" s="2" t="str">
        <f t="shared" si="448"/>
        <v>-</v>
      </c>
      <c r="P1291" s="2" t="str">
        <f t="shared" si="449"/>
        <v>-</v>
      </c>
      <c r="Q1291" s="2" t="str">
        <f t="shared" si="450"/>
        <v>-</v>
      </c>
      <c r="R1291" s="2" t="str">
        <f t="shared" si="451"/>
        <v>-</v>
      </c>
      <c r="AT1291" t="s">
        <v>1894</v>
      </c>
      <c r="AU1291" t="s">
        <v>2934</v>
      </c>
      <c r="AX1291" s="39">
        <v>26</v>
      </c>
      <c r="AY1291" s="41">
        <v>3</v>
      </c>
      <c r="AZ1291" s="45">
        <f t="shared" si="434"/>
        <v>26003</v>
      </c>
      <c r="BB1291" s="7" t="s">
        <v>2972</v>
      </c>
    </row>
    <row r="1292" spans="1:54" ht="13" hidden="1" customHeight="1" outlineLevel="1" x14ac:dyDescent="0.2">
      <c r="A1292" t="s">
        <v>1050</v>
      </c>
      <c r="B1292" t="s">
        <v>2934</v>
      </c>
      <c r="C1292" s="24">
        <v>115548</v>
      </c>
      <c r="F1292" s="1">
        <v>83976</v>
      </c>
      <c r="G1292" s="1">
        <v>77040</v>
      </c>
      <c r="H1292" s="1">
        <v>56574</v>
      </c>
      <c r="I1292" s="1">
        <v>56120</v>
      </c>
      <c r="J1292" s="2" t="str">
        <f t="shared" si="443"/>
        <v/>
      </c>
      <c r="K1292" s="2">
        <f t="shared" si="444"/>
        <v>0.66828617700295323</v>
      </c>
      <c r="L1292" s="10" t="str">
        <f t="shared" si="445"/>
        <v/>
      </c>
      <c r="M1292" s="9" t="str">
        <f t="shared" si="446"/>
        <v/>
      </c>
      <c r="N1292" s="8" t="str">
        <f t="shared" si="447"/>
        <v/>
      </c>
      <c r="O1292" s="2" t="str">
        <f t="shared" si="448"/>
        <v>-</v>
      </c>
      <c r="P1292" s="2" t="str">
        <f t="shared" si="449"/>
        <v>-</v>
      </c>
      <c r="Q1292" s="2" t="str">
        <f t="shared" si="450"/>
        <v>-</v>
      </c>
      <c r="R1292" s="2" t="str">
        <f t="shared" si="451"/>
        <v>-</v>
      </c>
      <c r="AT1292" t="s">
        <v>1050</v>
      </c>
      <c r="AU1292" t="s">
        <v>2934</v>
      </c>
      <c r="AX1292" s="39">
        <v>26</v>
      </c>
      <c r="AY1292" s="41">
        <v>5</v>
      </c>
      <c r="AZ1292" s="45">
        <f t="shared" si="434"/>
        <v>26005</v>
      </c>
      <c r="BB1292" s="7" t="s">
        <v>2972</v>
      </c>
    </row>
    <row r="1293" spans="1:54" ht="13" hidden="1" customHeight="1" outlineLevel="1" x14ac:dyDescent="0.2">
      <c r="A1293" t="s">
        <v>340</v>
      </c>
      <c r="B1293" t="s">
        <v>2934</v>
      </c>
      <c r="C1293" s="24">
        <v>28704</v>
      </c>
      <c r="F1293" s="1">
        <v>23549</v>
      </c>
      <c r="G1293" s="1">
        <v>20332</v>
      </c>
      <c r="H1293" s="1">
        <v>14875</v>
      </c>
      <c r="I1293" s="1">
        <v>14768</v>
      </c>
      <c r="J1293" s="2" t="str">
        <f t="shared" si="443"/>
        <v/>
      </c>
      <c r="K1293" s="2">
        <f t="shared" si="444"/>
        <v>0.62711792432799696</v>
      </c>
      <c r="L1293" s="10" t="str">
        <f t="shared" si="445"/>
        <v/>
      </c>
      <c r="M1293" s="9" t="str">
        <f t="shared" si="446"/>
        <v/>
      </c>
      <c r="N1293" s="8" t="str">
        <f t="shared" si="447"/>
        <v/>
      </c>
      <c r="O1293" s="2" t="str">
        <f t="shared" si="448"/>
        <v>-</v>
      </c>
      <c r="P1293" s="2" t="str">
        <f t="shared" si="449"/>
        <v>-</v>
      </c>
      <c r="Q1293" s="2" t="str">
        <f t="shared" si="450"/>
        <v>-</v>
      </c>
      <c r="R1293" s="2" t="str">
        <f t="shared" si="451"/>
        <v>-</v>
      </c>
      <c r="AT1293" t="s">
        <v>340</v>
      </c>
      <c r="AU1293" t="s">
        <v>2934</v>
      </c>
      <c r="AX1293" s="39">
        <v>26</v>
      </c>
      <c r="AY1293" s="41">
        <v>7</v>
      </c>
      <c r="AZ1293" s="45">
        <f t="shared" si="434"/>
        <v>26007</v>
      </c>
      <c r="BB1293" s="7" t="s">
        <v>2972</v>
      </c>
    </row>
    <row r="1294" spans="1:54" ht="13" hidden="1" customHeight="1" outlineLevel="1" x14ac:dyDescent="0.2">
      <c r="A1294" t="s">
        <v>672</v>
      </c>
      <c r="B1294" t="s">
        <v>2934</v>
      </c>
      <c r="C1294" s="24">
        <v>23144</v>
      </c>
      <c r="F1294" s="1">
        <v>20425</v>
      </c>
      <c r="G1294" s="1">
        <v>18501</v>
      </c>
      <c r="H1294" s="1">
        <v>13812</v>
      </c>
      <c r="I1294" s="1">
        <v>13667</v>
      </c>
      <c r="J1294" s="2" t="str">
        <f t="shared" si="443"/>
        <v/>
      </c>
      <c r="K1294" s="2">
        <f t="shared" si="444"/>
        <v>0.66913096695226437</v>
      </c>
      <c r="L1294" s="10" t="str">
        <f t="shared" si="445"/>
        <v/>
      </c>
      <c r="M1294" s="9" t="str">
        <f t="shared" si="446"/>
        <v/>
      </c>
      <c r="N1294" s="8" t="str">
        <f t="shared" si="447"/>
        <v/>
      </c>
      <c r="O1294" s="2" t="str">
        <f t="shared" si="448"/>
        <v>-</v>
      </c>
      <c r="P1294" s="2" t="str">
        <f t="shared" si="449"/>
        <v>-</v>
      </c>
      <c r="Q1294" s="2" t="str">
        <f t="shared" si="450"/>
        <v>-</v>
      </c>
      <c r="R1294" s="2" t="str">
        <f t="shared" si="451"/>
        <v>-</v>
      </c>
      <c r="AT1294" t="s">
        <v>672</v>
      </c>
      <c r="AU1294" t="s">
        <v>2934</v>
      </c>
      <c r="AX1294" s="39">
        <v>26</v>
      </c>
      <c r="AY1294" s="41">
        <v>9</v>
      </c>
      <c r="AZ1294" s="45">
        <f t="shared" si="434"/>
        <v>26009</v>
      </c>
      <c r="BB1294" s="7" t="s">
        <v>2972</v>
      </c>
    </row>
    <row r="1295" spans="1:54" ht="13" hidden="1" customHeight="1" outlineLevel="1" x14ac:dyDescent="0.2">
      <c r="A1295" t="s">
        <v>1071</v>
      </c>
      <c r="B1295" t="s">
        <v>2934</v>
      </c>
      <c r="C1295" s="24">
        <v>15122</v>
      </c>
      <c r="F1295" s="1">
        <v>12151</v>
      </c>
      <c r="G1295" s="1">
        <v>10996</v>
      </c>
      <c r="H1295" s="1">
        <v>7827</v>
      </c>
      <c r="I1295" s="1">
        <v>7729</v>
      </c>
      <c r="J1295" s="2" t="str">
        <f t="shared" si="443"/>
        <v/>
      </c>
      <c r="K1295" s="2">
        <f t="shared" si="444"/>
        <v>0.63607933503415359</v>
      </c>
      <c r="L1295" s="10" t="str">
        <f t="shared" si="445"/>
        <v/>
      </c>
      <c r="M1295" s="9" t="str">
        <f t="shared" si="446"/>
        <v/>
      </c>
      <c r="N1295" s="8" t="str">
        <f t="shared" si="447"/>
        <v/>
      </c>
      <c r="O1295" s="2" t="str">
        <f t="shared" si="448"/>
        <v>-</v>
      </c>
      <c r="P1295" s="2" t="str">
        <f t="shared" si="449"/>
        <v>-</v>
      </c>
      <c r="Q1295" s="2" t="str">
        <f t="shared" si="450"/>
        <v>-</v>
      </c>
      <c r="R1295" s="2" t="str">
        <f t="shared" si="451"/>
        <v>-</v>
      </c>
      <c r="AT1295" t="s">
        <v>1071</v>
      </c>
      <c r="AU1295" t="s">
        <v>2934</v>
      </c>
      <c r="AX1295" s="39">
        <v>26</v>
      </c>
      <c r="AY1295" s="41">
        <v>11</v>
      </c>
      <c r="AZ1295" s="45">
        <f t="shared" si="434"/>
        <v>26011</v>
      </c>
      <c r="BB1295" s="7" t="s">
        <v>2972</v>
      </c>
    </row>
    <row r="1296" spans="1:54" ht="13" hidden="1" customHeight="1" outlineLevel="1" x14ac:dyDescent="0.2">
      <c r="A1296" t="s">
        <v>819</v>
      </c>
      <c r="B1296" t="s">
        <v>2934</v>
      </c>
      <c r="C1296" s="24">
        <v>8503</v>
      </c>
      <c r="F1296" s="1">
        <v>6428</v>
      </c>
      <c r="G1296" s="1">
        <v>5487</v>
      </c>
      <c r="H1296" s="1">
        <v>3556</v>
      </c>
      <c r="I1296" s="1">
        <v>3518</v>
      </c>
      <c r="J1296" s="2" t="str">
        <f t="shared" si="443"/>
        <v/>
      </c>
      <c r="K1296" s="2">
        <f t="shared" si="444"/>
        <v>0.54729309271935278</v>
      </c>
      <c r="L1296" s="10" t="str">
        <f t="shared" si="445"/>
        <v/>
      </c>
      <c r="M1296" s="9" t="str">
        <f t="shared" si="446"/>
        <v/>
      </c>
      <c r="N1296" s="8" t="str">
        <f t="shared" si="447"/>
        <v/>
      </c>
      <c r="O1296" s="2" t="str">
        <f t="shared" si="448"/>
        <v>-</v>
      </c>
      <c r="P1296" s="2" t="str">
        <f t="shared" si="449"/>
        <v>-</v>
      </c>
      <c r="Q1296" s="2" t="str">
        <f t="shared" si="450"/>
        <v>-</v>
      </c>
      <c r="R1296" s="2" t="str">
        <f t="shared" si="451"/>
        <v>-</v>
      </c>
      <c r="AT1296" t="s">
        <v>819</v>
      </c>
      <c r="AU1296" t="s">
        <v>2934</v>
      </c>
      <c r="AX1296" s="39">
        <v>26</v>
      </c>
      <c r="AY1296" s="41">
        <v>13</v>
      </c>
      <c r="AZ1296" s="45">
        <f t="shared" si="434"/>
        <v>26013</v>
      </c>
      <c r="BB1296" s="7" t="s">
        <v>2972</v>
      </c>
    </row>
    <row r="1297" spans="1:54" ht="13" hidden="1" customHeight="1" outlineLevel="1" x14ac:dyDescent="0.2">
      <c r="A1297" t="s">
        <v>1245</v>
      </c>
      <c r="B1297" t="s">
        <v>2934</v>
      </c>
      <c r="C1297" s="24">
        <v>59702</v>
      </c>
      <c r="F1297" s="1">
        <v>45336</v>
      </c>
      <c r="G1297" s="1">
        <v>41310</v>
      </c>
      <c r="H1297" s="1">
        <v>30745</v>
      </c>
      <c r="I1297" s="1">
        <v>30517</v>
      </c>
      <c r="J1297" s="2" t="str">
        <f t="shared" si="443"/>
        <v/>
      </c>
      <c r="K1297" s="2">
        <f t="shared" si="444"/>
        <v>0.67312952179283569</v>
      </c>
      <c r="L1297" s="10" t="str">
        <f t="shared" si="445"/>
        <v/>
      </c>
      <c r="M1297" s="9" t="str">
        <f t="shared" si="446"/>
        <v/>
      </c>
      <c r="N1297" s="8" t="str">
        <f t="shared" si="447"/>
        <v/>
      </c>
      <c r="O1297" s="2" t="str">
        <f t="shared" si="448"/>
        <v>-</v>
      </c>
      <c r="P1297" s="2" t="str">
        <f t="shared" si="449"/>
        <v>-</v>
      </c>
      <c r="Q1297" s="2" t="str">
        <f t="shared" si="450"/>
        <v>-</v>
      </c>
      <c r="R1297" s="2" t="str">
        <f t="shared" si="451"/>
        <v>-</v>
      </c>
      <c r="AT1297" t="s">
        <v>1245</v>
      </c>
      <c r="AU1297" t="s">
        <v>2934</v>
      </c>
      <c r="AX1297" s="39">
        <v>26</v>
      </c>
      <c r="AY1297" s="41">
        <v>15</v>
      </c>
      <c r="AZ1297" s="45">
        <f t="shared" si="434"/>
        <v>26015</v>
      </c>
      <c r="BB1297" s="7" t="s">
        <v>2972</v>
      </c>
    </row>
    <row r="1298" spans="1:54" ht="13" hidden="1" customHeight="1" outlineLevel="1" x14ac:dyDescent="0.2">
      <c r="A1298" t="s">
        <v>2919</v>
      </c>
      <c r="B1298" t="s">
        <v>2934</v>
      </c>
      <c r="C1298" s="24">
        <v>104747</v>
      </c>
      <c r="F1298" s="1">
        <v>80236</v>
      </c>
      <c r="G1298" s="1">
        <v>73754</v>
      </c>
      <c r="H1298" s="1">
        <v>53928</v>
      </c>
      <c r="I1298" s="1">
        <v>53274</v>
      </c>
      <c r="J1298" s="2" t="str">
        <f t="shared" si="443"/>
        <v/>
      </c>
      <c r="K1298" s="2">
        <f t="shared" si="444"/>
        <v>0.6639662994167207</v>
      </c>
      <c r="L1298" s="10" t="str">
        <f t="shared" si="445"/>
        <v/>
      </c>
      <c r="M1298" s="9" t="str">
        <f t="shared" si="446"/>
        <v/>
      </c>
      <c r="N1298" s="8" t="str">
        <f t="shared" si="447"/>
        <v/>
      </c>
      <c r="O1298" s="2" t="str">
        <f t="shared" si="448"/>
        <v>-</v>
      </c>
      <c r="P1298" s="2" t="str">
        <f t="shared" si="449"/>
        <v>-</v>
      </c>
      <c r="Q1298" s="2" t="str">
        <f t="shared" si="450"/>
        <v>-</v>
      </c>
      <c r="R1298" s="2" t="str">
        <f t="shared" si="451"/>
        <v>-</v>
      </c>
      <c r="AT1298" t="s">
        <v>2919</v>
      </c>
      <c r="AU1298" t="s">
        <v>2934</v>
      </c>
      <c r="AX1298" s="39">
        <v>26</v>
      </c>
      <c r="AY1298" s="41">
        <v>17</v>
      </c>
      <c r="AZ1298" s="45">
        <f t="shared" si="434"/>
        <v>26017</v>
      </c>
      <c r="BB1298" s="7" t="s">
        <v>2972</v>
      </c>
    </row>
    <row r="1299" spans="1:54" ht="13" hidden="1" customHeight="1" outlineLevel="1" x14ac:dyDescent="0.2">
      <c r="A1299" t="s">
        <v>1051</v>
      </c>
      <c r="B1299" t="s">
        <v>2934</v>
      </c>
      <c r="C1299" s="24">
        <v>17572</v>
      </c>
      <c r="F1299" s="1">
        <v>15088</v>
      </c>
      <c r="G1299" s="1">
        <v>13848</v>
      </c>
      <c r="H1299" s="1">
        <v>10420</v>
      </c>
      <c r="I1299" s="1">
        <v>10228</v>
      </c>
      <c r="J1299" s="2" t="str">
        <f t="shared" si="443"/>
        <v/>
      </c>
      <c r="K1299" s="2">
        <f t="shared" si="444"/>
        <v>0.67788971367974549</v>
      </c>
      <c r="L1299" s="10" t="str">
        <f t="shared" si="445"/>
        <v/>
      </c>
      <c r="M1299" s="9" t="str">
        <f t="shared" si="446"/>
        <v/>
      </c>
      <c r="N1299" s="8" t="str">
        <f t="shared" si="447"/>
        <v/>
      </c>
      <c r="O1299" s="2" t="str">
        <f t="shared" si="448"/>
        <v>-</v>
      </c>
      <c r="P1299" s="2" t="str">
        <f t="shared" si="449"/>
        <v>-</v>
      </c>
      <c r="Q1299" s="2" t="str">
        <f t="shared" si="450"/>
        <v>-</v>
      </c>
      <c r="R1299" s="2" t="str">
        <f t="shared" si="451"/>
        <v>-</v>
      </c>
      <c r="AT1299" t="s">
        <v>1051</v>
      </c>
      <c r="AU1299" t="s">
        <v>2934</v>
      </c>
      <c r="AX1299" s="39">
        <v>26</v>
      </c>
      <c r="AY1299" s="41">
        <v>19</v>
      </c>
      <c r="AZ1299" s="45">
        <f t="shared" si="434"/>
        <v>26019</v>
      </c>
      <c r="BB1299" s="7" t="s">
        <v>2972</v>
      </c>
    </row>
    <row r="1300" spans="1:54" ht="13" hidden="1" customHeight="1" outlineLevel="1" x14ac:dyDescent="0.2">
      <c r="A1300" t="s">
        <v>2276</v>
      </c>
      <c r="B1300" t="s">
        <v>2934</v>
      </c>
      <c r="C1300" s="24">
        <v>154010</v>
      </c>
      <c r="F1300" s="1">
        <v>127768</v>
      </c>
      <c r="G1300" s="1">
        <v>108564</v>
      </c>
      <c r="H1300" s="1">
        <v>73381</v>
      </c>
      <c r="I1300" s="1">
        <v>72031</v>
      </c>
      <c r="J1300" s="2" t="str">
        <f t="shared" si="443"/>
        <v/>
      </c>
      <c r="K1300" s="2">
        <f t="shared" si="444"/>
        <v>0.56376400976770391</v>
      </c>
      <c r="L1300" s="10" t="str">
        <f t="shared" si="445"/>
        <v/>
      </c>
      <c r="M1300" s="9" t="str">
        <f t="shared" si="446"/>
        <v/>
      </c>
      <c r="N1300" s="8" t="str">
        <f t="shared" si="447"/>
        <v/>
      </c>
      <c r="O1300" s="2" t="str">
        <f t="shared" si="448"/>
        <v>-</v>
      </c>
      <c r="P1300" s="2" t="str">
        <f t="shared" si="449"/>
        <v>-</v>
      </c>
      <c r="Q1300" s="2" t="str">
        <f t="shared" si="450"/>
        <v>-</v>
      </c>
      <c r="R1300" s="2" t="str">
        <f t="shared" si="451"/>
        <v>-</v>
      </c>
      <c r="AT1300" t="s">
        <v>2276</v>
      </c>
      <c r="AU1300" t="s">
        <v>2934</v>
      </c>
      <c r="AX1300" s="39">
        <v>26</v>
      </c>
      <c r="AY1300" s="41">
        <v>21</v>
      </c>
      <c r="AZ1300" s="45">
        <f t="shared" si="434"/>
        <v>26021</v>
      </c>
      <c r="BB1300" s="7" t="s">
        <v>2972</v>
      </c>
    </row>
    <row r="1301" spans="1:54" ht="13" hidden="1" customHeight="1" outlineLevel="1" x14ac:dyDescent="0.2">
      <c r="A1301" t="s">
        <v>2272</v>
      </c>
      <c r="B1301" t="s">
        <v>2934</v>
      </c>
      <c r="C1301" s="24">
        <v>43427</v>
      </c>
      <c r="F1301" s="1">
        <v>31518</v>
      </c>
      <c r="G1301" s="1">
        <v>27366</v>
      </c>
      <c r="H1301" s="1">
        <v>17932</v>
      </c>
      <c r="I1301" s="1">
        <v>17663</v>
      </c>
      <c r="J1301" s="2" t="str">
        <f t="shared" si="443"/>
        <v/>
      </c>
      <c r="K1301" s="2">
        <f t="shared" si="444"/>
        <v>0.56040992448759441</v>
      </c>
      <c r="L1301" s="10" t="str">
        <f t="shared" si="445"/>
        <v/>
      </c>
      <c r="M1301" s="9" t="str">
        <f t="shared" si="446"/>
        <v/>
      </c>
      <c r="N1301" s="8" t="str">
        <f t="shared" si="447"/>
        <v/>
      </c>
      <c r="O1301" s="2" t="str">
        <f t="shared" si="448"/>
        <v>-</v>
      </c>
      <c r="P1301" s="2" t="str">
        <f t="shared" si="449"/>
        <v>-</v>
      </c>
      <c r="Q1301" s="2" t="str">
        <f t="shared" si="450"/>
        <v>-</v>
      </c>
      <c r="R1301" s="2" t="str">
        <f t="shared" si="451"/>
        <v>-</v>
      </c>
      <c r="AT1301" t="s">
        <v>2272</v>
      </c>
      <c r="AU1301" t="s">
        <v>2934</v>
      </c>
      <c r="AX1301" s="39">
        <v>26</v>
      </c>
      <c r="AY1301" s="41">
        <v>23</v>
      </c>
      <c r="AZ1301" s="45">
        <f t="shared" si="434"/>
        <v>26023</v>
      </c>
      <c r="BB1301" s="7" t="s">
        <v>2972</v>
      </c>
    </row>
    <row r="1302" spans="1:54" ht="13" hidden="1" customHeight="1" outlineLevel="1" x14ac:dyDescent="0.2">
      <c r="A1302" t="s">
        <v>1116</v>
      </c>
      <c r="B1302" t="s">
        <v>2934</v>
      </c>
      <c r="C1302" s="24">
        <v>134386</v>
      </c>
      <c r="F1302" s="1">
        <v>100662</v>
      </c>
      <c r="G1302" s="1">
        <v>88893</v>
      </c>
      <c r="H1302" s="1">
        <v>59721</v>
      </c>
      <c r="I1302" s="1">
        <v>58902</v>
      </c>
      <c r="J1302" s="2" t="str">
        <f t="shared" si="443"/>
        <v/>
      </c>
      <c r="K1302" s="2">
        <f t="shared" si="444"/>
        <v>0.58514633128688087</v>
      </c>
      <c r="L1302" s="10" t="str">
        <f t="shared" si="445"/>
        <v/>
      </c>
      <c r="M1302" s="9" t="str">
        <f t="shared" si="446"/>
        <v/>
      </c>
      <c r="N1302" s="8" t="str">
        <f t="shared" si="447"/>
        <v/>
      </c>
      <c r="O1302" s="2" t="str">
        <f t="shared" si="448"/>
        <v>-</v>
      </c>
      <c r="P1302" s="2" t="str">
        <f t="shared" si="449"/>
        <v>-</v>
      </c>
      <c r="Q1302" s="2" t="str">
        <f t="shared" si="450"/>
        <v>-</v>
      </c>
      <c r="R1302" s="2" t="str">
        <f t="shared" si="451"/>
        <v>-</v>
      </c>
      <c r="AT1302" t="s">
        <v>1116</v>
      </c>
      <c r="AU1302" t="s">
        <v>2934</v>
      </c>
      <c r="AX1302" s="39">
        <v>26</v>
      </c>
      <c r="AY1302" s="41">
        <v>25</v>
      </c>
      <c r="AZ1302" s="45">
        <f t="shared" si="434"/>
        <v>26025</v>
      </c>
      <c r="BB1302" s="7" t="s">
        <v>2972</v>
      </c>
    </row>
    <row r="1303" spans="1:54" ht="13" hidden="1" customHeight="1" outlineLevel="1" x14ac:dyDescent="0.2">
      <c r="A1303" t="s">
        <v>318</v>
      </c>
      <c r="B1303" t="s">
        <v>2934</v>
      </c>
      <c r="C1303" s="24">
        <v>51599</v>
      </c>
      <c r="F1303" s="1">
        <v>40527</v>
      </c>
      <c r="G1303" s="1">
        <v>34912</v>
      </c>
      <c r="H1303" s="1">
        <v>22954</v>
      </c>
      <c r="I1303" s="1">
        <v>22595</v>
      </c>
      <c r="J1303" s="2" t="str">
        <f t="shared" si="443"/>
        <v/>
      </c>
      <c r="K1303" s="2">
        <f t="shared" si="444"/>
        <v>0.55752954820243295</v>
      </c>
      <c r="L1303" s="10" t="str">
        <f t="shared" si="445"/>
        <v/>
      </c>
      <c r="M1303" s="9" t="str">
        <f t="shared" si="446"/>
        <v/>
      </c>
      <c r="N1303" s="8" t="str">
        <f t="shared" si="447"/>
        <v/>
      </c>
      <c r="O1303" s="2" t="str">
        <f t="shared" si="448"/>
        <v>-</v>
      </c>
      <c r="P1303" s="2" t="str">
        <f t="shared" si="449"/>
        <v>-</v>
      </c>
      <c r="Q1303" s="2" t="str">
        <f t="shared" si="450"/>
        <v>-</v>
      </c>
      <c r="R1303" s="2" t="str">
        <f t="shared" si="451"/>
        <v>-</v>
      </c>
      <c r="AT1303" t="s">
        <v>318</v>
      </c>
      <c r="AU1303" t="s">
        <v>2934</v>
      </c>
      <c r="AX1303" s="39">
        <v>26</v>
      </c>
      <c r="AY1303" s="41">
        <v>27</v>
      </c>
      <c r="AZ1303" s="45">
        <f t="shared" si="434"/>
        <v>26027</v>
      </c>
      <c r="BB1303" s="7" t="s">
        <v>2972</v>
      </c>
    </row>
    <row r="1304" spans="1:54" ht="13" hidden="1" customHeight="1" outlineLevel="1" x14ac:dyDescent="0.2">
      <c r="A1304" t="s">
        <v>2445</v>
      </c>
      <c r="B1304" t="s">
        <v>2934</v>
      </c>
      <c r="C1304" s="24">
        <v>26174</v>
      </c>
      <c r="F1304" s="1">
        <v>22144</v>
      </c>
      <c r="G1304" s="1">
        <v>19943</v>
      </c>
      <c r="H1304" s="1">
        <v>14837</v>
      </c>
      <c r="I1304" s="1">
        <v>14654</v>
      </c>
      <c r="J1304" s="2" t="str">
        <f t="shared" si="443"/>
        <v/>
      </c>
      <c r="K1304" s="2">
        <f t="shared" si="444"/>
        <v>0.66175939306358378</v>
      </c>
      <c r="L1304" s="10" t="str">
        <f t="shared" si="445"/>
        <v/>
      </c>
      <c r="M1304" s="9" t="str">
        <f t="shared" si="446"/>
        <v/>
      </c>
      <c r="N1304" s="8" t="str">
        <f t="shared" si="447"/>
        <v/>
      </c>
      <c r="O1304" s="2" t="str">
        <f t="shared" si="448"/>
        <v>-</v>
      </c>
      <c r="P1304" s="2" t="str">
        <f t="shared" si="449"/>
        <v>-</v>
      </c>
      <c r="Q1304" s="2" t="str">
        <f t="shared" si="450"/>
        <v>-</v>
      </c>
      <c r="R1304" s="2" t="str">
        <f t="shared" si="451"/>
        <v>-</v>
      </c>
      <c r="AT1304" t="s">
        <v>2445</v>
      </c>
      <c r="AU1304" t="s">
        <v>2934</v>
      </c>
      <c r="AX1304" s="39">
        <v>26</v>
      </c>
      <c r="AY1304" s="41">
        <v>29</v>
      </c>
      <c r="AZ1304" s="45">
        <f t="shared" si="434"/>
        <v>26029</v>
      </c>
      <c r="BB1304" s="7" t="s">
        <v>2972</v>
      </c>
    </row>
    <row r="1305" spans="1:54" ht="13" hidden="1" customHeight="1" outlineLevel="1" x14ac:dyDescent="0.2">
      <c r="A1305" t="s">
        <v>2695</v>
      </c>
      <c r="B1305" t="s">
        <v>2934</v>
      </c>
      <c r="C1305" s="24">
        <v>25401</v>
      </c>
      <c r="F1305" s="1">
        <v>21318</v>
      </c>
      <c r="G1305" s="1">
        <v>19555</v>
      </c>
      <c r="H1305" s="1">
        <v>13896</v>
      </c>
      <c r="I1305" s="1">
        <v>13672</v>
      </c>
      <c r="J1305" s="2" t="str">
        <f t="shared" si="443"/>
        <v/>
      </c>
      <c r="K1305" s="2">
        <f t="shared" si="444"/>
        <v>0.64133596022140915</v>
      </c>
      <c r="L1305" s="10" t="str">
        <f t="shared" si="445"/>
        <v/>
      </c>
      <c r="M1305" s="9" t="str">
        <f t="shared" si="446"/>
        <v/>
      </c>
      <c r="N1305" s="8" t="str">
        <f t="shared" si="447"/>
        <v/>
      </c>
      <c r="O1305" s="2" t="str">
        <f t="shared" si="448"/>
        <v>-</v>
      </c>
      <c r="P1305" s="2" t="str">
        <f t="shared" si="449"/>
        <v>-</v>
      </c>
      <c r="Q1305" s="2" t="str">
        <f t="shared" si="450"/>
        <v>-</v>
      </c>
      <c r="R1305" s="2" t="str">
        <f t="shared" si="451"/>
        <v>-</v>
      </c>
      <c r="AT1305" t="s">
        <v>2695</v>
      </c>
      <c r="AU1305" t="s">
        <v>2934</v>
      </c>
      <c r="AX1305" s="39">
        <v>26</v>
      </c>
      <c r="AY1305" s="41">
        <v>31</v>
      </c>
      <c r="AZ1305" s="45">
        <f t="shared" si="434"/>
        <v>26031</v>
      </c>
      <c r="BB1305" s="7" t="s">
        <v>2972</v>
      </c>
    </row>
    <row r="1306" spans="1:54" ht="13" hidden="1" customHeight="1" outlineLevel="1" x14ac:dyDescent="0.2">
      <c r="A1306" t="s">
        <v>1519</v>
      </c>
      <c r="B1306" t="s">
        <v>2934</v>
      </c>
      <c r="C1306" s="24">
        <v>37724</v>
      </c>
      <c r="F1306" s="1">
        <v>24279</v>
      </c>
      <c r="G1306" s="1">
        <v>21873</v>
      </c>
      <c r="H1306" s="1">
        <v>15690</v>
      </c>
      <c r="I1306" s="1">
        <v>15552</v>
      </c>
      <c r="J1306" s="2" t="str">
        <f t="shared" si="443"/>
        <v/>
      </c>
      <c r="K1306" s="2">
        <f t="shared" si="444"/>
        <v>0.64055356480909431</v>
      </c>
      <c r="L1306" s="10" t="str">
        <f t="shared" si="445"/>
        <v/>
      </c>
      <c r="M1306" s="9" t="str">
        <f t="shared" si="446"/>
        <v/>
      </c>
      <c r="N1306" s="8" t="str">
        <f t="shared" si="447"/>
        <v/>
      </c>
      <c r="O1306" s="2" t="str">
        <f t="shared" si="448"/>
        <v>-</v>
      </c>
      <c r="P1306" s="2" t="str">
        <f t="shared" si="449"/>
        <v>-</v>
      </c>
      <c r="Q1306" s="2" t="str">
        <f t="shared" si="450"/>
        <v>-</v>
      </c>
      <c r="R1306" s="2" t="str">
        <f t="shared" si="451"/>
        <v>-</v>
      </c>
      <c r="AT1306" t="s">
        <v>1519</v>
      </c>
      <c r="AU1306" t="s">
        <v>2934</v>
      </c>
      <c r="AX1306" s="39">
        <v>26</v>
      </c>
      <c r="AY1306" s="41">
        <v>33</v>
      </c>
      <c r="AZ1306" s="45">
        <f t="shared" si="434"/>
        <v>26033</v>
      </c>
      <c r="BB1306" s="7" t="s">
        <v>2972</v>
      </c>
    </row>
    <row r="1307" spans="1:54" ht="13" hidden="1" customHeight="1" outlineLevel="1" x14ac:dyDescent="0.2">
      <c r="A1307" t="s">
        <v>1164</v>
      </c>
      <c r="B1307" t="s">
        <v>2934</v>
      </c>
      <c r="C1307" s="24">
        <v>30358</v>
      </c>
      <c r="F1307" s="1">
        <v>23386</v>
      </c>
      <c r="G1307" s="1">
        <v>20716</v>
      </c>
      <c r="H1307" s="1">
        <v>13588</v>
      </c>
      <c r="I1307" s="1">
        <v>13449</v>
      </c>
      <c r="J1307" s="2" t="str">
        <f t="shared" si="443"/>
        <v/>
      </c>
      <c r="K1307" s="2">
        <f t="shared" si="444"/>
        <v>0.57508765928333194</v>
      </c>
      <c r="L1307" s="10" t="str">
        <f t="shared" si="445"/>
        <v/>
      </c>
      <c r="M1307" s="9" t="str">
        <f t="shared" si="446"/>
        <v/>
      </c>
      <c r="N1307" s="8" t="str">
        <f t="shared" si="447"/>
        <v/>
      </c>
      <c r="O1307" s="2" t="str">
        <f t="shared" si="448"/>
        <v>-</v>
      </c>
      <c r="P1307" s="2" t="str">
        <f t="shared" si="449"/>
        <v>-</v>
      </c>
      <c r="Q1307" s="2" t="str">
        <f t="shared" si="450"/>
        <v>-</v>
      </c>
      <c r="R1307" s="2" t="str">
        <f t="shared" si="451"/>
        <v>-</v>
      </c>
      <c r="AT1307" t="s">
        <v>1164</v>
      </c>
      <c r="AU1307" t="s">
        <v>2934</v>
      </c>
      <c r="AX1307" s="39">
        <v>26</v>
      </c>
      <c r="AY1307" s="41">
        <v>35</v>
      </c>
      <c r="AZ1307" s="45">
        <f t="shared" si="434"/>
        <v>26035</v>
      </c>
      <c r="BB1307" s="7" t="s">
        <v>2972</v>
      </c>
    </row>
    <row r="1308" spans="1:54" ht="13" hidden="1" customHeight="1" outlineLevel="1" x14ac:dyDescent="0.2">
      <c r="A1308" t="s">
        <v>1197</v>
      </c>
      <c r="B1308" t="s">
        <v>2934</v>
      </c>
      <c r="C1308" s="24">
        <v>77888</v>
      </c>
      <c r="F1308" s="1">
        <v>57040</v>
      </c>
      <c r="G1308" s="1">
        <v>52894</v>
      </c>
      <c r="H1308" s="1">
        <v>41404</v>
      </c>
      <c r="I1308" s="1">
        <v>40937</v>
      </c>
      <c r="J1308" s="2" t="str">
        <f t="shared" si="443"/>
        <v/>
      </c>
      <c r="K1308" s="2">
        <f t="shared" si="444"/>
        <v>0.71768934081346425</v>
      </c>
      <c r="L1308" s="10" t="str">
        <f t="shared" si="445"/>
        <v/>
      </c>
      <c r="M1308" s="9" t="str">
        <f t="shared" si="446"/>
        <v/>
      </c>
      <c r="N1308" s="8" t="str">
        <f t="shared" si="447"/>
        <v/>
      </c>
      <c r="O1308" s="2" t="str">
        <f t="shared" si="448"/>
        <v>-</v>
      </c>
      <c r="P1308" s="2" t="str">
        <f t="shared" si="449"/>
        <v>-</v>
      </c>
      <c r="Q1308" s="2" t="str">
        <f t="shared" si="450"/>
        <v>-</v>
      </c>
      <c r="R1308" s="2" t="str">
        <f t="shared" si="451"/>
        <v>-</v>
      </c>
      <c r="AT1308" t="s">
        <v>1197</v>
      </c>
      <c r="AU1308" t="s">
        <v>2934</v>
      </c>
      <c r="AX1308" s="39">
        <v>26</v>
      </c>
      <c r="AY1308" s="41">
        <v>37</v>
      </c>
      <c r="AZ1308" s="45">
        <f t="shared" si="434"/>
        <v>26037</v>
      </c>
      <c r="BB1308" s="7" t="s">
        <v>2972</v>
      </c>
    </row>
    <row r="1309" spans="1:54" ht="13" hidden="1" customHeight="1" outlineLevel="1" x14ac:dyDescent="0.2">
      <c r="A1309" t="s">
        <v>1755</v>
      </c>
      <c r="B1309" t="s">
        <v>2934</v>
      </c>
      <c r="C1309" s="24">
        <v>13744</v>
      </c>
      <c r="F1309" s="1">
        <v>11343</v>
      </c>
      <c r="G1309" s="1">
        <v>10109</v>
      </c>
      <c r="H1309" s="1">
        <v>6955</v>
      </c>
      <c r="I1309" s="1">
        <v>6844</v>
      </c>
      <c r="J1309" s="2" t="str">
        <f t="shared" si="443"/>
        <v/>
      </c>
      <c r="K1309" s="2">
        <f t="shared" si="444"/>
        <v>0.60336771577184167</v>
      </c>
      <c r="L1309" s="10" t="str">
        <f t="shared" si="445"/>
        <v/>
      </c>
      <c r="M1309" s="9" t="str">
        <f t="shared" si="446"/>
        <v/>
      </c>
      <c r="N1309" s="8" t="str">
        <f t="shared" si="447"/>
        <v/>
      </c>
      <c r="O1309" s="2" t="str">
        <f t="shared" si="448"/>
        <v>-</v>
      </c>
      <c r="P1309" s="2" t="str">
        <f t="shared" si="449"/>
        <v>-</v>
      </c>
      <c r="Q1309" s="2" t="str">
        <f t="shared" si="450"/>
        <v>-</v>
      </c>
      <c r="R1309" s="2" t="str">
        <f t="shared" si="451"/>
        <v>-</v>
      </c>
      <c r="AT1309" t="s">
        <v>1755</v>
      </c>
      <c r="AU1309" t="s">
        <v>2934</v>
      </c>
      <c r="AX1309" s="39">
        <v>26</v>
      </c>
      <c r="AY1309" s="41">
        <v>39</v>
      </c>
      <c r="AZ1309" s="45">
        <f t="shared" si="434"/>
        <v>26039</v>
      </c>
      <c r="BB1309" s="7" t="s">
        <v>2972</v>
      </c>
    </row>
    <row r="1310" spans="1:54" ht="13" hidden="1" customHeight="1" outlineLevel="1" x14ac:dyDescent="0.2">
      <c r="A1310" t="s">
        <v>2473</v>
      </c>
      <c r="B1310" t="s">
        <v>2934</v>
      </c>
      <c r="C1310" s="24">
        <v>36202</v>
      </c>
      <c r="F1310" s="1">
        <v>29395</v>
      </c>
      <c r="G1310" s="1">
        <v>25424</v>
      </c>
      <c r="H1310" s="1">
        <v>18797</v>
      </c>
      <c r="I1310" s="1">
        <v>18594</v>
      </c>
      <c r="J1310" s="2" t="str">
        <f t="shared" si="443"/>
        <v/>
      </c>
      <c r="K1310" s="2">
        <f t="shared" si="444"/>
        <v>0.63255655723762549</v>
      </c>
      <c r="L1310" s="10" t="str">
        <f t="shared" si="445"/>
        <v/>
      </c>
      <c r="M1310" s="9" t="str">
        <f t="shared" si="446"/>
        <v/>
      </c>
      <c r="N1310" s="8" t="str">
        <f t="shared" si="447"/>
        <v/>
      </c>
      <c r="O1310" s="2" t="str">
        <f t="shared" si="448"/>
        <v>-</v>
      </c>
      <c r="P1310" s="2" t="str">
        <f t="shared" si="449"/>
        <v>-</v>
      </c>
      <c r="Q1310" s="2" t="str">
        <f t="shared" si="450"/>
        <v>-</v>
      </c>
      <c r="R1310" s="2" t="str">
        <f t="shared" si="451"/>
        <v>-</v>
      </c>
      <c r="AT1310" t="s">
        <v>2473</v>
      </c>
      <c r="AU1310" t="s">
        <v>2934</v>
      </c>
      <c r="AX1310" s="39">
        <v>26</v>
      </c>
      <c r="AY1310" s="41">
        <v>41</v>
      </c>
      <c r="AZ1310" s="45">
        <f t="shared" si="434"/>
        <v>26041</v>
      </c>
      <c r="BB1310" s="7" t="s">
        <v>2972</v>
      </c>
    </row>
    <row r="1311" spans="1:54" ht="13" hidden="1" customHeight="1" outlineLevel="1" x14ac:dyDescent="0.2">
      <c r="A1311" t="s">
        <v>972</v>
      </c>
      <c r="B1311" t="s">
        <v>2934</v>
      </c>
      <c r="C1311" s="24">
        <v>25535</v>
      </c>
      <c r="F1311" s="1">
        <v>22250</v>
      </c>
      <c r="G1311" s="1">
        <v>18732</v>
      </c>
      <c r="H1311" s="1">
        <v>13359</v>
      </c>
      <c r="I1311" s="1">
        <v>13232</v>
      </c>
      <c r="J1311" s="2" t="str">
        <f t="shared" si="443"/>
        <v/>
      </c>
      <c r="K1311" s="2">
        <f t="shared" si="444"/>
        <v>0.5946966292134831</v>
      </c>
      <c r="L1311" s="10" t="str">
        <f t="shared" si="445"/>
        <v/>
      </c>
      <c r="M1311" s="9" t="str">
        <f t="shared" si="446"/>
        <v/>
      </c>
      <c r="N1311" s="8" t="str">
        <f t="shared" si="447"/>
        <v/>
      </c>
      <c r="O1311" s="2" t="str">
        <f t="shared" si="448"/>
        <v>-</v>
      </c>
      <c r="P1311" s="2" t="str">
        <f t="shared" si="449"/>
        <v>-</v>
      </c>
      <c r="Q1311" s="2" t="str">
        <f t="shared" si="450"/>
        <v>-</v>
      </c>
      <c r="R1311" s="2" t="str">
        <f t="shared" si="451"/>
        <v>-</v>
      </c>
      <c r="AT1311" t="s">
        <v>972</v>
      </c>
      <c r="AU1311" t="s">
        <v>2934</v>
      </c>
      <c r="AX1311" s="39">
        <v>26</v>
      </c>
      <c r="AY1311" s="41">
        <v>43</v>
      </c>
      <c r="AZ1311" s="45">
        <f t="shared" si="434"/>
        <v>26043</v>
      </c>
      <c r="BB1311" s="7" t="s">
        <v>2972</v>
      </c>
    </row>
    <row r="1312" spans="1:54" ht="13" hidden="1" customHeight="1" outlineLevel="1" x14ac:dyDescent="0.2">
      <c r="A1312" t="s">
        <v>478</v>
      </c>
      <c r="B1312" t="s">
        <v>2934</v>
      </c>
      <c r="C1312" s="24">
        <v>109160</v>
      </c>
      <c r="F1312" s="1">
        <v>81665</v>
      </c>
      <c r="G1312" s="1">
        <v>75241</v>
      </c>
      <c r="H1312" s="1">
        <v>57126</v>
      </c>
      <c r="I1312" s="1">
        <v>56575</v>
      </c>
      <c r="J1312" s="2" t="str">
        <f t="shared" si="443"/>
        <v/>
      </c>
      <c r="K1312" s="2">
        <f t="shared" si="444"/>
        <v>0.69276924018857533</v>
      </c>
      <c r="L1312" s="10" t="str">
        <f t="shared" si="445"/>
        <v/>
      </c>
      <c r="M1312" s="9" t="str">
        <f t="shared" si="446"/>
        <v/>
      </c>
      <c r="N1312" s="8" t="str">
        <f t="shared" si="447"/>
        <v/>
      </c>
      <c r="O1312" s="2" t="str">
        <f t="shared" si="448"/>
        <v>-</v>
      </c>
      <c r="P1312" s="2" t="str">
        <f t="shared" si="449"/>
        <v>-</v>
      </c>
      <c r="Q1312" s="2" t="str">
        <f t="shared" si="450"/>
        <v>-</v>
      </c>
      <c r="R1312" s="2" t="str">
        <f t="shared" si="451"/>
        <v>-</v>
      </c>
      <c r="AT1312" t="s">
        <v>478</v>
      </c>
      <c r="AU1312" t="s">
        <v>2934</v>
      </c>
      <c r="AX1312" s="39">
        <v>26</v>
      </c>
      <c r="AY1312" s="41">
        <v>45</v>
      </c>
      <c r="AZ1312" s="45">
        <f t="shared" si="434"/>
        <v>26045</v>
      </c>
      <c r="BB1312" s="7" t="s">
        <v>2972</v>
      </c>
    </row>
    <row r="1313" spans="1:54" ht="13" hidden="1" customHeight="1" outlineLevel="1" x14ac:dyDescent="0.2">
      <c r="A1313" t="s">
        <v>758</v>
      </c>
      <c r="B1313" t="s">
        <v>2934</v>
      </c>
      <c r="C1313" s="24">
        <v>33182</v>
      </c>
      <c r="F1313" s="1">
        <v>28547</v>
      </c>
      <c r="G1313" s="1">
        <v>25963</v>
      </c>
      <c r="H1313" s="1">
        <v>19239</v>
      </c>
      <c r="I1313" s="1">
        <v>18994</v>
      </c>
      <c r="J1313" s="2" t="str">
        <f t="shared" si="443"/>
        <v/>
      </c>
      <c r="K1313" s="2">
        <f t="shared" si="444"/>
        <v>0.66535888184397662</v>
      </c>
      <c r="L1313" s="10" t="str">
        <f t="shared" si="445"/>
        <v/>
      </c>
      <c r="M1313" s="9" t="str">
        <f t="shared" si="446"/>
        <v/>
      </c>
      <c r="N1313" s="8" t="str">
        <f t="shared" si="447"/>
        <v/>
      </c>
      <c r="O1313" s="2" t="str">
        <f t="shared" si="448"/>
        <v>-</v>
      </c>
      <c r="P1313" s="2" t="str">
        <f t="shared" si="449"/>
        <v>-</v>
      </c>
      <c r="Q1313" s="2" t="str">
        <f t="shared" si="450"/>
        <v>-</v>
      </c>
      <c r="R1313" s="2" t="str">
        <f t="shared" si="451"/>
        <v>-</v>
      </c>
      <c r="AT1313" t="s">
        <v>758</v>
      </c>
      <c r="AU1313" t="s">
        <v>2934</v>
      </c>
      <c r="AX1313" s="39">
        <v>26</v>
      </c>
      <c r="AY1313" s="41">
        <v>47</v>
      </c>
      <c r="AZ1313" s="45">
        <f t="shared" si="434"/>
        <v>26047</v>
      </c>
      <c r="BB1313" s="7" t="s">
        <v>2972</v>
      </c>
    </row>
    <row r="1314" spans="1:54" ht="13" hidden="1" customHeight="1" outlineLevel="1" x14ac:dyDescent="0.2">
      <c r="A1314" t="s">
        <v>461</v>
      </c>
      <c r="B1314" t="s">
        <v>2934</v>
      </c>
      <c r="C1314" s="24">
        <v>408615</v>
      </c>
      <c r="F1314" s="1">
        <v>331057</v>
      </c>
      <c r="G1314" s="1">
        <v>294756</v>
      </c>
      <c r="H1314" s="1">
        <v>198853</v>
      </c>
      <c r="I1314" s="1">
        <v>197641</v>
      </c>
      <c r="J1314" s="2" t="str">
        <f t="shared" si="443"/>
        <v/>
      </c>
      <c r="K1314" s="2">
        <f t="shared" si="444"/>
        <v>0.59699991240179184</v>
      </c>
      <c r="L1314" s="10" t="str">
        <f t="shared" si="445"/>
        <v/>
      </c>
      <c r="M1314" s="9" t="str">
        <f t="shared" si="446"/>
        <v/>
      </c>
      <c r="N1314" s="8" t="str">
        <f t="shared" si="447"/>
        <v/>
      </c>
      <c r="O1314" s="2" t="str">
        <f t="shared" si="448"/>
        <v>-</v>
      </c>
      <c r="P1314" s="2" t="str">
        <f t="shared" si="449"/>
        <v>-</v>
      </c>
      <c r="Q1314" s="2" t="str">
        <f t="shared" si="450"/>
        <v>-</v>
      </c>
      <c r="R1314" s="2" t="str">
        <f t="shared" si="451"/>
        <v>-</v>
      </c>
      <c r="AT1314" t="s">
        <v>461</v>
      </c>
      <c r="AU1314" t="s">
        <v>2934</v>
      </c>
      <c r="AX1314" s="39">
        <v>26</v>
      </c>
      <c r="AY1314" s="41">
        <v>49</v>
      </c>
      <c r="AZ1314" s="45">
        <f t="shared" si="434"/>
        <v>26049</v>
      </c>
      <c r="BB1314" s="7" t="s">
        <v>2972</v>
      </c>
    </row>
    <row r="1315" spans="1:54" ht="13" hidden="1" customHeight="1" outlineLevel="1" x14ac:dyDescent="0.2">
      <c r="A1315" t="s">
        <v>1011</v>
      </c>
      <c r="B1315" t="s">
        <v>2934</v>
      </c>
      <c r="C1315" s="24">
        <v>25122</v>
      </c>
      <c r="F1315" s="1">
        <v>21084</v>
      </c>
      <c r="G1315" s="1">
        <v>18511</v>
      </c>
      <c r="H1315" s="1">
        <v>12680</v>
      </c>
      <c r="I1315" s="1">
        <v>12542</v>
      </c>
      <c r="J1315" s="2" t="str">
        <f t="shared" si="443"/>
        <v/>
      </c>
      <c r="K1315" s="2">
        <f t="shared" si="444"/>
        <v>0.59485866059571235</v>
      </c>
      <c r="L1315" s="10" t="str">
        <f t="shared" si="445"/>
        <v/>
      </c>
      <c r="M1315" s="9" t="str">
        <f t="shared" si="446"/>
        <v/>
      </c>
      <c r="N1315" s="8" t="str">
        <f t="shared" si="447"/>
        <v/>
      </c>
      <c r="O1315" s="2" t="str">
        <f t="shared" si="448"/>
        <v>-</v>
      </c>
      <c r="P1315" s="2" t="str">
        <f t="shared" si="449"/>
        <v>-</v>
      </c>
      <c r="Q1315" s="2" t="str">
        <f t="shared" si="450"/>
        <v>-</v>
      </c>
      <c r="R1315" s="2" t="str">
        <f t="shared" si="451"/>
        <v>-</v>
      </c>
      <c r="AT1315" t="s">
        <v>1011</v>
      </c>
      <c r="AU1315" t="s">
        <v>2934</v>
      </c>
      <c r="AX1315" s="39">
        <v>26</v>
      </c>
      <c r="AY1315" s="41">
        <v>51</v>
      </c>
      <c r="AZ1315" s="45">
        <f t="shared" si="434"/>
        <v>26051</v>
      </c>
      <c r="BB1315" s="7" t="s">
        <v>2972</v>
      </c>
    </row>
    <row r="1316" spans="1:54" ht="13" hidden="1" customHeight="1" outlineLevel="1" x14ac:dyDescent="0.2">
      <c r="A1316" t="s">
        <v>1717</v>
      </c>
      <c r="B1316" t="s">
        <v>2934</v>
      </c>
      <c r="C1316" s="24">
        <v>15243</v>
      </c>
      <c r="F1316" s="1">
        <v>13953</v>
      </c>
      <c r="G1316" s="1">
        <v>11193</v>
      </c>
      <c r="H1316" s="1">
        <v>7484</v>
      </c>
      <c r="I1316" s="1">
        <v>7383</v>
      </c>
      <c r="J1316" s="2" t="str">
        <f t="shared" si="443"/>
        <v/>
      </c>
      <c r="K1316" s="2">
        <f t="shared" si="444"/>
        <v>0.52913351967318856</v>
      </c>
      <c r="L1316" s="10" t="str">
        <f t="shared" si="445"/>
        <v/>
      </c>
      <c r="M1316" s="9" t="str">
        <f t="shared" si="446"/>
        <v/>
      </c>
      <c r="N1316" s="8" t="str">
        <f t="shared" si="447"/>
        <v/>
      </c>
      <c r="O1316" s="2" t="str">
        <f t="shared" si="448"/>
        <v>-</v>
      </c>
      <c r="P1316" s="2" t="str">
        <f t="shared" si="449"/>
        <v>-</v>
      </c>
      <c r="Q1316" s="2" t="str">
        <f t="shared" si="450"/>
        <v>-</v>
      </c>
      <c r="R1316" s="2" t="str">
        <f t="shared" si="451"/>
        <v>-</v>
      </c>
      <c r="AT1316" t="s">
        <v>1717</v>
      </c>
      <c r="AU1316" t="s">
        <v>2934</v>
      </c>
      <c r="AX1316" s="39">
        <v>26</v>
      </c>
      <c r="AY1316" s="41">
        <v>53</v>
      </c>
      <c r="AZ1316" s="45">
        <f t="shared" si="434"/>
        <v>26053</v>
      </c>
      <c r="BB1316" s="7" t="s">
        <v>2972</v>
      </c>
    </row>
    <row r="1317" spans="1:54" ht="13" hidden="1" customHeight="1" outlineLevel="1" x14ac:dyDescent="0.2">
      <c r="A1317" t="s">
        <v>238</v>
      </c>
      <c r="B1317" t="s">
        <v>2934</v>
      </c>
      <c r="C1317" s="24">
        <v>92084</v>
      </c>
      <c r="F1317" s="1">
        <v>73819</v>
      </c>
      <c r="G1317" s="1">
        <v>68492</v>
      </c>
      <c r="H1317" s="1">
        <v>52440</v>
      </c>
      <c r="I1317" s="1">
        <v>51985</v>
      </c>
      <c r="J1317" s="2" t="str">
        <f t="shared" si="443"/>
        <v/>
      </c>
      <c r="K1317" s="2">
        <f t="shared" si="444"/>
        <v>0.70422249014481364</v>
      </c>
      <c r="L1317" s="10" t="str">
        <f t="shared" si="445"/>
        <v/>
      </c>
      <c r="M1317" s="9" t="str">
        <f t="shared" si="446"/>
        <v/>
      </c>
      <c r="N1317" s="8" t="str">
        <f t="shared" si="447"/>
        <v/>
      </c>
      <c r="O1317" s="2" t="str">
        <f t="shared" si="448"/>
        <v>-</v>
      </c>
      <c r="P1317" s="2" t="str">
        <f t="shared" si="449"/>
        <v>-</v>
      </c>
      <c r="Q1317" s="2" t="str">
        <f t="shared" si="450"/>
        <v>-</v>
      </c>
      <c r="R1317" s="2" t="str">
        <f t="shared" si="451"/>
        <v>-</v>
      </c>
      <c r="AT1317" t="s">
        <v>238</v>
      </c>
      <c r="AU1317" t="s">
        <v>2934</v>
      </c>
      <c r="AX1317" s="39">
        <v>26</v>
      </c>
      <c r="AY1317" s="41">
        <v>55</v>
      </c>
      <c r="AZ1317" s="45">
        <f t="shared" si="434"/>
        <v>26055</v>
      </c>
      <c r="BB1317" s="7" t="s">
        <v>2972</v>
      </c>
    </row>
    <row r="1318" spans="1:54" ht="13" hidden="1" customHeight="1" outlineLevel="1" x14ac:dyDescent="0.2">
      <c r="A1318" t="s">
        <v>970</v>
      </c>
      <c r="B1318" t="s">
        <v>2934</v>
      </c>
      <c r="C1318" s="24">
        <v>41202</v>
      </c>
      <c r="F1318" s="1">
        <v>26463</v>
      </c>
      <c r="G1318" s="1">
        <v>23991</v>
      </c>
      <c r="H1318" s="1">
        <v>16713</v>
      </c>
      <c r="I1318" s="1">
        <v>16465</v>
      </c>
      <c r="J1318" s="2" t="str">
        <f t="shared" si="443"/>
        <v/>
      </c>
      <c r="K1318" s="2">
        <f t="shared" si="444"/>
        <v>0.62218947209311115</v>
      </c>
      <c r="L1318" s="10" t="str">
        <f t="shared" si="445"/>
        <v/>
      </c>
      <c r="M1318" s="9" t="str">
        <f t="shared" si="446"/>
        <v/>
      </c>
      <c r="N1318" s="8" t="str">
        <f t="shared" si="447"/>
        <v/>
      </c>
      <c r="O1318" s="2" t="str">
        <f t="shared" si="448"/>
        <v>-</v>
      </c>
      <c r="P1318" s="2" t="str">
        <f t="shared" si="449"/>
        <v>-</v>
      </c>
      <c r="Q1318" s="2" t="str">
        <f t="shared" si="450"/>
        <v>-</v>
      </c>
      <c r="R1318" s="2" t="str">
        <f t="shared" si="451"/>
        <v>-</v>
      </c>
      <c r="AT1318" t="s">
        <v>970</v>
      </c>
      <c r="AU1318" t="s">
        <v>2934</v>
      </c>
      <c r="AX1318" s="39">
        <v>26</v>
      </c>
      <c r="AY1318" s="41">
        <v>57</v>
      </c>
      <c r="AZ1318" s="45">
        <f t="shared" si="434"/>
        <v>26057</v>
      </c>
      <c r="BB1318" s="7" t="s">
        <v>2972</v>
      </c>
    </row>
    <row r="1319" spans="1:54" ht="13" hidden="1" customHeight="1" outlineLevel="1" x14ac:dyDescent="0.2">
      <c r="A1319" t="s">
        <v>671</v>
      </c>
      <c r="B1319" t="s">
        <v>2934</v>
      </c>
      <c r="C1319" s="24">
        <v>45774</v>
      </c>
      <c r="F1319" s="1">
        <v>33922</v>
      </c>
      <c r="G1319" s="1">
        <v>29317</v>
      </c>
      <c r="H1319" s="1">
        <v>20212</v>
      </c>
      <c r="I1319" s="1">
        <v>19940</v>
      </c>
      <c r="J1319" s="2" t="str">
        <f t="shared" si="443"/>
        <v/>
      </c>
      <c r="K1319" s="2">
        <f t="shared" si="444"/>
        <v>0.58781911443900714</v>
      </c>
      <c r="L1319" s="10" t="str">
        <f t="shared" si="445"/>
        <v/>
      </c>
      <c r="M1319" s="9" t="str">
        <f t="shared" si="446"/>
        <v/>
      </c>
      <c r="N1319" s="8" t="str">
        <f t="shared" si="447"/>
        <v/>
      </c>
      <c r="O1319" s="2" t="str">
        <f t="shared" si="448"/>
        <v>-</v>
      </c>
      <c r="P1319" s="2" t="str">
        <f t="shared" si="449"/>
        <v>-</v>
      </c>
      <c r="Q1319" s="2" t="str">
        <f t="shared" si="450"/>
        <v>-</v>
      </c>
      <c r="R1319" s="2" t="str">
        <f t="shared" si="451"/>
        <v>-</v>
      </c>
      <c r="AT1319" t="s">
        <v>671</v>
      </c>
      <c r="AU1319" t="s">
        <v>2934</v>
      </c>
      <c r="AX1319" s="39">
        <v>26</v>
      </c>
      <c r="AY1319" s="41">
        <v>59</v>
      </c>
      <c r="AZ1319" s="45">
        <f t="shared" si="434"/>
        <v>26059</v>
      </c>
      <c r="BB1319" s="7" t="s">
        <v>2972</v>
      </c>
    </row>
    <row r="1320" spans="1:54" ht="13" hidden="1" customHeight="1" outlineLevel="1" x14ac:dyDescent="0.2">
      <c r="A1320" t="s">
        <v>262</v>
      </c>
      <c r="B1320" t="s">
        <v>2934</v>
      </c>
      <c r="C1320" s="24">
        <v>36555</v>
      </c>
      <c r="F1320" s="1">
        <v>24944</v>
      </c>
      <c r="G1320" s="1">
        <v>21148</v>
      </c>
      <c r="H1320" s="1">
        <v>15935</v>
      </c>
      <c r="I1320" s="1">
        <v>15761</v>
      </c>
      <c r="J1320" s="2" t="str">
        <f t="shared" si="443"/>
        <v/>
      </c>
      <c r="K1320" s="2">
        <f t="shared" si="444"/>
        <v>0.63185535599743425</v>
      </c>
      <c r="L1320" s="10" t="str">
        <f t="shared" si="445"/>
        <v/>
      </c>
      <c r="M1320" s="9" t="str">
        <f t="shared" si="446"/>
        <v/>
      </c>
      <c r="N1320" s="8" t="str">
        <f t="shared" si="447"/>
        <v/>
      </c>
      <c r="O1320" s="2" t="str">
        <f t="shared" si="448"/>
        <v>-</v>
      </c>
      <c r="P1320" s="2" t="str">
        <f t="shared" si="449"/>
        <v>-</v>
      </c>
      <c r="Q1320" s="2" t="str">
        <f t="shared" si="450"/>
        <v>-</v>
      </c>
      <c r="R1320" s="2" t="str">
        <f t="shared" si="451"/>
        <v>-</v>
      </c>
      <c r="AT1320" t="s">
        <v>262</v>
      </c>
      <c r="AU1320" t="s">
        <v>2934</v>
      </c>
      <c r="AX1320" s="39">
        <v>26</v>
      </c>
      <c r="AY1320" s="41">
        <v>61</v>
      </c>
      <c r="AZ1320" s="45">
        <f t="shared" si="434"/>
        <v>26061</v>
      </c>
      <c r="BB1320" s="7" t="s">
        <v>2972</v>
      </c>
    </row>
    <row r="1321" spans="1:54" ht="13" hidden="1" customHeight="1" outlineLevel="1" x14ac:dyDescent="0.2">
      <c r="A1321" t="s">
        <v>1801</v>
      </c>
      <c r="B1321" t="s">
        <v>2934</v>
      </c>
      <c r="C1321" s="24">
        <v>31481</v>
      </c>
      <c r="F1321" s="1">
        <v>25207</v>
      </c>
      <c r="G1321" s="1">
        <v>22406</v>
      </c>
      <c r="H1321" s="1">
        <v>16167</v>
      </c>
      <c r="I1321" s="1">
        <v>15944</v>
      </c>
      <c r="J1321" s="2" t="str">
        <f t="shared" si="443"/>
        <v/>
      </c>
      <c r="K1321" s="2">
        <f t="shared" si="444"/>
        <v>0.63252271194509457</v>
      </c>
      <c r="L1321" s="10" t="str">
        <f t="shared" si="445"/>
        <v/>
      </c>
      <c r="M1321" s="9" t="str">
        <f t="shared" si="446"/>
        <v/>
      </c>
      <c r="N1321" s="8" t="str">
        <f t="shared" si="447"/>
        <v/>
      </c>
      <c r="O1321" s="2" t="str">
        <f t="shared" si="448"/>
        <v>-</v>
      </c>
      <c r="P1321" s="2" t="str">
        <f t="shared" si="449"/>
        <v>-</v>
      </c>
      <c r="Q1321" s="2" t="str">
        <f t="shared" si="450"/>
        <v>-</v>
      </c>
      <c r="R1321" s="2" t="str">
        <f t="shared" si="451"/>
        <v>-</v>
      </c>
      <c r="AT1321" t="s">
        <v>1801</v>
      </c>
      <c r="AU1321" t="s">
        <v>2934</v>
      </c>
      <c r="AX1321" s="39">
        <v>26</v>
      </c>
      <c r="AY1321" s="41">
        <v>63</v>
      </c>
      <c r="AZ1321" s="45">
        <f t="shared" ref="AZ1321:AZ1384" si="452">1000*AX1321+AY1321</f>
        <v>26063</v>
      </c>
      <c r="BB1321" s="7" t="s">
        <v>2972</v>
      </c>
    </row>
    <row r="1322" spans="1:54" ht="13" hidden="1" customHeight="1" outlineLevel="1" x14ac:dyDescent="0.2">
      <c r="A1322" t="s">
        <v>1146</v>
      </c>
      <c r="B1322" t="s">
        <v>2934</v>
      </c>
      <c r="C1322" s="24">
        <v>288051</v>
      </c>
      <c r="F1322" s="1">
        <v>203049</v>
      </c>
      <c r="G1322" s="1">
        <v>181339</v>
      </c>
      <c r="H1322" s="1">
        <v>133355</v>
      </c>
      <c r="I1322" s="1">
        <v>132135</v>
      </c>
      <c r="J1322" s="2" t="str">
        <f t="shared" si="443"/>
        <v/>
      </c>
      <c r="K1322" s="2">
        <f t="shared" si="444"/>
        <v>0.65075425143684529</v>
      </c>
      <c r="L1322" s="10" t="str">
        <f t="shared" ref="L1322:L1353" si="453">IF(S1322&gt;0,RANK(S1322,$S1322:$AQ1322),"")</f>
        <v/>
      </c>
      <c r="M1322" s="9" t="str">
        <f t="shared" ref="M1322:M1353" si="454">IF(T1322&gt;0,RANK(T1322,$S1322:$AQ1322),"")</f>
        <v/>
      </c>
      <c r="N1322" s="8" t="str">
        <f t="shared" ref="N1322:N1353" si="455">IF(U1322&gt;0,RANK(U1322,$S1322:$AQ1322),"")</f>
        <v/>
      </c>
      <c r="O1322" s="2" t="str">
        <f t="shared" ref="O1322:O1353" si="456">IF(SUM($S1322:$AP1322)=0,"-",S1322/SUM($S1322:$AP1322))</f>
        <v>-</v>
      </c>
      <c r="P1322" s="2" t="str">
        <f t="shared" ref="P1322:P1353" si="457">IF(SUM($S1322:$AP1322)=0,"-",T1322/SUM($S1322:$AP1322))</f>
        <v>-</v>
      </c>
      <c r="Q1322" s="2" t="str">
        <f t="shared" ref="Q1322:Q1353" si="458">IF(SUM($S1322:$AP1322)=0,"-",U1322/SUM($S1322:$AP1322))</f>
        <v>-</v>
      </c>
      <c r="R1322" s="2" t="str">
        <f t="shared" ref="R1322:R1353" si="459">IF(SUM($S1322:$AP1322)=0,"-",(1-O1322-P1322-Q1322))</f>
        <v>-</v>
      </c>
      <c r="AT1322" t="s">
        <v>1146</v>
      </c>
      <c r="AU1322" t="s">
        <v>2934</v>
      </c>
      <c r="AX1322" s="39">
        <v>26</v>
      </c>
      <c r="AY1322" s="41">
        <v>65</v>
      </c>
      <c r="AZ1322" s="45">
        <f t="shared" si="452"/>
        <v>26065</v>
      </c>
      <c r="BB1322" s="7" t="s">
        <v>2972</v>
      </c>
    </row>
    <row r="1323" spans="1:54" ht="13" hidden="1" customHeight="1" outlineLevel="1" x14ac:dyDescent="0.2">
      <c r="A1323" t="s">
        <v>344</v>
      </c>
      <c r="B1323" t="s">
        <v>2934</v>
      </c>
      <c r="C1323" s="24">
        <v>64232</v>
      </c>
      <c r="F1323" s="1">
        <v>43247</v>
      </c>
      <c r="G1323" s="1">
        <v>39591</v>
      </c>
      <c r="H1323" s="1">
        <v>27258</v>
      </c>
      <c r="I1323" s="1">
        <v>27039</v>
      </c>
      <c r="J1323" s="2" t="str">
        <f t="shared" si="443"/>
        <v/>
      </c>
      <c r="K1323" s="2">
        <f t="shared" si="444"/>
        <v>0.62522255879020505</v>
      </c>
      <c r="L1323" s="10" t="str">
        <f t="shared" si="453"/>
        <v/>
      </c>
      <c r="M1323" s="9" t="str">
        <f t="shared" si="454"/>
        <v/>
      </c>
      <c r="N1323" s="8" t="str">
        <f t="shared" si="455"/>
        <v/>
      </c>
      <c r="O1323" s="2" t="str">
        <f t="shared" si="456"/>
        <v>-</v>
      </c>
      <c r="P1323" s="2" t="str">
        <f t="shared" si="457"/>
        <v>-</v>
      </c>
      <c r="Q1323" s="2" t="str">
        <f t="shared" si="458"/>
        <v>-</v>
      </c>
      <c r="R1323" s="2" t="str">
        <f t="shared" si="459"/>
        <v>-</v>
      </c>
      <c r="AT1323" t="s">
        <v>344</v>
      </c>
      <c r="AU1323" t="s">
        <v>2934</v>
      </c>
      <c r="AX1323" s="39">
        <v>26</v>
      </c>
      <c r="AY1323" s="41">
        <v>67</v>
      </c>
      <c r="AZ1323" s="45">
        <f t="shared" si="452"/>
        <v>26067</v>
      </c>
      <c r="BB1323" s="7" t="s">
        <v>2972</v>
      </c>
    </row>
    <row r="1324" spans="1:54" ht="13" hidden="1" customHeight="1" outlineLevel="1" x14ac:dyDescent="0.2">
      <c r="A1324" t="s">
        <v>489</v>
      </c>
      <c r="B1324" t="s">
        <v>2934</v>
      </c>
      <c r="C1324" s="24">
        <v>25327</v>
      </c>
      <c r="F1324" s="1">
        <v>21293</v>
      </c>
      <c r="G1324" s="1">
        <v>18896</v>
      </c>
      <c r="H1324" s="1">
        <v>13597</v>
      </c>
      <c r="I1324" s="1">
        <v>13429</v>
      </c>
      <c r="J1324" s="2" t="str">
        <f t="shared" si="443"/>
        <v/>
      </c>
      <c r="K1324" s="2">
        <f t="shared" si="444"/>
        <v>0.63067674822711695</v>
      </c>
      <c r="L1324" s="10" t="str">
        <f t="shared" si="453"/>
        <v/>
      </c>
      <c r="M1324" s="9" t="str">
        <f t="shared" si="454"/>
        <v/>
      </c>
      <c r="N1324" s="8" t="str">
        <f t="shared" si="455"/>
        <v/>
      </c>
      <c r="O1324" s="2" t="str">
        <f t="shared" si="456"/>
        <v>-</v>
      </c>
      <c r="P1324" s="2" t="str">
        <f t="shared" si="457"/>
        <v>-</v>
      </c>
      <c r="Q1324" s="2" t="str">
        <f t="shared" si="458"/>
        <v>-</v>
      </c>
      <c r="R1324" s="2" t="str">
        <f t="shared" si="459"/>
        <v>-</v>
      </c>
      <c r="AT1324" t="s">
        <v>489</v>
      </c>
      <c r="AU1324" t="s">
        <v>2934</v>
      </c>
      <c r="AX1324" s="39">
        <v>26</v>
      </c>
      <c r="AY1324" s="41">
        <v>69</v>
      </c>
      <c r="AZ1324" s="45">
        <f t="shared" si="452"/>
        <v>26069</v>
      </c>
      <c r="BB1324" s="7" t="s">
        <v>2972</v>
      </c>
    </row>
    <row r="1325" spans="1:54" ht="13" hidden="1" customHeight="1" outlineLevel="1" x14ac:dyDescent="0.2">
      <c r="A1325" t="s">
        <v>2669</v>
      </c>
      <c r="B1325" t="s">
        <v>2934</v>
      </c>
      <c r="C1325" s="24">
        <v>11195</v>
      </c>
      <c r="F1325" s="1">
        <v>9680</v>
      </c>
      <c r="G1325" s="1">
        <v>8460</v>
      </c>
      <c r="H1325" s="1">
        <v>6038</v>
      </c>
      <c r="I1325" s="1">
        <v>5960</v>
      </c>
      <c r="J1325" s="2" t="str">
        <f t="shared" si="443"/>
        <v/>
      </c>
      <c r="K1325" s="2">
        <f t="shared" si="444"/>
        <v>0.61570247933884292</v>
      </c>
      <c r="L1325" s="10" t="str">
        <f t="shared" si="453"/>
        <v/>
      </c>
      <c r="M1325" s="9" t="str">
        <f t="shared" si="454"/>
        <v/>
      </c>
      <c r="N1325" s="8" t="str">
        <f t="shared" si="455"/>
        <v/>
      </c>
      <c r="O1325" s="2" t="str">
        <f t="shared" si="456"/>
        <v>-</v>
      </c>
      <c r="P1325" s="2" t="str">
        <f t="shared" si="457"/>
        <v>-</v>
      </c>
      <c r="Q1325" s="2" t="str">
        <f t="shared" si="458"/>
        <v>-</v>
      </c>
      <c r="R1325" s="2" t="str">
        <f t="shared" si="459"/>
        <v>-</v>
      </c>
      <c r="AT1325" t="s">
        <v>2669</v>
      </c>
      <c r="AU1325" t="s">
        <v>2934</v>
      </c>
      <c r="AX1325" s="39">
        <v>26</v>
      </c>
      <c r="AY1325" s="41">
        <v>71</v>
      </c>
      <c r="AZ1325" s="45">
        <f t="shared" si="452"/>
        <v>26071</v>
      </c>
      <c r="BB1325" s="7" t="s">
        <v>2972</v>
      </c>
    </row>
    <row r="1326" spans="1:54" ht="13" hidden="1" customHeight="1" outlineLevel="1" x14ac:dyDescent="0.2">
      <c r="A1326" t="s">
        <v>1141</v>
      </c>
      <c r="B1326" t="s">
        <v>2934</v>
      </c>
      <c r="C1326" s="24">
        <v>71282</v>
      </c>
      <c r="F1326" s="1">
        <v>43606</v>
      </c>
      <c r="G1326" s="1">
        <v>38496</v>
      </c>
      <c r="H1326" s="1">
        <v>25797</v>
      </c>
      <c r="I1326" s="1">
        <v>25540</v>
      </c>
      <c r="J1326" s="2" t="str">
        <f t="shared" si="443"/>
        <v/>
      </c>
      <c r="K1326" s="2">
        <f t="shared" si="444"/>
        <v>0.58569921570426087</v>
      </c>
      <c r="L1326" s="10" t="str">
        <f t="shared" si="453"/>
        <v/>
      </c>
      <c r="M1326" s="9" t="str">
        <f t="shared" si="454"/>
        <v/>
      </c>
      <c r="N1326" s="8" t="str">
        <f t="shared" si="455"/>
        <v/>
      </c>
      <c r="O1326" s="2" t="str">
        <f t="shared" si="456"/>
        <v>-</v>
      </c>
      <c r="P1326" s="2" t="str">
        <f t="shared" si="457"/>
        <v>-</v>
      </c>
      <c r="Q1326" s="2" t="str">
        <f t="shared" si="458"/>
        <v>-</v>
      </c>
      <c r="R1326" s="2" t="str">
        <f t="shared" si="459"/>
        <v>-</v>
      </c>
      <c r="AT1326" t="s">
        <v>1141</v>
      </c>
      <c r="AU1326" t="s">
        <v>2934</v>
      </c>
      <c r="AX1326" s="39">
        <v>26</v>
      </c>
      <c r="AY1326" s="41">
        <v>73</v>
      </c>
      <c r="AZ1326" s="45">
        <f t="shared" si="452"/>
        <v>26073</v>
      </c>
      <c r="BB1326" s="7" t="s">
        <v>2972</v>
      </c>
    </row>
    <row r="1327" spans="1:54" ht="13" hidden="1" customHeight="1" outlineLevel="1" x14ac:dyDescent="0.2">
      <c r="A1327" t="s">
        <v>2754</v>
      </c>
      <c r="B1327" t="s">
        <v>2934</v>
      </c>
      <c r="C1327" s="24">
        <v>158460</v>
      </c>
      <c r="F1327" s="1">
        <v>111923</v>
      </c>
      <c r="G1327" s="1">
        <v>100675</v>
      </c>
      <c r="H1327" s="1">
        <v>70701</v>
      </c>
      <c r="I1327" s="1">
        <v>70125</v>
      </c>
      <c r="J1327" s="2" t="str">
        <f t="shared" si="443"/>
        <v/>
      </c>
      <c r="K1327" s="2">
        <f t="shared" si="444"/>
        <v>0.6265468223689501</v>
      </c>
      <c r="L1327" s="10" t="str">
        <f t="shared" si="453"/>
        <v/>
      </c>
      <c r="M1327" s="9" t="str">
        <f t="shared" si="454"/>
        <v/>
      </c>
      <c r="N1327" s="8" t="str">
        <f t="shared" si="455"/>
        <v/>
      </c>
      <c r="O1327" s="2" t="str">
        <f t="shared" si="456"/>
        <v>-</v>
      </c>
      <c r="P1327" s="2" t="str">
        <f t="shared" si="457"/>
        <v>-</v>
      </c>
      <c r="Q1327" s="2" t="str">
        <f t="shared" si="458"/>
        <v>-</v>
      </c>
      <c r="R1327" s="2" t="str">
        <f t="shared" si="459"/>
        <v>-</v>
      </c>
      <c r="AT1327" t="s">
        <v>2754</v>
      </c>
      <c r="AU1327" t="s">
        <v>2934</v>
      </c>
      <c r="AX1327" s="39">
        <v>26</v>
      </c>
      <c r="AY1327" s="41">
        <v>75</v>
      </c>
      <c r="AZ1327" s="45">
        <f t="shared" si="452"/>
        <v>26075</v>
      </c>
      <c r="BB1327" s="7" t="s">
        <v>2972</v>
      </c>
    </row>
    <row r="1328" spans="1:54" ht="13" hidden="1" customHeight="1" outlineLevel="1" x14ac:dyDescent="0.2">
      <c r="A1328" t="s">
        <v>309</v>
      </c>
      <c r="B1328" t="s">
        <v>2934</v>
      </c>
      <c r="C1328" s="24">
        <v>261654</v>
      </c>
      <c r="F1328" s="1">
        <v>195448</v>
      </c>
      <c r="G1328" s="1">
        <v>178634</v>
      </c>
      <c r="H1328" s="1">
        <v>128233</v>
      </c>
      <c r="I1328" s="1">
        <v>126299</v>
      </c>
      <c r="J1328" s="2" t="str">
        <f t="shared" si="443"/>
        <v/>
      </c>
      <c r="K1328" s="2">
        <f t="shared" si="444"/>
        <v>0.64620257050468666</v>
      </c>
      <c r="L1328" s="10" t="str">
        <f t="shared" si="453"/>
        <v/>
      </c>
      <c r="M1328" s="9" t="str">
        <f t="shared" si="454"/>
        <v/>
      </c>
      <c r="N1328" s="8" t="str">
        <f t="shared" si="455"/>
        <v/>
      </c>
      <c r="O1328" s="2" t="str">
        <f t="shared" si="456"/>
        <v>-</v>
      </c>
      <c r="P1328" s="2" t="str">
        <f t="shared" si="457"/>
        <v>-</v>
      </c>
      <c r="Q1328" s="2" t="str">
        <f t="shared" si="458"/>
        <v>-</v>
      </c>
      <c r="R1328" s="2" t="str">
        <f t="shared" si="459"/>
        <v>-</v>
      </c>
      <c r="AT1328" t="s">
        <v>309</v>
      </c>
      <c r="AU1328" t="s">
        <v>2934</v>
      </c>
      <c r="AX1328" s="39">
        <v>26</v>
      </c>
      <c r="AY1328" s="41">
        <v>77</v>
      </c>
      <c r="AZ1328" s="45">
        <f t="shared" si="452"/>
        <v>26077</v>
      </c>
      <c r="BB1328" s="7" t="s">
        <v>2972</v>
      </c>
    </row>
    <row r="1329" spans="1:54" ht="13" hidden="1" customHeight="1" outlineLevel="1" x14ac:dyDescent="0.2">
      <c r="A1329" t="s">
        <v>911</v>
      </c>
      <c r="B1329" t="s">
        <v>2934</v>
      </c>
      <c r="C1329" s="24">
        <v>17263</v>
      </c>
      <c r="F1329" s="1">
        <v>14720</v>
      </c>
      <c r="G1329" s="1">
        <v>12909</v>
      </c>
      <c r="H1329" s="1">
        <v>8950</v>
      </c>
      <c r="I1329" s="1">
        <v>8833</v>
      </c>
      <c r="J1329" s="2" t="str">
        <f t="shared" si="443"/>
        <v/>
      </c>
      <c r="K1329" s="2">
        <f t="shared" si="444"/>
        <v>0.60006793478260867</v>
      </c>
      <c r="L1329" s="10" t="str">
        <f t="shared" si="453"/>
        <v/>
      </c>
      <c r="M1329" s="9" t="str">
        <f t="shared" si="454"/>
        <v/>
      </c>
      <c r="N1329" s="8" t="str">
        <f t="shared" si="455"/>
        <v/>
      </c>
      <c r="O1329" s="2" t="str">
        <f t="shared" si="456"/>
        <v>-</v>
      </c>
      <c r="P1329" s="2" t="str">
        <f t="shared" si="457"/>
        <v>-</v>
      </c>
      <c r="Q1329" s="2" t="str">
        <f t="shared" si="458"/>
        <v>-</v>
      </c>
      <c r="R1329" s="2" t="str">
        <f t="shared" si="459"/>
        <v>-</v>
      </c>
      <c r="AT1329" t="s">
        <v>911</v>
      </c>
      <c r="AU1329" t="s">
        <v>2934</v>
      </c>
      <c r="AX1329" s="39">
        <v>26</v>
      </c>
      <c r="AY1329" s="41">
        <v>79</v>
      </c>
      <c r="AZ1329" s="45">
        <f t="shared" si="452"/>
        <v>26079</v>
      </c>
      <c r="BB1329" s="7" t="s">
        <v>2972</v>
      </c>
    </row>
    <row r="1330" spans="1:54" ht="13" hidden="1" customHeight="1" outlineLevel="1" x14ac:dyDescent="0.2">
      <c r="A1330" t="s">
        <v>668</v>
      </c>
      <c r="B1330" t="s">
        <v>2934</v>
      </c>
      <c r="C1330" s="24">
        <v>642173</v>
      </c>
      <c r="F1330" s="1">
        <v>453052</v>
      </c>
      <c r="G1330" s="1">
        <v>419515</v>
      </c>
      <c r="H1330" s="1">
        <v>313396</v>
      </c>
      <c r="I1330" s="1">
        <v>310894</v>
      </c>
      <c r="J1330" s="2" t="str">
        <f t="shared" si="443"/>
        <v/>
      </c>
      <c r="K1330" s="2">
        <f t="shared" si="444"/>
        <v>0.68622144919347006</v>
      </c>
      <c r="L1330" s="10" t="str">
        <f t="shared" si="453"/>
        <v/>
      </c>
      <c r="M1330" s="9" t="str">
        <f t="shared" si="454"/>
        <v/>
      </c>
      <c r="N1330" s="8" t="str">
        <f t="shared" si="455"/>
        <v/>
      </c>
      <c r="O1330" s="2" t="str">
        <f t="shared" si="456"/>
        <v>-</v>
      </c>
      <c r="P1330" s="2" t="str">
        <f t="shared" si="457"/>
        <v>-</v>
      </c>
      <c r="Q1330" s="2" t="str">
        <f t="shared" si="458"/>
        <v>-</v>
      </c>
      <c r="R1330" s="2" t="str">
        <f t="shared" si="459"/>
        <v>-</v>
      </c>
      <c r="AT1330" t="s">
        <v>668</v>
      </c>
      <c r="AU1330" t="s">
        <v>2934</v>
      </c>
      <c r="AX1330" s="39">
        <v>26</v>
      </c>
      <c r="AY1330" s="41">
        <v>81</v>
      </c>
      <c r="AZ1330" s="45">
        <f t="shared" si="452"/>
        <v>26081</v>
      </c>
      <c r="BB1330" s="7" t="s">
        <v>2972</v>
      </c>
    </row>
    <row r="1331" spans="1:54" ht="13" hidden="1" customHeight="1" outlineLevel="1" x14ac:dyDescent="0.2">
      <c r="A1331" t="s">
        <v>1073</v>
      </c>
      <c r="B1331" t="s">
        <v>2934</v>
      </c>
      <c r="C1331" s="24">
        <v>2199</v>
      </c>
      <c r="F1331" s="1">
        <v>1957</v>
      </c>
      <c r="G1331" s="1">
        <v>1731</v>
      </c>
      <c r="H1331" s="1">
        <v>1465</v>
      </c>
      <c r="I1331" s="1">
        <v>1434</v>
      </c>
      <c r="J1331" s="2" t="str">
        <f t="shared" si="443"/>
        <v/>
      </c>
      <c r="K1331" s="2">
        <f t="shared" si="444"/>
        <v>0.73275421563617782</v>
      </c>
      <c r="L1331" s="10" t="str">
        <f t="shared" si="453"/>
        <v/>
      </c>
      <c r="M1331" s="9" t="str">
        <f t="shared" si="454"/>
        <v/>
      </c>
      <c r="N1331" s="8" t="str">
        <f t="shared" si="455"/>
        <v/>
      </c>
      <c r="O1331" s="2" t="str">
        <f t="shared" si="456"/>
        <v>-</v>
      </c>
      <c r="P1331" s="2" t="str">
        <f t="shared" si="457"/>
        <v>-</v>
      </c>
      <c r="Q1331" s="2" t="str">
        <f t="shared" si="458"/>
        <v>-</v>
      </c>
      <c r="R1331" s="2" t="str">
        <f t="shared" si="459"/>
        <v>-</v>
      </c>
      <c r="AT1331" t="s">
        <v>1073</v>
      </c>
      <c r="AU1331" t="s">
        <v>2934</v>
      </c>
      <c r="AX1331" s="39">
        <v>26</v>
      </c>
      <c r="AY1331" s="41">
        <v>83</v>
      </c>
      <c r="AZ1331" s="45">
        <f t="shared" si="452"/>
        <v>26083</v>
      </c>
      <c r="BB1331" s="7" t="s">
        <v>2972</v>
      </c>
    </row>
    <row r="1332" spans="1:54" ht="13" hidden="1" customHeight="1" outlineLevel="1" x14ac:dyDescent="0.2">
      <c r="A1332" t="s">
        <v>757</v>
      </c>
      <c r="B1332" t="s">
        <v>2934</v>
      </c>
      <c r="C1332" s="24">
        <v>11496</v>
      </c>
      <c r="F1332" s="1">
        <v>9217</v>
      </c>
      <c r="G1332" s="1">
        <v>8089</v>
      </c>
      <c r="H1332" s="1">
        <v>5448</v>
      </c>
      <c r="I1332" s="1">
        <v>5358</v>
      </c>
      <c r="J1332" s="2" t="str">
        <f t="shared" si="443"/>
        <v/>
      </c>
      <c r="K1332" s="2">
        <f t="shared" si="444"/>
        <v>0.58131713138765329</v>
      </c>
      <c r="L1332" s="10" t="str">
        <f t="shared" si="453"/>
        <v/>
      </c>
      <c r="M1332" s="9" t="str">
        <f t="shared" si="454"/>
        <v/>
      </c>
      <c r="N1332" s="8" t="str">
        <f t="shared" si="455"/>
        <v/>
      </c>
      <c r="O1332" s="2" t="str">
        <f t="shared" si="456"/>
        <v>-</v>
      </c>
      <c r="P1332" s="2" t="str">
        <f t="shared" si="457"/>
        <v>-</v>
      </c>
      <c r="Q1332" s="2" t="str">
        <f t="shared" si="458"/>
        <v>-</v>
      </c>
      <c r="R1332" s="2" t="str">
        <f t="shared" si="459"/>
        <v>-</v>
      </c>
      <c r="AT1332" t="s">
        <v>757</v>
      </c>
      <c r="AU1332" t="s">
        <v>2934</v>
      </c>
      <c r="AX1332" s="39">
        <v>26</v>
      </c>
      <c r="AY1332" s="41">
        <v>85</v>
      </c>
      <c r="AZ1332" s="45">
        <f t="shared" si="452"/>
        <v>26085</v>
      </c>
      <c r="BB1332" s="7" t="s">
        <v>2972</v>
      </c>
    </row>
    <row r="1333" spans="1:54" ht="13" hidden="1" customHeight="1" outlineLevel="1" x14ac:dyDescent="0.2">
      <c r="A1333" t="s">
        <v>141</v>
      </c>
      <c r="B1333" t="s">
        <v>2934</v>
      </c>
      <c r="C1333" s="24">
        <v>88340</v>
      </c>
      <c r="F1333" s="1">
        <v>66834</v>
      </c>
      <c r="G1333" s="1">
        <v>61191</v>
      </c>
      <c r="H1333" s="1">
        <v>45803</v>
      </c>
      <c r="I1333" s="1">
        <v>45183</v>
      </c>
      <c r="J1333" s="2" t="str">
        <f t="shared" si="443"/>
        <v/>
      </c>
      <c r="K1333" s="2">
        <f t="shared" si="444"/>
        <v>0.67604811922075592</v>
      </c>
      <c r="L1333" s="10" t="str">
        <f t="shared" si="453"/>
        <v/>
      </c>
      <c r="M1333" s="9" t="str">
        <f t="shared" si="454"/>
        <v/>
      </c>
      <c r="N1333" s="8" t="str">
        <f t="shared" si="455"/>
        <v/>
      </c>
      <c r="O1333" s="2" t="str">
        <f t="shared" si="456"/>
        <v>-</v>
      </c>
      <c r="P1333" s="2" t="str">
        <f t="shared" si="457"/>
        <v>-</v>
      </c>
      <c r="Q1333" s="2" t="str">
        <f t="shared" si="458"/>
        <v>-</v>
      </c>
      <c r="R1333" s="2" t="str">
        <f t="shared" si="459"/>
        <v>-</v>
      </c>
      <c r="AT1333" t="s">
        <v>141</v>
      </c>
      <c r="AU1333" t="s">
        <v>2934</v>
      </c>
      <c r="AX1333" s="39">
        <v>26</v>
      </c>
      <c r="AY1333" s="41">
        <v>87</v>
      </c>
      <c r="AZ1333" s="45">
        <f t="shared" si="452"/>
        <v>26087</v>
      </c>
      <c r="BB1333" s="7" t="s">
        <v>2972</v>
      </c>
    </row>
    <row r="1334" spans="1:54" ht="13" hidden="1" customHeight="1" outlineLevel="1" x14ac:dyDescent="0.2">
      <c r="A1334" t="s">
        <v>1611</v>
      </c>
      <c r="B1334" t="s">
        <v>2934</v>
      </c>
      <c r="C1334" s="24">
        <v>21765</v>
      </c>
      <c r="F1334" s="1">
        <v>20127</v>
      </c>
      <c r="G1334" s="1">
        <v>18227</v>
      </c>
      <c r="H1334" s="1">
        <v>15047</v>
      </c>
      <c r="I1334" s="1">
        <v>14892</v>
      </c>
      <c r="J1334" s="2" t="str">
        <f t="shared" si="443"/>
        <v/>
      </c>
      <c r="K1334" s="2">
        <f t="shared" si="444"/>
        <v>0.73990162468326126</v>
      </c>
      <c r="L1334" s="10" t="str">
        <f t="shared" si="453"/>
        <v/>
      </c>
      <c r="M1334" s="9" t="str">
        <f t="shared" si="454"/>
        <v/>
      </c>
      <c r="N1334" s="8" t="str">
        <f t="shared" si="455"/>
        <v/>
      </c>
      <c r="O1334" s="2" t="str">
        <f t="shared" si="456"/>
        <v>-</v>
      </c>
      <c r="P1334" s="2" t="str">
        <f t="shared" si="457"/>
        <v>-</v>
      </c>
      <c r="Q1334" s="2" t="str">
        <f t="shared" si="458"/>
        <v>-</v>
      </c>
      <c r="R1334" s="2" t="str">
        <f t="shared" si="459"/>
        <v>-</v>
      </c>
      <c r="AT1334" t="s">
        <v>1611</v>
      </c>
      <c r="AU1334" t="s">
        <v>2934</v>
      </c>
      <c r="AX1334" s="39">
        <v>26</v>
      </c>
      <c r="AY1334" s="41">
        <v>89</v>
      </c>
      <c r="AZ1334" s="45">
        <f t="shared" si="452"/>
        <v>26089</v>
      </c>
      <c r="BB1334" s="7" t="s">
        <v>2972</v>
      </c>
    </row>
    <row r="1335" spans="1:54" ht="13" hidden="1" customHeight="1" outlineLevel="1" x14ac:dyDescent="0.2">
      <c r="A1335" t="s">
        <v>9</v>
      </c>
      <c r="B1335" t="s">
        <v>2934</v>
      </c>
      <c r="C1335" s="24">
        <v>98504</v>
      </c>
      <c r="F1335" s="1">
        <v>73564</v>
      </c>
      <c r="G1335" s="1">
        <v>65029</v>
      </c>
      <c r="H1335" s="1">
        <v>46630</v>
      </c>
      <c r="I1335" s="1">
        <v>46298</v>
      </c>
      <c r="J1335" s="2" t="str">
        <f t="shared" si="443"/>
        <v/>
      </c>
      <c r="K1335" s="2">
        <f t="shared" si="444"/>
        <v>0.629356750584525</v>
      </c>
      <c r="L1335" s="10" t="str">
        <f t="shared" si="453"/>
        <v/>
      </c>
      <c r="M1335" s="9" t="str">
        <f t="shared" si="454"/>
        <v/>
      </c>
      <c r="N1335" s="8" t="str">
        <f t="shared" si="455"/>
        <v/>
      </c>
      <c r="O1335" s="2" t="str">
        <f t="shared" si="456"/>
        <v>-</v>
      </c>
      <c r="P1335" s="2" t="str">
        <f t="shared" si="457"/>
        <v>-</v>
      </c>
      <c r="Q1335" s="2" t="str">
        <f t="shared" si="458"/>
        <v>-</v>
      </c>
      <c r="R1335" s="2" t="str">
        <f t="shared" si="459"/>
        <v>-</v>
      </c>
      <c r="AT1335" t="s">
        <v>9</v>
      </c>
      <c r="AU1335" t="s">
        <v>2934</v>
      </c>
      <c r="AX1335" s="39">
        <v>26</v>
      </c>
      <c r="AY1335" s="41">
        <v>91</v>
      </c>
      <c r="AZ1335" s="45">
        <f t="shared" si="452"/>
        <v>26091</v>
      </c>
      <c r="BB1335" s="7" t="s">
        <v>2972</v>
      </c>
    </row>
    <row r="1336" spans="1:54" ht="13" hidden="1" customHeight="1" outlineLevel="1" x14ac:dyDescent="0.2">
      <c r="A1336" t="s">
        <v>564</v>
      </c>
      <c r="B1336" t="s">
        <v>2934</v>
      </c>
      <c r="C1336" s="24">
        <v>188624</v>
      </c>
      <c r="F1336" s="1">
        <v>145712</v>
      </c>
      <c r="G1336" s="1">
        <v>135769</v>
      </c>
      <c r="H1336" s="1">
        <v>107147</v>
      </c>
      <c r="I1336" s="1">
        <v>106489</v>
      </c>
      <c r="J1336" s="2" t="str">
        <f t="shared" si="443"/>
        <v/>
      </c>
      <c r="K1336" s="2">
        <f t="shared" si="444"/>
        <v>0.73081832656198531</v>
      </c>
      <c r="L1336" s="10" t="str">
        <f t="shared" si="453"/>
        <v/>
      </c>
      <c r="M1336" s="9" t="str">
        <f t="shared" si="454"/>
        <v/>
      </c>
      <c r="N1336" s="8" t="str">
        <f t="shared" si="455"/>
        <v/>
      </c>
      <c r="O1336" s="2" t="str">
        <f t="shared" si="456"/>
        <v>-</v>
      </c>
      <c r="P1336" s="2" t="str">
        <f t="shared" si="457"/>
        <v>-</v>
      </c>
      <c r="Q1336" s="2" t="str">
        <f t="shared" si="458"/>
        <v>-</v>
      </c>
      <c r="R1336" s="2" t="str">
        <f t="shared" si="459"/>
        <v>-</v>
      </c>
      <c r="AT1336" t="s">
        <v>564</v>
      </c>
      <c r="AU1336" t="s">
        <v>2934</v>
      </c>
      <c r="AX1336" s="39">
        <v>26</v>
      </c>
      <c r="AY1336" s="41">
        <v>93</v>
      </c>
      <c r="AZ1336" s="45">
        <f t="shared" si="452"/>
        <v>26093</v>
      </c>
      <c r="BB1336" s="7" t="s">
        <v>2972</v>
      </c>
    </row>
    <row r="1337" spans="1:54" ht="13" hidden="1" customHeight="1" outlineLevel="1" x14ac:dyDescent="0.2">
      <c r="A1337" t="s">
        <v>2081</v>
      </c>
      <c r="B1337" t="s">
        <v>2934</v>
      </c>
      <c r="C1337" s="24">
        <v>6358</v>
      </c>
      <c r="F1337" s="1">
        <v>4315</v>
      </c>
      <c r="G1337" s="1">
        <v>3682</v>
      </c>
      <c r="H1337" s="1">
        <v>2624</v>
      </c>
      <c r="I1337" s="1">
        <v>2591</v>
      </c>
      <c r="J1337" s="2" t="str">
        <f t="shared" si="443"/>
        <v/>
      </c>
      <c r="K1337" s="2">
        <f t="shared" si="444"/>
        <v>0.60046349942062571</v>
      </c>
      <c r="L1337" s="10" t="str">
        <f t="shared" si="453"/>
        <v/>
      </c>
      <c r="M1337" s="9" t="str">
        <f t="shared" si="454"/>
        <v/>
      </c>
      <c r="N1337" s="8" t="str">
        <f t="shared" si="455"/>
        <v/>
      </c>
      <c r="O1337" s="2" t="str">
        <f t="shared" si="456"/>
        <v>-</v>
      </c>
      <c r="P1337" s="2" t="str">
        <f t="shared" si="457"/>
        <v>-</v>
      </c>
      <c r="Q1337" s="2" t="str">
        <f t="shared" si="458"/>
        <v>-</v>
      </c>
      <c r="R1337" s="2" t="str">
        <f t="shared" si="459"/>
        <v>-</v>
      </c>
      <c r="AT1337" t="s">
        <v>2081</v>
      </c>
      <c r="AU1337" t="s">
        <v>2934</v>
      </c>
      <c r="AX1337" s="39">
        <v>26</v>
      </c>
      <c r="AY1337" s="41">
        <v>95</v>
      </c>
      <c r="AZ1337" s="45">
        <f t="shared" si="452"/>
        <v>26095</v>
      </c>
      <c r="BB1337" s="7" t="s">
        <v>2972</v>
      </c>
    </row>
    <row r="1338" spans="1:54" ht="13" hidden="1" customHeight="1" outlineLevel="1" x14ac:dyDescent="0.2">
      <c r="A1338" t="s">
        <v>2035</v>
      </c>
      <c r="B1338" t="s">
        <v>2934</v>
      </c>
      <c r="C1338" s="24">
        <v>10820</v>
      </c>
      <c r="F1338" s="1">
        <v>9495</v>
      </c>
      <c r="G1338" s="1">
        <v>8516</v>
      </c>
      <c r="H1338" s="1">
        <v>6237</v>
      </c>
      <c r="I1338" s="1">
        <v>6144</v>
      </c>
      <c r="J1338" s="2" t="str">
        <f t="shared" si="443"/>
        <v/>
      </c>
      <c r="K1338" s="2">
        <f t="shared" si="444"/>
        <v>0.64707740916271717</v>
      </c>
      <c r="L1338" s="10" t="str">
        <f t="shared" si="453"/>
        <v/>
      </c>
      <c r="M1338" s="9" t="str">
        <f t="shared" si="454"/>
        <v/>
      </c>
      <c r="N1338" s="8" t="str">
        <f t="shared" si="455"/>
        <v/>
      </c>
      <c r="O1338" s="2" t="str">
        <f t="shared" si="456"/>
        <v>-</v>
      </c>
      <c r="P1338" s="2" t="str">
        <f t="shared" si="457"/>
        <v>-</v>
      </c>
      <c r="Q1338" s="2" t="str">
        <f t="shared" si="458"/>
        <v>-</v>
      </c>
      <c r="R1338" s="2" t="str">
        <f t="shared" si="459"/>
        <v>-</v>
      </c>
      <c r="AT1338" t="s">
        <v>2035</v>
      </c>
      <c r="AU1338" t="s">
        <v>2934</v>
      </c>
      <c r="AX1338" s="39">
        <v>26</v>
      </c>
      <c r="AY1338" s="41">
        <v>97</v>
      </c>
      <c r="AZ1338" s="45">
        <f t="shared" si="452"/>
        <v>26097</v>
      </c>
      <c r="BB1338" s="7" t="s">
        <v>2972</v>
      </c>
    </row>
    <row r="1339" spans="1:54" ht="13" hidden="1" customHeight="1" outlineLevel="1" x14ac:dyDescent="0.2">
      <c r="A1339" t="s">
        <v>1311</v>
      </c>
      <c r="B1339" t="s">
        <v>2934</v>
      </c>
      <c r="C1339" s="24">
        <v>867730</v>
      </c>
      <c r="F1339" s="1">
        <v>630577</v>
      </c>
      <c r="G1339" s="1">
        <v>574909</v>
      </c>
      <c r="H1339" s="1">
        <v>424679</v>
      </c>
      <c r="I1339" s="1">
        <v>419312</v>
      </c>
      <c r="J1339" s="2" t="str">
        <f t="shared" si="443"/>
        <v/>
      </c>
      <c r="K1339" s="2">
        <f t="shared" si="444"/>
        <v>0.66496557914418064</v>
      </c>
      <c r="L1339" s="10" t="str">
        <f t="shared" si="453"/>
        <v/>
      </c>
      <c r="M1339" s="9" t="str">
        <f t="shared" si="454"/>
        <v/>
      </c>
      <c r="N1339" s="8" t="str">
        <f t="shared" si="455"/>
        <v/>
      </c>
      <c r="O1339" s="2" t="str">
        <f t="shared" si="456"/>
        <v>-</v>
      </c>
      <c r="P1339" s="2" t="str">
        <f t="shared" si="457"/>
        <v>-</v>
      </c>
      <c r="Q1339" s="2" t="str">
        <f t="shared" si="458"/>
        <v>-</v>
      </c>
      <c r="R1339" s="2" t="str">
        <f t="shared" si="459"/>
        <v>-</v>
      </c>
      <c r="AT1339" t="s">
        <v>1311</v>
      </c>
      <c r="AU1339" t="s">
        <v>2934</v>
      </c>
      <c r="AX1339" s="39">
        <v>26</v>
      </c>
      <c r="AY1339" s="41">
        <v>99</v>
      </c>
      <c r="AZ1339" s="45">
        <f t="shared" si="452"/>
        <v>26099</v>
      </c>
      <c r="BB1339" s="7" t="s">
        <v>2972</v>
      </c>
    </row>
    <row r="1340" spans="1:54" ht="13" hidden="1" customHeight="1" outlineLevel="1" x14ac:dyDescent="0.2">
      <c r="A1340" t="s">
        <v>924</v>
      </c>
      <c r="B1340" t="s">
        <v>2934</v>
      </c>
      <c r="C1340" s="24">
        <v>24373</v>
      </c>
      <c r="F1340" s="1">
        <v>19720</v>
      </c>
      <c r="G1340" s="1">
        <v>17681</v>
      </c>
      <c r="H1340" s="1">
        <v>12819</v>
      </c>
      <c r="I1340" s="1">
        <v>12660</v>
      </c>
      <c r="J1340" s="2" t="str">
        <f t="shared" si="443"/>
        <v/>
      </c>
      <c r="K1340" s="2">
        <f t="shared" si="444"/>
        <v>0.64198782961460443</v>
      </c>
      <c r="L1340" s="10" t="str">
        <f t="shared" si="453"/>
        <v/>
      </c>
      <c r="M1340" s="9" t="str">
        <f t="shared" si="454"/>
        <v/>
      </c>
      <c r="N1340" s="8" t="str">
        <f t="shared" si="455"/>
        <v/>
      </c>
      <c r="O1340" s="2" t="str">
        <f t="shared" si="456"/>
        <v>-</v>
      </c>
      <c r="P1340" s="2" t="str">
        <f t="shared" si="457"/>
        <v>-</v>
      </c>
      <c r="Q1340" s="2" t="str">
        <f t="shared" si="458"/>
        <v>-</v>
      </c>
      <c r="R1340" s="2" t="str">
        <f t="shared" si="459"/>
        <v>-</v>
      </c>
      <c r="AT1340" t="s">
        <v>924</v>
      </c>
      <c r="AU1340" t="s">
        <v>2934</v>
      </c>
      <c r="AX1340" s="39">
        <v>26</v>
      </c>
      <c r="AY1340" s="41">
        <v>101</v>
      </c>
      <c r="AZ1340" s="45">
        <f t="shared" si="452"/>
        <v>26101</v>
      </c>
      <c r="BB1340" s="7" t="s">
        <v>2972</v>
      </c>
    </row>
    <row r="1341" spans="1:54" ht="13" hidden="1" customHeight="1" outlineLevel="1" x14ac:dyDescent="0.2">
      <c r="A1341" t="s">
        <v>474</v>
      </c>
      <c r="B1341" t="s">
        <v>2934</v>
      </c>
      <c r="C1341" s="24">
        <v>66435</v>
      </c>
      <c r="F1341" s="1">
        <v>51204</v>
      </c>
      <c r="G1341" s="1">
        <v>45062</v>
      </c>
      <c r="H1341" s="1">
        <v>33501</v>
      </c>
      <c r="I1341" s="1">
        <v>33218</v>
      </c>
      <c r="J1341" s="2" t="str">
        <f t="shared" si="443"/>
        <v/>
      </c>
      <c r="K1341" s="2">
        <f t="shared" si="444"/>
        <v>0.648738379814077</v>
      </c>
      <c r="L1341" s="10" t="str">
        <f t="shared" si="453"/>
        <v/>
      </c>
      <c r="M1341" s="9" t="str">
        <f t="shared" si="454"/>
        <v/>
      </c>
      <c r="N1341" s="8" t="str">
        <f t="shared" si="455"/>
        <v/>
      </c>
      <c r="O1341" s="2" t="str">
        <f t="shared" si="456"/>
        <v>-</v>
      </c>
      <c r="P1341" s="2" t="str">
        <f t="shared" si="457"/>
        <v>-</v>
      </c>
      <c r="Q1341" s="2" t="str">
        <f t="shared" si="458"/>
        <v>-</v>
      </c>
      <c r="R1341" s="2" t="str">
        <f t="shared" si="459"/>
        <v>-</v>
      </c>
      <c r="AT1341" t="s">
        <v>474</v>
      </c>
      <c r="AU1341" t="s">
        <v>2934</v>
      </c>
      <c r="AX1341" s="39">
        <v>26</v>
      </c>
      <c r="AY1341" s="41">
        <v>103</v>
      </c>
      <c r="AZ1341" s="45">
        <f t="shared" si="452"/>
        <v>26103</v>
      </c>
      <c r="BB1341" s="7" t="s">
        <v>2972</v>
      </c>
    </row>
    <row r="1342" spans="1:54" ht="13" hidden="1" customHeight="1" outlineLevel="1" x14ac:dyDescent="0.2">
      <c r="A1342" t="s">
        <v>1818</v>
      </c>
      <c r="B1342" t="s">
        <v>2934</v>
      </c>
      <c r="C1342" s="24">
        <v>28876</v>
      </c>
      <c r="F1342" s="1">
        <v>22833</v>
      </c>
      <c r="G1342" s="1">
        <v>20632</v>
      </c>
      <c r="H1342" s="1">
        <v>14948</v>
      </c>
      <c r="I1342" s="1">
        <v>14792</v>
      </c>
      <c r="J1342" s="2" t="str">
        <f t="shared" si="443"/>
        <v/>
      </c>
      <c r="K1342" s="2">
        <f t="shared" si="444"/>
        <v>0.64783427495291901</v>
      </c>
      <c r="L1342" s="10" t="str">
        <f t="shared" si="453"/>
        <v/>
      </c>
      <c r="M1342" s="9" t="str">
        <f t="shared" si="454"/>
        <v/>
      </c>
      <c r="N1342" s="8" t="str">
        <f t="shared" si="455"/>
        <v/>
      </c>
      <c r="O1342" s="2" t="str">
        <f t="shared" si="456"/>
        <v>-</v>
      </c>
      <c r="P1342" s="2" t="str">
        <f t="shared" si="457"/>
        <v>-</v>
      </c>
      <c r="Q1342" s="2" t="str">
        <f t="shared" si="458"/>
        <v>-</v>
      </c>
      <c r="R1342" s="2" t="str">
        <f t="shared" si="459"/>
        <v>-</v>
      </c>
      <c r="AT1342" t="s">
        <v>1818</v>
      </c>
      <c r="AU1342" t="s">
        <v>2934</v>
      </c>
      <c r="AX1342" s="39">
        <v>26</v>
      </c>
      <c r="AY1342" s="41">
        <v>105</v>
      </c>
      <c r="AZ1342" s="45">
        <f t="shared" si="452"/>
        <v>26105</v>
      </c>
      <c r="BB1342" s="7" t="s">
        <v>2972</v>
      </c>
    </row>
    <row r="1343" spans="1:54" ht="13" hidden="1" customHeight="1" outlineLevel="1" x14ac:dyDescent="0.2">
      <c r="A1343" t="s">
        <v>1481</v>
      </c>
      <c r="B1343" t="s">
        <v>2934</v>
      </c>
      <c r="C1343" s="24">
        <v>43221</v>
      </c>
      <c r="F1343" s="1">
        <v>27742</v>
      </c>
      <c r="G1343" s="1">
        <v>24538</v>
      </c>
      <c r="H1343" s="1">
        <v>17392</v>
      </c>
      <c r="I1343" s="1">
        <v>17259</v>
      </c>
      <c r="J1343" s="2" t="str">
        <f t="shared" si="443"/>
        <v/>
      </c>
      <c r="K1343" s="2">
        <f t="shared" si="444"/>
        <v>0.62212529738302935</v>
      </c>
      <c r="L1343" s="10" t="str">
        <f t="shared" si="453"/>
        <v/>
      </c>
      <c r="M1343" s="9" t="str">
        <f t="shared" si="454"/>
        <v/>
      </c>
      <c r="N1343" s="8" t="str">
        <f t="shared" si="455"/>
        <v/>
      </c>
      <c r="O1343" s="2" t="str">
        <f t="shared" si="456"/>
        <v>-</v>
      </c>
      <c r="P1343" s="2" t="str">
        <f t="shared" si="457"/>
        <v>-</v>
      </c>
      <c r="Q1343" s="2" t="str">
        <f t="shared" si="458"/>
        <v>-</v>
      </c>
      <c r="R1343" s="2" t="str">
        <f t="shared" si="459"/>
        <v>-</v>
      </c>
      <c r="AT1343" t="s">
        <v>1481</v>
      </c>
      <c r="AU1343" t="s">
        <v>2934</v>
      </c>
      <c r="AX1343" s="39">
        <v>26</v>
      </c>
      <c r="AY1343" s="41">
        <v>107</v>
      </c>
      <c r="AZ1343" s="45">
        <f t="shared" si="452"/>
        <v>26107</v>
      </c>
      <c r="BB1343" s="7" t="s">
        <v>2972</v>
      </c>
    </row>
    <row r="1344" spans="1:54" ht="13" hidden="1" customHeight="1" outlineLevel="1" x14ac:dyDescent="0.2">
      <c r="A1344" t="s">
        <v>2237</v>
      </c>
      <c r="B1344" t="s">
        <v>2934</v>
      </c>
      <c r="C1344" s="24">
        <v>23281</v>
      </c>
      <c r="F1344" s="1">
        <v>19163</v>
      </c>
      <c r="G1344" s="1">
        <v>15949</v>
      </c>
      <c r="H1344" s="1">
        <v>10914</v>
      </c>
      <c r="I1344" s="1">
        <v>10824</v>
      </c>
      <c r="J1344" s="2" t="str">
        <f t="shared" si="443"/>
        <v/>
      </c>
      <c r="K1344" s="2">
        <f t="shared" si="444"/>
        <v>0.56483849084172622</v>
      </c>
      <c r="L1344" s="10" t="str">
        <f t="shared" si="453"/>
        <v/>
      </c>
      <c r="M1344" s="9" t="str">
        <f t="shared" si="454"/>
        <v/>
      </c>
      <c r="N1344" s="8" t="str">
        <f t="shared" si="455"/>
        <v/>
      </c>
      <c r="O1344" s="2" t="str">
        <f t="shared" si="456"/>
        <v>-</v>
      </c>
      <c r="P1344" s="2" t="str">
        <f t="shared" si="457"/>
        <v>-</v>
      </c>
      <c r="Q1344" s="2" t="str">
        <f t="shared" si="458"/>
        <v>-</v>
      </c>
      <c r="R1344" s="2" t="str">
        <f t="shared" si="459"/>
        <v>-</v>
      </c>
      <c r="AT1344" t="s">
        <v>2237</v>
      </c>
      <c r="AU1344" t="s">
        <v>2934</v>
      </c>
      <c r="AX1344" s="39">
        <v>26</v>
      </c>
      <c r="AY1344" s="41">
        <v>109</v>
      </c>
      <c r="AZ1344" s="45">
        <f t="shared" si="452"/>
        <v>26109</v>
      </c>
      <c r="BB1344" s="7" t="s">
        <v>2972</v>
      </c>
    </row>
    <row r="1345" spans="1:54" ht="13" hidden="1" customHeight="1" outlineLevel="1" x14ac:dyDescent="0.2">
      <c r="A1345" t="s">
        <v>2373</v>
      </c>
      <c r="B1345" t="s">
        <v>2934</v>
      </c>
      <c r="C1345" s="24">
        <v>83462</v>
      </c>
      <c r="F1345" s="1">
        <v>65519</v>
      </c>
      <c r="G1345" s="1">
        <v>59013</v>
      </c>
      <c r="H1345" s="1">
        <v>43182</v>
      </c>
      <c r="I1345" s="1">
        <v>42776</v>
      </c>
      <c r="J1345" s="2" t="str">
        <f t="shared" si="443"/>
        <v/>
      </c>
      <c r="K1345" s="2">
        <f t="shared" si="444"/>
        <v>0.65287931744990002</v>
      </c>
      <c r="L1345" s="10" t="str">
        <f t="shared" si="453"/>
        <v/>
      </c>
      <c r="M1345" s="9" t="str">
        <f t="shared" si="454"/>
        <v/>
      </c>
      <c r="N1345" s="8" t="str">
        <f t="shared" si="455"/>
        <v/>
      </c>
      <c r="O1345" s="2" t="str">
        <f t="shared" si="456"/>
        <v>-</v>
      </c>
      <c r="P1345" s="2" t="str">
        <f t="shared" si="457"/>
        <v>-</v>
      </c>
      <c r="Q1345" s="2" t="str">
        <f t="shared" si="458"/>
        <v>-</v>
      </c>
      <c r="R1345" s="2" t="str">
        <f t="shared" si="459"/>
        <v>-</v>
      </c>
      <c r="AT1345" t="s">
        <v>2373</v>
      </c>
      <c r="AU1345" t="s">
        <v>2934</v>
      </c>
      <c r="AX1345" s="39">
        <v>26</v>
      </c>
      <c r="AY1345" s="41">
        <v>111</v>
      </c>
      <c r="AZ1345" s="45">
        <f t="shared" si="452"/>
        <v>26111</v>
      </c>
      <c r="BB1345" s="7" t="s">
        <v>2972</v>
      </c>
    </row>
    <row r="1346" spans="1:54" ht="13" hidden="1" customHeight="1" outlineLevel="1" x14ac:dyDescent="0.2">
      <c r="A1346" t="s">
        <v>2831</v>
      </c>
      <c r="B1346" t="s">
        <v>2934</v>
      </c>
      <c r="C1346" s="24">
        <v>15102</v>
      </c>
      <c r="F1346" s="1">
        <v>10889</v>
      </c>
      <c r="G1346" s="1">
        <v>9995</v>
      </c>
      <c r="H1346" s="1">
        <v>7441</v>
      </c>
      <c r="I1346" s="1">
        <v>7317</v>
      </c>
      <c r="J1346" s="2" t="str">
        <f t="shared" si="443"/>
        <v/>
      </c>
      <c r="K1346" s="2">
        <f t="shared" si="444"/>
        <v>0.6719625309945817</v>
      </c>
      <c r="L1346" s="10" t="str">
        <f t="shared" si="453"/>
        <v/>
      </c>
      <c r="M1346" s="9" t="str">
        <f t="shared" si="454"/>
        <v/>
      </c>
      <c r="N1346" s="8" t="str">
        <f t="shared" si="455"/>
        <v/>
      </c>
      <c r="O1346" s="2" t="str">
        <f t="shared" si="456"/>
        <v>-</v>
      </c>
      <c r="P1346" s="2" t="str">
        <f t="shared" si="457"/>
        <v>-</v>
      </c>
      <c r="Q1346" s="2" t="str">
        <f t="shared" si="458"/>
        <v>-</v>
      </c>
      <c r="R1346" s="2" t="str">
        <f t="shared" si="459"/>
        <v>-</v>
      </c>
      <c r="AT1346" t="s">
        <v>2831</v>
      </c>
      <c r="AU1346" t="s">
        <v>2934</v>
      </c>
      <c r="AX1346" s="39">
        <v>26</v>
      </c>
      <c r="AY1346" s="41">
        <v>113</v>
      </c>
      <c r="AZ1346" s="45">
        <f t="shared" si="452"/>
        <v>26113</v>
      </c>
      <c r="BB1346" s="7" t="s">
        <v>2972</v>
      </c>
    </row>
    <row r="1347" spans="1:54" ht="13" hidden="1" customHeight="1" outlineLevel="1" x14ac:dyDescent="0.2">
      <c r="A1347" t="s">
        <v>591</v>
      </c>
      <c r="B1347" t="s">
        <v>2934</v>
      </c>
      <c r="C1347" s="24">
        <v>149208</v>
      </c>
      <c r="F1347" s="1">
        <v>118691</v>
      </c>
      <c r="G1347" s="1">
        <v>104943</v>
      </c>
      <c r="H1347" s="1">
        <v>75319</v>
      </c>
      <c r="I1347" s="1">
        <v>74655</v>
      </c>
      <c r="J1347" s="2" t="str">
        <f t="shared" si="443"/>
        <v/>
      </c>
      <c r="K1347" s="2">
        <f t="shared" si="444"/>
        <v>0.628986191033861</v>
      </c>
      <c r="L1347" s="10" t="str">
        <f t="shared" si="453"/>
        <v/>
      </c>
      <c r="M1347" s="9" t="str">
        <f t="shared" si="454"/>
        <v/>
      </c>
      <c r="N1347" s="8" t="str">
        <f t="shared" si="455"/>
        <v/>
      </c>
      <c r="O1347" s="2" t="str">
        <f t="shared" si="456"/>
        <v>-</v>
      </c>
      <c r="P1347" s="2" t="str">
        <f t="shared" si="457"/>
        <v>-</v>
      </c>
      <c r="Q1347" s="2" t="str">
        <f t="shared" si="458"/>
        <v>-</v>
      </c>
      <c r="R1347" s="2" t="str">
        <f t="shared" si="459"/>
        <v>-</v>
      </c>
      <c r="AT1347" t="s">
        <v>591</v>
      </c>
      <c r="AU1347" t="s">
        <v>2934</v>
      </c>
      <c r="AX1347" s="39">
        <v>26</v>
      </c>
      <c r="AY1347" s="41">
        <v>115</v>
      </c>
      <c r="AZ1347" s="45">
        <f t="shared" si="452"/>
        <v>26115</v>
      </c>
      <c r="BB1347" s="7" t="s">
        <v>2972</v>
      </c>
    </row>
    <row r="1348" spans="1:54" ht="13" hidden="1" customHeight="1" outlineLevel="1" x14ac:dyDescent="0.2">
      <c r="A1348" t="s">
        <v>2705</v>
      </c>
      <c r="B1348" t="s">
        <v>2934</v>
      </c>
      <c r="C1348" s="24">
        <v>62974</v>
      </c>
      <c r="F1348" s="1">
        <v>42907</v>
      </c>
      <c r="G1348" s="1">
        <v>38869</v>
      </c>
      <c r="H1348" s="1">
        <v>26959</v>
      </c>
      <c r="I1348" s="1">
        <v>26760</v>
      </c>
      <c r="J1348" s="2" t="str">
        <f t="shared" si="443"/>
        <v/>
      </c>
      <c r="K1348" s="2">
        <f t="shared" si="444"/>
        <v>0.62367445871303051</v>
      </c>
      <c r="L1348" s="10" t="str">
        <f t="shared" si="453"/>
        <v/>
      </c>
      <c r="M1348" s="9" t="str">
        <f t="shared" si="454"/>
        <v/>
      </c>
      <c r="N1348" s="8" t="str">
        <f t="shared" si="455"/>
        <v/>
      </c>
      <c r="O1348" s="2" t="str">
        <f t="shared" si="456"/>
        <v>-</v>
      </c>
      <c r="P1348" s="2" t="str">
        <f t="shared" si="457"/>
        <v>-</v>
      </c>
      <c r="Q1348" s="2" t="str">
        <f t="shared" si="458"/>
        <v>-</v>
      </c>
      <c r="R1348" s="2" t="str">
        <f t="shared" si="459"/>
        <v>-</v>
      </c>
      <c r="AT1348" t="s">
        <v>2705</v>
      </c>
      <c r="AU1348" t="s">
        <v>2934</v>
      </c>
      <c r="AX1348" s="39">
        <v>26</v>
      </c>
      <c r="AY1348" s="41">
        <v>117</v>
      </c>
      <c r="AZ1348" s="45">
        <f t="shared" si="452"/>
        <v>26117</v>
      </c>
      <c r="BB1348" s="7" t="s">
        <v>2972</v>
      </c>
    </row>
    <row r="1349" spans="1:54" ht="13" hidden="1" customHeight="1" outlineLevel="1" x14ac:dyDescent="0.2">
      <c r="A1349" t="s">
        <v>1224</v>
      </c>
      <c r="B1349" t="s">
        <v>2934</v>
      </c>
      <c r="C1349" s="24">
        <v>9173</v>
      </c>
      <c r="F1349" s="1">
        <v>7975</v>
      </c>
      <c r="G1349" s="1">
        <v>7073</v>
      </c>
      <c r="H1349" s="1">
        <v>5088</v>
      </c>
      <c r="I1349" s="1">
        <v>5032</v>
      </c>
      <c r="J1349" s="2" t="str">
        <f t="shared" si="443"/>
        <v/>
      </c>
      <c r="K1349" s="2">
        <f t="shared" si="444"/>
        <v>0.6309717868338558</v>
      </c>
      <c r="L1349" s="10" t="str">
        <f t="shared" si="453"/>
        <v/>
      </c>
      <c r="M1349" s="9" t="str">
        <f t="shared" si="454"/>
        <v/>
      </c>
      <c r="N1349" s="8" t="str">
        <f t="shared" si="455"/>
        <v/>
      </c>
      <c r="O1349" s="2" t="str">
        <f t="shared" si="456"/>
        <v>-</v>
      </c>
      <c r="P1349" s="2" t="str">
        <f t="shared" si="457"/>
        <v>-</v>
      </c>
      <c r="Q1349" s="2" t="str">
        <f t="shared" si="458"/>
        <v>-</v>
      </c>
      <c r="R1349" s="2" t="str">
        <f t="shared" si="459"/>
        <v>-</v>
      </c>
      <c r="AT1349" t="s">
        <v>1224</v>
      </c>
      <c r="AU1349" t="s">
        <v>2934</v>
      </c>
      <c r="AX1349" s="39">
        <v>26</v>
      </c>
      <c r="AY1349" s="41">
        <v>119</v>
      </c>
      <c r="AZ1349" s="45">
        <f t="shared" si="452"/>
        <v>26119</v>
      </c>
      <c r="BB1349" s="7" t="s">
        <v>2972</v>
      </c>
    </row>
    <row r="1350" spans="1:54" ht="13" hidden="1" customHeight="1" outlineLevel="1" x14ac:dyDescent="0.2">
      <c r="A1350" t="s">
        <v>2</v>
      </c>
      <c r="B1350" t="s">
        <v>2934</v>
      </c>
      <c r="C1350" s="24">
        <v>173408</v>
      </c>
      <c r="F1350" s="1">
        <v>128799</v>
      </c>
      <c r="G1350" s="1">
        <v>116497</v>
      </c>
      <c r="H1350" s="1">
        <v>79278</v>
      </c>
      <c r="I1350" s="1">
        <v>78723</v>
      </c>
      <c r="J1350" s="2" t="str">
        <f t="shared" si="443"/>
        <v/>
      </c>
      <c r="K1350" s="2">
        <f t="shared" si="444"/>
        <v>0.61120816155404933</v>
      </c>
      <c r="L1350" s="10" t="str">
        <f t="shared" si="453"/>
        <v/>
      </c>
      <c r="M1350" s="9" t="str">
        <f t="shared" si="454"/>
        <v/>
      </c>
      <c r="N1350" s="8" t="str">
        <f t="shared" si="455"/>
        <v/>
      </c>
      <c r="O1350" s="2" t="str">
        <f t="shared" si="456"/>
        <v>-</v>
      </c>
      <c r="P1350" s="2" t="str">
        <f t="shared" si="457"/>
        <v>-</v>
      </c>
      <c r="Q1350" s="2" t="str">
        <f t="shared" si="458"/>
        <v>-</v>
      </c>
      <c r="R1350" s="2" t="str">
        <f t="shared" si="459"/>
        <v>-</v>
      </c>
      <c r="AT1350" t="s">
        <v>2</v>
      </c>
      <c r="AU1350" t="s">
        <v>2934</v>
      </c>
      <c r="AX1350" s="39">
        <v>26</v>
      </c>
      <c r="AY1350" s="41">
        <v>121</v>
      </c>
      <c r="AZ1350" s="45">
        <f t="shared" si="452"/>
        <v>26121</v>
      </c>
      <c r="BB1350" s="7" t="s">
        <v>2972</v>
      </c>
    </row>
    <row r="1351" spans="1:54" ht="13" hidden="1" customHeight="1" outlineLevel="1" x14ac:dyDescent="0.2">
      <c r="A1351" t="s">
        <v>3</v>
      </c>
      <c r="B1351" t="s">
        <v>2934</v>
      </c>
      <c r="C1351" s="24">
        <v>47938</v>
      </c>
      <c r="F1351" s="1">
        <v>35833</v>
      </c>
      <c r="G1351" s="1">
        <v>32070</v>
      </c>
      <c r="H1351" s="1">
        <v>22941</v>
      </c>
      <c r="I1351" s="1">
        <v>22782</v>
      </c>
      <c r="J1351" s="2" t="str">
        <f t="shared" ref="J1351:J1414" si="460">IF(D1351&gt;0,I1351/D1351,"")</f>
        <v/>
      </c>
      <c r="K1351" s="2">
        <f t="shared" si="444"/>
        <v>0.63578265844333437</v>
      </c>
      <c r="L1351" s="10" t="str">
        <f t="shared" si="453"/>
        <v/>
      </c>
      <c r="M1351" s="9" t="str">
        <f t="shared" si="454"/>
        <v/>
      </c>
      <c r="N1351" s="8" t="str">
        <f t="shared" si="455"/>
        <v/>
      </c>
      <c r="O1351" s="2" t="str">
        <f t="shared" si="456"/>
        <v>-</v>
      </c>
      <c r="P1351" s="2" t="str">
        <f t="shared" si="457"/>
        <v>-</v>
      </c>
      <c r="Q1351" s="2" t="str">
        <f t="shared" si="458"/>
        <v>-</v>
      </c>
      <c r="R1351" s="2" t="str">
        <f t="shared" si="459"/>
        <v>-</v>
      </c>
      <c r="AT1351" t="s">
        <v>3</v>
      </c>
      <c r="AU1351" t="s">
        <v>2934</v>
      </c>
      <c r="AX1351" s="39">
        <v>26</v>
      </c>
      <c r="AY1351" s="41">
        <v>123</v>
      </c>
      <c r="AZ1351" s="45">
        <f t="shared" si="452"/>
        <v>26123</v>
      </c>
      <c r="BB1351" s="7" t="s">
        <v>2972</v>
      </c>
    </row>
    <row r="1352" spans="1:54" ht="13" hidden="1" customHeight="1" outlineLevel="1" x14ac:dyDescent="0.2">
      <c r="A1352" t="s">
        <v>2693</v>
      </c>
      <c r="B1352" t="s">
        <v>2934</v>
      </c>
      <c r="C1352" s="24">
        <v>1243970</v>
      </c>
      <c r="F1352" s="1">
        <v>957357</v>
      </c>
      <c r="G1352" s="1">
        <v>873075</v>
      </c>
      <c r="H1352" s="1">
        <v>678090</v>
      </c>
      <c r="I1352" s="1">
        <v>668925</v>
      </c>
      <c r="J1352" s="2" t="str">
        <f t="shared" si="460"/>
        <v/>
      </c>
      <c r="K1352" s="2">
        <f t="shared" ref="K1352:K1415" si="461">IF(F1352&gt;0,I1352/F1352,"")</f>
        <v>0.69872053998665073</v>
      </c>
      <c r="L1352" s="10" t="str">
        <f t="shared" si="453"/>
        <v/>
      </c>
      <c r="M1352" s="9" t="str">
        <f t="shared" si="454"/>
        <v/>
      </c>
      <c r="N1352" s="8" t="str">
        <f t="shared" si="455"/>
        <v/>
      </c>
      <c r="O1352" s="2" t="str">
        <f t="shared" si="456"/>
        <v>-</v>
      </c>
      <c r="P1352" s="2" t="str">
        <f t="shared" si="457"/>
        <v>-</v>
      </c>
      <c r="Q1352" s="2" t="str">
        <f t="shared" si="458"/>
        <v>-</v>
      </c>
      <c r="R1352" s="2" t="str">
        <f t="shared" si="459"/>
        <v>-</v>
      </c>
      <c r="AT1352" t="s">
        <v>2693</v>
      </c>
      <c r="AU1352" t="s">
        <v>2934</v>
      </c>
      <c r="AX1352" s="39">
        <v>26</v>
      </c>
      <c r="AY1352" s="41">
        <v>125</v>
      </c>
      <c r="AZ1352" s="45">
        <f t="shared" si="452"/>
        <v>26125</v>
      </c>
      <c r="BB1352" s="7" t="s">
        <v>2972</v>
      </c>
    </row>
    <row r="1353" spans="1:54" ht="13" hidden="1" customHeight="1" outlineLevel="1" x14ac:dyDescent="0.2">
      <c r="A1353" t="s">
        <v>2302</v>
      </c>
      <c r="B1353" t="s">
        <v>2934</v>
      </c>
      <c r="C1353" s="24">
        <v>26027</v>
      </c>
      <c r="F1353" s="1">
        <v>19526</v>
      </c>
      <c r="G1353" s="1">
        <v>17341</v>
      </c>
      <c r="H1353" s="1">
        <v>12108</v>
      </c>
      <c r="I1353" s="1">
        <v>11930</v>
      </c>
      <c r="J1353" s="2" t="str">
        <f t="shared" si="460"/>
        <v/>
      </c>
      <c r="K1353" s="2">
        <f t="shared" si="461"/>
        <v>0.61098023148622349</v>
      </c>
      <c r="L1353" s="10" t="str">
        <f t="shared" si="453"/>
        <v/>
      </c>
      <c r="M1353" s="9" t="str">
        <f t="shared" si="454"/>
        <v/>
      </c>
      <c r="N1353" s="8" t="str">
        <f t="shared" si="455"/>
        <v/>
      </c>
      <c r="O1353" s="2" t="str">
        <f t="shared" si="456"/>
        <v>-</v>
      </c>
      <c r="P1353" s="2" t="str">
        <f t="shared" si="457"/>
        <v>-</v>
      </c>
      <c r="Q1353" s="2" t="str">
        <f t="shared" si="458"/>
        <v>-</v>
      </c>
      <c r="R1353" s="2" t="str">
        <f t="shared" si="459"/>
        <v>-</v>
      </c>
      <c r="AT1353" t="s">
        <v>2302</v>
      </c>
      <c r="AU1353" t="s">
        <v>2934</v>
      </c>
      <c r="AX1353" s="39">
        <v>26</v>
      </c>
      <c r="AY1353" s="41">
        <v>127</v>
      </c>
      <c r="AZ1353" s="45">
        <f t="shared" si="452"/>
        <v>26127</v>
      </c>
      <c r="BB1353" s="7" t="s">
        <v>2972</v>
      </c>
    </row>
    <row r="1354" spans="1:54" ht="13" hidden="1" customHeight="1" outlineLevel="1" x14ac:dyDescent="0.2">
      <c r="A1354" t="s">
        <v>257</v>
      </c>
      <c r="B1354" t="s">
        <v>2934</v>
      </c>
      <c r="C1354" s="24">
        <v>20904</v>
      </c>
      <c r="F1354" s="1">
        <v>16596</v>
      </c>
      <c r="G1354" s="1">
        <v>14989</v>
      </c>
      <c r="H1354" s="1">
        <v>10588</v>
      </c>
      <c r="I1354" s="1">
        <v>10440</v>
      </c>
      <c r="J1354" s="2" t="str">
        <f t="shared" si="460"/>
        <v/>
      </c>
      <c r="K1354" s="2">
        <f t="shared" si="461"/>
        <v>0.6290672451193059</v>
      </c>
      <c r="L1354" s="10" t="str">
        <f t="shared" ref="L1354:L1373" si="462">IF(S1354&gt;0,RANK(S1354,$S1354:$AQ1354),"")</f>
        <v/>
      </c>
      <c r="M1354" s="9" t="str">
        <f t="shared" ref="M1354:M1373" si="463">IF(T1354&gt;0,RANK(T1354,$S1354:$AQ1354),"")</f>
        <v/>
      </c>
      <c r="N1354" s="8" t="str">
        <f t="shared" ref="N1354:N1373" si="464">IF(U1354&gt;0,RANK(U1354,$S1354:$AQ1354),"")</f>
        <v/>
      </c>
      <c r="O1354" s="2" t="str">
        <f t="shared" ref="O1354:O1373" si="465">IF(SUM($S1354:$AP1354)=0,"-",S1354/SUM($S1354:$AP1354))</f>
        <v>-</v>
      </c>
      <c r="P1354" s="2" t="str">
        <f t="shared" ref="P1354:P1373" si="466">IF(SUM($S1354:$AP1354)=0,"-",T1354/SUM($S1354:$AP1354))</f>
        <v>-</v>
      </c>
      <c r="Q1354" s="2" t="str">
        <f t="shared" ref="Q1354:Q1373" si="467">IF(SUM($S1354:$AP1354)=0,"-",U1354/SUM($S1354:$AP1354))</f>
        <v>-</v>
      </c>
      <c r="R1354" s="2" t="str">
        <f t="shared" ref="R1354:R1373" si="468">IF(SUM($S1354:$AP1354)=0,"-",(1-O1354-P1354-Q1354))</f>
        <v>-</v>
      </c>
      <c r="AT1354" t="s">
        <v>257</v>
      </c>
      <c r="AU1354" t="s">
        <v>2934</v>
      </c>
      <c r="AX1354" s="39">
        <v>26</v>
      </c>
      <c r="AY1354" s="41">
        <v>129</v>
      </c>
      <c r="AZ1354" s="45">
        <f t="shared" si="452"/>
        <v>26129</v>
      </c>
      <c r="BB1354" s="7" t="s">
        <v>2972</v>
      </c>
    </row>
    <row r="1355" spans="1:54" ht="13" hidden="1" customHeight="1" outlineLevel="1" x14ac:dyDescent="0.2">
      <c r="A1355" t="s">
        <v>2543</v>
      </c>
      <c r="B1355" t="s">
        <v>2934</v>
      </c>
      <c r="C1355" s="24">
        <v>5911</v>
      </c>
      <c r="F1355" s="1">
        <v>5661</v>
      </c>
      <c r="G1355" s="1">
        <v>4809</v>
      </c>
      <c r="H1355" s="1">
        <v>3531</v>
      </c>
      <c r="I1355" s="1">
        <v>3433</v>
      </c>
      <c r="J1355" s="2" t="str">
        <f t="shared" si="460"/>
        <v/>
      </c>
      <c r="K1355" s="2">
        <f t="shared" si="461"/>
        <v>0.60642995937113586</v>
      </c>
      <c r="L1355" s="10" t="str">
        <f t="shared" si="462"/>
        <v/>
      </c>
      <c r="M1355" s="9" t="str">
        <f t="shared" si="463"/>
        <v/>
      </c>
      <c r="N1355" s="8" t="str">
        <f t="shared" si="464"/>
        <v/>
      </c>
      <c r="O1355" s="2" t="str">
        <f t="shared" si="465"/>
        <v>-</v>
      </c>
      <c r="P1355" s="2" t="str">
        <f t="shared" si="466"/>
        <v>-</v>
      </c>
      <c r="Q1355" s="2" t="str">
        <f t="shared" si="467"/>
        <v>-</v>
      </c>
      <c r="R1355" s="2" t="str">
        <f t="shared" si="468"/>
        <v>-</v>
      </c>
      <c r="AT1355" t="s">
        <v>2543</v>
      </c>
      <c r="AU1355" t="s">
        <v>2934</v>
      </c>
      <c r="AX1355" s="39">
        <v>26</v>
      </c>
      <c r="AY1355" s="41">
        <v>131</v>
      </c>
      <c r="AZ1355" s="45">
        <f t="shared" si="452"/>
        <v>26131</v>
      </c>
      <c r="BB1355" s="7" t="s">
        <v>2972</v>
      </c>
    </row>
    <row r="1356" spans="1:54" ht="13" hidden="1" customHeight="1" outlineLevel="1" x14ac:dyDescent="0.2">
      <c r="A1356" t="s">
        <v>781</v>
      </c>
      <c r="B1356" t="s">
        <v>2934</v>
      </c>
      <c r="C1356" s="24">
        <v>23110</v>
      </c>
      <c r="F1356" s="1">
        <v>17350</v>
      </c>
      <c r="G1356" s="1">
        <v>15472</v>
      </c>
      <c r="H1356" s="1">
        <v>10766</v>
      </c>
      <c r="I1356" s="1">
        <v>10609</v>
      </c>
      <c r="J1356" s="2" t="str">
        <f t="shared" si="460"/>
        <v/>
      </c>
      <c r="K1356" s="2">
        <f t="shared" si="461"/>
        <v>0.61146974063400572</v>
      </c>
      <c r="L1356" s="10" t="str">
        <f t="shared" si="462"/>
        <v/>
      </c>
      <c r="M1356" s="9" t="str">
        <f t="shared" si="463"/>
        <v/>
      </c>
      <c r="N1356" s="8" t="str">
        <f t="shared" si="464"/>
        <v/>
      </c>
      <c r="O1356" s="2" t="str">
        <f t="shared" si="465"/>
        <v>-</v>
      </c>
      <c r="P1356" s="2" t="str">
        <f t="shared" si="466"/>
        <v>-</v>
      </c>
      <c r="Q1356" s="2" t="str">
        <f t="shared" si="467"/>
        <v>-</v>
      </c>
      <c r="R1356" s="2" t="str">
        <f t="shared" si="468"/>
        <v>-</v>
      </c>
      <c r="AT1356" t="s">
        <v>781</v>
      </c>
      <c r="AU1356" t="s">
        <v>2934</v>
      </c>
      <c r="AX1356" s="39">
        <v>26</v>
      </c>
      <c r="AY1356" s="41">
        <v>133</v>
      </c>
      <c r="AZ1356" s="45">
        <f t="shared" si="452"/>
        <v>26133</v>
      </c>
      <c r="BB1356" s="7" t="s">
        <v>2972</v>
      </c>
    </row>
    <row r="1357" spans="1:54" ht="13" hidden="1" customHeight="1" outlineLevel="1" x14ac:dyDescent="0.2">
      <c r="A1357" t="s">
        <v>2463</v>
      </c>
      <c r="B1357" t="s">
        <v>2934</v>
      </c>
      <c r="C1357" s="24">
        <v>8264</v>
      </c>
      <c r="F1357" s="1">
        <v>6768</v>
      </c>
      <c r="G1357" s="1">
        <v>6041</v>
      </c>
      <c r="H1357" s="1">
        <v>4365</v>
      </c>
      <c r="I1357" s="1">
        <v>4092</v>
      </c>
      <c r="J1357" s="2" t="str">
        <f t="shared" si="460"/>
        <v/>
      </c>
      <c r="K1357" s="2">
        <f t="shared" si="461"/>
        <v>0.60460992907801414</v>
      </c>
      <c r="L1357" s="10" t="str">
        <f t="shared" si="462"/>
        <v/>
      </c>
      <c r="M1357" s="9" t="str">
        <f t="shared" si="463"/>
        <v/>
      </c>
      <c r="N1357" s="8" t="str">
        <f t="shared" si="464"/>
        <v/>
      </c>
      <c r="O1357" s="2" t="str">
        <f t="shared" si="465"/>
        <v>-</v>
      </c>
      <c r="P1357" s="2" t="str">
        <f t="shared" si="466"/>
        <v>-</v>
      </c>
      <c r="Q1357" s="2" t="str">
        <f t="shared" si="467"/>
        <v>-</v>
      </c>
      <c r="R1357" s="2" t="str">
        <f t="shared" si="468"/>
        <v>-</v>
      </c>
      <c r="AT1357" t="s">
        <v>2463</v>
      </c>
      <c r="AU1357" t="s">
        <v>2934</v>
      </c>
      <c r="AX1357" s="39">
        <v>26</v>
      </c>
      <c r="AY1357" s="41">
        <v>135</v>
      </c>
      <c r="AZ1357" s="45">
        <f t="shared" si="452"/>
        <v>26135</v>
      </c>
      <c r="BB1357" s="7" t="s">
        <v>2972</v>
      </c>
    </row>
    <row r="1358" spans="1:54" ht="13" hidden="1" customHeight="1" outlineLevel="1" x14ac:dyDescent="0.2">
      <c r="A1358" t="s">
        <v>2811</v>
      </c>
      <c r="B1358" t="s">
        <v>2934</v>
      </c>
      <c r="C1358" s="24">
        <v>24470</v>
      </c>
      <c r="F1358" s="1">
        <v>21009</v>
      </c>
      <c r="G1358" s="1">
        <v>18260</v>
      </c>
      <c r="H1358" s="1">
        <v>12742</v>
      </c>
      <c r="I1358" s="1">
        <v>12610</v>
      </c>
      <c r="J1358" s="2" t="str">
        <f t="shared" si="460"/>
        <v/>
      </c>
      <c r="K1358" s="2">
        <f t="shared" si="461"/>
        <v>0.60021895378171264</v>
      </c>
      <c r="L1358" s="10" t="str">
        <f t="shared" si="462"/>
        <v/>
      </c>
      <c r="M1358" s="9" t="str">
        <f t="shared" si="463"/>
        <v/>
      </c>
      <c r="N1358" s="8" t="str">
        <f t="shared" si="464"/>
        <v/>
      </c>
      <c r="O1358" s="2" t="str">
        <f t="shared" si="465"/>
        <v>-</v>
      </c>
      <c r="P1358" s="2" t="str">
        <f t="shared" si="466"/>
        <v>-</v>
      </c>
      <c r="Q1358" s="2" t="str">
        <f t="shared" si="467"/>
        <v>-</v>
      </c>
      <c r="R1358" s="2" t="str">
        <f t="shared" si="468"/>
        <v>-</v>
      </c>
      <c r="AT1358" t="s">
        <v>2811</v>
      </c>
      <c r="AU1358" t="s">
        <v>2934</v>
      </c>
      <c r="AX1358" s="39">
        <v>26</v>
      </c>
      <c r="AY1358" s="41">
        <v>137</v>
      </c>
      <c r="AZ1358" s="45">
        <f t="shared" si="452"/>
        <v>26137</v>
      </c>
      <c r="BB1358" s="7" t="s">
        <v>2972</v>
      </c>
    </row>
    <row r="1359" spans="1:54" ht="13" hidden="1" customHeight="1" outlineLevel="1" x14ac:dyDescent="0.2">
      <c r="A1359" t="s">
        <v>35</v>
      </c>
      <c r="B1359" t="s">
        <v>2934</v>
      </c>
      <c r="C1359" s="24">
        <v>282250</v>
      </c>
      <c r="F1359" s="1">
        <v>197977</v>
      </c>
      <c r="G1359" s="1">
        <v>184063</v>
      </c>
      <c r="H1359" s="1">
        <v>144902</v>
      </c>
      <c r="I1359" s="1">
        <v>143848</v>
      </c>
      <c r="J1359" s="2" t="str">
        <f t="shared" si="460"/>
        <v/>
      </c>
      <c r="K1359" s="2">
        <f t="shared" si="461"/>
        <v>0.72658945231011685</v>
      </c>
      <c r="L1359" s="10" t="str">
        <f t="shared" si="462"/>
        <v/>
      </c>
      <c r="M1359" s="9" t="str">
        <f t="shared" si="463"/>
        <v/>
      </c>
      <c r="N1359" s="8" t="str">
        <f t="shared" si="464"/>
        <v/>
      </c>
      <c r="O1359" s="2" t="str">
        <f t="shared" si="465"/>
        <v>-</v>
      </c>
      <c r="P1359" s="2" t="str">
        <f t="shared" si="466"/>
        <v>-</v>
      </c>
      <c r="Q1359" s="2" t="str">
        <f t="shared" si="467"/>
        <v>-</v>
      </c>
      <c r="R1359" s="2" t="str">
        <f t="shared" si="468"/>
        <v>-</v>
      </c>
      <c r="AT1359" t="s">
        <v>35</v>
      </c>
      <c r="AU1359" t="s">
        <v>2934</v>
      </c>
      <c r="AX1359" s="39">
        <v>26</v>
      </c>
      <c r="AY1359" s="41">
        <v>139</v>
      </c>
      <c r="AZ1359" s="45">
        <f t="shared" si="452"/>
        <v>26139</v>
      </c>
      <c r="BB1359" s="7" t="s">
        <v>2972</v>
      </c>
    </row>
    <row r="1360" spans="1:54" ht="13" hidden="1" customHeight="1" outlineLevel="1" x14ac:dyDescent="0.2">
      <c r="A1360" t="s">
        <v>220</v>
      </c>
      <c r="B1360" t="s">
        <v>2934</v>
      </c>
      <c r="C1360" s="24">
        <v>12762</v>
      </c>
      <c r="F1360" s="1">
        <v>10893</v>
      </c>
      <c r="G1360" s="1">
        <v>9756</v>
      </c>
      <c r="H1360" s="1">
        <v>7376</v>
      </c>
      <c r="I1360" s="1">
        <v>7257</v>
      </c>
      <c r="J1360" s="2" t="str">
        <f t="shared" si="460"/>
        <v/>
      </c>
      <c r="K1360" s="2">
        <f t="shared" si="461"/>
        <v>0.66620765629303225</v>
      </c>
      <c r="L1360" s="10" t="str">
        <f t="shared" si="462"/>
        <v/>
      </c>
      <c r="M1360" s="9" t="str">
        <f t="shared" si="463"/>
        <v/>
      </c>
      <c r="N1360" s="8" t="str">
        <f t="shared" si="464"/>
        <v/>
      </c>
      <c r="O1360" s="2" t="str">
        <f t="shared" si="465"/>
        <v>-</v>
      </c>
      <c r="P1360" s="2" t="str">
        <f t="shared" si="466"/>
        <v>-</v>
      </c>
      <c r="Q1360" s="2" t="str">
        <f t="shared" si="467"/>
        <v>-</v>
      </c>
      <c r="R1360" s="2" t="str">
        <f t="shared" si="468"/>
        <v>-</v>
      </c>
      <c r="AT1360" t="s">
        <v>220</v>
      </c>
      <c r="AU1360" t="s">
        <v>2934</v>
      </c>
      <c r="AX1360" s="39">
        <v>26</v>
      </c>
      <c r="AY1360" s="41">
        <v>141</v>
      </c>
      <c r="AZ1360" s="45">
        <f t="shared" si="452"/>
        <v>26141</v>
      </c>
      <c r="BB1360" s="7" t="s">
        <v>2972</v>
      </c>
    </row>
    <row r="1361" spans="1:75" ht="13" hidden="1" customHeight="1" outlineLevel="1" x14ac:dyDescent="0.2">
      <c r="A1361" t="s">
        <v>2007</v>
      </c>
      <c r="B1361" t="s">
        <v>2934</v>
      </c>
      <c r="C1361" s="24">
        <v>23700</v>
      </c>
      <c r="F1361" s="1">
        <v>21706</v>
      </c>
      <c r="G1361" s="1">
        <v>18957</v>
      </c>
      <c r="H1361" s="1">
        <v>13242</v>
      </c>
      <c r="I1361" s="1">
        <v>13096</v>
      </c>
      <c r="J1361" s="2" t="str">
        <f t="shared" si="460"/>
        <v/>
      </c>
      <c r="K1361" s="2">
        <f t="shared" si="461"/>
        <v>0.60333548327651343</v>
      </c>
      <c r="L1361" s="10" t="str">
        <f t="shared" si="462"/>
        <v/>
      </c>
      <c r="M1361" s="9" t="str">
        <f t="shared" si="463"/>
        <v/>
      </c>
      <c r="N1361" s="8" t="str">
        <f t="shared" si="464"/>
        <v/>
      </c>
      <c r="O1361" s="2" t="str">
        <f t="shared" si="465"/>
        <v>-</v>
      </c>
      <c r="P1361" s="2" t="str">
        <f t="shared" si="466"/>
        <v>-</v>
      </c>
      <c r="Q1361" s="2" t="str">
        <f t="shared" si="467"/>
        <v>-</v>
      </c>
      <c r="R1361" s="2" t="str">
        <f t="shared" si="468"/>
        <v>-</v>
      </c>
      <c r="AT1361" t="s">
        <v>2007</v>
      </c>
      <c r="AU1361" t="s">
        <v>2934</v>
      </c>
      <c r="AX1361" s="39">
        <v>26</v>
      </c>
      <c r="AY1361" s="41">
        <v>143</v>
      </c>
      <c r="AZ1361" s="45">
        <f t="shared" si="452"/>
        <v>26143</v>
      </c>
      <c r="BB1361" s="7" t="s">
        <v>2972</v>
      </c>
    </row>
    <row r="1362" spans="1:75" ht="13" hidden="1" customHeight="1" outlineLevel="1" x14ac:dyDescent="0.2">
      <c r="A1362" t="s">
        <v>2008</v>
      </c>
      <c r="B1362" t="s">
        <v>2934</v>
      </c>
      <c r="C1362" s="24">
        <v>192326</v>
      </c>
      <c r="F1362" s="1">
        <v>150018</v>
      </c>
      <c r="G1362" s="1">
        <v>132860</v>
      </c>
      <c r="H1362" s="1">
        <v>95604</v>
      </c>
      <c r="I1362" s="1">
        <v>94780</v>
      </c>
      <c r="J1362" s="2" t="str">
        <f t="shared" si="460"/>
        <v/>
      </c>
      <c r="K1362" s="2">
        <f t="shared" si="461"/>
        <v>0.63179085176445493</v>
      </c>
      <c r="L1362" s="10" t="str">
        <f t="shared" si="462"/>
        <v/>
      </c>
      <c r="M1362" s="9" t="str">
        <f t="shared" si="463"/>
        <v/>
      </c>
      <c r="N1362" s="8" t="str">
        <f t="shared" si="464"/>
        <v/>
      </c>
      <c r="O1362" s="2" t="str">
        <f t="shared" si="465"/>
        <v>-</v>
      </c>
      <c r="P1362" s="2" t="str">
        <f t="shared" si="466"/>
        <v>-</v>
      </c>
      <c r="Q1362" s="2" t="str">
        <f t="shared" si="467"/>
        <v>-</v>
      </c>
      <c r="R1362" s="2" t="str">
        <f t="shared" si="468"/>
        <v>-</v>
      </c>
      <c r="AT1362" t="s">
        <v>2008</v>
      </c>
      <c r="AU1362" t="s">
        <v>2934</v>
      </c>
      <c r="AX1362" s="39">
        <v>26</v>
      </c>
      <c r="AY1362" s="41">
        <v>145</v>
      </c>
      <c r="AZ1362" s="45">
        <f t="shared" si="452"/>
        <v>26145</v>
      </c>
      <c r="BB1362" s="7" t="s">
        <v>2972</v>
      </c>
    </row>
    <row r="1363" spans="1:75" ht="13" hidden="1" customHeight="1" outlineLevel="1" x14ac:dyDescent="0.2">
      <c r="A1363" t="s">
        <v>861</v>
      </c>
      <c r="B1363" t="s">
        <v>2934</v>
      </c>
      <c r="C1363" s="24">
        <v>159587</v>
      </c>
      <c r="F1363" s="1">
        <v>124354</v>
      </c>
      <c r="G1363" s="1">
        <v>110747</v>
      </c>
      <c r="H1363" s="1">
        <v>79143</v>
      </c>
      <c r="I1363" s="1">
        <v>78003</v>
      </c>
      <c r="J1363" s="2" t="str">
        <f t="shared" si="460"/>
        <v/>
      </c>
      <c r="K1363" s="2">
        <f t="shared" si="461"/>
        <v>0.62726570918506841</v>
      </c>
      <c r="L1363" s="10" t="str">
        <f t="shared" si="462"/>
        <v/>
      </c>
      <c r="M1363" s="9" t="str">
        <f t="shared" si="463"/>
        <v/>
      </c>
      <c r="N1363" s="8" t="str">
        <f t="shared" si="464"/>
        <v/>
      </c>
      <c r="O1363" s="2" t="str">
        <f t="shared" si="465"/>
        <v>-</v>
      </c>
      <c r="P1363" s="2" t="str">
        <f t="shared" si="466"/>
        <v>-</v>
      </c>
      <c r="Q1363" s="2" t="str">
        <f t="shared" si="467"/>
        <v>-</v>
      </c>
      <c r="R1363" s="2" t="str">
        <f t="shared" si="468"/>
        <v>-</v>
      </c>
      <c r="AT1363" t="s">
        <v>861</v>
      </c>
      <c r="AU1363" t="s">
        <v>2934</v>
      </c>
      <c r="AX1363" s="39">
        <v>26</v>
      </c>
      <c r="AY1363" s="41">
        <v>147</v>
      </c>
      <c r="AZ1363" s="45">
        <f t="shared" si="452"/>
        <v>26147</v>
      </c>
      <c r="BB1363" s="7" t="s">
        <v>2972</v>
      </c>
    </row>
    <row r="1364" spans="1:75" ht="13" hidden="1" customHeight="1" outlineLevel="1" x14ac:dyDescent="0.2">
      <c r="A1364" t="s">
        <v>1586</v>
      </c>
      <c r="B1364" t="s">
        <v>2934</v>
      </c>
      <c r="C1364" s="24">
        <v>60853</v>
      </c>
      <c r="F1364" s="1">
        <v>43970</v>
      </c>
      <c r="G1364" s="1">
        <v>37819</v>
      </c>
      <c r="H1364" s="1">
        <v>24175</v>
      </c>
      <c r="I1364" s="1">
        <v>23967</v>
      </c>
      <c r="J1364" s="2" t="str">
        <f t="shared" si="460"/>
        <v/>
      </c>
      <c r="K1364" s="2">
        <f t="shared" si="461"/>
        <v>0.54507618831021154</v>
      </c>
      <c r="L1364" s="10" t="str">
        <f t="shared" si="462"/>
        <v/>
      </c>
      <c r="M1364" s="9" t="str">
        <f t="shared" si="463"/>
        <v/>
      </c>
      <c r="N1364" s="8" t="str">
        <f t="shared" si="464"/>
        <v/>
      </c>
      <c r="O1364" s="2" t="str">
        <f t="shared" si="465"/>
        <v>-</v>
      </c>
      <c r="P1364" s="2" t="str">
        <f t="shared" si="466"/>
        <v>-</v>
      </c>
      <c r="Q1364" s="2" t="str">
        <f t="shared" si="467"/>
        <v>-</v>
      </c>
      <c r="R1364" s="2" t="str">
        <f t="shared" si="468"/>
        <v>-</v>
      </c>
      <c r="AT1364" t="s">
        <v>1586</v>
      </c>
      <c r="AU1364" t="s">
        <v>2934</v>
      </c>
      <c r="AX1364" s="39">
        <v>26</v>
      </c>
      <c r="AY1364" s="41">
        <v>149</v>
      </c>
      <c r="AZ1364" s="45">
        <f t="shared" si="452"/>
        <v>26149</v>
      </c>
      <c r="BB1364" s="7" t="s">
        <v>2972</v>
      </c>
    </row>
    <row r="1365" spans="1:75" ht="13" hidden="1" customHeight="1" outlineLevel="1" x14ac:dyDescent="0.2">
      <c r="A1365" t="s">
        <v>2671</v>
      </c>
      <c r="B1365" t="s">
        <v>2934</v>
      </c>
      <c r="C1365" s="24">
        <v>41409</v>
      </c>
      <c r="F1365" s="1">
        <v>29510</v>
      </c>
      <c r="G1365" s="1">
        <v>26917</v>
      </c>
      <c r="H1365" s="1">
        <v>19520</v>
      </c>
      <c r="I1365" s="1">
        <v>19249</v>
      </c>
      <c r="J1365" s="2" t="str">
        <f t="shared" si="460"/>
        <v/>
      </c>
      <c r="K1365" s="2">
        <f t="shared" si="461"/>
        <v>0.65228736021687561</v>
      </c>
      <c r="L1365" s="10" t="str">
        <f t="shared" si="462"/>
        <v/>
      </c>
      <c r="M1365" s="9" t="str">
        <f t="shared" si="463"/>
        <v/>
      </c>
      <c r="N1365" s="8" t="str">
        <f t="shared" si="464"/>
        <v/>
      </c>
      <c r="O1365" s="2" t="str">
        <f t="shared" si="465"/>
        <v>-</v>
      </c>
      <c r="P1365" s="2" t="str">
        <f t="shared" si="466"/>
        <v>-</v>
      </c>
      <c r="Q1365" s="2" t="str">
        <f t="shared" si="467"/>
        <v>-</v>
      </c>
      <c r="R1365" s="2" t="str">
        <f t="shared" si="468"/>
        <v>-</v>
      </c>
      <c r="AT1365" t="s">
        <v>2671</v>
      </c>
      <c r="AU1365" t="s">
        <v>2934</v>
      </c>
      <c r="AX1365" s="39">
        <v>26</v>
      </c>
      <c r="AY1365" s="41">
        <v>151</v>
      </c>
      <c r="AZ1365" s="45">
        <f t="shared" si="452"/>
        <v>26151</v>
      </c>
      <c r="BB1365" s="7" t="s">
        <v>2972</v>
      </c>
    </row>
    <row r="1366" spans="1:75" ht="13" hidden="1" customHeight="1" outlineLevel="1" x14ac:dyDescent="0.2">
      <c r="A1366" t="s">
        <v>2525</v>
      </c>
      <c r="B1366" t="s">
        <v>2934</v>
      </c>
      <c r="C1366" s="24">
        <v>8001</v>
      </c>
      <c r="F1366" s="1">
        <v>6791</v>
      </c>
      <c r="G1366" s="1">
        <v>5868</v>
      </c>
      <c r="H1366" s="1">
        <v>4232</v>
      </c>
      <c r="I1366" s="1">
        <v>4177</v>
      </c>
      <c r="J1366" s="2" t="str">
        <f t="shared" si="460"/>
        <v/>
      </c>
      <c r="K1366" s="2">
        <f t="shared" si="461"/>
        <v>0.61507878073921363</v>
      </c>
      <c r="L1366" s="10" t="str">
        <f t="shared" si="462"/>
        <v/>
      </c>
      <c r="M1366" s="9" t="str">
        <f t="shared" si="463"/>
        <v/>
      </c>
      <c r="N1366" s="8" t="str">
        <f t="shared" si="464"/>
        <v/>
      </c>
      <c r="O1366" s="2" t="str">
        <f t="shared" si="465"/>
        <v>-</v>
      </c>
      <c r="P1366" s="2" t="str">
        <f t="shared" si="466"/>
        <v>-</v>
      </c>
      <c r="Q1366" s="2" t="str">
        <f t="shared" si="467"/>
        <v>-</v>
      </c>
      <c r="R1366" s="2" t="str">
        <f t="shared" si="468"/>
        <v>-</v>
      </c>
      <c r="AT1366" t="s">
        <v>2525</v>
      </c>
      <c r="AU1366" t="s">
        <v>2934</v>
      </c>
      <c r="AX1366" s="39">
        <v>26</v>
      </c>
      <c r="AY1366" s="41">
        <v>153</v>
      </c>
      <c r="AZ1366" s="45">
        <f t="shared" si="452"/>
        <v>26153</v>
      </c>
      <c r="BB1366" s="7" t="s">
        <v>2972</v>
      </c>
    </row>
    <row r="1367" spans="1:75" ht="13" hidden="1" customHeight="1" outlineLevel="1" x14ac:dyDescent="0.2">
      <c r="A1367" t="s">
        <v>2617</v>
      </c>
      <c r="B1367" t="s">
        <v>2934</v>
      </c>
      <c r="C1367" s="24">
        <v>68554</v>
      </c>
      <c r="F1367" s="1">
        <v>52779</v>
      </c>
      <c r="G1367" s="1">
        <v>48630</v>
      </c>
      <c r="H1367" s="1">
        <v>34643</v>
      </c>
      <c r="I1367" s="1">
        <v>34111</v>
      </c>
      <c r="J1367" s="2" t="str">
        <f t="shared" si="460"/>
        <v/>
      </c>
      <c r="K1367" s="2">
        <f t="shared" si="461"/>
        <v>0.6462987172928627</v>
      </c>
      <c r="L1367" s="10" t="str">
        <f t="shared" si="462"/>
        <v/>
      </c>
      <c r="M1367" s="9" t="str">
        <f t="shared" si="463"/>
        <v/>
      </c>
      <c r="N1367" s="8" t="str">
        <f t="shared" si="464"/>
        <v/>
      </c>
      <c r="O1367" s="2" t="str">
        <f t="shared" si="465"/>
        <v>-</v>
      </c>
      <c r="P1367" s="2" t="str">
        <f t="shared" si="466"/>
        <v>-</v>
      </c>
      <c r="Q1367" s="2" t="str">
        <f t="shared" si="467"/>
        <v>-</v>
      </c>
      <c r="R1367" s="2" t="str">
        <f t="shared" si="468"/>
        <v>-</v>
      </c>
      <c r="AT1367" t="s">
        <v>2617</v>
      </c>
      <c r="AU1367" t="s">
        <v>2934</v>
      </c>
      <c r="AX1367" s="39">
        <v>26</v>
      </c>
      <c r="AY1367" s="41">
        <v>155</v>
      </c>
      <c r="AZ1367" s="45">
        <f t="shared" si="452"/>
        <v>26155</v>
      </c>
      <c r="BB1367" s="7" t="s">
        <v>2972</v>
      </c>
    </row>
    <row r="1368" spans="1:75" ht="13" hidden="1" customHeight="1" outlineLevel="1" x14ac:dyDescent="0.2">
      <c r="A1368" t="s">
        <v>2947</v>
      </c>
      <c r="B1368" t="s">
        <v>2934</v>
      </c>
      <c r="C1368" s="24">
        <v>53338</v>
      </c>
      <c r="F1368" s="1">
        <v>40793</v>
      </c>
      <c r="G1368" s="1">
        <v>36556</v>
      </c>
      <c r="H1368" s="1">
        <v>26144</v>
      </c>
      <c r="I1368" s="1">
        <v>25928</v>
      </c>
      <c r="J1368" s="2" t="str">
        <f t="shared" si="460"/>
        <v/>
      </c>
      <c r="K1368" s="2">
        <f t="shared" si="461"/>
        <v>0.63559924496849951</v>
      </c>
      <c r="L1368" s="10" t="str">
        <f t="shared" si="462"/>
        <v/>
      </c>
      <c r="M1368" s="9" t="str">
        <f t="shared" si="463"/>
        <v/>
      </c>
      <c r="N1368" s="8" t="str">
        <f t="shared" si="464"/>
        <v/>
      </c>
      <c r="O1368" s="2" t="str">
        <f t="shared" si="465"/>
        <v>-</v>
      </c>
      <c r="P1368" s="2" t="str">
        <f t="shared" si="466"/>
        <v>-</v>
      </c>
      <c r="Q1368" s="2" t="str">
        <f t="shared" si="467"/>
        <v>-</v>
      </c>
      <c r="R1368" s="2" t="str">
        <f t="shared" si="468"/>
        <v>-</v>
      </c>
      <c r="AT1368" t="s">
        <v>2947</v>
      </c>
      <c r="AU1368" t="s">
        <v>2934</v>
      </c>
      <c r="AX1368" s="39">
        <v>26</v>
      </c>
      <c r="AY1368" s="41">
        <v>157</v>
      </c>
      <c r="AZ1368" s="45">
        <f t="shared" si="452"/>
        <v>26157</v>
      </c>
      <c r="BB1368" s="7" t="s">
        <v>2972</v>
      </c>
    </row>
    <row r="1369" spans="1:75" ht="13" hidden="1" customHeight="1" outlineLevel="1" x14ac:dyDescent="0.2">
      <c r="A1369" t="s">
        <v>1495</v>
      </c>
      <c r="B1369" t="s">
        <v>2934</v>
      </c>
      <c r="C1369" s="24">
        <v>75223</v>
      </c>
      <c r="F1369" s="1">
        <v>55350</v>
      </c>
      <c r="G1369" s="1">
        <v>49679</v>
      </c>
      <c r="H1369" s="1">
        <v>33857</v>
      </c>
      <c r="I1369" s="1">
        <v>33274</v>
      </c>
      <c r="J1369" s="2" t="str">
        <f t="shared" si="460"/>
        <v/>
      </c>
      <c r="K1369" s="2">
        <f t="shared" si="461"/>
        <v>0.60115627822944895</v>
      </c>
      <c r="L1369" s="10" t="str">
        <f t="shared" si="462"/>
        <v/>
      </c>
      <c r="M1369" s="9" t="str">
        <f t="shared" si="463"/>
        <v/>
      </c>
      <c r="N1369" s="8" t="str">
        <f t="shared" si="464"/>
        <v/>
      </c>
      <c r="O1369" s="2" t="str">
        <f t="shared" si="465"/>
        <v>-</v>
      </c>
      <c r="P1369" s="2" t="str">
        <f t="shared" si="466"/>
        <v>-</v>
      </c>
      <c r="Q1369" s="2" t="str">
        <f t="shared" si="467"/>
        <v>-</v>
      </c>
      <c r="R1369" s="2" t="str">
        <f t="shared" si="468"/>
        <v>-</v>
      </c>
      <c r="AT1369" t="s">
        <v>1495</v>
      </c>
      <c r="AU1369" t="s">
        <v>2934</v>
      </c>
      <c r="AX1369" s="39">
        <v>26</v>
      </c>
      <c r="AY1369" s="41">
        <v>159</v>
      </c>
      <c r="AZ1369" s="45">
        <f t="shared" si="452"/>
        <v>26159</v>
      </c>
      <c r="BB1369" s="7" t="s">
        <v>2972</v>
      </c>
    </row>
    <row r="1370" spans="1:75" ht="13" hidden="1" customHeight="1" outlineLevel="1" x14ac:dyDescent="0.2">
      <c r="A1370" t="s">
        <v>513</v>
      </c>
      <c r="B1370" t="s">
        <v>2934</v>
      </c>
      <c r="C1370" s="24">
        <v>364709</v>
      </c>
      <c r="F1370" s="1">
        <v>285272</v>
      </c>
      <c r="G1370" s="1">
        <v>253721</v>
      </c>
      <c r="H1370" s="1">
        <v>191473</v>
      </c>
      <c r="I1370" s="1">
        <v>190079</v>
      </c>
      <c r="J1370" s="2" t="str">
        <f t="shared" si="460"/>
        <v/>
      </c>
      <c r="K1370" s="2">
        <f t="shared" si="461"/>
        <v>0.66630794469839316</v>
      </c>
      <c r="L1370" s="10" t="str">
        <f t="shared" si="462"/>
        <v/>
      </c>
      <c r="M1370" s="9" t="str">
        <f t="shared" si="463"/>
        <v/>
      </c>
      <c r="N1370" s="8" t="str">
        <f t="shared" si="464"/>
        <v/>
      </c>
      <c r="O1370" s="2" t="str">
        <f t="shared" si="465"/>
        <v>-</v>
      </c>
      <c r="P1370" s="2" t="str">
        <f t="shared" si="466"/>
        <v>-</v>
      </c>
      <c r="Q1370" s="2" t="str">
        <f t="shared" si="467"/>
        <v>-</v>
      </c>
      <c r="R1370" s="2" t="str">
        <f t="shared" si="468"/>
        <v>-</v>
      </c>
      <c r="AT1370" t="s">
        <v>513</v>
      </c>
      <c r="AU1370" t="s">
        <v>2934</v>
      </c>
      <c r="AX1370" s="39">
        <v>26</v>
      </c>
      <c r="AY1370" s="41">
        <v>161</v>
      </c>
      <c r="AZ1370" s="45">
        <f t="shared" si="452"/>
        <v>26161</v>
      </c>
      <c r="BB1370" s="7" t="s">
        <v>2972</v>
      </c>
    </row>
    <row r="1371" spans="1:75" ht="13" hidden="1" customHeight="1" outlineLevel="1" x14ac:dyDescent="0.2">
      <c r="A1371" t="s">
        <v>391</v>
      </c>
      <c r="B1371" t="s">
        <v>2934</v>
      </c>
      <c r="C1371" s="24">
        <v>1749366</v>
      </c>
      <c r="F1371" s="1">
        <v>1339831</v>
      </c>
      <c r="G1371" s="1">
        <v>1176284</v>
      </c>
      <c r="H1371" s="1">
        <v>788459</v>
      </c>
      <c r="I1371" s="1">
        <v>782719</v>
      </c>
      <c r="J1371" s="2" t="str">
        <f t="shared" si="460"/>
        <v/>
      </c>
      <c r="K1371" s="2">
        <f t="shared" si="461"/>
        <v>0.5841923347048994</v>
      </c>
      <c r="L1371" s="10" t="str">
        <f t="shared" si="462"/>
        <v/>
      </c>
      <c r="M1371" s="9" t="str">
        <f t="shared" si="463"/>
        <v/>
      </c>
      <c r="N1371" s="8" t="str">
        <f t="shared" si="464"/>
        <v/>
      </c>
      <c r="O1371" s="2" t="str">
        <f t="shared" si="465"/>
        <v>-</v>
      </c>
      <c r="P1371" s="2" t="str">
        <f t="shared" si="466"/>
        <v>-</v>
      </c>
      <c r="Q1371" s="2" t="str">
        <f t="shared" si="467"/>
        <v>-</v>
      </c>
      <c r="R1371" s="2" t="str">
        <f t="shared" si="468"/>
        <v>-</v>
      </c>
      <c r="AT1371" t="s">
        <v>391</v>
      </c>
      <c r="AU1371" t="s">
        <v>2934</v>
      </c>
      <c r="AX1371" s="39">
        <v>26</v>
      </c>
      <c r="AY1371" s="41">
        <v>163</v>
      </c>
      <c r="AZ1371" s="45">
        <f t="shared" si="452"/>
        <v>26163</v>
      </c>
      <c r="BB1371" s="7" t="s">
        <v>2972</v>
      </c>
    </row>
    <row r="1372" spans="1:75" ht="13" hidden="1" customHeight="1" outlineLevel="1" x14ac:dyDescent="0.2">
      <c r="A1372" t="s">
        <v>337</v>
      </c>
      <c r="B1372" t="s">
        <v>2934</v>
      </c>
      <c r="C1372" s="24">
        <v>33163</v>
      </c>
      <c r="F1372" s="1">
        <v>25289</v>
      </c>
      <c r="G1372" s="1">
        <v>22697</v>
      </c>
      <c r="H1372" s="1">
        <v>15494</v>
      </c>
      <c r="I1372" s="1">
        <v>15370</v>
      </c>
      <c r="J1372" s="2" t="str">
        <f t="shared" si="460"/>
        <v/>
      </c>
      <c r="K1372" s="2">
        <f t="shared" si="461"/>
        <v>0.60777413104511846</v>
      </c>
      <c r="L1372" s="10" t="str">
        <f t="shared" si="462"/>
        <v/>
      </c>
      <c r="M1372" s="9" t="str">
        <f t="shared" si="463"/>
        <v/>
      </c>
      <c r="N1372" s="8" t="str">
        <f t="shared" si="464"/>
        <v/>
      </c>
      <c r="O1372" s="2" t="str">
        <f t="shared" si="465"/>
        <v>-</v>
      </c>
      <c r="P1372" s="2" t="str">
        <f t="shared" si="466"/>
        <v>-</v>
      </c>
      <c r="Q1372" s="2" t="str">
        <f t="shared" si="467"/>
        <v>-</v>
      </c>
      <c r="R1372" s="2" t="str">
        <f t="shared" si="468"/>
        <v>-</v>
      </c>
      <c r="AT1372" t="s">
        <v>337</v>
      </c>
      <c r="AU1372" t="s">
        <v>2934</v>
      </c>
      <c r="AX1372" s="39">
        <v>26</v>
      </c>
      <c r="AY1372" s="41">
        <v>165</v>
      </c>
      <c r="AZ1372" s="45">
        <f t="shared" si="452"/>
        <v>26165</v>
      </c>
      <c r="BB1372" s="7" t="s">
        <v>2972</v>
      </c>
    </row>
    <row r="1373" spans="1:75" collapsed="1" x14ac:dyDescent="0.2">
      <c r="A1373" t="s">
        <v>1022</v>
      </c>
      <c r="B1373" t="s">
        <v>502</v>
      </c>
      <c r="C1373" s="1">
        <f>SUM(C1290:C1372)</f>
        <v>9928300</v>
      </c>
      <c r="D1373" s="31">
        <v>7624000</v>
      </c>
      <c r="E1373" s="31">
        <v>7332000</v>
      </c>
      <c r="F1373" s="1">
        <f>SUM(F1290:F1372)</f>
        <v>7514055</v>
      </c>
      <c r="G1373" s="1">
        <f>SUM(G1290:G1372)</f>
        <v>6748385</v>
      </c>
      <c r="H1373" s="1">
        <f>SUM(H1290:H1372)</f>
        <v>4874619</v>
      </c>
      <c r="I1373" s="1">
        <v>4824542</v>
      </c>
      <c r="J1373" s="2">
        <f t="shared" si="460"/>
        <v>0.63280981112277024</v>
      </c>
      <c r="K1373" s="2">
        <f t="shared" si="461"/>
        <v>0.64206902930574772</v>
      </c>
      <c r="L1373" s="10" t="str">
        <f t="shared" si="462"/>
        <v/>
      </c>
      <c r="M1373" s="9" t="str">
        <f t="shared" si="463"/>
        <v/>
      </c>
      <c r="N1373" s="8" t="str">
        <f t="shared" si="464"/>
        <v/>
      </c>
      <c r="O1373" s="2" t="str">
        <f t="shared" si="465"/>
        <v>-</v>
      </c>
      <c r="P1373" s="2" t="str">
        <f t="shared" si="466"/>
        <v>-</v>
      </c>
      <c r="Q1373" s="2" t="str">
        <f t="shared" si="467"/>
        <v>-</v>
      </c>
      <c r="R1373" s="2" t="str">
        <f t="shared" si="468"/>
        <v>-</v>
      </c>
      <c r="AT1373" t="s">
        <v>1022</v>
      </c>
      <c r="AU1373" t="s">
        <v>502</v>
      </c>
      <c r="AX1373" s="39">
        <v>26</v>
      </c>
      <c r="AY1373" s="41"/>
      <c r="AZ1373" s="39">
        <v>26</v>
      </c>
      <c r="BB1373" s="7" t="s">
        <v>656</v>
      </c>
    </row>
    <row r="1374" spans="1:75" x14ac:dyDescent="0.2">
      <c r="C1374" s="24"/>
      <c r="J1374" s="2"/>
      <c r="K1374" s="2"/>
      <c r="N1374" s="8"/>
      <c r="AX1374" s="39"/>
      <c r="AY1374" s="41"/>
      <c r="AZ1374" s="45"/>
      <c r="BU1374" t="s">
        <v>3164</v>
      </c>
      <c r="BV1374" t="s">
        <v>3165</v>
      </c>
      <c r="BW1374" t="s">
        <v>3166</v>
      </c>
    </row>
    <row r="1375" spans="1:75" hidden="1" outlineLevel="1" x14ac:dyDescent="0.2">
      <c r="A1375" t="s">
        <v>1068</v>
      </c>
      <c r="B1375" t="s">
        <v>2563</v>
      </c>
      <c r="C1375" s="24">
        <v>15583</v>
      </c>
      <c r="F1375" s="1">
        <f>BD1375+BE1375</f>
        <v>10923</v>
      </c>
      <c r="H1375" s="1">
        <v>9316</v>
      </c>
      <c r="I1375" s="1">
        <v>9231</v>
      </c>
      <c r="J1375" s="2" t="str">
        <f t="shared" si="460"/>
        <v/>
      </c>
      <c r="K1375" s="2">
        <f t="shared" si="461"/>
        <v>0.84509750068662459</v>
      </c>
      <c r="L1375" s="10" t="str">
        <f t="shared" ref="L1375:L1406" si="469">IF(S1375&gt;0,RANK(S1375,$S1375:$AQ1375),"")</f>
        <v/>
      </c>
      <c r="M1375" s="9" t="str">
        <f t="shared" ref="M1375:M1406" si="470">IF(T1375&gt;0,RANK(T1375,$S1375:$AQ1375),"")</f>
        <v/>
      </c>
      <c r="N1375" s="8" t="str">
        <f t="shared" ref="N1375:N1406" si="471">IF(U1375&gt;0,RANK(U1375,$S1375:$AQ1375),"")</f>
        <v/>
      </c>
      <c r="O1375" s="2" t="str">
        <f t="shared" ref="O1375:O1406" si="472">IF(SUM($S1375:$AP1375)=0,"-",S1375/SUM($S1375:$AP1375))</f>
        <v>-</v>
      </c>
      <c r="P1375" s="2" t="str">
        <f t="shared" ref="P1375:P1406" si="473">IF(SUM($S1375:$AP1375)=0,"-",T1375/SUM($S1375:$AP1375))</f>
        <v>-</v>
      </c>
      <c r="Q1375" s="2" t="str">
        <f t="shared" ref="Q1375:Q1406" si="474">IF(SUM($S1375:$AP1375)=0,"-",U1375/SUM($S1375:$AP1375))</f>
        <v>-</v>
      </c>
      <c r="R1375" s="2" t="str">
        <f t="shared" ref="R1375:R1406" si="475">IF(SUM($S1375:$AP1375)=0,"-",(1-O1375-P1375-Q1375))</f>
        <v>-</v>
      </c>
      <c r="AT1375" t="s">
        <v>1068</v>
      </c>
      <c r="AU1375" t="s">
        <v>2563</v>
      </c>
      <c r="AX1375" s="39">
        <v>27</v>
      </c>
      <c r="AY1375" s="41">
        <v>1</v>
      </c>
      <c r="AZ1375" s="45">
        <f t="shared" si="452"/>
        <v>27001</v>
      </c>
      <c r="BB1375" s="7" t="s">
        <v>2972</v>
      </c>
      <c r="BD1375" s="1">
        <v>10096</v>
      </c>
      <c r="BE1375" s="1">
        <v>827</v>
      </c>
      <c r="BK1375" s="1">
        <f>H1375</f>
        <v>9316</v>
      </c>
      <c r="BL1375" s="1">
        <f>BK1375-BN1375</f>
        <v>7008</v>
      </c>
      <c r="BN1375" s="1">
        <f>SUM(BU1375:BW1375)</f>
        <v>2308</v>
      </c>
      <c r="BR1375" s="1"/>
      <c r="BU1375" s="1">
        <v>2305</v>
      </c>
      <c r="BV1375" s="1">
        <v>3</v>
      </c>
      <c r="BW1375" s="1">
        <v>0</v>
      </c>
    </row>
    <row r="1376" spans="1:75" hidden="1" outlineLevel="1" x14ac:dyDescent="0.2">
      <c r="A1376" t="s">
        <v>201</v>
      </c>
      <c r="B1376" t="s">
        <v>2563</v>
      </c>
      <c r="C1376" s="24">
        <v>345957</v>
      </c>
      <c r="F1376" s="1">
        <f t="shared" ref="F1376:F1439" si="476">BD1376+BE1376</f>
        <v>229316</v>
      </c>
      <c r="H1376" s="1">
        <v>187070</v>
      </c>
      <c r="I1376" s="1">
        <v>185758</v>
      </c>
      <c r="J1376" s="2" t="str">
        <f t="shared" si="460"/>
        <v/>
      </c>
      <c r="K1376" s="2">
        <f t="shared" si="461"/>
        <v>0.81005250396832318</v>
      </c>
      <c r="L1376" s="10" t="str">
        <f t="shared" si="469"/>
        <v/>
      </c>
      <c r="M1376" s="9" t="str">
        <f t="shared" si="470"/>
        <v/>
      </c>
      <c r="N1376" s="8" t="str">
        <f t="shared" si="471"/>
        <v/>
      </c>
      <c r="O1376" s="2" t="str">
        <f t="shared" si="472"/>
        <v>-</v>
      </c>
      <c r="P1376" s="2" t="str">
        <f t="shared" si="473"/>
        <v>-</v>
      </c>
      <c r="Q1376" s="2" t="str">
        <f t="shared" si="474"/>
        <v>-</v>
      </c>
      <c r="R1376" s="2" t="str">
        <f t="shared" si="475"/>
        <v>-</v>
      </c>
      <c r="AT1376" t="s">
        <v>201</v>
      </c>
      <c r="AU1376" t="s">
        <v>2563</v>
      </c>
      <c r="AX1376" s="39">
        <v>27</v>
      </c>
      <c r="AY1376" s="41">
        <v>3</v>
      </c>
      <c r="AZ1376" s="45">
        <f t="shared" si="452"/>
        <v>27003</v>
      </c>
      <c r="BB1376" s="7" t="s">
        <v>2972</v>
      </c>
      <c r="BD1376" s="1">
        <v>207039</v>
      </c>
      <c r="BE1376" s="1">
        <v>22277</v>
      </c>
      <c r="BK1376" s="1">
        <f t="shared" ref="BK1376:BK1406" si="477">H1376</f>
        <v>187070</v>
      </c>
      <c r="BL1376" s="1">
        <f t="shared" ref="BL1376:BL1439" si="478">BK1376-BN1376</f>
        <v>149103</v>
      </c>
      <c r="BN1376" s="1">
        <f t="shared" ref="BN1376:BN1433" si="479">SUM(BU1376:BW1376)</f>
        <v>37967</v>
      </c>
      <c r="BR1376" s="1"/>
      <c r="BU1376" s="1">
        <v>37856</v>
      </c>
      <c r="BV1376" s="1">
        <v>109</v>
      </c>
      <c r="BW1376" s="1">
        <v>2</v>
      </c>
    </row>
    <row r="1377" spans="1:75" hidden="1" outlineLevel="1" x14ac:dyDescent="0.2">
      <c r="A1377" t="s">
        <v>235</v>
      </c>
      <c r="B1377" t="s">
        <v>2563</v>
      </c>
      <c r="C1377" s="24">
        <v>33734</v>
      </c>
      <c r="F1377" s="1">
        <f t="shared" si="476"/>
        <v>21182</v>
      </c>
      <c r="H1377" s="1">
        <v>17375</v>
      </c>
      <c r="I1377" s="1">
        <v>17222</v>
      </c>
      <c r="J1377" s="2" t="str">
        <f t="shared" si="460"/>
        <v/>
      </c>
      <c r="K1377" s="2">
        <f t="shared" si="461"/>
        <v>0.81304881503163062</v>
      </c>
      <c r="L1377" s="10" t="str">
        <f t="shared" si="469"/>
        <v/>
      </c>
      <c r="M1377" s="9" t="str">
        <f t="shared" si="470"/>
        <v/>
      </c>
      <c r="N1377" s="8" t="str">
        <f t="shared" si="471"/>
        <v/>
      </c>
      <c r="O1377" s="2" t="str">
        <f t="shared" si="472"/>
        <v>-</v>
      </c>
      <c r="P1377" s="2" t="str">
        <f t="shared" si="473"/>
        <v>-</v>
      </c>
      <c r="Q1377" s="2" t="str">
        <f t="shared" si="474"/>
        <v>-</v>
      </c>
      <c r="R1377" s="2" t="str">
        <f t="shared" si="475"/>
        <v>-</v>
      </c>
      <c r="AT1377" t="s">
        <v>235</v>
      </c>
      <c r="AU1377" t="s">
        <v>2563</v>
      </c>
      <c r="AX1377" s="39">
        <v>27</v>
      </c>
      <c r="AY1377" s="41">
        <v>5</v>
      </c>
      <c r="AZ1377" s="45">
        <f t="shared" si="452"/>
        <v>27005</v>
      </c>
      <c r="BB1377" s="7" t="s">
        <v>2972</v>
      </c>
      <c r="BD1377" s="1">
        <v>18819</v>
      </c>
      <c r="BE1377" s="1">
        <v>2363</v>
      </c>
      <c r="BK1377" s="1">
        <f t="shared" si="477"/>
        <v>17375</v>
      </c>
      <c r="BL1377" s="1">
        <f t="shared" si="478"/>
        <v>13705</v>
      </c>
      <c r="BN1377" s="1">
        <f t="shared" si="479"/>
        <v>3670</v>
      </c>
      <c r="BR1377" s="1"/>
      <c r="BU1377" s="1">
        <v>3659</v>
      </c>
      <c r="BV1377" s="1">
        <v>11</v>
      </c>
      <c r="BW1377" s="1">
        <v>0</v>
      </c>
    </row>
    <row r="1378" spans="1:75" hidden="1" outlineLevel="1" x14ac:dyDescent="0.2">
      <c r="A1378" t="s">
        <v>1608</v>
      </c>
      <c r="B1378" t="s">
        <v>2563</v>
      </c>
      <c r="C1378" s="24">
        <v>46106</v>
      </c>
      <c r="F1378" s="1">
        <f t="shared" si="476"/>
        <v>27903</v>
      </c>
      <c r="H1378" s="1">
        <v>21718</v>
      </c>
      <c r="I1378" s="1">
        <v>21564</v>
      </c>
      <c r="J1378" s="2" t="str">
        <f t="shared" si="460"/>
        <v/>
      </c>
      <c r="K1378" s="2">
        <f t="shared" si="461"/>
        <v>0.77282012686807866</v>
      </c>
      <c r="L1378" s="10" t="str">
        <f t="shared" si="469"/>
        <v/>
      </c>
      <c r="M1378" s="9" t="str">
        <f t="shared" si="470"/>
        <v/>
      </c>
      <c r="N1378" s="8" t="str">
        <f t="shared" si="471"/>
        <v/>
      </c>
      <c r="O1378" s="2" t="str">
        <f t="shared" si="472"/>
        <v>-</v>
      </c>
      <c r="P1378" s="2" t="str">
        <f t="shared" si="473"/>
        <v>-</v>
      </c>
      <c r="Q1378" s="2" t="str">
        <f t="shared" si="474"/>
        <v>-</v>
      </c>
      <c r="R1378" s="2" t="str">
        <f t="shared" si="475"/>
        <v>-</v>
      </c>
      <c r="AT1378" t="s">
        <v>1608</v>
      </c>
      <c r="AU1378" t="s">
        <v>2563</v>
      </c>
      <c r="AX1378" s="39">
        <v>27</v>
      </c>
      <c r="AY1378" s="41">
        <v>7</v>
      </c>
      <c r="AZ1378" s="45">
        <f t="shared" si="452"/>
        <v>27007</v>
      </c>
      <c r="BB1378" s="7" t="s">
        <v>2972</v>
      </c>
      <c r="BD1378" s="1">
        <v>24213</v>
      </c>
      <c r="BE1378" s="1">
        <v>3690</v>
      </c>
      <c r="BK1378" s="1">
        <f t="shared" si="477"/>
        <v>21718</v>
      </c>
      <c r="BL1378" s="1">
        <f t="shared" si="478"/>
        <v>16402</v>
      </c>
      <c r="BN1378" s="1">
        <f t="shared" si="479"/>
        <v>5316</v>
      </c>
      <c r="BR1378" s="1"/>
      <c r="BU1378" s="1">
        <v>5291</v>
      </c>
      <c r="BV1378" s="1">
        <v>25</v>
      </c>
      <c r="BW1378" s="1">
        <v>0</v>
      </c>
    </row>
    <row r="1379" spans="1:75" hidden="1" outlineLevel="1" x14ac:dyDescent="0.2">
      <c r="A1379" t="s">
        <v>1020</v>
      </c>
      <c r="B1379" t="s">
        <v>2563</v>
      </c>
      <c r="C1379" s="24">
        <v>39992</v>
      </c>
      <c r="F1379" s="1">
        <f t="shared" si="476"/>
        <v>25204</v>
      </c>
      <c r="H1379" s="1">
        <v>20222</v>
      </c>
      <c r="I1379" s="1">
        <v>20058</v>
      </c>
      <c r="J1379" s="2" t="str">
        <f t="shared" si="460"/>
        <v/>
      </c>
      <c r="K1379" s="2">
        <f t="shared" si="461"/>
        <v>0.79582605935565787</v>
      </c>
      <c r="L1379" s="10" t="str">
        <f t="shared" si="469"/>
        <v/>
      </c>
      <c r="M1379" s="9" t="str">
        <f t="shared" si="470"/>
        <v/>
      </c>
      <c r="N1379" s="8" t="str">
        <f t="shared" si="471"/>
        <v/>
      </c>
      <c r="O1379" s="2" t="str">
        <f t="shared" si="472"/>
        <v>-</v>
      </c>
      <c r="P1379" s="2" t="str">
        <f t="shared" si="473"/>
        <v>-</v>
      </c>
      <c r="Q1379" s="2" t="str">
        <f t="shared" si="474"/>
        <v>-</v>
      </c>
      <c r="R1379" s="2" t="str">
        <f t="shared" si="475"/>
        <v>-</v>
      </c>
      <c r="AT1379" t="s">
        <v>1020</v>
      </c>
      <c r="AU1379" t="s">
        <v>2563</v>
      </c>
      <c r="AX1379" s="39">
        <v>27</v>
      </c>
      <c r="AY1379" s="41">
        <v>9</v>
      </c>
      <c r="AZ1379" s="45">
        <f t="shared" si="452"/>
        <v>27009</v>
      </c>
      <c r="BB1379" s="7" t="s">
        <v>2972</v>
      </c>
      <c r="BD1379" s="1">
        <v>22108</v>
      </c>
      <c r="BE1379" s="1">
        <v>3096</v>
      </c>
      <c r="BK1379" s="1">
        <f t="shared" si="477"/>
        <v>20222</v>
      </c>
      <c r="BL1379" s="1">
        <f t="shared" si="478"/>
        <v>17729</v>
      </c>
      <c r="BN1379" s="1">
        <f t="shared" si="479"/>
        <v>2493</v>
      </c>
      <c r="BR1379" s="1"/>
      <c r="BU1379" s="1">
        <v>2483</v>
      </c>
      <c r="BV1379" s="1">
        <v>10</v>
      </c>
      <c r="BW1379" s="1">
        <v>0</v>
      </c>
    </row>
    <row r="1380" spans="1:75" hidden="1" outlineLevel="1" x14ac:dyDescent="0.2">
      <c r="A1380" t="s">
        <v>1498</v>
      </c>
      <c r="B1380" t="s">
        <v>2563</v>
      </c>
      <c r="C1380" s="24">
        <v>5050</v>
      </c>
      <c r="F1380" s="1">
        <f t="shared" si="476"/>
        <v>3350</v>
      </c>
      <c r="H1380" s="1">
        <v>2790</v>
      </c>
      <c r="I1380" s="1">
        <v>2755</v>
      </c>
      <c r="J1380" s="2" t="str">
        <f t="shared" si="460"/>
        <v/>
      </c>
      <c r="K1380" s="2">
        <f t="shared" si="461"/>
        <v>0.82238805970149254</v>
      </c>
      <c r="L1380" s="10" t="str">
        <f t="shared" si="469"/>
        <v/>
      </c>
      <c r="M1380" s="9" t="str">
        <f t="shared" si="470"/>
        <v/>
      </c>
      <c r="N1380" s="8" t="str">
        <f t="shared" si="471"/>
        <v/>
      </c>
      <c r="O1380" s="2" t="str">
        <f t="shared" si="472"/>
        <v>-</v>
      </c>
      <c r="P1380" s="2" t="str">
        <f t="shared" si="473"/>
        <v>-</v>
      </c>
      <c r="Q1380" s="2" t="str">
        <f t="shared" si="474"/>
        <v>-</v>
      </c>
      <c r="R1380" s="2" t="str">
        <f t="shared" si="475"/>
        <v>-</v>
      </c>
      <c r="AT1380" t="s">
        <v>1498</v>
      </c>
      <c r="AU1380" t="s">
        <v>2563</v>
      </c>
      <c r="AX1380" s="39">
        <v>27</v>
      </c>
      <c r="AY1380" s="41">
        <v>11</v>
      </c>
      <c r="AZ1380" s="45">
        <f t="shared" si="452"/>
        <v>27011</v>
      </c>
      <c r="BB1380" s="7" t="s">
        <v>2972</v>
      </c>
      <c r="BD1380" s="1">
        <v>3090</v>
      </c>
      <c r="BE1380" s="1">
        <v>260</v>
      </c>
      <c r="BK1380" s="1">
        <f t="shared" si="477"/>
        <v>2790</v>
      </c>
      <c r="BL1380" s="1">
        <f t="shared" si="478"/>
        <v>1481</v>
      </c>
      <c r="BN1380" s="1">
        <f t="shared" si="479"/>
        <v>1309</v>
      </c>
      <c r="BU1380" s="1">
        <v>1304</v>
      </c>
      <c r="BV1380" s="1">
        <v>5</v>
      </c>
      <c r="BW1380" s="1">
        <v>0</v>
      </c>
    </row>
    <row r="1381" spans="1:75" hidden="1" outlineLevel="1" x14ac:dyDescent="0.2">
      <c r="A1381" t="s">
        <v>2959</v>
      </c>
      <c r="B1381" t="s">
        <v>2563</v>
      </c>
      <c r="C1381" s="24">
        <v>66441</v>
      </c>
      <c r="F1381" s="1">
        <f t="shared" si="476"/>
        <v>42284</v>
      </c>
      <c r="H1381" s="1">
        <v>33816</v>
      </c>
      <c r="I1381" s="1">
        <v>33593</v>
      </c>
      <c r="J1381" s="2" t="str">
        <f t="shared" si="460"/>
        <v/>
      </c>
      <c r="K1381" s="2">
        <f t="shared" si="461"/>
        <v>0.79446126194305178</v>
      </c>
      <c r="L1381" s="10" t="str">
        <f t="shared" si="469"/>
        <v/>
      </c>
      <c r="M1381" s="9" t="str">
        <f t="shared" si="470"/>
        <v/>
      </c>
      <c r="N1381" s="8" t="str">
        <f t="shared" si="471"/>
        <v/>
      </c>
      <c r="O1381" s="2" t="str">
        <f t="shared" si="472"/>
        <v>-</v>
      </c>
      <c r="P1381" s="2" t="str">
        <f t="shared" si="473"/>
        <v>-</v>
      </c>
      <c r="Q1381" s="2" t="str">
        <f t="shared" si="474"/>
        <v>-</v>
      </c>
      <c r="R1381" s="2" t="str">
        <f t="shared" si="475"/>
        <v>-</v>
      </c>
      <c r="AT1381" t="s">
        <v>2959</v>
      </c>
      <c r="AU1381" t="s">
        <v>2563</v>
      </c>
      <c r="AX1381" s="39">
        <v>27</v>
      </c>
      <c r="AY1381" s="41">
        <v>13</v>
      </c>
      <c r="AZ1381" s="45">
        <f t="shared" si="452"/>
        <v>27013</v>
      </c>
      <c r="BB1381" s="7" t="s">
        <v>2972</v>
      </c>
      <c r="BD1381" s="1">
        <v>36184</v>
      </c>
      <c r="BE1381" s="1">
        <v>6100</v>
      </c>
      <c r="BK1381" s="1">
        <f t="shared" si="477"/>
        <v>33816</v>
      </c>
      <c r="BL1381" s="1">
        <f t="shared" si="478"/>
        <v>25950</v>
      </c>
      <c r="BN1381" s="1">
        <f t="shared" si="479"/>
        <v>7866</v>
      </c>
      <c r="BR1381" s="1"/>
      <c r="BU1381" s="1">
        <v>7840</v>
      </c>
      <c r="BV1381" s="1">
        <v>25</v>
      </c>
      <c r="BW1381" s="1">
        <v>1</v>
      </c>
    </row>
    <row r="1382" spans="1:75" hidden="1" outlineLevel="1" x14ac:dyDescent="0.2">
      <c r="A1382" t="s">
        <v>533</v>
      </c>
      <c r="B1382" t="s">
        <v>2563</v>
      </c>
      <c r="C1382" s="24">
        <v>25331</v>
      </c>
      <c r="F1382" s="1">
        <f t="shared" si="476"/>
        <v>16865</v>
      </c>
      <c r="H1382" s="1">
        <v>13925</v>
      </c>
      <c r="I1382" s="1">
        <v>13779</v>
      </c>
      <c r="J1382" s="2" t="str">
        <f t="shared" si="460"/>
        <v/>
      </c>
      <c r="K1382" s="2">
        <f t="shared" si="461"/>
        <v>0.81701749184702044</v>
      </c>
      <c r="L1382" s="10" t="str">
        <f t="shared" si="469"/>
        <v/>
      </c>
      <c r="M1382" s="9" t="str">
        <f t="shared" si="470"/>
        <v/>
      </c>
      <c r="N1382" s="8" t="str">
        <f t="shared" si="471"/>
        <v/>
      </c>
      <c r="O1382" s="2" t="str">
        <f t="shared" si="472"/>
        <v>-</v>
      </c>
      <c r="P1382" s="2" t="str">
        <f t="shared" si="473"/>
        <v>-</v>
      </c>
      <c r="Q1382" s="2" t="str">
        <f t="shared" si="474"/>
        <v>-</v>
      </c>
      <c r="R1382" s="2" t="str">
        <f t="shared" si="475"/>
        <v>-</v>
      </c>
      <c r="AT1382" t="s">
        <v>533</v>
      </c>
      <c r="AU1382" t="s">
        <v>2563</v>
      </c>
      <c r="AX1382" s="39">
        <v>27</v>
      </c>
      <c r="AY1382" s="41">
        <v>15</v>
      </c>
      <c r="AZ1382" s="45">
        <f t="shared" si="452"/>
        <v>27015</v>
      </c>
      <c r="BB1382" s="7" t="s">
        <v>2972</v>
      </c>
      <c r="BD1382" s="1">
        <v>15053</v>
      </c>
      <c r="BE1382" s="1">
        <v>1812</v>
      </c>
      <c r="BK1382" s="1">
        <f t="shared" si="477"/>
        <v>13925</v>
      </c>
      <c r="BL1382" s="1">
        <f t="shared" si="478"/>
        <v>10804</v>
      </c>
      <c r="BN1382" s="1">
        <f t="shared" si="479"/>
        <v>3121</v>
      </c>
      <c r="BR1382" s="1"/>
      <c r="BU1382" s="1">
        <v>3111</v>
      </c>
      <c r="BV1382" s="1">
        <v>10</v>
      </c>
      <c r="BW1382" s="1">
        <v>0</v>
      </c>
    </row>
    <row r="1383" spans="1:75" hidden="1" outlineLevel="1" x14ac:dyDescent="0.2">
      <c r="A1383" t="s">
        <v>178</v>
      </c>
      <c r="B1383" t="s">
        <v>2563</v>
      </c>
      <c r="C1383" s="24">
        <v>35738</v>
      </c>
      <c r="F1383" s="1">
        <f t="shared" si="476"/>
        <v>22505</v>
      </c>
      <c r="H1383" s="1">
        <v>18374</v>
      </c>
      <c r="I1383" s="1">
        <v>18211</v>
      </c>
      <c r="J1383" s="2" t="str">
        <f t="shared" si="460"/>
        <v/>
      </c>
      <c r="K1383" s="2">
        <f t="shared" si="461"/>
        <v>0.80919795600977562</v>
      </c>
      <c r="L1383" s="10" t="str">
        <f t="shared" si="469"/>
        <v/>
      </c>
      <c r="M1383" s="9" t="str">
        <f t="shared" si="470"/>
        <v/>
      </c>
      <c r="N1383" s="8" t="str">
        <f t="shared" si="471"/>
        <v/>
      </c>
      <c r="O1383" s="2" t="str">
        <f t="shared" si="472"/>
        <v>-</v>
      </c>
      <c r="P1383" s="2" t="str">
        <f t="shared" si="473"/>
        <v>-</v>
      </c>
      <c r="Q1383" s="2" t="str">
        <f t="shared" si="474"/>
        <v>-</v>
      </c>
      <c r="R1383" s="2" t="str">
        <f t="shared" si="475"/>
        <v>-</v>
      </c>
      <c r="AT1383" t="s">
        <v>178</v>
      </c>
      <c r="AU1383" t="s">
        <v>2563</v>
      </c>
      <c r="AX1383" s="39">
        <v>27</v>
      </c>
      <c r="AY1383" s="41">
        <v>17</v>
      </c>
      <c r="AZ1383" s="45">
        <f t="shared" si="452"/>
        <v>27017</v>
      </c>
      <c r="BB1383" s="7" t="s">
        <v>2972</v>
      </c>
      <c r="BD1383" s="1">
        <v>20427</v>
      </c>
      <c r="BE1383" s="1">
        <v>2078</v>
      </c>
      <c r="BK1383" s="1">
        <f t="shared" si="477"/>
        <v>18374</v>
      </c>
      <c r="BL1383" s="1">
        <f t="shared" si="478"/>
        <v>14163</v>
      </c>
      <c r="BN1383" s="1">
        <f t="shared" si="479"/>
        <v>4211</v>
      </c>
      <c r="BR1383" s="1"/>
      <c r="BU1383" s="1">
        <v>4204</v>
      </c>
      <c r="BV1383" s="1">
        <v>7</v>
      </c>
      <c r="BW1383" s="1">
        <v>0</v>
      </c>
    </row>
    <row r="1384" spans="1:75" hidden="1" outlineLevel="1" x14ac:dyDescent="0.2">
      <c r="A1384" t="s">
        <v>71</v>
      </c>
      <c r="B1384" t="s">
        <v>2563</v>
      </c>
      <c r="C1384" s="24">
        <v>100262</v>
      </c>
      <c r="F1384" s="1">
        <f t="shared" si="476"/>
        <v>67428</v>
      </c>
      <c r="H1384" s="1">
        <v>56156</v>
      </c>
      <c r="I1384" s="1">
        <v>55696</v>
      </c>
      <c r="J1384" s="2" t="str">
        <f t="shared" si="460"/>
        <v/>
      </c>
      <c r="K1384" s="2">
        <f t="shared" si="461"/>
        <v>0.82600700005932248</v>
      </c>
      <c r="L1384" s="10" t="str">
        <f t="shared" si="469"/>
        <v/>
      </c>
      <c r="M1384" s="9" t="str">
        <f t="shared" si="470"/>
        <v/>
      </c>
      <c r="N1384" s="8" t="str">
        <f t="shared" si="471"/>
        <v/>
      </c>
      <c r="O1384" s="2" t="str">
        <f t="shared" si="472"/>
        <v>-</v>
      </c>
      <c r="P1384" s="2" t="str">
        <f t="shared" si="473"/>
        <v>-</v>
      </c>
      <c r="Q1384" s="2" t="str">
        <f t="shared" si="474"/>
        <v>-</v>
      </c>
      <c r="R1384" s="2" t="str">
        <f t="shared" si="475"/>
        <v>-</v>
      </c>
      <c r="AT1384" t="s">
        <v>71</v>
      </c>
      <c r="AU1384" t="s">
        <v>2563</v>
      </c>
      <c r="AX1384" s="39">
        <v>27</v>
      </c>
      <c r="AY1384" s="41">
        <v>19</v>
      </c>
      <c r="AZ1384" s="45">
        <f t="shared" si="452"/>
        <v>27019</v>
      </c>
      <c r="BB1384" s="7" t="s">
        <v>2972</v>
      </c>
      <c r="BD1384" s="1">
        <v>61894</v>
      </c>
      <c r="BE1384" s="1">
        <v>5534</v>
      </c>
      <c r="BK1384" s="1">
        <f t="shared" si="477"/>
        <v>56156</v>
      </c>
      <c r="BL1384" s="1">
        <f t="shared" si="478"/>
        <v>44382</v>
      </c>
      <c r="BN1384" s="1">
        <f t="shared" si="479"/>
        <v>11774</v>
      </c>
      <c r="BR1384" s="1"/>
      <c r="BU1384" s="1">
        <v>11722</v>
      </c>
      <c r="BV1384" s="1">
        <v>51</v>
      </c>
      <c r="BW1384" s="1">
        <v>1</v>
      </c>
    </row>
    <row r="1385" spans="1:75" hidden="1" outlineLevel="1" x14ac:dyDescent="0.2">
      <c r="A1385" t="s">
        <v>318</v>
      </c>
      <c r="B1385" t="s">
        <v>2563</v>
      </c>
      <c r="C1385" s="24">
        <v>28993</v>
      </c>
      <c r="F1385" s="1">
        <f t="shared" si="476"/>
        <v>20208</v>
      </c>
      <c r="H1385" s="1">
        <v>16154</v>
      </c>
      <c r="I1385" s="1">
        <v>15999</v>
      </c>
      <c r="J1385" s="2" t="str">
        <f t="shared" si="460"/>
        <v/>
      </c>
      <c r="K1385" s="2">
        <f t="shared" si="461"/>
        <v>0.79171615201900236</v>
      </c>
      <c r="L1385" s="10" t="str">
        <f t="shared" si="469"/>
        <v/>
      </c>
      <c r="M1385" s="9" t="str">
        <f t="shared" si="470"/>
        <v/>
      </c>
      <c r="N1385" s="8" t="str">
        <f t="shared" si="471"/>
        <v/>
      </c>
      <c r="O1385" s="2" t="str">
        <f t="shared" si="472"/>
        <v>-</v>
      </c>
      <c r="P1385" s="2" t="str">
        <f t="shared" si="473"/>
        <v>-</v>
      </c>
      <c r="Q1385" s="2" t="str">
        <f t="shared" si="474"/>
        <v>-</v>
      </c>
      <c r="R1385" s="2" t="str">
        <f t="shared" si="475"/>
        <v>-</v>
      </c>
      <c r="AT1385" t="s">
        <v>318</v>
      </c>
      <c r="AU1385" t="s">
        <v>2563</v>
      </c>
      <c r="AX1385" s="39">
        <v>27</v>
      </c>
      <c r="AY1385" s="41">
        <v>21</v>
      </c>
      <c r="AZ1385" s="45">
        <f t="shared" ref="AZ1385:AZ1448" si="480">1000*AX1385+AY1385</f>
        <v>27021</v>
      </c>
      <c r="BB1385" s="7" t="s">
        <v>2972</v>
      </c>
      <c r="BD1385" s="1">
        <v>18423</v>
      </c>
      <c r="BE1385" s="1">
        <v>1785</v>
      </c>
      <c r="BK1385" s="1">
        <f t="shared" si="477"/>
        <v>16154</v>
      </c>
      <c r="BL1385" s="1">
        <f t="shared" si="478"/>
        <v>9516</v>
      </c>
      <c r="BN1385" s="1">
        <f t="shared" si="479"/>
        <v>6638</v>
      </c>
      <c r="BR1385" s="1"/>
      <c r="BU1385" s="1">
        <v>6631</v>
      </c>
      <c r="BV1385" s="1">
        <v>6</v>
      </c>
      <c r="BW1385" s="1">
        <v>1</v>
      </c>
    </row>
    <row r="1386" spans="1:75" hidden="1" outlineLevel="1" x14ac:dyDescent="0.2">
      <c r="A1386" t="s">
        <v>1519</v>
      </c>
      <c r="B1386" t="s">
        <v>2563</v>
      </c>
      <c r="C1386" s="24">
        <v>12133</v>
      </c>
      <c r="F1386" s="1">
        <f t="shared" si="476"/>
        <v>7682</v>
      </c>
      <c r="H1386" s="1">
        <v>6284</v>
      </c>
      <c r="I1386" s="1">
        <v>6222</v>
      </c>
      <c r="J1386" s="2" t="str">
        <f t="shared" si="460"/>
        <v/>
      </c>
      <c r="K1386" s="2">
        <f t="shared" si="461"/>
        <v>0.80994532673782871</v>
      </c>
      <c r="L1386" s="10" t="str">
        <f t="shared" si="469"/>
        <v/>
      </c>
      <c r="M1386" s="9" t="str">
        <f t="shared" si="470"/>
        <v/>
      </c>
      <c r="N1386" s="8" t="str">
        <f t="shared" si="471"/>
        <v/>
      </c>
      <c r="O1386" s="2" t="str">
        <f t="shared" si="472"/>
        <v>-</v>
      </c>
      <c r="P1386" s="2" t="str">
        <f t="shared" si="473"/>
        <v>-</v>
      </c>
      <c r="Q1386" s="2" t="str">
        <f t="shared" si="474"/>
        <v>-</v>
      </c>
      <c r="R1386" s="2" t="str">
        <f t="shared" si="475"/>
        <v>-</v>
      </c>
      <c r="AT1386" t="s">
        <v>1519</v>
      </c>
      <c r="AU1386" t="s">
        <v>2563</v>
      </c>
      <c r="AX1386" s="39">
        <v>27</v>
      </c>
      <c r="AY1386" s="41">
        <v>23</v>
      </c>
      <c r="AZ1386" s="45">
        <f t="shared" si="480"/>
        <v>27023</v>
      </c>
      <c r="BB1386" s="7" t="s">
        <v>2972</v>
      </c>
      <c r="BD1386" s="1">
        <v>6858</v>
      </c>
      <c r="BE1386" s="1">
        <v>824</v>
      </c>
      <c r="BK1386" s="1">
        <f t="shared" si="477"/>
        <v>6284</v>
      </c>
      <c r="BL1386" s="1">
        <f t="shared" si="478"/>
        <v>5473</v>
      </c>
      <c r="BN1386" s="1">
        <f t="shared" si="479"/>
        <v>811</v>
      </c>
      <c r="BU1386" s="1">
        <v>811</v>
      </c>
      <c r="BV1386" s="1">
        <v>0</v>
      </c>
      <c r="BW1386" s="1">
        <v>0</v>
      </c>
    </row>
    <row r="1387" spans="1:75" hidden="1" outlineLevel="1" x14ac:dyDescent="0.2">
      <c r="A1387" t="s">
        <v>1558</v>
      </c>
      <c r="B1387" t="s">
        <v>2563</v>
      </c>
      <c r="C1387" s="24">
        <v>54748</v>
      </c>
      <c r="F1387" s="1">
        <f t="shared" si="476"/>
        <v>36814</v>
      </c>
      <c r="H1387" s="1">
        <v>30425</v>
      </c>
      <c r="I1387" s="1">
        <v>30228</v>
      </c>
      <c r="J1387" s="2" t="str">
        <f t="shared" si="460"/>
        <v/>
      </c>
      <c r="K1387" s="2">
        <f t="shared" si="461"/>
        <v>0.82110066822404515</v>
      </c>
      <c r="L1387" s="10" t="str">
        <f t="shared" si="469"/>
        <v/>
      </c>
      <c r="M1387" s="9" t="str">
        <f t="shared" si="470"/>
        <v/>
      </c>
      <c r="N1387" s="8" t="str">
        <f t="shared" si="471"/>
        <v/>
      </c>
      <c r="O1387" s="2" t="str">
        <f t="shared" si="472"/>
        <v>-</v>
      </c>
      <c r="P1387" s="2" t="str">
        <f t="shared" si="473"/>
        <v>-</v>
      </c>
      <c r="Q1387" s="2" t="str">
        <f t="shared" si="474"/>
        <v>-</v>
      </c>
      <c r="R1387" s="2" t="str">
        <f t="shared" si="475"/>
        <v>-</v>
      </c>
      <c r="AT1387" t="s">
        <v>1558</v>
      </c>
      <c r="AU1387" t="s">
        <v>2563</v>
      </c>
      <c r="AX1387" s="39">
        <v>27</v>
      </c>
      <c r="AY1387" s="41">
        <v>25</v>
      </c>
      <c r="AZ1387" s="45">
        <f t="shared" si="480"/>
        <v>27025</v>
      </c>
      <c r="BB1387" s="7" t="s">
        <v>2972</v>
      </c>
      <c r="BD1387" s="1">
        <v>32848</v>
      </c>
      <c r="BE1387" s="1">
        <v>3966</v>
      </c>
      <c r="BK1387" s="1">
        <f t="shared" si="477"/>
        <v>30425</v>
      </c>
      <c r="BL1387" s="1">
        <f t="shared" si="478"/>
        <v>25656</v>
      </c>
      <c r="BN1387" s="1">
        <f t="shared" si="479"/>
        <v>4769</v>
      </c>
      <c r="BR1387" s="1"/>
      <c r="BU1387" s="1">
        <v>4757</v>
      </c>
      <c r="BV1387" s="1">
        <v>12</v>
      </c>
      <c r="BW1387" s="1">
        <v>0</v>
      </c>
    </row>
    <row r="1388" spans="1:75" hidden="1" outlineLevel="1" x14ac:dyDescent="0.2">
      <c r="A1388" t="s">
        <v>2913</v>
      </c>
      <c r="B1388" t="s">
        <v>2563</v>
      </c>
      <c r="C1388" s="24">
        <v>62875</v>
      </c>
      <c r="F1388" s="1">
        <f t="shared" si="476"/>
        <v>37932</v>
      </c>
      <c r="H1388" s="1">
        <v>29685</v>
      </c>
      <c r="I1388" s="1">
        <v>29398</v>
      </c>
      <c r="J1388" s="2" t="str">
        <f t="shared" si="460"/>
        <v/>
      </c>
      <c r="K1388" s="2">
        <f t="shared" si="461"/>
        <v>0.77501845407571446</v>
      </c>
      <c r="L1388" s="10" t="str">
        <f t="shared" si="469"/>
        <v/>
      </c>
      <c r="M1388" s="9" t="str">
        <f t="shared" si="470"/>
        <v/>
      </c>
      <c r="N1388" s="8" t="str">
        <f t="shared" si="471"/>
        <v/>
      </c>
      <c r="O1388" s="2" t="str">
        <f t="shared" si="472"/>
        <v>-</v>
      </c>
      <c r="P1388" s="2" t="str">
        <f t="shared" si="473"/>
        <v>-</v>
      </c>
      <c r="Q1388" s="2" t="str">
        <f t="shared" si="474"/>
        <v>-</v>
      </c>
      <c r="R1388" s="2" t="str">
        <f t="shared" si="475"/>
        <v>-</v>
      </c>
      <c r="AT1388" t="s">
        <v>2913</v>
      </c>
      <c r="AU1388" t="s">
        <v>2563</v>
      </c>
      <c r="AX1388" s="39">
        <v>27</v>
      </c>
      <c r="AY1388" s="41">
        <v>27</v>
      </c>
      <c r="AZ1388" s="45">
        <f t="shared" si="480"/>
        <v>27027</v>
      </c>
      <c r="BB1388" s="7" t="s">
        <v>2972</v>
      </c>
      <c r="BD1388" s="1">
        <v>32470</v>
      </c>
      <c r="BE1388" s="1">
        <v>5462</v>
      </c>
      <c r="BK1388" s="1">
        <f t="shared" si="477"/>
        <v>29685</v>
      </c>
      <c r="BL1388" s="1">
        <f t="shared" si="478"/>
        <v>23919</v>
      </c>
      <c r="BN1388" s="1">
        <f t="shared" si="479"/>
        <v>5766</v>
      </c>
      <c r="BR1388" s="1"/>
      <c r="BU1388" s="1">
        <v>5735</v>
      </c>
      <c r="BV1388" s="1">
        <v>29</v>
      </c>
      <c r="BW1388" s="1">
        <v>2</v>
      </c>
    </row>
    <row r="1389" spans="1:75" hidden="1" outlineLevel="1" x14ac:dyDescent="0.2">
      <c r="A1389" t="s">
        <v>538</v>
      </c>
      <c r="B1389" t="s">
        <v>2563</v>
      </c>
      <c r="C1389" s="24">
        <v>8827</v>
      </c>
      <c r="F1389" s="1">
        <f t="shared" si="476"/>
        <v>5153</v>
      </c>
      <c r="H1389" s="1">
        <v>4276</v>
      </c>
      <c r="I1389" s="1">
        <v>4245</v>
      </c>
      <c r="J1389" s="2" t="str">
        <f t="shared" si="460"/>
        <v/>
      </c>
      <c r="K1389" s="2">
        <f t="shared" si="461"/>
        <v>0.82379196584513881</v>
      </c>
      <c r="L1389" s="10" t="str">
        <f t="shared" si="469"/>
        <v/>
      </c>
      <c r="M1389" s="9" t="str">
        <f t="shared" si="470"/>
        <v/>
      </c>
      <c r="N1389" s="8" t="str">
        <f t="shared" si="471"/>
        <v/>
      </c>
      <c r="O1389" s="2" t="str">
        <f t="shared" si="472"/>
        <v>-</v>
      </c>
      <c r="P1389" s="2" t="str">
        <f t="shared" si="473"/>
        <v>-</v>
      </c>
      <c r="Q1389" s="2" t="str">
        <f t="shared" si="474"/>
        <v>-</v>
      </c>
      <c r="R1389" s="2" t="str">
        <f t="shared" si="475"/>
        <v>-</v>
      </c>
      <c r="AT1389" t="s">
        <v>538</v>
      </c>
      <c r="AU1389" t="s">
        <v>2563</v>
      </c>
      <c r="AX1389" s="39">
        <v>27</v>
      </c>
      <c r="AY1389" s="41">
        <v>29</v>
      </c>
      <c r="AZ1389" s="45">
        <f t="shared" si="480"/>
        <v>27029</v>
      </c>
      <c r="BB1389" s="7" t="s">
        <v>2972</v>
      </c>
      <c r="BD1389" s="1">
        <v>4612</v>
      </c>
      <c r="BE1389" s="1">
        <v>541</v>
      </c>
      <c r="BK1389" s="1">
        <f t="shared" si="477"/>
        <v>4276</v>
      </c>
      <c r="BL1389" s="1">
        <f t="shared" si="478"/>
        <v>3571</v>
      </c>
      <c r="BN1389" s="1">
        <f t="shared" si="479"/>
        <v>705</v>
      </c>
      <c r="BU1389" s="1">
        <v>700</v>
      </c>
      <c r="BV1389" s="1">
        <v>0</v>
      </c>
      <c r="BW1389" s="1">
        <v>5</v>
      </c>
    </row>
    <row r="1390" spans="1:75" hidden="1" outlineLevel="1" x14ac:dyDescent="0.2">
      <c r="A1390" t="s">
        <v>1042</v>
      </c>
      <c r="B1390" t="s">
        <v>2563</v>
      </c>
      <c r="C1390" s="24">
        <v>5286</v>
      </c>
      <c r="F1390" s="1">
        <f t="shared" si="476"/>
        <v>3864</v>
      </c>
      <c r="H1390" s="1">
        <v>3437</v>
      </c>
      <c r="I1390" s="1">
        <v>3395</v>
      </c>
      <c r="J1390" s="2" t="str">
        <f t="shared" si="460"/>
        <v/>
      </c>
      <c r="K1390" s="2">
        <f t="shared" si="461"/>
        <v>0.87862318840579712</v>
      </c>
      <c r="L1390" s="10" t="str">
        <f t="shared" si="469"/>
        <v/>
      </c>
      <c r="M1390" s="9" t="str">
        <f t="shared" si="470"/>
        <v/>
      </c>
      <c r="N1390" s="8" t="str">
        <f t="shared" si="471"/>
        <v/>
      </c>
      <c r="O1390" s="2" t="str">
        <f t="shared" si="472"/>
        <v>-</v>
      </c>
      <c r="P1390" s="2" t="str">
        <f t="shared" si="473"/>
        <v>-</v>
      </c>
      <c r="Q1390" s="2" t="str">
        <f t="shared" si="474"/>
        <v>-</v>
      </c>
      <c r="R1390" s="2" t="str">
        <f t="shared" si="475"/>
        <v>-</v>
      </c>
      <c r="AT1390" t="s">
        <v>1042</v>
      </c>
      <c r="AU1390" t="s">
        <v>2563</v>
      </c>
      <c r="AX1390" s="39">
        <v>27</v>
      </c>
      <c r="AY1390" s="41">
        <v>31</v>
      </c>
      <c r="AZ1390" s="45">
        <f t="shared" si="480"/>
        <v>27031</v>
      </c>
      <c r="BB1390" s="7" t="s">
        <v>2972</v>
      </c>
      <c r="BD1390" s="1">
        <v>3653</v>
      </c>
      <c r="BE1390" s="1">
        <v>211</v>
      </c>
      <c r="BK1390" s="1">
        <f t="shared" si="477"/>
        <v>3437</v>
      </c>
      <c r="BL1390" s="1">
        <f t="shared" si="478"/>
        <v>578</v>
      </c>
      <c r="BN1390" s="1">
        <f t="shared" si="479"/>
        <v>2859</v>
      </c>
      <c r="BU1390" s="1">
        <v>2857</v>
      </c>
      <c r="BV1390" s="1">
        <v>2</v>
      </c>
      <c r="BW1390" s="1">
        <v>0</v>
      </c>
    </row>
    <row r="1391" spans="1:75" hidden="1" outlineLevel="1" x14ac:dyDescent="0.2">
      <c r="A1391" t="s">
        <v>350</v>
      </c>
      <c r="B1391" t="s">
        <v>2563</v>
      </c>
      <c r="C1391" s="24">
        <v>11470</v>
      </c>
      <c r="F1391" s="1">
        <f t="shared" si="476"/>
        <v>6878</v>
      </c>
      <c r="H1391" s="1">
        <v>5786</v>
      </c>
      <c r="I1391" s="1">
        <v>5721</v>
      </c>
      <c r="J1391" s="2" t="str">
        <f t="shared" si="460"/>
        <v/>
      </c>
      <c r="K1391" s="2">
        <f t="shared" si="461"/>
        <v>0.8317824949113114</v>
      </c>
      <c r="L1391" s="10" t="str">
        <f t="shared" si="469"/>
        <v/>
      </c>
      <c r="M1391" s="9" t="str">
        <f t="shared" si="470"/>
        <v/>
      </c>
      <c r="N1391" s="8" t="str">
        <f t="shared" si="471"/>
        <v/>
      </c>
      <c r="O1391" s="2" t="str">
        <f t="shared" si="472"/>
        <v>-</v>
      </c>
      <c r="P1391" s="2" t="str">
        <f t="shared" si="473"/>
        <v>-</v>
      </c>
      <c r="Q1391" s="2" t="str">
        <f t="shared" si="474"/>
        <v>-</v>
      </c>
      <c r="R1391" s="2" t="str">
        <f t="shared" si="475"/>
        <v>-</v>
      </c>
      <c r="AT1391" t="s">
        <v>350</v>
      </c>
      <c r="AU1391" t="s">
        <v>2563</v>
      </c>
      <c r="AX1391" s="39">
        <v>27</v>
      </c>
      <c r="AY1391" s="41">
        <v>33</v>
      </c>
      <c r="AZ1391" s="45">
        <f t="shared" si="480"/>
        <v>27033</v>
      </c>
      <c r="BB1391" s="7" t="s">
        <v>2972</v>
      </c>
      <c r="BD1391" s="1">
        <v>6297</v>
      </c>
      <c r="BE1391" s="1">
        <v>581</v>
      </c>
      <c r="BK1391" s="1">
        <f t="shared" si="477"/>
        <v>5786</v>
      </c>
      <c r="BL1391" s="1">
        <f t="shared" si="478"/>
        <v>5036</v>
      </c>
      <c r="BN1391" s="1">
        <f t="shared" si="479"/>
        <v>750</v>
      </c>
      <c r="BU1391" s="1">
        <v>739</v>
      </c>
      <c r="BV1391" s="1">
        <v>11</v>
      </c>
      <c r="BW1391" s="1">
        <v>0</v>
      </c>
    </row>
    <row r="1392" spans="1:75" hidden="1" outlineLevel="1" x14ac:dyDescent="0.2">
      <c r="A1392" t="s">
        <v>325</v>
      </c>
      <c r="B1392" t="s">
        <v>2563</v>
      </c>
      <c r="C1392" s="24">
        <v>63940</v>
      </c>
      <c r="F1392" s="1">
        <f t="shared" si="476"/>
        <v>43578</v>
      </c>
      <c r="H1392" s="1">
        <v>36148</v>
      </c>
      <c r="I1392" s="1">
        <v>35842</v>
      </c>
      <c r="J1392" s="2" t="str">
        <f t="shared" si="460"/>
        <v/>
      </c>
      <c r="K1392" s="2">
        <f t="shared" si="461"/>
        <v>0.82247923264032308</v>
      </c>
      <c r="L1392" s="10" t="str">
        <f t="shared" si="469"/>
        <v/>
      </c>
      <c r="M1392" s="9" t="str">
        <f t="shared" si="470"/>
        <v/>
      </c>
      <c r="N1392" s="8" t="str">
        <f t="shared" si="471"/>
        <v/>
      </c>
      <c r="O1392" s="2" t="str">
        <f t="shared" si="472"/>
        <v>-</v>
      </c>
      <c r="P1392" s="2" t="str">
        <f t="shared" si="473"/>
        <v>-</v>
      </c>
      <c r="Q1392" s="2" t="str">
        <f t="shared" si="474"/>
        <v>-</v>
      </c>
      <c r="R1392" s="2" t="str">
        <f t="shared" si="475"/>
        <v>-</v>
      </c>
      <c r="AT1392" t="s">
        <v>325</v>
      </c>
      <c r="AU1392" t="s">
        <v>2563</v>
      </c>
      <c r="AX1392" s="39">
        <v>27</v>
      </c>
      <c r="AY1392" s="41">
        <v>35</v>
      </c>
      <c r="AZ1392" s="45">
        <f t="shared" si="480"/>
        <v>27035</v>
      </c>
      <c r="BB1392" s="7" t="s">
        <v>2972</v>
      </c>
      <c r="BD1392" s="1">
        <v>39432</v>
      </c>
      <c r="BE1392" s="1">
        <v>4146</v>
      </c>
      <c r="BK1392" s="1">
        <f t="shared" si="477"/>
        <v>36148</v>
      </c>
      <c r="BL1392" s="1">
        <f t="shared" si="478"/>
        <v>27866</v>
      </c>
      <c r="BN1392" s="1">
        <f t="shared" si="479"/>
        <v>8282</v>
      </c>
      <c r="BR1392" s="1"/>
      <c r="BU1392" s="1">
        <v>8243</v>
      </c>
      <c r="BV1392" s="1">
        <v>39</v>
      </c>
      <c r="BW1392" s="1">
        <v>0</v>
      </c>
    </row>
    <row r="1393" spans="1:75" hidden="1" outlineLevel="1" x14ac:dyDescent="0.2">
      <c r="A1393" t="s">
        <v>2141</v>
      </c>
      <c r="B1393" t="s">
        <v>2563</v>
      </c>
      <c r="C1393" s="24">
        <v>417486</v>
      </c>
      <c r="F1393" s="1">
        <f t="shared" si="476"/>
        <v>283462</v>
      </c>
      <c r="H1393" s="1">
        <v>233346</v>
      </c>
      <c r="I1393" s="1">
        <v>231860</v>
      </c>
      <c r="J1393" s="2" t="str">
        <f t="shared" si="460"/>
        <v/>
      </c>
      <c r="K1393" s="2">
        <f t="shared" si="461"/>
        <v>0.81795796261932818</v>
      </c>
      <c r="L1393" s="10" t="str">
        <f t="shared" si="469"/>
        <v/>
      </c>
      <c r="M1393" s="9" t="str">
        <f t="shared" si="470"/>
        <v/>
      </c>
      <c r="N1393" s="8" t="str">
        <f t="shared" si="471"/>
        <v/>
      </c>
      <c r="O1393" s="2" t="str">
        <f t="shared" si="472"/>
        <v>-</v>
      </c>
      <c r="P1393" s="2" t="str">
        <f t="shared" si="473"/>
        <v>-</v>
      </c>
      <c r="Q1393" s="2" t="str">
        <f t="shared" si="474"/>
        <v>-</v>
      </c>
      <c r="R1393" s="2" t="str">
        <f t="shared" si="475"/>
        <v>-</v>
      </c>
      <c r="AT1393" t="s">
        <v>2141</v>
      </c>
      <c r="AU1393" t="s">
        <v>2563</v>
      </c>
      <c r="AX1393" s="39">
        <v>27</v>
      </c>
      <c r="AY1393" s="41">
        <v>37</v>
      </c>
      <c r="AZ1393" s="45">
        <f t="shared" si="480"/>
        <v>27037</v>
      </c>
      <c r="BB1393" s="7" t="s">
        <v>2972</v>
      </c>
      <c r="BD1393" s="1">
        <v>258584</v>
      </c>
      <c r="BE1393" s="1">
        <v>24878</v>
      </c>
      <c r="BK1393" s="1">
        <f t="shared" si="477"/>
        <v>233346</v>
      </c>
      <c r="BL1393" s="1">
        <f t="shared" si="478"/>
        <v>171002</v>
      </c>
      <c r="BN1393" s="1">
        <f t="shared" si="479"/>
        <v>62344</v>
      </c>
      <c r="BR1393" s="1"/>
      <c r="BU1393" s="1">
        <v>62119</v>
      </c>
      <c r="BV1393" s="1">
        <v>224</v>
      </c>
      <c r="BW1393" s="1">
        <v>1</v>
      </c>
    </row>
    <row r="1394" spans="1:75" hidden="1" outlineLevel="1" x14ac:dyDescent="0.2">
      <c r="A1394" t="s">
        <v>2958</v>
      </c>
      <c r="B1394" t="s">
        <v>2563</v>
      </c>
      <c r="C1394" s="24">
        <v>20506</v>
      </c>
      <c r="F1394" s="1">
        <f t="shared" si="476"/>
        <v>12953</v>
      </c>
      <c r="H1394" s="1">
        <v>10734</v>
      </c>
      <c r="I1394" s="1">
        <v>10654</v>
      </c>
      <c r="J1394" s="2" t="str">
        <f t="shared" si="460"/>
        <v/>
      </c>
      <c r="K1394" s="2">
        <f t="shared" si="461"/>
        <v>0.8225121593453254</v>
      </c>
      <c r="L1394" s="10" t="str">
        <f t="shared" si="469"/>
        <v/>
      </c>
      <c r="M1394" s="9" t="str">
        <f t="shared" si="470"/>
        <v/>
      </c>
      <c r="N1394" s="8" t="str">
        <f t="shared" si="471"/>
        <v/>
      </c>
      <c r="O1394" s="2" t="str">
        <f t="shared" si="472"/>
        <v>-</v>
      </c>
      <c r="P1394" s="2" t="str">
        <f t="shared" si="473"/>
        <v>-</v>
      </c>
      <c r="Q1394" s="2" t="str">
        <f t="shared" si="474"/>
        <v>-</v>
      </c>
      <c r="R1394" s="2" t="str">
        <f t="shared" si="475"/>
        <v>-</v>
      </c>
      <c r="AT1394" t="s">
        <v>2958</v>
      </c>
      <c r="AU1394" t="s">
        <v>2563</v>
      </c>
      <c r="AX1394" s="39">
        <v>27</v>
      </c>
      <c r="AY1394" s="41">
        <v>39</v>
      </c>
      <c r="AZ1394" s="45">
        <f t="shared" si="480"/>
        <v>27039</v>
      </c>
      <c r="BB1394" s="7" t="s">
        <v>2972</v>
      </c>
      <c r="BD1394" s="1">
        <v>11777</v>
      </c>
      <c r="BE1394" s="1">
        <v>1176</v>
      </c>
      <c r="BK1394" s="1">
        <f t="shared" si="477"/>
        <v>10734</v>
      </c>
      <c r="BL1394" s="1">
        <f t="shared" si="478"/>
        <v>9633</v>
      </c>
      <c r="BN1394" s="1">
        <f t="shared" si="479"/>
        <v>1101</v>
      </c>
      <c r="BU1394" s="1">
        <v>1101</v>
      </c>
      <c r="BV1394" s="1">
        <v>0</v>
      </c>
      <c r="BW1394" s="1">
        <v>0</v>
      </c>
    </row>
    <row r="1395" spans="1:75" hidden="1" outlineLevel="1" x14ac:dyDescent="0.2">
      <c r="A1395" t="s">
        <v>1069</v>
      </c>
      <c r="B1395" t="s">
        <v>2563</v>
      </c>
      <c r="C1395" s="24">
        <v>37456</v>
      </c>
      <c r="F1395" s="1">
        <f t="shared" si="476"/>
        <v>26808</v>
      </c>
      <c r="H1395" s="1">
        <v>21965</v>
      </c>
      <c r="I1395" s="1">
        <v>21785</v>
      </c>
      <c r="J1395" s="2" t="str">
        <f t="shared" si="460"/>
        <v/>
      </c>
      <c r="K1395" s="2">
        <f t="shared" si="461"/>
        <v>0.81263055804237538</v>
      </c>
      <c r="L1395" s="10" t="str">
        <f t="shared" si="469"/>
        <v/>
      </c>
      <c r="M1395" s="9" t="str">
        <f t="shared" si="470"/>
        <v/>
      </c>
      <c r="N1395" s="8" t="str">
        <f t="shared" si="471"/>
        <v/>
      </c>
      <c r="O1395" s="2" t="str">
        <f t="shared" si="472"/>
        <v>-</v>
      </c>
      <c r="P1395" s="2" t="str">
        <f t="shared" si="473"/>
        <v>-</v>
      </c>
      <c r="Q1395" s="2" t="str">
        <f t="shared" si="474"/>
        <v>-</v>
      </c>
      <c r="R1395" s="2" t="str">
        <f t="shared" si="475"/>
        <v>-</v>
      </c>
      <c r="AT1395" t="s">
        <v>1069</v>
      </c>
      <c r="AU1395" t="s">
        <v>2563</v>
      </c>
      <c r="AX1395" s="39">
        <v>27</v>
      </c>
      <c r="AY1395" s="41">
        <v>41</v>
      </c>
      <c r="AZ1395" s="45">
        <f t="shared" si="480"/>
        <v>27041</v>
      </c>
      <c r="BB1395" s="7" t="s">
        <v>2972</v>
      </c>
      <c r="BD1395" s="1">
        <v>24306</v>
      </c>
      <c r="BE1395" s="1">
        <v>2502</v>
      </c>
      <c r="BK1395" s="1">
        <f t="shared" si="477"/>
        <v>21965</v>
      </c>
      <c r="BL1395" s="1">
        <f t="shared" si="478"/>
        <v>18060</v>
      </c>
      <c r="BN1395" s="1">
        <f t="shared" si="479"/>
        <v>3905</v>
      </c>
      <c r="BR1395" s="1"/>
      <c r="BU1395" s="1">
        <v>3897</v>
      </c>
      <c r="BV1395" s="1">
        <v>8</v>
      </c>
      <c r="BW1395" s="1">
        <v>0</v>
      </c>
    </row>
    <row r="1396" spans="1:75" hidden="1" outlineLevel="1" x14ac:dyDescent="0.2">
      <c r="A1396" t="s">
        <v>301</v>
      </c>
      <c r="B1396" t="s">
        <v>2563</v>
      </c>
      <c r="C1396" s="24">
        <v>13935</v>
      </c>
      <c r="F1396" s="1">
        <f t="shared" si="476"/>
        <v>9059</v>
      </c>
      <c r="H1396" s="1">
        <v>7480</v>
      </c>
      <c r="I1396" s="1">
        <v>7412</v>
      </c>
      <c r="J1396" s="2" t="str">
        <f t="shared" si="460"/>
        <v/>
      </c>
      <c r="K1396" s="2">
        <f t="shared" si="461"/>
        <v>0.8181918534054532</v>
      </c>
      <c r="L1396" s="10" t="str">
        <f t="shared" si="469"/>
        <v/>
      </c>
      <c r="M1396" s="9" t="str">
        <f t="shared" si="470"/>
        <v/>
      </c>
      <c r="N1396" s="8" t="str">
        <f t="shared" si="471"/>
        <v/>
      </c>
      <c r="O1396" s="2" t="str">
        <f t="shared" si="472"/>
        <v>-</v>
      </c>
      <c r="P1396" s="2" t="str">
        <f t="shared" si="473"/>
        <v>-</v>
      </c>
      <c r="Q1396" s="2" t="str">
        <f t="shared" si="474"/>
        <v>-</v>
      </c>
      <c r="R1396" s="2" t="str">
        <f t="shared" si="475"/>
        <v>-</v>
      </c>
      <c r="AT1396" t="s">
        <v>301</v>
      </c>
      <c r="AU1396" t="s">
        <v>2563</v>
      </c>
      <c r="AX1396" s="39">
        <v>27</v>
      </c>
      <c r="AY1396" s="41">
        <v>43</v>
      </c>
      <c r="AZ1396" s="45">
        <f t="shared" si="480"/>
        <v>27043</v>
      </c>
      <c r="BB1396" s="7" t="s">
        <v>2972</v>
      </c>
      <c r="BD1396" s="1">
        <v>8262</v>
      </c>
      <c r="BE1396" s="1">
        <v>797</v>
      </c>
      <c r="BK1396" s="1">
        <f t="shared" si="477"/>
        <v>7480</v>
      </c>
      <c r="BL1396" s="1">
        <f t="shared" si="478"/>
        <v>6711</v>
      </c>
      <c r="BN1396" s="1">
        <f t="shared" si="479"/>
        <v>769</v>
      </c>
      <c r="BU1396" s="1">
        <v>765</v>
      </c>
      <c r="BV1396" s="1">
        <v>4</v>
      </c>
      <c r="BW1396" s="1">
        <v>0</v>
      </c>
    </row>
    <row r="1397" spans="1:75" hidden="1" outlineLevel="1" x14ac:dyDescent="0.2">
      <c r="A1397" t="s">
        <v>1876</v>
      </c>
      <c r="B1397" t="s">
        <v>2563</v>
      </c>
      <c r="C1397" s="24">
        <v>21003</v>
      </c>
      <c r="F1397" s="1">
        <f t="shared" si="476"/>
        <v>13532</v>
      </c>
      <c r="H1397" s="1">
        <v>11177</v>
      </c>
      <c r="I1397" s="1">
        <v>11055</v>
      </c>
      <c r="J1397" s="2" t="str">
        <f t="shared" si="460"/>
        <v/>
      </c>
      <c r="K1397" s="2">
        <f t="shared" si="461"/>
        <v>0.8169524091043453</v>
      </c>
      <c r="L1397" s="10" t="str">
        <f t="shared" si="469"/>
        <v/>
      </c>
      <c r="M1397" s="9" t="str">
        <f t="shared" si="470"/>
        <v/>
      </c>
      <c r="N1397" s="8" t="str">
        <f t="shared" si="471"/>
        <v/>
      </c>
      <c r="O1397" s="2" t="str">
        <f t="shared" si="472"/>
        <v>-</v>
      </c>
      <c r="P1397" s="2" t="str">
        <f t="shared" si="473"/>
        <v>-</v>
      </c>
      <c r="Q1397" s="2" t="str">
        <f t="shared" si="474"/>
        <v>-</v>
      </c>
      <c r="R1397" s="2" t="str">
        <f t="shared" si="475"/>
        <v>-</v>
      </c>
      <c r="AT1397" t="s">
        <v>1876</v>
      </c>
      <c r="AU1397" t="s">
        <v>2563</v>
      </c>
      <c r="AX1397" s="39">
        <v>27</v>
      </c>
      <c r="AY1397" s="41">
        <v>45</v>
      </c>
      <c r="AZ1397" s="45">
        <f t="shared" si="480"/>
        <v>27045</v>
      </c>
      <c r="BB1397" s="7" t="s">
        <v>2972</v>
      </c>
      <c r="BD1397" s="1">
        <v>12223</v>
      </c>
      <c r="BE1397" s="1">
        <v>1309</v>
      </c>
      <c r="BK1397" s="1">
        <f t="shared" si="477"/>
        <v>11177</v>
      </c>
      <c r="BL1397" s="1">
        <f t="shared" si="478"/>
        <v>10080</v>
      </c>
      <c r="BN1397" s="1">
        <f t="shared" si="479"/>
        <v>1097</v>
      </c>
      <c r="BU1397" s="1">
        <v>1090</v>
      </c>
      <c r="BV1397" s="1">
        <v>7</v>
      </c>
      <c r="BW1397" s="1">
        <v>0</v>
      </c>
    </row>
    <row r="1398" spans="1:75" hidden="1" outlineLevel="1" x14ac:dyDescent="0.2">
      <c r="A1398" t="s">
        <v>1149</v>
      </c>
      <c r="B1398" t="s">
        <v>2563</v>
      </c>
      <c r="C1398" s="24">
        <v>30446</v>
      </c>
      <c r="F1398" s="1">
        <f t="shared" si="476"/>
        <v>19587</v>
      </c>
      <c r="H1398" s="1">
        <v>16195</v>
      </c>
      <c r="I1398" s="1">
        <v>16051</v>
      </c>
      <c r="J1398" s="2" t="str">
        <f t="shared" si="460"/>
        <v/>
      </c>
      <c r="K1398" s="2">
        <f t="shared" si="461"/>
        <v>0.81947209884106809</v>
      </c>
      <c r="L1398" s="10" t="str">
        <f t="shared" si="469"/>
        <v/>
      </c>
      <c r="M1398" s="9" t="str">
        <f t="shared" si="470"/>
        <v/>
      </c>
      <c r="N1398" s="8" t="str">
        <f t="shared" si="471"/>
        <v/>
      </c>
      <c r="O1398" s="2" t="str">
        <f t="shared" si="472"/>
        <v>-</v>
      </c>
      <c r="P1398" s="2" t="str">
        <f t="shared" si="473"/>
        <v>-</v>
      </c>
      <c r="Q1398" s="2" t="str">
        <f t="shared" si="474"/>
        <v>-</v>
      </c>
      <c r="R1398" s="2" t="str">
        <f t="shared" si="475"/>
        <v>-</v>
      </c>
      <c r="AT1398" t="s">
        <v>1149</v>
      </c>
      <c r="AU1398" t="s">
        <v>2563</v>
      </c>
      <c r="AX1398" s="39">
        <v>27</v>
      </c>
      <c r="AY1398" s="41">
        <v>47</v>
      </c>
      <c r="AZ1398" s="45">
        <f t="shared" si="480"/>
        <v>27047</v>
      </c>
      <c r="BB1398" s="7" t="s">
        <v>2972</v>
      </c>
      <c r="BD1398" s="1">
        <v>17920</v>
      </c>
      <c r="BE1398" s="1">
        <v>1667</v>
      </c>
      <c r="BK1398" s="1">
        <f t="shared" si="477"/>
        <v>16195</v>
      </c>
      <c r="BL1398" s="1">
        <f t="shared" si="478"/>
        <v>13431</v>
      </c>
      <c r="BN1398" s="1">
        <f t="shared" si="479"/>
        <v>2764</v>
      </c>
      <c r="BR1398" s="1"/>
      <c r="BU1398" s="1">
        <v>2754</v>
      </c>
      <c r="BV1398" s="1">
        <v>9</v>
      </c>
      <c r="BW1398" s="1">
        <v>1</v>
      </c>
    </row>
    <row r="1399" spans="1:75" hidden="1" outlineLevel="1" x14ac:dyDescent="0.2">
      <c r="A1399" t="s">
        <v>849</v>
      </c>
      <c r="B1399" t="s">
        <v>2563</v>
      </c>
      <c r="C1399" s="24">
        <v>46676</v>
      </c>
      <c r="F1399" s="1">
        <f t="shared" si="476"/>
        <v>31392</v>
      </c>
      <c r="H1399" s="1">
        <v>25929</v>
      </c>
      <c r="I1399" s="1">
        <v>25717</v>
      </c>
      <c r="J1399" s="2" t="str">
        <f t="shared" si="460"/>
        <v/>
      </c>
      <c r="K1399" s="2">
        <f t="shared" si="461"/>
        <v>0.81922145769622834</v>
      </c>
      <c r="L1399" s="10" t="str">
        <f t="shared" si="469"/>
        <v/>
      </c>
      <c r="M1399" s="9" t="str">
        <f t="shared" si="470"/>
        <v/>
      </c>
      <c r="N1399" s="8" t="str">
        <f t="shared" si="471"/>
        <v/>
      </c>
      <c r="O1399" s="2" t="str">
        <f t="shared" si="472"/>
        <v>-</v>
      </c>
      <c r="P1399" s="2" t="str">
        <f t="shared" si="473"/>
        <v>-</v>
      </c>
      <c r="Q1399" s="2" t="str">
        <f t="shared" si="474"/>
        <v>-</v>
      </c>
      <c r="R1399" s="2" t="str">
        <f t="shared" si="475"/>
        <v>-</v>
      </c>
      <c r="AT1399" t="s">
        <v>849</v>
      </c>
      <c r="AU1399" t="s">
        <v>2563</v>
      </c>
      <c r="AX1399" s="39">
        <v>27</v>
      </c>
      <c r="AY1399" s="41">
        <v>49</v>
      </c>
      <c r="AZ1399" s="45">
        <f t="shared" si="480"/>
        <v>27049</v>
      </c>
      <c r="BB1399" s="7" t="s">
        <v>2972</v>
      </c>
      <c r="BD1399" s="1">
        <v>28323</v>
      </c>
      <c r="BE1399" s="1">
        <v>3069</v>
      </c>
      <c r="BK1399" s="1">
        <f t="shared" si="477"/>
        <v>25929</v>
      </c>
      <c r="BL1399" s="1">
        <f t="shared" si="478"/>
        <v>21781</v>
      </c>
      <c r="BN1399" s="1">
        <f t="shared" si="479"/>
        <v>4148</v>
      </c>
      <c r="BR1399" s="1"/>
      <c r="BU1399" s="1">
        <v>4138</v>
      </c>
      <c r="BV1399" s="1">
        <v>10</v>
      </c>
      <c r="BW1399" s="1">
        <v>0</v>
      </c>
    </row>
    <row r="1400" spans="1:75" hidden="1" outlineLevel="1" x14ac:dyDescent="0.2">
      <c r="A1400" t="s">
        <v>1324</v>
      </c>
      <c r="B1400" t="s">
        <v>2563</v>
      </c>
      <c r="C1400" s="24">
        <v>5956</v>
      </c>
      <c r="F1400" s="1">
        <f t="shared" si="476"/>
        <v>4117</v>
      </c>
      <c r="H1400" s="1">
        <v>3522</v>
      </c>
      <c r="I1400" s="1">
        <v>3473</v>
      </c>
      <c r="J1400" s="2" t="str">
        <f t="shared" si="460"/>
        <v/>
      </c>
      <c r="K1400" s="2">
        <f t="shared" si="461"/>
        <v>0.84357541899441346</v>
      </c>
      <c r="L1400" s="10" t="str">
        <f t="shared" si="469"/>
        <v/>
      </c>
      <c r="M1400" s="9" t="str">
        <f t="shared" si="470"/>
        <v/>
      </c>
      <c r="N1400" s="8" t="str">
        <f t="shared" si="471"/>
        <v/>
      </c>
      <c r="O1400" s="2" t="str">
        <f t="shared" si="472"/>
        <v>-</v>
      </c>
      <c r="P1400" s="2" t="str">
        <f t="shared" si="473"/>
        <v>-</v>
      </c>
      <c r="Q1400" s="2" t="str">
        <f t="shared" si="474"/>
        <v>-</v>
      </c>
      <c r="R1400" s="2" t="str">
        <f t="shared" si="475"/>
        <v>-</v>
      </c>
      <c r="AT1400" t="s">
        <v>1324</v>
      </c>
      <c r="AU1400" t="s">
        <v>2563</v>
      </c>
      <c r="AX1400" s="39">
        <v>27</v>
      </c>
      <c r="AY1400" s="41">
        <v>51</v>
      </c>
      <c r="AZ1400" s="45">
        <f t="shared" si="480"/>
        <v>27051</v>
      </c>
      <c r="BB1400" s="7" t="s">
        <v>2972</v>
      </c>
      <c r="BD1400" s="1">
        <v>3858</v>
      </c>
      <c r="BE1400" s="1">
        <v>259</v>
      </c>
      <c r="BK1400" s="1">
        <f t="shared" si="477"/>
        <v>3522</v>
      </c>
      <c r="BL1400" s="1">
        <f t="shared" si="478"/>
        <v>1331</v>
      </c>
      <c r="BN1400" s="1">
        <f t="shared" si="479"/>
        <v>2191</v>
      </c>
      <c r="BU1400" s="1">
        <v>2187</v>
      </c>
      <c r="BV1400" s="1">
        <v>4</v>
      </c>
      <c r="BW1400" s="1">
        <v>0</v>
      </c>
    </row>
    <row r="1401" spans="1:75" hidden="1" outlineLevel="1" x14ac:dyDescent="0.2">
      <c r="A1401" t="s">
        <v>2094</v>
      </c>
      <c r="B1401" t="s">
        <v>2563</v>
      </c>
      <c r="C1401" s="24">
        <v>1232483</v>
      </c>
      <c r="F1401" s="1">
        <f t="shared" si="476"/>
        <v>835770</v>
      </c>
      <c r="H1401" s="1">
        <v>685043</v>
      </c>
      <c r="I1401" s="1">
        <v>679977</v>
      </c>
      <c r="J1401" s="2" t="str">
        <f t="shared" si="460"/>
        <v/>
      </c>
      <c r="K1401" s="2">
        <f t="shared" si="461"/>
        <v>0.81359345274417605</v>
      </c>
      <c r="L1401" s="10" t="str">
        <f t="shared" si="469"/>
        <v/>
      </c>
      <c r="M1401" s="9" t="str">
        <f t="shared" si="470"/>
        <v/>
      </c>
      <c r="N1401" s="8" t="str">
        <f t="shared" si="471"/>
        <v/>
      </c>
      <c r="O1401" s="2" t="str">
        <f t="shared" si="472"/>
        <v>-</v>
      </c>
      <c r="P1401" s="2" t="str">
        <f t="shared" si="473"/>
        <v>-</v>
      </c>
      <c r="Q1401" s="2" t="str">
        <f t="shared" si="474"/>
        <v>-</v>
      </c>
      <c r="R1401" s="2" t="str">
        <f t="shared" si="475"/>
        <v>-</v>
      </c>
      <c r="AT1401" t="s">
        <v>2094</v>
      </c>
      <c r="AU1401" t="s">
        <v>2563</v>
      </c>
      <c r="AX1401" s="39">
        <v>27</v>
      </c>
      <c r="AY1401" s="41">
        <v>53</v>
      </c>
      <c r="AZ1401" s="45">
        <f t="shared" si="480"/>
        <v>27053</v>
      </c>
      <c r="BB1401" s="7" t="s">
        <v>2972</v>
      </c>
      <c r="BD1401" s="1">
        <v>759132</v>
      </c>
      <c r="BE1401" s="1">
        <v>76638</v>
      </c>
      <c r="BK1401" s="1">
        <f t="shared" si="477"/>
        <v>685043</v>
      </c>
      <c r="BL1401" s="1">
        <f t="shared" si="478"/>
        <v>481641</v>
      </c>
      <c r="BN1401" s="1">
        <f t="shared" si="479"/>
        <v>203402</v>
      </c>
      <c r="BR1401" s="1"/>
      <c r="BU1401" s="1">
        <v>201882</v>
      </c>
      <c r="BV1401" s="1">
        <v>1492</v>
      </c>
      <c r="BW1401" s="1">
        <v>28</v>
      </c>
    </row>
    <row r="1402" spans="1:75" hidden="1" outlineLevel="1" x14ac:dyDescent="0.2">
      <c r="A1402" t="s">
        <v>931</v>
      </c>
      <c r="B1402" t="s">
        <v>2563</v>
      </c>
      <c r="C1402" s="24">
        <v>18814</v>
      </c>
      <c r="F1402" s="1">
        <f t="shared" si="476"/>
        <v>12985</v>
      </c>
      <c r="H1402" s="1">
        <v>10724</v>
      </c>
      <c r="I1402" s="1">
        <v>10604</v>
      </c>
      <c r="J1402" s="2" t="str">
        <f t="shared" si="460"/>
        <v/>
      </c>
      <c r="K1402" s="2">
        <f t="shared" si="461"/>
        <v>0.8166345783596457</v>
      </c>
      <c r="L1402" s="10" t="str">
        <f t="shared" si="469"/>
        <v/>
      </c>
      <c r="M1402" s="9" t="str">
        <f t="shared" si="470"/>
        <v/>
      </c>
      <c r="N1402" s="8" t="str">
        <f t="shared" si="471"/>
        <v/>
      </c>
      <c r="O1402" s="2" t="str">
        <f t="shared" si="472"/>
        <v>-</v>
      </c>
      <c r="P1402" s="2" t="str">
        <f t="shared" si="473"/>
        <v>-</v>
      </c>
      <c r="Q1402" s="2" t="str">
        <f t="shared" si="474"/>
        <v>-</v>
      </c>
      <c r="R1402" s="2" t="str">
        <f t="shared" si="475"/>
        <v>-</v>
      </c>
      <c r="AT1402" t="s">
        <v>931</v>
      </c>
      <c r="AU1402" t="s">
        <v>2563</v>
      </c>
      <c r="AX1402" s="39">
        <v>27</v>
      </c>
      <c r="AY1402" s="41">
        <v>55</v>
      </c>
      <c r="AZ1402" s="45">
        <f t="shared" si="480"/>
        <v>27055</v>
      </c>
      <c r="BB1402" s="7" t="s">
        <v>2972</v>
      </c>
      <c r="BD1402" s="1">
        <v>12026</v>
      </c>
      <c r="BE1402" s="1">
        <v>959</v>
      </c>
      <c r="BK1402" s="1">
        <f t="shared" si="477"/>
        <v>10724</v>
      </c>
      <c r="BL1402" s="1">
        <f t="shared" si="478"/>
        <v>9488</v>
      </c>
      <c r="BN1402" s="1">
        <f t="shared" si="479"/>
        <v>1236</v>
      </c>
      <c r="BU1402" s="1">
        <v>1236</v>
      </c>
      <c r="BV1402" s="1">
        <v>0</v>
      </c>
      <c r="BW1402" s="1">
        <v>0</v>
      </c>
    </row>
    <row r="1403" spans="1:75" hidden="1" outlineLevel="1" x14ac:dyDescent="0.2">
      <c r="A1403" t="s">
        <v>1706</v>
      </c>
      <c r="B1403" t="s">
        <v>2563</v>
      </c>
      <c r="C1403" s="24">
        <v>20718</v>
      </c>
      <c r="F1403" s="1">
        <f t="shared" si="476"/>
        <v>14013</v>
      </c>
      <c r="H1403" s="1">
        <v>11627</v>
      </c>
      <c r="I1403" s="1">
        <v>11505</v>
      </c>
      <c r="J1403" s="2" t="str">
        <f t="shared" si="460"/>
        <v/>
      </c>
      <c r="K1403" s="2">
        <f t="shared" si="461"/>
        <v>0.82102333547420248</v>
      </c>
      <c r="L1403" s="10" t="str">
        <f t="shared" si="469"/>
        <v/>
      </c>
      <c r="M1403" s="9" t="str">
        <f t="shared" si="470"/>
        <v/>
      </c>
      <c r="N1403" s="8" t="str">
        <f t="shared" si="471"/>
        <v/>
      </c>
      <c r="O1403" s="2" t="str">
        <f t="shared" si="472"/>
        <v>-</v>
      </c>
      <c r="P1403" s="2" t="str">
        <f t="shared" si="473"/>
        <v>-</v>
      </c>
      <c r="Q1403" s="2" t="str">
        <f t="shared" si="474"/>
        <v>-</v>
      </c>
      <c r="R1403" s="2" t="str">
        <f t="shared" si="475"/>
        <v>-</v>
      </c>
      <c r="AT1403" t="s">
        <v>1706</v>
      </c>
      <c r="AU1403" t="s">
        <v>2563</v>
      </c>
      <c r="AX1403" s="39">
        <v>27</v>
      </c>
      <c r="AY1403" s="41">
        <v>57</v>
      </c>
      <c r="AZ1403" s="45">
        <f t="shared" si="480"/>
        <v>27057</v>
      </c>
      <c r="BB1403" s="7" t="s">
        <v>2972</v>
      </c>
      <c r="BD1403" s="1">
        <v>12621</v>
      </c>
      <c r="BE1403" s="1">
        <v>1392</v>
      </c>
      <c r="BK1403" s="1">
        <f t="shared" si="477"/>
        <v>11627</v>
      </c>
      <c r="BL1403" s="1">
        <f t="shared" si="478"/>
        <v>8931</v>
      </c>
      <c r="BN1403" s="1">
        <f t="shared" si="479"/>
        <v>2696</v>
      </c>
      <c r="BR1403" s="1"/>
      <c r="BU1403" s="1">
        <v>2689</v>
      </c>
      <c r="BV1403" s="1">
        <v>7</v>
      </c>
      <c r="BW1403" s="1">
        <v>0</v>
      </c>
    </row>
    <row r="1404" spans="1:75" hidden="1" outlineLevel="1" x14ac:dyDescent="0.2">
      <c r="A1404" t="s">
        <v>1643</v>
      </c>
      <c r="B1404" t="s">
        <v>2563</v>
      </c>
      <c r="C1404" s="24">
        <v>39025</v>
      </c>
      <c r="F1404" s="1">
        <f t="shared" si="476"/>
        <v>25923</v>
      </c>
      <c r="H1404" s="1">
        <v>21149</v>
      </c>
      <c r="I1404" s="1">
        <v>21016</v>
      </c>
      <c r="J1404" s="2" t="str">
        <f t="shared" si="460"/>
        <v/>
      </c>
      <c r="K1404" s="2">
        <f t="shared" si="461"/>
        <v>0.81070863711761754</v>
      </c>
      <c r="L1404" s="10" t="str">
        <f t="shared" si="469"/>
        <v/>
      </c>
      <c r="M1404" s="9" t="str">
        <f t="shared" si="470"/>
        <v/>
      </c>
      <c r="N1404" s="8" t="str">
        <f t="shared" si="471"/>
        <v/>
      </c>
      <c r="O1404" s="2" t="str">
        <f t="shared" si="472"/>
        <v>-</v>
      </c>
      <c r="P1404" s="2" t="str">
        <f t="shared" si="473"/>
        <v>-</v>
      </c>
      <c r="Q1404" s="2" t="str">
        <f t="shared" si="474"/>
        <v>-</v>
      </c>
      <c r="R1404" s="2" t="str">
        <f t="shared" si="475"/>
        <v>-</v>
      </c>
      <c r="AT1404" t="s">
        <v>1643</v>
      </c>
      <c r="AU1404" t="s">
        <v>2563</v>
      </c>
      <c r="AX1404" s="39">
        <v>27</v>
      </c>
      <c r="AY1404" s="41">
        <v>59</v>
      </c>
      <c r="AZ1404" s="45">
        <f t="shared" si="480"/>
        <v>27059</v>
      </c>
      <c r="BB1404" s="7" t="s">
        <v>2972</v>
      </c>
      <c r="BD1404" s="1">
        <v>22928</v>
      </c>
      <c r="BE1404" s="1">
        <v>2995</v>
      </c>
      <c r="BK1404" s="1">
        <f t="shared" si="477"/>
        <v>21149</v>
      </c>
      <c r="BL1404" s="1">
        <f t="shared" si="478"/>
        <v>17926</v>
      </c>
      <c r="BN1404" s="1">
        <f t="shared" si="479"/>
        <v>3223</v>
      </c>
      <c r="BR1404" s="1"/>
      <c r="BU1404" s="1">
        <v>3217</v>
      </c>
      <c r="BV1404" s="1">
        <v>5</v>
      </c>
      <c r="BW1404" s="1">
        <v>1</v>
      </c>
    </row>
    <row r="1405" spans="1:75" hidden="1" outlineLevel="1" x14ac:dyDescent="0.2">
      <c r="A1405" t="s">
        <v>8</v>
      </c>
      <c r="B1405" t="s">
        <v>2563</v>
      </c>
      <c r="C1405" s="24">
        <v>45242</v>
      </c>
      <c r="F1405" s="1">
        <f t="shared" si="476"/>
        <v>29563</v>
      </c>
      <c r="H1405" s="1">
        <v>24455</v>
      </c>
      <c r="I1405" s="1">
        <v>23880</v>
      </c>
      <c r="J1405" s="2" t="str">
        <f t="shared" si="460"/>
        <v/>
      </c>
      <c r="K1405" s="2">
        <f t="shared" si="461"/>
        <v>0.80776646483780401</v>
      </c>
      <c r="L1405" s="10" t="str">
        <f t="shared" si="469"/>
        <v/>
      </c>
      <c r="M1405" s="9" t="str">
        <f t="shared" si="470"/>
        <v/>
      </c>
      <c r="N1405" s="8" t="str">
        <f t="shared" si="471"/>
        <v/>
      </c>
      <c r="O1405" s="2" t="str">
        <f t="shared" si="472"/>
        <v>-</v>
      </c>
      <c r="P1405" s="2" t="str">
        <f t="shared" si="473"/>
        <v>-</v>
      </c>
      <c r="Q1405" s="2" t="str">
        <f t="shared" si="474"/>
        <v>-</v>
      </c>
      <c r="R1405" s="2" t="str">
        <f t="shared" si="475"/>
        <v>-</v>
      </c>
      <c r="AT1405" t="s">
        <v>8</v>
      </c>
      <c r="AU1405" t="s">
        <v>2563</v>
      </c>
      <c r="AX1405" s="39">
        <v>27</v>
      </c>
      <c r="AY1405" s="41">
        <v>61</v>
      </c>
      <c r="AZ1405" s="45">
        <f t="shared" si="480"/>
        <v>27061</v>
      </c>
      <c r="BB1405" s="7" t="s">
        <v>2972</v>
      </c>
      <c r="BD1405" s="1">
        <v>27115</v>
      </c>
      <c r="BE1405" s="1">
        <v>2448</v>
      </c>
      <c r="BK1405" s="1">
        <f t="shared" si="477"/>
        <v>24455</v>
      </c>
      <c r="BL1405" s="1">
        <f t="shared" si="478"/>
        <v>15202</v>
      </c>
      <c r="BN1405" s="1">
        <f t="shared" si="479"/>
        <v>9253</v>
      </c>
      <c r="BR1405" s="1"/>
      <c r="BU1405" s="1">
        <v>9246</v>
      </c>
      <c r="BV1405" s="1">
        <v>7</v>
      </c>
      <c r="BW1405" s="1">
        <v>0</v>
      </c>
    </row>
    <row r="1406" spans="1:75" hidden="1" outlineLevel="1" x14ac:dyDescent="0.2">
      <c r="A1406" t="s">
        <v>2754</v>
      </c>
      <c r="B1406" t="s">
        <v>2563</v>
      </c>
      <c r="C1406" s="24">
        <v>9944</v>
      </c>
      <c r="F1406" s="1">
        <f t="shared" si="476"/>
        <v>6498</v>
      </c>
      <c r="H1406" s="1">
        <v>5558</v>
      </c>
      <c r="I1406" s="1">
        <v>5484</v>
      </c>
      <c r="J1406" s="2" t="str">
        <f t="shared" si="460"/>
        <v/>
      </c>
      <c r="K1406" s="2">
        <f t="shared" si="461"/>
        <v>0.8439519852262235</v>
      </c>
      <c r="L1406" s="10" t="str">
        <f t="shared" si="469"/>
        <v/>
      </c>
      <c r="M1406" s="9" t="str">
        <f t="shared" si="470"/>
        <v/>
      </c>
      <c r="N1406" s="8" t="str">
        <f t="shared" si="471"/>
        <v/>
      </c>
      <c r="O1406" s="2" t="str">
        <f t="shared" si="472"/>
        <v>-</v>
      </c>
      <c r="P1406" s="2" t="str">
        <f t="shared" si="473"/>
        <v>-</v>
      </c>
      <c r="Q1406" s="2" t="str">
        <f t="shared" si="474"/>
        <v>-</v>
      </c>
      <c r="R1406" s="2" t="str">
        <f t="shared" si="475"/>
        <v>-</v>
      </c>
      <c r="AT1406" t="s">
        <v>2754</v>
      </c>
      <c r="AU1406" t="s">
        <v>2563</v>
      </c>
      <c r="AX1406" s="39">
        <v>27</v>
      </c>
      <c r="AY1406" s="41">
        <v>63</v>
      </c>
      <c r="AZ1406" s="45">
        <f t="shared" si="480"/>
        <v>27063</v>
      </c>
      <c r="BB1406" s="7" t="s">
        <v>2972</v>
      </c>
      <c r="BD1406" s="1">
        <v>5985</v>
      </c>
      <c r="BE1406" s="1">
        <v>513</v>
      </c>
      <c r="BK1406" s="1">
        <f t="shared" si="477"/>
        <v>5558</v>
      </c>
      <c r="BL1406" s="1">
        <f t="shared" si="478"/>
        <v>4808</v>
      </c>
      <c r="BN1406" s="1">
        <f t="shared" si="479"/>
        <v>750</v>
      </c>
      <c r="BU1406" s="1">
        <v>745</v>
      </c>
      <c r="BV1406" s="1">
        <v>5</v>
      </c>
      <c r="BW1406" s="1">
        <v>0</v>
      </c>
    </row>
    <row r="1407" spans="1:75" hidden="1" outlineLevel="1" x14ac:dyDescent="0.2">
      <c r="A1407" t="s">
        <v>2029</v>
      </c>
      <c r="B1407" t="s">
        <v>2563</v>
      </c>
      <c r="C1407" s="24">
        <v>15830</v>
      </c>
      <c r="F1407" s="1">
        <f t="shared" si="476"/>
        <v>10321</v>
      </c>
      <c r="H1407" s="1">
        <v>8232</v>
      </c>
      <c r="I1407" s="1">
        <v>8177</v>
      </c>
      <c r="J1407" s="2" t="str">
        <f t="shared" si="460"/>
        <v/>
      </c>
      <c r="K1407" s="2">
        <f t="shared" si="461"/>
        <v>0.79226819106675705</v>
      </c>
      <c r="L1407" s="10" t="str">
        <f t="shared" ref="L1407:L1438" si="481">IF(S1407&gt;0,RANK(S1407,$S1407:$AQ1407),"")</f>
        <v/>
      </c>
      <c r="M1407" s="9" t="str">
        <f t="shared" ref="M1407:M1438" si="482">IF(T1407&gt;0,RANK(T1407,$S1407:$AQ1407),"")</f>
        <v/>
      </c>
      <c r="N1407" s="8" t="str">
        <f t="shared" ref="N1407:N1438" si="483">IF(U1407&gt;0,RANK(U1407,$S1407:$AQ1407),"")</f>
        <v/>
      </c>
      <c r="O1407" s="2" t="str">
        <f t="shared" ref="O1407:O1438" si="484">IF(SUM($S1407:$AP1407)=0,"-",S1407/SUM($S1407:$AP1407))</f>
        <v>-</v>
      </c>
      <c r="P1407" s="2" t="str">
        <f t="shared" ref="P1407:P1438" si="485">IF(SUM($S1407:$AP1407)=0,"-",T1407/SUM($S1407:$AP1407))</f>
        <v>-</v>
      </c>
      <c r="Q1407" s="2" t="str">
        <f t="shared" ref="Q1407:Q1438" si="486">IF(SUM($S1407:$AP1407)=0,"-",U1407/SUM($S1407:$AP1407))</f>
        <v>-</v>
      </c>
      <c r="R1407" s="2" t="str">
        <f t="shared" ref="R1407:R1438" si="487">IF(SUM($S1407:$AP1407)=0,"-",(1-O1407-P1407-Q1407))</f>
        <v>-</v>
      </c>
      <c r="AT1407" t="s">
        <v>2029</v>
      </c>
      <c r="AU1407" t="s">
        <v>2563</v>
      </c>
      <c r="AX1407" s="39">
        <v>27</v>
      </c>
      <c r="AY1407" s="41">
        <v>65</v>
      </c>
      <c r="AZ1407" s="45">
        <f t="shared" si="480"/>
        <v>27065</v>
      </c>
      <c r="BB1407" s="7" t="s">
        <v>2972</v>
      </c>
      <c r="BD1407" s="1">
        <v>9265</v>
      </c>
      <c r="BE1407" s="1">
        <v>1056</v>
      </c>
      <c r="BK1407" s="1">
        <f t="shared" ref="BK1407:BK1438" si="488">H1407</f>
        <v>8232</v>
      </c>
      <c r="BL1407" s="1">
        <f t="shared" si="478"/>
        <v>7073</v>
      </c>
      <c r="BN1407" s="1">
        <f t="shared" si="479"/>
        <v>1159</v>
      </c>
      <c r="BU1407" s="1">
        <v>1155</v>
      </c>
      <c r="BV1407" s="1">
        <v>4</v>
      </c>
      <c r="BW1407" s="1">
        <v>0</v>
      </c>
    </row>
    <row r="1408" spans="1:75" hidden="1" outlineLevel="1" x14ac:dyDescent="0.2">
      <c r="A1408" t="s">
        <v>764</v>
      </c>
      <c r="B1408" t="s">
        <v>2563</v>
      </c>
      <c r="C1408" s="24">
        <v>42495</v>
      </c>
      <c r="F1408" s="1">
        <f t="shared" si="476"/>
        <v>26344</v>
      </c>
      <c r="H1408" s="1">
        <v>21970</v>
      </c>
      <c r="I1408" s="1">
        <v>21772</v>
      </c>
      <c r="J1408" s="2" t="str">
        <f t="shared" si="460"/>
        <v/>
      </c>
      <c r="K1408" s="2">
        <f t="shared" si="461"/>
        <v>0.82645004555116919</v>
      </c>
      <c r="L1408" s="10" t="str">
        <f t="shared" si="481"/>
        <v/>
      </c>
      <c r="M1408" s="9" t="str">
        <f t="shared" si="482"/>
        <v/>
      </c>
      <c r="N1408" s="8" t="str">
        <f t="shared" si="483"/>
        <v/>
      </c>
      <c r="O1408" s="2" t="str">
        <f t="shared" si="484"/>
        <v>-</v>
      </c>
      <c r="P1408" s="2" t="str">
        <f t="shared" si="485"/>
        <v>-</v>
      </c>
      <c r="Q1408" s="2" t="str">
        <f t="shared" si="486"/>
        <v>-</v>
      </c>
      <c r="R1408" s="2" t="str">
        <f t="shared" si="487"/>
        <v>-</v>
      </c>
      <c r="AT1408" t="s">
        <v>764</v>
      </c>
      <c r="AU1408" t="s">
        <v>2563</v>
      </c>
      <c r="AX1408" s="39">
        <v>27</v>
      </c>
      <c r="AY1408" s="41">
        <v>67</v>
      </c>
      <c r="AZ1408" s="45">
        <f t="shared" si="480"/>
        <v>27067</v>
      </c>
      <c r="BB1408" s="7" t="s">
        <v>2972</v>
      </c>
      <c r="BD1408" s="1">
        <v>23720</v>
      </c>
      <c r="BE1408" s="1">
        <v>2624</v>
      </c>
      <c r="BK1408" s="1">
        <f t="shared" si="488"/>
        <v>21970</v>
      </c>
      <c r="BL1408" s="1">
        <f t="shared" si="478"/>
        <v>18115</v>
      </c>
      <c r="BN1408" s="1">
        <f t="shared" si="479"/>
        <v>3855</v>
      </c>
      <c r="BR1408" s="1"/>
      <c r="BU1408" s="1">
        <v>3827</v>
      </c>
      <c r="BV1408" s="1">
        <v>27</v>
      </c>
      <c r="BW1408" s="1">
        <v>1</v>
      </c>
    </row>
    <row r="1409" spans="1:75" hidden="1" outlineLevel="1" x14ac:dyDescent="0.2">
      <c r="A1409" t="s">
        <v>1649</v>
      </c>
      <c r="B1409" t="s">
        <v>2563</v>
      </c>
      <c r="C1409" s="24">
        <v>4333</v>
      </c>
      <c r="F1409" s="1">
        <f t="shared" si="476"/>
        <v>2878</v>
      </c>
      <c r="H1409" s="1">
        <v>2434</v>
      </c>
      <c r="I1409" s="1">
        <v>2385</v>
      </c>
      <c r="J1409" s="2" t="str">
        <f t="shared" si="460"/>
        <v/>
      </c>
      <c r="K1409" s="2">
        <f t="shared" si="461"/>
        <v>0.82870048644892291</v>
      </c>
      <c r="L1409" s="10" t="str">
        <f t="shared" si="481"/>
        <v/>
      </c>
      <c r="M1409" s="9" t="str">
        <f t="shared" si="482"/>
        <v/>
      </c>
      <c r="N1409" s="8" t="str">
        <f t="shared" si="483"/>
        <v/>
      </c>
      <c r="O1409" s="2" t="str">
        <f t="shared" si="484"/>
        <v>-</v>
      </c>
      <c r="P1409" s="2" t="str">
        <f t="shared" si="485"/>
        <v>-</v>
      </c>
      <c r="Q1409" s="2" t="str">
        <f t="shared" si="486"/>
        <v>-</v>
      </c>
      <c r="R1409" s="2" t="str">
        <f t="shared" si="487"/>
        <v>-</v>
      </c>
      <c r="AT1409" t="s">
        <v>1649</v>
      </c>
      <c r="AU1409" t="s">
        <v>2563</v>
      </c>
      <c r="AX1409" s="39">
        <v>27</v>
      </c>
      <c r="AY1409" s="41">
        <v>69</v>
      </c>
      <c r="AZ1409" s="45">
        <f t="shared" si="480"/>
        <v>27069</v>
      </c>
      <c r="BB1409" s="7" t="s">
        <v>2972</v>
      </c>
      <c r="BD1409" s="1">
        <v>2730</v>
      </c>
      <c r="BE1409" s="1">
        <v>148</v>
      </c>
      <c r="BK1409" s="1">
        <f t="shared" si="488"/>
        <v>2434</v>
      </c>
      <c r="BL1409" s="1">
        <f t="shared" si="478"/>
        <v>770</v>
      </c>
      <c r="BN1409" s="1">
        <f t="shared" si="479"/>
        <v>1664</v>
      </c>
      <c r="BU1409" s="1">
        <v>1660</v>
      </c>
      <c r="BV1409" s="1">
        <v>4</v>
      </c>
      <c r="BW1409" s="1">
        <v>0</v>
      </c>
    </row>
    <row r="1410" spans="1:75" hidden="1" outlineLevel="1" x14ac:dyDescent="0.2">
      <c r="A1410" t="s">
        <v>751</v>
      </c>
      <c r="B1410" t="s">
        <v>2563</v>
      </c>
      <c r="C1410" s="24">
        <v>12628</v>
      </c>
      <c r="F1410" s="1">
        <f t="shared" si="476"/>
        <v>7803</v>
      </c>
      <c r="H1410" s="1">
        <v>6435</v>
      </c>
      <c r="I1410" s="1">
        <v>6363</v>
      </c>
      <c r="J1410" s="2" t="str">
        <f t="shared" si="460"/>
        <v/>
      </c>
      <c r="K1410" s="2">
        <f t="shared" si="461"/>
        <v>0.81545559400230683</v>
      </c>
      <c r="L1410" s="10" t="str">
        <f t="shared" si="481"/>
        <v/>
      </c>
      <c r="M1410" s="9" t="str">
        <f t="shared" si="482"/>
        <v/>
      </c>
      <c r="N1410" s="8" t="str">
        <f t="shared" si="483"/>
        <v/>
      </c>
      <c r="O1410" s="2" t="str">
        <f t="shared" si="484"/>
        <v>-</v>
      </c>
      <c r="P1410" s="2" t="str">
        <f t="shared" si="485"/>
        <v>-</v>
      </c>
      <c r="Q1410" s="2" t="str">
        <f t="shared" si="486"/>
        <v>-</v>
      </c>
      <c r="R1410" s="2" t="str">
        <f t="shared" si="487"/>
        <v>-</v>
      </c>
      <c r="AT1410" t="s">
        <v>751</v>
      </c>
      <c r="AU1410" t="s">
        <v>2563</v>
      </c>
      <c r="AX1410" s="39">
        <v>27</v>
      </c>
      <c r="AY1410" s="41">
        <v>71</v>
      </c>
      <c r="AZ1410" s="45">
        <f t="shared" si="480"/>
        <v>27071</v>
      </c>
      <c r="BB1410" s="7" t="s">
        <v>2972</v>
      </c>
      <c r="BD1410" s="1">
        <v>7099</v>
      </c>
      <c r="BE1410" s="1">
        <v>704</v>
      </c>
      <c r="BK1410" s="1">
        <f t="shared" si="488"/>
        <v>6435</v>
      </c>
      <c r="BL1410" s="1">
        <f t="shared" si="478"/>
        <v>4215</v>
      </c>
      <c r="BN1410" s="1">
        <f t="shared" si="479"/>
        <v>2220</v>
      </c>
      <c r="BU1410" s="1">
        <v>2194</v>
      </c>
      <c r="BV1410" s="1">
        <v>26</v>
      </c>
      <c r="BW1410" s="1">
        <v>0</v>
      </c>
    </row>
    <row r="1411" spans="1:75" hidden="1" outlineLevel="1" x14ac:dyDescent="0.2">
      <c r="A1411" t="s">
        <v>2412</v>
      </c>
      <c r="B1411" t="s">
        <v>2563</v>
      </c>
      <c r="C1411" s="24">
        <v>6715</v>
      </c>
      <c r="F1411" s="1">
        <f t="shared" si="476"/>
        <v>4669</v>
      </c>
      <c r="H1411" s="1">
        <v>3920</v>
      </c>
      <c r="I1411" s="1">
        <v>3860</v>
      </c>
      <c r="J1411" s="2" t="str">
        <f t="shared" si="460"/>
        <v/>
      </c>
      <c r="K1411" s="2">
        <f t="shared" si="461"/>
        <v>0.82672949239665883</v>
      </c>
      <c r="L1411" s="10" t="str">
        <f t="shared" si="481"/>
        <v/>
      </c>
      <c r="M1411" s="9" t="str">
        <f t="shared" si="482"/>
        <v/>
      </c>
      <c r="N1411" s="8" t="str">
        <f t="shared" si="483"/>
        <v/>
      </c>
      <c r="O1411" s="2" t="str">
        <f t="shared" si="484"/>
        <v>-</v>
      </c>
      <c r="P1411" s="2" t="str">
        <f t="shared" si="485"/>
        <v>-</v>
      </c>
      <c r="Q1411" s="2" t="str">
        <f t="shared" si="486"/>
        <v>-</v>
      </c>
      <c r="R1411" s="2" t="str">
        <f t="shared" si="487"/>
        <v>-</v>
      </c>
      <c r="AT1411" t="s">
        <v>2412</v>
      </c>
      <c r="AU1411" t="s">
        <v>2563</v>
      </c>
      <c r="AX1411" s="39">
        <v>27</v>
      </c>
      <c r="AY1411" s="41">
        <v>73</v>
      </c>
      <c r="AZ1411" s="45">
        <f t="shared" si="480"/>
        <v>27073</v>
      </c>
      <c r="BB1411" s="7" t="s">
        <v>2972</v>
      </c>
      <c r="BD1411" s="1">
        <v>4226</v>
      </c>
      <c r="BE1411" s="1">
        <v>443</v>
      </c>
      <c r="BK1411" s="1">
        <f t="shared" si="488"/>
        <v>3920</v>
      </c>
      <c r="BL1411" s="1">
        <f t="shared" si="478"/>
        <v>3228</v>
      </c>
      <c r="BN1411" s="1">
        <f t="shared" si="479"/>
        <v>692</v>
      </c>
      <c r="BU1411" s="1">
        <v>690</v>
      </c>
      <c r="BV1411" s="1">
        <v>2</v>
      </c>
      <c r="BW1411" s="1">
        <v>0</v>
      </c>
    </row>
    <row r="1412" spans="1:75" hidden="1" outlineLevel="1" x14ac:dyDescent="0.2">
      <c r="A1412" t="s">
        <v>757</v>
      </c>
      <c r="B1412" t="s">
        <v>2563</v>
      </c>
      <c r="C1412" s="24">
        <v>10625</v>
      </c>
      <c r="F1412" s="1">
        <f t="shared" si="476"/>
        <v>7902</v>
      </c>
      <c r="H1412" s="1">
        <v>6562</v>
      </c>
      <c r="I1412" s="1">
        <v>6521</v>
      </c>
      <c r="J1412" s="2" t="str">
        <f t="shared" si="460"/>
        <v/>
      </c>
      <c r="K1412" s="2">
        <f t="shared" si="461"/>
        <v>0.82523411794482404</v>
      </c>
      <c r="L1412" s="10" t="str">
        <f t="shared" si="481"/>
        <v/>
      </c>
      <c r="M1412" s="9" t="str">
        <f t="shared" si="482"/>
        <v/>
      </c>
      <c r="N1412" s="8" t="str">
        <f t="shared" si="483"/>
        <v/>
      </c>
      <c r="O1412" s="2" t="str">
        <f t="shared" si="484"/>
        <v>-</v>
      </c>
      <c r="P1412" s="2" t="str">
        <f t="shared" si="485"/>
        <v>-</v>
      </c>
      <c r="Q1412" s="2" t="str">
        <f t="shared" si="486"/>
        <v>-</v>
      </c>
      <c r="R1412" s="2" t="str">
        <f t="shared" si="487"/>
        <v>-</v>
      </c>
      <c r="AT1412" t="s">
        <v>757</v>
      </c>
      <c r="AU1412" t="s">
        <v>2563</v>
      </c>
      <c r="AX1412" s="39">
        <v>27</v>
      </c>
      <c r="AY1412" s="41">
        <v>75</v>
      </c>
      <c r="AZ1412" s="45">
        <f t="shared" si="480"/>
        <v>27075</v>
      </c>
      <c r="BB1412" s="7" t="s">
        <v>2972</v>
      </c>
      <c r="BD1412" s="1">
        <v>7206</v>
      </c>
      <c r="BE1412" s="1">
        <v>696</v>
      </c>
      <c r="BK1412" s="1">
        <f t="shared" si="488"/>
        <v>6562</v>
      </c>
      <c r="BL1412" s="1">
        <f t="shared" si="478"/>
        <v>5356</v>
      </c>
      <c r="BN1412" s="1">
        <f t="shared" si="479"/>
        <v>1206</v>
      </c>
      <c r="BU1412" s="1">
        <v>1198</v>
      </c>
      <c r="BV1412" s="1">
        <v>8</v>
      </c>
      <c r="BW1412" s="1">
        <v>0</v>
      </c>
    </row>
    <row r="1413" spans="1:75" hidden="1" outlineLevel="1" x14ac:dyDescent="0.2">
      <c r="A1413" t="s">
        <v>575</v>
      </c>
      <c r="B1413" t="s">
        <v>2563</v>
      </c>
      <c r="C1413" s="24">
        <v>3814</v>
      </c>
      <c r="F1413" s="1">
        <f t="shared" si="476"/>
        <v>2633</v>
      </c>
      <c r="H1413" s="1">
        <v>2269</v>
      </c>
      <c r="I1413" s="1">
        <v>2242</v>
      </c>
      <c r="J1413" s="2" t="str">
        <f t="shared" si="460"/>
        <v/>
      </c>
      <c r="K1413" s="2">
        <f t="shared" si="461"/>
        <v>0.85150018989745535</v>
      </c>
      <c r="L1413" s="10" t="str">
        <f t="shared" si="481"/>
        <v/>
      </c>
      <c r="M1413" s="9" t="str">
        <f t="shared" si="482"/>
        <v/>
      </c>
      <c r="N1413" s="8" t="str">
        <f t="shared" si="483"/>
        <v/>
      </c>
      <c r="O1413" s="2" t="str">
        <f t="shared" si="484"/>
        <v>-</v>
      </c>
      <c r="P1413" s="2" t="str">
        <f t="shared" si="485"/>
        <v>-</v>
      </c>
      <c r="Q1413" s="2" t="str">
        <f t="shared" si="486"/>
        <v>-</v>
      </c>
      <c r="R1413" s="2" t="str">
        <f t="shared" si="487"/>
        <v>-</v>
      </c>
      <c r="AT1413" t="s">
        <v>575</v>
      </c>
      <c r="AU1413" t="s">
        <v>2563</v>
      </c>
      <c r="AX1413" s="39">
        <v>27</v>
      </c>
      <c r="AY1413" s="41">
        <v>77</v>
      </c>
      <c r="AZ1413" s="45">
        <f t="shared" si="480"/>
        <v>27077</v>
      </c>
      <c r="BB1413" s="7" t="s">
        <v>2972</v>
      </c>
      <c r="BD1413" s="1">
        <v>2443</v>
      </c>
      <c r="BE1413" s="1">
        <v>190</v>
      </c>
      <c r="BK1413" s="1">
        <f t="shared" si="488"/>
        <v>2269</v>
      </c>
      <c r="BL1413" s="1">
        <f t="shared" si="478"/>
        <v>389</v>
      </c>
      <c r="BN1413" s="1">
        <f t="shared" si="479"/>
        <v>1880</v>
      </c>
      <c r="BU1413" s="1">
        <v>1875</v>
      </c>
      <c r="BV1413" s="1">
        <v>5</v>
      </c>
      <c r="BW1413" s="1">
        <v>0</v>
      </c>
    </row>
    <row r="1414" spans="1:75" hidden="1" outlineLevel="1" x14ac:dyDescent="0.2">
      <c r="A1414" t="s">
        <v>269</v>
      </c>
      <c r="B1414" t="s">
        <v>2563</v>
      </c>
      <c r="C1414" s="24">
        <v>27591</v>
      </c>
      <c r="F1414" s="1">
        <f t="shared" si="476"/>
        <v>18260</v>
      </c>
      <c r="H1414" s="1">
        <v>15096</v>
      </c>
      <c r="I1414" s="1">
        <v>14971</v>
      </c>
      <c r="J1414" s="2" t="str">
        <f t="shared" si="460"/>
        <v/>
      </c>
      <c r="K1414" s="2">
        <f t="shared" si="461"/>
        <v>0.8198795180722892</v>
      </c>
      <c r="L1414" s="10" t="str">
        <f t="shared" si="481"/>
        <v/>
      </c>
      <c r="M1414" s="9" t="str">
        <f t="shared" si="482"/>
        <v/>
      </c>
      <c r="N1414" s="8" t="str">
        <f t="shared" si="483"/>
        <v/>
      </c>
      <c r="O1414" s="2" t="str">
        <f t="shared" si="484"/>
        <v>-</v>
      </c>
      <c r="P1414" s="2" t="str">
        <f t="shared" si="485"/>
        <v>-</v>
      </c>
      <c r="Q1414" s="2" t="str">
        <f t="shared" si="486"/>
        <v>-</v>
      </c>
      <c r="R1414" s="2" t="str">
        <f t="shared" si="487"/>
        <v>-</v>
      </c>
      <c r="AT1414" t="s">
        <v>269</v>
      </c>
      <c r="AU1414" t="s">
        <v>2563</v>
      </c>
      <c r="AX1414" s="39">
        <v>27</v>
      </c>
      <c r="AY1414" s="41">
        <v>79</v>
      </c>
      <c r="AZ1414" s="45">
        <f t="shared" si="480"/>
        <v>27079</v>
      </c>
      <c r="BB1414" s="7" t="s">
        <v>2972</v>
      </c>
      <c r="BD1414" s="1">
        <v>16502</v>
      </c>
      <c r="BE1414" s="1">
        <v>1758</v>
      </c>
      <c r="BK1414" s="1">
        <f t="shared" si="488"/>
        <v>15096</v>
      </c>
      <c r="BL1414" s="1">
        <f t="shared" si="478"/>
        <v>13322</v>
      </c>
      <c r="BN1414" s="1">
        <f t="shared" si="479"/>
        <v>1774</v>
      </c>
      <c r="BU1414" s="1">
        <v>1763</v>
      </c>
      <c r="BV1414" s="1">
        <v>9</v>
      </c>
      <c r="BW1414" s="1">
        <v>2</v>
      </c>
    </row>
    <row r="1415" spans="1:75" hidden="1" outlineLevel="1" x14ac:dyDescent="0.2">
      <c r="A1415" t="s">
        <v>1494</v>
      </c>
      <c r="B1415" t="s">
        <v>2563</v>
      </c>
      <c r="C1415" s="24">
        <v>5783</v>
      </c>
      <c r="F1415" s="1">
        <f t="shared" si="476"/>
        <v>3743</v>
      </c>
      <c r="H1415" s="1">
        <v>3046</v>
      </c>
      <c r="I1415" s="1">
        <v>3019</v>
      </c>
      <c r="J1415" s="2" t="str">
        <f t="shared" ref="J1415:J1478" si="489">IF(D1415&gt;0,I1415/D1415,"")</f>
        <v/>
      </c>
      <c r="K1415" s="2">
        <f t="shared" si="461"/>
        <v>0.80657226823403683</v>
      </c>
      <c r="L1415" s="10" t="str">
        <f t="shared" si="481"/>
        <v/>
      </c>
      <c r="M1415" s="9" t="str">
        <f t="shared" si="482"/>
        <v/>
      </c>
      <c r="N1415" s="8" t="str">
        <f t="shared" si="483"/>
        <v/>
      </c>
      <c r="O1415" s="2" t="str">
        <f t="shared" si="484"/>
        <v>-</v>
      </c>
      <c r="P1415" s="2" t="str">
        <f t="shared" si="485"/>
        <v>-</v>
      </c>
      <c r="Q1415" s="2" t="str">
        <f t="shared" si="486"/>
        <v>-</v>
      </c>
      <c r="R1415" s="2" t="str">
        <f t="shared" si="487"/>
        <v>-</v>
      </c>
      <c r="AT1415" t="s">
        <v>1494</v>
      </c>
      <c r="AU1415" t="s">
        <v>2563</v>
      </c>
      <c r="AX1415" s="39">
        <v>27</v>
      </c>
      <c r="AY1415" s="41">
        <v>81</v>
      </c>
      <c r="AZ1415" s="45">
        <f t="shared" si="480"/>
        <v>27081</v>
      </c>
      <c r="BB1415" s="7" t="s">
        <v>2972</v>
      </c>
      <c r="BD1415" s="1">
        <v>3393</v>
      </c>
      <c r="BE1415" s="1">
        <v>350</v>
      </c>
      <c r="BK1415" s="1">
        <f t="shared" si="488"/>
        <v>3046</v>
      </c>
      <c r="BL1415" s="1">
        <f t="shared" si="478"/>
        <v>2771</v>
      </c>
      <c r="BN1415" s="1">
        <f t="shared" si="479"/>
        <v>275</v>
      </c>
      <c r="BU1415" s="1">
        <v>272</v>
      </c>
      <c r="BV1415" s="1">
        <v>3</v>
      </c>
      <c r="BW1415" s="1">
        <v>0</v>
      </c>
    </row>
    <row r="1416" spans="1:75" hidden="1" outlineLevel="1" x14ac:dyDescent="0.2">
      <c r="A1416" t="s">
        <v>295</v>
      </c>
      <c r="B1416" t="s">
        <v>2563</v>
      </c>
      <c r="C1416" s="24">
        <v>25699</v>
      </c>
      <c r="F1416" s="1">
        <f t="shared" si="476"/>
        <v>15061</v>
      </c>
      <c r="H1416" s="1">
        <v>12310</v>
      </c>
      <c r="I1416" s="1">
        <v>12215</v>
      </c>
      <c r="J1416" s="2" t="str">
        <f t="shared" si="489"/>
        <v/>
      </c>
      <c r="K1416" s="2">
        <f t="shared" ref="K1416:K1479" si="490">IF(F1416&gt;0,I1416/F1416,"")</f>
        <v>0.81103512382975895</v>
      </c>
      <c r="L1416" s="10" t="str">
        <f t="shared" si="481"/>
        <v/>
      </c>
      <c r="M1416" s="9" t="str">
        <f t="shared" si="482"/>
        <v/>
      </c>
      <c r="N1416" s="8" t="str">
        <f t="shared" si="483"/>
        <v/>
      </c>
      <c r="O1416" s="2" t="str">
        <f t="shared" si="484"/>
        <v>-</v>
      </c>
      <c r="P1416" s="2" t="str">
        <f t="shared" si="485"/>
        <v>-</v>
      </c>
      <c r="Q1416" s="2" t="str">
        <f t="shared" si="486"/>
        <v>-</v>
      </c>
      <c r="R1416" s="2" t="str">
        <f t="shared" si="487"/>
        <v>-</v>
      </c>
      <c r="AT1416" t="s">
        <v>295</v>
      </c>
      <c r="AU1416" t="s">
        <v>2563</v>
      </c>
      <c r="AX1416" s="39">
        <v>27</v>
      </c>
      <c r="AY1416" s="41">
        <v>83</v>
      </c>
      <c r="AZ1416" s="45">
        <f t="shared" si="480"/>
        <v>27083</v>
      </c>
      <c r="BB1416" s="7" t="s">
        <v>2972</v>
      </c>
      <c r="BD1416" s="1">
        <v>13562</v>
      </c>
      <c r="BE1416" s="1">
        <v>1499</v>
      </c>
      <c r="BK1416" s="1">
        <f t="shared" si="488"/>
        <v>12310</v>
      </c>
      <c r="BL1416" s="1">
        <f t="shared" si="478"/>
        <v>9328</v>
      </c>
      <c r="BN1416" s="1">
        <f t="shared" si="479"/>
        <v>2982</v>
      </c>
      <c r="BR1416" s="1"/>
      <c r="BU1416" s="1">
        <v>2978</v>
      </c>
      <c r="BV1416" s="1">
        <v>4</v>
      </c>
      <c r="BW1416" s="1">
        <v>0</v>
      </c>
    </row>
    <row r="1417" spans="1:75" hidden="1" outlineLevel="1" x14ac:dyDescent="0.2">
      <c r="A1417" t="s">
        <v>243</v>
      </c>
      <c r="B1417" t="s">
        <v>2563</v>
      </c>
      <c r="C1417" s="24">
        <v>35842</v>
      </c>
      <c r="F1417" s="1">
        <f t="shared" si="476"/>
        <v>23465</v>
      </c>
      <c r="H1417" s="1">
        <v>18945</v>
      </c>
      <c r="I1417" s="1">
        <v>18807</v>
      </c>
      <c r="J1417" s="2" t="str">
        <f t="shared" si="489"/>
        <v/>
      </c>
      <c r="K1417" s="2">
        <f t="shared" si="490"/>
        <v>0.80149158320903469</v>
      </c>
      <c r="L1417" s="10" t="str">
        <f t="shared" si="481"/>
        <v/>
      </c>
      <c r="M1417" s="9" t="str">
        <f t="shared" si="482"/>
        <v/>
      </c>
      <c r="N1417" s="8" t="str">
        <f t="shared" si="483"/>
        <v/>
      </c>
      <c r="O1417" s="2" t="str">
        <f t="shared" si="484"/>
        <v>-</v>
      </c>
      <c r="P1417" s="2" t="str">
        <f t="shared" si="485"/>
        <v>-</v>
      </c>
      <c r="Q1417" s="2" t="str">
        <f t="shared" si="486"/>
        <v>-</v>
      </c>
      <c r="R1417" s="2" t="str">
        <f t="shared" si="487"/>
        <v>-</v>
      </c>
      <c r="AT1417" t="s">
        <v>243</v>
      </c>
      <c r="AU1417" t="s">
        <v>2563</v>
      </c>
      <c r="AX1417" s="39">
        <v>27</v>
      </c>
      <c r="AY1417" s="41">
        <v>85</v>
      </c>
      <c r="AZ1417" s="45">
        <f t="shared" si="480"/>
        <v>27085</v>
      </c>
      <c r="BB1417" s="7" t="s">
        <v>2972</v>
      </c>
      <c r="BD1417" s="1">
        <v>20669</v>
      </c>
      <c r="BE1417" s="1">
        <v>2796</v>
      </c>
      <c r="BK1417" s="1">
        <f t="shared" si="488"/>
        <v>18945</v>
      </c>
      <c r="BL1417" s="1">
        <f t="shared" si="478"/>
        <v>16236</v>
      </c>
      <c r="BN1417" s="1">
        <f t="shared" si="479"/>
        <v>2709</v>
      </c>
      <c r="BR1417" s="1"/>
      <c r="BU1417" s="1">
        <v>2695</v>
      </c>
      <c r="BV1417" s="1">
        <v>12</v>
      </c>
      <c r="BW1417" s="1">
        <v>2</v>
      </c>
    </row>
    <row r="1418" spans="1:75" hidden="1" outlineLevel="1" x14ac:dyDescent="0.2">
      <c r="A1418" t="s">
        <v>382</v>
      </c>
      <c r="B1418" t="s">
        <v>2563</v>
      </c>
      <c r="C1418" s="24">
        <v>5465</v>
      </c>
      <c r="F1418" s="1">
        <f t="shared" si="476"/>
        <v>2793</v>
      </c>
      <c r="H1418" s="1">
        <v>2116</v>
      </c>
      <c r="I1418" s="1">
        <v>2088</v>
      </c>
      <c r="J1418" s="2" t="str">
        <f t="shared" si="489"/>
        <v/>
      </c>
      <c r="K1418" s="2">
        <f t="shared" si="490"/>
        <v>0.74758324382384533</v>
      </c>
      <c r="L1418" s="10" t="str">
        <f t="shared" si="481"/>
        <v/>
      </c>
      <c r="M1418" s="9" t="str">
        <f t="shared" si="482"/>
        <v/>
      </c>
      <c r="N1418" s="8" t="str">
        <f t="shared" si="483"/>
        <v/>
      </c>
      <c r="O1418" s="2" t="str">
        <f t="shared" si="484"/>
        <v>-</v>
      </c>
      <c r="P1418" s="2" t="str">
        <f t="shared" si="485"/>
        <v>-</v>
      </c>
      <c r="Q1418" s="2" t="str">
        <f t="shared" si="486"/>
        <v>-</v>
      </c>
      <c r="R1418" s="2" t="str">
        <f t="shared" si="487"/>
        <v>-</v>
      </c>
      <c r="AT1418" t="s">
        <v>382</v>
      </c>
      <c r="AU1418" t="s">
        <v>2563</v>
      </c>
      <c r="AX1418" s="39">
        <v>27</v>
      </c>
      <c r="AY1418" s="41">
        <v>87</v>
      </c>
      <c r="AZ1418" s="45">
        <f t="shared" si="480"/>
        <v>27087</v>
      </c>
      <c r="BB1418" s="7" t="s">
        <v>2972</v>
      </c>
      <c r="BD1418" s="1">
        <v>2480</v>
      </c>
      <c r="BE1418" s="1">
        <v>313</v>
      </c>
      <c r="BK1418" s="1">
        <f t="shared" si="488"/>
        <v>2116</v>
      </c>
      <c r="BL1418" s="1">
        <f t="shared" si="478"/>
        <v>1338</v>
      </c>
      <c r="BN1418" s="1">
        <f t="shared" si="479"/>
        <v>778</v>
      </c>
      <c r="BU1418" s="1">
        <v>776</v>
      </c>
      <c r="BV1418" s="1">
        <v>2</v>
      </c>
      <c r="BW1418" s="1">
        <v>0</v>
      </c>
    </row>
    <row r="1419" spans="1:75" hidden="1" outlineLevel="1" x14ac:dyDescent="0.2">
      <c r="A1419" t="s">
        <v>1728</v>
      </c>
      <c r="B1419" t="s">
        <v>2563</v>
      </c>
      <c r="C1419" s="24">
        <v>9324</v>
      </c>
      <c r="F1419" s="1">
        <f t="shared" si="476"/>
        <v>5716</v>
      </c>
      <c r="H1419" s="1">
        <v>4905</v>
      </c>
      <c r="I1419" s="1">
        <v>4817</v>
      </c>
      <c r="J1419" s="2" t="str">
        <f t="shared" si="489"/>
        <v/>
      </c>
      <c r="K1419" s="2">
        <f t="shared" si="490"/>
        <v>0.84272218334499649</v>
      </c>
      <c r="L1419" s="10" t="str">
        <f t="shared" si="481"/>
        <v/>
      </c>
      <c r="M1419" s="9" t="str">
        <f t="shared" si="482"/>
        <v/>
      </c>
      <c r="N1419" s="8" t="str">
        <f t="shared" si="483"/>
        <v/>
      </c>
      <c r="O1419" s="2" t="str">
        <f t="shared" si="484"/>
        <v>-</v>
      </c>
      <c r="P1419" s="2" t="str">
        <f t="shared" si="485"/>
        <v>-</v>
      </c>
      <c r="Q1419" s="2" t="str">
        <f t="shared" si="486"/>
        <v>-</v>
      </c>
      <c r="R1419" s="2" t="str">
        <f t="shared" si="487"/>
        <v>-</v>
      </c>
      <c r="AT1419" t="s">
        <v>1728</v>
      </c>
      <c r="AU1419" t="s">
        <v>2563</v>
      </c>
      <c r="AX1419" s="39">
        <v>27</v>
      </c>
      <c r="AY1419" s="41">
        <v>89</v>
      </c>
      <c r="AZ1419" s="45">
        <f t="shared" si="480"/>
        <v>27089</v>
      </c>
      <c r="BB1419" s="7" t="s">
        <v>2972</v>
      </c>
      <c r="BD1419" s="1">
        <v>5308</v>
      </c>
      <c r="BE1419" s="1">
        <v>408</v>
      </c>
      <c r="BK1419" s="1">
        <f t="shared" si="488"/>
        <v>4905</v>
      </c>
      <c r="BL1419" s="1">
        <f t="shared" si="478"/>
        <v>1508</v>
      </c>
      <c r="BN1419" s="1">
        <f t="shared" si="479"/>
        <v>3397</v>
      </c>
      <c r="BU1419" s="1">
        <v>3395</v>
      </c>
      <c r="BV1419" s="1">
        <v>2</v>
      </c>
      <c r="BW1419" s="1">
        <v>0</v>
      </c>
    </row>
    <row r="1420" spans="1:75" hidden="1" outlineLevel="1" x14ac:dyDescent="0.2">
      <c r="A1420" t="s">
        <v>1</v>
      </c>
      <c r="B1420" t="s">
        <v>2563</v>
      </c>
      <c r="C1420" s="24">
        <v>19829</v>
      </c>
      <c r="F1420" s="1">
        <f t="shared" si="476"/>
        <v>13001</v>
      </c>
      <c r="H1420" s="1">
        <v>10613</v>
      </c>
      <c r="I1420" s="1">
        <v>10531</v>
      </c>
      <c r="J1420" s="2" t="str">
        <f t="shared" si="489"/>
        <v/>
      </c>
      <c r="K1420" s="2">
        <f t="shared" si="490"/>
        <v>0.81001461426044152</v>
      </c>
      <c r="L1420" s="10" t="str">
        <f t="shared" si="481"/>
        <v/>
      </c>
      <c r="M1420" s="9" t="str">
        <f t="shared" si="482"/>
        <v/>
      </c>
      <c r="N1420" s="8" t="str">
        <f t="shared" si="483"/>
        <v/>
      </c>
      <c r="O1420" s="2" t="str">
        <f t="shared" si="484"/>
        <v>-</v>
      </c>
      <c r="P1420" s="2" t="str">
        <f t="shared" si="485"/>
        <v>-</v>
      </c>
      <c r="Q1420" s="2" t="str">
        <f t="shared" si="486"/>
        <v>-</v>
      </c>
      <c r="R1420" s="2" t="str">
        <f t="shared" si="487"/>
        <v>-</v>
      </c>
      <c r="AT1420" t="s">
        <v>1</v>
      </c>
      <c r="AU1420" t="s">
        <v>2563</v>
      </c>
      <c r="AX1420" s="39">
        <v>27</v>
      </c>
      <c r="AY1420" s="41">
        <v>91</v>
      </c>
      <c r="AZ1420" s="45">
        <f t="shared" si="480"/>
        <v>27091</v>
      </c>
      <c r="BB1420" s="7" t="s">
        <v>2972</v>
      </c>
      <c r="BD1420" s="1">
        <v>11805</v>
      </c>
      <c r="BE1420" s="1">
        <v>1196</v>
      </c>
      <c r="BK1420" s="1">
        <f t="shared" si="488"/>
        <v>10613</v>
      </c>
      <c r="BL1420" s="1">
        <f t="shared" si="478"/>
        <v>9077</v>
      </c>
      <c r="BN1420" s="1">
        <f t="shared" si="479"/>
        <v>1536</v>
      </c>
      <c r="BU1420" s="1">
        <v>1534</v>
      </c>
      <c r="BV1420" s="1">
        <v>2</v>
      </c>
      <c r="BW1420" s="1">
        <v>0</v>
      </c>
    </row>
    <row r="1421" spans="1:75" hidden="1" outlineLevel="1" x14ac:dyDescent="0.2">
      <c r="A1421" t="s">
        <v>252</v>
      </c>
      <c r="B1421" t="s">
        <v>2563</v>
      </c>
      <c r="C1421" s="24">
        <v>23110</v>
      </c>
      <c r="F1421" s="1">
        <f t="shared" si="476"/>
        <v>14857</v>
      </c>
      <c r="H1421" s="1">
        <v>12386</v>
      </c>
      <c r="I1421" s="1">
        <v>12282</v>
      </c>
      <c r="J1421" s="2" t="str">
        <f t="shared" si="489"/>
        <v/>
      </c>
      <c r="K1421" s="2">
        <f t="shared" si="490"/>
        <v>0.82668102577909408</v>
      </c>
      <c r="L1421" s="10" t="str">
        <f t="shared" si="481"/>
        <v/>
      </c>
      <c r="M1421" s="9" t="str">
        <f t="shared" si="482"/>
        <v/>
      </c>
      <c r="N1421" s="8" t="str">
        <f t="shared" si="483"/>
        <v/>
      </c>
      <c r="O1421" s="2" t="str">
        <f t="shared" si="484"/>
        <v>-</v>
      </c>
      <c r="P1421" s="2" t="str">
        <f t="shared" si="485"/>
        <v>-</v>
      </c>
      <c r="Q1421" s="2" t="str">
        <f t="shared" si="486"/>
        <v>-</v>
      </c>
      <c r="R1421" s="2" t="str">
        <f t="shared" si="487"/>
        <v>-</v>
      </c>
      <c r="AT1421" t="s">
        <v>252</v>
      </c>
      <c r="AU1421" t="s">
        <v>2563</v>
      </c>
      <c r="AX1421" s="39">
        <v>27</v>
      </c>
      <c r="AY1421" s="41">
        <v>93</v>
      </c>
      <c r="AZ1421" s="45">
        <f t="shared" si="480"/>
        <v>27093</v>
      </c>
      <c r="BB1421" s="7" t="s">
        <v>2972</v>
      </c>
      <c r="BD1421" s="1">
        <v>13494</v>
      </c>
      <c r="BE1421" s="1">
        <v>1363</v>
      </c>
      <c r="BK1421" s="1">
        <f t="shared" si="488"/>
        <v>12386</v>
      </c>
      <c r="BL1421" s="1">
        <f t="shared" si="478"/>
        <v>10601</v>
      </c>
      <c r="BN1421" s="1">
        <f t="shared" si="479"/>
        <v>1785</v>
      </c>
      <c r="BU1421" s="1">
        <v>1785</v>
      </c>
      <c r="BV1421" s="1">
        <v>0</v>
      </c>
      <c r="BW1421" s="1">
        <v>0</v>
      </c>
    </row>
    <row r="1422" spans="1:75" hidden="1" outlineLevel="1" x14ac:dyDescent="0.2">
      <c r="A1422" t="s">
        <v>1627</v>
      </c>
      <c r="B1422" t="s">
        <v>2563</v>
      </c>
      <c r="C1422" s="24">
        <v>25866</v>
      </c>
      <c r="F1422" s="1">
        <f t="shared" si="476"/>
        <v>16356</v>
      </c>
      <c r="H1422" s="1">
        <v>13111</v>
      </c>
      <c r="I1422" s="1">
        <v>13017</v>
      </c>
      <c r="J1422" s="2" t="str">
        <f t="shared" si="489"/>
        <v/>
      </c>
      <c r="K1422" s="2">
        <f t="shared" si="490"/>
        <v>0.79585473220836389</v>
      </c>
      <c r="L1422" s="10" t="str">
        <f t="shared" si="481"/>
        <v/>
      </c>
      <c r="M1422" s="9" t="str">
        <f t="shared" si="482"/>
        <v/>
      </c>
      <c r="N1422" s="8" t="str">
        <f t="shared" si="483"/>
        <v/>
      </c>
      <c r="O1422" s="2" t="str">
        <f t="shared" si="484"/>
        <v>-</v>
      </c>
      <c r="P1422" s="2" t="str">
        <f t="shared" si="485"/>
        <v>-</v>
      </c>
      <c r="Q1422" s="2" t="str">
        <f t="shared" si="486"/>
        <v>-</v>
      </c>
      <c r="R1422" s="2" t="str">
        <f t="shared" si="487"/>
        <v>-</v>
      </c>
      <c r="AT1422" t="s">
        <v>1627</v>
      </c>
      <c r="AU1422" t="s">
        <v>2563</v>
      </c>
      <c r="AX1422" s="39">
        <v>27</v>
      </c>
      <c r="AY1422" s="41">
        <v>95</v>
      </c>
      <c r="AZ1422" s="45">
        <f t="shared" si="480"/>
        <v>27095</v>
      </c>
      <c r="BB1422" s="7" t="s">
        <v>2972</v>
      </c>
      <c r="BD1422" s="1">
        <v>14442</v>
      </c>
      <c r="BE1422" s="1">
        <v>1914</v>
      </c>
      <c r="BK1422" s="1">
        <f t="shared" si="488"/>
        <v>13111</v>
      </c>
      <c r="BL1422" s="1">
        <f t="shared" si="478"/>
        <v>11088</v>
      </c>
      <c r="BN1422" s="1">
        <f t="shared" si="479"/>
        <v>2023</v>
      </c>
      <c r="BR1422" s="1"/>
      <c r="BU1422" s="1">
        <v>2020</v>
      </c>
      <c r="BV1422" s="1">
        <v>3</v>
      </c>
      <c r="BW1422" s="1">
        <v>0</v>
      </c>
    </row>
    <row r="1423" spans="1:75" hidden="1" outlineLevel="1" x14ac:dyDescent="0.2">
      <c r="A1423" t="s">
        <v>739</v>
      </c>
      <c r="B1423" t="s">
        <v>2563</v>
      </c>
      <c r="C1423" s="24">
        <v>32821</v>
      </c>
      <c r="F1423" s="1">
        <f t="shared" si="476"/>
        <v>21047</v>
      </c>
      <c r="H1423" s="1">
        <v>17756</v>
      </c>
      <c r="I1423" s="1">
        <v>17614</v>
      </c>
      <c r="J1423" s="2" t="str">
        <f t="shared" si="489"/>
        <v/>
      </c>
      <c r="K1423" s="2">
        <f t="shared" si="490"/>
        <v>0.83688886777212901</v>
      </c>
      <c r="L1423" s="10" t="str">
        <f t="shared" si="481"/>
        <v/>
      </c>
      <c r="M1423" s="9" t="str">
        <f t="shared" si="482"/>
        <v/>
      </c>
      <c r="N1423" s="8" t="str">
        <f t="shared" si="483"/>
        <v/>
      </c>
      <c r="O1423" s="2" t="str">
        <f t="shared" si="484"/>
        <v>-</v>
      </c>
      <c r="P1423" s="2" t="str">
        <f t="shared" si="485"/>
        <v>-</v>
      </c>
      <c r="Q1423" s="2" t="str">
        <f t="shared" si="486"/>
        <v>-</v>
      </c>
      <c r="R1423" s="2" t="str">
        <f t="shared" si="487"/>
        <v>-</v>
      </c>
      <c r="AT1423" t="s">
        <v>739</v>
      </c>
      <c r="AU1423" t="s">
        <v>2563</v>
      </c>
      <c r="AX1423" s="39">
        <v>27</v>
      </c>
      <c r="AY1423" s="41">
        <v>97</v>
      </c>
      <c r="AZ1423" s="45">
        <f t="shared" si="480"/>
        <v>27097</v>
      </c>
      <c r="BB1423" s="7" t="s">
        <v>2972</v>
      </c>
      <c r="BD1423" s="1">
        <v>19085</v>
      </c>
      <c r="BE1423" s="1">
        <v>1962</v>
      </c>
      <c r="BK1423" s="1">
        <f t="shared" si="488"/>
        <v>17756</v>
      </c>
      <c r="BL1423" s="1">
        <f t="shared" si="478"/>
        <v>13161</v>
      </c>
      <c r="BN1423" s="1">
        <f t="shared" si="479"/>
        <v>4595</v>
      </c>
      <c r="BR1423" s="1"/>
      <c r="BU1423" s="1">
        <v>4588</v>
      </c>
      <c r="BV1423" s="1">
        <v>7</v>
      </c>
      <c r="BW1423" s="1">
        <v>0</v>
      </c>
    </row>
    <row r="1424" spans="1:75" hidden="1" outlineLevel="1" x14ac:dyDescent="0.2">
      <c r="A1424" t="s">
        <v>607</v>
      </c>
      <c r="B1424" t="s">
        <v>2563</v>
      </c>
      <c r="C1424" s="24">
        <v>39163</v>
      </c>
      <c r="F1424" s="1">
        <f t="shared" si="476"/>
        <v>22342</v>
      </c>
      <c r="H1424" s="1">
        <v>17930</v>
      </c>
      <c r="I1424" s="1">
        <v>17715</v>
      </c>
      <c r="J1424" s="2" t="str">
        <f t="shared" si="489"/>
        <v/>
      </c>
      <c r="K1424" s="2">
        <f t="shared" si="490"/>
        <v>0.79290126219675949</v>
      </c>
      <c r="L1424" s="10" t="str">
        <f t="shared" si="481"/>
        <v/>
      </c>
      <c r="M1424" s="9" t="str">
        <f t="shared" si="482"/>
        <v/>
      </c>
      <c r="N1424" s="8" t="str">
        <f t="shared" si="483"/>
        <v/>
      </c>
      <c r="O1424" s="2" t="str">
        <f t="shared" si="484"/>
        <v>-</v>
      </c>
      <c r="P1424" s="2" t="str">
        <f t="shared" si="485"/>
        <v>-</v>
      </c>
      <c r="Q1424" s="2" t="str">
        <f t="shared" si="486"/>
        <v>-</v>
      </c>
      <c r="R1424" s="2" t="str">
        <f t="shared" si="487"/>
        <v>-</v>
      </c>
      <c r="AT1424" t="s">
        <v>607</v>
      </c>
      <c r="AU1424" t="s">
        <v>2563</v>
      </c>
      <c r="AX1424" s="39">
        <v>27</v>
      </c>
      <c r="AY1424" s="41">
        <v>99</v>
      </c>
      <c r="AZ1424" s="45">
        <f t="shared" si="480"/>
        <v>27099</v>
      </c>
      <c r="BB1424" s="7" t="s">
        <v>2972</v>
      </c>
      <c r="BD1424" s="1">
        <v>20044</v>
      </c>
      <c r="BE1424" s="1">
        <v>2298</v>
      </c>
      <c r="BK1424" s="1">
        <f t="shared" si="488"/>
        <v>17930</v>
      </c>
      <c r="BL1424" s="1">
        <f t="shared" si="478"/>
        <v>15187</v>
      </c>
      <c r="BN1424" s="1">
        <f t="shared" si="479"/>
        <v>2743</v>
      </c>
      <c r="BR1424" s="1"/>
      <c r="BU1424" s="1">
        <v>2731</v>
      </c>
      <c r="BV1424" s="1">
        <v>12</v>
      </c>
      <c r="BW1424" s="1">
        <v>0</v>
      </c>
    </row>
    <row r="1425" spans="1:75" hidden="1" outlineLevel="1" x14ac:dyDescent="0.2">
      <c r="A1425" t="s">
        <v>1748</v>
      </c>
      <c r="B1425" t="s">
        <v>2563</v>
      </c>
      <c r="C1425" s="24">
        <v>8329</v>
      </c>
      <c r="F1425" s="1">
        <f t="shared" si="476"/>
        <v>5457</v>
      </c>
      <c r="H1425" s="1">
        <v>4740</v>
      </c>
      <c r="I1425" s="1">
        <v>4668</v>
      </c>
      <c r="J1425" s="2" t="str">
        <f t="shared" si="489"/>
        <v/>
      </c>
      <c r="K1425" s="2">
        <f t="shared" si="490"/>
        <v>0.85541506322155025</v>
      </c>
      <c r="L1425" s="10" t="str">
        <f t="shared" si="481"/>
        <v/>
      </c>
      <c r="M1425" s="9" t="str">
        <f t="shared" si="482"/>
        <v/>
      </c>
      <c r="N1425" s="8" t="str">
        <f t="shared" si="483"/>
        <v/>
      </c>
      <c r="O1425" s="2" t="str">
        <f t="shared" si="484"/>
        <v>-</v>
      </c>
      <c r="P1425" s="2" t="str">
        <f t="shared" si="485"/>
        <v>-</v>
      </c>
      <c r="Q1425" s="2" t="str">
        <f t="shared" si="486"/>
        <v>-</v>
      </c>
      <c r="R1425" s="2" t="str">
        <f t="shared" si="487"/>
        <v>-</v>
      </c>
      <c r="AT1425" t="s">
        <v>1748</v>
      </c>
      <c r="AU1425" t="s">
        <v>2563</v>
      </c>
      <c r="AX1425" s="39">
        <v>27</v>
      </c>
      <c r="AY1425" s="41">
        <v>101</v>
      </c>
      <c r="AZ1425" s="45">
        <f t="shared" si="480"/>
        <v>27101</v>
      </c>
      <c r="BB1425" s="7" t="s">
        <v>2972</v>
      </c>
      <c r="BD1425" s="1">
        <v>5096</v>
      </c>
      <c r="BE1425" s="1">
        <v>361</v>
      </c>
      <c r="BK1425" s="1">
        <f t="shared" si="488"/>
        <v>4740</v>
      </c>
      <c r="BL1425" s="1">
        <f t="shared" si="478"/>
        <v>2971</v>
      </c>
      <c r="BN1425" s="1">
        <f t="shared" si="479"/>
        <v>1769</v>
      </c>
      <c r="BU1425" s="1">
        <v>1767</v>
      </c>
      <c r="BV1425" s="1">
        <v>2</v>
      </c>
      <c r="BW1425" s="1">
        <v>0</v>
      </c>
    </row>
    <row r="1426" spans="1:75" hidden="1" outlineLevel="1" x14ac:dyDescent="0.2">
      <c r="A1426" t="s">
        <v>1041</v>
      </c>
      <c r="B1426" t="s">
        <v>2563</v>
      </c>
      <c r="C1426" s="24">
        <v>33575</v>
      </c>
      <c r="F1426" s="1">
        <f t="shared" si="476"/>
        <v>22211</v>
      </c>
      <c r="H1426" s="1">
        <v>18251</v>
      </c>
      <c r="I1426" s="1">
        <v>18097</v>
      </c>
      <c r="J1426" s="2" t="str">
        <f t="shared" si="489"/>
        <v/>
      </c>
      <c r="K1426" s="2">
        <f t="shared" si="490"/>
        <v>0.81477646211336729</v>
      </c>
      <c r="L1426" s="10" t="str">
        <f t="shared" si="481"/>
        <v/>
      </c>
      <c r="M1426" s="9" t="str">
        <f t="shared" si="482"/>
        <v/>
      </c>
      <c r="N1426" s="8" t="str">
        <f t="shared" si="483"/>
        <v/>
      </c>
      <c r="O1426" s="2" t="str">
        <f t="shared" si="484"/>
        <v>-</v>
      </c>
      <c r="P1426" s="2" t="str">
        <f t="shared" si="485"/>
        <v>-</v>
      </c>
      <c r="Q1426" s="2" t="str">
        <f t="shared" si="486"/>
        <v>-</v>
      </c>
      <c r="R1426" s="2" t="str">
        <f t="shared" si="487"/>
        <v>-</v>
      </c>
      <c r="AT1426" t="s">
        <v>1041</v>
      </c>
      <c r="AU1426" t="s">
        <v>2563</v>
      </c>
      <c r="AX1426" s="39">
        <v>27</v>
      </c>
      <c r="AY1426" s="41">
        <v>103</v>
      </c>
      <c r="AZ1426" s="45">
        <f t="shared" si="480"/>
        <v>27103</v>
      </c>
      <c r="BB1426" s="7" t="s">
        <v>2972</v>
      </c>
      <c r="BD1426" s="1">
        <v>19992</v>
      </c>
      <c r="BE1426" s="1">
        <v>2219</v>
      </c>
      <c r="BK1426" s="1">
        <f t="shared" si="488"/>
        <v>18251</v>
      </c>
      <c r="BL1426" s="1">
        <f t="shared" si="478"/>
        <v>15564</v>
      </c>
      <c r="BN1426" s="1">
        <f t="shared" si="479"/>
        <v>2687</v>
      </c>
      <c r="BR1426" s="1"/>
      <c r="BU1426" s="1">
        <v>2673</v>
      </c>
      <c r="BV1426" s="1">
        <v>14</v>
      </c>
      <c r="BW1426" s="1">
        <v>0</v>
      </c>
    </row>
    <row r="1427" spans="1:75" hidden="1" outlineLevel="1" x14ac:dyDescent="0.2">
      <c r="A1427" t="s">
        <v>388</v>
      </c>
      <c r="B1427" t="s">
        <v>2563</v>
      </c>
      <c r="C1427" s="24">
        <v>21848</v>
      </c>
      <c r="F1427" s="1">
        <f t="shared" si="476"/>
        <v>10724</v>
      </c>
      <c r="H1427" s="1">
        <v>8769</v>
      </c>
      <c r="I1427" s="1">
        <v>8632</v>
      </c>
      <c r="J1427" s="2" t="str">
        <f t="shared" si="489"/>
        <v/>
      </c>
      <c r="K1427" s="2">
        <f t="shared" si="490"/>
        <v>0.8049235359940321</v>
      </c>
      <c r="L1427" s="10" t="str">
        <f t="shared" si="481"/>
        <v/>
      </c>
      <c r="M1427" s="9" t="str">
        <f t="shared" si="482"/>
        <v/>
      </c>
      <c r="N1427" s="8" t="str">
        <f t="shared" si="483"/>
        <v/>
      </c>
      <c r="O1427" s="2" t="str">
        <f t="shared" si="484"/>
        <v>-</v>
      </c>
      <c r="P1427" s="2" t="str">
        <f t="shared" si="485"/>
        <v>-</v>
      </c>
      <c r="Q1427" s="2" t="str">
        <f t="shared" si="486"/>
        <v>-</v>
      </c>
      <c r="R1427" s="2" t="str">
        <f t="shared" si="487"/>
        <v>-</v>
      </c>
      <c r="AT1427" t="s">
        <v>388</v>
      </c>
      <c r="AU1427" t="s">
        <v>2563</v>
      </c>
      <c r="AX1427" s="39">
        <v>27</v>
      </c>
      <c r="AY1427" s="41">
        <v>105</v>
      </c>
      <c r="AZ1427" s="45">
        <f t="shared" si="480"/>
        <v>27105</v>
      </c>
      <c r="BB1427" s="7" t="s">
        <v>2972</v>
      </c>
      <c r="BD1427" s="1">
        <v>9536</v>
      </c>
      <c r="BE1427" s="1">
        <v>1188</v>
      </c>
      <c r="BK1427" s="1">
        <f t="shared" si="488"/>
        <v>8769</v>
      </c>
      <c r="BL1427" s="1">
        <f t="shared" si="478"/>
        <v>7353</v>
      </c>
      <c r="BN1427" s="1">
        <f t="shared" si="479"/>
        <v>1416</v>
      </c>
      <c r="BU1427" s="1">
        <v>1407</v>
      </c>
      <c r="BV1427" s="1">
        <v>7</v>
      </c>
      <c r="BW1427" s="1">
        <v>2</v>
      </c>
    </row>
    <row r="1428" spans="1:75" hidden="1" outlineLevel="1" x14ac:dyDescent="0.2">
      <c r="A1428" t="s">
        <v>1809</v>
      </c>
      <c r="B1428" t="s">
        <v>2563</v>
      </c>
      <c r="C1428" s="24">
        <v>6579</v>
      </c>
      <c r="F1428" s="1">
        <f t="shared" si="476"/>
        <v>4022</v>
      </c>
      <c r="H1428" s="1">
        <v>3315</v>
      </c>
      <c r="I1428" s="1">
        <v>3261</v>
      </c>
      <c r="J1428" s="2" t="str">
        <f t="shared" si="489"/>
        <v/>
      </c>
      <c r="K1428" s="2">
        <f t="shared" si="490"/>
        <v>0.81079065141720541</v>
      </c>
      <c r="L1428" s="10" t="str">
        <f t="shared" si="481"/>
        <v/>
      </c>
      <c r="M1428" s="9" t="str">
        <f t="shared" si="482"/>
        <v/>
      </c>
      <c r="N1428" s="8" t="str">
        <f t="shared" si="483"/>
        <v/>
      </c>
      <c r="O1428" s="2" t="str">
        <f t="shared" si="484"/>
        <v>-</v>
      </c>
      <c r="P1428" s="2" t="str">
        <f t="shared" si="485"/>
        <v>-</v>
      </c>
      <c r="Q1428" s="2" t="str">
        <f t="shared" si="486"/>
        <v>-</v>
      </c>
      <c r="R1428" s="2" t="str">
        <f t="shared" si="487"/>
        <v>-</v>
      </c>
      <c r="AT1428" t="s">
        <v>1809</v>
      </c>
      <c r="AU1428" t="s">
        <v>2563</v>
      </c>
      <c r="AX1428" s="39">
        <v>27</v>
      </c>
      <c r="AY1428" s="41">
        <v>107</v>
      </c>
      <c r="AZ1428" s="45">
        <f t="shared" si="480"/>
        <v>27107</v>
      </c>
      <c r="BB1428" s="7" t="s">
        <v>2972</v>
      </c>
      <c r="BD1428" s="1">
        <v>3615</v>
      </c>
      <c r="BE1428" s="1">
        <v>407</v>
      </c>
      <c r="BK1428" s="1">
        <f t="shared" si="488"/>
        <v>3315</v>
      </c>
      <c r="BL1428" s="1">
        <f t="shared" si="478"/>
        <v>2142</v>
      </c>
      <c r="BN1428" s="1">
        <f t="shared" si="479"/>
        <v>1173</v>
      </c>
      <c r="BU1428" s="1">
        <v>1173</v>
      </c>
      <c r="BV1428" s="1">
        <v>0</v>
      </c>
      <c r="BW1428" s="1">
        <v>0</v>
      </c>
    </row>
    <row r="1429" spans="1:75" hidden="1" outlineLevel="1" x14ac:dyDescent="0.2">
      <c r="A1429" t="s">
        <v>2161</v>
      </c>
      <c r="B1429" t="s">
        <v>2563</v>
      </c>
      <c r="C1429" s="24">
        <v>153102</v>
      </c>
      <c r="F1429" s="1">
        <f t="shared" si="476"/>
        <v>98825</v>
      </c>
      <c r="H1429" s="1">
        <v>80736</v>
      </c>
      <c r="I1429" s="1">
        <v>80129</v>
      </c>
      <c r="J1429" s="2" t="str">
        <f t="shared" si="489"/>
        <v/>
      </c>
      <c r="K1429" s="2">
        <f t="shared" si="490"/>
        <v>0.81081710093599801</v>
      </c>
      <c r="L1429" s="10" t="str">
        <f t="shared" si="481"/>
        <v/>
      </c>
      <c r="M1429" s="9" t="str">
        <f t="shared" si="482"/>
        <v/>
      </c>
      <c r="N1429" s="8" t="str">
        <f t="shared" si="483"/>
        <v/>
      </c>
      <c r="O1429" s="2" t="str">
        <f t="shared" si="484"/>
        <v>-</v>
      </c>
      <c r="P1429" s="2" t="str">
        <f t="shared" si="485"/>
        <v>-</v>
      </c>
      <c r="Q1429" s="2" t="str">
        <f t="shared" si="486"/>
        <v>-</v>
      </c>
      <c r="R1429" s="2" t="str">
        <f t="shared" si="487"/>
        <v>-</v>
      </c>
      <c r="AT1429" t="s">
        <v>2161</v>
      </c>
      <c r="AU1429" t="s">
        <v>2563</v>
      </c>
      <c r="AX1429" s="39">
        <v>27</v>
      </c>
      <c r="AY1429" s="41">
        <v>109</v>
      </c>
      <c r="AZ1429" s="45">
        <f t="shared" si="480"/>
        <v>27109</v>
      </c>
      <c r="BB1429" s="7" t="s">
        <v>2972</v>
      </c>
      <c r="BD1429" s="1">
        <v>90268</v>
      </c>
      <c r="BE1429" s="1">
        <v>8557</v>
      </c>
      <c r="BK1429" s="1">
        <f t="shared" si="488"/>
        <v>80736</v>
      </c>
      <c r="BL1429" s="1">
        <f t="shared" si="478"/>
        <v>63740</v>
      </c>
      <c r="BN1429" s="1">
        <f t="shared" si="479"/>
        <v>16996</v>
      </c>
      <c r="BR1429" s="1"/>
      <c r="BU1429" s="1">
        <v>16877</v>
      </c>
      <c r="BV1429" s="1">
        <v>114</v>
      </c>
      <c r="BW1429" s="1">
        <v>5</v>
      </c>
    </row>
    <row r="1430" spans="1:75" hidden="1" outlineLevel="1" x14ac:dyDescent="0.2">
      <c r="A1430" t="s">
        <v>888</v>
      </c>
      <c r="B1430" t="s">
        <v>2563</v>
      </c>
      <c r="C1430" s="24">
        <v>58085</v>
      </c>
      <c r="F1430" s="1">
        <f t="shared" si="476"/>
        <v>39765</v>
      </c>
      <c r="H1430" s="1">
        <v>32788</v>
      </c>
      <c r="I1430" s="1">
        <v>32500</v>
      </c>
      <c r="J1430" s="2" t="str">
        <f t="shared" si="489"/>
        <v/>
      </c>
      <c r="K1430" s="2">
        <f t="shared" si="490"/>
        <v>0.8173016471771658</v>
      </c>
      <c r="L1430" s="10" t="str">
        <f t="shared" si="481"/>
        <v/>
      </c>
      <c r="M1430" s="9" t="str">
        <f t="shared" si="482"/>
        <v/>
      </c>
      <c r="N1430" s="8" t="str">
        <f t="shared" si="483"/>
        <v/>
      </c>
      <c r="O1430" s="2" t="str">
        <f t="shared" si="484"/>
        <v>-</v>
      </c>
      <c r="P1430" s="2" t="str">
        <f t="shared" si="485"/>
        <v>-</v>
      </c>
      <c r="Q1430" s="2" t="str">
        <f t="shared" si="486"/>
        <v>-</v>
      </c>
      <c r="R1430" s="2" t="str">
        <f t="shared" si="487"/>
        <v>-</v>
      </c>
      <c r="AT1430" t="s">
        <v>888</v>
      </c>
      <c r="AU1430" t="s">
        <v>2563</v>
      </c>
      <c r="AX1430" s="39">
        <v>27</v>
      </c>
      <c r="AY1430" s="41">
        <v>111</v>
      </c>
      <c r="AZ1430" s="45">
        <f t="shared" si="480"/>
        <v>27111</v>
      </c>
      <c r="BB1430" s="7" t="s">
        <v>2972</v>
      </c>
      <c r="BD1430" s="1">
        <v>35745</v>
      </c>
      <c r="BE1430" s="1">
        <v>4020</v>
      </c>
      <c r="BK1430" s="1">
        <f t="shared" si="488"/>
        <v>32788</v>
      </c>
      <c r="BL1430" s="1">
        <f t="shared" si="478"/>
        <v>28161</v>
      </c>
      <c r="BN1430" s="1">
        <f t="shared" si="479"/>
        <v>4627</v>
      </c>
      <c r="BR1430" s="1"/>
      <c r="BU1430" s="1">
        <v>4591</v>
      </c>
      <c r="BV1430" s="1">
        <v>34</v>
      </c>
      <c r="BW1430" s="1">
        <v>2</v>
      </c>
    </row>
    <row r="1431" spans="1:75" hidden="1" outlineLevel="1" x14ac:dyDescent="0.2">
      <c r="A1431" t="s">
        <v>1612</v>
      </c>
      <c r="B1431" t="s">
        <v>2563</v>
      </c>
      <c r="C1431" s="24">
        <v>14235</v>
      </c>
      <c r="F1431" s="1">
        <f t="shared" si="476"/>
        <v>8389</v>
      </c>
      <c r="H1431" s="1">
        <v>6776</v>
      </c>
      <c r="I1431" s="1">
        <v>6715</v>
      </c>
      <c r="J1431" s="2" t="str">
        <f t="shared" si="489"/>
        <v/>
      </c>
      <c r="K1431" s="2">
        <f t="shared" si="490"/>
        <v>0.80045297413279293</v>
      </c>
      <c r="L1431" s="10" t="str">
        <f t="shared" si="481"/>
        <v/>
      </c>
      <c r="M1431" s="9" t="str">
        <f t="shared" si="482"/>
        <v/>
      </c>
      <c r="N1431" s="8" t="str">
        <f t="shared" si="483"/>
        <v/>
      </c>
      <c r="O1431" s="2" t="str">
        <f t="shared" si="484"/>
        <v>-</v>
      </c>
      <c r="P1431" s="2" t="str">
        <f t="shared" si="485"/>
        <v>-</v>
      </c>
      <c r="Q1431" s="2" t="str">
        <f t="shared" si="486"/>
        <v>-</v>
      </c>
      <c r="R1431" s="2" t="str">
        <f t="shared" si="487"/>
        <v>-</v>
      </c>
      <c r="AT1431" t="s">
        <v>1612</v>
      </c>
      <c r="AU1431" t="s">
        <v>2563</v>
      </c>
      <c r="AX1431" s="39">
        <v>27</v>
      </c>
      <c r="AY1431" s="41">
        <v>113</v>
      </c>
      <c r="AZ1431" s="45">
        <f t="shared" si="480"/>
        <v>27113</v>
      </c>
      <c r="BB1431" s="7" t="s">
        <v>2972</v>
      </c>
      <c r="BD1431" s="1">
        <v>7401</v>
      </c>
      <c r="BE1431" s="1">
        <v>988</v>
      </c>
      <c r="BK1431" s="1">
        <f t="shared" si="488"/>
        <v>6776</v>
      </c>
      <c r="BL1431" s="1">
        <f t="shared" si="478"/>
        <v>5564</v>
      </c>
      <c r="BN1431" s="1">
        <f t="shared" si="479"/>
        <v>1212</v>
      </c>
      <c r="BU1431" s="1">
        <v>1210</v>
      </c>
      <c r="BV1431" s="1">
        <v>2</v>
      </c>
      <c r="BW1431" s="1">
        <v>0</v>
      </c>
    </row>
    <row r="1432" spans="1:75" hidden="1" outlineLevel="1" x14ac:dyDescent="0.2">
      <c r="A1432" t="s">
        <v>1882</v>
      </c>
      <c r="B1432" t="s">
        <v>2563</v>
      </c>
      <c r="C1432" s="24">
        <v>28874</v>
      </c>
      <c r="F1432" s="1">
        <f t="shared" si="476"/>
        <v>16820</v>
      </c>
      <c r="H1432" s="1">
        <v>13954</v>
      </c>
      <c r="I1432" s="1">
        <v>13811</v>
      </c>
      <c r="J1432" s="2" t="str">
        <f t="shared" si="489"/>
        <v/>
      </c>
      <c r="K1432" s="2">
        <f t="shared" si="490"/>
        <v>0.82110582639714624</v>
      </c>
      <c r="L1432" s="10" t="str">
        <f t="shared" si="481"/>
        <v/>
      </c>
      <c r="M1432" s="9" t="str">
        <f t="shared" si="482"/>
        <v/>
      </c>
      <c r="N1432" s="8" t="str">
        <f t="shared" si="483"/>
        <v/>
      </c>
      <c r="O1432" s="2" t="str">
        <f t="shared" si="484"/>
        <v>-</v>
      </c>
      <c r="P1432" s="2" t="str">
        <f t="shared" si="485"/>
        <v>-</v>
      </c>
      <c r="Q1432" s="2" t="str">
        <f t="shared" si="486"/>
        <v>-</v>
      </c>
      <c r="R1432" s="2" t="str">
        <f t="shared" si="487"/>
        <v>-</v>
      </c>
      <c r="AT1432" t="s">
        <v>1882</v>
      </c>
      <c r="AU1432" t="s">
        <v>2563</v>
      </c>
      <c r="AX1432" s="39">
        <v>27</v>
      </c>
      <c r="AY1432" s="41">
        <v>115</v>
      </c>
      <c r="AZ1432" s="45">
        <f t="shared" si="480"/>
        <v>27115</v>
      </c>
      <c r="BB1432" s="7" t="s">
        <v>2972</v>
      </c>
      <c r="BD1432" s="1">
        <v>15559</v>
      </c>
      <c r="BE1432" s="1">
        <v>1261</v>
      </c>
      <c r="BK1432" s="1">
        <f t="shared" si="488"/>
        <v>13954</v>
      </c>
      <c r="BL1432" s="1">
        <f t="shared" si="478"/>
        <v>11777</v>
      </c>
      <c r="BN1432" s="1">
        <f t="shared" si="479"/>
        <v>2177</v>
      </c>
      <c r="BU1432" s="1">
        <v>2162</v>
      </c>
      <c r="BV1432" s="1">
        <v>13</v>
      </c>
      <c r="BW1432" s="1">
        <v>2</v>
      </c>
    </row>
    <row r="1433" spans="1:75" hidden="1" outlineLevel="1" x14ac:dyDescent="0.2">
      <c r="A1433" t="s">
        <v>133</v>
      </c>
      <c r="B1433" t="s">
        <v>2563</v>
      </c>
      <c r="C1433" s="24">
        <v>9202</v>
      </c>
      <c r="F1433" s="1">
        <f t="shared" si="476"/>
        <v>5845</v>
      </c>
      <c r="H1433" s="1">
        <v>4847</v>
      </c>
      <c r="I1433" s="1">
        <v>4808</v>
      </c>
      <c r="J1433" s="2" t="str">
        <f t="shared" si="489"/>
        <v/>
      </c>
      <c r="K1433" s="2">
        <f t="shared" si="490"/>
        <v>0.82258340461933277</v>
      </c>
      <c r="L1433" s="10" t="str">
        <f t="shared" si="481"/>
        <v/>
      </c>
      <c r="M1433" s="9" t="str">
        <f t="shared" si="482"/>
        <v/>
      </c>
      <c r="N1433" s="8" t="str">
        <f t="shared" si="483"/>
        <v/>
      </c>
      <c r="O1433" s="2" t="str">
        <f t="shared" si="484"/>
        <v>-</v>
      </c>
      <c r="P1433" s="2" t="str">
        <f t="shared" si="485"/>
        <v>-</v>
      </c>
      <c r="Q1433" s="2" t="str">
        <f t="shared" si="486"/>
        <v>-</v>
      </c>
      <c r="R1433" s="2" t="str">
        <f t="shared" si="487"/>
        <v>-</v>
      </c>
      <c r="AT1433" t="s">
        <v>133</v>
      </c>
      <c r="AU1433" t="s">
        <v>2563</v>
      </c>
      <c r="AX1433" s="39">
        <v>27</v>
      </c>
      <c r="AY1433" s="41">
        <v>117</v>
      </c>
      <c r="AZ1433" s="45">
        <f t="shared" si="480"/>
        <v>27117</v>
      </c>
      <c r="BB1433" s="7" t="s">
        <v>2972</v>
      </c>
      <c r="BD1433" s="1">
        <v>5369</v>
      </c>
      <c r="BE1433" s="1">
        <v>476</v>
      </c>
      <c r="BK1433" s="1">
        <f t="shared" si="488"/>
        <v>4847</v>
      </c>
      <c r="BL1433" s="1">
        <f t="shared" si="478"/>
        <v>4134</v>
      </c>
      <c r="BN1433" s="1">
        <f t="shared" si="479"/>
        <v>713</v>
      </c>
      <c r="BU1433" s="1">
        <v>710</v>
      </c>
      <c r="BV1433" s="1">
        <v>3</v>
      </c>
      <c r="BW1433" s="1">
        <v>0</v>
      </c>
    </row>
    <row r="1434" spans="1:75" hidden="1" outlineLevel="1" x14ac:dyDescent="0.2">
      <c r="A1434" t="s">
        <v>810</v>
      </c>
      <c r="B1434" t="s">
        <v>2563</v>
      </c>
      <c r="C1434" s="24">
        <v>31660</v>
      </c>
      <c r="F1434" s="1">
        <f t="shared" si="476"/>
        <v>18596</v>
      </c>
      <c r="H1434" s="1">
        <v>14962</v>
      </c>
      <c r="I1434" s="1">
        <v>14796</v>
      </c>
      <c r="J1434" s="2" t="str">
        <f t="shared" si="489"/>
        <v/>
      </c>
      <c r="K1434" s="2">
        <f t="shared" si="490"/>
        <v>0.79565497956549791</v>
      </c>
      <c r="L1434" s="10" t="str">
        <f t="shared" si="481"/>
        <v/>
      </c>
      <c r="M1434" s="9" t="str">
        <f t="shared" si="482"/>
        <v/>
      </c>
      <c r="N1434" s="8" t="str">
        <f t="shared" si="483"/>
        <v/>
      </c>
      <c r="O1434" s="2" t="str">
        <f t="shared" si="484"/>
        <v>-</v>
      </c>
      <c r="P1434" s="2" t="str">
        <f t="shared" si="485"/>
        <v>-</v>
      </c>
      <c r="Q1434" s="2" t="str">
        <f t="shared" si="486"/>
        <v>-</v>
      </c>
      <c r="R1434" s="2" t="str">
        <f t="shared" si="487"/>
        <v>-</v>
      </c>
      <c r="AT1434" t="s">
        <v>810</v>
      </c>
      <c r="AU1434" t="s">
        <v>2563</v>
      </c>
      <c r="AX1434" s="39">
        <v>27</v>
      </c>
      <c r="AY1434" s="41">
        <v>119</v>
      </c>
      <c r="AZ1434" s="45">
        <f t="shared" si="480"/>
        <v>27119</v>
      </c>
      <c r="BB1434" s="7" t="s">
        <v>2972</v>
      </c>
      <c r="BD1434" s="1">
        <v>16516</v>
      </c>
      <c r="BE1434" s="1">
        <v>2080</v>
      </c>
      <c r="BK1434" s="1">
        <f t="shared" si="488"/>
        <v>14962</v>
      </c>
      <c r="BL1434" s="1">
        <f t="shared" si="478"/>
        <v>10707</v>
      </c>
      <c r="BN1434" s="1">
        <f t="shared" ref="BN1434:BN1439" si="491">SUM(BU1434:BW1434)</f>
        <v>4255</v>
      </c>
      <c r="BR1434" s="1"/>
      <c r="BU1434" s="1">
        <v>4243</v>
      </c>
      <c r="BV1434" s="1">
        <v>12</v>
      </c>
      <c r="BW1434" s="1">
        <v>0</v>
      </c>
    </row>
    <row r="1435" spans="1:75" hidden="1" outlineLevel="1" x14ac:dyDescent="0.2">
      <c r="A1435" t="s">
        <v>522</v>
      </c>
      <c r="B1435" t="s">
        <v>2563</v>
      </c>
      <c r="C1435" s="24">
        <v>11049</v>
      </c>
      <c r="F1435" s="1">
        <f t="shared" si="476"/>
        <v>7655</v>
      </c>
      <c r="H1435" s="1">
        <v>6368</v>
      </c>
      <c r="I1435" s="1">
        <v>6319</v>
      </c>
      <c r="J1435" s="2" t="str">
        <f t="shared" si="489"/>
        <v/>
      </c>
      <c r="K1435" s="2">
        <f t="shared" si="490"/>
        <v>0.8254735467015023</v>
      </c>
      <c r="L1435" s="10" t="str">
        <f t="shared" si="481"/>
        <v/>
      </c>
      <c r="M1435" s="9" t="str">
        <f t="shared" si="482"/>
        <v/>
      </c>
      <c r="N1435" s="8" t="str">
        <f t="shared" si="483"/>
        <v/>
      </c>
      <c r="O1435" s="2" t="str">
        <f t="shared" si="484"/>
        <v>-</v>
      </c>
      <c r="P1435" s="2" t="str">
        <f t="shared" si="485"/>
        <v>-</v>
      </c>
      <c r="Q1435" s="2" t="str">
        <f t="shared" si="486"/>
        <v>-</v>
      </c>
      <c r="R1435" s="2" t="str">
        <f t="shared" si="487"/>
        <v>-</v>
      </c>
      <c r="AT1435" t="s">
        <v>522</v>
      </c>
      <c r="AU1435" t="s">
        <v>2563</v>
      </c>
      <c r="AX1435" s="39">
        <v>27</v>
      </c>
      <c r="AY1435" s="41">
        <v>121</v>
      </c>
      <c r="AZ1435" s="45">
        <f t="shared" si="480"/>
        <v>27121</v>
      </c>
      <c r="BB1435" s="7" t="s">
        <v>2972</v>
      </c>
      <c r="BD1435" s="1">
        <v>6898</v>
      </c>
      <c r="BE1435" s="1">
        <v>757</v>
      </c>
      <c r="BK1435" s="1">
        <f t="shared" si="488"/>
        <v>6368</v>
      </c>
      <c r="BL1435" s="1">
        <f t="shared" si="478"/>
        <v>5240</v>
      </c>
      <c r="BN1435" s="1">
        <f t="shared" si="491"/>
        <v>1128</v>
      </c>
      <c r="BU1435" s="1">
        <v>1126</v>
      </c>
      <c r="BV1435" s="1">
        <v>2</v>
      </c>
      <c r="BW1435" s="1">
        <v>0</v>
      </c>
    </row>
    <row r="1436" spans="1:75" hidden="1" outlineLevel="1" x14ac:dyDescent="0.2">
      <c r="A1436" t="s">
        <v>221</v>
      </c>
      <c r="B1436" t="s">
        <v>2563</v>
      </c>
      <c r="C1436" s="24">
        <v>540649</v>
      </c>
      <c r="F1436" s="1">
        <f t="shared" si="476"/>
        <v>339947</v>
      </c>
      <c r="H1436" s="1">
        <v>274780</v>
      </c>
      <c r="I1436" s="1">
        <v>273143</v>
      </c>
      <c r="J1436" s="2" t="str">
        <f t="shared" si="489"/>
        <v/>
      </c>
      <c r="K1436" s="2">
        <f t="shared" si="490"/>
        <v>0.80348701415220602</v>
      </c>
      <c r="L1436" s="10" t="str">
        <f t="shared" si="481"/>
        <v/>
      </c>
      <c r="M1436" s="9" t="str">
        <f t="shared" si="482"/>
        <v/>
      </c>
      <c r="N1436" s="8" t="str">
        <f t="shared" si="483"/>
        <v/>
      </c>
      <c r="O1436" s="2" t="str">
        <f t="shared" si="484"/>
        <v>-</v>
      </c>
      <c r="P1436" s="2" t="str">
        <f t="shared" si="485"/>
        <v>-</v>
      </c>
      <c r="Q1436" s="2" t="str">
        <f t="shared" si="486"/>
        <v>-</v>
      </c>
      <c r="R1436" s="2" t="str">
        <f t="shared" si="487"/>
        <v>-</v>
      </c>
      <c r="AT1436" t="s">
        <v>221</v>
      </c>
      <c r="AU1436" t="s">
        <v>2563</v>
      </c>
      <c r="AX1436" s="39">
        <v>27</v>
      </c>
      <c r="AY1436" s="41">
        <v>123</v>
      </c>
      <c r="AZ1436" s="45">
        <f t="shared" si="480"/>
        <v>27123</v>
      </c>
      <c r="BB1436" s="7" t="s">
        <v>2972</v>
      </c>
      <c r="BD1436" s="1">
        <v>305623</v>
      </c>
      <c r="BE1436" s="1">
        <v>34324</v>
      </c>
      <c r="BK1436" s="1">
        <f t="shared" si="488"/>
        <v>274780</v>
      </c>
      <c r="BL1436" s="1">
        <f t="shared" si="478"/>
        <v>210760</v>
      </c>
      <c r="BN1436" s="1">
        <f t="shared" si="491"/>
        <v>64020</v>
      </c>
      <c r="BR1436" s="1"/>
      <c r="BU1436" s="1">
        <v>63384</v>
      </c>
      <c r="BV1436" s="1">
        <v>625</v>
      </c>
      <c r="BW1436" s="1">
        <v>11</v>
      </c>
    </row>
    <row r="1437" spans="1:75" hidden="1" outlineLevel="1" x14ac:dyDescent="0.2">
      <c r="A1437" t="s">
        <v>2196</v>
      </c>
      <c r="B1437" t="s">
        <v>2563</v>
      </c>
      <c r="C1437" s="24">
        <v>4007</v>
      </c>
      <c r="F1437" s="1">
        <f t="shared" si="476"/>
        <v>2335</v>
      </c>
      <c r="H1437" s="1">
        <v>1915</v>
      </c>
      <c r="I1437" s="1">
        <v>1881</v>
      </c>
      <c r="J1437" s="2" t="str">
        <f t="shared" si="489"/>
        <v/>
      </c>
      <c r="K1437" s="2">
        <f t="shared" si="490"/>
        <v>0.80556745182012846</v>
      </c>
      <c r="L1437" s="10" t="str">
        <f t="shared" si="481"/>
        <v/>
      </c>
      <c r="M1437" s="9" t="str">
        <f t="shared" si="482"/>
        <v/>
      </c>
      <c r="N1437" s="8" t="str">
        <f t="shared" si="483"/>
        <v/>
      </c>
      <c r="O1437" s="2" t="str">
        <f t="shared" si="484"/>
        <v>-</v>
      </c>
      <c r="P1437" s="2" t="str">
        <f t="shared" si="485"/>
        <v>-</v>
      </c>
      <c r="Q1437" s="2" t="str">
        <f t="shared" si="486"/>
        <v>-</v>
      </c>
      <c r="R1437" s="2" t="str">
        <f t="shared" si="487"/>
        <v>-</v>
      </c>
      <c r="AT1437" t="s">
        <v>2196</v>
      </c>
      <c r="AU1437" t="s">
        <v>2563</v>
      </c>
      <c r="AX1437" s="39">
        <v>27</v>
      </c>
      <c r="AY1437" s="41">
        <v>125</v>
      </c>
      <c r="AZ1437" s="45">
        <f t="shared" si="480"/>
        <v>27125</v>
      </c>
      <c r="BB1437" s="7" t="s">
        <v>2972</v>
      </c>
      <c r="BD1437" s="1">
        <v>2157</v>
      </c>
      <c r="BE1437" s="1">
        <v>178</v>
      </c>
      <c r="BK1437" s="1">
        <f t="shared" si="488"/>
        <v>1915</v>
      </c>
      <c r="BL1437" s="1">
        <f t="shared" si="478"/>
        <v>879</v>
      </c>
      <c r="BN1437" s="1">
        <f t="shared" si="491"/>
        <v>1036</v>
      </c>
      <c r="BU1437" s="1">
        <v>1036</v>
      </c>
      <c r="BV1437" s="1">
        <v>0</v>
      </c>
      <c r="BW1437" s="1">
        <v>0</v>
      </c>
    </row>
    <row r="1438" spans="1:75" hidden="1" outlineLevel="1" x14ac:dyDescent="0.2">
      <c r="A1438" t="s">
        <v>2607</v>
      </c>
      <c r="B1438" t="s">
        <v>2563</v>
      </c>
      <c r="C1438" s="24">
        <v>15263</v>
      </c>
      <c r="F1438" s="1">
        <f t="shared" si="476"/>
        <v>10205</v>
      </c>
      <c r="H1438" s="1">
        <v>7703</v>
      </c>
      <c r="I1438" s="1">
        <v>7611</v>
      </c>
      <c r="J1438" s="2" t="str">
        <f t="shared" si="489"/>
        <v/>
      </c>
      <c r="K1438" s="2">
        <f t="shared" si="490"/>
        <v>0.74581087702106807</v>
      </c>
      <c r="L1438" s="10" t="str">
        <f t="shared" si="481"/>
        <v/>
      </c>
      <c r="M1438" s="9" t="str">
        <f t="shared" si="482"/>
        <v/>
      </c>
      <c r="N1438" s="8" t="str">
        <f t="shared" si="483"/>
        <v/>
      </c>
      <c r="O1438" s="2" t="str">
        <f t="shared" si="484"/>
        <v>-</v>
      </c>
      <c r="P1438" s="2" t="str">
        <f t="shared" si="485"/>
        <v>-</v>
      </c>
      <c r="Q1438" s="2" t="str">
        <f t="shared" si="486"/>
        <v>-</v>
      </c>
      <c r="R1438" s="2" t="str">
        <f t="shared" si="487"/>
        <v>-</v>
      </c>
      <c r="AT1438" t="s">
        <v>2607</v>
      </c>
      <c r="AU1438" t="s">
        <v>2563</v>
      </c>
      <c r="AX1438" s="39">
        <v>27</v>
      </c>
      <c r="AY1438" s="41">
        <v>127</v>
      </c>
      <c r="AZ1438" s="45">
        <f t="shared" si="480"/>
        <v>27127</v>
      </c>
      <c r="BB1438" s="7" t="s">
        <v>2972</v>
      </c>
      <c r="BD1438" s="1">
        <v>9356</v>
      </c>
      <c r="BE1438" s="1">
        <v>849</v>
      </c>
      <c r="BK1438" s="1">
        <f t="shared" si="488"/>
        <v>7703</v>
      </c>
      <c r="BL1438" s="1">
        <f t="shared" si="478"/>
        <v>6849</v>
      </c>
      <c r="BN1438" s="1">
        <f t="shared" si="491"/>
        <v>854</v>
      </c>
      <c r="BU1438" s="1">
        <v>849</v>
      </c>
      <c r="BV1438" s="1">
        <v>5</v>
      </c>
      <c r="BW1438" s="1">
        <v>0</v>
      </c>
    </row>
    <row r="1439" spans="1:75" hidden="1" outlineLevel="1" x14ac:dyDescent="0.2">
      <c r="A1439" t="s">
        <v>2451</v>
      </c>
      <c r="B1439" t="s">
        <v>2563</v>
      </c>
      <c r="C1439" s="24">
        <v>14660</v>
      </c>
      <c r="F1439" s="1">
        <f t="shared" si="476"/>
        <v>9434</v>
      </c>
      <c r="H1439" s="1">
        <v>7687</v>
      </c>
      <c r="I1439" s="1">
        <v>7606</v>
      </c>
      <c r="J1439" s="2" t="str">
        <f t="shared" si="489"/>
        <v/>
      </c>
      <c r="K1439" s="2">
        <f t="shared" si="490"/>
        <v>0.80623277506889968</v>
      </c>
      <c r="L1439" s="10" t="str">
        <f t="shared" ref="L1439:L1462" si="492">IF(S1439&gt;0,RANK(S1439,$S1439:$AQ1439),"")</f>
        <v/>
      </c>
      <c r="M1439" s="9" t="str">
        <f t="shared" ref="M1439:M1462" si="493">IF(T1439&gt;0,RANK(T1439,$S1439:$AQ1439),"")</f>
        <v/>
      </c>
      <c r="N1439" s="8" t="str">
        <f t="shared" ref="N1439:N1462" si="494">IF(U1439&gt;0,RANK(U1439,$S1439:$AQ1439),"")</f>
        <v/>
      </c>
      <c r="O1439" s="2" t="str">
        <f t="shared" ref="O1439:O1462" si="495">IF(SUM($S1439:$AP1439)=0,"-",S1439/SUM($S1439:$AP1439))</f>
        <v>-</v>
      </c>
      <c r="P1439" s="2" t="str">
        <f t="shared" ref="P1439:P1462" si="496">IF(SUM($S1439:$AP1439)=0,"-",T1439/SUM($S1439:$AP1439))</f>
        <v>-</v>
      </c>
      <c r="Q1439" s="2" t="str">
        <f t="shared" ref="Q1439:Q1462" si="497">IF(SUM($S1439:$AP1439)=0,"-",U1439/SUM($S1439:$AP1439))</f>
        <v>-</v>
      </c>
      <c r="R1439" s="2" t="str">
        <f t="shared" ref="R1439:R1462" si="498">IF(SUM($S1439:$AP1439)=0,"-",(1-O1439-P1439-Q1439))</f>
        <v>-</v>
      </c>
      <c r="AT1439" t="s">
        <v>2451</v>
      </c>
      <c r="AU1439" t="s">
        <v>2563</v>
      </c>
      <c r="AX1439" s="39">
        <v>27</v>
      </c>
      <c r="AY1439" s="41">
        <v>129</v>
      </c>
      <c r="AZ1439" s="45">
        <f t="shared" si="480"/>
        <v>27129</v>
      </c>
      <c r="BB1439" s="7" t="s">
        <v>2972</v>
      </c>
      <c r="BD1439" s="1">
        <v>8508</v>
      </c>
      <c r="BE1439" s="1">
        <v>926</v>
      </c>
      <c r="BK1439" s="1">
        <f t="shared" ref="BK1439:BK1462" si="499">H1439</f>
        <v>7687</v>
      </c>
      <c r="BL1439" s="1">
        <f t="shared" si="478"/>
        <v>6978</v>
      </c>
      <c r="BN1439" s="1">
        <f t="shared" si="491"/>
        <v>709</v>
      </c>
      <c r="BU1439" s="1">
        <v>705</v>
      </c>
      <c r="BV1439" s="1">
        <v>4</v>
      </c>
      <c r="BW1439" s="1">
        <v>0</v>
      </c>
    </row>
    <row r="1440" spans="1:75" hidden="1" outlineLevel="1" x14ac:dyDescent="0.2">
      <c r="A1440" t="s">
        <v>381</v>
      </c>
      <c r="B1440" t="s">
        <v>2563</v>
      </c>
      <c r="C1440" s="24">
        <v>65622</v>
      </c>
      <c r="F1440" s="1">
        <f t="shared" ref="F1440:F1461" si="500">BD1440+BE1440</f>
        <v>40821</v>
      </c>
      <c r="H1440" s="1">
        <v>32691</v>
      </c>
      <c r="I1440" s="1">
        <v>32443</v>
      </c>
      <c r="J1440" s="2" t="str">
        <f t="shared" si="489"/>
        <v/>
      </c>
      <c r="K1440" s="2">
        <f t="shared" si="490"/>
        <v>0.7947624996937851</v>
      </c>
      <c r="L1440" s="10" t="str">
        <f t="shared" si="492"/>
        <v/>
      </c>
      <c r="M1440" s="9" t="str">
        <f t="shared" si="493"/>
        <v/>
      </c>
      <c r="N1440" s="8" t="str">
        <f t="shared" si="494"/>
        <v/>
      </c>
      <c r="O1440" s="2" t="str">
        <f t="shared" si="495"/>
        <v>-</v>
      </c>
      <c r="P1440" s="2" t="str">
        <f t="shared" si="496"/>
        <v>-</v>
      </c>
      <c r="Q1440" s="2" t="str">
        <f t="shared" si="497"/>
        <v>-</v>
      </c>
      <c r="R1440" s="2" t="str">
        <f t="shared" si="498"/>
        <v>-</v>
      </c>
      <c r="AT1440" t="s">
        <v>381</v>
      </c>
      <c r="AU1440" t="s">
        <v>2563</v>
      </c>
      <c r="AX1440" s="39">
        <v>27</v>
      </c>
      <c r="AY1440" s="41">
        <v>131</v>
      </c>
      <c r="AZ1440" s="45">
        <f t="shared" si="480"/>
        <v>27131</v>
      </c>
      <c r="BB1440" s="7" t="s">
        <v>2972</v>
      </c>
      <c r="BD1440" s="1">
        <v>35915</v>
      </c>
      <c r="BE1440" s="1">
        <v>4906</v>
      </c>
      <c r="BK1440" s="1">
        <f t="shared" si="499"/>
        <v>32691</v>
      </c>
      <c r="BL1440" s="1">
        <f t="shared" ref="BL1440:BL1461" si="501">BK1440-BN1440</f>
        <v>26562</v>
      </c>
      <c r="BN1440" s="1">
        <f t="shared" ref="BN1440:BN1454" si="502">SUM(BU1440:BW1440)</f>
        <v>6129</v>
      </c>
      <c r="BR1440" s="1"/>
      <c r="BU1440" s="1">
        <v>6059</v>
      </c>
      <c r="BV1440" s="1">
        <v>70</v>
      </c>
      <c r="BW1440" s="1">
        <v>0</v>
      </c>
    </row>
    <row r="1441" spans="1:75" hidden="1" outlineLevel="1" x14ac:dyDescent="0.2">
      <c r="A1441" t="s">
        <v>1408</v>
      </c>
      <c r="B1441" t="s">
        <v>2563</v>
      </c>
      <c r="C1441" s="24">
        <v>9564</v>
      </c>
      <c r="F1441" s="1">
        <f t="shared" si="500"/>
        <v>5871</v>
      </c>
      <c r="H1441" s="1">
        <v>4908</v>
      </c>
      <c r="I1441" s="1">
        <v>4839</v>
      </c>
      <c r="J1441" s="2" t="str">
        <f t="shared" si="489"/>
        <v/>
      </c>
      <c r="K1441" s="2">
        <f t="shared" si="490"/>
        <v>0.82422074603985696</v>
      </c>
      <c r="L1441" s="10" t="str">
        <f t="shared" si="492"/>
        <v/>
      </c>
      <c r="M1441" s="9" t="str">
        <f t="shared" si="493"/>
        <v/>
      </c>
      <c r="N1441" s="8" t="str">
        <f t="shared" si="494"/>
        <v/>
      </c>
      <c r="O1441" s="2" t="str">
        <f t="shared" si="495"/>
        <v>-</v>
      </c>
      <c r="P1441" s="2" t="str">
        <f t="shared" si="496"/>
        <v>-</v>
      </c>
      <c r="Q1441" s="2" t="str">
        <f t="shared" si="497"/>
        <v>-</v>
      </c>
      <c r="R1441" s="2" t="str">
        <f t="shared" si="498"/>
        <v>-</v>
      </c>
      <c r="AT1441" t="s">
        <v>1408</v>
      </c>
      <c r="AU1441" t="s">
        <v>2563</v>
      </c>
      <c r="AX1441" s="39">
        <v>27</v>
      </c>
      <c r="AY1441" s="41">
        <v>133</v>
      </c>
      <c r="AZ1441" s="45">
        <f t="shared" si="480"/>
        <v>27133</v>
      </c>
      <c r="BB1441" s="7" t="s">
        <v>2972</v>
      </c>
      <c r="BD1441" s="1">
        <v>5241</v>
      </c>
      <c r="BE1441" s="1">
        <v>630</v>
      </c>
      <c r="BK1441" s="1">
        <f t="shared" si="499"/>
        <v>4908</v>
      </c>
      <c r="BL1441" s="1">
        <f t="shared" si="501"/>
        <v>3203</v>
      </c>
      <c r="BN1441" s="1">
        <f t="shared" si="502"/>
        <v>1705</v>
      </c>
      <c r="BU1441" s="1">
        <v>1704</v>
      </c>
      <c r="BV1441" s="1">
        <v>1</v>
      </c>
      <c r="BW1441" s="1">
        <v>0</v>
      </c>
    </row>
    <row r="1442" spans="1:75" hidden="1" outlineLevel="1" x14ac:dyDescent="0.2">
      <c r="A1442" t="s">
        <v>1642</v>
      </c>
      <c r="B1442" t="s">
        <v>2563</v>
      </c>
      <c r="C1442" s="24">
        <v>15626</v>
      </c>
      <c r="F1442" s="1">
        <f t="shared" si="500"/>
        <v>9560</v>
      </c>
      <c r="H1442" s="1">
        <v>7883</v>
      </c>
      <c r="I1442" s="1">
        <v>7804</v>
      </c>
      <c r="J1442" s="2" t="str">
        <f t="shared" si="489"/>
        <v/>
      </c>
      <c r="K1442" s="2">
        <f t="shared" si="490"/>
        <v>0.81631799163179919</v>
      </c>
      <c r="L1442" s="10" t="str">
        <f t="shared" si="492"/>
        <v/>
      </c>
      <c r="M1442" s="9" t="str">
        <f t="shared" si="493"/>
        <v/>
      </c>
      <c r="N1442" s="8" t="str">
        <f t="shared" si="494"/>
        <v/>
      </c>
      <c r="O1442" s="2" t="str">
        <f t="shared" si="495"/>
        <v>-</v>
      </c>
      <c r="P1442" s="2" t="str">
        <f t="shared" si="496"/>
        <v>-</v>
      </c>
      <c r="Q1442" s="2" t="str">
        <f t="shared" si="497"/>
        <v>-</v>
      </c>
      <c r="R1442" s="2" t="str">
        <f t="shared" si="498"/>
        <v>-</v>
      </c>
      <c r="AT1442" t="s">
        <v>1642</v>
      </c>
      <c r="AU1442" t="s">
        <v>2563</v>
      </c>
      <c r="AX1442" s="39">
        <v>27</v>
      </c>
      <c r="AY1442" s="41">
        <v>135</v>
      </c>
      <c r="AZ1442" s="45">
        <f t="shared" si="480"/>
        <v>27135</v>
      </c>
      <c r="BB1442" s="7" t="s">
        <v>2972</v>
      </c>
      <c r="BD1442" s="1">
        <v>8544</v>
      </c>
      <c r="BE1442" s="1">
        <v>1016</v>
      </c>
      <c r="BK1442" s="1">
        <f t="shared" si="499"/>
        <v>7883</v>
      </c>
      <c r="BL1442" s="1">
        <f t="shared" si="501"/>
        <v>5987</v>
      </c>
      <c r="BN1442" s="1">
        <f t="shared" si="502"/>
        <v>1896</v>
      </c>
      <c r="BU1442" s="1">
        <v>1887</v>
      </c>
      <c r="BV1442" s="1">
        <v>9</v>
      </c>
      <c r="BW1442" s="1">
        <v>0</v>
      </c>
    </row>
    <row r="1443" spans="1:75" hidden="1" outlineLevel="1" x14ac:dyDescent="0.2">
      <c r="A1443" t="s">
        <v>466</v>
      </c>
      <c r="B1443" t="s">
        <v>2563</v>
      </c>
      <c r="C1443" s="24">
        <v>199980</v>
      </c>
      <c r="F1443" s="1">
        <f t="shared" si="500"/>
        <v>139098</v>
      </c>
      <c r="H1443" s="1">
        <v>113351</v>
      </c>
      <c r="I1443" s="1">
        <v>112422</v>
      </c>
      <c r="J1443" s="2" t="str">
        <f t="shared" si="489"/>
        <v/>
      </c>
      <c r="K1443" s="2">
        <f t="shared" si="490"/>
        <v>0.80822154164689641</v>
      </c>
      <c r="L1443" s="10" t="str">
        <f t="shared" si="492"/>
        <v/>
      </c>
      <c r="M1443" s="9" t="str">
        <f t="shared" si="493"/>
        <v/>
      </c>
      <c r="N1443" s="8" t="str">
        <f t="shared" si="494"/>
        <v/>
      </c>
      <c r="O1443" s="2" t="str">
        <f t="shared" si="495"/>
        <v>-</v>
      </c>
      <c r="P1443" s="2" t="str">
        <f t="shared" si="496"/>
        <v>-</v>
      </c>
      <c r="Q1443" s="2" t="str">
        <f t="shared" si="497"/>
        <v>-</v>
      </c>
      <c r="R1443" s="2" t="str">
        <f t="shared" si="498"/>
        <v>-</v>
      </c>
      <c r="AT1443" t="s">
        <v>466</v>
      </c>
      <c r="AU1443" t="s">
        <v>2563</v>
      </c>
      <c r="AX1443" s="39">
        <v>27</v>
      </c>
      <c r="AY1443" s="41">
        <v>137</v>
      </c>
      <c r="AZ1443" s="45">
        <f t="shared" si="480"/>
        <v>27137</v>
      </c>
      <c r="BB1443" s="7" t="s">
        <v>2972</v>
      </c>
      <c r="BD1443" s="1">
        <v>123699</v>
      </c>
      <c r="BE1443" s="1">
        <v>15399</v>
      </c>
      <c r="BK1443" s="1">
        <f t="shared" si="499"/>
        <v>113351</v>
      </c>
      <c r="BL1443" s="1">
        <f t="shared" si="501"/>
        <v>96930</v>
      </c>
      <c r="BN1443" s="1">
        <f t="shared" si="502"/>
        <v>16421</v>
      </c>
      <c r="BR1443" s="1"/>
      <c r="BU1443" s="1">
        <v>16302</v>
      </c>
      <c r="BV1443" s="1">
        <v>112</v>
      </c>
      <c r="BW1443" s="1">
        <v>7</v>
      </c>
    </row>
    <row r="1444" spans="1:75" hidden="1" outlineLevel="1" x14ac:dyDescent="0.2">
      <c r="A1444" t="s">
        <v>766</v>
      </c>
      <c r="B1444" t="s">
        <v>2563</v>
      </c>
      <c r="C1444" s="24">
        <v>143680</v>
      </c>
      <c r="F1444" s="1">
        <f t="shared" si="500"/>
        <v>91249</v>
      </c>
      <c r="H1444" s="1">
        <v>75474</v>
      </c>
      <c r="I1444" s="1">
        <v>75029</v>
      </c>
      <c r="J1444" s="2" t="str">
        <f t="shared" si="489"/>
        <v/>
      </c>
      <c r="K1444" s="2">
        <f t="shared" si="490"/>
        <v>0.82224462733838177</v>
      </c>
      <c r="L1444" s="10" t="str">
        <f t="shared" si="492"/>
        <v/>
      </c>
      <c r="M1444" s="9" t="str">
        <f t="shared" si="493"/>
        <v/>
      </c>
      <c r="N1444" s="8" t="str">
        <f t="shared" si="494"/>
        <v/>
      </c>
      <c r="O1444" s="2" t="str">
        <f t="shared" si="495"/>
        <v>-</v>
      </c>
      <c r="P1444" s="2" t="str">
        <f t="shared" si="496"/>
        <v>-</v>
      </c>
      <c r="Q1444" s="2" t="str">
        <f t="shared" si="497"/>
        <v>-</v>
      </c>
      <c r="R1444" s="2" t="str">
        <f t="shared" si="498"/>
        <v>-</v>
      </c>
      <c r="AT1444" t="s">
        <v>766</v>
      </c>
      <c r="AU1444" t="s">
        <v>2563</v>
      </c>
      <c r="AX1444" s="39">
        <v>27</v>
      </c>
      <c r="AY1444" s="41">
        <v>139</v>
      </c>
      <c r="AZ1444" s="45">
        <f t="shared" si="480"/>
        <v>27139</v>
      </c>
      <c r="BB1444" s="7" t="s">
        <v>2972</v>
      </c>
      <c r="BD1444" s="1">
        <v>82609</v>
      </c>
      <c r="BE1444" s="1">
        <v>8640</v>
      </c>
      <c r="BK1444" s="1">
        <f t="shared" si="499"/>
        <v>75474</v>
      </c>
      <c r="BL1444" s="1">
        <f t="shared" si="501"/>
        <v>63139</v>
      </c>
      <c r="BN1444" s="1">
        <f t="shared" si="502"/>
        <v>12335</v>
      </c>
      <c r="BR1444" s="1"/>
      <c r="BU1444" s="1">
        <v>12308</v>
      </c>
      <c r="BV1444" s="1">
        <v>27</v>
      </c>
      <c r="BW1444" s="1">
        <v>0</v>
      </c>
    </row>
    <row r="1445" spans="1:75" ht="14" hidden="1" customHeight="1" outlineLevel="1" x14ac:dyDescent="0.2">
      <c r="A1445" t="s">
        <v>710</v>
      </c>
      <c r="B1445" t="s">
        <v>2563</v>
      </c>
      <c r="C1445" s="24">
        <v>93528</v>
      </c>
      <c r="F1445" s="1">
        <f t="shared" si="500"/>
        <v>59762</v>
      </c>
      <c r="H1445" s="1">
        <v>48533</v>
      </c>
      <c r="I1445" s="1">
        <v>48283</v>
      </c>
      <c r="J1445" s="2" t="str">
        <f t="shared" si="489"/>
        <v/>
      </c>
      <c r="K1445" s="2">
        <f t="shared" si="490"/>
        <v>0.80792142163916869</v>
      </c>
      <c r="L1445" s="10" t="str">
        <f t="shared" si="492"/>
        <v/>
      </c>
      <c r="M1445" s="9" t="str">
        <f t="shared" si="493"/>
        <v/>
      </c>
      <c r="N1445" s="8" t="str">
        <f t="shared" si="494"/>
        <v/>
      </c>
      <c r="O1445" s="2" t="str">
        <f t="shared" si="495"/>
        <v>-</v>
      </c>
      <c r="P1445" s="2" t="str">
        <f t="shared" si="496"/>
        <v>-</v>
      </c>
      <c r="Q1445" s="2" t="str">
        <f t="shared" si="497"/>
        <v>-</v>
      </c>
      <c r="R1445" s="2" t="str">
        <f t="shared" si="498"/>
        <v>-</v>
      </c>
      <c r="AT1445" t="s">
        <v>710</v>
      </c>
      <c r="AU1445" t="s">
        <v>2563</v>
      </c>
      <c r="AX1445" s="39">
        <v>27</v>
      </c>
      <c r="AY1445" s="41">
        <v>141</v>
      </c>
      <c r="AZ1445" s="45">
        <f t="shared" si="480"/>
        <v>27141</v>
      </c>
      <c r="BB1445" s="7" t="s">
        <v>2972</v>
      </c>
      <c r="BD1445" s="1">
        <v>53671</v>
      </c>
      <c r="BE1445" s="1">
        <v>6091</v>
      </c>
      <c r="BK1445" s="1">
        <f t="shared" si="499"/>
        <v>48533</v>
      </c>
      <c r="BL1445" s="1">
        <f t="shared" si="501"/>
        <v>40798</v>
      </c>
      <c r="BN1445" s="1">
        <f t="shared" si="502"/>
        <v>7735</v>
      </c>
      <c r="BR1445" s="1"/>
      <c r="BU1445" s="1">
        <v>7710</v>
      </c>
      <c r="BV1445" s="1">
        <v>24</v>
      </c>
      <c r="BW1445" s="1">
        <v>1</v>
      </c>
    </row>
    <row r="1446" spans="1:75" hidden="1" outlineLevel="1" x14ac:dyDescent="0.2">
      <c r="A1446" t="s">
        <v>1489</v>
      </c>
      <c r="B1446" t="s">
        <v>2563</v>
      </c>
      <c r="C1446" s="24">
        <v>14827</v>
      </c>
      <c r="F1446" s="1">
        <f t="shared" si="500"/>
        <v>9452</v>
      </c>
      <c r="H1446" s="1">
        <v>7841</v>
      </c>
      <c r="I1446" s="1">
        <v>7774</v>
      </c>
      <c r="J1446" s="2" t="str">
        <f t="shared" si="489"/>
        <v/>
      </c>
      <c r="K1446" s="2">
        <f t="shared" si="490"/>
        <v>0.82247143461701222</v>
      </c>
      <c r="L1446" s="10" t="str">
        <f t="shared" si="492"/>
        <v/>
      </c>
      <c r="M1446" s="9" t="str">
        <f t="shared" si="493"/>
        <v/>
      </c>
      <c r="N1446" s="8" t="str">
        <f t="shared" si="494"/>
        <v/>
      </c>
      <c r="O1446" s="2" t="str">
        <f t="shared" si="495"/>
        <v>-</v>
      </c>
      <c r="P1446" s="2" t="str">
        <f t="shared" si="496"/>
        <v>-</v>
      </c>
      <c r="Q1446" s="2" t="str">
        <f t="shared" si="497"/>
        <v>-</v>
      </c>
      <c r="R1446" s="2" t="str">
        <f t="shared" si="498"/>
        <v>-</v>
      </c>
      <c r="AT1446" t="s">
        <v>1489</v>
      </c>
      <c r="AU1446" t="s">
        <v>2563</v>
      </c>
      <c r="AX1446" s="39">
        <v>27</v>
      </c>
      <c r="AY1446" s="41">
        <v>143</v>
      </c>
      <c r="AZ1446" s="45">
        <f t="shared" si="480"/>
        <v>27143</v>
      </c>
      <c r="BB1446" s="7" t="s">
        <v>2972</v>
      </c>
      <c r="BD1446" s="1">
        <v>8522</v>
      </c>
      <c r="BE1446" s="1">
        <v>930</v>
      </c>
      <c r="BK1446" s="1">
        <f t="shared" si="499"/>
        <v>7841</v>
      </c>
      <c r="BL1446" s="1">
        <f t="shared" si="501"/>
        <v>7166</v>
      </c>
      <c r="BN1446" s="1">
        <f t="shared" si="502"/>
        <v>675</v>
      </c>
      <c r="BU1446" s="1">
        <v>669</v>
      </c>
      <c r="BV1446" s="1">
        <v>5</v>
      </c>
      <c r="BW1446" s="1">
        <v>1</v>
      </c>
    </row>
    <row r="1447" spans="1:75" hidden="1" outlineLevel="1" x14ac:dyDescent="0.2">
      <c r="A1447" t="s">
        <v>192</v>
      </c>
      <c r="B1447" t="s">
        <v>2563</v>
      </c>
      <c r="C1447" s="24">
        <v>155652</v>
      </c>
      <c r="F1447" s="1">
        <f t="shared" si="500"/>
        <v>98627</v>
      </c>
      <c r="H1447" s="1">
        <v>80202</v>
      </c>
      <c r="I1447" s="1">
        <v>79592</v>
      </c>
      <c r="J1447" s="2" t="str">
        <f t="shared" si="489"/>
        <v/>
      </c>
      <c r="K1447" s="2">
        <f t="shared" si="490"/>
        <v>0.80700011153132511</v>
      </c>
      <c r="L1447" s="10" t="str">
        <f t="shared" si="492"/>
        <v/>
      </c>
      <c r="M1447" s="9" t="str">
        <f t="shared" si="493"/>
        <v/>
      </c>
      <c r="N1447" s="8" t="str">
        <f t="shared" si="494"/>
        <v/>
      </c>
      <c r="O1447" s="2" t="str">
        <f t="shared" si="495"/>
        <v>-</v>
      </c>
      <c r="P1447" s="2" t="str">
        <f t="shared" si="496"/>
        <v>-</v>
      </c>
      <c r="Q1447" s="2" t="str">
        <f t="shared" si="497"/>
        <v>-</v>
      </c>
      <c r="R1447" s="2" t="str">
        <f t="shared" si="498"/>
        <v>-</v>
      </c>
      <c r="AT1447" t="s">
        <v>192</v>
      </c>
      <c r="AU1447" t="s">
        <v>2563</v>
      </c>
      <c r="AX1447" s="39">
        <v>27</v>
      </c>
      <c r="AY1447" s="41">
        <v>145</v>
      </c>
      <c r="AZ1447" s="45">
        <f t="shared" si="480"/>
        <v>27145</v>
      </c>
      <c r="BB1447" s="7" t="s">
        <v>2972</v>
      </c>
      <c r="BD1447" s="1">
        <v>86465</v>
      </c>
      <c r="BE1447" s="1">
        <v>12162</v>
      </c>
      <c r="BK1447" s="1">
        <f t="shared" si="499"/>
        <v>80202</v>
      </c>
      <c r="BL1447" s="1">
        <f t="shared" si="501"/>
        <v>67369</v>
      </c>
      <c r="BN1447" s="1">
        <f t="shared" si="502"/>
        <v>12833</v>
      </c>
      <c r="BR1447" s="1"/>
      <c r="BU1447" s="1">
        <v>12761</v>
      </c>
      <c r="BV1447" s="1">
        <v>72</v>
      </c>
      <c r="BW1447" s="1">
        <v>0</v>
      </c>
    </row>
    <row r="1448" spans="1:75" hidden="1" outlineLevel="1" x14ac:dyDescent="0.2">
      <c r="A1448" t="s">
        <v>1618</v>
      </c>
      <c r="B1448" t="s">
        <v>2563</v>
      </c>
      <c r="C1448" s="24">
        <v>36805</v>
      </c>
      <c r="F1448" s="1">
        <f t="shared" si="500"/>
        <v>23320</v>
      </c>
      <c r="H1448" s="1">
        <v>19352</v>
      </c>
      <c r="I1448" s="1">
        <v>19179</v>
      </c>
      <c r="J1448" s="2" t="str">
        <f t="shared" si="489"/>
        <v/>
      </c>
      <c r="K1448" s="2">
        <f t="shared" si="490"/>
        <v>0.82242710120068607</v>
      </c>
      <c r="L1448" s="10" t="str">
        <f t="shared" si="492"/>
        <v/>
      </c>
      <c r="M1448" s="9" t="str">
        <f t="shared" si="493"/>
        <v/>
      </c>
      <c r="N1448" s="8" t="str">
        <f t="shared" si="494"/>
        <v/>
      </c>
      <c r="O1448" s="2" t="str">
        <f t="shared" si="495"/>
        <v>-</v>
      </c>
      <c r="P1448" s="2" t="str">
        <f t="shared" si="496"/>
        <v>-</v>
      </c>
      <c r="Q1448" s="2" t="str">
        <f t="shared" si="497"/>
        <v>-</v>
      </c>
      <c r="R1448" s="2" t="str">
        <f t="shared" si="498"/>
        <v>-</v>
      </c>
      <c r="AT1448" t="s">
        <v>1618</v>
      </c>
      <c r="AU1448" t="s">
        <v>2563</v>
      </c>
      <c r="AX1448" s="39">
        <v>27</v>
      </c>
      <c r="AY1448" s="41">
        <v>147</v>
      </c>
      <c r="AZ1448" s="45">
        <f t="shared" si="480"/>
        <v>27147</v>
      </c>
      <c r="BB1448" s="7" t="s">
        <v>2972</v>
      </c>
      <c r="BD1448" s="1">
        <v>21036</v>
      </c>
      <c r="BE1448" s="1">
        <v>2284</v>
      </c>
      <c r="BK1448" s="1">
        <f t="shared" si="499"/>
        <v>19352</v>
      </c>
      <c r="BL1448" s="1">
        <f t="shared" si="501"/>
        <v>16515</v>
      </c>
      <c r="BN1448" s="1">
        <f t="shared" si="502"/>
        <v>2837</v>
      </c>
      <c r="BR1448" s="1"/>
      <c r="BU1448" s="1">
        <v>2822</v>
      </c>
      <c r="BV1448" s="1">
        <v>11</v>
      </c>
      <c r="BW1448" s="1">
        <v>4</v>
      </c>
    </row>
    <row r="1449" spans="1:75" hidden="1" outlineLevel="1" x14ac:dyDescent="0.2">
      <c r="A1449" t="s">
        <v>2614</v>
      </c>
      <c r="B1449" t="s">
        <v>2563</v>
      </c>
      <c r="C1449" s="24">
        <v>9693</v>
      </c>
      <c r="F1449" s="1">
        <f t="shared" si="500"/>
        <v>6490</v>
      </c>
      <c r="H1449" s="1">
        <v>5468</v>
      </c>
      <c r="I1449" s="1">
        <v>5398</v>
      </c>
      <c r="J1449" s="2" t="str">
        <f t="shared" si="489"/>
        <v/>
      </c>
      <c r="K1449" s="2">
        <f t="shared" si="490"/>
        <v>0.83174114021571643</v>
      </c>
      <c r="L1449" s="10" t="str">
        <f t="shared" si="492"/>
        <v/>
      </c>
      <c r="M1449" s="9" t="str">
        <f t="shared" si="493"/>
        <v/>
      </c>
      <c r="N1449" s="8" t="str">
        <f t="shared" si="494"/>
        <v/>
      </c>
      <c r="O1449" s="2" t="str">
        <f t="shared" si="495"/>
        <v>-</v>
      </c>
      <c r="P1449" s="2" t="str">
        <f t="shared" si="496"/>
        <v>-</v>
      </c>
      <c r="Q1449" s="2" t="str">
        <f t="shared" si="497"/>
        <v>-</v>
      </c>
      <c r="R1449" s="2" t="str">
        <f t="shared" si="498"/>
        <v>-</v>
      </c>
      <c r="AT1449" t="s">
        <v>2614</v>
      </c>
      <c r="AU1449" t="s">
        <v>2563</v>
      </c>
      <c r="AX1449" s="39">
        <v>27</v>
      </c>
      <c r="AY1449" s="41">
        <v>149</v>
      </c>
      <c r="AZ1449" s="45">
        <f t="shared" ref="AZ1449:AZ1512" si="503">1000*AX1449+AY1449</f>
        <v>27149</v>
      </c>
      <c r="BB1449" s="7" t="s">
        <v>2972</v>
      </c>
      <c r="BD1449" s="1">
        <v>5753</v>
      </c>
      <c r="BE1449" s="1">
        <v>737</v>
      </c>
      <c r="BK1449" s="1">
        <f t="shared" si="499"/>
        <v>5468</v>
      </c>
      <c r="BL1449" s="1">
        <f t="shared" si="501"/>
        <v>3297</v>
      </c>
      <c r="BN1449" s="1">
        <f t="shared" si="502"/>
        <v>2171</v>
      </c>
      <c r="BU1449" s="1">
        <v>2171</v>
      </c>
      <c r="BV1449" s="1">
        <v>0</v>
      </c>
      <c r="BW1449" s="1">
        <v>0</v>
      </c>
    </row>
    <row r="1450" spans="1:75" hidden="1" outlineLevel="1" x14ac:dyDescent="0.2">
      <c r="A1450" t="s">
        <v>239</v>
      </c>
      <c r="B1450" t="s">
        <v>2563</v>
      </c>
      <c r="C1450" s="24">
        <v>9419</v>
      </c>
      <c r="F1450" s="1">
        <f t="shared" si="500"/>
        <v>5985</v>
      </c>
      <c r="H1450" s="1">
        <v>5071</v>
      </c>
      <c r="I1450" s="1">
        <v>4994</v>
      </c>
      <c r="J1450" s="2" t="str">
        <f t="shared" si="489"/>
        <v/>
      </c>
      <c r="K1450" s="2">
        <f t="shared" si="490"/>
        <v>0.83441938178780284</v>
      </c>
      <c r="L1450" s="10" t="str">
        <f t="shared" si="492"/>
        <v/>
      </c>
      <c r="M1450" s="9" t="str">
        <f t="shared" si="493"/>
        <v/>
      </c>
      <c r="N1450" s="8" t="str">
        <f t="shared" si="494"/>
        <v/>
      </c>
      <c r="O1450" s="2" t="str">
        <f t="shared" si="495"/>
        <v>-</v>
      </c>
      <c r="P1450" s="2" t="str">
        <f t="shared" si="496"/>
        <v>-</v>
      </c>
      <c r="Q1450" s="2" t="str">
        <f t="shared" si="497"/>
        <v>-</v>
      </c>
      <c r="R1450" s="2" t="str">
        <f t="shared" si="498"/>
        <v>-</v>
      </c>
      <c r="AT1450" t="s">
        <v>239</v>
      </c>
      <c r="AU1450" t="s">
        <v>2563</v>
      </c>
      <c r="AX1450" s="39">
        <v>27</v>
      </c>
      <c r="AY1450" s="41">
        <v>151</v>
      </c>
      <c r="AZ1450" s="45">
        <f t="shared" si="503"/>
        <v>27151</v>
      </c>
      <c r="BB1450" s="7" t="s">
        <v>2972</v>
      </c>
      <c r="BD1450" s="1">
        <v>5567</v>
      </c>
      <c r="BE1450" s="1">
        <v>418</v>
      </c>
      <c r="BK1450" s="1">
        <f t="shared" si="499"/>
        <v>5071</v>
      </c>
      <c r="BL1450" s="1">
        <f t="shared" si="501"/>
        <v>3229</v>
      </c>
      <c r="BN1450" s="1">
        <f t="shared" si="502"/>
        <v>1842</v>
      </c>
      <c r="BU1450" s="1">
        <v>1839</v>
      </c>
      <c r="BV1450" s="1">
        <v>3</v>
      </c>
      <c r="BW1450" s="1">
        <v>0</v>
      </c>
    </row>
    <row r="1451" spans="1:75" hidden="1" outlineLevel="1" x14ac:dyDescent="0.2">
      <c r="A1451" t="s">
        <v>1874</v>
      </c>
      <c r="B1451" t="s">
        <v>2563</v>
      </c>
      <c r="C1451" s="24">
        <v>24233</v>
      </c>
      <c r="F1451" s="1">
        <f t="shared" si="500"/>
        <v>14637</v>
      </c>
      <c r="H1451" s="1">
        <v>12073</v>
      </c>
      <c r="I1451" s="1">
        <v>11993</v>
      </c>
      <c r="J1451" s="2" t="str">
        <f t="shared" si="489"/>
        <v/>
      </c>
      <c r="K1451" s="2">
        <f t="shared" si="490"/>
        <v>0.81936189109790258</v>
      </c>
      <c r="L1451" s="10" t="str">
        <f t="shared" si="492"/>
        <v/>
      </c>
      <c r="M1451" s="9" t="str">
        <f t="shared" si="493"/>
        <v/>
      </c>
      <c r="N1451" s="8" t="str">
        <f t="shared" si="494"/>
        <v/>
      </c>
      <c r="O1451" s="2" t="str">
        <f t="shared" si="495"/>
        <v>-</v>
      </c>
      <c r="P1451" s="2" t="str">
        <f t="shared" si="496"/>
        <v>-</v>
      </c>
      <c r="Q1451" s="2" t="str">
        <f t="shared" si="497"/>
        <v>-</v>
      </c>
      <c r="R1451" s="2" t="str">
        <f t="shared" si="498"/>
        <v>-</v>
      </c>
      <c r="AT1451" t="s">
        <v>1874</v>
      </c>
      <c r="AU1451" t="s">
        <v>2563</v>
      </c>
      <c r="AX1451" s="39">
        <v>27</v>
      </c>
      <c r="AY1451" s="41">
        <v>153</v>
      </c>
      <c r="AZ1451" s="45">
        <f t="shared" si="503"/>
        <v>27153</v>
      </c>
      <c r="BB1451" s="7" t="s">
        <v>2972</v>
      </c>
      <c r="BD1451" s="1">
        <v>13007</v>
      </c>
      <c r="BE1451" s="1">
        <v>1630</v>
      </c>
      <c r="BK1451" s="1">
        <f t="shared" si="499"/>
        <v>12073</v>
      </c>
      <c r="BL1451" s="1">
        <f t="shared" si="501"/>
        <v>10939</v>
      </c>
      <c r="BN1451" s="1">
        <f t="shared" si="502"/>
        <v>1134</v>
      </c>
      <c r="BU1451" s="1">
        <v>1124</v>
      </c>
      <c r="BV1451" s="1">
        <v>9</v>
      </c>
      <c r="BW1451" s="1">
        <v>1</v>
      </c>
    </row>
    <row r="1452" spans="1:75" hidden="1" outlineLevel="1" x14ac:dyDescent="0.2">
      <c r="A1452" t="s">
        <v>928</v>
      </c>
      <c r="B1452" t="s">
        <v>2563</v>
      </c>
      <c r="C1452" s="24">
        <v>3356</v>
      </c>
      <c r="F1452" s="1">
        <f t="shared" si="500"/>
        <v>2171</v>
      </c>
      <c r="H1452" s="1">
        <v>1823</v>
      </c>
      <c r="I1452" s="1">
        <v>1798</v>
      </c>
      <c r="J1452" s="2" t="str">
        <f t="shared" si="489"/>
        <v/>
      </c>
      <c r="K1452" s="2">
        <f t="shared" si="490"/>
        <v>0.82818977429755869</v>
      </c>
      <c r="L1452" s="10" t="str">
        <f t="shared" si="492"/>
        <v/>
      </c>
      <c r="M1452" s="9" t="str">
        <f t="shared" si="493"/>
        <v/>
      </c>
      <c r="N1452" s="8" t="str">
        <f t="shared" si="494"/>
        <v/>
      </c>
      <c r="O1452" s="2" t="str">
        <f t="shared" si="495"/>
        <v>-</v>
      </c>
      <c r="P1452" s="2" t="str">
        <f t="shared" si="496"/>
        <v>-</v>
      </c>
      <c r="Q1452" s="2" t="str">
        <f t="shared" si="497"/>
        <v>-</v>
      </c>
      <c r="R1452" s="2" t="str">
        <f t="shared" si="498"/>
        <v>-</v>
      </c>
      <c r="AT1452" t="s">
        <v>928</v>
      </c>
      <c r="AU1452" t="s">
        <v>2563</v>
      </c>
      <c r="AX1452" s="39">
        <v>27</v>
      </c>
      <c r="AY1452" s="41">
        <v>155</v>
      </c>
      <c r="AZ1452" s="45">
        <f t="shared" si="503"/>
        <v>27155</v>
      </c>
      <c r="BB1452" s="7" t="s">
        <v>2972</v>
      </c>
      <c r="BD1452" s="1">
        <v>2002</v>
      </c>
      <c r="BE1452" s="1">
        <v>169</v>
      </c>
      <c r="BK1452" s="1">
        <f t="shared" si="499"/>
        <v>1823</v>
      </c>
      <c r="BL1452" s="1">
        <f t="shared" si="501"/>
        <v>823</v>
      </c>
      <c r="BN1452" s="1">
        <f t="shared" si="502"/>
        <v>1000</v>
      </c>
      <c r="BU1452" s="1">
        <v>999</v>
      </c>
      <c r="BV1452" s="1">
        <v>1</v>
      </c>
      <c r="BW1452" s="1">
        <v>0</v>
      </c>
    </row>
    <row r="1453" spans="1:75" hidden="1" outlineLevel="1" x14ac:dyDescent="0.2">
      <c r="A1453" t="s">
        <v>1075</v>
      </c>
      <c r="B1453" t="s">
        <v>2563</v>
      </c>
      <c r="C1453" s="24">
        <v>21273</v>
      </c>
      <c r="F1453" s="1">
        <f t="shared" si="500"/>
        <v>14493</v>
      </c>
      <c r="H1453" s="1">
        <v>11938</v>
      </c>
      <c r="I1453" s="1">
        <v>11832</v>
      </c>
      <c r="J1453" s="2" t="str">
        <f t="shared" si="489"/>
        <v/>
      </c>
      <c r="K1453" s="2">
        <f t="shared" si="490"/>
        <v>0.81639412129993794</v>
      </c>
      <c r="L1453" s="10" t="str">
        <f t="shared" si="492"/>
        <v/>
      </c>
      <c r="M1453" s="9" t="str">
        <f t="shared" si="493"/>
        <v/>
      </c>
      <c r="N1453" s="8" t="str">
        <f t="shared" si="494"/>
        <v/>
      </c>
      <c r="O1453" s="2" t="str">
        <f t="shared" si="495"/>
        <v>-</v>
      </c>
      <c r="P1453" s="2" t="str">
        <f t="shared" si="496"/>
        <v>-</v>
      </c>
      <c r="Q1453" s="2" t="str">
        <f t="shared" si="497"/>
        <v>-</v>
      </c>
      <c r="R1453" s="2" t="str">
        <f t="shared" si="498"/>
        <v>-</v>
      </c>
      <c r="AT1453" t="s">
        <v>1075</v>
      </c>
      <c r="AU1453" t="s">
        <v>2563</v>
      </c>
      <c r="AX1453" s="39">
        <v>27</v>
      </c>
      <c r="AY1453" s="41">
        <v>157</v>
      </c>
      <c r="AZ1453" s="45">
        <f t="shared" si="503"/>
        <v>27157</v>
      </c>
      <c r="BB1453" s="7" t="s">
        <v>2972</v>
      </c>
      <c r="BD1453" s="1">
        <v>13276</v>
      </c>
      <c r="BE1453" s="1">
        <v>1217</v>
      </c>
      <c r="BK1453" s="1">
        <f t="shared" si="499"/>
        <v>11938</v>
      </c>
      <c r="BL1453" s="1">
        <f t="shared" si="501"/>
        <v>10267</v>
      </c>
      <c r="BN1453" s="1">
        <f t="shared" si="502"/>
        <v>1671</v>
      </c>
      <c r="BU1453" s="1">
        <v>1663</v>
      </c>
      <c r="BV1453" s="1">
        <v>8</v>
      </c>
      <c r="BW1453" s="1">
        <v>0</v>
      </c>
    </row>
    <row r="1454" spans="1:75" hidden="1" outlineLevel="1" x14ac:dyDescent="0.2">
      <c r="A1454" t="s">
        <v>2448</v>
      </c>
      <c r="B1454" t="s">
        <v>2563</v>
      </c>
      <c r="C1454" s="24">
        <v>13761</v>
      </c>
      <c r="F1454" s="1">
        <f t="shared" si="500"/>
        <v>8458</v>
      </c>
      <c r="H1454" s="1">
        <v>7011</v>
      </c>
      <c r="I1454" s="1">
        <v>6934</v>
      </c>
      <c r="J1454" s="2" t="str">
        <f t="shared" si="489"/>
        <v/>
      </c>
      <c r="K1454" s="2">
        <f t="shared" si="490"/>
        <v>0.8198155592338614</v>
      </c>
      <c r="L1454" s="10" t="str">
        <f t="shared" si="492"/>
        <v/>
      </c>
      <c r="M1454" s="9" t="str">
        <f t="shared" si="493"/>
        <v/>
      </c>
      <c r="N1454" s="8" t="str">
        <f t="shared" si="494"/>
        <v/>
      </c>
      <c r="O1454" s="2" t="str">
        <f t="shared" si="495"/>
        <v>-</v>
      </c>
      <c r="P1454" s="2" t="str">
        <f t="shared" si="496"/>
        <v>-</v>
      </c>
      <c r="Q1454" s="2" t="str">
        <f t="shared" si="497"/>
        <v>-</v>
      </c>
      <c r="R1454" s="2" t="str">
        <f t="shared" si="498"/>
        <v>-</v>
      </c>
      <c r="AT1454" t="s">
        <v>2448</v>
      </c>
      <c r="AU1454" t="s">
        <v>2563</v>
      </c>
      <c r="AX1454" s="39">
        <v>27</v>
      </c>
      <c r="AY1454" s="41">
        <v>159</v>
      </c>
      <c r="AZ1454" s="45">
        <f t="shared" si="503"/>
        <v>27159</v>
      </c>
      <c r="BB1454" s="7" t="s">
        <v>2972</v>
      </c>
      <c r="BD1454" s="1">
        <v>7539</v>
      </c>
      <c r="BE1454" s="1">
        <v>919</v>
      </c>
      <c r="BK1454" s="1">
        <f t="shared" si="499"/>
        <v>7011</v>
      </c>
      <c r="BL1454" s="1">
        <f t="shared" si="501"/>
        <v>6009</v>
      </c>
      <c r="BN1454" s="1">
        <f t="shared" si="502"/>
        <v>1002</v>
      </c>
      <c r="BU1454" s="1">
        <v>1001</v>
      </c>
      <c r="BV1454" s="1">
        <v>1</v>
      </c>
      <c r="BW1454" s="1">
        <v>0</v>
      </c>
    </row>
    <row r="1455" spans="1:75" hidden="1" outlineLevel="1" x14ac:dyDescent="0.2">
      <c r="A1455" t="s">
        <v>2283</v>
      </c>
      <c r="B1455" t="s">
        <v>2563</v>
      </c>
      <c r="C1455" s="24">
        <v>18911</v>
      </c>
      <c r="F1455" s="1">
        <f t="shared" si="500"/>
        <v>11807</v>
      </c>
      <c r="H1455" s="1">
        <v>9749</v>
      </c>
      <c r="I1455" s="1">
        <v>9653</v>
      </c>
      <c r="J1455" s="2" t="str">
        <f t="shared" si="489"/>
        <v/>
      </c>
      <c r="K1455" s="2">
        <f t="shared" si="490"/>
        <v>0.81756585076649446</v>
      </c>
      <c r="L1455" s="10" t="str">
        <f t="shared" si="492"/>
        <v/>
      </c>
      <c r="M1455" s="9" t="str">
        <f t="shared" si="493"/>
        <v/>
      </c>
      <c r="N1455" s="8" t="str">
        <f t="shared" si="494"/>
        <v/>
      </c>
      <c r="O1455" s="2" t="str">
        <f t="shared" si="495"/>
        <v>-</v>
      </c>
      <c r="P1455" s="2" t="str">
        <f t="shared" si="496"/>
        <v>-</v>
      </c>
      <c r="Q1455" s="2" t="str">
        <f t="shared" si="497"/>
        <v>-</v>
      </c>
      <c r="R1455" s="2" t="str">
        <f t="shared" si="498"/>
        <v>-</v>
      </c>
      <c r="AT1455" t="s">
        <v>2283</v>
      </c>
      <c r="AU1455" t="s">
        <v>2563</v>
      </c>
      <c r="AX1455" s="39">
        <v>27</v>
      </c>
      <c r="AY1455" s="41">
        <v>161</v>
      </c>
      <c r="AZ1455" s="45">
        <f t="shared" si="503"/>
        <v>27161</v>
      </c>
      <c r="BB1455" s="7" t="s">
        <v>2972</v>
      </c>
      <c r="BD1455" s="1">
        <v>10582</v>
      </c>
      <c r="BE1455" s="1">
        <v>1225</v>
      </c>
      <c r="BK1455" s="1">
        <f t="shared" si="499"/>
        <v>9749</v>
      </c>
      <c r="BL1455" s="1">
        <f t="shared" si="501"/>
        <v>8605</v>
      </c>
      <c r="BN1455" s="1">
        <f t="shared" ref="BN1455:BN1461" si="504">SUM(BU1455:BW1455)</f>
        <v>1144</v>
      </c>
      <c r="BU1455" s="1">
        <v>1126</v>
      </c>
      <c r="BV1455" s="1">
        <v>18</v>
      </c>
      <c r="BW1455" s="1">
        <v>0</v>
      </c>
    </row>
    <row r="1456" spans="1:75" hidden="1" outlineLevel="1" x14ac:dyDescent="0.2">
      <c r="A1456" t="s">
        <v>637</v>
      </c>
      <c r="B1456" t="s">
        <v>2563</v>
      </c>
      <c r="C1456" s="24">
        <v>253117</v>
      </c>
      <c r="F1456" s="1">
        <f t="shared" si="500"/>
        <v>173223</v>
      </c>
      <c r="H1456" s="1">
        <v>145263</v>
      </c>
      <c r="I1456" s="1">
        <v>144235</v>
      </c>
      <c r="J1456" s="2" t="str">
        <f t="shared" si="489"/>
        <v/>
      </c>
      <c r="K1456" s="2">
        <f t="shared" si="490"/>
        <v>0.83265501694347743</v>
      </c>
      <c r="L1456" s="10" t="str">
        <f t="shared" si="492"/>
        <v/>
      </c>
      <c r="M1456" s="9" t="str">
        <f t="shared" si="493"/>
        <v/>
      </c>
      <c r="N1456" s="8" t="str">
        <f t="shared" si="494"/>
        <v/>
      </c>
      <c r="O1456" s="2" t="str">
        <f t="shared" si="495"/>
        <v>-</v>
      </c>
      <c r="P1456" s="2" t="str">
        <f t="shared" si="496"/>
        <v>-</v>
      </c>
      <c r="Q1456" s="2" t="str">
        <f t="shared" si="497"/>
        <v>-</v>
      </c>
      <c r="R1456" s="2" t="str">
        <f t="shared" si="498"/>
        <v>-</v>
      </c>
      <c r="AT1456" t="s">
        <v>637</v>
      </c>
      <c r="AU1456" t="s">
        <v>2563</v>
      </c>
      <c r="AX1456" s="39">
        <v>27</v>
      </c>
      <c r="AY1456" s="41">
        <v>163</v>
      </c>
      <c r="AZ1456" s="45">
        <f t="shared" si="503"/>
        <v>27163</v>
      </c>
      <c r="BB1456" s="7" t="s">
        <v>2972</v>
      </c>
      <c r="BD1456" s="1">
        <v>159464</v>
      </c>
      <c r="BE1456" s="1">
        <v>13759</v>
      </c>
      <c r="BK1456" s="1">
        <f t="shared" si="499"/>
        <v>145263</v>
      </c>
      <c r="BL1456" s="1">
        <f t="shared" si="501"/>
        <v>109459</v>
      </c>
      <c r="BN1456" s="1">
        <f t="shared" si="504"/>
        <v>35804</v>
      </c>
      <c r="BR1456" s="1"/>
      <c r="BU1456" s="1">
        <v>35655</v>
      </c>
      <c r="BV1456" s="1">
        <v>145</v>
      </c>
      <c r="BW1456" s="1">
        <v>4</v>
      </c>
    </row>
    <row r="1457" spans="1:75" hidden="1" outlineLevel="1" x14ac:dyDescent="0.2">
      <c r="A1457" t="s">
        <v>2262</v>
      </c>
      <c r="B1457" t="s">
        <v>2563</v>
      </c>
      <c r="C1457" s="24">
        <v>10908</v>
      </c>
      <c r="F1457" s="1">
        <f t="shared" si="500"/>
        <v>6268</v>
      </c>
      <c r="H1457" s="1">
        <v>5067</v>
      </c>
      <c r="I1457" s="1">
        <v>4998</v>
      </c>
      <c r="J1457" s="2" t="str">
        <f t="shared" si="489"/>
        <v/>
      </c>
      <c r="K1457" s="2">
        <f t="shared" si="490"/>
        <v>0.79738353541799623</v>
      </c>
      <c r="L1457" s="10" t="str">
        <f t="shared" si="492"/>
        <v/>
      </c>
      <c r="M1457" s="9" t="str">
        <f t="shared" si="493"/>
        <v/>
      </c>
      <c r="N1457" s="8" t="str">
        <f t="shared" si="494"/>
        <v/>
      </c>
      <c r="O1457" s="2" t="str">
        <f t="shared" si="495"/>
        <v>-</v>
      </c>
      <c r="P1457" s="2" t="str">
        <f t="shared" si="496"/>
        <v>-</v>
      </c>
      <c r="Q1457" s="2" t="str">
        <f t="shared" si="497"/>
        <v>-</v>
      </c>
      <c r="R1457" s="2" t="str">
        <f t="shared" si="498"/>
        <v>-</v>
      </c>
      <c r="AT1457" t="s">
        <v>2262</v>
      </c>
      <c r="AU1457" t="s">
        <v>2563</v>
      </c>
      <c r="AX1457" s="39">
        <v>27</v>
      </c>
      <c r="AY1457" s="41">
        <v>165</v>
      </c>
      <c r="AZ1457" s="45">
        <f t="shared" si="503"/>
        <v>27165</v>
      </c>
      <c r="BB1457" s="7" t="s">
        <v>2972</v>
      </c>
      <c r="BD1457" s="1">
        <v>5864</v>
      </c>
      <c r="BE1457" s="1">
        <v>404</v>
      </c>
      <c r="BK1457" s="1">
        <f t="shared" si="499"/>
        <v>5067</v>
      </c>
      <c r="BL1457" s="1">
        <f t="shared" si="501"/>
        <v>3056</v>
      </c>
      <c r="BN1457" s="1">
        <f t="shared" si="504"/>
        <v>2011</v>
      </c>
      <c r="BU1457" s="1">
        <v>2007</v>
      </c>
      <c r="BV1457" s="1">
        <v>4</v>
      </c>
      <c r="BW1457" s="1">
        <v>0</v>
      </c>
    </row>
    <row r="1458" spans="1:75" hidden="1" outlineLevel="1" x14ac:dyDescent="0.2">
      <c r="A1458" t="s">
        <v>2179</v>
      </c>
      <c r="B1458" t="s">
        <v>2563</v>
      </c>
      <c r="C1458" s="24">
        <v>6358</v>
      </c>
      <c r="F1458" s="1">
        <f t="shared" si="500"/>
        <v>3998</v>
      </c>
      <c r="H1458" s="1">
        <v>3342</v>
      </c>
      <c r="I1458" s="1">
        <v>3302</v>
      </c>
      <c r="J1458" s="2" t="str">
        <f t="shared" si="489"/>
        <v/>
      </c>
      <c r="K1458" s="2">
        <f t="shared" si="490"/>
        <v>0.82591295647823915</v>
      </c>
      <c r="L1458" s="10" t="str">
        <f t="shared" si="492"/>
        <v/>
      </c>
      <c r="M1458" s="9" t="str">
        <f t="shared" si="493"/>
        <v/>
      </c>
      <c r="N1458" s="8" t="str">
        <f t="shared" si="494"/>
        <v/>
      </c>
      <c r="O1458" s="2" t="str">
        <f t="shared" si="495"/>
        <v>-</v>
      </c>
      <c r="P1458" s="2" t="str">
        <f t="shared" si="496"/>
        <v>-</v>
      </c>
      <c r="Q1458" s="2" t="str">
        <f t="shared" si="497"/>
        <v>-</v>
      </c>
      <c r="R1458" s="2" t="str">
        <f t="shared" si="498"/>
        <v>-</v>
      </c>
      <c r="AT1458" t="s">
        <v>2179</v>
      </c>
      <c r="AU1458" t="s">
        <v>2563</v>
      </c>
      <c r="AX1458" s="39">
        <v>27</v>
      </c>
      <c r="AY1458" s="41">
        <v>167</v>
      </c>
      <c r="AZ1458" s="45">
        <f t="shared" si="503"/>
        <v>27167</v>
      </c>
      <c r="BB1458" s="7" t="s">
        <v>2972</v>
      </c>
      <c r="BD1458" s="1">
        <v>3585</v>
      </c>
      <c r="BE1458" s="1">
        <v>413</v>
      </c>
      <c r="BK1458" s="1">
        <f t="shared" si="499"/>
        <v>3342</v>
      </c>
      <c r="BL1458" s="1">
        <f t="shared" si="501"/>
        <v>2992</v>
      </c>
      <c r="BN1458" s="1">
        <f t="shared" si="504"/>
        <v>350</v>
      </c>
      <c r="BU1458" s="1">
        <v>346</v>
      </c>
      <c r="BV1458" s="1">
        <v>4</v>
      </c>
      <c r="BW1458" s="1">
        <v>0</v>
      </c>
    </row>
    <row r="1459" spans="1:75" hidden="1" outlineLevel="1" x14ac:dyDescent="0.2">
      <c r="A1459" t="s">
        <v>401</v>
      </c>
      <c r="B1459" t="s">
        <v>2563</v>
      </c>
      <c r="C1459" s="24">
        <v>50948</v>
      </c>
      <c r="F1459" s="1">
        <f t="shared" si="500"/>
        <v>32872</v>
      </c>
      <c r="H1459" s="1">
        <v>26309</v>
      </c>
      <c r="I1459" s="1">
        <v>26074</v>
      </c>
      <c r="J1459" s="2" t="str">
        <f t="shared" si="489"/>
        <v/>
      </c>
      <c r="K1459" s="2">
        <f t="shared" si="490"/>
        <v>0.79319785835969825</v>
      </c>
      <c r="L1459" s="10" t="str">
        <f t="shared" si="492"/>
        <v/>
      </c>
      <c r="M1459" s="9" t="str">
        <f t="shared" si="493"/>
        <v/>
      </c>
      <c r="N1459" s="8" t="str">
        <f t="shared" si="494"/>
        <v/>
      </c>
      <c r="O1459" s="2" t="str">
        <f t="shared" si="495"/>
        <v>-</v>
      </c>
      <c r="P1459" s="2" t="str">
        <f t="shared" si="496"/>
        <v>-</v>
      </c>
      <c r="Q1459" s="2" t="str">
        <f t="shared" si="497"/>
        <v>-</v>
      </c>
      <c r="R1459" s="2" t="str">
        <f t="shared" si="498"/>
        <v>-</v>
      </c>
      <c r="AT1459" t="s">
        <v>401</v>
      </c>
      <c r="AU1459" t="s">
        <v>2563</v>
      </c>
      <c r="AX1459" s="39">
        <v>27</v>
      </c>
      <c r="AY1459" s="41">
        <v>169</v>
      </c>
      <c r="AZ1459" s="45">
        <f t="shared" si="503"/>
        <v>27169</v>
      </c>
      <c r="BB1459" s="7" t="s">
        <v>2972</v>
      </c>
      <c r="BD1459" s="1">
        <v>28813</v>
      </c>
      <c r="BE1459" s="1">
        <v>4059</v>
      </c>
      <c r="BK1459" s="1">
        <f t="shared" si="499"/>
        <v>26309</v>
      </c>
      <c r="BL1459" s="1">
        <f t="shared" si="501"/>
        <v>23558</v>
      </c>
      <c r="BN1459" s="1">
        <f t="shared" si="504"/>
        <v>2751</v>
      </c>
      <c r="BR1459" s="1"/>
      <c r="BU1459" s="1">
        <v>2727</v>
      </c>
      <c r="BV1459" s="1">
        <v>24</v>
      </c>
      <c r="BW1459" s="1">
        <v>0</v>
      </c>
    </row>
    <row r="1460" spans="1:75" hidden="1" outlineLevel="1" x14ac:dyDescent="0.2">
      <c r="A1460" t="s">
        <v>320</v>
      </c>
      <c r="B1460" t="s">
        <v>2563</v>
      </c>
      <c r="C1460" s="24">
        <v>132550</v>
      </c>
      <c r="F1460" s="1">
        <f t="shared" si="500"/>
        <v>85126</v>
      </c>
      <c r="H1460" s="1">
        <v>70122</v>
      </c>
      <c r="I1460" s="1">
        <v>69618</v>
      </c>
      <c r="J1460" s="2" t="str">
        <f t="shared" si="489"/>
        <v/>
      </c>
      <c r="K1460" s="2">
        <f t="shared" si="490"/>
        <v>0.81782299180038998</v>
      </c>
      <c r="L1460" s="10" t="str">
        <f t="shared" si="492"/>
        <v/>
      </c>
      <c r="M1460" s="9" t="str">
        <f t="shared" si="493"/>
        <v/>
      </c>
      <c r="N1460" s="8" t="str">
        <f t="shared" si="494"/>
        <v/>
      </c>
      <c r="O1460" s="2" t="str">
        <f t="shared" si="495"/>
        <v>-</v>
      </c>
      <c r="P1460" s="2" t="str">
        <f t="shared" si="496"/>
        <v>-</v>
      </c>
      <c r="Q1460" s="2" t="str">
        <f t="shared" si="497"/>
        <v>-</v>
      </c>
      <c r="R1460" s="2" t="str">
        <f t="shared" si="498"/>
        <v>-</v>
      </c>
      <c r="AT1460" t="s">
        <v>320</v>
      </c>
      <c r="AU1460" t="s">
        <v>2563</v>
      </c>
      <c r="AX1460" s="39">
        <v>27</v>
      </c>
      <c r="AY1460" s="41">
        <v>171</v>
      </c>
      <c r="AZ1460" s="45">
        <f t="shared" si="503"/>
        <v>27171</v>
      </c>
      <c r="BB1460" s="7" t="s">
        <v>2972</v>
      </c>
      <c r="BD1460" s="1">
        <v>75968</v>
      </c>
      <c r="BE1460" s="1">
        <v>9158</v>
      </c>
      <c r="BK1460" s="1">
        <f t="shared" si="499"/>
        <v>70122</v>
      </c>
      <c r="BL1460" s="1">
        <f t="shared" si="501"/>
        <v>57639</v>
      </c>
      <c r="BN1460" s="1">
        <f t="shared" si="504"/>
        <v>12483</v>
      </c>
      <c r="BR1460" s="1"/>
      <c r="BU1460" s="1">
        <v>12458</v>
      </c>
      <c r="BV1460" s="1">
        <v>25</v>
      </c>
      <c r="BW1460" s="1">
        <v>0</v>
      </c>
    </row>
    <row r="1461" spans="1:75" hidden="1" outlineLevel="1" x14ac:dyDescent="0.2">
      <c r="A1461" t="s">
        <v>2109</v>
      </c>
      <c r="B1461" t="s">
        <v>2563</v>
      </c>
      <c r="C1461" s="24">
        <v>9935</v>
      </c>
      <c r="F1461" s="1">
        <f t="shared" si="500"/>
        <v>6473</v>
      </c>
      <c r="H1461" s="1">
        <v>5322</v>
      </c>
      <c r="I1461" s="1">
        <v>5276</v>
      </c>
      <c r="J1461" s="2" t="str">
        <f t="shared" si="489"/>
        <v/>
      </c>
      <c r="K1461" s="2">
        <f t="shared" si="490"/>
        <v>0.81507801637571453</v>
      </c>
      <c r="L1461" s="10" t="str">
        <f t="shared" si="492"/>
        <v/>
      </c>
      <c r="M1461" s="9" t="str">
        <f t="shared" si="493"/>
        <v/>
      </c>
      <c r="N1461" s="8" t="str">
        <f t="shared" si="494"/>
        <v/>
      </c>
      <c r="O1461" s="2" t="str">
        <f t="shared" si="495"/>
        <v>-</v>
      </c>
      <c r="P1461" s="2" t="str">
        <f t="shared" si="496"/>
        <v>-</v>
      </c>
      <c r="Q1461" s="2" t="str">
        <f t="shared" si="497"/>
        <v>-</v>
      </c>
      <c r="R1461" s="2" t="str">
        <f t="shared" si="498"/>
        <v>-</v>
      </c>
      <c r="AT1461" t="s">
        <v>2109</v>
      </c>
      <c r="AU1461" t="s">
        <v>2563</v>
      </c>
      <c r="AX1461" s="39">
        <v>27</v>
      </c>
      <c r="AY1461" s="41">
        <v>173</v>
      </c>
      <c r="AZ1461" s="45">
        <f t="shared" si="503"/>
        <v>27173</v>
      </c>
      <c r="BB1461" s="7" t="s">
        <v>2972</v>
      </c>
      <c r="BD1461" s="1">
        <v>5924</v>
      </c>
      <c r="BE1461" s="1">
        <v>549</v>
      </c>
      <c r="BK1461" s="1">
        <f t="shared" si="499"/>
        <v>5322</v>
      </c>
      <c r="BL1461" s="1">
        <f t="shared" si="501"/>
        <v>4454</v>
      </c>
      <c r="BN1461" s="1">
        <f t="shared" si="504"/>
        <v>868</v>
      </c>
      <c r="BU1461" s="1">
        <v>865</v>
      </c>
      <c r="BV1461" s="1">
        <v>3</v>
      </c>
      <c r="BW1461" s="1">
        <v>0</v>
      </c>
    </row>
    <row r="1462" spans="1:75" collapsed="1" x14ac:dyDescent="0.2">
      <c r="A1462" t="s">
        <v>2562</v>
      </c>
      <c r="B1462" t="s">
        <v>502</v>
      </c>
      <c r="C1462" s="1">
        <f>SUM(C1375:C1461)</f>
        <v>5519952</v>
      </c>
      <c r="D1462" s="31">
        <v>4190000</v>
      </c>
      <c r="E1462" s="31">
        <v>3985000</v>
      </c>
      <c r="F1462" s="1">
        <f>SUM(F1375:F1461)</f>
        <v>3623913</v>
      </c>
      <c r="H1462" s="1">
        <f>SUM(H1375:H1461)</f>
        <v>2968281</v>
      </c>
      <c r="I1462" s="1">
        <v>2945233</v>
      </c>
      <c r="J1462" s="2">
        <f t="shared" si="489"/>
        <v>0.70291957040572794</v>
      </c>
      <c r="K1462" s="2">
        <f t="shared" si="490"/>
        <v>0.81272177339798168</v>
      </c>
      <c r="L1462" s="10" t="str">
        <f t="shared" si="492"/>
        <v/>
      </c>
      <c r="M1462" s="9" t="str">
        <f t="shared" si="493"/>
        <v/>
      </c>
      <c r="N1462" s="8" t="str">
        <f t="shared" si="494"/>
        <v/>
      </c>
      <c r="O1462" s="2" t="str">
        <f t="shared" si="495"/>
        <v>-</v>
      </c>
      <c r="P1462" s="2" t="str">
        <f t="shared" si="496"/>
        <v>-</v>
      </c>
      <c r="Q1462" s="2" t="str">
        <f t="shared" si="497"/>
        <v>-</v>
      </c>
      <c r="R1462" s="2" t="str">
        <f t="shared" si="498"/>
        <v>-</v>
      </c>
      <c r="AT1462" t="s">
        <v>2562</v>
      </c>
      <c r="AU1462" t="s">
        <v>502</v>
      </c>
      <c r="AX1462" s="39">
        <v>27</v>
      </c>
      <c r="AY1462" s="41"/>
      <c r="AZ1462" s="39">
        <v>27</v>
      </c>
      <c r="BB1462" s="7" t="s">
        <v>656</v>
      </c>
      <c r="BD1462" s="1">
        <f>SUM(BD1375:BD1461)</f>
        <v>3270734</v>
      </c>
      <c r="BE1462" s="1">
        <f>SUM(BE1375:BE1461)</f>
        <v>353179</v>
      </c>
      <c r="BK1462" s="1">
        <f t="shared" si="499"/>
        <v>2968281</v>
      </c>
      <c r="BL1462" s="1">
        <f>SUM(BL1375:BL1461)</f>
        <v>2289945</v>
      </c>
      <c r="BN1462" s="1">
        <f>SUM(BN1375:BN1461)</f>
        <v>678336</v>
      </c>
      <c r="BR1462" s="1"/>
      <c r="BS1462" s="1"/>
      <c r="BT1462" s="1"/>
      <c r="BU1462" s="1">
        <f>SUM(BU1375:BU1461)</f>
        <v>674566</v>
      </c>
      <c r="BV1462" s="1">
        <f>SUM(BV1375:BV1461)</f>
        <v>3682</v>
      </c>
      <c r="BW1462" s="1">
        <f>SUM(BW1375:BW1461)</f>
        <v>88</v>
      </c>
    </row>
    <row r="1463" spans="1:75" x14ac:dyDescent="0.2">
      <c r="C1463" s="24"/>
      <c r="J1463" s="2"/>
      <c r="K1463" s="2"/>
      <c r="N1463" s="8"/>
      <c r="AX1463" s="39"/>
      <c r="AY1463" s="41"/>
      <c r="AZ1463" s="45"/>
    </row>
    <row r="1464" spans="1:75" hidden="1" outlineLevel="1" x14ac:dyDescent="0.2">
      <c r="A1464" t="s">
        <v>951</v>
      </c>
      <c r="B1464" t="s">
        <v>1034</v>
      </c>
      <c r="C1464" s="24">
        <v>31248</v>
      </c>
      <c r="F1464" s="1">
        <f>BI1464</f>
        <v>21394</v>
      </c>
      <c r="G1464" s="1">
        <f>BG1464</f>
        <v>19267</v>
      </c>
      <c r="I1464" s="1">
        <v>13836</v>
      </c>
      <c r="J1464" s="2" t="str">
        <f t="shared" si="489"/>
        <v/>
      </c>
      <c r="K1464" s="2">
        <f t="shared" si="490"/>
        <v>0.64672338038702437</v>
      </c>
      <c r="L1464" s="10" t="str">
        <f t="shared" ref="L1464:L1495" si="505">IF(S1464&gt;0,RANK(S1464,$S1464:$AQ1464),"")</f>
        <v/>
      </c>
      <c r="M1464" s="9" t="str">
        <f t="shared" ref="M1464:M1495" si="506">IF(T1464&gt;0,RANK(T1464,$S1464:$AQ1464),"")</f>
        <v/>
      </c>
      <c r="N1464" s="8" t="str">
        <f t="shared" ref="N1464:N1495" si="507">IF(U1464&gt;0,RANK(U1464,$S1464:$AQ1464),"")</f>
        <v/>
      </c>
      <c r="O1464" s="2" t="str">
        <f t="shared" ref="O1464:O1495" si="508">IF(SUM($S1464:$AP1464)=0,"-",S1464/SUM($S1464:$AP1464))</f>
        <v>-</v>
      </c>
      <c r="P1464" s="2" t="str">
        <f t="shared" ref="P1464:P1495" si="509">IF(SUM($S1464:$AP1464)=0,"-",T1464/SUM($S1464:$AP1464))</f>
        <v>-</v>
      </c>
      <c r="Q1464" s="2" t="str">
        <f t="shared" ref="Q1464:Q1495" si="510">IF(SUM($S1464:$AP1464)=0,"-",U1464/SUM($S1464:$AP1464))</f>
        <v>-</v>
      </c>
      <c r="R1464" s="2" t="str">
        <f t="shared" ref="R1464:R1495" si="511">IF(SUM($S1464:$AP1464)=0,"-",(1-O1464-P1464-Q1464))</f>
        <v>-</v>
      </c>
      <c r="AT1464" t="s">
        <v>951</v>
      </c>
      <c r="AU1464" t="s">
        <v>1034</v>
      </c>
      <c r="AX1464" s="39">
        <v>28</v>
      </c>
      <c r="AY1464" s="41">
        <v>1</v>
      </c>
      <c r="AZ1464" s="45">
        <f t="shared" si="503"/>
        <v>28001</v>
      </c>
      <c r="BA1464">
        <v>3</v>
      </c>
      <c r="BB1464" s="7" t="s">
        <v>2972</v>
      </c>
      <c r="BG1464" s="1">
        <v>19267</v>
      </c>
      <c r="BH1464" s="1">
        <v>2127</v>
      </c>
      <c r="BI1464" s="1">
        <f t="shared" ref="BI1464:BI1495" si="512">BH1464+BG1464</f>
        <v>21394</v>
      </c>
    </row>
    <row r="1465" spans="1:75" hidden="1" outlineLevel="1" x14ac:dyDescent="0.2">
      <c r="A1465" t="s">
        <v>750</v>
      </c>
      <c r="B1465" t="s">
        <v>1034</v>
      </c>
      <c r="C1465" s="24">
        <v>37304</v>
      </c>
      <c r="F1465" s="1">
        <f t="shared" ref="F1465:F1528" si="513">BI1465</f>
        <v>27567</v>
      </c>
      <c r="G1465" s="1">
        <f t="shared" ref="G1465:G1528" si="514">BG1465</f>
        <v>24664</v>
      </c>
      <c r="H1465" s="31"/>
      <c r="I1465" s="1">
        <v>14783</v>
      </c>
      <c r="J1465" s="2" t="str">
        <f t="shared" si="489"/>
        <v/>
      </c>
      <c r="K1465" s="2">
        <f t="shared" si="490"/>
        <v>0.5362571190191171</v>
      </c>
      <c r="L1465" s="10" t="str">
        <f t="shared" si="505"/>
        <v/>
      </c>
      <c r="M1465" s="9" t="str">
        <f t="shared" si="506"/>
        <v/>
      </c>
      <c r="N1465" s="8" t="str">
        <f t="shared" si="507"/>
        <v/>
      </c>
      <c r="O1465" s="2" t="str">
        <f t="shared" si="508"/>
        <v>-</v>
      </c>
      <c r="P1465" s="2" t="str">
        <f t="shared" si="509"/>
        <v>-</v>
      </c>
      <c r="Q1465" s="2" t="str">
        <f t="shared" si="510"/>
        <v>-</v>
      </c>
      <c r="R1465" s="2" t="str">
        <f t="shared" si="511"/>
        <v>-</v>
      </c>
      <c r="AT1465" t="s">
        <v>750</v>
      </c>
      <c r="AU1465" t="s">
        <v>1034</v>
      </c>
      <c r="AX1465" s="39">
        <v>28</v>
      </c>
      <c r="AY1465" s="41">
        <v>3</v>
      </c>
      <c r="AZ1465" s="45">
        <f t="shared" si="503"/>
        <v>28003</v>
      </c>
      <c r="BA1465">
        <v>1</v>
      </c>
      <c r="BB1465" s="7" t="s">
        <v>2972</v>
      </c>
      <c r="BG1465" s="1">
        <v>24664</v>
      </c>
      <c r="BH1465" s="1">
        <v>2903</v>
      </c>
      <c r="BI1465" s="1">
        <f t="shared" si="512"/>
        <v>27567</v>
      </c>
    </row>
    <row r="1466" spans="1:75" hidden="1" outlineLevel="1" x14ac:dyDescent="0.2">
      <c r="A1466" t="s">
        <v>147</v>
      </c>
      <c r="B1466" t="s">
        <v>1034</v>
      </c>
      <c r="C1466" s="24">
        <v>12458</v>
      </c>
      <c r="F1466" s="1">
        <f t="shared" si="513"/>
        <v>10401</v>
      </c>
      <c r="G1466" s="1">
        <f t="shared" si="514"/>
        <v>10218</v>
      </c>
      <c r="H1466" s="31"/>
      <c r="I1466" s="1">
        <v>7050</v>
      </c>
      <c r="J1466" s="2" t="str">
        <f t="shared" si="489"/>
        <v/>
      </c>
      <c r="K1466" s="2">
        <f t="shared" si="490"/>
        <v>0.67781944043841935</v>
      </c>
      <c r="L1466" s="10" t="str">
        <f t="shared" si="505"/>
        <v/>
      </c>
      <c r="M1466" s="9" t="str">
        <f t="shared" si="506"/>
        <v/>
      </c>
      <c r="N1466" s="8" t="str">
        <f t="shared" si="507"/>
        <v/>
      </c>
      <c r="O1466" s="2" t="str">
        <f t="shared" si="508"/>
        <v>-</v>
      </c>
      <c r="P1466" s="2" t="str">
        <f t="shared" si="509"/>
        <v>-</v>
      </c>
      <c r="Q1466" s="2" t="str">
        <f t="shared" si="510"/>
        <v>-</v>
      </c>
      <c r="R1466" s="2" t="str">
        <f t="shared" si="511"/>
        <v>-</v>
      </c>
      <c r="AT1466" t="s">
        <v>147</v>
      </c>
      <c r="AU1466" t="s">
        <v>1034</v>
      </c>
      <c r="AX1466" s="39">
        <v>28</v>
      </c>
      <c r="AY1466" s="41">
        <v>5</v>
      </c>
      <c r="AZ1466" s="45">
        <f t="shared" si="503"/>
        <v>28005</v>
      </c>
      <c r="BA1466">
        <v>3</v>
      </c>
      <c r="BB1466" s="7" t="s">
        <v>2972</v>
      </c>
      <c r="BG1466" s="1">
        <v>10218</v>
      </c>
      <c r="BH1466" s="1">
        <v>183</v>
      </c>
      <c r="BI1466" s="1">
        <f t="shared" si="512"/>
        <v>10401</v>
      </c>
    </row>
    <row r="1467" spans="1:75" hidden="1" outlineLevel="1" x14ac:dyDescent="0.2">
      <c r="A1467" t="s">
        <v>332</v>
      </c>
      <c r="B1467" t="s">
        <v>1034</v>
      </c>
      <c r="C1467" s="24">
        <v>18934</v>
      </c>
      <c r="F1467" s="1">
        <f t="shared" si="513"/>
        <v>12860</v>
      </c>
      <c r="G1467" s="1">
        <f t="shared" si="514"/>
        <v>12478</v>
      </c>
      <c r="I1467" s="1">
        <v>8256</v>
      </c>
      <c r="J1467" s="2" t="str">
        <f t="shared" si="489"/>
        <v/>
      </c>
      <c r="K1467" s="2">
        <f t="shared" si="490"/>
        <v>0.64199066874027999</v>
      </c>
      <c r="L1467" s="10" t="str">
        <f t="shared" si="505"/>
        <v/>
      </c>
      <c r="M1467" s="9" t="str">
        <f t="shared" si="506"/>
        <v/>
      </c>
      <c r="N1467" s="8" t="str">
        <f t="shared" si="507"/>
        <v/>
      </c>
      <c r="O1467" s="2" t="str">
        <f t="shared" si="508"/>
        <v>-</v>
      </c>
      <c r="P1467" s="2" t="str">
        <f t="shared" si="509"/>
        <v>-</v>
      </c>
      <c r="Q1467" s="2" t="str">
        <f t="shared" si="510"/>
        <v>-</v>
      </c>
      <c r="R1467" s="2" t="str">
        <f t="shared" si="511"/>
        <v>-</v>
      </c>
      <c r="AT1467" t="s">
        <v>332</v>
      </c>
      <c r="AU1467" t="s">
        <v>1034</v>
      </c>
      <c r="AX1467" s="39">
        <v>28</v>
      </c>
      <c r="AY1467" s="41">
        <v>7</v>
      </c>
      <c r="AZ1467" s="45">
        <f t="shared" si="503"/>
        <v>28007</v>
      </c>
      <c r="BA1467">
        <v>2</v>
      </c>
      <c r="BB1467" s="7" t="s">
        <v>2972</v>
      </c>
      <c r="BG1467" s="1">
        <v>12478</v>
      </c>
      <c r="BH1467" s="1">
        <v>382</v>
      </c>
      <c r="BI1467" s="1">
        <f t="shared" si="512"/>
        <v>12860</v>
      </c>
    </row>
    <row r="1468" spans="1:75" hidden="1" outlineLevel="1" x14ac:dyDescent="0.2">
      <c r="A1468" t="s">
        <v>1020</v>
      </c>
      <c r="B1468" t="s">
        <v>1034</v>
      </c>
      <c r="C1468" s="24">
        <v>8264</v>
      </c>
      <c r="F1468" s="1">
        <f t="shared" si="513"/>
        <v>6195</v>
      </c>
      <c r="G1468" s="1">
        <f t="shared" si="514"/>
        <v>6074</v>
      </c>
      <c r="H1468" s="31"/>
      <c r="I1468" s="1">
        <v>4022</v>
      </c>
      <c r="J1468" s="2" t="str">
        <f t="shared" si="489"/>
        <v/>
      </c>
      <c r="K1468" s="2">
        <f t="shared" si="490"/>
        <v>0.64923325262308318</v>
      </c>
      <c r="L1468" s="10" t="str">
        <f t="shared" si="505"/>
        <v/>
      </c>
      <c r="M1468" s="9" t="str">
        <f t="shared" si="506"/>
        <v/>
      </c>
      <c r="N1468" s="8" t="str">
        <f t="shared" si="507"/>
        <v/>
      </c>
      <c r="O1468" s="2" t="str">
        <f t="shared" si="508"/>
        <v>-</v>
      </c>
      <c r="P1468" s="2" t="str">
        <f t="shared" si="509"/>
        <v>-</v>
      </c>
      <c r="Q1468" s="2" t="str">
        <f t="shared" si="510"/>
        <v>-</v>
      </c>
      <c r="R1468" s="2" t="str">
        <f t="shared" si="511"/>
        <v>-</v>
      </c>
      <c r="AT1468" t="s">
        <v>1020</v>
      </c>
      <c r="AU1468" t="s">
        <v>1034</v>
      </c>
      <c r="AX1468" s="39">
        <v>28</v>
      </c>
      <c r="AY1468" s="41">
        <v>9</v>
      </c>
      <c r="AZ1468" s="45">
        <f t="shared" si="503"/>
        <v>28009</v>
      </c>
      <c r="BA1468">
        <v>1</v>
      </c>
      <c r="BB1468" s="7" t="s">
        <v>2972</v>
      </c>
      <c r="BG1468" s="1">
        <v>6074</v>
      </c>
      <c r="BH1468" s="1">
        <v>121</v>
      </c>
      <c r="BI1468" s="1">
        <f t="shared" si="512"/>
        <v>6195</v>
      </c>
    </row>
    <row r="1469" spans="1:75" hidden="1" outlineLevel="1" x14ac:dyDescent="0.2">
      <c r="A1469" t="s">
        <v>613</v>
      </c>
      <c r="B1469" t="s">
        <v>1034</v>
      </c>
      <c r="C1469" s="24">
        <v>32737</v>
      </c>
      <c r="F1469" s="1">
        <f t="shared" si="513"/>
        <v>27054</v>
      </c>
      <c r="G1469" s="1">
        <f t="shared" si="514"/>
        <v>22530</v>
      </c>
      <c r="H1469" s="31"/>
      <c r="I1469" s="1">
        <v>13824</v>
      </c>
      <c r="J1469" s="2" t="str">
        <f t="shared" si="489"/>
        <v/>
      </c>
      <c r="K1469" s="2">
        <f t="shared" si="490"/>
        <v>0.51097804391217561</v>
      </c>
      <c r="L1469" s="10" t="str">
        <f t="shared" si="505"/>
        <v/>
      </c>
      <c r="M1469" s="9" t="str">
        <f t="shared" si="506"/>
        <v/>
      </c>
      <c r="N1469" s="8" t="str">
        <f t="shared" si="507"/>
        <v/>
      </c>
      <c r="O1469" s="2" t="str">
        <f t="shared" si="508"/>
        <v>-</v>
      </c>
      <c r="P1469" s="2" t="str">
        <f t="shared" si="509"/>
        <v>-</v>
      </c>
      <c r="Q1469" s="2" t="str">
        <f t="shared" si="510"/>
        <v>-</v>
      </c>
      <c r="R1469" s="2" t="str">
        <f t="shared" si="511"/>
        <v>-</v>
      </c>
      <c r="AT1469" t="s">
        <v>613</v>
      </c>
      <c r="AU1469" t="s">
        <v>1034</v>
      </c>
      <c r="AX1469" s="39">
        <v>28</v>
      </c>
      <c r="AY1469" s="41">
        <v>11</v>
      </c>
      <c r="AZ1469" s="45">
        <f t="shared" si="503"/>
        <v>28011</v>
      </c>
      <c r="BA1469">
        <v>2</v>
      </c>
      <c r="BB1469" s="7" t="s">
        <v>2972</v>
      </c>
      <c r="BG1469" s="1">
        <v>22530</v>
      </c>
      <c r="BH1469" s="1">
        <v>4524</v>
      </c>
      <c r="BI1469" s="1">
        <f t="shared" si="512"/>
        <v>27054</v>
      </c>
    </row>
    <row r="1470" spans="1:75" hidden="1" outlineLevel="1" x14ac:dyDescent="0.2">
      <c r="A1470" t="s">
        <v>1116</v>
      </c>
      <c r="B1470" t="s">
        <v>1034</v>
      </c>
      <c r="C1470" s="24">
        <v>14610</v>
      </c>
      <c r="F1470" s="1">
        <f t="shared" si="513"/>
        <v>10121</v>
      </c>
      <c r="G1470" s="1">
        <f t="shared" si="514"/>
        <v>9625</v>
      </c>
      <c r="I1470" s="1">
        <v>6396</v>
      </c>
      <c r="J1470" s="2" t="str">
        <f t="shared" si="489"/>
        <v/>
      </c>
      <c r="K1470" s="2">
        <f t="shared" si="490"/>
        <v>0.63195336429206606</v>
      </c>
      <c r="L1470" s="10" t="str">
        <f t="shared" si="505"/>
        <v/>
      </c>
      <c r="M1470" s="9" t="str">
        <f t="shared" si="506"/>
        <v/>
      </c>
      <c r="N1470" s="8" t="str">
        <f t="shared" si="507"/>
        <v/>
      </c>
      <c r="O1470" s="2" t="str">
        <f t="shared" si="508"/>
        <v>-</v>
      </c>
      <c r="P1470" s="2" t="str">
        <f t="shared" si="509"/>
        <v>-</v>
      </c>
      <c r="Q1470" s="2" t="str">
        <f t="shared" si="510"/>
        <v>-</v>
      </c>
      <c r="R1470" s="2" t="str">
        <f t="shared" si="511"/>
        <v>-</v>
      </c>
      <c r="AT1470" t="s">
        <v>1116</v>
      </c>
      <c r="AU1470" t="s">
        <v>1034</v>
      </c>
      <c r="AX1470" s="39">
        <v>28</v>
      </c>
      <c r="AY1470" s="41">
        <v>13</v>
      </c>
      <c r="AZ1470" s="45">
        <f t="shared" si="503"/>
        <v>28013</v>
      </c>
      <c r="BA1470">
        <v>1</v>
      </c>
      <c r="BB1470" s="7" t="s">
        <v>2972</v>
      </c>
      <c r="BG1470" s="1">
        <v>9625</v>
      </c>
      <c r="BH1470" s="1">
        <v>496</v>
      </c>
      <c r="BI1470" s="1">
        <f t="shared" si="512"/>
        <v>10121</v>
      </c>
    </row>
    <row r="1471" spans="1:75" hidden="1" outlineLevel="1" x14ac:dyDescent="0.2">
      <c r="A1471" t="s">
        <v>1564</v>
      </c>
      <c r="B1471" t="s">
        <v>1034</v>
      </c>
      <c r="C1471" s="24">
        <v>10255</v>
      </c>
      <c r="F1471" s="1">
        <f t="shared" si="513"/>
        <v>8082</v>
      </c>
      <c r="G1471" s="1">
        <f t="shared" si="514"/>
        <v>7311</v>
      </c>
      <c r="H1471" s="31"/>
      <c r="I1471" s="1">
        <v>5528</v>
      </c>
      <c r="J1471" s="2" t="str">
        <f t="shared" si="489"/>
        <v/>
      </c>
      <c r="K1471" s="2">
        <f t="shared" si="490"/>
        <v>0.68398911160603815</v>
      </c>
      <c r="L1471" s="10" t="str">
        <f t="shared" si="505"/>
        <v/>
      </c>
      <c r="M1471" s="9" t="str">
        <f t="shared" si="506"/>
        <v/>
      </c>
      <c r="N1471" s="8" t="str">
        <f t="shared" si="507"/>
        <v/>
      </c>
      <c r="O1471" s="2" t="str">
        <f t="shared" si="508"/>
        <v>-</v>
      </c>
      <c r="P1471" s="2" t="str">
        <f t="shared" si="509"/>
        <v>-</v>
      </c>
      <c r="Q1471" s="2" t="str">
        <f t="shared" si="510"/>
        <v>-</v>
      </c>
      <c r="R1471" s="2" t="str">
        <f t="shared" si="511"/>
        <v>-</v>
      </c>
      <c r="AT1471" t="s">
        <v>1564</v>
      </c>
      <c r="AU1471" t="s">
        <v>1034</v>
      </c>
      <c r="AX1471" s="39">
        <v>28</v>
      </c>
      <c r="AY1471" s="41">
        <v>15</v>
      </c>
      <c r="AZ1471" s="45">
        <f t="shared" si="503"/>
        <v>28015</v>
      </c>
      <c r="BA1471">
        <v>2</v>
      </c>
      <c r="BB1471" s="7" t="s">
        <v>2972</v>
      </c>
      <c r="BG1471" s="1">
        <v>7311</v>
      </c>
      <c r="BH1471" s="1">
        <v>771</v>
      </c>
      <c r="BI1471" s="1">
        <f t="shared" si="512"/>
        <v>8082</v>
      </c>
    </row>
    <row r="1472" spans="1:75" hidden="1" outlineLevel="1" x14ac:dyDescent="0.2">
      <c r="A1472" t="s">
        <v>369</v>
      </c>
      <c r="B1472" t="s">
        <v>1034</v>
      </c>
      <c r="C1472" s="24">
        <v>17246</v>
      </c>
      <c r="F1472" s="1">
        <f t="shared" si="513"/>
        <v>12532</v>
      </c>
      <c r="G1472" s="1">
        <f t="shared" si="514"/>
        <v>12084</v>
      </c>
      <c r="H1472" s="31"/>
      <c r="I1472" s="1">
        <v>7890</v>
      </c>
      <c r="J1472" s="2" t="str">
        <f t="shared" si="489"/>
        <v/>
      </c>
      <c r="K1472" s="2">
        <f t="shared" si="490"/>
        <v>0.62958825406958185</v>
      </c>
      <c r="L1472" s="10" t="str">
        <f t="shared" si="505"/>
        <v/>
      </c>
      <c r="M1472" s="9" t="str">
        <f t="shared" si="506"/>
        <v/>
      </c>
      <c r="N1472" s="8" t="str">
        <f t="shared" si="507"/>
        <v/>
      </c>
      <c r="O1472" s="2" t="str">
        <f t="shared" si="508"/>
        <v>-</v>
      </c>
      <c r="P1472" s="2" t="str">
        <f t="shared" si="509"/>
        <v>-</v>
      </c>
      <c r="Q1472" s="2" t="str">
        <f t="shared" si="510"/>
        <v>-</v>
      </c>
      <c r="R1472" s="2" t="str">
        <f t="shared" si="511"/>
        <v>-</v>
      </c>
      <c r="AT1472" t="s">
        <v>369</v>
      </c>
      <c r="AU1472" t="s">
        <v>1034</v>
      </c>
      <c r="AX1472" s="39">
        <v>28</v>
      </c>
      <c r="AY1472" s="41">
        <v>17</v>
      </c>
      <c r="AZ1472" s="45">
        <f t="shared" si="503"/>
        <v>28017</v>
      </c>
      <c r="BA1472">
        <v>1</v>
      </c>
      <c r="BB1472" s="7" t="s">
        <v>2972</v>
      </c>
      <c r="BG1472" s="1">
        <v>12084</v>
      </c>
      <c r="BH1472" s="1">
        <v>448</v>
      </c>
      <c r="BI1472" s="1">
        <f t="shared" si="512"/>
        <v>12532</v>
      </c>
    </row>
    <row r="1473" spans="1:61" hidden="1" outlineLevel="1" x14ac:dyDescent="0.2">
      <c r="A1473" t="s">
        <v>2924</v>
      </c>
      <c r="B1473" t="s">
        <v>1034</v>
      </c>
      <c r="C1473" s="24">
        <v>8242</v>
      </c>
      <c r="F1473" s="1">
        <f t="shared" si="513"/>
        <v>6223</v>
      </c>
      <c r="G1473" s="1">
        <f t="shared" si="514"/>
        <v>5572</v>
      </c>
      <c r="H1473" s="31"/>
      <c r="I1473" s="1">
        <v>4065</v>
      </c>
      <c r="J1473" s="2" t="str">
        <f t="shared" si="489"/>
        <v/>
      </c>
      <c r="K1473" s="2">
        <f t="shared" si="490"/>
        <v>0.65322191868873536</v>
      </c>
      <c r="L1473" s="10" t="str">
        <f t="shared" si="505"/>
        <v/>
      </c>
      <c r="M1473" s="9" t="str">
        <f t="shared" si="506"/>
        <v/>
      </c>
      <c r="N1473" s="8" t="str">
        <f t="shared" si="507"/>
        <v/>
      </c>
      <c r="O1473" s="2" t="str">
        <f t="shared" si="508"/>
        <v>-</v>
      </c>
      <c r="P1473" s="2" t="str">
        <f t="shared" si="509"/>
        <v>-</v>
      </c>
      <c r="Q1473" s="2" t="str">
        <f t="shared" si="510"/>
        <v>-</v>
      </c>
      <c r="R1473" s="2" t="str">
        <f t="shared" si="511"/>
        <v>-</v>
      </c>
      <c r="AT1473" t="s">
        <v>2924</v>
      </c>
      <c r="AU1473" t="s">
        <v>1034</v>
      </c>
      <c r="AX1473" s="39">
        <v>28</v>
      </c>
      <c r="AY1473" s="41">
        <v>19</v>
      </c>
      <c r="AZ1473" s="45">
        <f t="shared" si="503"/>
        <v>28019</v>
      </c>
      <c r="BA1473">
        <v>1</v>
      </c>
      <c r="BB1473" s="7" t="s">
        <v>2972</v>
      </c>
      <c r="BG1473" s="1">
        <v>5572</v>
      </c>
      <c r="BH1473" s="1">
        <v>651</v>
      </c>
      <c r="BI1473" s="1">
        <f t="shared" si="512"/>
        <v>6223</v>
      </c>
    </row>
    <row r="1474" spans="1:61" hidden="1" outlineLevel="1" x14ac:dyDescent="0.2">
      <c r="A1474" t="s">
        <v>864</v>
      </c>
      <c r="B1474" t="s">
        <v>1034</v>
      </c>
      <c r="C1474" s="24">
        <v>9139</v>
      </c>
      <c r="F1474" s="1">
        <f t="shared" si="513"/>
        <v>8136</v>
      </c>
      <c r="G1474" s="1">
        <f t="shared" si="514"/>
        <v>5756</v>
      </c>
      <c r="H1474" s="31"/>
      <c r="I1474" s="1">
        <v>4272</v>
      </c>
      <c r="J1474" s="2" t="str">
        <f t="shared" si="489"/>
        <v/>
      </c>
      <c r="K1474" s="2">
        <f t="shared" si="490"/>
        <v>0.52507374631268433</v>
      </c>
      <c r="L1474" s="10" t="str">
        <f t="shared" si="505"/>
        <v/>
      </c>
      <c r="M1474" s="9" t="str">
        <f t="shared" si="506"/>
        <v/>
      </c>
      <c r="N1474" s="8" t="str">
        <f t="shared" si="507"/>
        <v/>
      </c>
      <c r="O1474" s="2" t="str">
        <f t="shared" si="508"/>
        <v>-</v>
      </c>
      <c r="P1474" s="2" t="str">
        <f t="shared" si="509"/>
        <v>-</v>
      </c>
      <c r="Q1474" s="2" t="str">
        <f t="shared" si="510"/>
        <v>-</v>
      </c>
      <c r="R1474" s="2" t="str">
        <f t="shared" si="511"/>
        <v>-</v>
      </c>
      <c r="AT1474" t="s">
        <v>864</v>
      </c>
      <c r="AU1474" t="s">
        <v>1034</v>
      </c>
      <c r="AX1474" s="39">
        <v>28</v>
      </c>
      <c r="AY1474" s="41">
        <v>21</v>
      </c>
      <c r="AZ1474" s="45">
        <f t="shared" si="503"/>
        <v>28021</v>
      </c>
      <c r="BA1474">
        <v>2</v>
      </c>
      <c r="BB1474" s="7" t="s">
        <v>2972</v>
      </c>
      <c r="BG1474" s="1">
        <v>5756</v>
      </c>
      <c r="BH1474" s="1">
        <v>2380</v>
      </c>
      <c r="BI1474" s="1">
        <f t="shared" si="512"/>
        <v>8136</v>
      </c>
    </row>
    <row r="1475" spans="1:61" hidden="1" outlineLevel="1" x14ac:dyDescent="0.2">
      <c r="A1475" t="s">
        <v>2912</v>
      </c>
      <c r="B1475" t="s">
        <v>1034</v>
      </c>
      <c r="C1475" s="24">
        <v>15888</v>
      </c>
      <c r="F1475" s="1">
        <f t="shared" si="513"/>
        <v>12879</v>
      </c>
      <c r="G1475" s="1">
        <f t="shared" si="514"/>
        <v>11469</v>
      </c>
      <c r="I1475" s="1">
        <v>7791</v>
      </c>
      <c r="J1475" s="2" t="str">
        <f t="shared" si="489"/>
        <v/>
      </c>
      <c r="K1475" s="2">
        <f t="shared" si="490"/>
        <v>0.60493827160493829</v>
      </c>
      <c r="L1475" s="10" t="str">
        <f t="shared" si="505"/>
        <v/>
      </c>
      <c r="M1475" s="9" t="str">
        <f t="shared" si="506"/>
        <v/>
      </c>
      <c r="N1475" s="8" t="str">
        <f t="shared" si="507"/>
        <v/>
      </c>
      <c r="O1475" s="2" t="str">
        <f t="shared" si="508"/>
        <v>-</v>
      </c>
      <c r="P1475" s="2" t="str">
        <f t="shared" si="509"/>
        <v>-</v>
      </c>
      <c r="Q1475" s="2" t="str">
        <f t="shared" si="510"/>
        <v>-</v>
      </c>
      <c r="R1475" s="2" t="str">
        <f t="shared" si="511"/>
        <v>-</v>
      </c>
      <c r="AT1475" t="s">
        <v>2912</v>
      </c>
      <c r="AU1475" t="s">
        <v>1034</v>
      </c>
      <c r="AX1475" s="39">
        <v>28</v>
      </c>
      <c r="AY1475" s="41">
        <v>23</v>
      </c>
      <c r="AZ1475" s="45">
        <f t="shared" si="503"/>
        <v>28023</v>
      </c>
      <c r="BA1475">
        <v>4</v>
      </c>
      <c r="BB1475" s="7" t="s">
        <v>2972</v>
      </c>
      <c r="BG1475" s="1">
        <v>11469</v>
      </c>
      <c r="BH1475" s="1">
        <v>1410</v>
      </c>
      <c r="BI1475" s="1">
        <f t="shared" si="512"/>
        <v>12879</v>
      </c>
    </row>
    <row r="1476" spans="1:61" hidden="1" outlineLevel="1" x14ac:dyDescent="0.2">
      <c r="A1476" t="s">
        <v>2913</v>
      </c>
      <c r="B1476" t="s">
        <v>1034</v>
      </c>
      <c r="C1476" s="24">
        <v>19850</v>
      </c>
      <c r="F1476" s="1">
        <f t="shared" si="513"/>
        <v>14609</v>
      </c>
      <c r="G1476" s="1">
        <f t="shared" si="514"/>
        <v>14406</v>
      </c>
      <c r="H1476" s="31"/>
      <c r="I1476" s="1">
        <v>10003</v>
      </c>
      <c r="J1476" s="2" t="str">
        <f t="shared" si="489"/>
        <v/>
      </c>
      <c r="K1476" s="2">
        <f t="shared" si="490"/>
        <v>0.68471490177287975</v>
      </c>
      <c r="L1476" s="10" t="str">
        <f t="shared" si="505"/>
        <v/>
      </c>
      <c r="M1476" s="9" t="str">
        <f t="shared" si="506"/>
        <v/>
      </c>
      <c r="N1476" s="8" t="str">
        <f t="shared" si="507"/>
        <v/>
      </c>
      <c r="O1476" s="2" t="str">
        <f t="shared" si="508"/>
        <v>-</v>
      </c>
      <c r="P1476" s="2" t="str">
        <f t="shared" si="509"/>
        <v>-</v>
      </c>
      <c r="Q1476" s="2" t="str">
        <f t="shared" si="510"/>
        <v>-</v>
      </c>
      <c r="R1476" s="2" t="str">
        <f t="shared" si="511"/>
        <v>-</v>
      </c>
      <c r="AT1476" t="s">
        <v>2913</v>
      </c>
      <c r="AU1476" t="s">
        <v>1034</v>
      </c>
      <c r="AX1476" s="39">
        <v>28</v>
      </c>
      <c r="AY1476" s="41">
        <v>25</v>
      </c>
      <c r="AZ1476" s="45">
        <f t="shared" si="503"/>
        <v>28025</v>
      </c>
      <c r="BA1476">
        <v>1</v>
      </c>
      <c r="BB1476" s="7" t="s">
        <v>2972</v>
      </c>
      <c r="BG1476" s="1">
        <v>14406</v>
      </c>
      <c r="BH1476" s="1">
        <v>203</v>
      </c>
      <c r="BI1476" s="1">
        <f t="shared" si="512"/>
        <v>14609</v>
      </c>
    </row>
    <row r="1477" spans="1:61" hidden="1" outlineLevel="1" x14ac:dyDescent="0.2">
      <c r="A1477" t="s">
        <v>886</v>
      </c>
      <c r="B1477" t="s">
        <v>1034</v>
      </c>
      <c r="C1477" s="24">
        <v>23809</v>
      </c>
      <c r="F1477" s="1">
        <f t="shared" si="513"/>
        <v>17786</v>
      </c>
      <c r="G1477" s="1">
        <f t="shared" si="514"/>
        <v>15599</v>
      </c>
      <c r="H1477" s="31"/>
      <c r="I1477" s="1">
        <v>8912</v>
      </c>
      <c r="J1477" s="2" t="str">
        <f t="shared" si="489"/>
        <v/>
      </c>
      <c r="K1477" s="2">
        <f t="shared" si="490"/>
        <v>0.50106825593163162</v>
      </c>
      <c r="L1477" s="10" t="str">
        <f t="shared" si="505"/>
        <v/>
      </c>
      <c r="M1477" s="9" t="str">
        <f t="shared" si="506"/>
        <v/>
      </c>
      <c r="N1477" s="8" t="str">
        <f t="shared" si="507"/>
        <v/>
      </c>
      <c r="O1477" s="2" t="str">
        <f t="shared" si="508"/>
        <v>-</v>
      </c>
      <c r="P1477" s="2" t="str">
        <f t="shared" si="509"/>
        <v>-</v>
      </c>
      <c r="Q1477" s="2" t="str">
        <f t="shared" si="510"/>
        <v>-</v>
      </c>
      <c r="R1477" s="2" t="str">
        <f t="shared" si="511"/>
        <v>-</v>
      </c>
      <c r="AT1477" t="s">
        <v>886</v>
      </c>
      <c r="AU1477" t="s">
        <v>1034</v>
      </c>
      <c r="AX1477" s="39">
        <v>28</v>
      </c>
      <c r="AY1477" s="41">
        <v>27</v>
      </c>
      <c r="AZ1477" s="45">
        <f t="shared" si="503"/>
        <v>28027</v>
      </c>
      <c r="BA1477">
        <v>2</v>
      </c>
      <c r="BB1477" s="7" t="s">
        <v>2972</v>
      </c>
      <c r="BG1477" s="1">
        <v>15599</v>
      </c>
      <c r="BH1477" s="1">
        <v>2187</v>
      </c>
      <c r="BI1477" s="1">
        <f t="shared" si="512"/>
        <v>17786</v>
      </c>
    </row>
    <row r="1478" spans="1:61" hidden="1" outlineLevel="1" x14ac:dyDescent="0.2">
      <c r="A1478" t="s">
        <v>2156</v>
      </c>
      <c r="B1478" t="s">
        <v>1034</v>
      </c>
      <c r="C1478" s="24">
        <v>28482</v>
      </c>
      <c r="F1478" s="1">
        <f t="shared" si="513"/>
        <v>20773</v>
      </c>
      <c r="G1478" s="1">
        <f t="shared" si="514"/>
        <v>19767</v>
      </c>
      <c r="I1478" s="1">
        <v>12982</v>
      </c>
      <c r="J1478" s="2" t="str">
        <f t="shared" si="489"/>
        <v/>
      </c>
      <c r="K1478" s="2">
        <f t="shared" si="490"/>
        <v>0.62494584316179658</v>
      </c>
      <c r="L1478" s="10" t="str">
        <f t="shared" si="505"/>
        <v/>
      </c>
      <c r="M1478" s="9" t="str">
        <f t="shared" si="506"/>
        <v/>
      </c>
      <c r="N1478" s="8" t="str">
        <f t="shared" si="507"/>
        <v/>
      </c>
      <c r="O1478" s="2" t="str">
        <f t="shared" si="508"/>
        <v>-</v>
      </c>
      <c r="P1478" s="2" t="str">
        <f t="shared" si="509"/>
        <v>-</v>
      </c>
      <c r="Q1478" s="2" t="str">
        <f t="shared" si="510"/>
        <v>-</v>
      </c>
      <c r="R1478" s="2" t="str">
        <f t="shared" si="511"/>
        <v>-</v>
      </c>
      <c r="AT1478" t="s">
        <v>2156</v>
      </c>
      <c r="AU1478" t="s">
        <v>1034</v>
      </c>
      <c r="AX1478" s="39">
        <v>28</v>
      </c>
      <c r="AY1478" s="41">
        <v>29</v>
      </c>
      <c r="AZ1478" s="45">
        <f t="shared" si="503"/>
        <v>28029</v>
      </c>
      <c r="BA1478">
        <v>2</v>
      </c>
      <c r="BB1478" s="7" t="s">
        <v>2972</v>
      </c>
      <c r="BG1478" s="1">
        <v>19767</v>
      </c>
      <c r="BH1478" s="1">
        <v>1006</v>
      </c>
      <c r="BI1478" s="1">
        <f t="shared" si="512"/>
        <v>20773</v>
      </c>
    </row>
    <row r="1479" spans="1:61" hidden="1" outlineLevel="1" x14ac:dyDescent="0.2">
      <c r="A1479" t="s">
        <v>1421</v>
      </c>
      <c r="B1479" t="s">
        <v>1034</v>
      </c>
      <c r="C1479" s="24">
        <v>19569</v>
      </c>
      <c r="F1479" s="1">
        <f t="shared" si="513"/>
        <v>14780</v>
      </c>
      <c r="G1479" s="1">
        <f t="shared" si="514"/>
        <v>14461</v>
      </c>
      <c r="H1479" s="31"/>
      <c r="I1479" s="1">
        <v>8811</v>
      </c>
      <c r="J1479" s="2" t="str">
        <f t="shared" ref="J1479:J1542" si="515">IF(D1479&gt;0,I1479/D1479,"")</f>
        <v/>
      </c>
      <c r="K1479" s="2">
        <f t="shared" si="490"/>
        <v>0.59614343707713124</v>
      </c>
      <c r="L1479" s="10" t="str">
        <f t="shared" si="505"/>
        <v/>
      </c>
      <c r="M1479" s="9" t="str">
        <f t="shared" si="506"/>
        <v/>
      </c>
      <c r="N1479" s="8" t="str">
        <f t="shared" si="507"/>
        <v/>
      </c>
      <c r="O1479" s="2" t="str">
        <f t="shared" si="508"/>
        <v>-</v>
      </c>
      <c r="P1479" s="2" t="str">
        <f t="shared" si="509"/>
        <v>-</v>
      </c>
      <c r="Q1479" s="2" t="str">
        <f t="shared" si="510"/>
        <v>-</v>
      </c>
      <c r="R1479" s="2" t="str">
        <f t="shared" si="511"/>
        <v>-</v>
      </c>
      <c r="AT1479" t="s">
        <v>1421</v>
      </c>
      <c r="AU1479" t="s">
        <v>1034</v>
      </c>
      <c r="AX1479" s="39">
        <v>28</v>
      </c>
      <c r="AY1479" s="41">
        <v>31</v>
      </c>
      <c r="AZ1479" s="45">
        <f t="shared" si="503"/>
        <v>28031</v>
      </c>
      <c r="BA1479">
        <v>3</v>
      </c>
      <c r="BB1479" s="7" t="s">
        <v>2972</v>
      </c>
      <c r="BG1479" s="1">
        <v>14461</v>
      </c>
      <c r="BH1479" s="1">
        <v>319</v>
      </c>
      <c r="BI1479" s="1">
        <f t="shared" si="512"/>
        <v>14780</v>
      </c>
    </row>
    <row r="1480" spans="1:61" hidden="1" outlineLevel="1" x14ac:dyDescent="0.2">
      <c r="A1480" t="s">
        <v>795</v>
      </c>
      <c r="B1480" t="s">
        <v>1034</v>
      </c>
      <c r="C1480" s="24">
        <v>175611</v>
      </c>
      <c r="F1480" s="1">
        <f t="shared" si="513"/>
        <v>110062</v>
      </c>
      <c r="G1480" s="1">
        <f t="shared" si="514"/>
        <v>98624</v>
      </c>
      <c r="I1480" s="1">
        <v>66155</v>
      </c>
      <c r="J1480" s="2" t="str">
        <f t="shared" si="515"/>
        <v/>
      </c>
      <c r="K1480" s="2">
        <f t="shared" ref="K1480:K1543" si="516">IF(F1480&gt;0,I1480/F1480,"")</f>
        <v>0.60107030582762444</v>
      </c>
      <c r="L1480" s="10" t="str">
        <f t="shared" si="505"/>
        <v/>
      </c>
      <c r="M1480" s="9" t="str">
        <f t="shared" si="506"/>
        <v/>
      </c>
      <c r="N1480" s="8" t="str">
        <f t="shared" si="507"/>
        <v/>
      </c>
      <c r="O1480" s="2" t="str">
        <f t="shared" si="508"/>
        <v>-</v>
      </c>
      <c r="P1480" s="2" t="str">
        <f t="shared" si="509"/>
        <v>-</v>
      </c>
      <c r="Q1480" s="2" t="str">
        <f t="shared" si="510"/>
        <v>-</v>
      </c>
      <c r="R1480" s="2" t="str">
        <f t="shared" si="511"/>
        <v>-</v>
      </c>
      <c r="AT1480" t="s">
        <v>795</v>
      </c>
      <c r="AU1480" t="s">
        <v>1034</v>
      </c>
      <c r="AX1480" s="39">
        <v>28</v>
      </c>
      <c r="AY1480" s="41">
        <v>33</v>
      </c>
      <c r="AZ1480" s="45">
        <f t="shared" si="503"/>
        <v>28033</v>
      </c>
      <c r="BA1480">
        <v>1</v>
      </c>
      <c r="BB1480" s="7" t="s">
        <v>2972</v>
      </c>
      <c r="BG1480" s="1">
        <v>98624</v>
      </c>
      <c r="BH1480" s="1">
        <v>11438</v>
      </c>
      <c r="BI1480" s="1">
        <f t="shared" si="512"/>
        <v>110062</v>
      </c>
    </row>
    <row r="1481" spans="1:61" hidden="1" outlineLevel="1" x14ac:dyDescent="0.2">
      <c r="A1481" t="s">
        <v>2157</v>
      </c>
      <c r="B1481" t="s">
        <v>1034</v>
      </c>
      <c r="C1481" s="24">
        <v>75979</v>
      </c>
      <c r="F1481" s="1">
        <f t="shared" si="513"/>
        <v>50108</v>
      </c>
      <c r="G1481" s="1">
        <f t="shared" si="514"/>
        <v>42875</v>
      </c>
      <c r="H1481" s="31"/>
      <c r="I1481" s="1">
        <v>28064</v>
      </c>
      <c r="J1481" s="2" t="str">
        <f t="shared" si="515"/>
        <v/>
      </c>
      <c r="K1481" s="2">
        <f t="shared" si="516"/>
        <v>0.56007024826375029</v>
      </c>
      <c r="L1481" s="10" t="str">
        <f t="shared" si="505"/>
        <v/>
      </c>
      <c r="M1481" s="9" t="str">
        <f t="shared" si="506"/>
        <v/>
      </c>
      <c r="N1481" s="8" t="str">
        <f t="shared" si="507"/>
        <v/>
      </c>
      <c r="O1481" s="2" t="str">
        <f t="shared" si="508"/>
        <v>-</v>
      </c>
      <c r="P1481" s="2" t="str">
        <f t="shared" si="509"/>
        <v>-</v>
      </c>
      <c r="Q1481" s="2" t="str">
        <f t="shared" si="510"/>
        <v>-</v>
      </c>
      <c r="R1481" s="2" t="str">
        <f t="shared" si="511"/>
        <v>-</v>
      </c>
      <c r="AT1481" t="s">
        <v>2157</v>
      </c>
      <c r="AU1481" t="s">
        <v>1034</v>
      </c>
      <c r="AX1481" s="39">
        <v>28</v>
      </c>
      <c r="AY1481" s="41">
        <v>35</v>
      </c>
      <c r="AZ1481" s="45">
        <f t="shared" si="503"/>
        <v>28035</v>
      </c>
      <c r="BA1481">
        <v>4</v>
      </c>
      <c r="BB1481" s="7" t="s">
        <v>2972</v>
      </c>
      <c r="BG1481" s="1">
        <v>42875</v>
      </c>
      <c r="BH1481" s="1">
        <v>7233</v>
      </c>
      <c r="BI1481" s="1">
        <f t="shared" si="512"/>
        <v>50108</v>
      </c>
    </row>
    <row r="1482" spans="1:61" hidden="1" outlineLevel="1" x14ac:dyDescent="0.2">
      <c r="A1482" t="s">
        <v>1059</v>
      </c>
      <c r="B1482" t="s">
        <v>1034</v>
      </c>
      <c r="C1482" s="24">
        <v>7782</v>
      </c>
      <c r="F1482" s="1">
        <f t="shared" si="513"/>
        <v>5932</v>
      </c>
      <c r="G1482" s="1">
        <f t="shared" si="514"/>
        <v>5788</v>
      </c>
      <c r="H1482" s="31"/>
      <c r="I1482" s="1">
        <v>4290</v>
      </c>
      <c r="J1482" s="2" t="str">
        <f t="shared" si="515"/>
        <v/>
      </c>
      <c r="K1482" s="2">
        <f t="shared" si="516"/>
        <v>0.72319622387053273</v>
      </c>
      <c r="L1482" s="10" t="str">
        <f t="shared" si="505"/>
        <v/>
      </c>
      <c r="M1482" s="9" t="str">
        <f t="shared" si="506"/>
        <v/>
      </c>
      <c r="N1482" s="8" t="str">
        <f t="shared" si="507"/>
        <v/>
      </c>
      <c r="O1482" s="2" t="str">
        <f t="shared" si="508"/>
        <v>-</v>
      </c>
      <c r="P1482" s="2" t="str">
        <f t="shared" si="509"/>
        <v>-</v>
      </c>
      <c r="Q1482" s="2" t="str">
        <f t="shared" si="510"/>
        <v>-</v>
      </c>
      <c r="R1482" s="2" t="str">
        <f t="shared" si="511"/>
        <v>-</v>
      </c>
      <c r="AT1482" t="s">
        <v>1059</v>
      </c>
      <c r="AU1482" t="s">
        <v>1034</v>
      </c>
      <c r="AX1482" s="39">
        <v>28</v>
      </c>
      <c r="AY1482" s="41">
        <v>37</v>
      </c>
      <c r="AZ1482" s="45">
        <f t="shared" si="503"/>
        <v>28037</v>
      </c>
      <c r="BA1482">
        <v>3</v>
      </c>
      <c r="BB1482" s="7" t="s">
        <v>2972</v>
      </c>
      <c r="BG1482" s="1">
        <v>5788</v>
      </c>
      <c r="BH1482" s="1">
        <v>144</v>
      </c>
      <c r="BI1482" s="1">
        <f t="shared" si="512"/>
        <v>5932</v>
      </c>
    </row>
    <row r="1483" spans="1:61" hidden="1" outlineLevel="1" x14ac:dyDescent="0.2">
      <c r="A1483" t="s">
        <v>2119</v>
      </c>
      <c r="B1483" t="s">
        <v>1034</v>
      </c>
      <c r="C1483" s="24">
        <v>23695</v>
      </c>
      <c r="F1483" s="1">
        <f t="shared" si="513"/>
        <v>15692</v>
      </c>
      <c r="G1483" s="1">
        <f t="shared" si="514"/>
        <v>14905</v>
      </c>
      <c r="I1483" s="1">
        <v>9891</v>
      </c>
      <c r="J1483" s="2" t="str">
        <f t="shared" si="515"/>
        <v/>
      </c>
      <c r="K1483" s="2">
        <f t="shared" si="516"/>
        <v>0.63032118276828952</v>
      </c>
      <c r="L1483" s="10" t="str">
        <f t="shared" si="505"/>
        <v/>
      </c>
      <c r="M1483" s="9" t="str">
        <f t="shared" si="506"/>
        <v/>
      </c>
      <c r="N1483" s="8" t="str">
        <f t="shared" si="507"/>
        <v/>
      </c>
      <c r="O1483" s="2" t="str">
        <f t="shared" si="508"/>
        <v>-</v>
      </c>
      <c r="P1483" s="2" t="str">
        <f t="shared" si="509"/>
        <v>-</v>
      </c>
      <c r="Q1483" s="2" t="str">
        <f t="shared" si="510"/>
        <v>-</v>
      </c>
      <c r="R1483" s="2" t="str">
        <f t="shared" si="511"/>
        <v>-</v>
      </c>
      <c r="AT1483" t="s">
        <v>2119</v>
      </c>
      <c r="AU1483" t="s">
        <v>1034</v>
      </c>
      <c r="AX1483" s="39">
        <v>28</v>
      </c>
      <c r="AY1483" s="41">
        <v>39</v>
      </c>
      <c r="AZ1483" s="45">
        <f t="shared" si="503"/>
        <v>28039</v>
      </c>
      <c r="BA1483">
        <v>4</v>
      </c>
      <c r="BB1483" s="7" t="s">
        <v>2972</v>
      </c>
      <c r="BG1483" s="1">
        <v>14905</v>
      </c>
      <c r="BH1483" s="1">
        <v>787</v>
      </c>
      <c r="BI1483" s="1">
        <f t="shared" si="512"/>
        <v>15692</v>
      </c>
    </row>
    <row r="1484" spans="1:61" hidden="1" outlineLevel="1" x14ac:dyDescent="0.2">
      <c r="A1484" t="s">
        <v>2052</v>
      </c>
      <c r="B1484" t="s">
        <v>1034</v>
      </c>
      <c r="C1484" s="24">
        <v>13408</v>
      </c>
      <c r="F1484" s="1">
        <f t="shared" si="513"/>
        <v>8307</v>
      </c>
      <c r="G1484" s="1">
        <f t="shared" si="514"/>
        <v>7482</v>
      </c>
      <c r="H1484" s="31"/>
      <c r="I1484" s="1">
        <v>5369</v>
      </c>
      <c r="J1484" s="2" t="str">
        <f t="shared" si="515"/>
        <v/>
      </c>
      <c r="K1484" s="2">
        <f t="shared" si="516"/>
        <v>0.64632237871674492</v>
      </c>
      <c r="L1484" s="10" t="str">
        <f t="shared" si="505"/>
        <v/>
      </c>
      <c r="M1484" s="9" t="str">
        <f t="shared" si="506"/>
        <v/>
      </c>
      <c r="N1484" s="8" t="str">
        <f t="shared" si="507"/>
        <v/>
      </c>
      <c r="O1484" s="2" t="str">
        <f t="shared" si="508"/>
        <v>-</v>
      </c>
      <c r="P1484" s="2" t="str">
        <f t="shared" si="509"/>
        <v>-</v>
      </c>
      <c r="Q1484" s="2" t="str">
        <f t="shared" si="510"/>
        <v>-</v>
      </c>
      <c r="R1484" s="2" t="str">
        <f t="shared" si="511"/>
        <v>-</v>
      </c>
      <c r="AT1484" t="s">
        <v>2052</v>
      </c>
      <c r="AU1484" t="s">
        <v>1034</v>
      </c>
      <c r="AX1484" s="39">
        <v>28</v>
      </c>
      <c r="AY1484" s="41">
        <v>41</v>
      </c>
      <c r="AZ1484" s="45">
        <f t="shared" si="503"/>
        <v>28041</v>
      </c>
      <c r="BA1484">
        <v>4</v>
      </c>
      <c r="BB1484" s="7" t="s">
        <v>2972</v>
      </c>
      <c r="BG1484" s="1">
        <v>7482</v>
      </c>
      <c r="BH1484" s="1">
        <v>825</v>
      </c>
      <c r="BI1484" s="1">
        <f t="shared" si="512"/>
        <v>8307</v>
      </c>
    </row>
    <row r="1485" spans="1:61" hidden="1" outlineLevel="1" x14ac:dyDescent="0.2">
      <c r="A1485" t="s">
        <v>2803</v>
      </c>
      <c r="B1485" t="s">
        <v>1034</v>
      </c>
      <c r="C1485" s="24">
        <v>21275</v>
      </c>
      <c r="F1485" s="1">
        <f t="shared" si="513"/>
        <v>17203</v>
      </c>
      <c r="G1485" s="1">
        <f t="shared" si="514"/>
        <v>16624</v>
      </c>
      <c r="H1485" s="31"/>
      <c r="I1485" s="1">
        <v>10513</v>
      </c>
      <c r="J1485" s="2" t="str">
        <f t="shared" si="515"/>
        <v/>
      </c>
      <c r="K1485" s="2">
        <f t="shared" si="516"/>
        <v>0.61111434052200198</v>
      </c>
      <c r="L1485" s="10" t="str">
        <f t="shared" si="505"/>
        <v/>
      </c>
      <c r="M1485" s="9" t="str">
        <f t="shared" si="506"/>
        <v/>
      </c>
      <c r="N1485" s="8" t="str">
        <f t="shared" si="507"/>
        <v/>
      </c>
      <c r="O1485" s="2" t="str">
        <f t="shared" si="508"/>
        <v>-</v>
      </c>
      <c r="P1485" s="2" t="str">
        <f t="shared" si="509"/>
        <v>-</v>
      </c>
      <c r="Q1485" s="2" t="str">
        <f t="shared" si="510"/>
        <v>-</v>
      </c>
      <c r="R1485" s="2" t="str">
        <f t="shared" si="511"/>
        <v>-</v>
      </c>
      <c r="AT1485" t="s">
        <v>2803</v>
      </c>
      <c r="AU1485" t="s">
        <v>1034</v>
      </c>
      <c r="AX1485" s="39">
        <v>28</v>
      </c>
      <c r="AY1485" s="41">
        <v>43</v>
      </c>
      <c r="AZ1485" s="45">
        <f t="shared" si="503"/>
        <v>28043</v>
      </c>
      <c r="BA1485">
        <v>1</v>
      </c>
      <c r="BB1485" s="7" t="s">
        <v>2972</v>
      </c>
      <c r="BG1485" s="1">
        <v>16624</v>
      </c>
      <c r="BH1485" s="1">
        <v>579</v>
      </c>
      <c r="BI1485" s="1">
        <f t="shared" si="512"/>
        <v>17203</v>
      </c>
    </row>
    <row r="1486" spans="1:61" hidden="1" outlineLevel="1" x14ac:dyDescent="0.2">
      <c r="A1486" t="s">
        <v>549</v>
      </c>
      <c r="B1486" t="s">
        <v>1034</v>
      </c>
      <c r="C1486" s="24">
        <v>46791</v>
      </c>
      <c r="F1486" s="1">
        <f t="shared" si="513"/>
        <v>33289</v>
      </c>
      <c r="G1486" s="1">
        <f t="shared" si="514"/>
        <v>30556</v>
      </c>
      <c r="H1486" s="31"/>
      <c r="I1486" s="1">
        <v>17637</v>
      </c>
      <c r="J1486" s="2" t="str">
        <f t="shared" si="515"/>
        <v/>
      </c>
      <c r="K1486" s="2">
        <f t="shared" si="516"/>
        <v>0.52981465348914059</v>
      </c>
      <c r="L1486" s="10" t="str">
        <f t="shared" si="505"/>
        <v/>
      </c>
      <c r="M1486" s="9" t="str">
        <f t="shared" si="506"/>
        <v/>
      </c>
      <c r="N1486" s="8" t="str">
        <f t="shared" si="507"/>
        <v/>
      </c>
      <c r="O1486" s="2" t="str">
        <f t="shared" si="508"/>
        <v>-</v>
      </c>
      <c r="P1486" s="2" t="str">
        <f t="shared" si="509"/>
        <v>-</v>
      </c>
      <c r="Q1486" s="2" t="str">
        <f t="shared" si="510"/>
        <v>-</v>
      </c>
      <c r="R1486" s="2" t="str">
        <f t="shared" si="511"/>
        <v>-</v>
      </c>
      <c r="AT1486" t="s">
        <v>549</v>
      </c>
      <c r="AU1486" t="s">
        <v>1034</v>
      </c>
      <c r="AX1486" s="39">
        <v>28</v>
      </c>
      <c r="AY1486" s="41">
        <v>45</v>
      </c>
      <c r="AZ1486" s="45">
        <f t="shared" si="503"/>
        <v>28045</v>
      </c>
      <c r="BA1486">
        <v>4</v>
      </c>
      <c r="BB1486" s="7" t="s">
        <v>2972</v>
      </c>
      <c r="BG1486" s="1">
        <v>30556</v>
      </c>
      <c r="BH1486" s="1">
        <v>2733</v>
      </c>
      <c r="BI1486" s="1">
        <f t="shared" si="512"/>
        <v>33289</v>
      </c>
    </row>
    <row r="1487" spans="1:61" hidden="1" outlineLevel="1" x14ac:dyDescent="0.2">
      <c r="A1487" t="s">
        <v>806</v>
      </c>
      <c r="B1487" t="s">
        <v>1034</v>
      </c>
      <c r="C1487" s="24">
        <v>203234</v>
      </c>
      <c r="F1487" s="1">
        <f t="shared" si="513"/>
        <v>132182</v>
      </c>
      <c r="G1487" s="1">
        <f t="shared" si="514"/>
        <v>115143</v>
      </c>
      <c r="H1487" s="31"/>
      <c r="I1487" s="1">
        <v>63313</v>
      </c>
      <c r="J1487" s="2" t="str">
        <f t="shared" si="515"/>
        <v/>
      </c>
      <c r="K1487" s="2">
        <f t="shared" si="516"/>
        <v>0.47898352271867578</v>
      </c>
      <c r="L1487" s="10" t="str">
        <f t="shared" si="505"/>
        <v/>
      </c>
      <c r="M1487" s="9" t="str">
        <f t="shared" si="506"/>
        <v/>
      </c>
      <c r="N1487" s="8" t="str">
        <f t="shared" si="507"/>
        <v/>
      </c>
      <c r="O1487" s="2" t="str">
        <f t="shared" si="508"/>
        <v>-</v>
      </c>
      <c r="P1487" s="2" t="str">
        <f t="shared" si="509"/>
        <v>-</v>
      </c>
      <c r="Q1487" s="2" t="str">
        <f t="shared" si="510"/>
        <v>-</v>
      </c>
      <c r="R1487" s="2" t="str">
        <f t="shared" si="511"/>
        <v>-</v>
      </c>
      <c r="AT1487" t="s">
        <v>806</v>
      </c>
      <c r="AU1487" t="s">
        <v>1034</v>
      </c>
      <c r="AX1487" s="39">
        <v>28</v>
      </c>
      <c r="AY1487" s="41">
        <v>47</v>
      </c>
      <c r="AZ1487" s="45">
        <f t="shared" si="503"/>
        <v>28047</v>
      </c>
      <c r="BA1487">
        <v>4</v>
      </c>
      <c r="BB1487" s="7" t="s">
        <v>2972</v>
      </c>
      <c r="BG1487" s="1">
        <v>115143</v>
      </c>
      <c r="BH1487" s="1">
        <v>17039</v>
      </c>
      <c r="BI1487" s="1">
        <f t="shared" si="512"/>
        <v>132182</v>
      </c>
    </row>
    <row r="1488" spans="1:61" hidden="1" outlineLevel="1" x14ac:dyDescent="0.2">
      <c r="A1488" t="s">
        <v>1695</v>
      </c>
      <c r="B1488" t="s">
        <v>1034</v>
      </c>
      <c r="C1488" s="24">
        <v>241229</v>
      </c>
      <c r="F1488" s="1">
        <f t="shared" si="513"/>
        <v>173849</v>
      </c>
      <c r="G1488" s="1">
        <f t="shared" si="514"/>
        <v>147994</v>
      </c>
      <c r="H1488" s="31"/>
      <c r="I1488" s="1">
        <v>95077</v>
      </c>
      <c r="J1488" s="2" t="str">
        <f t="shared" si="515"/>
        <v/>
      </c>
      <c r="K1488" s="2">
        <f t="shared" si="516"/>
        <v>0.5468941437684427</v>
      </c>
      <c r="L1488" s="10" t="str">
        <f t="shared" si="505"/>
        <v/>
      </c>
      <c r="M1488" s="9" t="str">
        <f t="shared" si="506"/>
        <v/>
      </c>
      <c r="N1488" s="8" t="str">
        <f t="shared" si="507"/>
        <v/>
      </c>
      <c r="O1488" s="2" t="str">
        <f t="shared" si="508"/>
        <v>-</v>
      </c>
      <c r="P1488" s="2" t="str">
        <f t="shared" si="509"/>
        <v>-</v>
      </c>
      <c r="Q1488" s="2" t="str">
        <f t="shared" si="510"/>
        <v>-</v>
      </c>
      <c r="R1488" s="2" t="str">
        <f t="shared" si="511"/>
        <v>-</v>
      </c>
      <c r="AT1488" t="s">
        <v>1695</v>
      </c>
      <c r="AU1488" t="s">
        <v>1034</v>
      </c>
      <c r="AX1488" s="39">
        <v>28</v>
      </c>
      <c r="AY1488" s="41">
        <v>49</v>
      </c>
      <c r="AZ1488" s="45">
        <f t="shared" si="503"/>
        <v>28049</v>
      </c>
      <c r="BA1488">
        <v>0</v>
      </c>
      <c r="BB1488" s="7" t="s">
        <v>2972</v>
      </c>
      <c r="BG1488" s="1">
        <v>147994</v>
      </c>
      <c r="BH1488" s="1">
        <v>25855</v>
      </c>
      <c r="BI1488" s="1">
        <f t="shared" si="512"/>
        <v>173849</v>
      </c>
    </row>
    <row r="1489" spans="1:61" hidden="1" outlineLevel="1" x14ac:dyDescent="0.2">
      <c r="A1489" t="s">
        <v>1342</v>
      </c>
      <c r="B1489" t="s">
        <v>1034</v>
      </c>
      <c r="C1489" s="24">
        <v>17999</v>
      </c>
      <c r="F1489" s="1">
        <f t="shared" si="513"/>
        <v>13294</v>
      </c>
      <c r="G1489" s="1">
        <f t="shared" si="514"/>
        <v>12808</v>
      </c>
      <c r="H1489" s="31"/>
      <c r="I1489" s="1">
        <v>8076</v>
      </c>
      <c r="J1489" s="2" t="str">
        <f t="shared" si="515"/>
        <v/>
      </c>
      <c r="K1489" s="2">
        <f t="shared" si="516"/>
        <v>0.607492101700015</v>
      </c>
      <c r="L1489" s="10" t="str">
        <f t="shared" si="505"/>
        <v/>
      </c>
      <c r="M1489" s="9" t="str">
        <f t="shared" si="506"/>
        <v/>
      </c>
      <c r="N1489" s="8" t="str">
        <f t="shared" si="507"/>
        <v/>
      </c>
      <c r="O1489" s="2" t="str">
        <f t="shared" si="508"/>
        <v>-</v>
      </c>
      <c r="P1489" s="2" t="str">
        <f t="shared" si="509"/>
        <v>-</v>
      </c>
      <c r="Q1489" s="2" t="str">
        <f t="shared" si="510"/>
        <v>-</v>
      </c>
      <c r="R1489" s="2" t="str">
        <f t="shared" si="511"/>
        <v>-</v>
      </c>
      <c r="AT1489" t="s">
        <v>1342</v>
      </c>
      <c r="AU1489" t="s">
        <v>1034</v>
      </c>
      <c r="AX1489" s="39">
        <v>28</v>
      </c>
      <c r="AY1489" s="41">
        <v>51</v>
      </c>
      <c r="AZ1489" s="45">
        <f t="shared" si="503"/>
        <v>28051</v>
      </c>
      <c r="BA1489">
        <v>2</v>
      </c>
      <c r="BB1489" s="7" t="s">
        <v>2972</v>
      </c>
      <c r="BG1489" s="1">
        <v>12808</v>
      </c>
      <c r="BH1489" s="1">
        <v>486</v>
      </c>
      <c r="BI1489" s="1">
        <f t="shared" si="512"/>
        <v>13294</v>
      </c>
    </row>
    <row r="1490" spans="1:61" hidden="1" outlineLevel="1" x14ac:dyDescent="0.2">
      <c r="A1490" t="s">
        <v>2509</v>
      </c>
      <c r="B1490" t="s">
        <v>1034</v>
      </c>
      <c r="C1490" s="24">
        <v>8513</v>
      </c>
      <c r="F1490" s="1">
        <f t="shared" si="513"/>
        <v>7067</v>
      </c>
      <c r="G1490" s="1">
        <f t="shared" si="514"/>
        <v>6795</v>
      </c>
      <c r="I1490" s="1">
        <v>4253</v>
      </c>
      <c r="J1490" s="2" t="str">
        <f t="shared" si="515"/>
        <v/>
      </c>
      <c r="K1490" s="2">
        <f t="shared" si="516"/>
        <v>0.60181123531908876</v>
      </c>
      <c r="L1490" s="10" t="str">
        <f t="shared" si="505"/>
        <v/>
      </c>
      <c r="M1490" s="9" t="str">
        <f t="shared" si="506"/>
        <v/>
      </c>
      <c r="N1490" s="8" t="str">
        <f t="shared" si="507"/>
        <v/>
      </c>
      <c r="O1490" s="2" t="str">
        <f t="shared" si="508"/>
        <v>-</v>
      </c>
      <c r="P1490" s="2" t="str">
        <f t="shared" si="509"/>
        <v>-</v>
      </c>
      <c r="Q1490" s="2" t="str">
        <f t="shared" si="510"/>
        <v>-</v>
      </c>
      <c r="R1490" s="2" t="str">
        <f t="shared" si="511"/>
        <v>-</v>
      </c>
      <c r="AT1490" t="s">
        <v>2509</v>
      </c>
      <c r="AU1490" t="s">
        <v>1034</v>
      </c>
      <c r="AX1490" s="39">
        <v>28</v>
      </c>
      <c r="AY1490" s="41">
        <v>53</v>
      </c>
      <c r="AZ1490" s="45">
        <f t="shared" si="503"/>
        <v>28053</v>
      </c>
      <c r="BA1490">
        <v>2</v>
      </c>
      <c r="BB1490" s="7" t="s">
        <v>2972</v>
      </c>
      <c r="BG1490" s="1">
        <v>6795</v>
      </c>
      <c r="BH1490" s="1">
        <v>272</v>
      </c>
      <c r="BI1490" s="1">
        <f t="shared" si="512"/>
        <v>7067</v>
      </c>
    </row>
    <row r="1491" spans="1:61" hidden="1" outlineLevel="1" x14ac:dyDescent="0.2">
      <c r="A1491" t="s">
        <v>1393</v>
      </c>
      <c r="B1491" t="s">
        <v>1034</v>
      </c>
      <c r="C1491" s="24">
        <v>1294</v>
      </c>
      <c r="F1491" s="1">
        <f t="shared" si="513"/>
        <v>1091</v>
      </c>
      <c r="G1491" s="1">
        <f t="shared" si="514"/>
        <v>1090</v>
      </c>
      <c r="H1491" s="31"/>
      <c r="I1491" s="1">
        <v>699</v>
      </c>
      <c r="J1491" s="2" t="str">
        <f t="shared" si="515"/>
        <v/>
      </c>
      <c r="K1491" s="2">
        <f t="shared" si="516"/>
        <v>0.64069660861594868</v>
      </c>
      <c r="L1491" s="10" t="str">
        <f t="shared" si="505"/>
        <v/>
      </c>
      <c r="M1491" s="9" t="str">
        <f t="shared" si="506"/>
        <v/>
      </c>
      <c r="N1491" s="8" t="str">
        <f t="shared" si="507"/>
        <v/>
      </c>
      <c r="O1491" s="2" t="str">
        <f t="shared" si="508"/>
        <v>-</v>
      </c>
      <c r="P1491" s="2" t="str">
        <f t="shared" si="509"/>
        <v>-</v>
      </c>
      <c r="Q1491" s="2" t="str">
        <f t="shared" si="510"/>
        <v>-</v>
      </c>
      <c r="R1491" s="2" t="str">
        <f t="shared" si="511"/>
        <v>-</v>
      </c>
      <c r="AT1491" t="s">
        <v>1393</v>
      </c>
      <c r="AU1491" t="s">
        <v>1034</v>
      </c>
      <c r="AX1491" s="39">
        <v>28</v>
      </c>
      <c r="AY1491" s="41">
        <v>55</v>
      </c>
      <c r="AZ1491" s="45">
        <f t="shared" si="503"/>
        <v>28055</v>
      </c>
      <c r="BA1491">
        <v>2</v>
      </c>
      <c r="BB1491" s="7" t="s">
        <v>2972</v>
      </c>
      <c r="BG1491" s="1">
        <v>1090</v>
      </c>
      <c r="BH1491" s="1">
        <v>1</v>
      </c>
      <c r="BI1491" s="1">
        <f t="shared" si="512"/>
        <v>1091</v>
      </c>
    </row>
    <row r="1492" spans="1:61" hidden="1" outlineLevel="1" x14ac:dyDescent="0.2">
      <c r="A1492" t="s">
        <v>1277</v>
      </c>
      <c r="B1492" t="s">
        <v>1034</v>
      </c>
      <c r="C1492" s="24">
        <v>23529</v>
      </c>
      <c r="F1492" s="1">
        <f t="shared" si="513"/>
        <v>18203</v>
      </c>
      <c r="G1492" s="1">
        <f t="shared" si="514"/>
        <v>15576</v>
      </c>
      <c r="H1492" s="31"/>
      <c r="I1492" s="1">
        <v>9737</v>
      </c>
      <c r="J1492" s="2" t="str">
        <f t="shared" si="515"/>
        <v/>
      </c>
      <c r="K1492" s="2">
        <f t="shared" si="516"/>
        <v>0.53491182772070534</v>
      </c>
      <c r="L1492" s="10" t="str">
        <f t="shared" si="505"/>
        <v/>
      </c>
      <c r="M1492" s="9" t="str">
        <f t="shared" si="506"/>
        <v/>
      </c>
      <c r="N1492" s="8" t="str">
        <f t="shared" si="507"/>
        <v/>
      </c>
      <c r="O1492" s="2" t="str">
        <f t="shared" si="508"/>
        <v>-</v>
      </c>
      <c r="P1492" s="2" t="str">
        <f t="shared" si="509"/>
        <v>-</v>
      </c>
      <c r="Q1492" s="2" t="str">
        <f t="shared" si="510"/>
        <v>-</v>
      </c>
      <c r="R1492" s="2" t="str">
        <f t="shared" si="511"/>
        <v>-</v>
      </c>
      <c r="AT1492" t="s">
        <v>1277</v>
      </c>
      <c r="AU1492" t="s">
        <v>1034</v>
      </c>
      <c r="AX1492" s="39">
        <v>28</v>
      </c>
      <c r="AY1492" s="41">
        <v>57</v>
      </c>
      <c r="AZ1492" s="45">
        <f t="shared" si="503"/>
        <v>28057</v>
      </c>
      <c r="BA1492">
        <v>1</v>
      </c>
      <c r="BB1492" s="7" t="s">
        <v>2972</v>
      </c>
      <c r="BG1492" s="1">
        <v>15576</v>
      </c>
      <c r="BH1492" s="1">
        <v>2627</v>
      </c>
      <c r="BI1492" s="1">
        <f t="shared" si="512"/>
        <v>18203</v>
      </c>
    </row>
    <row r="1493" spans="1:61" hidden="1" outlineLevel="1" x14ac:dyDescent="0.2">
      <c r="A1493" t="s">
        <v>2754</v>
      </c>
      <c r="B1493" t="s">
        <v>1034</v>
      </c>
      <c r="C1493" s="24">
        <v>141241</v>
      </c>
      <c r="F1493" s="1">
        <f t="shared" si="513"/>
        <v>89241</v>
      </c>
      <c r="G1493" s="1">
        <f t="shared" si="514"/>
        <v>80063</v>
      </c>
      <c r="H1493" s="31"/>
      <c r="I1493" s="1">
        <v>49567</v>
      </c>
      <c r="J1493" s="2" t="str">
        <f t="shared" si="515"/>
        <v/>
      </c>
      <c r="K1493" s="2">
        <f t="shared" si="516"/>
        <v>0.55542855862215801</v>
      </c>
      <c r="L1493" s="10" t="str">
        <f t="shared" si="505"/>
        <v/>
      </c>
      <c r="M1493" s="9" t="str">
        <f t="shared" si="506"/>
        <v/>
      </c>
      <c r="N1493" s="8" t="str">
        <f t="shared" si="507"/>
        <v/>
      </c>
      <c r="O1493" s="2" t="str">
        <f t="shared" si="508"/>
        <v>-</v>
      </c>
      <c r="P1493" s="2" t="str">
        <f t="shared" si="509"/>
        <v>-</v>
      </c>
      <c r="Q1493" s="2" t="str">
        <f t="shared" si="510"/>
        <v>-</v>
      </c>
      <c r="R1493" s="2" t="str">
        <f t="shared" si="511"/>
        <v>-</v>
      </c>
      <c r="AT1493" t="s">
        <v>2754</v>
      </c>
      <c r="AU1493" t="s">
        <v>1034</v>
      </c>
      <c r="AX1493" s="39">
        <v>28</v>
      </c>
      <c r="AY1493" s="41">
        <v>59</v>
      </c>
      <c r="AZ1493" s="45">
        <f t="shared" si="503"/>
        <v>28059</v>
      </c>
      <c r="BA1493">
        <v>4</v>
      </c>
      <c r="BB1493" s="7" t="s">
        <v>2972</v>
      </c>
      <c r="BG1493" s="1">
        <v>80063</v>
      </c>
      <c r="BH1493" s="1">
        <v>9178</v>
      </c>
      <c r="BI1493" s="1">
        <f t="shared" si="512"/>
        <v>89241</v>
      </c>
    </row>
    <row r="1494" spans="1:61" hidden="1" outlineLevel="1" x14ac:dyDescent="0.2">
      <c r="A1494" t="s">
        <v>1377</v>
      </c>
      <c r="B1494" t="s">
        <v>1034</v>
      </c>
      <c r="C1494" s="24">
        <v>16578</v>
      </c>
      <c r="F1494" s="1">
        <f t="shared" si="513"/>
        <v>12096</v>
      </c>
      <c r="G1494" s="1">
        <f t="shared" si="514"/>
        <v>11663</v>
      </c>
      <c r="H1494" s="31"/>
      <c r="I1494" s="1">
        <v>8475</v>
      </c>
      <c r="J1494" s="2" t="str">
        <f t="shared" si="515"/>
        <v/>
      </c>
      <c r="K1494" s="2">
        <f t="shared" si="516"/>
        <v>0.70064484126984128</v>
      </c>
      <c r="L1494" s="10" t="str">
        <f t="shared" si="505"/>
        <v/>
      </c>
      <c r="M1494" s="9" t="str">
        <f t="shared" si="506"/>
        <v/>
      </c>
      <c r="N1494" s="8" t="str">
        <f t="shared" si="507"/>
        <v/>
      </c>
      <c r="O1494" s="2" t="str">
        <f t="shared" si="508"/>
        <v>-</v>
      </c>
      <c r="P1494" s="2" t="str">
        <f t="shared" si="509"/>
        <v>-</v>
      </c>
      <c r="Q1494" s="2" t="str">
        <f t="shared" si="510"/>
        <v>-</v>
      </c>
      <c r="R1494" s="2" t="str">
        <f t="shared" si="511"/>
        <v>-</v>
      </c>
      <c r="AT1494" t="s">
        <v>1377</v>
      </c>
      <c r="AU1494" t="s">
        <v>1034</v>
      </c>
      <c r="AX1494" s="39">
        <v>28</v>
      </c>
      <c r="AY1494" s="41">
        <v>61</v>
      </c>
      <c r="AZ1494" s="45">
        <f t="shared" si="503"/>
        <v>28061</v>
      </c>
      <c r="BA1494">
        <v>0</v>
      </c>
      <c r="BB1494" s="7" t="s">
        <v>2972</v>
      </c>
      <c r="BG1494" s="1">
        <v>11663</v>
      </c>
      <c r="BH1494" s="1">
        <v>433</v>
      </c>
      <c r="BI1494" s="1">
        <f t="shared" si="512"/>
        <v>12096</v>
      </c>
    </row>
    <row r="1495" spans="1:61" hidden="1" outlineLevel="1" x14ac:dyDescent="0.2">
      <c r="A1495" t="s">
        <v>1014</v>
      </c>
      <c r="B1495" t="s">
        <v>1034</v>
      </c>
      <c r="C1495" s="24">
        <v>7297</v>
      </c>
      <c r="F1495" s="1">
        <f t="shared" si="513"/>
        <v>6589</v>
      </c>
      <c r="G1495" s="1">
        <f t="shared" si="514"/>
        <v>5704</v>
      </c>
      <c r="I1495" s="1">
        <v>3860</v>
      </c>
      <c r="J1495" s="2" t="str">
        <f t="shared" si="515"/>
        <v/>
      </c>
      <c r="K1495" s="2">
        <f t="shared" si="516"/>
        <v>0.58582485961450903</v>
      </c>
      <c r="L1495" s="10" t="str">
        <f t="shared" si="505"/>
        <v/>
      </c>
      <c r="M1495" s="9" t="str">
        <f t="shared" si="506"/>
        <v/>
      </c>
      <c r="N1495" s="8" t="str">
        <f t="shared" si="507"/>
        <v/>
      </c>
      <c r="O1495" s="2" t="str">
        <f t="shared" si="508"/>
        <v>-</v>
      </c>
      <c r="P1495" s="2" t="str">
        <f t="shared" si="509"/>
        <v>-</v>
      </c>
      <c r="Q1495" s="2" t="str">
        <f t="shared" si="510"/>
        <v>-</v>
      </c>
      <c r="R1495" s="2" t="str">
        <f t="shared" si="511"/>
        <v>-</v>
      </c>
      <c r="AT1495" t="s">
        <v>1014</v>
      </c>
      <c r="AU1495" t="s">
        <v>1034</v>
      </c>
      <c r="AX1495" s="39">
        <v>28</v>
      </c>
      <c r="AY1495" s="41">
        <v>63</v>
      </c>
      <c r="AZ1495" s="45">
        <f t="shared" si="503"/>
        <v>28063</v>
      </c>
      <c r="BA1495">
        <v>2</v>
      </c>
      <c r="BB1495" s="7" t="s">
        <v>2972</v>
      </c>
      <c r="BG1495" s="1">
        <v>5704</v>
      </c>
      <c r="BH1495" s="1">
        <v>885</v>
      </c>
      <c r="BI1495" s="1">
        <f t="shared" si="512"/>
        <v>6589</v>
      </c>
    </row>
    <row r="1496" spans="1:61" hidden="1" outlineLevel="1" x14ac:dyDescent="0.2">
      <c r="A1496" t="s">
        <v>2627</v>
      </c>
      <c r="B1496" t="s">
        <v>1034</v>
      </c>
      <c r="C1496" s="24">
        <v>11385</v>
      </c>
      <c r="F1496" s="1">
        <f t="shared" si="513"/>
        <v>9856</v>
      </c>
      <c r="G1496" s="1">
        <f t="shared" si="514"/>
        <v>9116</v>
      </c>
      <c r="I1496" s="1">
        <v>6237</v>
      </c>
      <c r="J1496" s="2" t="str">
        <f t="shared" si="515"/>
        <v/>
      </c>
      <c r="K1496" s="2">
        <f t="shared" si="516"/>
        <v>0.6328125</v>
      </c>
      <c r="L1496" s="10" t="str">
        <f t="shared" ref="L1496:L1527" si="517">IF(S1496&gt;0,RANK(S1496,$S1496:$AQ1496),"")</f>
        <v/>
      </c>
      <c r="M1496" s="9" t="str">
        <f t="shared" ref="M1496:M1527" si="518">IF(T1496&gt;0,RANK(T1496,$S1496:$AQ1496),"")</f>
        <v/>
      </c>
      <c r="N1496" s="8" t="str">
        <f t="shared" ref="N1496:N1527" si="519">IF(U1496&gt;0,RANK(U1496,$S1496:$AQ1496),"")</f>
        <v/>
      </c>
      <c r="O1496" s="2" t="str">
        <f t="shared" ref="O1496:O1527" si="520">IF(SUM($S1496:$AP1496)=0,"-",S1496/SUM($S1496:$AP1496))</f>
        <v>-</v>
      </c>
      <c r="P1496" s="2" t="str">
        <f t="shared" ref="P1496:P1527" si="521">IF(SUM($S1496:$AP1496)=0,"-",T1496/SUM($S1496:$AP1496))</f>
        <v>-</v>
      </c>
      <c r="Q1496" s="2" t="str">
        <f t="shared" ref="Q1496:Q1527" si="522">IF(SUM($S1496:$AP1496)=0,"-",U1496/SUM($S1496:$AP1496))</f>
        <v>-</v>
      </c>
      <c r="R1496" s="2" t="str">
        <f t="shared" ref="R1496:R1527" si="523">IF(SUM($S1496:$AP1496)=0,"-",(1-O1496-P1496-Q1496))</f>
        <v>-</v>
      </c>
      <c r="AT1496" t="s">
        <v>2627</v>
      </c>
      <c r="AU1496" t="s">
        <v>1034</v>
      </c>
      <c r="AX1496" s="39">
        <v>28</v>
      </c>
      <c r="AY1496" s="41">
        <v>65</v>
      </c>
      <c r="AZ1496" s="45">
        <f t="shared" si="503"/>
        <v>28065</v>
      </c>
      <c r="BA1496">
        <v>3</v>
      </c>
      <c r="BB1496" s="7" t="s">
        <v>2972</v>
      </c>
      <c r="BG1496" s="1">
        <v>9116</v>
      </c>
      <c r="BH1496" s="1">
        <v>740</v>
      </c>
      <c r="BI1496" s="1">
        <f t="shared" ref="BI1496:BI1527" si="524">BH1496+BG1496</f>
        <v>9856</v>
      </c>
    </row>
    <row r="1497" spans="1:61" hidden="1" outlineLevel="1" x14ac:dyDescent="0.2">
      <c r="A1497" t="s">
        <v>227</v>
      </c>
      <c r="B1497" t="s">
        <v>1034</v>
      </c>
      <c r="C1497" s="24">
        <v>67953</v>
      </c>
      <c r="F1497" s="1">
        <f t="shared" si="513"/>
        <v>43350</v>
      </c>
      <c r="G1497" s="1">
        <f t="shared" si="514"/>
        <v>42997</v>
      </c>
      <c r="I1497" s="1">
        <v>28352</v>
      </c>
      <c r="J1497" s="2" t="str">
        <f t="shared" si="515"/>
        <v/>
      </c>
      <c r="K1497" s="2">
        <f t="shared" si="516"/>
        <v>0.65402537485582468</v>
      </c>
      <c r="L1497" s="10" t="str">
        <f t="shared" si="517"/>
        <v/>
      </c>
      <c r="M1497" s="9" t="str">
        <f t="shared" si="518"/>
        <v/>
      </c>
      <c r="N1497" s="8" t="str">
        <f t="shared" si="519"/>
        <v/>
      </c>
      <c r="O1497" s="2" t="str">
        <f t="shared" si="520"/>
        <v>-</v>
      </c>
      <c r="P1497" s="2" t="str">
        <f t="shared" si="521"/>
        <v>-</v>
      </c>
      <c r="Q1497" s="2" t="str">
        <f t="shared" si="522"/>
        <v>-</v>
      </c>
      <c r="R1497" s="2" t="str">
        <f t="shared" si="523"/>
        <v>-</v>
      </c>
      <c r="AT1497" t="s">
        <v>227</v>
      </c>
      <c r="AU1497" t="s">
        <v>1034</v>
      </c>
      <c r="AX1497" s="39">
        <v>28</v>
      </c>
      <c r="AY1497" s="41">
        <v>67</v>
      </c>
      <c r="AZ1497" s="45">
        <f t="shared" si="503"/>
        <v>28067</v>
      </c>
      <c r="BA1497">
        <v>0</v>
      </c>
      <c r="BB1497" s="7" t="s">
        <v>2972</v>
      </c>
      <c r="BG1497" s="1">
        <v>42997</v>
      </c>
      <c r="BH1497" s="1">
        <v>353</v>
      </c>
      <c r="BI1497" s="1">
        <f t="shared" si="524"/>
        <v>43350</v>
      </c>
    </row>
    <row r="1498" spans="1:61" hidden="1" outlineLevel="1" x14ac:dyDescent="0.2">
      <c r="A1498" t="s">
        <v>1047</v>
      </c>
      <c r="B1498" t="s">
        <v>1034</v>
      </c>
      <c r="C1498" s="24">
        <v>9896</v>
      </c>
      <c r="F1498" s="1">
        <f t="shared" si="513"/>
        <v>8020</v>
      </c>
      <c r="G1498" s="1">
        <f t="shared" si="514"/>
        <v>8020</v>
      </c>
      <c r="H1498" s="31"/>
      <c r="I1498" s="1">
        <v>4639</v>
      </c>
      <c r="J1498" s="2" t="str">
        <f t="shared" si="515"/>
        <v/>
      </c>
      <c r="K1498" s="2">
        <f t="shared" si="516"/>
        <v>0.57842892768079801</v>
      </c>
      <c r="L1498" s="10" t="str">
        <f t="shared" si="517"/>
        <v/>
      </c>
      <c r="M1498" s="9" t="str">
        <f t="shared" si="518"/>
        <v/>
      </c>
      <c r="N1498" s="8" t="str">
        <f t="shared" si="519"/>
        <v/>
      </c>
      <c r="O1498" s="2" t="str">
        <f t="shared" si="520"/>
        <v>-</v>
      </c>
      <c r="P1498" s="2" t="str">
        <f t="shared" si="521"/>
        <v>-</v>
      </c>
      <c r="Q1498" s="2" t="str">
        <f t="shared" si="522"/>
        <v>-</v>
      </c>
      <c r="R1498" s="2" t="str">
        <f t="shared" si="523"/>
        <v>-</v>
      </c>
      <c r="AT1498" t="s">
        <v>1047</v>
      </c>
      <c r="AU1498" t="s">
        <v>1034</v>
      </c>
      <c r="AX1498" s="39">
        <v>28</v>
      </c>
      <c r="AY1498" s="41">
        <v>69</v>
      </c>
      <c r="AZ1498" s="45">
        <f t="shared" si="503"/>
        <v>28069</v>
      </c>
      <c r="BA1498">
        <v>3</v>
      </c>
      <c r="BB1498" s="7" t="s">
        <v>2972</v>
      </c>
      <c r="BG1498" s="1">
        <v>8020</v>
      </c>
      <c r="BH1498" s="1">
        <v>0</v>
      </c>
      <c r="BI1498" s="1">
        <f t="shared" si="524"/>
        <v>8020</v>
      </c>
    </row>
    <row r="1499" spans="1:61" hidden="1" outlineLevel="1" x14ac:dyDescent="0.2">
      <c r="A1499" t="s">
        <v>457</v>
      </c>
      <c r="B1499" t="s">
        <v>1034</v>
      </c>
      <c r="C1499" s="24">
        <v>53796</v>
      </c>
      <c r="F1499" s="1">
        <f t="shared" si="513"/>
        <v>32131</v>
      </c>
      <c r="G1499" s="1">
        <f t="shared" si="514"/>
        <v>32129</v>
      </c>
      <c r="H1499" s="31"/>
      <c r="I1499" s="1">
        <v>19643</v>
      </c>
      <c r="J1499" s="2" t="str">
        <f t="shared" si="515"/>
        <v/>
      </c>
      <c r="K1499" s="2">
        <f t="shared" si="516"/>
        <v>0.61134107248451652</v>
      </c>
      <c r="L1499" s="10" t="str">
        <f t="shared" si="517"/>
        <v/>
      </c>
      <c r="M1499" s="9" t="str">
        <f t="shared" si="518"/>
        <v/>
      </c>
      <c r="N1499" s="8" t="str">
        <f t="shared" si="519"/>
        <v/>
      </c>
      <c r="O1499" s="2" t="str">
        <f t="shared" si="520"/>
        <v>-</v>
      </c>
      <c r="P1499" s="2" t="str">
        <f t="shared" si="521"/>
        <v>-</v>
      </c>
      <c r="Q1499" s="2" t="str">
        <f t="shared" si="522"/>
        <v>-</v>
      </c>
      <c r="R1499" s="2" t="str">
        <f t="shared" si="523"/>
        <v>-</v>
      </c>
      <c r="AT1499" t="s">
        <v>457</v>
      </c>
      <c r="AU1499" t="s">
        <v>1034</v>
      </c>
      <c r="AX1499" s="39">
        <v>28</v>
      </c>
      <c r="AY1499" s="41">
        <v>71</v>
      </c>
      <c r="AZ1499" s="45">
        <f t="shared" si="503"/>
        <v>28071</v>
      </c>
      <c r="BA1499">
        <v>1</v>
      </c>
      <c r="BB1499" s="7" t="s">
        <v>2972</v>
      </c>
      <c r="BG1499" s="1">
        <v>32129</v>
      </c>
      <c r="BH1499" s="1">
        <v>2</v>
      </c>
      <c r="BI1499" s="1">
        <f t="shared" si="524"/>
        <v>32131</v>
      </c>
    </row>
    <row r="1500" spans="1:61" hidden="1" outlineLevel="1" x14ac:dyDescent="0.2">
      <c r="A1500" t="s">
        <v>292</v>
      </c>
      <c r="B1500" t="s">
        <v>1034</v>
      </c>
      <c r="C1500" s="24">
        <v>60914</v>
      </c>
      <c r="F1500" s="1">
        <f t="shared" si="513"/>
        <v>37283</v>
      </c>
      <c r="G1500" s="1">
        <f t="shared" si="514"/>
        <v>33869</v>
      </c>
      <c r="H1500" s="31"/>
      <c r="I1500" s="1">
        <v>24592</v>
      </c>
      <c r="J1500" s="2" t="str">
        <f t="shared" si="515"/>
        <v/>
      </c>
      <c r="K1500" s="2">
        <f t="shared" si="516"/>
        <v>0.65960357267387282</v>
      </c>
      <c r="L1500" s="10" t="str">
        <f t="shared" si="517"/>
        <v/>
      </c>
      <c r="M1500" s="9" t="str">
        <f t="shared" si="518"/>
        <v/>
      </c>
      <c r="N1500" s="8" t="str">
        <f t="shared" si="519"/>
        <v/>
      </c>
      <c r="O1500" s="2" t="str">
        <f t="shared" si="520"/>
        <v>-</v>
      </c>
      <c r="P1500" s="2" t="str">
        <f t="shared" si="521"/>
        <v>-</v>
      </c>
      <c r="Q1500" s="2" t="str">
        <f t="shared" si="522"/>
        <v>-</v>
      </c>
      <c r="R1500" s="2" t="str">
        <f t="shared" si="523"/>
        <v>-</v>
      </c>
      <c r="AT1500" t="s">
        <v>292</v>
      </c>
      <c r="AU1500" t="s">
        <v>1034</v>
      </c>
      <c r="AX1500" s="39">
        <v>28</v>
      </c>
      <c r="AY1500" s="41">
        <v>73</v>
      </c>
      <c r="AZ1500" s="45">
        <f t="shared" si="503"/>
        <v>28073</v>
      </c>
      <c r="BA1500">
        <v>4</v>
      </c>
      <c r="BB1500" s="7" t="s">
        <v>2972</v>
      </c>
      <c r="BG1500" s="1">
        <v>33869</v>
      </c>
      <c r="BH1500" s="1">
        <v>3414</v>
      </c>
      <c r="BI1500" s="1">
        <f t="shared" si="524"/>
        <v>37283</v>
      </c>
    </row>
    <row r="1501" spans="1:61" hidden="1" outlineLevel="1" x14ac:dyDescent="0.2">
      <c r="A1501" t="s">
        <v>1363</v>
      </c>
      <c r="B1501" t="s">
        <v>1034</v>
      </c>
      <c r="C1501" s="24">
        <v>77755</v>
      </c>
      <c r="F1501" s="1">
        <f t="shared" si="513"/>
        <v>55346</v>
      </c>
      <c r="G1501" s="1">
        <f t="shared" si="514"/>
        <v>44127</v>
      </c>
      <c r="H1501" s="31"/>
      <c r="I1501" s="1">
        <v>29506</v>
      </c>
      <c r="J1501" s="2" t="str">
        <f t="shared" si="515"/>
        <v/>
      </c>
      <c r="K1501" s="2">
        <f t="shared" si="516"/>
        <v>0.53311892458352905</v>
      </c>
      <c r="L1501" s="10" t="str">
        <f t="shared" si="517"/>
        <v/>
      </c>
      <c r="M1501" s="9" t="str">
        <f t="shared" si="518"/>
        <v/>
      </c>
      <c r="N1501" s="8" t="str">
        <f t="shared" si="519"/>
        <v/>
      </c>
      <c r="O1501" s="2" t="str">
        <f t="shared" si="520"/>
        <v>-</v>
      </c>
      <c r="P1501" s="2" t="str">
        <f t="shared" si="521"/>
        <v>-</v>
      </c>
      <c r="Q1501" s="2" t="str">
        <f t="shared" si="522"/>
        <v>-</v>
      </c>
      <c r="R1501" s="2" t="str">
        <f t="shared" si="523"/>
        <v>-</v>
      </c>
      <c r="AT1501" t="s">
        <v>1363</v>
      </c>
      <c r="AU1501" t="s">
        <v>1034</v>
      </c>
      <c r="AX1501" s="39">
        <v>28</v>
      </c>
      <c r="AY1501" s="41">
        <v>75</v>
      </c>
      <c r="AZ1501" s="45">
        <f t="shared" si="503"/>
        <v>28075</v>
      </c>
      <c r="BA1501">
        <v>3</v>
      </c>
      <c r="BB1501" s="7" t="s">
        <v>2972</v>
      </c>
      <c r="BG1501" s="1">
        <v>44127</v>
      </c>
      <c r="BH1501" s="1">
        <v>11219</v>
      </c>
      <c r="BI1501" s="1">
        <f t="shared" si="524"/>
        <v>55346</v>
      </c>
    </row>
    <row r="1502" spans="1:61" hidden="1" outlineLevel="1" x14ac:dyDescent="0.2">
      <c r="A1502" t="s">
        <v>506</v>
      </c>
      <c r="B1502" t="s">
        <v>1034</v>
      </c>
      <c r="C1502" s="24">
        <v>12749</v>
      </c>
      <c r="F1502" s="1">
        <f t="shared" si="513"/>
        <v>9561</v>
      </c>
      <c r="G1502" s="1">
        <f t="shared" si="514"/>
        <v>9216</v>
      </c>
      <c r="I1502" s="1">
        <v>6364</v>
      </c>
      <c r="J1502" s="2" t="str">
        <f t="shared" si="515"/>
        <v/>
      </c>
      <c r="K1502" s="2">
        <f t="shared" si="516"/>
        <v>0.66562075096747197</v>
      </c>
      <c r="L1502" s="10" t="str">
        <f t="shared" si="517"/>
        <v/>
      </c>
      <c r="M1502" s="9" t="str">
        <f t="shared" si="518"/>
        <v/>
      </c>
      <c r="N1502" s="8" t="str">
        <f t="shared" si="519"/>
        <v/>
      </c>
      <c r="O1502" s="2" t="str">
        <f t="shared" si="520"/>
        <v>-</v>
      </c>
      <c r="P1502" s="2" t="str">
        <f t="shared" si="521"/>
        <v>-</v>
      </c>
      <c r="Q1502" s="2" t="str">
        <f t="shared" si="522"/>
        <v>-</v>
      </c>
      <c r="R1502" s="2" t="str">
        <f t="shared" si="523"/>
        <v>-</v>
      </c>
      <c r="AT1502" t="s">
        <v>506</v>
      </c>
      <c r="AU1502" t="s">
        <v>1034</v>
      </c>
      <c r="AX1502" s="39">
        <v>28</v>
      </c>
      <c r="AY1502" s="41">
        <v>77</v>
      </c>
      <c r="AZ1502" s="45">
        <f t="shared" si="503"/>
        <v>28077</v>
      </c>
      <c r="BA1502">
        <v>3</v>
      </c>
      <c r="BB1502" s="7" t="s">
        <v>2972</v>
      </c>
      <c r="BG1502" s="1">
        <v>9216</v>
      </c>
      <c r="BH1502" s="1">
        <v>345</v>
      </c>
      <c r="BI1502" s="1">
        <f t="shared" si="524"/>
        <v>9561</v>
      </c>
    </row>
    <row r="1503" spans="1:61" hidden="1" outlineLevel="1" x14ac:dyDescent="0.2">
      <c r="A1503" t="s">
        <v>2630</v>
      </c>
      <c r="B1503" t="s">
        <v>1034</v>
      </c>
      <c r="C1503" s="24">
        <v>22620</v>
      </c>
      <c r="F1503" s="1">
        <f t="shared" si="513"/>
        <v>17629</v>
      </c>
      <c r="G1503" s="1">
        <f t="shared" si="514"/>
        <v>16138</v>
      </c>
      <c r="I1503" s="1">
        <v>8449</v>
      </c>
      <c r="J1503" s="2" t="str">
        <f t="shared" si="515"/>
        <v/>
      </c>
      <c r="K1503" s="2">
        <f t="shared" si="516"/>
        <v>0.47926711668273869</v>
      </c>
      <c r="L1503" s="10" t="str">
        <f t="shared" si="517"/>
        <v/>
      </c>
      <c r="M1503" s="9" t="str">
        <f t="shared" si="518"/>
        <v/>
      </c>
      <c r="N1503" s="8" t="str">
        <f t="shared" si="519"/>
        <v/>
      </c>
      <c r="O1503" s="2" t="str">
        <f t="shared" si="520"/>
        <v>-</v>
      </c>
      <c r="P1503" s="2" t="str">
        <f t="shared" si="521"/>
        <v>-</v>
      </c>
      <c r="Q1503" s="2" t="str">
        <f t="shared" si="522"/>
        <v>-</v>
      </c>
      <c r="R1503" s="2" t="str">
        <f t="shared" si="523"/>
        <v>-</v>
      </c>
      <c r="AT1503" t="s">
        <v>2630</v>
      </c>
      <c r="AU1503" t="s">
        <v>1034</v>
      </c>
      <c r="AX1503" s="39">
        <v>28</v>
      </c>
      <c r="AY1503" s="41">
        <v>79</v>
      </c>
      <c r="AZ1503" s="45">
        <f t="shared" si="503"/>
        <v>28079</v>
      </c>
      <c r="BA1503">
        <v>0</v>
      </c>
      <c r="BB1503" s="7" t="s">
        <v>2972</v>
      </c>
      <c r="BG1503" s="1">
        <v>16138</v>
      </c>
      <c r="BH1503" s="1">
        <v>1491</v>
      </c>
      <c r="BI1503" s="1">
        <f t="shared" si="524"/>
        <v>17629</v>
      </c>
    </row>
    <row r="1504" spans="1:61" hidden="1" outlineLevel="1" x14ac:dyDescent="0.2">
      <c r="A1504" t="s">
        <v>89</v>
      </c>
      <c r="B1504" t="s">
        <v>1034</v>
      </c>
      <c r="C1504" s="24">
        <v>85381</v>
      </c>
      <c r="F1504" s="1">
        <f t="shared" si="513"/>
        <v>53534</v>
      </c>
      <c r="G1504" s="1">
        <f t="shared" si="514"/>
        <v>47301</v>
      </c>
      <c r="H1504" s="31"/>
      <c r="I1504" s="1">
        <v>32913</v>
      </c>
      <c r="J1504" s="2" t="str">
        <f t="shared" si="515"/>
        <v/>
      </c>
      <c r="K1504" s="2">
        <f t="shared" si="516"/>
        <v>0.61480554414017263</v>
      </c>
      <c r="L1504" s="10" t="str">
        <f t="shared" si="517"/>
        <v/>
      </c>
      <c r="M1504" s="9" t="str">
        <f t="shared" si="518"/>
        <v/>
      </c>
      <c r="N1504" s="8" t="str">
        <f t="shared" si="519"/>
        <v/>
      </c>
      <c r="O1504" s="2" t="str">
        <f t="shared" si="520"/>
        <v>-</v>
      </c>
      <c r="P1504" s="2" t="str">
        <f t="shared" si="521"/>
        <v>-</v>
      </c>
      <c r="Q1504" s="2" t="str">
        <f t="shared" si="522"/>
        <v>-</v>
      </c>
      <c r="R1504" s="2" t="str">
        <f t="shared" si="523"/>
        <v>-</v>
      </c>
      <c r="AT1504" t="s">
        <v>89</v>
      </c>
      <c r="AU1504" t="s">
        <v>1034</v>
      </c>
      <c r="AX1504" s="39">
        <v>28</v>
      </c>
      <c r="AY1504" s="41">
        <v>81</v>
      </c>
      <c r="AZ1504" s="45">
        <f t="shared" si="503"/>
        <v>28081</v>
      </c>
      <c r="BA1504">
        <v>1</v>
      </c>
      <c r="BB1504" s="7" t="s">
        <v>2972</v>
      </c>
      <c r="BG1504" s="1">
        <v>47301</v>
      </c>
      <c r="BH1504" s="1">
        <v>6233</v>
      </c>
      <c r="BI1504" s="1">
        <f t="shared" si="524"/>
        <v>53534</v>
      </c>
    </row>
    <row r="1505" spans="1:61" hidden="1" outlineLevel="1" x14ac:dyDescent="0.2">
      <c r="A1505" t="s">
        <v>3003</v>
      </c>
      <c r="B1505" t="s">
        <v>1034</v>
      </c>
      <c r="C1505" s="24">
        <v>29856</v>
      </c>
      <c r="F1505" s="1">
        <f t="shared" si="513"/>
        <v>29248</v>
      </c>
      <c r="G1505" s="1">
        <f t="shared" si="514"/>
        <v>24124</v>
      </c>
      <c r="H1505" s="31"/>
      <c r="I1505" s="1">
        <v>11140</v>
      </c>
      <c r="J1505" s="2" t="str">
        <f t="shared" si="515"/>
        <v/>
      </c>
      <c r="K1505" s="2">
        <f t="shared" si="516"/>
        <v>0.38088074398249455</v>
      </c>
      <c r="L1505" s="10" t="str">
        <f t="shared" si="517"/>
        <v/>
      </c>
      <c r="M1505" s="9" t="str">
        <f t="shared" si="518"/>
        <v/>
      </c>
      <c r="N1505" s="8" t="str">
        <f t="shared" si="519"/>
        <v/>
      </c>
      <c r="O1505" s="2" t="str">
        <f t="shared" si="520"/>
        <v>-</v>
      </c>
      <c r="P1505" s="2" t="str">
        <f t="shared" si="521"/>
        <v>-</v>
      </c>
      <c r="Q1505" s="2" t="str">
        <f t="shared" si="522"/>
        <v>-</v>
      </c>
      <c r="R1505" s="2" t="str">
        <f t="shared" si="523"/>
        <v>-</v>
      </c>
      <c r="AT1505" t="s">
        <v>3003</v>
      </c>
      <c r="AU1505" t="s">
        <v>1034</v>
      </c>
      <c r="AX1505" s="39">
        <v>28</v>
      </c>
      <c r="AY1505" s="41">
        <v>83</v>
      </c>
      <c r="AZ1505" s="45">
        <f t="shared" si="503"/>
        <v>28083</v>
      </c>
      <c r="BA1505">
        <v>2</v>
      </c>
      <c r="BB1505" s="7" t="s">
        <v>2972</v>
      </c>
      <c r="BG1505" s="1">
        <v>24124</v>
      </c>
      <c r="BH1505" s="1">
        <v>5124</v>
      </c>
      <c r="BI1505" s="1">
        <f t="shared" si="524"/>
        <v>29248</v>
      </c>
    </row>
    <row r="1506" spans="1:61" hidden="1" outlineLevel="1" x14ac:dyDescent="0.2">
      <c r="A1506" t="s">
        <v>1494</v>
      </c>
      <c r="B1506" t="s">
        <v>1034</v>
      </c>
      <c r="C1506" s="24">
        <v>34523</v>
      </c>
      <c r="F1506" s="1">
        <f t="shared" si="513"/>
        <v>24726</v>
      </c>
      <c r="G1506" s="1">
        <f t="shared" si="514"/>
        <v>20724</v>
      </c>
      <c r="I1506" s="1">
        <v>15193</v>
      </c>
      <c r="J1506" s="2" t="str">
        <f t="shared" si="515"/>
        <v/>
      </c>
      <c r="K1506" s="2">
        <f t="shared" si="516"/>
        <v>0.61445442044811127</v>
      </c>
      <c r="L1506" s="10" t="str">
        <f t="shared" si="517"/>
        <v/>
      </c>
      <c r="M1506" s="9" t="str">
        <f t="shared" si="518"/>
        <v/>
      </c>
      <c r="N1506" s="8" t="str">
        <f t="shared" si="519"/>
        <v/>
      </c>
      <c r="O1506" s="2" t="str">
        <f t="shared" si="520"/>
        <v>-</v>
      </c>
      <c r="P1506" s="2" t="str">
        <f t="shared" si="521"/>
        <v>-</v>
      </c>
      <c r="Q1506" s="2" t="str">
        <f t="shared" si="522"/>
        <v>-</v>
      </c>
      <c r="R1506" s="2" t="str">
        <f t="shared" si="523"/>
        <v>-</v>
      </c>
      <c r="AT1506" t="s">
        <v>1494</v>
      </c>
      <c r="AU1506" t="s">
        <v>1034</v>
      </c>
      <c r="AX1506" s="39">
        <v>28</v>
      </c>
      <c r="AY1506" s="41">
        <v>85</v>
      </c>
      <c r="AZ1506" s="45">
        <f t="shared" si="503"/>
        <v>28085</v>
      </c>
      <c r="BA1506">
        <v>3</v>
      </c>
      <c r="BB1506" s="7" t="s">
        <v>2972</v>
      </c>
      <c r="BG1506" s="1">
        <v>20724</v>
      </c>
      <c r="BH1506" s="1">
        <v>4002</v>
      </c>
      <c r="BI1506" s="1">
        <f t="shared" si="524"/>
        <v>24726</v>
      </c>
    </row>
    <row r="1507" spans="1:61" hidden="1" outlineLevel="1" x14ac:dyDescent="0.2">
      <c r="A1507" t="s">
        <v>2254</v>
      </c>
      <c r="B1507" t="s">
        <v>1034</v>
      </c>
      <c r="C1507" s="24">
        <v>59602</v>
      </c>
      <c r="F1507" s="1">
        <f t="shared" si="513"/>
        <v>46091</v>
      </c>
      <c r="G1507" s="1">
        <f t="shared" si="514"/>
        <v>40177</v>
      </c>
      <c r="H1507" s="3"/>
      <c r="I1507" s="1">
        <v>25695</v>
      </c>
      <c r="J1507" s="2" t="str">
        <f t="shared" si="515"/>
        <v/>
      </c>
      <c r="K1507" s="2">
        <f t="shared" si="516"/>
        <v>0.55748410752641508</v>
      </c>
      <c r="L1507" s="10" t="str">
        <f t="shared" si="517"/>
        <v/>
      </c>
      <c r="M1507" s="9" t="str">
        <f t="shared" si="518"/>
        <v/>
      </c>
      <c r="N1507" s="8" t="str">
        <f t="shared" si="519"/>
        <v/>
      </c>
      <c r="O1507" s="2" t="str">
        <f t="shared" si="520"/>
        <v>-</v>
      </c>
      <c r="P1507" s="2" t="str">
        <f t="shared" si="521"/>
        <v>-</v>
      </c>
      <c r="Q1507" s="2" t="str">
        <f t="shared" si="522"/>
        <v>-</v>
      </c>
      <c r="R1507" s="2" t="str">
        <f t="shared" si="523"/>
        <v>-</v>
      </c>
      <c r="AT1507" t="s">
        <v>2254</v>
      </c>
      <c r="AU1507" t="s">
        <v>1034</v>
      </c>
      <c r="AX1507" s="39">
        <v>28</v>
      </c>
      <c r="AY1507" s="41">
        <v>87</v>
      </c>
      <c r="AZ1507" s="45">
        <f t="shared" si="503"/>
        <v>28087</v>
      </c>
      <c r="BA1507">
        <v>1</v>
      </c>
      <c r="BB1507" s="7" t="s">
        <v>2972</v>
      </c>
      <c r="BG1507" s="1">
        <v>40177</v>
      </c>
      <c r="BH1507" s="1">
        <v>5914</v>
      </c>
      <c r="BI1507" s="1">
        <f t="shared" si="524"/>
        <v>46091</v>
      </c>
    </row>
    <row r="1508" spans="1:61" hidden="1" outlineLevel="1" x14ac:dyDescent="0.2">
      <c r="A1508" t="s">
        <v>1543</v>
      </c>
      <c r="B1508" t="s">
        <v>1034</v>
      </c>
      <c r="C1508" s="24">
        <v>105114</v>
      </c>
      <c r="F1508" s="1">
        <f t="shared" si="513"/>
        <v>85969</v>
      </c>
      <c r="G1508" s="1">
        <f t="shared" si="514"/>
        <v>77244</v>
      </c>
      <c r="I1508" s="1">
        <v>50131</v>
      </c>
      <c r="J1508" s="2" t="str">
        <f t="shared" si="515"/>
        <v/>
      </c>
      <c r="K1508" s="2">
        <f t="shared" si="516"/>
        <v>0.58312880224266883</v>
      </c>
      <c r="L1508" s="10" t="str">
        <f t="shared" si="517"/>
        <v/>
      </c>
      <c r="M1508" s="9" t="str">
        <f t="shared" si="518"/>
        <v/>
      </c>
      <c r="N1508" s="8" t="str">
        <f t="shared" si="519"/>
        <v/>
      </c>
      <c r="O1508" s="2" t="str">
        <f t="shared" si="520"/>
        <v>-</v>
      </c>
      <c r="P1508" s="2" t="str">
        <f t="shared" si="521"/>
        <v>-</v>
      </c>
      <c r="Q1508" s="2" t="str">
        <f t="shared" si="522"/>
        <v>-</v>
      </c>
      <c r="R1508" s="2" t="str">
        <f t="shared" si="523"/>
        <v>-</v>
      </c>
      <c r="AT1508" t="s">
        <v>1543</v>
      </c>
      <c r="AU1508" t="s">
        <v>1034</v>
      </c>
      <c r="AX1508" s="39">
        <v>28</v>
      </c>
      <c r="AY1508" s="41">
        <v>89</v>
      </c>
      <c r="AZ1508" s="45">
        <f t="shared" si="503"/>
        <v>28089</v>
      </c>
      <c r="BA1508">
        <v>0</v>
      </c>
      <c r="BB1508" s="7" t="s">
        <v>2972</v>
      </c>
      <c r="BG1508" s="1">
        <v>77244</v>
      </c>
      <c r="BH1508" s="1">
        <v>8725</v>
      </c>
      <c r="BI1508" s="1">
        <f t="shared" si="524"/>
        <v>85969</v>
      </c>
    </row>
    <row r="1509" spans="1:61" hidden="1" outlineLevel="1" x14ac:dyDescent="0.2">
      <c r="A1509" t="s">
        <v>1708</v>
      </c>
      <c r="B1509" t="s">
        <v>1034</v>
      </c>
      <c r="C1509" s="24">
        <v>25251</v>
      </c>
      <c r="F1509" s="1">
        <f t="shared" si="513"/>
        <v>17884</v>
      </c>
      <c r="G1509" s="1">
        <f t="shared" si="514"/>
        <v>16290</v>
      </c>
      <c r="H1509" s="31"/>
      <c r="I1509" s="1">
        <v>11693</v>
      </c>
      <c r="J1509" s="2" t="str">
        <f t="shared" si="515"/>
        <v/>
      </c>
      <c r="K1509" s="2">
        <f t="shared" si="516"/>
        <v>0.65382464772981441</v>
      </c>
      <c r="L1509" s="10" t="str">
        <f t="shared" si="517"/>
        <v/>
      </c>
      <c r="M1509" s="9" t="str">
        <f t="shared" si="518"/>
        <v/>
      </c>
      <c r="N1509" s="8" t="str">
        <f t="shared" si="519"/>
        <v/>
      </c>
      <c r="O1509" s="2" t="str">
        <f t="shared" si="520"/>
        <v>-</v>
      </c>
      <c r="P1509" s="2" t="str">
        <f t="shared" si="521"/>
        <v>-</v>
      </c>
      <c r="Q1509" s="2" t="str">
        <f t="shared" si="522"/>
        <v>-</v>
      </c>
      <c r="R1509" s="2" t="str">
        <f t="shared" si="523"/>
        <v>-</v>
      </c>
      <c r="AT1509" t="s">
        <v>1708</v>
      </c>
      <c r="AU1509" t="s">
        <v>1034</v>
      </c>
      <c r="AX1509" s="39">
        <v>28</v>
      </c>
      <c r="AY1509" s="41">
        <v>91</v>
      </c>
      <c r="AZ1509" s="45">
        <f t="shared" si="503"/>
        <v>28091</v>
      </c>
      <c r="BA1509">
        <v>0</v>
      </c>
      <c r="BB1509" s="7" t="s">
        <v>2972</v>
      </c>
      <c r="BG1509" s="1">
        <v>16290</v>
      </c>
      <c r="BH1509" s="1">
        <v>1594</v>
      </c>
      <c r="BI1509" s="1">
        <f t="shared" si="524"/>
        <v>17884</v>
      </c>
    </row>
    <row r="1510" spans="1:61" hidden="1" outlineLevel="1" x14ac:dyDescent="0.2">
      <c r="A1510" t="s">
        <v>1728</v>
      </c>
      <c r="B1510" t="s">
        <v>1034</v>
      </c>
      <c r="C1510" s="24">
        <v>35801</v>
      </c>
      <c r="F1510" s="1">
        <f t="shared" si="513"/>
        <v>24482</v>
      </c>
      <c r="G1510" s="1">
        <f t="shared" si="514"/>
        <v>22189</v>
      </c>
      <c r="H1510" s="31"/>
      <c r="I1510" s="1">
        <v>14839</v>
      </c>
      <c r="J1510" s="2" t="str">
        <f t="shared" si="515"/>
        <v/>
      </c>
      <c r="K1510" s="2">
        <f t="shared" si="516"/>
        <v>0.60611878114533124</v>
      </c>
      <c r="L1510" s="10" t="str">
        <f t="shared" si="517"/>
        <v/>
      </c>
      <c r="M1510" s="9" t="str">
        <f t="shared" si="518"/>
        <v/>
      </c>
      <c r="N1510" s="8" t="str">
        <f t="shared" si="519"/>
        <v/>
      </c>
      <c r="O1510" s="2" t="str">
        <f t="shared" si="520"/>
        <v>-</v>
      </c>
      <c r="P1510" s="2" t="str">
        <f t="shared" si="521"/>
        <v>-</v>
      </c>
      <c r="Q1510" s="2" t="str">
        <f t="shared" si="522"/>
        <v>-</v>
      </c>
      <c r="R1510" s="2" t="str">
        <f t="shared" si="523"/>
        <v>-</v>
      </c>
      <c r="AT1510" t="s">
        <v>1728</v>
      </c>
      <c r="AU1510" t="s">
        <v>1034</v>
      </c>
      <c r="AX1510" s="39">
        <v>28</v>
      </c>
      <c r="AY1510" s="41">
        <v>93</v>
      </c>
      <c r="AZ1510" s="45">
        <f t="shared" si="503"/>
        <v>28093</v>
      </c>
      <c r="BA1510">
        <v>1</v>
      </c>
      <c r="BB1510" s="7" t="s">
        <v>2972</v>
      </c>
      <c r="BG1510" s="1">
        <v>22189</v>
      </c>
      <c r="BH1510" s="1">
        <v>2293</v>
      </c>
      <c r="BI1510" s="1">
        <f t="shared" si="524"/>
        <v>24482</v>
      </c>
    </row>
    <row r="1511" spans="1:61" hidden="1" outlineLevel="1" x14ac:dyDescent="0.2">
      <c r="A1511" t="s">
        <v>591</v>
      </c>
      <c r="B1511" t="s">
        <v>1034</v>
      </c>
      <c r="C1511" s="24">
        <v>35873</v>
      </c>
      <c r="F1511" s="1">
        <f t="shared" si="513"/>
        <v>25563</v>
      </c>
      <c r="G1511" s="1">
        <f t="shared" si="514"/>
        <v>24200</v>
      </c>
      <c r="I1511" s="1">
        <v>15884</v>
      </c>
      <c r="J1511" s="2" t="str">
        <f t="shared" si="515"/>
        <v/>
      </c>
      <c r="K1511" s="2">
        <f t="shared" si="516"/>
        <v>0.62136681923091974</v>
      </c>
      <c r="L1511" s="10" t="str">
        <f t="shared" si="517"/>
        <v/>
      </c>
      <c r="M1511" s="9" t="str">
        <f t="shared" si="518"/>
        <v/>
      </c>
      <c r="N1511" s="8" t="str">
        <f t="shared" si="519"/>
        <v/>
      </c>
      <c r="O1511" s="2" t="str">
        <f t="shared" si="520"/>
        <v>-</v>
      </c>
      <c r="P1511" s="2" t="str">
        <f t="shared" si="521"/>
        <v>-</v>
      </c>
      <c r="Q1511" s="2" t="str">
        <f t="shared" si="522"/>
        <v>-</v>
      </c>
      <c r="R1511" s="2" t="str">
        <f t="shared" si="523"/>
        <v>-</v>
      </c>
      <c r="AT1511" t="s">
        <v>591</v>
      </c>
      <c r="AU1511" t="s">
        <v>1034</v>
      </c>
      <c r="AX1511" s="39">
        <v>28</v>
      </c>
      <c r="AY1511" s="41">
        <v>95</v>
      </c>
      <c r="AZ1511" s="45">
        <f t="shared" si="503"/>
        <v>28095</v>
      </c>
      <c r="BA1511">
        <v>1</v>
      </c>
      <c r="BB1511" s="7" t="s">
        <v>2972</v>
      </c>
      <c r="BG1511" s="1">
        <v>24200</v>
      </c>
      <c r="BH1511" s="1">
        <v>1363</v>
      </c>
      <c r="BI1511" s="1">
        <f t="shared" si="524"/>
        <v>25563</v>
      </c>
    </row>
    <row r="1512" spans="1:61" hidden="1" outlineLevel="1" x14ac:dyDescent="0.2">
      <c r="A1512" t="s">
        <v>1315</v>
      </c>
      <c r="B1512" t="s">
        <v>1034</v>
      </c>
      <c r="C1512" s="24">
        <v>10187</v>
      </c>
      <c r="F1512" s="1">
        <f t="shared" si="513"/>
        <v>7853</v>
      </c>
      <c r="G1512" s="1">
        <f t="shared" si="514"/>
        <v>6711</v>
      </c>
      <c r="H1512" s="31"/>
      <c r="I1512" s="1">
        <v>4996</v>
      </c>
      <c r="J1512" s="2" t="str">
        <f t="shared" si="515"/>
        <v/>
      </c>
      <c r="K1512" s="2">
        <f t="shared" si="516"/>
        <v>0.63618999108620911</v>
      </c>
      <c r="L1512" s="10" t="str">
        <f t="shared" si="517"/>
        <v/>
      </c>
      <c r="M1512" s="9" t="str">
        <f t="shared" si="518"/>
        <v/>
      </c>
      <c r="N1512" s="8" t="str">
        <f t="shared" si="519"/>
        <v/>
      </c>
      <c r="O1512" s="2" t="str">
        <f t="shared" si="520"/>
        <v>-</v>
      </c>
      <c r="P1512" s="2" t="str">
        <f t="shared" si="521"/>
        <v>-</v>
      </c>
      <c r="Q1512" s="2" t="str">
        <f t="shared" si="522"/>
        <v>-</v>
      </c>
      <c r="R1512" s="2" t="str">
        <f t="shared" si="523"/>
        <v>-</v>
      </c>
      <c r="AT1512" t="s">
        <v>1315</v>
      </c>
      <c r="AU1512" t="s">
        <v>1034</v>
      </c>
      <c r="AX1512" s="39">
        <v>28</v>
      </c>
      <c r="AY1512" s="41">
        <v>97</v>
      </c>
      <c r="AZ1512" s="45">
        <f t="shared" si="503"/>
        <v>28097</v>
      </c>
      <c r="BA1512">
        <v>2</v>
      </c>
      <c r="BB1512" s="7" t="s">
        <v>2972</v>
      </c>
      <c r="BG1512" s="1">
        <v>6711</v>
      </c>
      <c r="BH1512" s="1">
        <v>1142</v>
      </c>
      <c r="BI1512" s="1">
        <f t="shared" si="524"/>
        <v>7853</v>
      </c>
    </row>
    <row r="1513" spans="1:61" hidden="1" outlineLevel="1" x14ac:dyDescent="0.2">
      <c r="A1513" t="s">
        <v>1345</v>
      </c>
      <c r="B1513" t="s">
        <v>1034</v>
      </c>
      <c r="C1513" s="24">
        <v>29403</v>
      </c>
      <c r="F1513" s="1">
        <f t="shared" si="513"/>
        <v>17201</v>
      </c>
      <c r="G1513" s="1">
        <f t="shared" si="514"/>
        <v>16044</v>
      </c>
      <c r="I1513" s="1">
        <v>10553</v>
      </c>
      <c r="J1513" s="2" t="str">
        <f t="shared" si="515"/>
        <v/>
      </c>
      <c r="K1513" s="2">
        <f t="shared" si="516"/>
        <v>0.61351084239288411</v>
      </c>
      <c r="L1513" s="10" t="str">
        <f t="shared" si="517"/>
        <v/>
      </c>
      <c r="M1513" s="9" t="str">
        <f t="shared" si="518"/>
        <v/>
      </c>
      <c r="N1513" s="8" t="str">
        <f t="shared" si="519"/>
        <v/>
      </c>
      <c r="O1513" s="2" t="str">
        <f t="shared" si="520"/>
        <v>-</v>
      </c>
      <c r="P1513" s="2" t="str">
        <f t="shared" si="521"/>
        <v>-</v>
      </c>
      <c r="Q1513" s="2" t="str">
        <f t="shared" si="522"/>
        <v>-</v>
      </c>
      <c r="R1513" s="2" t="str">
        <f t="shared" si="523"/>
        <v>-</v>
      </c>
      <c r="AT1513" t="s">
        <v>1345</v>
      </c>
      <c r="AU1513" t="s">
        <v>1034</v>
      </c>
      <c r="AX1513" s="39">
        <v>28</v>
      </c>
      <c r="AY1513" s="41">
        <v>99</v>
      </c>
      <c r="AZ1513" s="45">
        <f t="shared" ref="AZ1513:AZ1576" si="525">1000*AX1513+AY1513</f>
        <v>28099</v>
      </c>
      <c r="BA1513">
        <v>3</v>
      </c>
      <c r="BB1513" s="7" t="s">
        <v>2972</v>
      </c>
      <c r="BG1513" s="1">
        <v>16044</v>
      </c>
      <c r="BH1513" s="1">
        <v>1157</v>
      </c>
      <c r="BI1513" s="1">
        <f t="shared" si="524"/>
        <v>17201</v>
      </c>
    </row>
    <row r="1514" spans="1:61" hidden="1" outlineLevel="1" x14ac:dyDescent="0.2">
      <c r="A1514" t="s">
        <v>1057</v>
      </c>
      <c r="B1514" t="s">
        <v>1034</v>
      </c>
      <c r="C1514" s="24">
        <v>21558</v>
      </c>
      <c r="F1514" s="1">
        <f t="shared" si="513"/>
        <v>14586</v>
      </c>
      <c r="G1514" s="1">
        <f t="shared" si="514"/>
        <v>13742</v>
      </c>
      <c r="I1514" s="1">
        <v>9438</v>
      </c>
      <c r="J1514" s="2" t="str">
        <f t="shared" si="515"/>
        <v/>
      </c>
      <c r="K1514" s="2">
        <f t="shared" si="516"/>
        <v>0.6470588235294118</v>
      </c>
      <c r="L1514" s="10" t="str">
        <f t="shared" si="517"/>
        <v/>
      </c>
      <c r="M1514" s="9" t="str">
        <f t="shared" si="518"/>
        <v/>
      </c>
      <c r="N1514" s="8" t="str">
        <f t="shared" si="519"/>
        <v/>
      </c>
      <c r="O1514" s="2" t="str">
        <f t="shared" si="520"/>
        <v>-</v>
      </c>
      <c r="P1514" s="2" t="str">
        <f t="shared" si="521"/>
        <v>-</v>
      </c>
      <c r="Q1514" s="2" t="str">
        <f t="shared" si="522"/>
        <v>-</v>
      </c>
      <c r="R1514" s="2" t="str">
        <f t="shared" si="523"/>
        <v>-</v>
      </c>
      <c r="AT1514" t="s">
        <v>1057</v>
      </c>
      <c r="AU1514" t="s">
        <v>1034</v>
      </c>
      <c r="AX1514" s="39">
        <v>28</v>
      </c>
      <c r="AY1514" s="41">
        <v>101</v>
      </c>
      <c r="AZ1514" s="45">
        <f t="shared" si="525"/>
        <v>28101</v>
      </c>
      <c r="BA1514">
        <v>3</v>
      </c>
      <c r="BB1514" s="7" t="s">
        <v>2972</v>
      </c>
      <c r="BG1514" s="1">
        <v>13742</v>
      </c>
      <c r="BH1514" s="1">
        <v>844</v>
      </c>
      <c r="BI1514" s="1">
        <f t="shared" si="524"/>
        <v>14586</v>
      </c>
    </row>
    <row r="1515" spans="1:61" hidden="1" outlineLevel="1" x14ac:dyDescent="0.2">
      <c r="A1515" t="s">
        <v>1497</v>
      </c>
      <c r="B1515" t="s">
        <v>1034</v>
      </c>
      <c r="C1515" s="24">
        <v>11038</v>
      </c>
      <c r="F1515" s="1">
        <f t="shared" si="513"/>
        <v>9327</v>
      </c>
      <c r="G1515" s="1">
        <f t="shared" si="514"/>
        <v>8821</v>
      </c>
      <c r="H1515" s="31"/>
      <c r="I1515" s="1">
        <v>5574</v>
      </c>
      <c r="J1515" s="2" t="str">
        <f t="shared" si="515"/>
        <v/>
      </c>
      <c r="K1515" s="2">
        <f t="shared" si="516"/>
        <v>0.59761981344483761</v>
      </c>
      <c r="L1515" s="10" t="str">
        <f t="shared" si="517"/>
        <v/>
      </c>
      <c r="M1515" s="9" t="str">
        <f t="shared" si="518"/>
        <v/>
      </c>
      <c r="N1515" s="8" t="str">
        <f t="shared" si="519"/>
        <v/>
      </c>
      <c r="O1515" s="2" t="str">
        <f t="shared" si="520"/>
        <v>-</v>
      </c>
      <c r="P1515" s="2" t="str">
        <f t="shared" si="521"/>
        <v>-</v>
      </c>
      <c r="Q1515" s="2" t="str">
        <f t="shared" si="522"/>
        <v>-</v>
      </c>
      <c r="R1515" s="2" t="str">
        <f t="shared" si="523"/>
        <v>-</v>
      </c>
      <c r="AT1515" t="s">
        <v>1497</v>
      </c>
      <c r="AU1515" t="s">
        <v>1034</v>
      </c>
      <c r="AX1515" s="39">
        <v>28</v>
      </c>
      <c r="AY1515" s="41">
        <v>103</v>
      </c>
      <c r="AZ1515" s="45">
        <f t="shared" si="525"/>
        <v>28103</v>
      </c>
      <c r="BA1515">
        <v>3</v>
      </c>
      <c r="BB1515" s="7" t="s">
        <v>2972</v>
      </c>
      <c r="BG1515" s="1">
        <v>8821</v>
      </c>
      <c r="BH1515" s="1">
        <v>506</v>
      </c>
      <c r="BI1515" s="1">
        <f t="shared" si="524"/>
        <v>9327</v>
      </c>
    </row>
    <row r="1516" spans="1:61" hidden="1" outlineLevel="1" x14ac:dyDescent="0.2">
      <c r="A1516" t="s">
        <v>1285</v>
      </c>
      <c r="B1516" t="s">
        <v>1034</v>
      </c>
      <c r="C1516" s="24">
        <v>49833</v>
      </c>
      <c r="F1516" s="1">
        <f t="shared" si="513"/>
        <v>28408</v>
      </c>
      <c r="G1516" s="1">
        <f t="shared" si="514"/>
        <v>26032</v>
      </c>
      <c r="I1516" s="1">
        <v>18124</v>
      </c>
      <c r="J1516" s="2" t="str">
        <f t="shared" si="515"/>
        <v/>
      </c>
      <c r="K1516" s="2">
        <f t="shared" si="516"/>
        <v>0.63798929878907351</v>
      </c>
      <c r="L1516" s="10" t="str">
        <f t="shared" si="517"/>
        <v/>
      </c>
      <c r="M1516" s="9" t="str">
        <f t="shared" si="518"/>
        <v/>
      </c>
      <c r="N1516" s="8" t="str">
        <f t="shared" si="519"/>
        <v/>
      </c>
      <c r="O1516" s="2" t="str">
        <f t="shared" si="520"/>
        <v>-</v>
      </c>
      <c r="P1516" s="2" t="str">
        <f t="shared" si="521"/>
        <v>-</v>
      </c>
      <c r="Q1516" s="2" t="str">
        <f t="shared" si="522"/>
        <v>-</v>
      </c>
      <c r="R1516" s="2" t="str">
        <f t="shared" si="523"/>
        <v>-</v>
      </c>
      <c r="AT1516" t="s">
        <v>1285</v>
      </c>
      <c r="AU1516" t="s">
        <v>1034</v>
      </c>
      <c r="AX1516" s="39">
        <v>28</v>
      </c>
      <c r="AY1516" s="41">
        <v>105</v>
      </c>
      <c r="AZ1516" s="45">
        <f t="shared" si="525"/>
        <v>28105</v>
      </c>
      <c r="BA1516">
        <v>3</v>
      </c>
      <c r="BB1516" s="7" t="s">
        <v>2972</v>
      </c>
      <c r="BG1516" s="1">
        <v>26032</v>
      </c>
      <c r="BH1516" s="1">
        <v>2376</v>
      </c>
      <c r="BI1516" s="1">
        <f t="shared" si="524"/>
        <v>28408</v>
      </c>
    </row>
    <row r="1517" spans="1:61" hidden="1" outlineLevel="1" x14ac:dyDescent="0.2">
      <c r="A1517" t="s">
        <v>2229</v>
      </c>
      <c r="B1517" t="s">
        <v>1034</v>
      </c>
      <c r="C1517" s="24">
        <v>34164</v>
      </c>
      <c r="F1517" s="1">
        <f t="shared" si="513"/>
        <v>26434</v>
      </c>
      <c r="G1517" s="1">
        <f t="shared" si="514"/>
        <v>23886</v>
      </c>
      <c r="I1517" s="1">
        <v>15064</v>
      </c>
      <c r="J1517" s="2" t="str">
        <f t="shared" si="515"/>
        <v/>
      </c>
      <c r="K1517" s="2">
        <f t="shared" si="516"/>
        <v>0.56987213437239914</v>
      </c>
      <c r="L1517" s="10" t="str">
        <f t="shared" si="517"/>
        <v/>
      </c>
      <c r="M1517" s="9" t="str">
        <f t="shared" si="518"/>
        <v/>
      </c>
      <c r="N1517" s="8" t="str">
        <f t="shared" si="519"/>
        <v/>
      </c>
      <c r="O1517" s="2" t="str">
        <f t="shared" si="520"/>
        <v>-</v>
      </c>
      <c r="P1517" s="2" t="str">
        <f t="shared" si="521"/>
        <v>-</v>
      </c>
      <c r="Q1517" s="2" t="str">
        <f t="shared" si="522"/>
        <v>-</v>
      </c>
      <c r="R1517" s="2" t="str">
        <f t="shared" si="523"/>
        <v>-</v>
      </c>
      <c r="AT1517" t="s">
        <v>2229</v>
      </c>
      <c r="AU1517" t="s">
        <v>1034</v>
      </c>
      <c r="AX1517" s="39">
        <v>28</v>
      </c>
      <c r="AY1517" s="41">
        <v>107</v>
      </c>
      <c r="AZ1517" s="45">
        <f t="shared" si="525"/>
        <v>28107</v>
      </c>
      <c r="BA1517">
        <v>1</v>
      </c>
      <c r="BB1517" s="7" t="s">
        <v>2972</v>
      </c>
      <c r="BG1517" s="1">
        <v>23886</v>
      </c>
      <c r="BH1517" s="1">
        <v>2548</v>
      </c>
      <c r="BI1517" s="1">
        <f t="shared" si="524"/>
        <v>26434</v>
      </c>
    </row>
    <row r="1518" spans="1:61" hidden="1" outlineLevel="1" x14ac:dyDescent="0.2">
      <c r="A1518" t="s">
        <v>1215</v>
      </c>
      <c r="B1518" t="s">
        <v>1034</v>
      </c>
      <c r="C1518" s="24">
        <v>55310</v>
      </c>
      <c r="F1518" s="1">
        <f t="shared" si="513"/>
        <v>38450</v>
      </c>
      <c r="G1518" s="1">
        <f t="shared" si="514"/>
        <v>33676</v>
      </c>
      <c r="H1518" s="31"/>
      <c r="I1518" s="1">
        <v>21883</v>
      </c>
      <c r="J1518" s="2" t="str">
        <f t="shared" si="515"/>
        <v/>
      </c>
      <c r="K1518" s="2">
        <f t="shared" si="516"/>
        <v>0.56912873862158653</v>
      </c>
      <c r="L1518" s="10" t="str">
        <f t="shared" si="517"/>
        <v/>
      </c>
      <c r="M1518" s="9" t="str">
        <f t="shared" si="518"/>
        <v/>
      </c>
      <c r="N1518" s="8" t="str">
        <f t="shared" si="519"/>
        <v/>
      </c>
      <c r="O1518" s="2" t="str">
        <f t="shared" si="520"/>
        <v>-</v>
      </c>
      <c r="P1518" s="2" t="str">
        <f t="shared" si="521"/>
        <v>-</v>
      </c>
      <c r="Q1518" s="2" t="str">
        <f t="shared" si="522"/>
        <v>-</v>
      </c>
      <c r="R1518" s="2" t="str">
        <f t="shared" si="523"/>
        <v>-</v>
      </c>
      <c r="AT1518" t="s">
        <v>1215</v>
      </c>
      <c r="AU1518" t="s">
        <v>1034</v>
      </c>
      <c r="AX1518" s="39">
        <v>28</v>
      </c>
      <c r="AY1518" s="41">
        <v>109</v>
      </c>
      <c r="AZ1518" s="45">
        <f t="shared" si="525"/>
        <v>28109</v>
      </c>
      <c r="BA1518">
        <v>4</v>
      </c>
      <c r="BB1518" s="7" t="s">
        <v>2972</v>
      </c>
      <c r="BG1518" s="1">
        <v>33676</v>
      </c>
      <c r="BH1518" s="1">
        <v>4774</v>
      </c>
      <c r="BI1518" s="1">
        <f t="shared" si="524"/>
        <v>38450</v>
      </c>
    </row>
    <row r="1519" spans="1:61" hidden="1" outlineLevel="1" x14ac:dyDescent="0.2">
      <c r="A1519" t="s">
        <v>1984</v>
      </c>
      <c r="B1519" t="s">
        <v>1034</v>
      </c>
      <c r="C1519" s="24">
        <v>12245</v>
      </c>
      <c r="F1519" s="1">
        <f t="shared" si="513"/>
        <v>8880</v>
      </c>
      <c r="G1519" s="1">
        <f t="shared" si="514"/>
        <v>8430</v>
      </c>
      <c r="I1519" s="1">
        <v>5432</v>
      </c>
      <c r="J1519" s="2" t="str">
        <f t="shared" si="515"/>
        <v/>
      </c>
      <c r="K1519" s="2">
        <f t="shared" si="516"/>
        <v>0.61171171171171168</v>
      </c>
      <c r="L1519" s="10" t="str">
        <f t="shared" si="517"/>
        <v/>
      </c>
      <c r="M1519" s="9" t="str">
        <f t="shared" si="518"/>
        <v/>
      </c>
      <c r="N1519" s="8" t="str">
        <f t="shared" si="519"/>
        <v/>
      </c>
      <c r="O1519" s="2" t="str">
        <f t="shared" si="520"/>
        <v>-</v>
      </c>
      <c r="P1519" s="2" t="str">
        <f t="shared" si="521"/>
        <v>-</v>
      </c>
      <c r="Q1519" s="2" t="str">
        <f t="shared" si="522"/>
        <v>-</v>
      </c>
      <c r="R1519" s="2" t="str">
        <f t="shared" si="523"/>
        <v>-</v>
      </c>
      <c r="AT1519" t="s">
        <v>1984</v>
      </c>
      <c r="AU1519" t="s">
        <v>1034</v>
      </c>
      <c r="AX1519" s="39">
        <v>28</v>
      </c>
      <c r="AY1519" s="41">
        <v>111</v>
      </c>
      <c r="AZ1519" s="45">
        <f t="shared" si="525"/>
        <v>28111</v>
      </c>
      <c r="BA1519">
        <v>4</v>
      </c>
      <c r="BB1519" s="7" t="s">
        <v>2972</v>
      </c>
      <c r="BG1519" s="1">
        <v>8430</v>
      </c>
      <c r="BH1519" s="1">
        <v>450</v>
      </c>
      <c r="BI1519" s="1">
        <f t="shared" si="524"/>
        <v>8880</v>
      </c>
    </row>
    <row r="1520" spans="1:61" hidden="1" outlineLevel="1" x14ac:dyDescent="0.2">
      <c r="A1520" t="s">
        <v>2495</v>
      </c>
      <c r="B1520" t="s">
        <v>1034</v>
      </c>
      <c r="C1520" s="24">
        <v>39667</v>
      </c>
      <c r="F1520" s="1">
        <f t="shared" si="513"/>
        <v>26346</v>
      </c>
      <c r="G1520" s="1">
        <f t="shared" si="514"/>
        <v>22892</v>
      </c>
      <c r="H1520" s="31"/>
      <c r="I1520" s="1">
        <v>16360</v>
      </c>
      <c r="J1520" s="2" t="str">
        <f t="shared" si="515"/>
        <v/>
      </c>
      <c r="K1520" s="2">
        <f t="shared" si="516"/>
        <v>0.62096712973506418</v>
      </c>
      <c r="L1520" s="10" t="str">
        <f t="shared" si="517"/>
        <v/>
      </c>
      <c r="M1520" s="9" t="str">
        <f t="shared" si="518"/>
        <v/>
      </c>
      <c r="N1520" s="8" t="str">
        <f t="shared" si="519"/>
        <v/>
      </c>
      <c r="O1520" s="2" t="str">
        <f t="shared" si="520"/>
        <v>-</v>
      </c>
      <c r="P1520" s="2" t="str">
        <f t="shared" si="521"/>
        <v>-</v>
      </c>
      <c r="Q1520" s="2" t="str">
        <f t="shared" si="522"/>
        <v>-</v>
      </c>
      <c r="R1520" s="2" t="str">
        <f t="shared" si="523"/>
        <v>-</v>
      </c>
      <c r="AT1520" t="s">
        <v>2495</v>
      </c>
      <c r="AU1520" t="s">
        <v>1034</v>
      </c>
      <c r="AX1520" s="39">
        <v>28</v>
      </c>
      <c r="AY1520" s="41">
        <v>113</v>
      </c>
      <c r="AZ1520" s="45">
        <f t="shared" si="525"/>
        <v>28113</v>
      </c>
      <c r="BA1520">
        <v>3</v>
      </c>
      <c r="BB1520" s="7" t="s">
        <v>2972</v>
      </c>
      <c r="BG1520" s="1">
        <v>22892</v>
      </c>
      <c r="BH1520" s="1">
        <v>3454</v>
      </c>
      <c r="BI1520" s="1">
        <f t="shared" si="524"/>
        <v>26346</v>
      </c>
    </row>
    <row r="1521" spans="1:61" hidden="1" outlineLevel="1" x14ac:dyDescent="0.2">
      <c r="A1521" t="s">
        <v>2821</v>
      </c>
      <c r="B1521" t="s">
        <v>1034</v>
      </c>
      <c r="C1521" s="24">
        <v>31550</v>
      </c>
      <c r="F1521" s="1">
        <f t="shared" si="513"/>
        <v>21153</v>
      </c>
      <c r="G1521" s="1">
        <f t="shared" si="514"/>
        <v>19905</v>
      </c>
      <c r="H1521" s="31"/>
      <c r="I1521" s="1">
        <v>12984</v>
      </c>
      <c r="J1521" s="2" t="str">
        <f t="shared" si="515"/>
        <v/>
      </c>
      <c r="K1521" s="2">
        <f t="shared" si="516"/>
        <v>0.61381364345482914</v>
      </c>
      <c r="L1521" s="10" t="str">
        <f t="shared" si="517"/>
        <v/>
      </c>
      <c r="M1521" s="9" t="str">
        <f t="shared" si="518"/>
        <v/>
      </c>
      <c r="N1521" s="8" t="str">
        <f t="shared" si="519"/>
        <v/>
      </c>
      <c r="O1521" s="2" t="str">
        <f t="shared" si="520"/>
        <v>-</v>
      </c>
      <c r="P1521" s="2" t="str">
        <f t="shared" si="521"/>
        <v>-</v>
      </c>
      <c r="Q1521" s="2" t="str">
        <f t="shared" si="522"/>
        <v>-</v>
      </c>
      <c r="R1521" s="2" t="str">
        <f t="shared" si="523"/>
        <v>-</v>
      </c>
      <c r="AT1521" t="s">
        <v>2821</v>
      </c>
      <c r="AU1521" t="s">
        <v>1034</v>
      </c>
      <c r="AX1521" s="39">
        <v>28</v>
      </c>
      <c r="AY1521" s="41">
        <v>115</v>
      </c>
      <c r="AZ1521" s="45">
        <f t="shared" si="525"/>
        <v>28115</v>
      </c>
      <c r="BA1521">
        <v>1</v>
      </c>
      <c r="BB1521" s="7" t="s">
        <v>2972</v>
      </c>
      <c r="BG1521" s="1">
        <v>19905</v>
      </c>
      <c r="BH1521" s="1">
        <v>1248</v>
      </c>
      <c r="BI1521" s="1">
        <f t="shared" si="524"/>
        <v>21153</v>
      </c>
    </row>
    <row r="1522" spans="1:61" hidden="1" outlineLevel="1" x14ac:dyDescent="0.2">
      <c r="A1522" t="s">
        <v>424</v>
      </c>
      <c r="B1522" t="s">
        <v>1034</v>
      </c>
      <c r="C1522" s="24">
        <v>25256</v>
      </c>
      <c r="F1522" s="1">
        <f t="shared" si="513"/>
        <v>16466</v>
      </c>
      <c r="G1522" s="1">
        <f t="shared" si="514"/>
        <v>14744</v>
      </c>
      <c r="I1522" s="1">
        <v>9872</v>
      </c>
      <c r="J1522" s="2" t="str">
        <f t="shared" si="515"/>
        <v/>
      </c>
      <c r="K1522" s="2">
        <f t="shared" si="516"/>
        <v>0.59953844285193736</v>
      </c>
      <c r="L1522" s="10" t="str">
        <f t="shared" si="517"/>
        <v/>
      </c>
      <c r="M1522" s="9" t="str">
        <f t="shared" si="518"/>
        <v/>
      </c>
      <c r="N1522" s="8" t="str">
        <f t="shared" si="519"/>
        <v/>
      </c>
      <c r="O1522" s="2" t="str">
        <f t="shared" si="520"/>
        <v>-</v>
      </c>
      <c r="P1522" s="2" t="str">
        <f t="shared" si="521"/>
        <v>-</v>
      </c>
      <c r="Q1522" s="2" t="str">
        <f t="shared" si="522"/>
        <v>-</v>
      </c>
      <c r="R1522" s="2" t="str">
        <f t="shared" si="523"/>
        <v>-</v>
      </c>
      <c r="AT1522" t="s">
        <v>424</v>
      </c>
      <c r="AU1522" t="s">
        <v>1034</v>
      </c>
      <c r="AX1522" s="39">
        <v>28</v>
      </c>
      <c r="AY1522" s="41">
        <v>117</v>
      </c>
      <c r="AZ1522" s="45">
        <f t="shared" si="525"/>
        <v>28117</v>
      </c>
      <c r="BA1522">
        <v>1</v>
      </c>
      <c r="BB1522" s="7" t="s">
        <v>2972</v>
      </c>
      <c r="BG1522" s="1">
        <v>14744</v>
      </c>
      <c r="BH1522" s="1">
        <v>1722</v>
      </c>
      <c r="BI1522" s="1">
        <f t="shared" si="524"/>
        <v>16466</v>
      </c>
    </row>
    <row r="1523" spans="1:61" hidden="1" outlineLevel="1" x14ac:dyDescent="0.2">
      <c r="A1523" t="s">
        <v>122</v>
      </c>
      <c r="B1523" t="s">
        <v>1034</v>
      </c>
      <c r="C1523" s="24">
        <v>7349</v>
      </c>
      <c r="F1523" s="1">
        <f t="shared" si="513"/>
        <v>5316</v>
      </c>
      <c r="G1523" s="1">
        <f t="shared" si="514"/>
        <v>5309</v>
      </c>
      <c r="I1523" s="1">
        <v>3365</v>
      </c>
      <c r="J1523" s="2" t="str">
        <f t="shared" si="515"/>
        <v/>
      </c>
      <c r="K1523" s="2">
        <f t="shared" si="516"/>
        <v>0.63299473288186603</v>
      </c>
      <c r="L1523" s="10" t="str">
        <f t="shared" si="517"/>
        <v/>
      </c>
      <c r="M1523" s="9" t="str">
        <f t="shared" si="518"/>
        <v/>
      </c>
      <c r="N1523" s="8" t="str">
        <f t="shared" si="519"/>
        <v/>
      </c>
      <c r="O1523" s="2" t="str">
        <f t="shared" si="520"/>
        <v>-</v>
      </c>
      <c r="P1523" s="2" t="str">
        <f t="shared" si="521"/>
        <v>-</v>
      </c>
      <c r="Q1523" s="2" t="str">
        <f t="shared" si="522"/>
        <v>-</v>
      </c>
      <c r="R1523" s="2" t="str">
        <f t="shared" si="523"/>
        <v>-</v>
      </c>
      <c r="AT1523" t="s">
        <v>122</v>
      </c>
      <c r="AU1523" t="s">
        <v>1034</v>
      </c>
      <c r="AX1523" s="39">
        <v>28</v>
      </c>
      <c r="AY1523" s="41">
        <v>119</v>
      </c>
      <c r="AZ1523" s="45">
        <f t="shared" si="525"/>
        <v>28119</v>
      </c>
      <c r="BA1523">
        <v>2</v>
      </c>
      <c r="BB1523" s="7" t="s">
        <v>2972</v>
      </c>
      <c r="BG1523" s="1">
        <v>5309</v>
      </c>
      <c r="BH1523" s="1">
        <v>7</v>
      </c>
      <c r="BI1523" s="1">
        <f t="shared" si="524"/>
        <v>5316</v>
      </c>
    </row>
    <row r="1524" spans="1:61" hidden="1" outlineLevel="1" x14ac:dyDescent="0.2">
      <c r="A1524" t="s">
        <v>1127</v>
      </c>
      <c r="B1524" t="s">
        <v>1034</v>
      </c>
      <c r="C1524" s="24">
        <v>150228</v>
      </c>
      <c r="F1524" s="1">
        <f t="shared" si="513"/>
        <v>95366</v>
      </c>
      <c r="G1524" s="1">
        <f t="shared" si="514"/>
        <v>86880</v>
      </c>
      <c r="H1524" s="31"/>
      <c r="I1524" s="1">
        <v>63110</v>
      </c>
      <c r="J1524" s="2" t="str">
        <f t="shared" si="515"/>
        <v/>
      </c>
      <c r="K1524" s="2">
        <f t="shared" si="516"/>
        <v>0.66176624792903127</v>
      </c>
      <c r="L1524" s="10" t="str">
        <f t="shared" si="517"/>
        <v/>
      </c>
      <c r="M1524" s="9" t="str">
        <f t="shared" si="518"/>
        <v/>
      </c>
      <c r="N1524" s="8" t="str">
        <f t="shared" si="519"/>
        <v/>
      </c>
      <c r="O1524" s="2" t="str">
        <f t="shared" si="520"/>
        <v>-</v>
      </c>
      <c r="P1524" s="2" t="str">
        <f t="shared" si="521"/>
        <v>-</v>
      </c>
      <c r="Q1524" s="2" t="str">
        <f t="shared" si="522"/>
        <v>-</v>
      </c>
      <c r="R1524" s="2" t="str">
        <f t="shared" si="523"/>
        <v>-</v>
      </c>
      <c r="AT1524" t="s">
        <v>1127</v>
      </c>
      <c r="AU1524" t="s">
        <v>1034</v>
      </c>
      <c r="AX1524" s="39">
        <v>28</v>
      </c>
      <c r="AY1524" s="41">
        <v>121</v>
      </c>
      <c r="AZ1524" s="45">
        <f t="shared" si="525"/>
        <v>28121</v>
      </c>
      <c r="BA1524">
        <v>3</v>
      </c>
      <c r="BB1524" s="7" t="s">
        <v>2972</v>
      </c>
      <c r="BG1524" s="1">
        <v>86880</v>
      </c>
      <c r="BH1524" s="1">
        <v>8486</v>
      </c>
      <c r="BI1524" s="1">
        <f t="shared" si="524"/>
        <v>95366</v>
      </c>
    </row>
    <row r="1525" spans="1:61" hidden="1" outlineLevel="1" x14ac:dyDescent="0.2">
      <c r="A1525" t="s">
        <v>766</v>
      </c>
      <c r="B1525" t="s">
        <v>1034</v>
      </c>
      <c r="C1525" s="24">
        <v>28207</v>
      </c>
      <c r="F1525" s="1">
        <f t="shared" si="513"/>
        <v>24182</v>
      </c>
      <c r="G1525" s="1">
        <f t="shared" si="514"/>
        <v>19590</v>
      </c>
      <c r="I1525" s="1">
        <v>10522</v>
      </c>
      <c r="J1525" s="2" t="str">
        <f t="shared" si="515"/>
        <v/>
      </c>
      <c r="K1525" s="2">
        <f t="shared" si="516"/>
        <v>0.43511702919526923</v>
      </c>
      <c r="L1525" s="10" t="str">
        <f t="shared" si="517"/>
        <v/>
      </c>
      <c r="M1525" s="9" t="str">
        <f t="shared" si="518"/>
        <v/>
      </c>
      <c r="N1525" s="8" t="str">
        <f t="shared" si="519"/>
        <v/>
      </c>
      <c r="O1525" s="2" t="str">
        <f t="shared" si="520"/>
        <v>-</v>
      </c>
      <c r="P1525" s="2" t="str">
        <f t="shared" si="521"/>
        <v>-</v>
      </c>
      <c r="Q1525" s="2" t="str">
        <f t="shared" si="522"/>
        <v>-</v>
      </c>
      <c r="R1525" s="2" t="str">
        <f t="shared" si="523"/>
        <v>-</v>
      </c>
      <c r="AT1525" t="s">
        <v>766</v>
      </c>
      <c r="AU1525" t="s">
        <v>1034</v>
      </c>
      <c r="AX1525" s="39">
        <v>28</v>
      </c>
      <c r="AY1525" s="41">
        <v>123</v>
      </c>
      <c r="AZ1525" s="45">
        <f t="shared" si="525"/>
        <v>28123</v>
      </c>
      <c r="BA1525">
        <v>3</v>
      </c>
      <c r="BB1525" s="7" t="s">
        <v>2972</v>
      </c>
      <c r="BG1525" s="1">
        <v>19590</v>
      </c>
      <c r="BH1525" s="1">
        <v>4592</v>
      </c>
      <c r="BI1525" s="1">
        <f t="shared" si="524"/>
        <v>24182</v>
      </c>
    </row>
    <row r="1526" spans="1:61" hidden="1" outlineLevel="1" x14ac:dyDescent="0.2">
      <c r="A1526" t="s">
        <v>1128</v>
      </c>
      <c r="B1526" t="s">
        <v>1034</v>
      </c>
      <c r="C1526" s="24">
        <v>4552</v>
      </c>
      <c r="F1526" s="1">
        <f t="shared" si="513"/>
        <v>3399</v>
      </c>
      <c r="G1526" s="1">
        <f t="shared" si="514"/>
        <v>3189</v>
      </c>
      <c r="H1526" s="31"/>
      <c r="I1526" s="1">
        <v>2190</v>
      </c>
      <c r="J1526" s="2" t="str">
        <f t="shared" si="515"/>
        <v/>
      </c>
      <c r="K1526" s="2">
        <f t="shared" si="516"/>
        <v>0.6443071491615181</v>
      </c>
      <c r="L1526" s="10" t="str">
        <f t="shared" si="517"/>
        <v/>
      </c>
      <c r="M1526" s="9" t="str">
        <f t="shared" si="518"/>
        <v/>
      </c>
      <c r="N1526" s="8" t="str">
        <f t="shared" si="519"/>
        <v/>
      </c>
      <c r="O1526" s="2" t="str">
        <f t="shared" si="520"/>
        <v>-</v>
      </c>
      <c r="P1526" s="2" t="str">
        <f t="shared" si="521"/>
        <v>-</v>
      </c>
      <c r="Q1526" s="2" t="str">
        <f t="shared" si="522"/>
        <v>-</v>
      </c>
      <c r="R1526" s="2" t="str">
        <f t="shared" si="523"/>
        <v>-</v>
      </c>
      <c r="AT1526" t="s">
        <v>1128</v>
      </c>
      <c r="AU1526" t="s">
        <v>1034</v>
      </c>
      <c r="AX1526" s="39">
        <v>28</v>
      </c>
      <c r="AY1526" s="41">
        <v>125</v>
      </c>
      <c r="AZ1526" s="45">
        <f t="shared" si="525"/>
        <v>28125</v>
      </c>
      <c r="BA1526">
        <v>2</v>
      </c>
      <c r="BB1526" s="7" t="s">
        <v>2972</v>
      </c>
      <c r="BG1526" s="1">
        <v>3189</v>
      </c>
      <c r="BH1526" s="1">
        <v>210</v>
      </c>
      <c r="BI1526" s="1">
        <f t="shared" si="524"/>
        <v>3399</v>
      </c>
    </row>
    <row r="1527" spans="1:61" hidden="1" outlineLevel="1" x14ac:dyDescent="0.2">
      <c r="A1527" t="s">
        <v>159</v>
      </c>
      <c r="B1527" t="s">
        <v>1034</v>
      </c>
      <c r="C1527" s="24">
        <v>26912</v>
      </c>
      <c r="F1527" s="1">
        <f t="shared" si="513"/>
        <v>18637</v>
      </c>
      <c r="G1527" s="1">
        <f t="shared" si="514"/>
        <v>16917</v>
      </c>
      <c r="I1527" s="1">
        <v>11419</v>
      </c>
      <c r="J1527" s="2" t="str">
        <f t="shared" si="515"/>
        <v/>
      </c>
      <c r="K1527" s="2">
        <f t="shared" si="516"/>
        <v>0.61270590760315502</v>
      </c>
      <c r="L1527" s="10" t="str">
        <f t="shared" si="517"/>
        <v/>
      </c>
      <c r="M1527" s="9" t="str">
        <f t="shared" si="518"/>
        <v/>
      </c>
      <c r="N1527" s="8" t="str">
        <f t="shared" si="519"/>
        <v/>
      </c>
      <c r="O1527" s="2" t="str">
        <f t="shared" si="520"/>
        <v>-</v>
      </c>
      <c r="P1527" s="2" t="str">
        <f t="shared" si="521"/>
        <v>-</v>
      </c>
      <c r="Q1527" s="2" t="str">
        <f t="shared" si="522"/>
        <v>-</v>
      </c>
      <c r="R1527" s="2" t="str">
        <f t="shared" si="523"/>
        <v>-</v>
      </c>
      <c r="AT1527" t="s">
        <v>159</v>
      </c>
      <c r="AU1527" t="s">
        <v>1034</v>
      </c>
      <c r="AX1527" s="39">
        <v>28</v>
      </c>
      <c r="AY1527" s="41">
        <v>127</v>
      </c>
      <c r="AZ1527" s="45">
        <f t="shared" si="525"/>
        <v>28127</v>
      </c>
      <c r="BA1527">
        <v>3</v>
      </c>
      <c r="BB1527" s="7" t="s">
        <v>2972</v>
      </c>
      <c r="BG1527" s="1">
        <v>16917</v>
      </c>
      <c r="BH1527" s="1">
        <v>1720</v>
      </c>
      <c r="BI1527" s="1">
        <f t="shared" si="524"/>
        <v>18637</v>
      </c>
    </row>
    <row r="1528" spans="1:61" hidden="1" outlineLevel="1" x14ac:dyDescent="0.2">
      <c r="A1528" t="s">
        <v>1859</v>
      </c>
      <c r="B1528" t="s">
        <v>1034</v>
      </c>
      <c r="C1528" s="24">
        <v>15909</v>
      </c>
      <c r="F1528" s="1">
        <f t="shared" si="513"/>
        <v>11242</v>
      </c>
      <c r="G1528" s="1">
        <f t="shared" si="514"/>
        <v>11147</v>
      </c>
      <c r="I1528" s="1">
        <v>7627</v>
      </c>
      <c r="J1528" s="2" t="str">
        <f t="shared" si="515"/>
        <v/>
      </c>
      <c r="K1528" s="2">
        <f t="shared" si="516"/>
        <v>0.67843800035580859</v>
      </c>
      <c r="L1528" s="10" t="str">
        <f t="shared" ref="L1528:L1546" si="526">IF(S1528&gt;0,RANK(S1528,$S1528:$AQ1528),"")</f>
        <v/>
      </c>
      <c r="M1528" s="9" t="str">
        <f t="shared" ref="M1528:M1546" si="527">IF(T1528&gt;0,RANK(T1528,$S1528:$AQ1528),"")</f>
        <v/>
      </c>
      <c r="N1528" s="8" t="str">
        <f t="shared" ref="N1528:N1546" si="528">IF(U1528&gt;0,RANK(U1528,$S1528:$AQ1528),"")</f>
        <v/>
      </c>
      <c r="O1528" s="2" t="str">
        <f t="shared" ref="O1528:O1546" si="529">IF(SUM($S1528:$AP1528)=0,"-",S1528/SUM($S1528:$AP1528))</f>
        <v>-</v>
      </c>
      <c r="P1528" s="2" t="str">
        <f t="shared" ref="P1528:P1546" si="530">IF(SUM($S1528:$AP1528)=0,"-",T1528/SUM($S1528:$AP1528))</f>
        <v>-</v>
      </c>
      <c r="Q1528" s="2" t="str">
        <f t="shared" ref="Q1528:Q1546" si="531">IF(SUM($S1528:$AP1528)=0,"-",U1528/SUM($S1528:$AP1528))</f>
        <v>-</v>
      </c>
      <c r="R1528" s="2" t="str">
        <f t="shared" ref="R1528:R1546" si="532">IF(SUM($S1528:$AP1528)=0,"-",(1-O1528-P1528-Q1528))</f>
        <v>-</v>
      </c>
      <c r="AT1528" t="s">
        <v>1859</v>
      </c>
      <c r="AU1528" t="s">
        <v>1034</v>
      </c>
      <c r="AX1528" s="39">
        <v>28</v>
      </c>
      <c r="AY1528" s="41">
        <v>129</v>
      </c>
      <c r="AZ1528" s="45">
        <f t="shared" si="525"/>
        <v>28129</v>
      </c>
      <c r="BA1528">
        <v>3</v>
      </c>
      <c r="BB1528" s="7" t="s">
        <v>2972</v>
      </c>
      <c r="BG1528" s="1">
        <v>11147</v>
      </c>
      <c r="BH1528" s="1">
        <v>95</v>
      </c>
      <c r="BI1528" s="1">
        <f t="shared" ref="BI1528:BI1545" si="533">BH1528+BG1528</f>
        <v>11242</v>
      </c>
    </row>
    <row r="1529" spans="1:61" hidden="1" outlineLevel="1" x14ac:dyDescent="0.2">
      <c r="A1529" t="s">
        <v>1028</v>
      </c>
      <c r="B1529" t="s">
        <v>1034</v>
      </c>
      <c r="C1529" s="24">
        <v>18012</v>
      </c>
      <c r="F1529" s="1">
        <f t="shared" ref="F1529:F1545" si="534">BI1529</f>
        <v>11259</v>
      </c>
      <c r="G1529" s="1">
        <f t="shared" ref="G1529:G1545" si="535">BG1529</f>
        <v>9849</v>
      </c>
      <c r="I1529" s="1">
        <v>7045</v>
      </c>
      <c r="J1529" s="2" t="str">
        <f t="shared" si="515"/>
        <v/>
      </c>
      <c r="K1529" s="2">
        <f t="shared" si="516"/>
        <v>0.62572164490629723</v>
      </c>
      <c r="L1529" s="10" t="str">
        <f t="shared" si="526"/>
        <v/>
      </c>
      <c r="M1529" s="9" t="str">
        <f t="shared" si="527"/>
        <v/>
      </c>
      <c r="N1529" s="8" t="str">
        <f t="shared" si="528"/>
        <v/>
      </c>
      <c r="O1529" s="2" t="str">
        <f t="shared" si="529"/>
        <v>-</v>
      </c>
      <c r="P1529" s="2" t="str">
        <f t="shared" si="530"/>
        <v>-</v>
      </c>
      <c r="Q1529" s="2" t="str">
        <f t="shared" si="531"/>
        <v>-</v>
      </c>
      <c r="R1529" s="2" t="str">
        <f t="shared" si="532"/>
        <v>-</v>
      </c>
      <c r="AT1529" t="s">
        <v>1028</v>
      </c>
      <c r="AU1529" t="s">
        <v>1034</v>
      </c>
      <c r="AX1529" s="39">
        <v>28</v>
      </c>
      <c r="AY1529" s="41">
        <v>131</v>
      </c>
      <c r="AZ1529" s="45">
        <f t="shared" si="525"/>
        <v>28131</v>
      </c>
      <c r="BA1529">
        <v>4</v>
      </c>
      <c r="BB1529" s="7" t="s">
        <v>2972</v>
      </c>
      <c r="BG1529" s="1">
        <v>9849</v>
      </c>
      <c r="BH1529" s="1">
        <v>1410</v>
      </c>
      <c r="BI1529" s="1">
        <f t="shared" si="533"/>
        <v>11259</v>
      </c>
    </row>
    <row r="1530" spans="1:61" hidden="1" outlineLevel="1" x14ac:dyDescent="0.2">
      <c r="A1530" t="s">
        <v>2080</v>
      </c>
      <c r="B1530" t="s">
        <v>1034</v>
      </c>
      <c r="C1530" s="24">
        <v>26407</v>
      </c>
      <c r="F1530" s="1">
        <f t="shared" si="534"/>
        <v>17145</v>
      </c>
      <c r="G1530" s="1">
        <f t="shared" si="535"/>
        <v>15962</v>
      </c>
      <c r="I1530" s="1">
        <v>9598</v>
      </c>
      <c r="J1530" s="2" t="str">
        <f t="shared" si="515"/>
        <v/>
      </c>
      <c r="K1530" s="2">
        <f t="shared" si="516"/>
        <v>0.55981335666375032</v>
      </c>
      <c r="L1530" s="10" t="str">
        <f t="shared" si="526"/>
        <v/>
      </c>
      <c r="M1530" s="9" t="str">
        <f t="shared" si="527"/>
        <v/>
      </c>
      <c r="N1530" s="8" t="str">
        <f t="shared" si="528"/>
        <v/>
      </c>
      <c r="O1530" s="2" t="str">
        <f t="shared" si="529"/>
        <v>-</v>
      </c>
      <c r="P1530" s="2" t="str">
        <f t="shared" si="530"/>
        <v>-</v>
      </c>
      <c r="Q1530" s="2" t="str">
        <f t="shared" si="531"/>
        <v>-</v>
      </c>
      <c r="R1530" s="2" t="str">
        <f t="shared" si="532"/>
        <v>-</v>
      </c>
      <c r="AT1530" t="s">
        <v>2080</v>
      </c>
      <c r="AU1530" t="s">
        <v>1034</v>
      </c>
      <c r="AX1530" s="39">
        <v>28</v>
      </c>
      <c r="AY1530" s="41">
        <v>133</v>
      </c>
      <c r="AZ1530" s="45">
        <f t="shared" si="525"/>
        <v>28133</v>
      </c>
      <c r="BA1530">
        <v>2</v>
      </c>
      <c r="BB1530" s="7" t="s">
        <v>2972</v>
      </c>
      <c r="BG1530" s="1">
        <v>15962</v>
      </c>
      <c r="BH1530" s="1">
        <v>1183</v>
      </c>
      <c r="BI1530" s="1">
        <f t="shared" si="533"/>
        <v>17145</v>
      </c>
    </row>
    <row r="1531" spans="1:61" hidden="1" outlineLevel="1" x14ac:dyDescent="0.2">
      <c r="A1531" t="s">
        <v>1396</v>
      </c>
      <c r="B1531" t="s">
        <v>1034</v>
      </c>
      <c r="C1531" s="24">
        <v>14394</v>
      </c>
      <c r="F1531" s="1">
        <f t="shared" si="534"/>
        <v>9942</v>
      </c>
      <c r="G1531" s="1">
        <f t="shared" si="535"/>
        <v>9532</v>
      </c>
      <c r="I1531" s="1">
        <v>5870</v>
      </c>
      <c r="J1531" s="2" t="str">
        <f t="shared" si="515"/>
        <v/>
      </c>
      <c r="K1531" s="2">
        <f t="shared" si="516"/>
        <v>0.59042446187889763</v>
      </c>
      <c r="L1531" s="10" t="str">
        <f t="shared" si="526"/>
        <v/>
      </c>
      <c r="M1531" s="9" t="str">
        <f t="shared" si="527"/>
        <v/>
      </c>
      <c r="N1531" s="8" t="str">
        <f t="shared" si="528"/>
        <v/>
      </c>
      <c r="O1531" s="2" t="str">
        <f t="shared" si="529"/>
        <v>-</v>
      </c>
      <c r="P1531" s="2" t="str">
        <f t="shared" si="530"/>
        <v>-</v>
      </c>
      <c r="Q1531" s="2" t="str">
        <f t="shared" si="531"/>
        <v>-</v>
      </c>
      <c r="R1531" s="2" t="str">
        <f t="shared" si="532"/>
        <v>-</v>
      </c>
      <c r="AT1531" t="s">
        <v>1396</v>
      </c>
      <c r="AU1531" t="s">
        <v>1034</v>
      </c>
      <c r="AX1531" s="39">
        <v>28</v>
      </c>
      <c r="AY1531" s="41">
        <v>135</v>
      </c>
      <c r="AZ1531" s="45">
        <f t="shared" si="525"/>
        <v>28135</v>
      </c>
      <c r="BA1531">
        <v>2</v>
      </c>
      <c r="BB1531" s="7" t="s">
        <v>2972</v>
      </c>
      <c r="BG1531" s="1">
        <v>9532</v>
      </c>
      <c r="BH1531" s="1">
        <v>410</v>
      </c>
      <c r="BI1531" s="1">
        <f t="shared" si="533"/>
        <v>9942</v>
      </c>
    </row>
    <row r="1532" spans="1:61" hidden="1" outlineLevel="1" x14ac:dyDescent="0.2">
      <c r="A1532" t="s">
        <v>1150</v>
      </c>
      <c r="B1532" t="s">
        <v>1034</v>
      </c>
      <c r="C1532" s="24">
        <v>28201</v>
      </c>
      <c r="F1532" s="1">
        <f t="shared" si="534"/>
        <v>18991</v>
      </c>
      <c r="G1532" s="1">
        <f t="shared" si="535"/>
        <v>16893</v>
      </c>
      <c r="H1532" s="31"/>
      <c r="I1532" s="1">
        <v>11627</v>
      </c>
      <c r="J1532" s="2" t="str">
        <f t="shared" si="515"/>
        <v/>
      </c>
      <c r="K1532" s="2">
        <f t="shared" si="516"/>
        <v>0.61223737559896796</v>
      </c>
      <c r="L1532" s="10" t="str">
        <f t="shared" si="526"/>
        <v/>
      </c>
      <c r="M1532" s="9" t="str">
        <f t="shared" si="527"/>
        <v/>
      </c>
      <c r="N1532" s="8" t="str">
        <f t="shared" si="528"/>
        <v/>
      </c>
      <c r="O1532" s="2" t="str">
        <f t="shared" si="529"/>
        <v>-</v>
      </c>
      <c r="P1532" s="2" t="str">
        <f t="shared" si="530"/>
        <v>-</v>
      </c>
      <c r="Q1532" s="2" t="str">
        <f t="shared" si="531"/>
        <v>-</v>
      </c>
      <c r="R1532" s="2" t="str">
        <f t="shared" si="532"/>
        <v>-</v>
      </c>
      <c r="AT1532" t="s">
        <v>1150</v>
      </c>
      <c r="AU1532" t="s">
        <v>1034</v>
      </c>
      <c r="AX1532" s="39">
        <v>28</v>
      </c>
      <c r="AY1532" s="41">
        <v>137</v>
      </c>
      <c r="AZ1532" s="45">
        <f t="shared" si="525"/>
        <v>28137</v>
      </c>
      <c r="BA1532">
        <v>1</v>
      </c>
      <c r="BB1532" s="7" t="s">
        <v>2972</v>
      </c>
      <c r="BG1532" s="1">
        <v>16893</v>
      </c>
      <c r="BH1532" s="1">
        <v>2098</v>
      </c>
      <c r="BI1532" s="1">
        <f t="shared" si="533"/>
        <v>18991</v>
      </c>
    </row>
    <row r="1533" spans="1:61" hidden="1" outlineLevel="1" x14ac:dyDescent="0.2">
      <c r="A1533" t="s">
        <v>1307</v>
      </c>
      <c r="B1533" t="s">
        <v>1034</v>
      </c>
      <c r="C1533" s="24">
        <v>22190</v>
      </c>
      <c r="F1533" s="1">
        <f t="shared" si="534"/>
        <v>15088</v>
      </c>
      <c r="G1533" s="1">
        <f t="shared" si="535"/>
        <v>14222</v>
      </c>
      <c r="I1533" s="1">
        <v>9260</v>
      </c>
      <c r="J1533" s="2" t="str">
        <f t="shared" si="515"/>
        <v/>
      </c>
      <c r="K1533" s="2">
        <f t="shared" si="516"/>
        <v>0.61373276776246022</v>
      </c>
      <c r="L1533" s="10" t="str">
        <f t="shared" si="526"/>
        <v/>
      </c>
      <c r="M1533" s="9" t="str">
        <f t="shared" si="527"/>
        <v/>
      </c>
      <c r="N1533" s="8" t="str">
        <f t="shared" si="528"/>
        <v/>
      </c>
      <c r="O1533" s="2" t="str">
        <f t="shared" si="529"/>
        <v>-</v>
      </c>
      <c r="P1533" s="2" t="str">
        <f t="shared" si="530"/>
        <v>-</v>
      </c>
      <c r="Q1533" s="2" t="str">
        <f t="shared" si="531"/>
        <v>-</v>
      </c>
      <c r="R1533" s="2" t="str">
        <f t="shared" si="532"/>
        <v>-</v>
      </c>
      <c r="AT1533" t="s">
        <v>1307</v>
      </c>
      <c r="AU1533" t="s">
        <v>1034</v>
      </c>
      <c r="AX1533" s="39">
        <v>28</v>
      </c>
      <c r="AY1533" s="41">
        <v>139</v>
      </c>
      <c r="AZ1533" s="45">
        <f t="shared" si="525"/>
        <v>28139</v>
      </c>
      <c r="BA1533">
        <v>1</v>
      </c>
      <c r="BB1533" s="7" t="s">
        <v>2972</v>
      </c>
      <c r="BG1533" s="1">
        <v>14222</v>
      </c>
      <c r="BH1533" s="1">
        <v>866</v>
      </c>
      <c r="BI1533" s="1">
        <f t="shared" si="533"/>
        <v>15088</v>
      </c>
    </row>
    <row r="1534" spans="1:61" hidden="1" outlineLevel="1" x14ac:dyDescent="0.2">
      <c r="A1534" t="s">
        <v>2314</v>
      </c>
      <c r="B1534" t="s">
        <v>1034</v>
      </c>
      <c r="C1534" s="24">
        <v>19491</v>
      </c>
      <c r="F1534" s="1">
        <f t="shared" si="534"/>
        <v>13253</v>
      </c>
      <c r="G1534" s="1">
        <f t="shared" si="535"/>
        <v>12528</v>
      </c>
      <c r="I1534" s="1">
        <v>8371</v>
      </c>
      <c r="J1534" s="2" t="str">
        <f t="shared" si="515"/>
        <v/>
      </c>
      <c r="K1534" s="2">
        <f t="shared" si="516"/>
        <v>0.63163057420961288</v>
      </c>
      <c r="L1534" s="10" t="str">
        <f t="shared" si="526"/>
        <v/>
      </c>
      <c r="M1534" s="9" t="str">
        <f t="shared" si="527"/>
        <v/>
      </c>
      <c r="N1534" s="8" t="str">
        <f t="shared" si="528"/>
        <v/>
      </c>
      <c r="O1534" s="2" t="str">
        <f t="shared" si="529"/>
        <v>-</v>
      </c>
      <c r="P1534" s="2" t="str">
        <f t="shared" si="530"/>
        <v>-</v>
      </c>
      <c r="Q1534" s="2" t="str">
        <f t="shared" si="531"/>
        <v>-</v>
      </c>
      <c r="R1534" s="2" t="str">
        <f t="shared" si="532"/>
        <v>-</v>
      </c>
      <c r="AT1534" t="s">
        <v>2314</v>
      </c>
      <c r="AU1534" t="s">
        <v>1034</v>
      </c>
      <c r="AX1534" s="39">
        <v>28</v>
      </c>
      <c r="AY1534" s="41">
        <v>141</v>
      </c>
      <c r="AZ1534" s="45">
        <f t="shared" si="525"/>
        <v>28141</v>
      </c>
      <c r="BA1534">
        <v>1</v>
      </c>
      <c r="BB1534" s="7" t="s">
        <v>2972</v>
      </c>
      <c r="BG1534" s="1">
        <v>12528</v>
      </c>
      <c r="BH1534" s="1">
        <v>725</v>
      </c>
      <c r="BI1534" s="1">
        <f t="shared" si="533"/>
        <v>13253</v>
      </c>
    </row>
    <row r="1535" spans="1:61" hidden="1" outlineLevel="1" x14ac:dyDescent="0.2">
      <c r="A1535" t="s">
        <v>1052</v>
      </c>
      <c r="B1535" t="s">
        <v>1034</v>
      </c>
      <c r="C1535" s="24">
        <v>10234</v>
      </c>
      <c r="F1535" s="1">
        <f t="shared" si="534"/>
        <v>9886</v>
      </c>
      <c r="G1535" s="1">
        <f t="shared" si="535"/>
        <v>6673</v>
      </c>
      <c r="H1535" s="31"/>
      <c r="I1535" s="1">
        <v>3567</v>
      </c>
      <c r="J1535" s="2" t="str">
        <f t="shared" si="515"/>
        <v/>
      </c>
      <c r="K1535" s="2">
        <f t="shared" si="516"/>
        <v>0.36081327129273721</v>
      </c>
      <c r="L1535" s="10" t="str">
        <f t="shared" si="526"/>
        <v/>
      </c>
      <c r="M1535" s="9" t="str">
        <f t="shared" si="527"/>
        <v/>
      </c>
      <c r="N1535" s="8" t="str">
        <f t="shared" si="528"/>
        <v/>
      </c>
      <c r="O1535" s="2" t="str">
        <f t="shared" si="529"/>
        <v>-</v>
      </c>
      <c r="P1535" s="2" t="str">
        <f t="shared" si="530"/>
        <v>-</v>
      </c>
      <c r="Q1535" s="2" t="str">
        <f t="shared" si="531"/>
        <v>-</v>
      </c>
      <c r="R1535" s="2" t="str">
        <f t="shared" si="532"/>
        <v>-</v>
      </c>
      <c r="AT1535" t="s">
        <v>1052</v>
      </c>
      <c r="AU1535" t="s">
        <v>1034</v>
      </c>
      <c r="AX1535" s="39">
        <v>28</v>
      </c>
      <c r="AY1535" s="41">
        <v>143</v>
      </c>
      <c r="AZ1535" s="45">
        <f t="shared" si="525"/>
        <v>28143</v>
      </c>
      <c r="BA1535">
        <v>2</v>
      </c>
      <c r="BB1535" s="7" t="s">
        <v>2972</v>
      </c>
      <c r="BG1535" s="1">
        <v>6673</v>
      </c>
      <c r="BH1535" s="1">
        <v>3213</v>
      </c>
      <c r="BI1535" s="1">
        <f t="shared" si="533"/>
        <v>9886</v>
      </c>
    </row>
    <row r="1536" spans="1:61" hidden="1" outlineLevel="1" x14ac:dyDescent="0.2">
      <c r="A1536" t="s">
        <v>1418</v>
      </c>
      <c r="B1536" t="s">
        <v>1034</v>
      </c>
      <c r="C1536" s="24">
        <v>28311</v>
      </c>
      <c r="F1536" s="1">
        <f t="shared" si="534"/>
        <v>17764</v>
      </c>
      <c r="G1536" s="1">
        <f t="shared" si="535"/>
        <v>16629</v>
      </c>
      <c r="H1536" s="31"/>
      <c r="I1536" s="1">
        <v>11496</v>
      </c>
      <c r="J1536" s="2" t="str">
        <f t="shared" si="515"/>
        <v/>
      </c>
      <c r="K1536" s="2">
        <f t="shared" si="516"/>
        <v>0.64715154244539519</v>
      </c>
      <c r="L1536" s="10" t="str">
        <f t="shared" si="526"/>
        <v/>
      </c>
      <c r="M1536" s="9" t="str">
        <f t="shared" si="527"/>
        <v/>
      </c>
      <c r="N1536" s="8" t="str">
        <f t="shared" si="528"/>
        <v/>
      </c>
      <c r="O1536" s="2" t="str">
        <f t="shared" si="529"/>
        <v>-</v>
      </c>
      <c r="P1536" s="2" t="str">
        <f t="shared" si="530"/>
        <v>-</v>
      </c>
      <c r="Q1536" s="2" t="str">
        <f t="shared" si="531"/>
        <v>-</v>
      </c>
      <c r="R1536" s="2" t="str">
        <f t="shared" si="532"/>
        <v>-</v>
      </c>
      <c r="AT1536" t="s">
        <v>1418</v>
      </c>
      <c r="AU1536" t="s">
        <v>1034</v>
      </c>
      <c r="AX1536" s="39">
        <v>28</v>
      </c>
      <c r="AY1536" s="41">
        <v>145</v>
      </c>
      <c r="AZ1536" s="45">
        <f t="shared" si="525"/>
        <v>28145</v>
      </c>
      <c r="BA1536">
        <v>1</v>
      </c>
      <c r="BB1536" s="7" t="s">
        <v>2972</v>
      </c>
      <c r="BG1536" s="1">
        <v>16629</v>
      </c>
      <c r="BH1536" s="1">
        <v>1135</v>
      </c>
      <c r="BI1536" s="1">
        <f t="shared" si="533"/>
        <v>17764</v>
      </c>
    </row>
    <row r="1537" spans="1:61" hidden="1" outlineLevel="1" x14ac:dyDescent="0.2">
      <c r="A1537" t="s">
        <v>2579</v>
      </c>
      <c r="B1537" t="s">
        <v>1034</v>
      </c>
      <c r="C1537" s="24">
        <v>14599</v>
      </c>
      <c r="F1537" s="1">
        <f t="shared" si="534"/>
        <v>13399</v>
      </c>
      <c r="G1537" s="1">
        <f t="shared" si="535"/>
        <v>10899</v>
      </c>
      <c r="I1537" s="1">
        <v>6919</v>
      </c>
      <c r="J1537" s="2" t="str">
        <f t="shared" si="515"/>
        <v/>
      </c>
      <c r="K1537" s="2">
        <f t="shared" si="516"/>
        <v>0.5163818195387716</v>
      </c>
      <c r="L1537" s="10" t="str">
        <f t="shared" si="526"/>
        <v/>
      </c>
      <c r="M1537" s="9" t="str">
        <f t="shared" si="527"/>
        <v/>
      </c>
      <c r="N1537" s="8" t="str">
        <f t="shared" si="528"/>
        <v/>
      </c>
      <c r="O1537" s="2" t="str">
        <f t="shared" si="529"/>
        <v>-</v>
      </c>
      <c r="P1537" s="2" t="str">
        <f t="shared" si="530"/>
        <v>-</v>
      </c>
      <c r="Q1537" s="2" t="str">
        <f t="shared" si="531"/>
        <v>-</v>
      </c>
      <c r="R1537" s="2" t="str">
        <f t="shared" si="532"/>
        <v>-</v>
      </c>
      <c r="AT1537" t="s">
        <v>2579</v>
      </c>
      <c r="AU1537" t="s">
        <v>1034</v>
      </c>
      <c r="AX1537" s="39">
        <v>28</v>
      </c>
      <c r="AY1537" s="41">
        <v>147</v>
      </c>
      <c r="AZ1537" s="45">
        <f t="shared" si="525"/>
        <v>28147</v>
      </c>
      <c r="BA1537">
        <v>3</v>
      </c>
      <c r="BB1537" s="7" t="s">
        <v>2972</v>
      </c>
      <c r="BG1537" s="1">
        <v>10899</v>
      </c>
      <c r="BH1537" s="1">
        <v>2500</v>
      </c>
      <c r="BI1537" s="1">
        <f t="shared" si="533"/>
        <v>13399</v>
      </c>
    </row>
    <row r="1538" spans="1:61" hidden="1" outlineLevel="1" x14ac:dyDescent="0.2">
      <c r="A1538" t="s">
        <v>390</v>
      </c>
      <c r="B1538" t="s">
        <v>1034</v>
      </c>
      <c r="C1538" s="24">
        <v>47140</v>
      </c>
      <c r="F1538" s="1">
        <f t="shared" si="534"/>
        <v>33352</v>
      </c>
      <c r="G1538" s="1">
        <f t="shared" si="535"/>
        <v>26069</v>
      </c>
      <c r="H1538" s="31"/>
      <c r="I1538" s="1">
        <v>19416</v>
      </c>
      <c r="J1538" s="2" t="str">
        <f t="shared" si="515"/>
        <v/>
      </c>
      <c r="K1538" s="2">
        <f t="shared" si="516"/>
        <v>0.58215399376349242</v>
      </c>
      <c r="L1538" s="10" t="str">
        <f t="shared" si="526"/>
        <v/>
      </c>
      <c r="M1538" s="9" t="str">
        <f t="shared" si="527"/>
        <v/>
      </c>
      <c r="N1538" s="8" t="str">
        <f t="shared" si="528"/>
        <v/>
      </c>
      <c r="O1538" s="2" t="str">
        <f t="shared" si="529"/>
        <v>-</v>
      </c>
      <c r="P1538" s="2" t="str">
        <f t="shared" si="530"/>
        <v>-</v>
      </c>
      <c r="Q1538" s="2" t="str">
        <f t="shared" si="531"/>
        <v>-</v>
      </c>
      <c r="R1538" s="2" t="str">
        <f t="shared" si="532"/>
        <v>-</v>
      </c>
      <c r="AT1538" t="s">
        <v>390</v>
      </c>
      <c r="AU1538" t="s">
        <v>1034</v>
      </c>
      <c r="AX1538" s="39">
        <v>28</v>
      </c>
      <c r="AY1538" s="41">
        <v>149</v>
      </c>
      <c r="AZ1538" s="45">
        <f t="shared" si="525"/>
        <v>28149</v>
      </c>
      <c r="BA1538">
        <v>2</v>
      </c>
      <c r="BB1538" s="7" t="s">
        <v>2972</v>
      </c>
      <c r="BG1538" s="1">
        <v>26069</v>
      </c>
      <c r="BH1538" s="1">
        <v>7283</v>
      </c>
      <c r="BI1538" s="1">
        <f t="shared" si="533"/>
        <v>33352</v>
      </c>
    </row>
    <row r="1539" spans="1:61" hidden="1" outlineLevel="1" x14ac:dyDescent="0.2">
      <c r="A1539" t="s">
        <v>637</v>
      </c>
      <c r="B1539" t="s">
        <v>1034</v>
      </c>
      <c r="C1539" s="24">
        <v>47231</v>
      </c>
      <c r="F1539" s="1">
        <f t="shared" si="534"/>
        <v>33553</v>
      </c>
      <c r="G1539" s="1">
        <f t="shared" si="535"/>
        <v>31898</v>
      </c>
      <c r="H1539" s="31"/>
      <c r="I1539" s="1">
        <v>16825</v>
      </c>
      <c r="J1539" s="2" t="str">
        <f t="shared" si="515"/>
        <v/>
      </c>
      <c r="K1539" s="2">
        <f t="shared" si="516"/>
        <v>0.5014454743242035</v>
      </c>
      <c r="L1539" s="10" t="str">
        <f t="shared" si="526"/>
        <v/>
      </c>
      <c r="M1539" s="9" t="str">
        <f t="shared" si="527"/>
        <v/>
      </c>
      <c r="N1539" s="8" t="str">
        <f t="shared" si="528"/>
        <v/>
      </c>
      <c r="O1539" s="2" t="str">
        <f t="shared" si="529"/>
        <v>-</v>
      </c>
      <c r="P1539" s="2" t="str">
        <f t="shared" si="530"/>
        <v>-</v>
      </c>
      <c r="Q1539" s="2" t="str">
        <f t="shared" si="531"/>
        <v>-</v>
      </c>
      <c r="R1539" s="2" t="str">
        <f t="shared" si="532"/>
        <v>-</v>
      </c>
      <c r="AT1539" t="s">
        <v>637</v>
      </c>
      <c r="AU1539" t="s">
        <v>1034</v>
      </c>
      <c r="AX1539" s="39">
        <v>28</v>
      </c>
      <c r="AY1539" s="41">
        <v>151</v>
      </c>
      <c r="AZ1539" s="45">
        <f t="shared" si="525"/>
        <v>28151</v>
      </c>
      <c r="BA1539">
        <v>2</v>
      </c>
      <c r="BB1539" s="7" t="s">
        <v>2972</v>
      </c>
      <c r="BG1539" s="1">
        <v>31898</v>
      </c>
      <c r="BH1539" s="1">
        <v>1655</v>
      </c>
      <c r="BI1539" s="1">
        <f t="shared" si="533"/>
        <v>33553</v>
      </c>
    </row>
    <row r="1540" spans="1:61" hidden="1" outlineLevel="1" x14ac:dyDescent="0.2">
      <c r="A1540" t="s">
        <v>391</v>
      </c>
      <c r="B1540" t="s">
        <v>1034</v>
      </c>
      <c r="C1540" s="24">
        <v>20480</v>
      </c>
      <c r="F1540" s="1">
        <f t="shared" si="534"/>
        <v>14383</v>
      </c>
      <c r="G1540" s="1">
        <f t="shared" si="535"/>
        <v>13706</v>
      </c>
      <c r="I1540" s="1">
        <v>9599</v>
      </c>
      <c r="J1540" s="2" t="str">
        <f t="shared" si="515"/>
        <v/>
      </c>
      <c r="K1540" s="2">
        <f t="shared" si="516"/>
        <v>0.66738510741848012</v>
      </c>
      <c r="L1540" s="10" t="str">
        <f t="shared" si="526"/>
        <v/>
      </c>
      <c r="M1540" s="9" t="str">
        <f t="shared" si="527"/>
        <v/>
      </c>
      <c r="N1540" s="8" t="str">
        <f t="shared" si="528"/>
        <v/>
      </c>
      <c r="O1540" s="2" t="str">
        <f t="shared" si="529"/>
        <v>-</v>
      </c>
      <c r="P1540" s="2" t="str">
        <f t="shared" si="530"/>
        <v>-</v>
      </c>
      <c r="Q1540" s="2" t="str">
        <f t="shared" si="531"/>
        <v>-</v>
      </c>
      <c r="R1540" s="2" t="str">
        <f t="shared" si="532"/>
        <v>-</v>
      </c>
      <c r="AT1540" t="s">
        <v>391</v>
      </c>
      <c r="AU1540" t="s">
        <v>1034</v>
      </c>
      <c r="AX1540" s="39">
        <v>28</v>
      </c>
      <c r="AY1540" s="41">
        <v>153</v>
      </c>
      <c r="AZ1540" s="45">
        <f t="shared" si="525"/>
        <v>28153</v>
      </c>
      <c r="BA1540">
        <v>4</v>
      </c>
      <c r="BB1540" s="7" t="s">
        <v>2972</v>
      </c>
      <c r="BG1540" s="1">
        <v>13706</v>
      </c>
      <c r="BH1540" s="1">
        <v>677</v>
      </c>
      <c r="BI1540" s="1">
        <f t="shared" si="533"/>
        <v>14383</v>
      </c>
    </row>
    <row r="1541" spans="1:61" hidden="1" outlineLevel="1" x14ac:dyDescent="0.2">
      <c r="A1541" t="s">
        <v>642</v>
      </c>
      <c r="B1541" t="s">
        <v>1034</v>
      </c>
      <c r="C1541" s="24">
        <v>9767</v>
      </c>
      <c r="F1541" s="1">
        <f t="shared" si="534"/>
        <v>7699</v>
      </c>
      <c r="G1541" s="1">
        <f t="shared" si="535"/>
        <v>7283</v>
      </c>
      <c r="H1541" s="31"/>
      <c r="I1541" s="1">
        <v>5069</v>
      </c>
      <c r="J1541" s="2" t="str">
        <f t="shared" si="515"/>
        <v/>
      </c>
      <c r="K1541" s="2">
        <f t="shared" si="516"/>
        <v>0.65839719444083644</v>
      </c>
      <c r="L1541" s="10" t="str">
        <f t="shared" si="526"/>
        <v/>
      </c>
      <c r="M1541" s="9" t="str">
        <f t="shared" si="527"/>
        <v/>
      </c>
      <c r="N1541" s="8" t="str">
        <f t="shared" si="528"/>
        <v/>
      </c>
      <c r="O1541" s="2" t="str">
        <f t="shared" si="529"/>
        <v>-</v>
      </c>
      <c r="P1541" s="2" t="str">
        <f t="shared" si="530"/>
        <v>-</v>
      </c>
      <c r="Q1541" s="2" t="str">
        <f t="shared" si="531"/>
        <v>-</v>
      </c>
      <c r="R1541" s="2" t="str">
        <f t="shared" si="532"/>
        <v>-</v>
      </c>
      <c r="AT1541" t="s">
        <v>642</v>
      </c>
      <c r="AU1541" t="s">
        <v>1034</v>
      </c>
      <c r="AX1541" s="39">
        <v>28</v>
      </c>
      <c r="AY1541" s="41">
        <v>155</v>
      </c>
      <c r="AZ1541" s="45">
        <f t="shared" si="525"/>
        <v>28155</v>
      </c>
      <c r="BA1541">
        <v>0</v>
      </c>
      <c r="BB1541" s="7" t="s">
        <v>2972</v>
      </c>
      <c r="BG1541" s="1">
        <v>7283</v>
      </c>
      <c r="BH1541" s="1">
        <v>416</v>
      </c>
      <c r="BI1541" s="1">
        <f t="shared" si="533"/>
        <v>7699</v>
      </c>
    </row>
    <row r="1542" spans="1:61" hidden="1" outlineLevel="1" x14ac:dyDescent="0.2">
      <c r="A1542" t="s">
        <v>2024</v>
      </c>
      <c r="B1542" t="s">
        <v>1034</v>
      </c>
      <c r="C1542" s="24">
        <v>9047</v>
      </c>
      <c r="F1542" s="1">
        <f t="shared" si="534"/>
        <v>7449</v>
      </c>
      <c r="G1542" s="1">
        <f t="shared" si="535"/>
        <v>6719</v>
      </c>
      <c r="H1542" s="31"/>
      <c r="I1542" s="1">
        <v>4218</v>
      </c>
      <c r="J1542" s="2" t="str">
        <f t="shared" si="515"/>
        <v/>
      </c>
      <c r="K1542" s="2">
        <f t="shared" si="516"/>
        <v>0.56625050342327832</v>
      </c>
      <c r="L1542" s="10" t="str">
        <f t="shared" si="526"/>
        <v/>
      </c>
      <c r="M1542" s="9" t="str">
        <f t="shared" si="527"/>
        <v/>
      </c>
      <c r="N1542" s="8" t="str">
        <f t="shared" si="528"/>
        <v/>
      </c>
      <c r="O1542" s="2" t="str">
        <f t="shared" si="529"/>
        <v>-</v>
      </c>
      <c r="P1542" s="2" t="str">
        <f t="shared" si="530"/>
        <v>-</v>
      </c>
      <c r="Q1542" s="2" t="str">
        <f t="shared" si="531"/>
        <v>-</v>
      </c>
      <c r="R1542" s="2" t="str">
        <f t="shared" si="532"/>
        <v>-</v>
      </c>
      <c r="AT1542" t="s">
        <v>2024</v>
      </c>
      <c r="AU1542" t="s">
        <v>1034</v>
      </c>
      <c r="AX1542" s="39">
        <v>28</v>
      </c>
      <c r="AY1542" s="41">
        <v>157</v>
      </c>
      <c r="AZ1542" s="45">
        <f t="shared" si="525"/>
        <v>28157</v>
      </c>
      <c r="BA1542">
        <v>3</v>
      </c>
      <c r="BB1542" s="7" t="s">
        <v>2972</v>
      </c>
      <c r="BG1542" s="1">
        <v>6719</v>
      </c>
      <c r="BH1542" s="1">
        <v>730</v>
      </c>
      <c r="BI1542" s="1">
        <f t="shared" si="533"/>
        <v>7449</v>
      </c>
    </row>
    <row r="1543" spans="1:61" hidden="1" outlineLevel="1" x14ac:dyDescent="0.2">
      <c r="A1543" t="s">
        <v>501</v>
      </c>
      <c r="B1543" t="s">
        <v>1034</v>
      </c>
      <c r="C1543" s="24">
        <v>18160</v>
      </c>
      <c r="F1543" s="1">
        <f t="shared" si="534"/>
        <v>13442</v>
      </c>
      <c r="G1543" s="1">
        <f t="shared" si="535"/>
        <v>12462</v>
      </c>
      <c r="I1543" s="1">
        <v>8881</v>
      </c>
      <c r="J1543" s="2" t="str">
        <f t="shared" ref="J1543:J1606" si="536">IF(D1543&gt;0,I1543/D1543,"")</f>
        <v/>
      </c>
      <c r="K1543" s="2">
        <f t="shared" si="516"/>
        <v>0.66069037345633086</v>
      </c>
      <c r="L1543" s="10" t="str">
        <f t="shared" si="526"/>
        <v/>
      </c>
      <c r="M1543" s="9" t="str">
        <f t="shared" si="527"/>
        <v/>
      </c>
      <c r="N1543" s="8" t="str">
        <f t="shared" si="528"/>
        <v/>
      </c>
      <c r="O1543" s="2" t="str">
        <f t="shared" si="529"/>
        <v>-</v>
      </c>
      <c r="P1543" s="2" t="str">
        <f t="shared" si="530"/>
        <v>-</v>
      </c>
      <c r="Q1543" s="2" t="str">
        <f t="shared" si="531"/>
        <v>-</v>
      </c>
      <c r="R1543" s="2" t="str">
        <f t="shared" si="532"/>
        <v>-</v>
      </c>
      <c r="AT1543" t="s">
        <v>501</v>
      </c>
      <c r="AU1543" t="s">
        <v>1034</v>
      </c>
      <c r="AX1543" s="39">
        <v>28</v>
      </c>
      <c r="AY1543" s="41">
        <v>159</v>
      </c>
      <c r="AZ1543" s="45">
        <f t="shared" si="525"/>
        <v>28159</v>
      </c>
      <c r="BA1543">
        <v>0</v>
      </c>
      <c r="BB1543" s="7" t="s">
        <v>2972</v>
      </c>
      <c r="BG1543" s="1">
        <v>12462</v>
      </c>
      <c r="BH1543" s="1">
        <v>980</v>
      </c>
      <c r="BI1543" s="1">
        <f t="shared" si="533"/>
        <v>13442</v>
      </c>
    </row>
    <row r="1544" spans="1:61" hidden="1" outlineLevel="1" x14ac:dyDescent="0.2">
      <c r="A1544" t="s">
        <v>1145</v>
      </c>
      <c r="B1544" t="s">
        <v>1034</v>
      </c>
      <c r="C1544" s="24">
        <v>12471</v>
      </c>
      <c r="F1544" s="1">
        <f t="shared" si="534"/>
        <v>10417</v>
      </c>
      <c r="G1544" s="1">
        <f t="shared" si="535"/>
        <v>8967</v>
      </c>
      <c r="I1544" s="1">
        <v>6077</v>
      </c>
      <c r="J1544" s="2" t="str">
        <f t="shared" si="536"/>
        <v/>
      </c>
      <c r="K1544" s="2">
        <f t="shared" ref="K1544:K1607" si="537">IF(F1544&gt;0,I1544/F1544,"")</f>
        <v>0.58337333205337427</v>
      </c>
      <c r="L1544" s="10" t="str">
        <f t="shared" si="526"/>
        <v/>
      </c>
      <c r="M1544" s="9" t="str">
        <f t="shared" si="527"/>
        <v/>
      </c>
      <c r="N1544" s="8" t="str">
        <f t="shared" si="528"/>
        <v/>
      </c>
      <c r="O1544" s="2" t="str">
        <f t="shared" si="529"/>
        <v>-</v>
      </c>
      <c r="P1544" s="2" t="str">
        <f t="shared" si="530"/>
        <v>-</v>
      </c>
      <c r="Q1544" s="2" t="str">
        <f t="shared" si="531"/>
        <v>-</v>
      </c>
      <c r="R1544" s="2" t="str">
        <f t="shared" si="532"/>
        <v>-</v>
      </c>
      <c r="AT1544" t="s">
        <v>1145</v>
      </c>
      <c r="AU1544" t="s">
        <v>1034</v>
      </c>
      <c r="AX1544" s="39">
        <v>28</v>
      </c>
      <c r="AY1544" s="41">
        <v>161</v>
      </c>
      <c r="AZ1544" s="45">
        <f t="shared" si="525"/>
        <v>28161</v>
      </c>
      <c r="BA1544">
        <v>1</v>
      </c>
      <c r="BB1544" s="7" t="s">
        <v>2972</v>
      </c>
      <c r="BG1544" s="1">
        <v>8967</v>
      </c>
      <c r="BH1544" s="1">
        <v>1450</v>
      </c>
      <c r="BI1544" s="1">
        <f t="shared" si="533"/>
        <v>10417</v>
      </c>
    </row>
    <row r="1545" spans="1:61" hidden="1" outlineLevel="1" x14ac:dyDescent="0.2">
      <c r="A1545" t="s">
        <v>1290</v>
      </c>
      <c r="B1545" t="s">
        <v>1034</v>
      </c>
      <c r="C1545" s="24">
        <v>27264</v>
      </c>
      <c r="F1545" s="1">
        <f t="shared" si="534"/>
        <v>19219</v>
      </c>
      <c r="G1545" s="1">
        <f t="shared" si="535"/>
        <v>19050</v>
      </c>
      <c r="I1545" s="1">
        <v>10070</v>
      </c>
      <c r="J1545" s="2" t="str">
        <f t="shared" si="536"/>
        <v/>
      </c>
      <c r="K1545" s="2">
        <f t="shared" si="537"/>
        <v>0.5239606639263229</v>
      </c>
      <c r="L1545" s="10" t="str">
        <f t="shared" si="526"/>
        <v/>
      </c>
      <c r="M1545" s="9" t="str">
        <f t="shared" si="527"/>
        <v/>
      </c>
      <c r="N1545" s="8" t="str">
        <f t="shared" si="528"/>
        <v/>
      </c>
      <c r="O1545" s="2" t="str">
        <f t="shared" si="529"/>
        <v>-</v>
      </c>
      <c r="P1545" s="2" t="str">
        <f t="shared" si="530"/>
        <v>-</v>
      </c>
      <c r="Q1545" s="2" t="str">
        <f t="shared" si="531"/>
        <v>-</v>
      </c>
      <c r="R1545" s="2" t="str">
        <f t="shared" si="532"/>
        <v>-</v>
      </c>
      <c r="AT1545" t="s">
        <v>1290</v>
      </c>
      <c r="AU1545" t="s">
        <v>1034</v>
      </c>
      <c r="AX1545" s="39">
        <v>28</v>
      </c>
      <c r="AY1545" s="41">
        <v>163</v>
      </c>
      <c r="AZ1545" s="45">
        <f t="shared" si="525"/>
        <v>28163</v>
      </c>
      <c r="BA1545">
        <v>2</v>
      </c>
      <c r="BB1545" s="7" t="s">
        <v>2972</v>
      </c>
      <c r="BG1545" s="1">
        <v>19050</v>
      </c>
      <c r="BH1545" s="1">
        <v>169</v>
      </c>
      <c r="BI1545" s="1">
        <f t="shared" si="533"/>
        <v>19219</v>
      </c>
    </row>
    <row r="1546" spans="1:61" collapsed="1" x14ac:dyDescent="0.2">
      <c r="A1546" t="s">
        <v>485</v>
      </c>
      <c r="B1546" t="s">
        <v>502</v>
      </c>
      <c r="C1546" s="1">
        <f>SUM(C1464:C1545)</f>
        <v>2988726</v>
      </c>
      <c r="D1546" s="31">
        <v>2203000</v>
      </c>
      <c r="E1546" s="31">
        <v>2170000</v>
      </c>
      <c r="F1546" s="1">
        <f>SUM(F1464:F1545)</f>
        <v>2085757</v>
      </c>
      <c r="G1546" s="1">
        <f>SUM(G1464:G1545)</f>
        <v>1870088</v>
      </c>
      <c r="H1546" s="31"/>
      <c r="I1546" s="1">
        <v>1211088</v>
      </c>
      <c r="J1546" s="2">
        <f t="shared" si="536"/>
        <v>0.54974489332728094</v>
      </c>
      <c r="K1546" s="2">
        <f t="shared" si="537"/>
        <v>0.58064673880993811</v>
      </c>
      <c r="L1546" s="10" t="str">
        <f t="shared" si="526"/>
        <v/>
      </c>
      <c r="M1546" s="9" t="str">
        <f t="shared" si="527"/>
        <v/>
      </c>
      <c r="N1546" s="8" t="str">
        <f t="shared" si="528"/>
        <v/>
      </c>
      <c r="O1546" s="2" t="str">
        <f t="shared" si="529"/>
        <v>-</v>
      </c>
      <c r="P1546" s="2" t="str">
        <f t="shared" si="530"/>
        <v>-</v>
      </c>
      <c r="Q1546" s="2" t="str">
        <f t="shared" si="531"/>
        <v>-</v>
      </c>
      <c r="R1546" s="2" t="str">
        <f t="shared" si="532"/>
        <v>-</v>
      </c>
      <c r="AT1546" t="s">
        <v>485</v>
      </c>
      <c r="AU1546" t="s">
        <v>502</v>
      </c>
      <c r="AX1546" s="39">
        <v>28</v>
      </c>
      <c r="AY1546" s="41"/>
      <c r="AZ1546" s="39">
        <v>28</v>
      </c>
      <c r="BB1546" s="7" t="s">
        <v>656</v>
      </c>
      <c r="BG1546" s="1">
        <f>SUM(BG1464:BG1545)</f>
        <v>1870088</v>
      </c>
      <c r="BH1546" s="1">
        <f>SUM(BH1464:BH1545)</f>
        <v>215669</v>
      </c>
      <c r="BI1546" s="1">
        <f>SUM(BI1464:BI1545)</f>
        <v>2085757</v>
      </c>
    </row>
    <row r="1547" spans="1:61" x14ac:dyDescent="0.2">
      <c r="C1547" s="24"/>
      <c r="J1547" s="2"/>
      <c r="K1547" s="2"/>
      <c r="N1547" s="8"/>
      <c r="AX1547" s="39"/>
      <c r="AY1547" s="41"/>
      <c r="AZ1547" s="45"/>
    </row>
    <row r="1548" spans="1:61" hidden="1" outlineLevel="1" x14ac:dyDescent="0.2">
      <c r="A1548" t="s">
        <v>1487</v>
      </c>
      <c r="B1548" t="s">
        <v>1131</v>
      </c>
      <c r="C1548" s="24">
        <v>25359</v>
      </c>
      <c r="F1548" s="1">
        <v>15231</v>
      </c>
      <c r="I1548" s="1">
        <v>10226</v>
      </c>
      <c r="J1548" s="2" t="str">
        <f t="shared" si="536"/>
        <v/>
      </c>
      <c r="K1548" s="2">
        <f t="shared" si="537"/>
        <v>0.67139386776968024</v>
      </c>
      <c r="L1548" s="10" t="str">
        <f t="shared" ref="L1548:L1579" si="538">IF(S1548&gt;0,RANK(S1548,$S1548:$AQ1548),"")</f>
        <v/>
      </c>
      <c r="M1548" s="9" t="str">
        <f t="shared" ref="M1548:M1579" si="539">IF(T1548&gt;0,RANK(T1548,$S1548:$AQ1548),"")</f>
        <v/>
      </c>
      <c r="N1548" s="8" t="str">
        <f t="shared" ref="N1548:N1579" si="540">IF(U1548&gt;0,RANK(U1548,$S1548:$AQ1548),"")</f>
        <v/>
      </c>
      <c r="O1548" s="2" t="str">
        <f t="shared" ref="O1548:O1579" si="541">IF(SUM($S1548:$AP1548)=0,"-",S1548/SUM($S1548:$AP1548))</f>
        <v>-</v>
      </c>
      <c r="P1548" s="2" t="str">
        <f t="shared" ref="P1548:P1579" si="542">IF(SUM($S1548:$AP1548)=0,"-",T1548/SUM($S1548:$AP1548))</f>
        <v>-</v>
      </c>
      <c r="Q1548" s="2" t="str">
        <f t="shared" ref="Q1548:Q1579" si="543">IF(SUM($S1548:$AP1548)=0,"-",U1548/SUM($S1548:$AP1548))</f>
        <v>-</v>
      </c>
      <c r="R1548" s="2" t="str">
        <f t="shared" ref="R1548:R1579" si="544">IF(SUM($S1548:$AP1548)=0,"-",(1-O1548-P1548-Q1548))</f>
        <v>-</v>
      </c>
      <c r="AT1548" t="s">
        <v>1487</v>
      </c>
      <c r="AU1548" t="s">
        <v>1131</v>
      </c>
      <c r="AX1548" s="39">
        <v>29</v>
      </c>
      <c r="AY1548" s="41">
        <v>1</v>
      </c>
      <c r="AZ1548" s="45">
        <f t="shared" si="525"/>
        <v>29001</v>
      </c>
      <c r="BB1548" s="7" t="s">
        <v>2972</v>
      </c>
    </row>
    <row r="1549" spans="1:61" hidden="1" outlineLevel="1" x14ac:dyDescent="0.2">
      <c r="A1549" t="s">
        <v>791</v>
      </c>
      <c r="B1549" t="s">
        <v>1131</v>
      </c>
      <c r="C1549" s="24">
        <v>17350</v>
      </c>
      <c r="F1549" s="1">
        <v>12188</v>
      </c>
      <c r="I1549" s="1">
        <v>9194</v>
      </c>
      <c r="J1549" s="2" t="str">
        <f t="shared" si="536"/>
        <v/>
      </c>
      <c r="K1549" s="2">
        <f t="shared" si="537"/>
        <v>0.75434853954709546</v>
      </c>
      <c r="L1549" s="10" t="str">
        <f t="shared" si="538"/>
        <v/>
      </c>
      <c r="M1549" s="9" t="str">
        <f t="shared" si="539"/>
        <v/>
      </c>
      <c r="N1549" s="8" t="str">
        <f t="shared" si="540"/>
        <v/>
      </c>
      <c r="O1549" s="2" t="str">
        <f t="shared" si="541"/>
        <v>-</v>
      </c>
      <c r="P1549" s="2" t="str">
        <f t="shared" si="542"/>
        <v>-</v>
      </c>
      <c r="Q1549" s="2" t="str">
        <f t="shared" si="543"/>
        <v>-</v>
      </c>
      <c r="R1549" s="2" t="str">
        <f t="shared" si="544"/>
        <v>-</v>
      </c>
      <c r="AT1549" t="s">
        <v>791</v>
      </c>
      <c r="AU1549" t="s">
        <v>1131</v>
      </c>
      <c r="AX1549" s="39">
        <v>29</v>
      </c>
      <c r="AY1549" s="41">
        <v>3</v>
      </c>
      <c r="AZ1549" s="45">
        <f t="shared" si="525"/>
        <v>29003</v>
      </c>
      <c r="BB1549" s="7" t="s">
        <v>2972</v>
      </c>
    </row>
    <row r="1550" spans="1:61" hidden="1" outlineLevel="1" x14ac:dyDescent="0.2">
      <c r="A1550" t="s">
        <v>1600</v>
      </c>
      <c r="B1550" t="s">
        <v>1131</v>
      </c>
      <c r="C1550" s="24">
        <v>5293</v>
      </c>
      <c r="F1550" s="1">
        <v>3815</v>
      </c>
      <c r="I1550" s="1">
        <v>2730</v>
      </c>
      <c r="J1550" s="2" t="str">
        <f t="shared" si="536"/>
        <v/>
      </c>
      <c r="K1550" s="2">
        <f t="shared" si="537"/>
        <v>0.7155963302752294</v>
      </c>
      <c r="L1550" s="10" t="str">
        <f t="shared" si="538"/>
        <v/>
      </c>
      <c r="M1550" s="9" t="str">
        <f t="shared" si="539"/>
        <v/>
      </c>
      <c r="N1550" s="8" t="str">
        <f t="shared" si="540"/>
        <v/>
      </c>
      <c r="O1550" s="2" t="str">
        <f t="shared" si="541"/>
        <v>-</v>
      </c>
      <c r="P1550" s="2" t="str">
        <f t="shared" si="542"/>
        <v>-</v>
      </c>
      <c r="Q1550" s="2" t="str">
        <f t="shared" si="543"/>
        <v>-</v>
      </c>
      <c r="R1550" s="2" t="str">
        <f t="shared" si="544"/>
        <v>-</v>
      </c>
      <c r="AT1550" t="s">
        <v>1600</v>
      </c>
      <c r="AU1550" t="s">
        <v>1131</v>
      </c>
      <c r="AX1550" s="39">
        <v>29</v>
      </c>
      <c r="AY1550" s="41">
        <v>5</v>
      </c>
      <c r="AZ1550" s="45">
        <f t="shared" si="525"/>
        <v>29005</v>
      </c>
      <c r="BB1550" s="7" t="s">
        <v>2972</v>
      </c>
    </row>
    <row r="1551" spans="1:61" hidden="1" outlineLevel="1" x14ac:dyDescent="0.2">
      <c r="A1551" t="s">
        <v>2148</v>
      </c>
      <c r="B1551" t="s">
        <v>1131</v>
      </c>
      <c r="C1551" s="24">
        <v>26021</v>
      </c>
      <c r="F1551" s="1">
        <v>15507</v>
      </c>
      <c r="I1551" s="1">
        <v>10133</v>
      </c>
      <c r="J1551" s="2" t="str">
        <f t="shared" si="536"/>
        <v/>
      </c>
      <c r="K1551" s="2">
        <f t="shared" si="537"/>
        <v>0.65344683046366159</v>
      </c>
      <c r="L1551" s="10" t="str">
        <f t="shared" si="538"/>
        <v/>
      </c>
      <c r="M1551" s="9" t="str">
        <f t="shared" si="539"/>
        <v/>
      </c>
      <c r="N1551" s="8" t="str">
        <f t="shared" si="540"/>
        <v/>
      </c>
      <c r="O1551" s="2" t="str">
        <f t="shared" si="541"/>
        <v>-</v>
      </c>
      <c r="P1551" s="2" t="str">
        <f t="shared" si="542"/>
        <v>-</v>
      </c>
      <c r="Q1551" s="2" t="str">
        <f t="shared" si="543"/>
        <v>-</v>
      </c>
      <c r="R1551" s="2" t="str">
        <f t="shared" si="544"/>
        <v>-</v>
      </c>
      <c r="AT1551" t="s">
        <v>2148</v>
      </c>
      <c r="AU1551" t="s">
        <v>1131</v>
      </c>
      <c r="AX1551" s="39">
        <v>29</v>
      </c>
      <c r="AY1551" s="41">
        <v>7</v>
      </c>
      <c r="AZ1551" s="45">
        <f t="shared" si="525"/>
        <v>29007</v>
      </c>
      <c r="BB1551" s="7" t="s">
        <v>2972</v>
      </c>
    </row>
    <row r="1552" spans="1:61" hidden="1" outlineLevel="1" x14ac:dyDescent="0.2">
      <c r="A1552" t="s">
        <v>1245</v>
      </c>
      <c r="B1552" t="s">
        <v>1131</v>
      </c>
      <c r="C1552" s="24">
        <v>35732</v>
      </c>
      <c r="F1552" s="1">
        <v>21045</v>
      </c>
      <c r="I1552" s="1">
        <v>14605</v>
      </c>
      <c r="J1552" s="2" t="str">
        <f t="shared" si="536"/>
        <v/>
      </c>
      <c r="K1552" s="2">
        <f t="shared" si="537"/>
        <v>0.69398907103825136</v>
      </c>
      <c r="L1552" s="10" t="str">
        <f t="shared" si="538"/>
        <v/>
      </c>
      <c r="M1552" s="9" t="str">
        <f t="shared" si="539"/>
        <v/>
      </c>
      <c r="N1552" s="8" t="str">
        <f t="shared" si="540"/>
        <v/>
      </c>
      <c r="O1552" s="2" t="str">
        <f t="shared" si="541"/>
        <v>-</v>
      </c>
      <c r="P1552" s="2" t="str">
        <f t="shared" si="542"/>
        <v>-</v>
      </c>
      <c r="Q1552" s="2" t="str">
        <f t="shared" si="543"/>
        <v>-</v>
      </c>
      <c r="R1552" s="2" t="str">
        <f t="shared" si="544"/>
        <v>-</v>
      </c>
      <c r="AT1552" t="s">
        <v>1245</v>
      </c>
      <c r="AU1552" t="s">
        <v>1131</v>
      </c>
      <c r="AX1552" s="39">
        <v>29</v>
      </c>
      <c r="AY1552" s="41">
        <v>9</v>
      </c>
      <c r="AZ1552" s="45">
        <f t="shared" si="525"/>
        <v>29009</v>
      </c>
      <c r="BB1552" s="7" t="s">
        <v>2972</v>
      </c>
    </row>
    <row r="1553" spans="1:54" hidden="1" outlineLevel="1" x14ac:dyDescent="0.2">
      <c r="A1553" t="s">
        <v>503</v>
      </c>
      <c r="B1553" t="s">
        <v>1131</v>
      </c>
      <c r="C1553" s="24">
        <v>11908</v>
      </c>
      <c r="F1553" s="1">
        <v>8653</v>
      </c>
      <c r="I1553" s="1">
        <v>5939</v>
      </c>
      <c r="J1553" s="2" t="str">
        <f t="shared" si="536"/>
        <v/>
      </c>
      <c r="K1553" s="2">
        <f t="shared" si="537"/>
        <v>0.68635155437420547</v>
      </c>
      <c r="L1553" s="10" t="str">
        <f t="shared" si="538"/>
        <v/>
      </c>
      <c r="M1553" s="9" t="str">
        <f t="shared" si="539"/>
        <v/>
      </c>
      <c r="N1553" s="8" t="str">
        <f t="shared" si="540"/>
        <v/>
      </c>
      <c r="O1553" s="2" t="str">
        <f t="shared" si="541"/>
        <v>-</v>
      </c>
      <c r="P1553" s="2" t="str">
        <f t="shared" si="542"/>
        <v>-</v>
      </c>
      <c r="Q1553" s="2" t="str">
        <f t="shared" si="543"/>
        <v>-</v>
      </c>
      <c r="R1553" s="2" t="str">
        <f t="shared" si="544"/>
        <v>-</v>
      </c>
      <c r="AT1553" t="s">
        <v>503</v>
      </c>
      <c r="AU1553" t="s">
        <v>1131</v>
      </c>
      <c r="AX1553" s="39">
        <v>29</v>
      </c>
      <c r="AY1553" s="41">
        <v>11</v>
      </c>
      <c r="AZ1553" s="45">
        <f t="shared" si="525"/>
        <v>29011</v>
      </c>
      <c r="BB1553" s="7" t="s">
        <v>2972</v>
      </c>
    </row>
    <row r="1554" spans="1:54" hidden="1" outlineLevel="1" x14ac:dyDescent="0.2">
      <c r="A1554" t="s">
        <v>69</v>
      </c>
      <c r="B1554" t="s">
        <v>1131</v>
      </c>
      <c r="C1554" s="24">
        <v>16417</v>
      </c>
      <c r="F1554" s="1">
        <v>11616</v>
      </c>
      <c r="I1554" s="1">
        <v>8083</v>
      </c>
      <c r="J1554" s="2" t="str">
        <f t="shared" si="536"/>
        <v/>
      </c>
      <c r="K1554" s="2">
        <f t="shared" si="537"/>
        <v>0.69585055096418735</v>
      </c>
      <c r="L1554" s="10" t="str">
        <f t="shared" si="538"/>
        <v/>
      </c>
      <c r="M1554" s="9" t="str">
        <f t="shared" si="539"/>
        <v/>
      </c>
      <c r="N1554" s="8" t="str">
        <f t="shared" si="540"/>
        <v/>
      </c>
      <c r="O1554" s="2" t="str">
        <f t="shared" si="541"/>
        <v>-</v>
      </c>
      <c r="P1554" s="2" t="str">
        <f t="shared" si="542"/>
        <v>-</v>
      </c>
      <c r="Q1554" s="2" t="str">
        <f t="shared" si="543"/>
        <v>-</v>
      </c>
      <c r="R1554" s="2" t="str">
        <f t="shared" si="544"/>
        <v>-</v>
      </c>
      <c r="AT1554" t="s">
        <v>69</v>
      </c>
      <c r="AU1554" t="s">
        <v>1131</v>
      </c>
      <c r="AX1554" s="39">
        <v>29</v>
      </c>
      <c r="AY1554" s="41">
        <v>13</v>
      </c>
      <c r="AZ1554" s="45">
        <f t="shared" si="525"/>
        <v>29013</v>
      </c>
      <c r="BB1554" s="7" t="s">
        <v>2972</v>
      </c>
    </row>
    <row r="1555" spans="1:54" hidden="1" outlineLevel="1" x14ac:dyDescent="0.2">
      <c r="A1555" t="s">
        <v>1020</v>
      </c>
      <c r="B1555" t="s">
        <v>1131</v>
      </c>
      <c r="C1555" s="24">
        <v>18839</v>
      </c>
      <c r="F1555" s="1">
        <v>13877</v>
      </c>
      <c r="I1555" s="1">
        <v>9590</v>
      </c>
      <c r="J1555" s="2" t="str">
        <f t="shared" si="536"/>
        <v/>
      </c>
      <c r="K1555" s="2">
        <f t="shared" si="537"/>
        <v>0.69107155725300862</v>
      </c>
      <c r="L1555" s="10" t="str">
        <f t="shared" si="538"/>
        <v/>
      </c>
      <c r="M1555" s="9" t="str">
        <f t="shared" si="539"/>
        <v/>
      </c>
      <c r="N1555" s="8" t="str">
        <f t="shared" si="540"/>
        <v/>
      </c>
      <c r="O1555" s="2" t="str">
        <f t="shared" si="541"/>
        <v>-</v>
      </c>
      <c r="P1555" s="2" t="str">
        <f t="shared" si="542"/>
        <v>-</v>
      </c>
      <c r="Q1555" s="2" t="str">
        <f t="shared" si="543"/>
        <v>-</v>
      </c>
      <c r="R1555" s="2" t="str">
        <f t="shared" si="544"/>
        <v>-</v>
      </c>
      <c r="AT1555" t="s">
        <v>1020</v>
      </c>
      <c r="AU1555" t="s">
        <v>1131</v>
      </c>
      <c r="AX1555" s="39">
        <v>29</v>
      </c>
      <c r="AY1555" s="41">
        <v>15</v>
      </c>
      <c r="AZ1555" s="45">
        <f t="shared" si="525"/>
        <v>29015</v>
      </c>
      <c r="BB1555" s="7" t="s">
        <v>2972</v>
      </c>
    </row>
    <row r="1556" spans="1:54" hidden="1" outlineLevel="1" x14ac:dyDescent="0.2">
      <c r="A1556" t="s">
        <v>652</v>
      </c>
      <c r="B1556" t="s">
        <v>1131</v>
      </c>
      <c r="C1556" s="24">
        <v>12052</v>
      </c>
      <c r="F1556" s="1">
        <v>8287</v>
      </c>
      <c r="I1556" s="1">
        <v>5676</v>
      </c>
      <c r="J1556" s="2" t="str">
        <f t="shared" si="536"/>
        <v/>
      </c>
      <c r="K1556" s="2">
        <f t="shared" si="537"/>
        <v>0.68492820079642813</v>
      </c>
      <c r="L1556" s="10" t="str">
        <f t="shared" si="538"/>
        <v/>
      </c>
      <c r="M1556" s="9" t="str">
        <f t="shared" si="539"/>
        <v/>
      </c>
      <c r="N1556" s="8" t="str">
        <f t="shared" si="540"/>
        <v/>
      </c>
      <c r="O1556" s="2" t="str">
        <f t="shared" si="541"/>
        <v>-</v>
      </c>
      <c r="P1556" s="2" t="str">
        <f t="shared" si="542"/>
        <v>-</v>
      </c>
      <c r="Q1556" s="2" t="str">
        <f t="shared" si="543"/>
        <v>-</v>
      </c>
      <c r="R1556" s="2" t="str">
        <f t="shared" si="544"/>
        <v>-</v>
      </c>
      <c r="AT1556" t="s">
        <v>652</v>
      </c>
      <c r="AU1556" t="s">
        <v>1131</v>
      </c>
      <c r="AX1556" s="39">
        <v>29</v>
      </c>
      <c r="AY1556" s="41">
        <v>17</v>
      </c>
      <c r="AZ1556" s="45">
        <f t="shared" si="525"/>
        <v>29017</v>
      </c>
      <c r="BB1556" s="7" t="s">
        <v>2972</v>
      </c>
    </row>
    <row r="1557" spans="1:54" hidden="1" outlineLevel="1" x14ac:dyDescent="0.2">
      <c r="A1557" t="s">
        <v>968</v>
      </c>
      <c r="B1557" t="s">
        <v>1131</v>
      </c>
      <c r="C1557" s="24">
        <v>176594</v>
      </c>
      <c r="F1557" s="1">
        <v>131020</v>
      </c>
      <c r="I1557" s="1">
        <v>83868</v>
      </c>
      <c r="J1557" s="2" t="str">
        <f t="shared" si="536"/>
        <v/>
      </c>
      <c r="K1557" s="2">
        <f t="shared" si="537"/>
        <v>0.64011601282246988</v>
      </c>
      <c r="L1557" s="10" t="str">
        <f t="shared" si="538"/>
        <v/>
      </c>
      <c r="M1557" s="9" t="str">
        <f t="shared" si="539"/>
        <v/>
      </c>
      <c r="N1557" s="8" t="str">
        <f t="shared" si="540"/>
        <v/>
      </c>
      <c r="O1557" s="2" t="str">
        <f t="shared" si="541"/>
        <v>-</v>
      </c>
      <c r="P1557" s="2" t="str">
        <f t="shared" si="542"/>
        <v>-</v>
      </c>
      <c r="Q1557" s="2" t="str">
        <f t="shared" si="543"/>
        <v>-</v>
      </c>
      <c r="R1557" s="2" t="str">
        <f t="shared" si="544"/>
        <v>-</v>
      </c>
      <c r="AT1557" t="s">
        <v>968</v>
      </c>
      <c r="AU1557" t="s">
        <v>1131</v>
      </c>
      <c r="AX1557" s="39">
        <v>29</v>
      </c>
      <c r="AY1557" s="41">
        <v>19</v>
      </c>
      <c r="AZ1557" s="45">
        <f t="shared" si="525"/>
        <v>29019</v>
      </c>
      <c r="BB1557" s="7" t="s">
        <v>2972</v>
      </c>
    </row>
    <row r="1558" spans="1:54" hidden="1" outlineLevel="1" x14ac:dyDescent="0.2">
      <c r="A1558" t="s">
        <v>796</v>
      </c>
      <c r="B1558" t="s">
        <v>1131</v>
      </c>
      <c r="C1558" s="24">
        <v>88938</v>
      </c>
      <c r="F1558" s="1">
        <v>52049</v>
      </c>
      <c r="I1558" s="1">
        <v>35964</v>
      </c>
      <c r="J1558" s="2" t="str">
        <f t="shared" si="536"/>
        <v/>
      </c>
      <c r="K1558" s="2">
        <f t="shared" si="537"/>
        <v>0.69096428365578588</v>
      </c>
      <c r="L1558" s="10" t="str">
        <f t="shared" si="538"/>
        <v/>
      </c>
      <c r="M1558" s="9" t="str">
        <f t="shared" si="539"/>
        <v/>
      </c>
      <c r="N1558" s="8" t="str">
        <f t="shared" si="540"/>
        <v/>
      </c>
      <c r="O1558" s="2" t="str">
        <f t="shared" si="541"/>
        <v>-</v>
      </c>
      <c r="P1558" s="2" t="str">
        <f t="shared" si="542"/>
        <v>-</v>
      </c>
      <c r="Q1558" s="2" t="str">
        <f t="shared" si="543"/>
        <v>-</v>
      </c>
      <c r="R1558" s="2" t="str">
        <f t="shared" si="544"/>
        <v>-</v>
      </c>
      <c r="AT1558" t="s">
        <v>796</v>
      </c>
      <c r="AU1558" t="s">
        <v>1131</v>
      </c>
      <c r="AX1558" s="39">
        <v>29</v>
      </c>
      <c r="AY1558" s="41">
        <v>21</v>
      </c>
      <c r="AZ1558" s="45">
        <f t="shared" si="525"/>
        <v>29021</v>
      </c>
      <c r="BB1558" s="7" t="s">
        <v>2972</v>
      </c>
    </row>
    <row r="1559" spans="1:54" hidden="1" outlineLevel="1" x14ac:dyDescent="0.2">
      <c r="A1559" t="s">
        <v>1688</v>
      </c>
      <c r="B1559" t="s">
        <v>1131</v>
      </c>
      <c r="C1559" s="24">
        <v>42739</v>
      </c>
      <c r="F1559" s="1">
        <v>28799</v>
      </c>
      <c r="I1559" s="1">
        <v>17259</v>
      </c>
      <c r="J1559" s="2" t="str">
        <f t="shared" si="536"/>
        <v/>
      </c>
      <c r="K1559" s="2">
        <f t="shared" si="537"/>
        <v>0.59929164207090524</v>
      </c>
      <c r="L1559" s="10" t="str">
        <f t="shared" si="538"/>
        <v/>
      </c>
      <c r="M1559" s="9" t="str">
        <f t="shared" si="539"/>
        <v/>
      </c>
      <c r="N1559" s="8" t="str">
        <f t="shared" si="540"/>
        <v/>
      </c>
      <c r="O1559" s="2" t="str">
        <f t="shared" si="541"/>
        <v>-</v>
      </c>
      <c r="P1559" s="2" t="str">
        <f t="shared" si="542"/>
        <v>-</v>
      </c>
      <c r="Q1559" s="2" t="str">
        <f t="shared" si="543"/>
        <v>-</v>
      </c>
      <c r="R1559" s="2" t="str">
        <f t="shared" si="544"/>
        <v>-</v>
      </c>
      <c r="AT1559" t="s">
        <v>1688</v>
      </c>
      <c r="AU1559" t="s">
        <v>1131</v>
      </c>
      <c r="AX1559" s="39">
        <v>29</v>
      </c>
      <c r="AY1559" s="41">
        <v>23</v>
      </c>
      <c r="AZ1559" s="45">
        <f t="shared" si="525"/>
        <v>29023</v>
      </c>
      <c r="BB1559" s="7" t="s">
        <v>2972</v>
      </c>
    </row>
    <row r="1560" spans="1:54" hidden="1" outlineLevel="1" x14ac:dyDescent="0.2">
      <c r="A1560" t="s">
        <v>296</v>
      </c>
      <c r="B1560" t="s">
        <v>1131</v>
      </c>
      <c r="C1560" s="24">
        <v>9062</v>
      </c>
      <c r="F1560" s="1">
        <v>6328</v>
      </c>
      <c r="I1560" s="1">
        <v>4312</v>
      </c>
      <c r="J1560" s="2" t="str">
        <f t="shared" si="536"/>
        <v/>
      </c>
      <c r="K1560" s="2">
        <f t="shared" si="537"/>
        <v>0.68141592920353977</v>
      </c>
      <c r="L1560" s="10" t="str">
        <f t="shared" si="538"/>
        <v/>
      </c>
      <c r="M1560" s="9" t="str">
        <f t="shared" si="539"/>
        <v/>
      </c>
      <c r="N1560" s="8" t="str">
        <f t="shared" si="540"/>
        <v/>
      </c>
      <c r="O1560" s="2" t="str">
        <f t="shared" si="541"/>
        <v>-</v>
      </c>
      <c r="P1560" s="2" t="str">
        <f t="shared" si="542"/>
        <v>-</v>
      </c>
      <c r="Q1560" s="2" t="str">
        <f t="shared" si="543"/>
        <v>-</v>
      </c>
      <c r="R1560" s="2" t="str">
        <f t="shared" si="544"/>
        <v>-</v>
      </c>
      <c r="AT1560" t="s">
        <v>296</v>
      </c>
      <c r="AU1560" t="s">
        <v>1131</v>
      </c>
      <c r="AX1560" s="39">
        <v>29</v>
      </c>
      <c r="AY1560" s="41">
        <v>25</v>
      </c>
      <c r="AZ1560" s="45">
        <f t="shared" si="525"/>
        <v>29025</v>
      </c>
      <c r="BB1560" s="7" t="s">
        <v>2972</v>
      </c>
    </row>
    <row r="1561" spans="1:54" hidden="1" outlineLevel="1" x14ac:dyDescent="0.2">
      <c r="A1561" t="s">
        <v>1142</v>
      </c>
      <c r="B1561" t="s">
        <v>1131</v>
      </c>
      <c r="C1561" s="24">
        <v>45078</v>
      </c>
      <c r="F1561" s="1">
        <v>28572</v>
      </c>
      <c r="I1561" s="1">
        <v>19333</v>
      </c>
      <c r="J1561" s="2" t="str">
        <f t="shared" si="536"/>
        <v/>
      </c>
      <c r="K1561" s="2">
        <f t="shared" si="537"/>
        <v>0.67664146717065654</v>
      </c>
      <c r="L1561" s="10" t="str">
        <f t="shared" si="538"/>
        <v/>
      </c>
      <c r="M1561" s="9" t="str">
        <f t="shared" si="539"/>
        <v/>
      </c>
      <c r="N1561" s="8" t="str">
        <f t="shared" si="540"/>
        <v/>
      </c>
      <c r="O1561" s="2" t="str">
        <f t="shared" si="541"/>
        <v>-</v>
      </c>
      <c r="P1561" s="2" t="str">
        <f t="shared" si="542"/>
        <v>-</v>
      </c>
      <c r="Q1561" s="2" t="str">
        <f t="shared" si="543"/>
        <v>-</v>
      </c>
      <c r="R1561" s="2" t="str">
        <f t="shared" si="544"/>
        <v>-</v>
      </c>
      <c r="AT1561" t="s">
        <v>1142</v>
      </c>
      <c r="AU1561" t="s">
        <v>1131</v>
      </c>
      <c r="AX1561" s="39">
        <v>29</v>
      </c>
      <c r="AY1561" s="41">
        <v>27</v>
      </c>
      <c r="AZ1561" s="45">
        <f t="shared" si="525"/>
        <v>29027</v>
      </c>
      <c r="BB1561" s="7" t="s">
        <v>2972</v>
      </c>
    </row>
    <row r="1562" spans="1:54" hidden="1" outlineLevel="1" x14ac:dyDescent="0.2">
      <c r="A1562" t="s">
        <v>1501</v>
      </c>
      <c r="B1562" t="s">
        <v>1131</v>
      </c>
      <c r="C1562" s="24">
        <v>44497</v>
      </c>
      <c r="F1562" s="1">
        <v>31788</v>
      </c>
      <c r="I1562" s="1">
        <v>22637</v>
      </c>
      <c r="J1562" s="2" t="str">
        <f t="shared" si="536"/>
        <v/>
      </c>
      <c r="K1562" s="2">
        <f t="shared" si="537"/>
        <v>0.71212407197684657</v>
      </c>
      <c r="L1562" s="10" t="str">
        <f t="shared" si="538"/>
        <v/>
      </c>
      <c r="M1562" s="9" t="str">
        <f t="shared" si="539"/>
        <v/>
      </c>
      <c r="N1562" s="8" t="str">
        <f t="shared" si="540"/>
        <v/>
      </c>
      <c r="O1562" s="2" t="str">
        <f t="shared" si="541"/>
        <v>-</v>
      </c>
      <c r="P1562" s="2" t="str">
        <f t="shared" si="542"/>
        <v>-</v>
      </c>
      <c r="Q1562" s="2" t="str">
        <f t="shared" si="543"/>
        <v>-</v>
      </c>
      <c r="R1562" s="2" t="str">
        <f t="shared" si="544"/>
        <v>-</v>
      </c>
      <c r="AT1562" t="s">
        <v>1501</v>
      </c>
      <c r="AU1562" t="s">
        <v>1131</v>
      </c>
      <c r="AX1562" s="39">
        <v>29</v>
      </c>
      <c r="AY1562" s="41">
        <v>29</v>
      </c>
      <c r="AZ1562" s="45">
        <f t="shared" si="525"/>
        <v>29029</v>
      </c>
      <c r="BB1562" s="7" t="s">
        <v>2972</v>
      </c>
    </row>
    <row r="1563" spans="1:54" hidden="1" outlineLevel="1" x14ac:dyDescent="0.2">
      <c r="A1563" t="s">
        <v>2278</v>
      </c>
      <c r="B1563" t="s">
        <v>1131</v>
      </c>
      <c r="C1563" s="24">
        <v>78913</v>
      </c>
      <c r="F1563" s="1">
        <v>53503</v>
      </c>
      <c r="I1563" s="1">
        <v>37311</v>
      </c>
      <c r="J1563" s="2" t="str">
        <f t="shared" si="536"/>
        <v/>
      </c>
      <c r="K1563" s="2">
        <f t="shared" si="537"/>
        <v>0.69736276470478287</v>
      </c>
      <c r="L1563" s="10" t="str">
        <f t="shared" si="538"/>
        <v/>
      </c>
      <c r="M1563" s="9" t="str">
        <f t="shared" si="539"/>
        <v/>
      </c>
      <c r="N1563" s="8" t="str">
        <f t="shared" si="540"/>
        <v/>
      </c>
      <c r="O1563" s="2" t="str">
        <f t="shared" si="541"/>
        <v>-</v>
      </c>
      <c r="P1563" s="2" t="str">
        <f t="shared" si="542"/>
        <v>-</v>
      </c>
      <c r="Q1563" s="2" t="str">
        <f t="shared" si="543"/>
        <v>-</v>
      </c>
      <c r="R1563" s="2" t="str">
        <f t="shared" si="544"/>
        <v>-</v>
      </c>
      <c r="AT1563" t="s">
        <v>2278</v>
      </c>
      <c r="AU1563" t="s">
        <v>1131</v>
      </c>
      <c r="AX1563" s="39">
        <v>29</v>
      </c>
      <c r="AY1563" s="41">
        <v>31</v>
      </c>
      <c r="AZ1563" s="45">
        <f t="shared" si="525"/>
        <v>29031</v>
      </c>
      <c r="BB1563" s="7" t="s">
        <v>2972</v>
      </c>
    </row>
    <row r="1564" spans="1:54" hidden="1" outlineLevel="1" x14ac:dyDescent="0.2">
      <c r="A1564" t="s">
        <v>1564</v>
      </c>
      <c r="B1564" t="s">
        <v>1131</v>
      </c>
      <c r="C1564" s="24">
        <v>8913</v>
      </c>
      <c r="F1564" s="1">
        <v>6314</v>
      </c>
      <c r="I1564" s="1">
        <v>4361</v>
      </c>
      <c r="J1564" s="2" t="str">
        <f t="shared" si="536"/>
        <v/>
      </c>
      <c r="K1564" s="2">
        <f t="shared" si="537"/>
        <v>0.69068736141906872</v>
      </c>
      <c r="L1564" s="10" t="str">
        <f t="shared" si="538"/>
        <v/>
      </c>
      <c r="M1564" s="9" t="str">
        <f t="shared" si="539"/>
        <v/>
      </c>
      <c r="N1564" s="8" t="str">
        <f t="shared" si="540"/>
        <v/>
      </c>
      <c r="O1564" s="2" t="str">
        <f t="shared" si="541"/>
        <v>-</v>
      </c>
      <c r="P1564" s="2" t="str">
        <f t="shared" si="542"/>
        <v>-</v>
      </c>
      <c r="Q1564" s="2" t="str">
        <f t="shared" si="543"/>
        <v>-</v>
      </c>
      <c r="R1564" s="2" t="str">
        <f t="shared" si="544"/>
        <v>-</v>
      </c>
      <c r="AT1564" t="s">
        <v>1564</v>
      </c>
      <c r="AU1564" t="s">
        <v>1131</v>
      </c>
      <c r="AX1564" s="39">
        <v>29</v>
      </c>
      <c r="AY1564" s="41">
        <v>33</v>
      </c>
      <c r="AZ1564" s="45">
        <f t="shared" si="525"/>
        <v>29033</v>
      </c>
      <c r="BB1564" s="7" t="s">
        <v>2972</v>
      </c>
    </row>
    <row r="1565" spans="1:54" hidden="1" outlineLevel="1" x14ac:dyDescent="0.2">
      <c r="A1565" t="s">
        <v>1723</v>
      </c>
      <c r="B1565" t="s">
        <v>1131</v>
      </c>
      <c r="C1565" s="24">
        <v>6168</v>
      </c>
      <c r="F1565" s="1">
        <v>4761</v>
      </c>
      <c r="I1565" s="1">
        <v>2850</v>
      </c>
      <c r="J1565" s="2" t="str">
        <f t="shared" si="536"/>
        <v/>
      </c>
      <c r="K1565" s="2">
        <f t="shared" si="537"/>
        <v>0.59861373660995587</v>
      </c>
      <c r="L1565" s="10" t="str">
        <f t="shared" si="538"/>
        <v/>
      </c>
      <c r="M1565" s="9" t="str">
        <f t="shared" si="539"/>
        <v/>
      </c>
      <c r="N1565" s="8" t="str">
        <f t="shared" si="540"/>
        <v/>
      </c>
      <c r="O1565" s="2" t="str">
        <f t="shared" si="541"/>
        <v>-</v>
      </c>
      <c r="P1565" s="2" t="str">
        <f t="shared" si="542"/>
        <v>-</v>
      </c>
      <c r="Q1565" s="2" t="str">
        <f t="shared" si="543"/>
        <v>-</v>
      </c>
      <c r="R1565" s="2" t="str">
        <f t="shared" si="544"/>
        <v>-</v>
      </c>
      <c r="AT1565" t="s">
        <v>1723</v>
      </c>
      <c r="AU1565" t="s">
        <v>1131</v>
      </c>
      <c r="AX1565" s="39">
        <v>29</v>
      </c>
      <c r="AY1565" s="41">
        <v>35</v>
      </c>
      <c r="AZ1565" s="45">
        <f t="shared" si="525"/>
        <v>29035</v>
      </c>
      <c r="BB1565" s="7" t="s">
        <v>2972</v>
      </c>
    </row>
    <row r="1566" spans="1:54" hidden="1" outlineLevel="1" x14ac:dyDescent="0.2">
      <c r="A1566" t="s">
        <v>318</v>
      </c>
      <c r="B1566" t="s">
        <v>1131</v>
      </c>
      <c r="C1566" s="24">
        <v>102845</v>
      </c>
      <c r="F1566" s="1">
        <v>71389</v>
      </c>
      <c r="I1566" s="1">
        <v>51409</v>
      </c>
      <c r="J1566" s="2" t="str">
        <f t="shared" si="536"/>
        <v/>
      </c>
      <c r="K1566" s="2">
        <f t="shared" si="537"/>
        <v>0.72012494922186887</v>
      </c>
      <c r="L1566" s="10" t="str">
        <f t="shared" si="538"/>
        <v/>
      </c>
      <c r="M1566" s="9" t="str">
        <f t="shared" si="539"/>
        <v/>
      </c>
      <c r="N1566" s="8" t="str">
        <f t="shared" si="540"/>
        <v/>
      </c>
      <c r="O1566" s="2" t="str">
        <f t="shared" si="541"/>
        <v>-</v>
      </c>
      <c r="P1566" s="2" t="str">
        <f t="shared" si="542"/>
        <v>-</v>
      </c>
      <c r="Q1566" s="2" t="str">
        <f t="shared" si="543"/>
        <v>-</v>
      </c>
      <c r="R1566" s="2" t="str">
        <f t="shared" si="544"/>
        <v>-</v>
      </c>
      <c r="AT1566" t="s">
        <v>318</v>
      </c>
      <c r="AU1566" t="s">
        <v>1131</v>
      </c>
      <c r="AX1566" s="39">
        <v>29</v>
      </c>
      <c r="AY1566" s="41">
        <v>37</v>
      </c>
      <c r="AZ1566" s="45">
        <f t="shared" si="525"/>
        <v>29037</v>
      </c>
      <c r="BB1566" s="7" t="s">
        <v>2972</v>
      </c>
    </row>
    <row r="1567" spans="1:54" hidden="1" outlineLevel="1" x14ac:dyDescent="0.2">
      <c r="A1567" t="s">
        <v>956</v>
      </c>
      <c r="B1567" t="s">
        <v>1131</v>
      </c>
      <c r="C1567" s="24">
        <v>14016</v>
      </c>
      <c r="F1567" s="1">
        <v>8416</v>
      </c>
      <c r="I1567" s="1">
        <v>6327</v>
      </c>
      <c r="J1567" s="2" t="str">
        <f t="shared" si="536"/>
        <v/>
      </c>
      <c r="K1567" s="2">
        <f t="shared" si="537"/>
        <v>0.75178231939163498</v>
      </c>
      <c r="L1567" s="10" t="str">
        <f t="shared" si="538"/>
        <v/>
      </c>
      <c r="M1567" s="9" t="str">
        <f t="shared" si="539"/>
        <v/>
      </c>
      <c r="N1567" s="8" t="str">
        <f t="shared" si="540"/>
        <v/>
      </c>
      <c r="O1567" s="2" t="str">
        <f t="shared" si="541"/>
        <v>-</v>
      </c>
      <c r="P1567" s="2" t="str">
        <f t="shared" si="542"/>
        <v>-</v>
      </c>
      <c r="Q1567" s="2" t="str">
        <f t="shared" si="543"/>
        <v>-</v>
      </c>
      <c r="R1567" s="2" t="str">
        <f t="shared" si="544"/>
        <v>-</v>
      </c>
      <c r="AT1567" t="s">
        <v>956</v>
      </c>
      <c r="AU1567" t="s">
        <v>1131</v>
      </c>
      <c r="AX1567" s="39">
        <v>29</v>
      </c>
      <c r="AY1567" s="41">
        <v>39</v>
      </c>
      <c r="AZ1567" s="45">
        <f t="shared" si="525"/>
        <v>29039</v>
      </c>
      <c r="BB1567" s="7" t="s">
        <v>2972</v>
      </c>
    </row>
    <row r="1568" spans="1:54" hidden="1" outlineLevel="1" x14ac:dyDescent="0.2">
      <c r="A1568" t="s">
        <v>2967</v>
      </c>
      <c r="B1568" t="s">
        <v>1131</v>
      </c>
      <c r="C1568" s="24">
        <v>7516</v>
      </c>
      <c r="F1568" s="1">
        <v>5536</v>
      </c>
      <c r="I1568" s="1">
        <v>3969</v>
      </c>
      <c r="J1568" s="2" t="str">
        <f t="shared" si="536"/>
        <v/>
      </c>
      <c r="K1568" s="2">
        <f t="shared" si="537"/>
        <v>0.71694364161849711</v>
      </c>
      <c r="L1568" s="10" t="str">
        <f t="shared" si="538"/>
        <v/>
      </c>
      <c r="M1568" s="9" t="str">
        <f t="shared" si="539"/>
        <v/>
      </c>
      <c r="N1568" s="8" t="str">
        <f t="shared" si="540"/>
        <v/>
      </c>
      <c r="O1568" s="2" t="str">
        <f t="shared" si="541"/>
        <v>-</v>
      </c>
      <c r="P1568" s="2" t="str">
        <f t="shared" si="542"/>
        <v>-</v>
      </c>
      <c r="Q1568" s="2" t="str">
        <f t="shared" si="543"/>
        <v>-</v>
      </c>
      <c r="R1568" s="2" t="str">
        <f t="shared" si="544"/>
        <v>-</v>
      </c>
      <c r="AT1568" t="s">
        <v>2967</v>
      </c>
      <c r="AU1568" t="s">
        <v>1131</v>
      </c>
      <c r="AX1568" s="39">
        <v>29</v>
      </c>
      <c r="AY1568" s="41">
        <v>41</v>
      </c>
      <c r="AZ1568" s="45">
        <f t="shared" si="525"/>
        <v>29041</v>
      </c>
      <c r="BB1568" s="7" t="s">
        <v>2972</v>
      </c>
    </row>
    <row r="1569" spans="1:54" hidden="1" outlineLevel="1" x14ac:dyDescent="0.2">
      <c r="A1569" t="s">
        <v>2672</v>
      </c>
      <c r="B1569" t="s">
        <v>1131</v>
      </c>
      <c r="C1569" s="24">
        <v>84401</v>
      </c>
      <c r="F1569" s="1">
        <v>56933</v>
      </c>
      <c r="I1569" s="1">
        <v>41863</v>
      </c>
      <c r="J1569" s="2" t="str">
        <f t="shared" si="536"/>
        <v/>
      </c>
      <c r="K1569" s="2">
        <f t="shared" si="537"/>
        <v>0.73530289989988229</v>
      </c>
      <c r="L1569" s="10" t="str">
        <f t="shared" si="538"/>
        <v/>
      </c>
      <c r="M1569" s="9" t="str">
        <f t="shared" si="539"/>
        <v/>
      </c>
      <c r="N1569" s="8" t="str">
        <f t="shared" si="540"/>
        <v/>
      </c>
      <c r="O1569" s="2" t="str">
        <f t="shared" si="541"/>
        <v>-</v>
      </c>
      <c r="P1569" s="2" t="str">
        <f t="shared" si="542"/>
        <v>-</v>
      </c>
      <c r="Q1569" s="2" t="str">
        <f t="shared" si="543"/>
        <v>-</v>
      </c>
      <c r="R1569" s="2" t="str">
        <f t="shared" si="544"/>
        <v>-</v>
      </c>
      <c r="AT1569" t="s">
        <v>2672</v>
      </c>
      <c r="AU1569" t="s">
        <v>1131</v>
      </c>
      <c r="AX1569" s="39">
        <v>29</v>
      </c>
      <c r="AY1569" s="41">
        <v>43</v>
      </c>
      <c r="AZ1569" s="45">
        <f t="shared" si="525"/>
        <v>29043</v>
      </c>
      <c r="BB1569" s="7" t="s">
        <v>2972</v>
      </c>
    </row>
    <row r="1570" spans="1:54" hidden="1" outlineLevel="1" x14ac:dyDescent="0.2">
      <c r="A1570" t="s">
        <v>365</v>
      </c>
      <c r="B1570" t="s">
        <v>1131</v>
      </c>
      <c r="C1570" s="24">
        <v>6723</v>
      </c>
      <c r="F1570" s="1">
        <v>4933</v>
      </c>
      <c r="I1570" s="1">
        <v>3316</v>
      </c>
      <c r="J1570" s="2" t="str">
        <f t="shared" si="536"/>
        <v/>
      </c>
      <c r="K1570" s="2">
        <f t="shared" si="537"/>
        <v>0.67220758159335092</v>
      </c>
      <c r="L1570" s="10" t="str">
        <f t="shared" si="538"/>
        <v/>
      </c>
      <c r="M1570" s="9" t="str">
        <f t="shared" si="539"/>
        <v/>
      </c>
      <c r="N1570" s="8" t="str">
        <f t="shared" si="540"/>
        <v/>
      </c>
      <c r="O1570" s="2" t="str">
        <f t="shared" si="541"/>
        <v>-</v>
      </c>
      <c r="P1570" s="2" t="str">
        <f t="shared" si="542"/>
        <v>-</v>
      </c>
      <c r="Q1570" s="2" t="str">
        <f t="shared" si="543"/>
        <v>-</v>
      </c>
      <c r="R1570" s="2" t="str">
        <f t="shared" si="544"/>
        <v>-</v>
      </c>
      <c r="AT1570" t="s">
        <v>365</v>
      </c>
      <c r="AU1570" t="s">
        <v>1131</v>
      </c>
      <c r="AX1570" s="39">
        <v>29</v>
      </c>
      <c r="AY1570" s="41">
        <v>45</v>
      </c>
      <c r="AZ1570" s="45">
        <f t="shared" si="525"/>
        <v>29045</v>
      </c>
      <c r="BB1570" s="7" t="s">
        <v>2972</v>
      </c>
    </row>
    <row r="1571" spans="1:54" hidden="1" outlineLevel="1" x14ac:dyDescent="0.2">
      <c r="A1571" t="s">
        <v>2913</v>
      </c>
      <c r="B1571" t="s">
        <v>1131</v>
      </c>
      <c r="C1571" s="24">
        <v>239085</v>
      </c>
      <c r="F1571" s="1">
        <v>169796</v>
      </c>
      <c r="I1571" s="1">
        <v>111170</v>
      </c>
      <c r="J1571" s="2" t="str">
        <f t="shared" si="536"/>
        <v/>
      </c>
      <c r="K1571" s="2">
        <f t="shared" si="537"/>
        <v>0.6547268486890151</v>
      </c>
      <c r="L1571" s="10" t="str">
        <f t="shared" si="538"/>
        <v/>
      </c>
      <c r="M1571" s="9" t="str">
        <f t="shared" si="539"/>
        <v/>
      </c>
      <c r="N1571" s="8" t="str">
        <f t="shared" si="540"/>
        <v/>
      </c>
      <c r="O1571" s="2" t="str">
        <f t="shared" si="541"/>
        <v>-</v>
      </c>
      <c r="P1571" s="2" t="str">
        <f t="shared" si="542"/>
        <v>-</v>
      </c>
      <c r="Q1571" s="2" t="str">
        <f t="shared" si="543"/>
        <v>-</v>
      </c>
      <c r="R1571" s="2" t="str">
        <f t="shared" si="544"/>
        <v>-</v>
      </c>
      <c r="AT1571" t="s">
        <v>2913</v>
      </c>
      <c r="AU1571" t="s">
        <v>1131</v>
      </c>
      <c r="AX1571" s="39">
        <v>29</v>
      </c>
      <c r="AY1571" s="41">
        <v>47</v>
      </c>
      <c r="AZ1571" s="45">
        <f t="shared" si="525"/>
        <v>29047</v>
      </c>
      <c r="BB1571" s="7" t="s">
        <v>2972</v>
      </c>
    </row>
    <row r="1572" spans="1:54" hidden="1" outlineLevel="1" x14ac:dyDescent="0.2">
      <c r="A1572" t="s">
        <v>1197</v>
      </c>
      <c r="B1572" t="s">
        <v>1131</v>
      </c>
      <c r="C1572" s="24">
        <v>20610</v>
      </c>
      <c r="F1572" s="1">
        <v>14700</v>
      </c>
      <c r="I1572" s="1">
        <v>10301</v>
      </c>
      <c r="J1572" s="2" t="str">
        <f t="shared" si="536"/>
        <v/>
      </c>
      <c r="K1572" s="2">
        <f t="shared" si="537"/>
        <v>0.70074829931972793</v>
      </c>
      <c r="L1572" s="10" t="str">
        <f t="shared" si="538"/>
        <v/>
      </c>
      <c r="M1572" s="9" t="str">
        <f t="shared" si="539"/>
        <v/>
      </c>
      <c r="N1572" s="8" t="str">
        <f t="shared" si="540"/>
        <v/>
      </c>
      <c r="O1572" s="2" t="str">
        <f t="shared" si="541"/>
        <v>-</v>
      </c>
      <c r="P1572" s="2" t="str">
        <f t="shared" si="542"/>
        <v>-</v>
      </c>
      <c r="Q1572" s="2" t="str">
        <f t="shared" si="543"/>
        <v>-</v>
      </c>
      <c r="R1572" s="2" t="str">
        <f t="shared" si="544"/>
        <v>-</v>
      </c>
      <c r="AT1572" t="s">
        <v>1197</v>
      </c>
      <c r="AU1572" t="s">
        <v>1131</v>
      </c>
      <c r="AX1572" s="39">
        <v>29</v>
      </c>
      <c r="AY1572" s="41">
        <v>49</v>
      </c>
      <c r="AZ1572" s="45">
        <f t="shared" si="525"/>
        <v>29049</v>
      </c>
      <c r="BB1572" s="7" t="s">
        <v>2972</v>
      </c>
    </row>
    <row r="1573" spans="1:54" hidden="1" outlineLevel="1" x14ac:dyDescent="0.2">
      <c r="A1573" t="s">
        <v>2738</v>
      </c>
      <c r="B1573" t="s">
        <v>1131</v>
      </c>
      <c r="C1573" s="24">
        <v>76631</v>
      </c>
      <c r="F1573" s="1">
        <v>53755</v>
      </c>
      <c r="I1573" s="1">
        <v>37656</v>
      </c>
      <c r="J1573" s="2" t="str">
        <f t="shared" si="536"/>
        <v/>
      </c>
      <c r="K1573" s="2">
        <f t="shared" si="537"/>
        <v>0.70051158031810989</v>
      </c>
      <c r="L1573" s="10" t="str">
        <f t="shared" si="538"/>
        <v/>
      </c>
      <c r="M1573" s="9" t="str">
        <f t="shared" si="539"/>
        <v/>
      </c>
      <c r="N1573" s="8" t="str">
        <f t="shared" si="540"/>
        <v/>
      </c>
      <c r="O1573" s="2" t="str">
        <f t="shared" si="541"/>
        <v>-</v>
      </c>
      <c r="P1573" s="2" t="str">
        <f t="shared" si="542"/>
        <v>-</v>
      </c>
      <c r="Q1573" s="2" t="str">
        <f t="shared" si="543"/>
        <v>-</v>
      </c>
      <c r="R1573" s="2" t="str">
        <f t="shared" si="544"/>
        <v>-</v>
      </c>
      <c r="AT1573" t="s">
        <v>2738</v>
      </c>
      <c r="AU1573" t="s">
        <v>1131</v>
      </c>
      <c r="AX1573" s="39">
        <v>29</v>
      </c>
      <c r="AY1573" s="41">
        <v>51</v>
      </c>
      <c r="AZ1573" s="45">
        <f t="shared" si="525"/>
        <v>29051</v>
      </c>
      <c r="BB1573" s="7" t="s">
        <v>2972</v>
      </c>
    </row>
    <row r="1574" spans="1:54" hidden="1" outlineLevel="1" x14ac:dyDescent="0.2">
      <c r="A1574" t="s">
        <v>1754</v>
      </c>
      <c r="B1574" t="s">
        <v>1131</v>
      </c>
      <c r="C1574" s="24">
        <v>17712</v>
      </c>
      <c r="F1574" s="1">
        <v>11308</v>
      </c>
      <c r="I1574" s="1">
        <v>7986</v>
      </c>
      <c r="J1574" s="2" t="str">
        <f t="shared" si="536"/>
        <v/>
      </c>
      <c r="K1574" s="2">
        <f t="shared" si="537"/>
        <v>0.70622568093385218</v>
      </c>
      <c r="L1574" s="10" t="str">
        <f t="shared" si="538"/>
        <v/>
      </c>
      <c r="M1574" s="9" t="str">
        <f t="shared" si="539"/>
        <v/>
      </c>
      <c r="N1574" s="8" t="str">
        <f t="shared" si="540"/>
        <v/>
      </c>
      <c r="O1574" s="2" t="str">
        <f t="shared" si="541"/>
        <v>-</v>
      </c>
      <c r="P1574" s="2" t="str">
        <f t="shared" si="542"/>
        <v>-</v>
      </c>
      <c r="Q1574" s="2" t="str">
        <f t="shared" si="543"/>
        <v>-</v>
      </c>
      <c r="R1574" s="2" t="str">
        <f t="shared" si="544"/>
        <v>-</v>
      </c>
      <c r="AT1574" t="s">
        <v>1754</v>
      </c>
      <c r="AU1574" t="s">
        <v>1131</v>
      </c>
      <c r="AX1574" s="39">
        <v>29</v>
      </c>
      <c r="AY1574" s="41">
        <v>53</v>
      </c>
      <c r="AZ1574" s="45">
        <f t="shared" si="525"/>
        <v>29053</v>
      </c>
      <c r="BB1574" s="7" t="s">
        <v>2972</v>
      </c>
    </row>
    <row r="1575" spans="1:54" hidden="1" outlineLevel="1" x14ac:dyDescent="0.2">
      <c r="A1575" t="s">
        <v>1755</v>
      </c>
      <c r="B1575" t="s">
        <v>1131</v>
      </c>
      <c r="C1575" s="24">
        <v>24302</v>
      </c>
      <c r="F1575" s="1">
        <v>16131</v>
      </c>
      <c r="I1575" s="1">
        <v>9920</v>
      </c>
      <c r="J1575" s="2" t="str">
        <f t="shared" si="536"/>
        <v/>
      </c>
      <c r="K1575" s="2">
        <f t="shared" si="537"/>
        <v>0.61496497427313868</v>
      </c>
      <c r="L1575" s="10" t="str">
        <f t="shared" si="538"/>
        <v/>
      </c>
      <c r="M1575" s="9" t="str">
        <f t="shared" si="539"/>
        <v/>
      </c>
      <c r="N1575" s="8" t="str">
        <f t="shared" si="540"/>
        <v/>
      </c>
      <c r="O1575" s="2" t="str">
        <f t="shared" si="541"/>
        <v>-</v>
      </c>
      <c r="P1575" s="2" t="str">
        <f t="shared" si="542"/>
        <v>-</v>
      </c>
      <c r="Q1575" s="2" t="str">
        <f t="shared" si="543"/>
        <v>-</v>
      </c>
      <c r="R1575" s="2" t="str">
        <f t="shared" si="544"/>
        <v>-</v>
      </c>
      <c r="AT1575" t="s">
        <v>1755</v>
      </c>
      <c r="AU1575" t="s">
        <v>1131</v>
      </c>
      <c r="AX1575" s="39">
        <v>29</v>
      </c>
      <c r="AY1575" s="41">
        <v>55</v>
      </c>
      <c r="AZ1575" s="45">
        <f t="shared" si="525"/>
        <v>29055</v>
      </c>
      <c r="BB1575" s="7" t="s">
        <v>2972</v>
      </c>
    </row>
    <row r="1576" spans="1:54" hidden="1" outlineLevel="1" x14ac:dyDescent="0.2">
      <c r="A1576" t="s">
        <v>2462</v>
      </c>
      <c r="B1576" t="s">
        <v>1131</v>
      </c>
      <c r="C1576" s="24">
        <v>7631</v>
      </c>
      <c r="F1576" s="1">
        <v>5986</v>
      </c>
      <c r="I1576" s="1">
        <v>3951</v>
      </c>
      <c r="J1576" s="2" t="str">
        <f t="shared" si="536"/>
        <v/>
      </c>
      <c r="K1576" s="2">
        <f t="shared" si="537"/>
        <v>0.66004009355162041</v>
      </c>
      <c r="L1576" s="10" t="str">
        <f t="shared" si="538"/>
        <v/>
      </c>
      <c r="M1576" s="9" t="str">
        <f t="shared" si="539"/>
        <v/>
      </c>
      <c r="N1576" s="8" t="str">
        <f t="shared" si="540"/>
        <v/>
      </c>
      <c r="O1576" s="2" t="str">
        <f t="shared" si="541"/>
        <v>-</v>
      </c>
      <c r="P1576" s="2" t="str">
        <f t="shared" si="542"/>
        <v>-</v>
      </c>
      <c r="Q1576" s="2" t="str">
        <f t="shared" si="543"/>
        <v>-</v>
      </c>
      <c r="R1576" s="2" t="str">
        <f t="shared" si="544"/>
        <v>-</v>
      </c>
      <c r="AT1576" t="s">
        <v>2462</v>
      </c>
      <c r="AU1576" t="s">
        <v>1131</v>
      </c>
      <c r="AX1576" s="39">
        <v>29</v>
      </c>
      <c r="AY1576" s="41">
        <v>57</v>
      </c>
      <c r="AZ1576" s="45">
        <f t="shared" si="525"/>
        <v>29057</v>
      </c>
      <c r="BB1576" s="7" t="s">
        <v>2972</v>
      </c>
    </row>
    <row r="1577" spans="1:54" hidden="1" outlineLevel="1" x14ac:dyDescent="0.2">
      <c r="A1577" t="s">
        <v>1008</v>
      </c>
      <c r="B1577" t="s">
        <v>1131</v>
      </c>
      <c r="C1577" s="24">
        <v>16448</v>
      </c>
      <c r="F1577" s="1">
        <v>10931</v>
      </c>
      <c r="I1577" s="1">
        <v>7453</v>
      </c>
      <c r="J1577" s="2" t="str">
        <f t="shared" si="536"/>
        <v/>
      </c>
      <c r="K1577" s="2">
        <f t="shared" si="537"/>
        <v>0.68182234013356513</v>
      </c>
      <c r="L1577" s="10" t="str">
        <f t="shared" si="538"/>
        <v/>
      </c>
      <c r="M1577" s="9" t="str">
        <f t="shared" si="539"/>
        <v/>
      </c>
      <c r="N1577" s="8" t="str">
        <f t="shared" si="540"/>
        <v/>
      </c>
      <c r="O1577" s="2" t="str">
        <f t="shared" si="541"/>
        <v>-</v>
      </c>
      <c r="P1577" s="2" t="str">
        <f t="shared" si="542"/>
        <v>-</v>
      </c>
      <c r="Q1577" s="2" t="str">
        <f t="shared" si="543"/>
        <v>-</v>
      </c>
      <c r="R1577" s="2" t="str">
        <f t="shared" si="544"/>
        <v>-</v>
      </c>
      <c r="AT1577" t="s">
        <v>1008</v>
      </c>
      <c r="AU1577" t="s">
        <v>1131</v>
      </c>
      <c r="AX1577" s="39">
        <v>29</v>
      </c>
      <c r="AY1577" s="41">
        <v>59</v>
      </c>
      <c r="AZ1577" s="45">
        <f t="shared" ref="AZ1577:AZ1640" si="545">1000*AX1577+AY1577</f>
        <v>29059</v>
      </c>
      <c r="BB1577" s="7" t="s">
        <v>2972</v>
      </c>
    </row>
    <row r="1578" spans="1:54" hidden="1" outlineLevel="1" x14ac:dyDescent="0.2">
      <c r="A1578" t="s">
        <v>1313</v>
      </c>
      <c r="B1578" t="s">
        <v>1131</v>
      </c>
      <c r="C1578" s="24">
        <v>8209</v>
      </c>
      <c r="F1578" s="1">
        <v>5396</v>
      </c>
      <c r="I1578" s="1">
        <v>3738</v>
      </c>
      <c r="J1578" s="2" t="str">
        <f t="shared" si="536"/>
        <v/>
      </c>
      <c r="K1578" s="2">
        <f t="shared" si="537"/>
        <v>0.69273535952557452</v>
      </c>
      <c r="L1578" s="10" t="str">
        <f t="shared" si="538"/>
        <v/>
      </c>
      <c r="M1578" s="9" t="str">
        <f t="shared" si="539"/>
        <v/>
      </c>
      <c r="N1578" s="8" t="str">
        <f t="shared" si="540"/>
        <v/>
      </c>
      <c r="O1578" s="2" t="str">
        <f t="shared" si="541"/>
        <v>-</v>
      </c>
      <c r="P1578" s="2" t="str">
        <f t="shared" si="542"/>
        <v>-</v>
      </c>
      <c r="Q1578" s="2" t="str">
        <f t="shared" si="543"/>
        <v>-</v>
      </c>
      <c r="R1578" s="2" t="str">
        <f t="shared" si="544"/>
        <v>-</v>
      </c>
      <c r="AT1578" t="s">
        <v>1313</v>
      </c>
      <c r="AU1578" t="s">
        <v>1131</v>
      </c>
      <c r="AX1578" s="39">
        <v>29</v>
      </c>
      <c r="AY1578" s="41">
        <v>61</v>
      </c>
      <c r="AZ1578" s="45">
        <f t="shared" si="545"/>
        <v>29061</v>
      </c>
      <c r="BB1578" s="7" t="s">
        <v>2972</v>
      </c>
    </row>
    <row r="1579" spans="1:54" hidden="1" outlineLevel="1" x14ac:dyDescent="0.2">
      <c r="A1579" t="s">
        <v>1009</v>
      </c>
      <c r="B1579" t="s">
        <v>1131</v>
      </c>
      <c r="C1579" s="24">
        <v>12613</v>
      </c>
      <c r="F1579" s="1">
        <v>6504</v>
      </c>
      <c r="I1579" s="1">
        <v>4626</v>
      </c>
      <c r="J1579" s="2" t="str">
        <f t="shared" si="536"/>
        <v/>
      </c>
      <c r="K1579" s="2">
        <f t="shared" si="537"/>
        <v>0.71125461254612543</v>
      </c>
      <c r="L1579" s="10" t="str">
        <f t="shared" si="538"/>
        <v/>
      </c>
      <c r="M1579" s="9" t="str">
        <f t="shared" si="539"/>
        <v/>
      </c>
      <c r="N1579" s="8" t="str">
        <f t="shared" si="540"/>
        <v/>
      </c>
      <c r="O1579" s="2" t="str">
        <f t="shared" si="541"/>
        <v>-</v>
      </c>
      <c r="P1579" s="2" t="str">
        <f t="shared" si="542"/>
        <v>-</v>
      </c>
      <c r="Q1579" s="2" t="str">
        <f t="shared" si="543"/>
        <v>-</v>
      </c>
      <c r="R1579" s="2" t="str">
        <f t="shared" si="544"/>
        <v>-</v>
      </c>
      <c r="AT1579" t="s">
        <v>1009</v>
      </c>
      <c r="AU1579" t="s">
        <v>1131</v>
      </c>
      <c r="AX1579" s="39">
        <v>29</v>
      </c>
      <c r="AY1579" s="41">
        <v>63</v>
      </c>
      <c r="AZ1579" s="45">
        <f t="shared" si="545"/>
        <v>29063</v>
      </c>
      <c r="BB1579" s="7" t="s">
        <v>2972</v>
      </c>
    </row>
    <row r="1580" spans="1:54" hidden="1" outlineLevel="1" x14ac:dyDescent="0.2">
      <c r="A1580" t="s">
        <v>137</v>
      </c>
      <c r="B1580" t="s">
        <v>1131</v>
      </c>
      <c r="C1580" s="24">
        <v>15387</v>
      </c>
      <c r="F1580" s="1">
        <v>9558</v>
      </c>
      <c r="I1580" s="1">
        <v>6791</v>
      </c>
      <c r="J1580" s="2" t="str">
        <f t="shared" si="536"/>
        <v/>
      </c>
      <c r="K1580" s="2">
        <f t="shared" si="537"/>
        <v>0.71050428960033485</v>
      </c>
      <c r="L1580" s="10" t="str">
        <f t="shared" ref="L1580:L1611" si="546">IF(S1580&gt;0,RANK(S1580,$S1580:$AQ1580),"")</f>
        <v/>
      </c>
      <c r="M1580" s="9" t="str">
        <f t="shared" ref="M1580:M1611" si="547">IF(T1580&gt;0,RANK(T1580,$S1580:$AQ1580),"")</f>
        <v/>
      </c>
      <c r="N1580" s="8" t="str">
        <f t="shared" ref="N1580:N1611" si="548">IF(U1580&gt;0,RANK(U1580,$S1580:$AQ1580),"")</f>
        <v/>
      </c>
      <c r="O1580" s="2" t="str">
        <f t="shared" ref="O1580:O1611" si="549">IF(SUM($S1580:$AP1580)=0,"-",S1580/SUM($S1580:$AP1580))</f>
        <v>-</v>
      </c>
      <c r="P1580" s="2" t="str">
        <f t="shared" ref="P1580:P1611" si="550">IF(SUM($S1580:$AP1580)=0,"-",T1580/SUM($S1580:$AP1580))</f>
        <v>-</v>
      </c>
      <c r="Q1580" s="2" t="str">
        <f t="shared" ref="Q1580:Q1611" si="551">IF(SUM($S1580:$AP1580)=0,"-",U1580/SUM($S1580:$AP1580))</f>
        <v>-</v>
      </c>
      <c r="R1580" s="2" t="str">
        <f t="shared" ref="R1580:R1611" si="552">IF(SUM($S1580:$AP1580)=0,"-",(1-O1580-P1580-Q1580))</f>
        <v>-</v>
      </c>
      <c r="AT1580" t="s">
        <v>137</v>
      </c>
      <c r="AU1580" t="s">
        <v>1131</v>
      </c>
      <c r="AX1580" s="39">
        <v>29</v>
      </c>
      <c r="AY1580" s="41">
        <v>65</v>
      </c>
      <c r="AZ1580" s="45">
        <f t="shared" si="545"/>
        <v>29065</v>
      </c>
      <c r="BB1580" s="7" t="s">
        <v>2972</v>
      </c>
    </row>
    <row r="1581" spans="1:54" hidden="1" outlineLevel="1" x14ac:dyDescent="0.2">
      <c r="A1581" t="s">
        <v>1069</v>
      </c>
      <c r="B1581" t="s">
        <v>1131</v>
      </c>
      <c r="C1581" s="24">
        <v>13358</v>
      </c>
      <c r="F1581" s="1">
        <v>9684</v>
      </c>
      <c r="I1581" s="1">
        <v>6666</v>
      </c>
      <c r="J1581" s="2" t="str">
        <f t="shared" si="536"/>
        <v/>
      </c>
      <c r="K1581" s="2">
        <f t="shared" si="537"/>
        <v>0.68835192069392814</v>
      </c>
      <c r="L1581" s="10" t="str">
        <f t="shared" si="546"/>
        <v/>
      </c>
      <c r="M1581" s="9" t="str">
        <f t="shared" si="547"/>
        <v/>
      </c>
      <c r="N1581" s="8" t="str">
        <f t="shared" si="548"/>
        <v/>
      </c>
      <c r="O1581" s="2" t="str">
        <f t="shared" si="549"/>
        <v>-</v>
      </c>
      <c r="P1581" s="2" t="str">
        <f t="shared" si="550"/>
        <v>-</v>
      </c>
      <c r="Q1581" s="2" t="str">
        <f t="shared" si="551"/>
        <v>-</v>
      </c>
      <c r="R1581" s="2" t="str">
        <f t="shared" si="552"/>
        <v>-</v>
      </c>
      <c r="AT1581" t="s">
        <v>1069</v>
      </c>
      <c r="AU1581" t="s">
        <v>1131</v>
      </c>
      <c r="AX1581" s="39">
        <v>29</v>
      </c>
      <c r="AY1581" s="41">
        <v>67</v>
      </c>
      <c r="AZ1581" s="45">
        <f t="shared" si="545"/>
        <v>29067</v>
      </c>
      <c r="BB1581" s="7" t="s">
        <v>2972</v>
      </c>
    </row>
    <row r="1582" spans="1:54" hidden="1" outlineLevel="1" x14ac:dyDescent="0.2">
      <c r="A1582" t="s">
        <v>2426</v>
      </c>
      <c r="B1582" t="s">
        <v>1131</v>
      </c>
      <c r="C1582" s="24">
        <v>30535</v>
      </c>
      <c r="F1582" s="1">
        <v>17359</v>
      </c>
      <c r="I1582" s="1">
        <v>10578</v>
      </c>
      <c r="J1582" s="2" t="str">
        <f t="shared" si="536"/>
        <v/>
      </c>
      <c r="K1582" s="2">
        <f t="shared" si="537"/>
        <v>0.60936689901492025</v>
      </c>
      <c r="L1582" s="10" t="str">
        <f t="shared" si="546"/>
        <v/>
      </c>
      <c r="M1582" s="9" t="str">
        <f t="shared" si="547"/>
        <v/>
      </c>
      <c r="N1582" s="8" t="str">
        <f t="shared" si="548"/>
        <v/>
      </c>
      <c r="O1582" s="2" t="str">
        <f t="shared" si="549"/>
        <v>-</v>
      </c>
      <c r="P1582" s="2" t="str">
        <f t="shared" si="550"/>
        <v>-</v>
      </c>
      <c r="Q1582" s="2" t="str">
        <f t="shared" si="551"/>
        <v>-</v>
      </c>
      <c r="R1582" s="2" t="str">
        <f t="shared" si="552"/>
        <v>-</v>
      </c>
      <c r="AT1582" t="s">
        <v>2426</v>
      </c>
      <c r="AU1582" t="s">
        <v>1131</v>
      </c>
      <c r="AX1582" s="39">
        <v>29</v>
      </c>
      <c r="AY1582" s="41">
        <v>69</v>
      </c>
      <c r="AZ1582" s="45">
        <f t="shared" si="545"/>
        <v>29069</v>
      </c>
      <c r="BB1582" s="7" t="s">
        <v>2972</v>
      </c>
    </row>
    <row r="1583" spans="1:54" hidden="1" outlineLevel="1" x14ac:dyDescent="0.2">
      <c r="A1583" t="s">
        <v>1059</v>
      </c>
      <c r="B1583" t="s">
        <v>1131</v>
      </c>
      <c r="C1583" s="24">
        <v>102838</v>
      </c>
      <c r="F1583" s="1">
        <v>70716</v>
      </c>
      <c r="I1583" s="1">
        <v>50472</v>
      </c>
      <c r="J1583" s="2" t="str">
        <f t="shared" si="536"/>
        <v/>
      </c>
      <c r="K1583" s="2">
        <f t="shared" si="537"/>
        <v>0.71372815204479889</v>
      </c>
      <c r="L1583" s="10" t="str">
        <f t="shared" si="546"/>
        <v/>
      </c>
      <c r="M1583" s="9" t="str">
        <f t="shared" si="547"/>
        <v/>
      </c>
      <c r="N1583" s="8" t="str">
        <f t="shared" si="548"/>
        <v/>
      </c>
      <c r="O1583" s="2" t="str">
        <f t="shared" si="549"/>
        <v>-</v>
      </c>
      <c r="P1583" s="2" t="str">
        <f t="shared" si="550"/>
        <v>-</v>
      </c>
      <c r="Q1583" s="2" t="str">
        <f t="shared" si="551"/>
        <v>-</v>
      </c>
      <c r="R1583" s="2" t="str">
        <f t="shared" si="552"/>
        <v>-</v>
      </c>
      <c r="AT1583" t="s">
        <v>1059</v>
      </c>
      <c r="AU1583" t="s">
        <v>1131</v>
      </c>
      <c r="AX1583" s="39">
        <v>29</v>
      </c>
      <c r="AY1583" s="41">
        <v>71</v>
      </c>
      <c r="AZ1583" s="45">
        <f t="shared" si="545"/>
        <v>29071</v>
      </c>
      <c r="BB1583" s="7" t="s">
        <v>2972</v>
      </c>
    </row>
    <row r="1584" spans="1:54" hidden="1" outlineLevel="1" x14ac:dyDescent="0.2">
      <c r="A1584" t="s">
        <v>2537</v>
      </c>
      <c r="B1584" t="s">
        <v>1131</v>
      </c>
      <c r="C1584" s="24">
        <v>14808</v>
      </c>
      <c r="F1584" s="1">
        <v>10634</v>
      </c>
      <c r="I1584" s="1">
        <v>7451</v>
      </c>
      <c r="J1584" s="2" t="str">
        <f t="shared" si="536"/>
        <v/>
      </c>
      <c r="K1584" s="2">
        <f t="shared" si="537"/>
        <v>0.70067707353770925</v>
      </c>
      <c r="L1584" s="10" t="str">
        <f t="shared" si="546"/>
        <v/>
      </c>
      <c r="M1584" s="9" t="str">
        <f t="shared" si="547"/>
        <v/>
      </c>
      <c r="N1584" s="8" t="str">
        <f t="shared" si="548"/>
        <v/>
      </c>
      <c r="O1584" s="2" t="str">
        <f t="shared" si="549"/>
        <v>-</v>
      </c>
      <c r="P1584" s="2" t="str">
        <f t="shared" si="550"/>
        <v>-</v>
      </c>
      <c r="Q1584" s="2" t="str">
        <f t="shared" si="551"/>
        <v>-</v>
      </c>
      <c r="R1584" s="2" t="str">
        <f t="shared" si="552"/>
        <v>-</v>
      </c>
      <c r="AT1584" t="s">
        <v>2537</v>
      </c>
      <c r="AU1584" t="s">
        <v>1131</v>
      </c>
      <c r="AX1584" s="39">
        <v>29</v>
      </c>
      <c r="AY1584" s="41">
        <v>73</v>
      </c>
      <c r="AZ1584" s="45">
        <f t="shared" si="545"/>
        <v>29073</v>
      </c>
      <c r="BB1584" s="7" t="s">
        <v>2972</v>
      </c>
    </row>
    <row r="1585" spans="1:54" hidden="1" outlineLevel="1" x14ac:dyDescent="0.2">
      <c r="A1585" t="s">
        <v>1654</v>
      </c>
      <c r="B1585" t="s">
        <v>1131</v>
      </c>
      <c r="C1585" s="24">
        <v>6661</v>
      </c>
      <c r="F1585" s="1">
        <v>4669</v>
      </c>
      <c r="I1585" s="1">
        <v>3043</v>
      </c>
      <c r="J1585" s="2" t="str">
        <f t="shared" si="536"/>
        <v/>
      </c>
      <c r="K1585" s="2">
        <f t="shared" si="537"/>
        <v>0.65174555579353177</v>
      </c>
      <c r="L1585" s="10" t="str">
        <f t="shared" si="546"/>
        <v/>
      </c>
      <c r="M1585" s="9" t="str">
        <f t="shared" si="547"/>
        <v/>
      </c>
      <c r="N1585" s="8" t="str">
        <f t="shared" si="548"/>
        <v/>
      </c>
      <c r="O1585" s="2" t="str">
        <f t="shared" si="549"/>
        <v>-</v>
      </c>
      <c r="P1585" s="2" t="str">
        <f t="shared" si="550"/>
        <v>-</v>
      </c>
      <c r="Q1585" s="2" t="str">
        <f t="shared" si="551"/>
        <v>-</v>
      </c>
      <c r="R1585" s="2" t="str">
        <f t="shared" si="552"/>
        <v>-</v>
      </c>
      <c r="AT1585" t="s">
        <v>1654</v>
      </c>
      <c r="AU1585" t="s">
        <v>1131</v>
      </c>
      <c r="AX1585" s="39">
        <v>29</v>
      </c>
      <c r="AY1585" s="41">
        <v>75</v>
      </c>
      <c r="AZ1585" s="45">
        <f t="shared" si="545"/>
        <v>29075</v>
      </c>
      <c r="BB1585" s="7" t="s">
        <v>2972</v>
      </c>
    </row>
    <row r="1586" spans="1:54" hidden="1" outlineLevel="1" x14ac:dyDescent="0.2">
      <c r="A1586" t="s">
        <v>2052</v>
      </c>
      <c r="B1586" t="s">
        <v>1131</v>
      </c>
      <c r="C1586" s="24">
        <v>288690</v>
      </c>
      <c r="F1586" s="1">
        <v>190103</v>
      </c>
      <c r="I1586" s="1">
        <v>130523</v>
      </c>
      <c r="J1586" s="2" t="str">
        <f t="shared" si="536"/>
        <v/>
      </c>
      <c r="K1586" s="2">
        <f t="shared" si="537"/>
        <v>0.68659095332530262</v>
      </c>
      <c r="L1586" s="10" t="str">
        <f t="shared" si="546"/>
        <v/>
      </c>
      <c r="M1586" s="9" t="str">
        <f t="shared" si="547"/>
        <v/>
      </c>
      <c r="N1586" s="8" t="str">
        <f t="shared" si="548"/>
        <v/>
      </c>
      <c r="O1586" s="2" t="str">
        <f t="shared" si="549"/>
        <v>-</v>
      </c>
      <c r="P1586" s="2" t="str">
        <f t="shared" si="550"/>
        <v>-</v>
      </c>
      <c r="Q1586" s="2" t="str">
        <f t="shared" si="551"/>
        <v>-</v>
      </c>
      <c r="R1586" s="2" t="str">
        <f t="shared" si="552"/>
        <v>-</v>
      </c>
      <c r="AT1586" t="s">
        <v>2052</v>
      </c>
      <c r="AU1586" t="s">
        <v>1131</v>
      </c>
      <c r="AX1586" s="39">
        <v>29</v>
      </c>
      <c r="AY1586" s="41">
        <v>77</v>
      </c>
      <c r="AZ1586" s="45">
        <f t="shared" si="545"/>
        <v>29077</v>
      </c>
      <c r="BB1586" s="7" t="s">
        <v>2972</v>
      </c>
    </row>
    <row r="1587" spans="1:54" hidden="1" outlineLevel="1" x14ac:dyDescent="0.2">
      <c r="A1587" t="s">
        <v>595</v>
      </c>
      <c r="B1587" t="s">
        <v>1131</v>
      </c>
      <c r="C1587" s="24">
        <v>10165</v>
      </c>
      <c r="F1587" s="1">
        <v>6726</v>
      </c>
      <c r="I1587" s="1">
        <v>4428</v>
      </c>
      <c r="J1587" s="2" t="str">
        <f t="shared" si="536"/>
        <v/>
      </c>
      <c r="K1587" s="2">
        <f t="shared" si="537"/>
        <v>0.65834076717216772</v>
      </c>
      <c r="L1587" s="10" t="str">
        <f t="shared" si="546"/>
        <v/>
      </c>
      <c r="M1587" s="9" t="str">
        <f t="shared" si="547"/>
        <v/>
      </c>
      <c r="N1587" s="8" t="str">
        <f t="shared" si="548"/>
        <v/>
      </c>
      <c r="O1587" s="2" t="str">
        <f t="shared" si="549"/>
        <v>-</v>
      </c>
      <c r="P1587" s="2" t="str">
        <f t="shared" si="550"/>
        <v>-</v>
      </c>
      <c r="Q1587" s="2" t="str">
        <f t="shared" si="551"/>
        <v>-</v>
      </c>
      <c r="R1587" s="2" t="str">
        <f t="shared" si="552"/>
        <v>-</v>
      </c>
      <c r="AT1587" t="s">
        <v>595</v>
      </c>
      <c r="AU1587" t="s">
        <v>1131</v>
      </c>
      <c r="AX1587" s="39">
        <v>29</v>
      </c>
      <c r="AY1587" s="41">
        <v>79</v>
      </c>
      <c r="AZ1587" s="45">
        <f t="shared" si="545"/>
        <v>29079</v>
      </c>
      <c r="BB1587" s="7" t="s">
        <v>2972</v>
      </c>
    </row>
    <row r="1588" spans="1:54" hidden="1" outlineLevel="1" x14ac:dyDescent="0.2">
      <c r="A1588" t="s">
        <v>806</v>
      </c>
      <c r="B1588" t="s">
        <v>1131</v>
      </c>
      <c r="C1588" s="24">
        <v>8556</v>
      </c>
      <c r="F1588" s="1">
        <v>5243</v>
      </c>
      <c r="I1588" s="1">
        <v>3689</v>
      </c>
      <c r="J1588" s="2" t="str">
        <f t="shared" si="536"/>
        <v/>
      </c>
      <c r="K1588" s="2">
        <f t="shared" si="537"/>
        <v>0.70360480640854473</v>
      </c>
      <c r="L1588" s="10" t="str">
        <f t="shared" si="546"/>
        <v/>
      </c>
      <c r="M1588" s="9" t="str">
        <f t="shared" si="547"/>
        <v/>
      </c>
      <c r="N1588" s="8" t="str">
        <f t="shared" si="548"/>
        <v/>
      </c>
      <c r="O1588" s="2" t="str">
        <f t="shared" si="549"/>
        <v>-</v>
      </c>
      <c r="P1588" s="2" t="str">
        <f t="shared" si="550"/>
        <v>-</v>
      </c>
      <c r="Q1588" s="2" t="str">
        <f t="shared" si="551"/>
        <v>-</v>
      </c>
      <c r="R1588" s="2" t="str">
        <f t="shared" si="552"/>
        <v>-</v>
      </c>
      <c r="AT1588" t="s">
        <v>806</v>
      </c>
      <c r="AU1588" t="s">
        <v>1131</v>
      </c>
      <c r="AX1588" s="39">
        <v>29</v>
      </c>
      <c r="AY1588" s="41">
        <v>81</v>
      </c>
      <c r="AZ1588" s="45">
        <f t="shared" si="545"/>
        <v>29081</v>
      </c>
      <c r="BB1588" s="7" t="s">
        <v>2972</v>
      </c>
    </row>
    <row r="1589" spans="1:54" hidden="1" outlineLevel="1" x14ac:dyDescent="0.2">
      <c r="A1589" t="s">
        <v>2943</v>
      </c>
      <c r="B1589" t="s">
        <v>1131</v>
      </c>
      <c r="C1589" s="24">
        <v>21594</v>
      </c>
      <c r="F1589" s="1">
        <v>15780</v>
      </c>
      <c r="I1589" s="1">
        <v>9912</v>
      </c>
      <c r="J1589" s="2" t="str">
        <f t="shared" si="536"/>
        <v/>
      </c>
      <c r="K1589" s="2">
        <f t="shared" si="537"/>
        <v>0.62813688212927754</v>
      </c>
      <c r="L1589" s="10" t="str">
        <f t="shared" si="546"/>
        <v/>
      </c>
      <c r="M1589" s="9" t="str">
        <f t="shared" si="547"/>
        <v/>
      </c>
      <c r="N1589" s="8" t="str">
        <f t="shared" si="548"/>
        <v/>
      </c>
      <c r="O1589" s="2" t="str">
        <f t="shared" si="549"/>
        <v>-</v>
      </c>
      <c r="P1589" s="2" t="str">
        <f t="shared" si="550"/>
        <v>-</v>
      </c>
      <c r="Q1589" s="2" t="str">
        <f t="shared" si="551"/>
        <v>-</v>
      </c>
      <c r="R1589" s="2" t="str">
        <f t="shared" si="552"/>
        <v>-</v>
      </c>
      <c r="AT1589" t="s">
        <v>2943</v>
      </c>
      <c r="AU1589" t="s">
        <v>1131</v>
      </c>
      <c r="AX1589" s="39">
        <v>29</v>
      </c>
      <c r="AY1589" s="41">
        <v>83</v>
      </c>
      <c r="AZ1589" s="45">
        <f t="shared" si="545"/>
        <v>29083</v>
      </c>
      <c r="BB1589" s="7" t="s">
        <v>2972</v>
      </c>
    </row>
    <row r="1590" spans="1:54" hidden="1" outlineLevel="1" x14ac:dyDescent="0.2">
      <c r="A1590" t="s">
        <v>348</v>
      </c>
      <c r="B1590" t="s">
        <v>1131</v>
      </c>
      <c r="C1590" s="24">
        <v>9269</v>
      </c>
      <c r="F1590" s="1">
        <v>6762</v>
      </c>
      <c r="I1590" s="1">
        <v>4724</v>
      </c>
      <c r="J1590" s="2" t="str">
        <f t="shared" si="536"/>
        <v/>
      </c>
      <c r="K1590" s="2">
        <f t="shared" si="537"/>
        <v>0.6986098787341023</v>
      </c>
      <c r="L1590" s="10" t="str">
        <f t="shared" si="546"/>
        <v/>
      </c>
      <c r="M1590" s="9" t="str">
        <f t="shared" si="547"/>
        <v/>
      </c>
      <c r="N1590" s="8" t="str">
        <f t="shared" si="548"/>
        <v/>
      </c>
      <c r="O1590" s="2" t="str">
        <f t="shared" si="549"/>
        <v>-</v>
      </c>
      <c r="P1590" s="2" t="str">
        <f t="shared" si="550"/>
        <v>-</v>
      </c>
      <c r="Q1590" s="2" t="str">
        <f t="shared" si="551"/>
        <v>-</v>
      </c>
      <c r="R1590" s="2" t="str">
        <f t="shared" si="552"/>
        <v>-</v>
      </c>
      <c r="AT1590" t="s">
        <v>348</v>
      </c>
      <c r="AU1590" t="s">
        <v>1131</v>
      </c>
      <c r="AX1590" s="39">
        <v>29</v>
      </c>
      <c r="AY1590" s="41">
        <v>85</v>
      </c>
      <c r="AZ1590" s="45">
        <f t="shared" si="545"/>
        <v>29085</v>
      </c>
      <c r="BB1590" s="7" t="s">
        <v>2972</v>
      </c>
    </row>
    <row r="1591" spans="1:54" hidden="1" outlineLevel="1" x14ac:dyDescent="0.2">
      <c r="A1591" t="s">
        <v>346</v>
      </c>
      <c r="B1591" t="s">
        <v>1131</v>
      </c>
      <c r="C1591" s="24">
        <v>4448</v>
      </c>
      <c r="F1591" s="1">
        <v>3324</v>
      </c>
      <c r="I1591" s="1">
        <v>2355</v>
      </c>
      <c r="J1591" s="2" t="str">
        <f t="shared" si="536"/>
        <v/>
      </c>
      <c r="K1591" s="2">
        <f t="shared" si="537"/>
        <v>0.70848375451263534</v>
      </c>
      <c r="L1591" s="10" t="str">
        <f t="shared" si="546"/>
        <v/>
      </c>
      <c r="M1591" s="9" t="str">
        <f t="shared" si="547"/>
        <v/>
      </c>
      <c r="N1591" s="8" t="str">
        <f t="shared" si="548"/>
        <v/>
      </c>
      <c r="O1591" s="2" t="str">
        <f t="shared" si="549"/>
        <v>-</v>
      </c>
      <c r="P1591" s="2" t="str">
        <f t="shared" si="550"/>
        <v>-</v>
      </c>
      <c r="Q1591" s="2" t="str">
        <f t="shared" si="551"/>
        <v>-</v>
      </c>
      <c r="R1591" s="2" t="str">
        <f t="shared" si="552"/>
        <v>-</v>
      </c>
      <c r="AT1591" t="s">
        <v>346</v>
      </c>
      <c r="AU1591" t="s">
        <v>1131</v>
      </c>
      <c r="AX1591" s="39">
        <v>29</v>
      </c>
      <c r="AY1591" s="41">
        <v>87</v>
      </c>
      <c r="AZ1591" s="45">
        <f t="shared" si="545"/>
        <v>29087</v>
      </c>
      <c r="BB1591" s="7" t="s">
        <v>2972</v>
      </c>
    </row>
    <row r="1592" spans="1:54" hidden="1" outlineLevel="1" x14ac:dyDescent="0.2">
      <c r="A1592" t="s">
        <v>974</v>
      </c>
      <c r="B1592" t="s">
        <v>1131</v>
      </c>
      <c r="C1592" s="24">
        <v>10058</v>
      </c>
      <c r="F1592" s="1">
        <v>6939</v>
      </c>
      <c r="I1592" s="1">
        <v>4868</v>
      </c>
      <c r="J1592" s="2" t="str">
        <f t="shared" si="536"/>
        <v/>
      </c>
      <c r="K1592" s="2">
        <f t="shared" si="537"/>
        <v>0.70154200893500507</v>
      </c>
      <c r="L1592" s="10" t="str">
        <f t="shared" si="546"/>
        <v/>
      </c>
      <c r="M1592" s="9" t="str">
        <f t="shared" si="547"/>
        <v/>
      </c>
      <c r="N1592" s="8" t="str">
        <f t="shared" si="548"/>
        <v/>
      </c>
      <c r="O1592" s="2" t="str">
        <f t="shared" si="549"/>
        <v>-</v>
      </c>
      <c r="P1592" s="2" t="str">
        <f t="shared" si="550"/>
        <v>-</v>
      </c>
      <c r="Q1592" s="2" t="str">
        <f t="shared" si="551"/>
        <v>-</v>
      </c>
      <c r="R1592" s="2" t="str">
        <f t="shared" si="552"/>
        <v>-</v>
      </c>
      <c r="AT1592" t="s">
        <v>974</v>
      </c>
      <c r="AU1592" t="s">
        <v>1131</v>
      </c>
      <c r="AX1592" s="39">
        <v>29</v>
      </c>
      <c r="AY1592" s="41">
        <v>89</v>
      </c>
      <c r="AZ1592" s="45">
        <f t="shared" si="545"/>
        <v>29089</v>
      </c>
      <c r="BB1592" s="7" t="s">
        <v>2972</v>
      </c>
    </row>
    <row r="1593" spans="1:54" hidden="1" outlineLevel="1" x14ac:dyDescent="0.2">
      <c r="A1593" t="s">
        <v>2834</v>
      </c>
      <c r="B1593" t="s">
        <v>1131</v>
      </c>
      <c r="C1593" s="24">
        <v>40210</v>
      </c>
      <c r="F1593" s="1">
        <v>27043</v>
      </c>
      <c r="I1593" s="1">
        <v>17455</v>
      </c>
      <c r="J1593" s="2" t="str">
        <f t="shared" si="536"/>
        <v/>
      </c>
      <c r="K1593" s="2">
        <f t="shared" si="537"/>
        <v>0.64545353695965679</v>
      </c>
      <c r="L1593" s="10" t="str">
        <f t="shared" si="546"/>
        <v/>
      </c>
      <c r="M1593" s="9" t="str">
        <f t="shared" si="547"/>
        <v/>
      </c>
      <c r="N1593" s="8" t="str">
        <f t="shared" si="548"/>
        <v/>
      </c>
      <c r="O1593" s="2" t="str">
        <f t="shared" si="549"/>
        <v>-</v>
      </c>
      <c r="P1593" s="2" t="str">
        <f t="shared" si="550"/>
        <v>-</v>
      </c>
      <c r="Q1593" s="2" t="str">
        <f t="shared" si="551"/>
        <v>-</v>
      </c>
      <c r="R1593" s="2" t="str">
        <f t="shared" si="552"/>
        <v>-</v>
      </c>
      <c r="AT1593" t="s">
        <v>2834</v>
      </c>
      <c r="AU1593" t="s">
        <v>1131</v>
      </c>
      <c r="AX1593" s="39">
        <v>29</v>
      </c>
      <c r="AY1593" s="41">
        <v>91</v>
      </c>
      <c r="AZ1593" s="45">
        <f t="shared" si="545"/>
        <v>29091</v>
      </c>
      <c r="BB1593" s="7" t="s">
        <v>2972</v>
      </c>
    </row>
    <row r="1594" spans="1:54" hidden="1" outlineLevel="1" x14ac:dyDescent="0.2">
      <c r="A1594" t="s">
        <v>2669</v>
      </c>
      <c r="B1594" t="s">
        <v>1131</v>
      </c>
      <c r="C1594" s="24">
        <v>10022</v>
      </c>
      <c r="F1594" s="1">
        <v>6983</v>
      </c>
      <c r="I1594" s="1">
        <v>4269</v>
      </c>
      <c r="J1594" s="2" t="str">
        <f t="shared" si="536"/>
        <v/>
      </c>
      <c r="K1594" s="2">
        <f t="shared" si="537"/>
        <v>0.61134183015895749</v>
      </c>
      <c r="L1594" s="10" t="str">
        <f t="shared" si="546"/>
        <v/>
      </c>
      <c r="M1594" s="9" t="str">
        <f t="shared" si="547"/>
        <v/>
      </c>
      <c r="N1594" s="8" t="str">
        <f t="shared" si="548"/>
        <v/>
      </c>
      <c r="O1594" s="2" t="str">
        <f t="shared" si="549"/>
        <v>-</v>
      </c>
      <c r="P1594" s="2" t="str">
        <f t="shared" si="550"/>
        <v>-</v>
      </c>
      <c r="Q1594" s="2" t="str">
        <f t="shared" si="551"/>
        <v>-</v>
      </c>
      <c r="R1594" s="2" t="str">
        <f t="shared" si="552"/>
        <v>-</v>
      </c>
      <c r="AT1594" t="s">
        <v>2669</v>
      </c>
      <c r="AU1594" t="s">
        <v>1131</v>
      </c>
      <c r="AX1594" s="39">
        <v>29</v>
      </c>
      <c r="AY1594" s="41">
        <v>93</v>
      </c>
      <c r="AZ1594" s="45">
        <f t="shared" si="545"/>
        <v>29093</v>
      </c>
      <c r="BB1594" s="7" t="s">
        <v>2972</v>
      </c>
    </row>
    <row r="1595" spans="1:54" hidden="1" outlineLevel="1" x14ac:dyDescent="0.2">
      <c r="A1595" t="s">
        <v>2754</v>
      </c>
      <c r="B1595" t="s">
        <v>1131</v>
      </c>
      <c r="C1595" s="24">
        <v>691801</v>
      </c>
      <c r="F1595" s="1">
        <v>479386</v>
      </c>
      <c r="I1595" s="1">
        <v>304687</v>
      </c>
      <c r="J1595" s="2" t="str">
        <f t="shared" si="536"/>
        <v/>
      </c>
      <c r="K1595" s="2">
        <f t="shared" si="537"/>
        <v>0.63557759300438477</v>
      </c>
      <c r="L1595" s="10" t="str">
        <f t="shared" si="546"/>
        <v/>
      </c>
      <c r="M1595" s="9" t="str">
        <f t="shared" si="547"/>
        <v/>
      </c>
      <c r="N1595" s="8" t="str">
        <f t="shared" si="548"/>
        <v/>
      </c>
      <c r="O1595" s="2" t="str">
        <f t="shared" si="549"/>
        <v>-</v>
      </c>
      <c r="P1595" s="2" t="str">
        <f t="shared" si="550"/>
        <v>-</v>
      </c>
      <c r="Q1595" s="2" t="str">
        <f t="shared" si="551"/>
        <v>-</v>
      </c>
      <c r="R1595" s="2" t="str">
        <f t="shared" si="552"/>
        <v>-</v>
      </c>
      <c r="AT1595" t="s">
        <v>2754</v>
      </c>
      <c r="AU1595" t="s">
        <v>1131</v>
      </c>
      <c r="AX1595" s="39">
        <v>29</v>
      </c>
      <c r="AY1595" s="41">
        <v>95</v>
      </c>
      <c r="AZ1595" s="45">
        <f t="shared" si="545"/>
        <v>29095</v>
      </c>
      <c r="BB1595" s="7" t="s">
        <v>2972</v>
      </c>
    </row>
    <row r="1596" spans="1:54" hidden="1" outlineLevel="1" x14ac:dyDescent="0.2">
      <c r="A1596" t="s">
        <v>1377</v>
      </c>
      <c r="B1596" t="s">
        <v>1131</v>
      </c>
      <c r="C1596" s="24">
        <v>119111</v>
      </c>
      <c r="F1596" s="1">
        <v>77987</v>
      </c>
      <c r="I1596" s="1">
        <v>48326</v>
      </c>
      <c r="J1596" s="2" t="str">
        <f t="shared" si="536"/>
        <v/>
      </c>
      <c r="K1596" s="2">
        <f t="shared" si="537"/>
        <v>0.61966738046084602</v>
      </c>
      <c r="L1596" s="10" t="str">
        <f t="shared" si="546"/>
        <v/>
      </c>
      <c r="M1596" s="9" t="str">
        <f t="shared" si="547"/>
        <v/>
      </c>
      <c r="N1596" s="8" t="str">
        <f t="shared" si="548"/>
        <v/>
      </c>
      <c r="O1596" s="2" t="str">
        <f t="shared" si="549"/>
        <v>-</v>
      </c>
      <c r="P1596" s="2" t="str">
        <f t="shared" si="550"/>
        <v>-</v>
      </c>
      <c r="Q1596" s="2" t="str">
        <f t="shared" si="551"/>
        <v>-</v>
      </c>
      <c r="R1596" s="2" t="str">
        <f t="shared" si="552"/>
        <v>-</v>
      </c>
      <c r="AT1596" t="s">
        <v>1377</v>
      </c>
      <c r="AU1596" t="s">
        <v>1131</v>
      </c>
      <c r="AX1596" s="39">
        <v>29</v>
      </c>
      <c r="AY1596" s="41">
        <v>97</v>
      </c>
      <c r="AZ1596" s="45">
        <f t="shared" si="545"/>
        <v>29097</v>
      </c>
      <c r="BB1596" s="7" t="s">
        <v>2972</v>
      </c>
    </row>
    <row r="1597" spans="1:54" hidden="1" outlineLevel="1" x14ac:dyDescent="0.2">
      <c r="A1597" t="s">
        <v>1014</v>
      </c>
      <c r="B1597" t="s">
        <v>1131</v>
      </c>
      <c r="C1597" s="24">
        <v>224226</v>
      </c>
      <c r="F1597" s="1">
        <v>148904</v>
      </c>
      <c r="I1597" s="1">
        <v>106995</v>
      </c>
      <c r="J1597" s="2" t="str">
        <f t="shared" si="536"/>
        <v/>
      </c>
      <c r="K1597" s="2">
        <f t="shared" si="537"/>
        <v>0.71855020684467841</v>
      </c>
      <c r="L1597" s="10" t="str">
        <f t="shared" si="546"/>
        <v/>
      </c>
      <c r="M1597" s="9" t="str">
        <f t="shared" si="547"/>
        <v/>
      </c>
      <c r="N1597" s="8" t="str">
        <f t="shared" si="548"/>
        <v/>
      </c>
      <c r="O1597" s="2" t="str">
        <f t="shared" si="549"/>
        <v>-</v>
      </c>
      <c r="P1597" s="2" t="str">
        <f t="shared" si="550"/>
        <v>-</v>
      </c>
      <c r="Q1597" s="2" t="str">
        <f t="shared" si="551"/>
        <v>-</v>
      </c>
      <c r="R1597" s="2" t="str">
        <f t="shared" si="552"/>
        <v>-</v>
      </c>
      <c r="AT1597" t="s">
        <v>1014</v>
      </c>
      <c r="AU1597" t="s">
        <v>1131</v>
      </c>
      <c r="AX1597" s="39">
        <v>29</v>
      </c>
      <c r="AY1597" s="41">
        <v>99</v>
      </c>
      <c r="AZ1597" s="45">
        <f t="shared" si="545"/>
        <v>29099</v>
      </c>
      <c r="BB1597" s="7" t="s">
        <v>2972</v>
      </c>
    </row>
    <row r="1598" spans="1:54" hidden="1" outlineLevel="1" x14ac:dyDescent="0.2">
      <c r="A1598" t="s">
        <v>1273</v>
      </c>
      <c r="B1598" t="s">
        <v>1131</v>
      </c>
      <c r="C1598" s="24">
        <v>53942</v>
      </c>
      <c r="F1598" s="1">
        <v>32487</v>
      </c>
      <c r="I1598" s="1">
        <v>21362</v>
      </c>
      <c r="J1598" s="2" t="str">
        <f t="shared" si="536"/>
        <v/>
      </c>
      <c r="K1598" s="2">
        <f t="shared" si="537"/>
        <v>0.65755532982423737</v>
      </c>
      <c r="L1598" s="10" t="str">
        <f t="shared" si="546"/>
        <v/>
      </c>
      <c r="M1598" s="9" t="str">
        <f t="shared" si="547"/>
        <v/>
      </c>
      <c r="N1598" s="8" t="str">
        <f t="shared" si="548"/>
        <v/>
      </c>
      <c r="O1598" s="2" t="str">
        <f t="shared" si="549"/>
        <v>-</v>
      </c>
      <c r="P1598" s="2" t="str">
        <f t="shared" si="550"/>
        <v>-</v>
      </c>
      <c r="Q1598" s="2" t="str">
        <f t="shared" si="551"/>
        <v>-</v>
      </c>
      <c r="R1598" s="2" t="str">
        <f t="shared" si="552"/>
        <v>-</v>
      </c>
      <c r="AT1598" t="s">
        <v>1273</v>
      </c>
      <c r="AU1598" t="s">
        <v>1131</v>
      </c>
      <c r="AX1598" s="39">
        <v>29</v>
      </c>
      <c r="AY1598" s="41">
        <v>101</v>
      </c>
      <c r="AZ1598" s="45">
        <f t="shared" si="545"/>
        <v>29101</v>
      </c>
      <c r="BB1598" s="7" t="s">
        <v>2972</v>
      </c>
    </row>
    <row r="1599" spans="1:54" hidden="1" outlineLevel="1" x14ac:dyDescent="0.2">
      <c r="A1599" t="s">
        <v>1616</v>
      </c>
      <c r="B1599" t="s">
        <v>1131</v>
      </c>
      <c r="C1599" s="24">
        <v>3934</v>
      </c>
      <c r="F1599" s="1">
        <v>2515</v>
      </c>
      <c r="I1599" s="1">
        <v>1870</v>
      </c>
      <c r="J1599" s="2" t="str">
        <f t="shared" si="536"/>
        <v/>
      </c>
      <c r="K1599" s="2">
        <f t="shared" si="537"/>
        <v>0.74353876739562619</v>
      </c>
      <c r="L1599" s="10" t="str">
        <f t="shared" si="546"/>
        <v/>
      </c>
      <c r="M1599" s="9" t="str">
        <f t="shared" si="547"/>
        <v/>
      </c>
      <c r="N1599" s="8" t="str">
        <f t="shared" si="548"/>
        <v/>
      </c>
      <c r="O1599" s="2" t="str">
        <f t="shared" si="549"/>
        <v>-</v>
      </c>
      <c r="P1599" s="2" t="str">
        <f t="shared" si="550"/>
        <v>-</v>
      </c>
      <c r="Q1599" s="2" t="str">
        <f t="shared" si="551"/>
        <v>-</v>
      </c>
      <c r="R1599" s="2" t="str">
        <f t="shared" si="552"/>
        <v>-</v>
      </c>
      <c r="AT1599" t="s">
        <v>1616</v>
      </c>
      <c r="AU1599" t="s">
        <v>1131</v>
      </c>
      <c r="AX1599" s="39">
        <v>29</v>
      </c>
      <c r="AY1599" s="41">
        <v>103</v>
      </c>
      <c r="AZ1599" s="45">
        <f t="shared" si="545"/>
        <v>29103</v>
      </c>
      <c r="BB1599" s="7" t="s">
        <v>2972</v>
      </c>
    </row>
    <row r="1600" spans="1:54" hidden="1" outlineLevel="1" x14ac:dyDescent="0.2">
      <c r="A1600" t="s">
        <v>1206</v>
      </c>
      <c r="B1600" t="s">
        <v>1131</v>
      </c>
      <c r="C1600" s="24">
        <v>35490</v>
      </c>
      <c r="F1600" s="1">
        <v>23140</v>
      </c>
      <c r="I1600" s="1">
        <v>16140</v>
      </c>
      <c r="J1600" s="2" t="str">
        <f t="shared" si="536"/>
        <v/>
      </c>
      <c r="K1600" s="2">
        <f t="shared" si="537"/>
        <v>0.69749351771823687</v>
      </c>
      <c r="L1600" s="10" t="str">
        <f t="shared" si="546"/>
        <v/>
      </c>
      <c r="M1600" s="9" t="str">
        <f t="shared" si="547"/>
        <v/>
      </c>
      <c r="N1600" s="8" t="str">
        <f t="shared" si="548"/>
        <v/>
      </c>
      <c r="O1600" s="2" t="str">
        <f t="shared" si="549"/>
        <v>-</v>
      </c>
      <c r="P1600" s="2" t="str">
        <f t="shared" si="550"/>
        <v>-</v>
      </c>
      <c r="Q1600" s="2" t="str">
        <f t="shared" si="551"/>
        <v>-</v>
      </c>
      <c r="R1600" s="2" t="str">
        <f t="shared" si="552"/>
        <v>-</v>
      </c>
      <c r="AT1600" t="s">
        <v>1206</v>
      </c>
      <c r="AU1600" t="s">
        <v>1131</v>
      </c>
      <c r="AX1600" s="39">
        <v>29</v>
      </c>
      <c r="AY1600" s="41">
        <v>105</v>
      </c>
      <c r="AZ1600" s="45">
        <f t="shared" si="545"/>
        <v>29105</v>
      </c>
      <c r="BB1600" s="7" t="s">
        <v>2972</v>
      </c>
    </row>
    <row r="1601" spans="1:54" hidden="1" outlineLevel="1" x14ac:dyDescent="0.2">
      <c r="A1601" t="s">
        <v>457</v>
      </c>
      <c r="B1601" t="s">
        <v>1131</v>
      </c>
      <c r="C1601" s="24">
        <v>32618</v>
      </c>
      <c r="F1601" s="1">
        <v>23145</v>
      </c>
      <c r="I1601" s="1">
        <v>15975</v>
      </c>
      <c r="J1601" s="2" t="str">
        <f t="shared" si="536"/>
        <v/>
      </c>
      <c r="K1601" s="2">
        <f t="shared" si="537"/>
        <v>0.69021386908619575</v>
      </c>
      <c r="L1601" s="10" t="str">
        <f t="shared" si="546"/>
        <v/>
      </c>
      <c r="M1601" s="9" t="str">
        <f t="shared" si="547"/>
        <v/>
      </c>
      <c r="N1601" s="8" t="str">
        <f t="shared" si="548"/>
        <v/>
      </c>
      <c r="O1601" s="2" t="str">
        <f t="shared" si="549"/>
        <v>-</v>
      </c>
      <c r="P1601" s="2" t="str">
        <f t="shared" si="550"/>
        <v>-</v>
      </c>
      <c r="Q1601" s="2" t="str">
        <f t="shared" si="551"/>
        <v>-</v>
      </c>
      <c r="R1601" s="2" t="str">
        <f t="shared" si="552"/>
        <v>-</v>
      </c>
      <c r="AT1601" t="s">
        <v>457</v>
      </c>
      <c r="AU1601" t="s">
        <v>1131</v>
      </c>
      <c r="AX1601" s="39">
        <v>29</v>
      </c>
      <c r="AY1601" s="41">
        <v>107</v>
      </c>
      <c r="AZ1601" s="45">
        <f t="shared" si="545"/>
        <v>29107</v>
      </c>
      <c r="BB1601" s="7" t="s">
        <v>2972</v>
      </c>
    </row>
    <row r="1602" spans="1:54" hidden="1" outlineLevel="1" x14ac:dyDescent="0.2">
      <c r="A1602" t="s">
        <v>506</v>
      </c>
      <c r="B1602" t="s">
        <v>1131</v>
      </c>
      <c r="C1602" s="24">
        <v>38381</v>
      </c>
      <c r="F1602" s="1">
        <v>24317</v>
      </c>
      <c r="I1602" s="1">
        <v>16811</v>
      </c>
      <c r="J1602" s="2" t="str">
        <f t="shared" si="536"/>
        <v/>
      </c>
      <c r="K1602" s="2">
        <f t="shared" si="537"/>
        <v>0.69132705514660531</v>
      </c>
      <c r="L1602" s="10" t="str">
        <f t="shared" si="546"/>
        <v/>
      </c>
      <c r="M1602" s="9" t="str">
        <f t="shared" si="547"/>
        <v/>
      </c>
      <c r="N1602" s="8" t="str">
        <f t="shared" si="548"/>
        <v/>
      </c>
      <c r="O1602" s="2" t="str">
        <f t="shared" si="549"/>
        <v>-</v>
      </c>
      <c r="P1602" s="2" t="str">
        <f t="shared" si="550"/>
        <v>-</v>
      </c>
      <c r="Q1602" s="2" t="str">
        <f t="shared" si="551"/>
        <v>-</v>
      </c>
      <c r="R1602" s="2" t="str">
        <f t="shared" si="552"/>
        <v>-</v>
      </c>
      <c r="AT1602" t="s">
        <v>506</v>
      </c>
      <c r="AU1602" t="s">
        <v>1131</v>
      </c>
      <c r="AX1602" s="39">
        <v>29</v>
      </c>
      <c r="AY1602" s="41">
        <v>109</v>
      </c>
      <c r="AZ1602" s="45">
        <f t="shared" si="545"/>
        <v>29109</v>
      </c>
      <c r="BB1602" s="7" t="s">
        <v>2972</v>
      </c>
    </row>
    <row r="1603" spans="1:54" hidden="1" outlineLevel="1" x14ac:dyDescent="0.2">
      <c r="A1603" t="s">
        <v>2623</v>
      </c>
      <c r="B1603" t="s">
        <v>1131</v>
      </c>
      <c r="C1603" s="24">
        <v>10134</v>
      </c>
      <c r="F1603" s="1">
        <v>6691</v>
      </c>
      <c r="I1603" s="1">
        <v>4480</v>
      </c>
      <c r="J1603" s="2" t="str">
        <f t="shared" si="536"/>
        <v/>
      </c>
      <c r="K1603" s="2">
        <f t="shared" si="537"/>
        <v>0.66955612016141086</v>
      </c>
      <c r="L1603" s="10" t="str">
        <f t="shared" si="546"/>
        <v/>
      </c>
      <c r="M1603" s="9" t="str">
        <f t="shared" si="547"/>
        <v/>
      </c>
      <c r="N1603" s="8" t="str">
        <f t="shared" si="548"/>
        <v/>
      </c>
      <c r="O1603" s="2" t="str">
        <f t="shared" si="549"/>
        <v>-</v>
      </c>
      <c r="P1603" s="2" t="str">
        <f t="shared" si="550"/>
        <v>-</v>
      </c>
      <c r="Q1603" s="2" t="str">
        <f t="shared" si="551"/>
        <v>-</v>
      </c>
      <c r="R1603" s="2" t="str">
        <f t="shared" si="552"/>
        <v>-</v>
      </c>
      <c r="AT1603" t="s">
        <v>2623</v>
      </c>
      <c r="AU1603" t="s">
        <v>1131</v>
      </c>
      <c r="AX1603" s="39">
        <v>29</v>
      </c>
      <c r="AY1603" s="41">
        <v>111</v>
      </c>
      <c r="AZ1603" s="45">
        <f t="shared" si="545"/>
        <v>29111</v>
      </c>
      <c r="BB1603" s="7" t="s">
        <v>2972</v>
      </c>
    </row>
    <row r="1604" spans="1:54" hidden="1" outlineLevel="1" x14ac:dyDescent="0.2">
      <c r="A1604" t="s">
        <v>1494</v>
      </c>
      <c r="B1604" t="s">
        <v>1131</v>
      </c>
      <c r="C1604" s="24">
        <v>55267</v>
      </c>
      <c r="F1604" s="1">
        <v>36222</v>
      </c>
      <c r="I1604" s="1">
        <v>25114</v>
      </c>
      <c r="J1604" s="2" t="str">
        <f t="shared" si="536"/>
        <v/>
      </c>
      <c r="K1604" s="2">
        <f t="shared" si="537"/>
        <v>0.69333554193584013</v>
      </c>
      <c r="L1604" s="10" t="str">
        <f t="shared" si="546"/>
        <v/>
      </c>
      <c r="M1604" s="9" t="str">
        <f t="shared" si="547"/>
        <v/>
      </c>
      <c r="N1604" s="8" t="str">
        <f t="shared" si="548"/>
        <v/>
      </c>
      <c r="O1604" s="2" t="str">
        <f t="shared" si="549"/>
        <v>-</v>
      </c>
      <c r="P1604" s="2" t="str">
        <f t="shared" si="550"/>
        <v>-</v>
      </c>
      <c r="Q1604" s="2" t="str">
        <f t="shared" si="551"/>
        <v>-</v>
      </c>
      <c r="R1604" s="2" t="str">
        <f t="shared" si="552"/>
        <v>-</v>
      </c>
      <c r="AT1604" t="s">
        <v>1494</v>
      </c>
      <c r="AU1604" t="s">
        <v>1131</v>
      </c>
      <c r="AX1604" s="39">
        <v>29</v>
      </c>
      <c r="AY1604" s="41">
        <v>113</v>
      </c>
      <c r="AZ1604" s="45">
        <f t="shared" si="545"/>
        <v>29113</v>
      </c>
      <c r="BB1604" s="7" t="s">
        <v>2972</v>
      </c>
    </row>
    <row r="1605" spans="1:54" hidden="1" outlineLevel="1" x14ac:dyDescent="0.2">
      <c r="A1605" t="s">
        <v>1328</v>
      </c>
      <c r="B1605" t="s">
        <v>1131</v>
      </c>
      <c r="C1605" s="24">
        <v>12164</v>
      </c>
      <c r="F1605" s="1">
        <v>8636</v>
      </c>
      <c r="I1605" s="1">
        <v>5587</v>
      </c>
      <c r="J1605" s="2" t="str">
        <f t="shared" si="536"/>
        <v/>
      </c>
      <c r="K1605" s="2">
        <f t="shared" si="537"/>
        <v>0.64694302918017599</v>
      </c>
      <c r="L1605" s="10" t="str">
        <f t="shared" si="546"/>
        <v/>
      </c>
      <c r="M1605" s="9" t="str">
        <f t="shared" si="547"/>
        <v/>
      </c>
      <c r="N1605" s="8" t="str">
        <f t="shared" si="548"/>
        <v/>
      </c>
      <c r="O1605" s="2" t="str">
        <f t="shared" si="549"/>
        <v>-</v>
      </c>
      <c r="P1605" s="2" t="str">
        <f t="shared" si="550"/>
        <v>-</v>
      </c>
      <c r="Q1605" s="2" t="str">
        <f t="shared" si="551"/>
        <v>-</v>
      </c>
      <c r="R1605" s="2" t="str">
        <f t="shared" si="552"/>
        <v>-</v>
      </c>
      <c r="AT1605" t="s">
        <v>1328</v>
      </c>
      <c r="AU1605" t="s">
        <v>1131</v>
      </c>
      <c r="AX1605" s="39">
        <v>29</v>
      </c>
      <c r="AY1605" s="41">
        <v>115</v>
      </c>
      <c r="AZ1605" s="45">
        <f t="shared" si="545"/>
        <v>29115</v>
      </c>
      <c r="BB1605" s="7" t="s">
        <v>2972</v>
      </c>
    </row>
    <row r="1606" spans="1:54" hidden="1" outlineLevel="1" x14ac:dyDescent="0.2">
      <c r="A1606" t="s">
        <v>564</v>
      </c>
      <c r="B1606" t="s">
        <v>1131</v>
      </c>
      <c r="C1606" s="24">
        <v>15235</v>
      </c>
      <c r="F1606" s="1">
        <v>9520</v>
      </c>
      <c r="I1606" s="1">
        <v>6421</v>
      </c>
      <c r="J1606" s="2" t="str">
        <f t="shared" si="536"/>
        <v/>
      </c>
      <c r="K1606" s="2">
        <f t="shared" si="537"/>
        <v>0.67447478991596643</v>
      </c>
      <c r="L1606" s="10" t="str">
        <f t="shared" si="546"/>
        <v/>
      </c>
      <c r="M1606" s="9" t="str">
        <f t="shared" si="547"/>
        <v/>
      </c>
      <c r="N1606" s="8" t="str">
        <f t="shared" si="548"/>
        <v/>
      </c>
      <c r="O1606" s="2" t="str">
        <f t="shared" si="549"/>
        <v>-</v>
      </c>
      <c r="P1606" s="2" t="str">
        <f t="shared" si="550"/>
        <v>-</v>
      </c>
      <c r="Q1606" s="2" t="str">
        <f t="shared" si="551"/>
        <v>-</v>
      </c>
      <c r="R1606" s="2" t="str">
        <f t="shared" si="552"/>
        <v>-</v>
      </c>
      <c r="AT1606" t="s">
        <v>564</v>
      </c>
      <c r="AU1606" t="s">
        <v>1131</v>
      </c>
      <c r="AX1606" s="39">
        <v>29</v>
      </c>
      <c r="AY1606" s="41">
        <v>117</v>
      </c>
      <c r="AZ1606" s="45">
        <f t="shared" si="545"/>
        <v>29117</v>
      </c>
      <c r="BB1606" s="7" t="s">
        <v>2972</v>
      </c>
    </row>
    <row r="1607" spans="1:54" hidden="1" outlineLevel="1" x14ac:dyDescent="0.2">
      <c r="A1607" t="s">
        <v>1902</v>
      </c>
      <c r="B1607" t="s">
        <v>1131</v>
      </c>
      <c r="C1607" s="24">
        <v>22620</v>
      </c>
      <c r="F1607" s="1">
        <v>13140</v>
      </c>
      <c r="I1607" s="1">
        <v>8242</v>
      </c>
      <c r="J1607" s="2" t="str">
        <f t="shared" ref="J1607:J1670" si="553">IF(D1607&gt;0,I1607/D1607,"")</f>
        <v/>
      </c>
      <c r="K1607" s="2">
        <f t="shared" si="537"/>
        <v>0.6272450532724505</v>
      </c>
      <c r="L1607" s="10" t="str">
        <f t="shared" si="546"/>
        <v/>
      </c>
      <c r="M1607" s="9" t="str">
        <f t="shared" si="547"/>
        <v/>
      </c>
      <c r="N1607" s="8" t="str">
        <f t="shared" si="548"/>
        <v/>
      </c>
      <c r="O1607" s="2" t="str">
        <f t="shared" si="549"/>
        <v>-</v>
      </c>
      <c r="P1607" s="2" t="str">
        <f t="shared" si="550"/>
        <v>-</v>
      </c>
      <c r="Q1607" s="2" t="str">
        <f t="shared" si="551"/>
        <v>-</v>
      </c>
      <c r="R1607" s="2" t="str">
        <f t="shared" si="552"/>
        <v>-</v>
      </c>
      <c r="AT1607" t="s">
        <v>1902</v>
      </c>
      <c r="AU1607" t="s">
        <v>1131</v>
      </c>
      <c r="AX1607" s="39">
        <v>29</v>
      </c>
      <c r="AY1607" s="41">
        <v>119</v>
      </c>
      <c r="AZ1607" s="45">
        <f t="shared" si="545"/>
        <v>29119</v>
      </c>
      <c r="BB1607" s="7" t="s">
        <v>2972</v>
      </c>
    </row>
    <row r="1608" spans="1:54" hidden="1" outlineLevel="1" x14ac:dyDescent="0.2">
      <c r="A1608" t="s">
        <v>1542</v>
      </c>
      <c r="B1608" t="s">
        <v>1131</v>
      </c>
      <c r="C1608" s="24">
        <v>15170</v>
      </c>
      <c r="F1608" s="1">
        <v>10730</v>
      </c>
      <c r="I1608" s="1">
        <v>7631</v>
      </c>
      <c r="J1608" s="2" t="str">
        <f t="shared" si="553"/>
        <v/>
      </c>
      <c r="K1608" s="2">
        <f t="shared" ref="K1608:K1671" si="554">IF(F1608&gt;0,I1608/F1608,"")</f>
        <v>0.71118359739049397</v>
      </c>
      <c r="L1608" s="10" t="str">
        <f t="shared" si="546"/>
        <v/>
      </c>
      <c r="M1608" s="9" t="str">
        <f t="shared" si="547"/>
        <v/>
      </c>
      <c r="N1608" s="8" t="str">
        <f t="shared" si="548"/>
        <v/>
      </c>
      <c r="O1608" s="2" t="str">
        <f t="shared" si="549"/>
        <v>-</v>
      </c>
      <c r="P1608" s="2" t="str">
        <f t="shared" si="550"/>
        <v>-</v>
      </c>
      <c r="Q1608" s="2" t="str">
        <f t="shared" si="551"/>
        <v>-</v>
      </c>
      <c r="R1608" s="2" t="str">
        <f t="shared" si="552"/>
        <v>-</v>
      </c>
      <c r="AT1608" t="s">
        <v>1542</v>
      </c>
      <c r="AU1608" t="s">
        <v>1131</v>
      </c>
      <c r="AX1608" s="39">
        <v>29</v>
      </c>
      <c r="AY1608" s="41">
        <v>121</v>
      </c>
      <c r="AZ1608" s="45">
        <f t="shared" si="545"/>
        <v>29121</v>
      </c>
      <c r="BB1608" s="7" t="s">
        <v>2972</v>
      </c>
    </row>
    <row r="1609" spans="1:54" hidden="1" outlineLevel="1" x14ac:dyDescent="0.2">
      <c r="A1609" t="s">
        <v>1543</v>
      </c>
      <c r="B1609" t="s">
        <v>1131</v>
      </c>
      <c r="C1609" s="24">
        <v>12443</v>
      </c>
      <c r="F1609" s="1">
        <v>7825</v>
      </c>
      <c r="I1609" s="1">
        <v>5321</v>
      </c>
      <c r="J1609" s="2" t="str">
        <f t="shared" si="553"/>
        <v/>
      </c>
      <c r="K1609" s="2">
        <f t="shared" si="554"/>
        <v>0.68</v>
      </c>
      <c r="L1609" s="10" t="str">
        <f t="shared" si="546"/>
        <v/>
      </c>
      <c r="M1609" s="9" t="str">
        <f t="shared" si="547"/>
        <v/>
      </c>
      <c r="N1609" s="8" t="str">
        <f t="shared" si="548"/>
        <v/>
      </c>
      <c r="O1609" s="2" t="str">
        <f t="shared" si="549"/>
        <v>-</v>
      </c>
      <c r="P1609" s="2" t="str">
        <f t="shared" si="550"/>
        <v>-</v>
      </c>
      <c r="Q1609" s="2" t="str">
        <f t="shared" si="551"/>
        <v>-</v>
      </c>
      <c r="R1609" s="2" t="str">
        <f t="shared" si="552"/>
        <v>-</v>
      </c>
      <c r="AT1609" t="s">
        <v>1543</v>
      </c>
      <c r="AU1609" t="s">
        <v>1131</v>
      </c>
      <c r="AX1609" s="39">
        <v>29</v>
      </c>
      <c r="AY1609" s="41">
        <v>123</v>
      </c>
      <c r="AZ1609" s="45">
        <f t="shared" si="545"/>
        <v>29123</v>
      </c>
      <c r="BB1609" s="7" t="s">
        <v>2972</v>
      </c>
    </row>
    <row r="1610" spans="1:54" hidden="1" outlineLevel="1" x14ac:dyDescent="0.2">
      <c r="A1610" t="s">
        <v>2876</v>
      </c>
      <c r="B1610" t="s">
        <v>1131</v>
      </c>
      <c r="C1610" s="24">
        <v>8858</v>
      </c>
      <c r="F1610" s="1">
        <v>6218</v>
      </c>
      <c r="I1610" s="1">
        <v>4500</v>
      </c>
      <c r="J1610" s="2" t="str">
        <f t="shared" si="553"/>
        <v/>
      </c>
      <c r="K1610" s="2">
        <f t="shared" si="554"/>
        <v>0.72370537150209069</v>
      </c>
      <c r="L1610" s="10" t="str">
        <f t="shared" si="546"/>
        <v/>
      </c>
      <c r="M1610" s="9" t="str">
        <f t="shared" si="547"/>
        <v/>
      </c>
      <c r="N1610" s="8" t="str">
        <f t="shared" si="548"/>
        <v/>
      </c>
      <c r="O1610" s="2" t="str">
        <f t="shared" si="549"/>
        <v>-</v>
      </c>
      <c r="P1610" s="2" t="str">
        <f t="shared" si="550"/>
        <v>-</v>
      </c>
      <c r="Q1610" s="2" t="str">
        <f t="shared" si="551"/>
        <v>-</v>
      </c>
      <c r="R1610" s="2" t="str">
        <f t="shared" si="552"/>
        <v>-</v>
      </c>
      <c r="AT1610" t="s">
        <v>2876</v>
      </c>
      <c r="AU1610" t="s">
        <v>1131</v>
      </c>
      <c r="AX1610" s="39">
        <v>29</v>
      </c>
      <c r="AY1610" s="41">
        <v>125</v>
      </c>
      <c r="AZ1610" s="45">
        <f t="shared" si="545"/>
        <v>29125</v>
      </c>
      <c r="BB1610" s="7" t="s">
        <v>2972</v>
      </c>
    </row>
    <row r="1611" spans="1:54" hidden="1" outlineLevel="1" x14ac:dyDescent="0.2">
      <c r="A1611" t="s">
        <v>1708</v>
      </c>
      <c r="B1611" t="s">
        <v>1131</v>
      </c>
      <c r="C1611" s="24">
        <v>28894</v>
      </c>
      <c r="F1611" s="1">
        <v>19945</v>
      </c>
      <c r="I1611" s="1">
        <v>12938</v>
      </c>
      <c r="J1611" s="2" t="str">
        <f t="shared" si="553"/>
        <v/>
      </c>
      <c r="K1611" s="2">
        <f t="shared" si="554"/>
        <v>0.64868388067184757</v>
      </c>
      <c r="L1611" s="10" t="str">
        <f t="shared" si="546"/>
        <v/>
      </c>
      <c r="M1611" s="9" t="str">
        <f t="shared" si="547"/>
        <v/>
      </c>
      <c r="N1611" s="8" t="str">
        <f t="shared" si="548"/>
        <v/>
      </c>
      <c r="O1611" s="2" t="str">
        <f t="shared" si="549"/>
        <v>-</v>
      </c>
      <c r="P1611" s="2" t="str">
        <f t="shared" si="550"/>
        <v>-</v>
      </c>
      <c r="Q1611" s="2" t="str">
        <f t="shared" si="551"/>
        <v>-</v>
      </c>
      <c r="R1611" s="2" t="str">
        <f t="shared" si="552"/>
        <v>-</v>
      </c>
      <c r="AT1611" t="s">
        <v>1708</v>
      </c>
      <c r="AU1611" t="s">
        <v>1131</v>
      </c>
      <c r="AX1611" s="39">
        <v>29</v>
      </c>
      <c r="AY1611" s="41">
        <v>127</v>
      </c>
      <c r="AZ1611" s="45">
        <f t="shared" si="545"/>
        <v>29127</v>
      </c>
      <c r="BB1611" s="7" t="s">
        <v>2972</v>
      </c>
    </row>
    <row r="1612" spans="1:54" hidden="1" outlineLevel="1" x14ac:dyDescent="0.2">
      <c r="A1612" t="s">
        <v>415</v>
      </c>
      <c r="B1612" t="s">
        <v>1131</v>
      </c>
      <c r="C1612" s="24">
        <v>3699</v>
      </c>
      <c r="F1612" s="1">
        <v>2551</v>
      </c>
      <c r="I1612" s="1">
        <v>1745</v>
      </c>
      <c r="J1612" s="2" t="str">
        <f t="shared" si="553"/>
        <v/>
      </c>
      <c r="K1612" s="2">
        <f t="shared" si="554"/>
        <v>0.68404547236377888</v>
      </c>
      <c r="L1612" s="10" t="str">
        <f t="shared" ref="L1612:L1643" si="555">IF(S1612&gt;0,RANK(S1612,$S1612:$AQ1612),"")</f>
        <v/>
      </c>
      <c r="M1612" s="9" t="str">
        <f t="shared" ref="M1612:M1643" si="556">IF(T1612&gt;0,RANK(T1612,$S1612:$AQ1612),"")</f>
        <v/>
      </c>
      <c r="N1612" s="8" t="str">
        <f t="shared" ref="N1612:N1643" si="557">IF(U1612&gt;0,RANK(U1612,$S1612:$AQ1612),"")</f>
        <v/>
      </c>
      <c r="O1612" s="2" t="str">
        <f t="shared" ref="O1612:O1643" si="558">IF(SUM($S1612:$AP1612)=0,"-",S1612/SUM($S1612:$AP1612))</f>
        <v>-</v>
      </c>
      <c r="P1612" s="2" t="str">
        <f t="shared" ref="P1612:P1643" si="559">IF(SUM($S1612:$AP1612)=0,"-",T1612/SUM($S1612:$AP1612))</f>
        <v>-</v>
      </c>
      <c r="Q1612" s="2" t="str">
        <f t="shared" ref="Q1612:Q1643" si="560">IF(SUM($S1612:$AP1612)=0,"-",U1612/SUM($S1612:$AP1612))</f>
        <v>-</v>
      </c>
      <c r="R1612" s="2" t="str">
        <f t="shared" ref="R1612:R1643" si="561">IF(SUM($S1612:$AP1612)=0,"-",(1-O1612-P1612-Q1612))</f>
        <v>-</v>
      </c>
      <c r="AT1612" t="s">
        <v>415</v>
      </c>
      <c r="AU1612" t="s">
        <v>1131</v>
      </c>
      <c r="AX1612" s="39">
        <v>29</v>
      </c>
      <c r="AY1612" s="41">
        <v>129</v>
      </c>
      <c r="AZ1612" s="45">
        <f t="shared" si="545"/>
        <v>29129</v>
      </c>
      <c r="BB1612" s="7" t="s">
        <v>2972</v>
      </c>
    </row>
    <row r="1613" spans="1:54" hidden="1" outlineLevel="1" x14ac:dyDescent="0.2">
      <c r="A1613" t="s">
        <v>1178</v>
      </c>
      <c r="B1613" t="s">
        <v>1131</v>
      </c>
      <c r="C1613" s="24">
        <v>25206</v>
      </c>
      <c r="F1613" s="1">
        <v>17568</v>
      </c>
      <c r="I1613" s="1">
        <v>11482</v>
      </c>
      <c r="J1613" s="2" t="str">
        <f t="shared" si="553"/>
        <v/>
      </c>
      <c r="K1613" s="2">
        <f t="shared" si="554"/>
        <v>0.65357468123861562</v>
      </c>
      <c r="L1613" s="10" t="str">
        <f t="shared" si="555"/>
        <v/>
      </c>
      <c r="M1613" s="9" t="str">
        <f t="shared" si="556"/>
        <v/>
      </c>
      <c r="N1613" s="8" t="str">
        <f t="shared" si="557"/>
        <v/>
      </c>
      <c r="O1613" s="2" t="str">
        <f t="shared" si="558"/>
        <v>-</v>
      </c>
      <c r="P1613" s="2" t="str">
        <f t="shared" si="559"/>
        <v>-</v>
      </c>
      <c r="Q1613" s="2" t="str">
        <f t="shared" si="560"/>
        <v>-</v>
      </c>
      <c r="R1613" s="2" t="str">
        <f t="shared" si="561"/>
        <v>-</v>
      </c>
      <c r="AT1613" t="s">
        <v>1178</v>
      </c>
      <c r="AU1613" t="s">
        <v>1131</v>
      </c>
      <c r="AX1613" s="39">
        <v>29</v>
      </c>
      <c r="AY1613" s="41">
        <v>131</v>
      </c>
      <c r="AZ1613" s="45">
        <f t="shared" si="545"/>
        <v>29131</v>
      </c>
      <c r="BB1613" s="7" t="s">
        <v>2972</v>
      </c>
    </row>
    <row r="1614" spans="1:54" hidden="1" outlineLevel="1" x14ac:dyDescent="0.2">
      <c r="A1614" t="s">
        <v>485</v>
      </c>
      <c r="B1614" t="s">
        <v>1131</v>
      </c>
      <c r="C1614" s="24">
        <v>13799</v>
      </c>
      <c r="F1614" s="1">
        <v>8978</v>
      </c>
      <c r="I1614" s="1">
        <v>5169</v>
      </c>
      <c r="J1614" s="2" t="str">
        <f t="shared" si="553"/>
        <v/>
      </c>
      <c r="K1614" s="2">
        <f t="shared" si="554"/>
        <v>0.5757406994876364</v>
      </c>
      <c r="L1614" s="10" t="str">
        <f t="shared" si="555"/>
        <v/>
      </c>
      <c r="M1614" s="9" t="str">
        <f t="shared" si="556"/>
        <v/>
      </c>
      <c r="N1614" s="8" t="str">
        <f t="shared" si="557"/>
        <v/>
      </c>
      <c r="O1614" s="2" t="str">
        <f t="shared" si="558"/>
        <v>-</v>
      </c>
      <c r="P1614" s="2" t="str">
        <f t="shared" si="559"/>
        <v>-</v>
      </c>
      <c r="Q1614" s="2" t="str">
        <f t="shared" si="560"/>
        <v>-</v>
      </c>
      <c r="R1614" s="2" t="str">
        <f t="shared" si="561"/>
        <v>-</v>
      </c>
      <c r="AT1614" t="s">
        <v>485</v>
      </c>
      <c r="AU1614" t="s">
        <v>1131</v>
      </c>
      <c r="AX1614" s="39">
        <v>29</v>
      </c>
      <c r="AY1614" s="41">
        <v>133</v>
      </c>
      <c r="AZ1614" s="45">
        <f t="shared" si="545"/>
        <v>29133</v>
      </c>
      <c r="BB1614" s="7" t="s">
        <v>2972</v>
      </c>
    </row>
    <row r="1615" spans="1:54" hidden="1" outlineLevel="1" x14ac:dyDescent="0.2">
      <c r="A1615" t="s">
        <v>2945</v>
      </c>
      <c r="B1615" t="s">
        <v>1131</v>
      </c>
      <c r="C1615" s="24">
        <v>16018</v>
      </c>
      <c r="F1615" s="1">
        <v>9545</v>
      </c>
      <c r="I1615" s="1">
        <v>6830</v>
      </c>
      <c r="J1615" s="2" t="str">
        <f t="shared" si="553"/>
        <v/>
      </c>
      <c r="K1615" s="2">
        <f t="shared" si="554"/>
        <v>0.71555788370874807</v>
      </c>
      <c r="L1615" s="10" t="str">
        <f t="shared" si="555"/>
        <v/>
      </c>
      <c r="M1615" s="9" t="str">
        <f t="shared" si="556"/>
        <v/>
      </c>
      <c r="N1615" s="8" t="str">
        <f t="shared" si="557"/>
        <v/>
      </c>
      <c r="O1615" s="2" t="str">
        <f t="shared" si="558"/>
        <v>-</v>
      </c>
      <c r="P1615" s="2" t="str">
        <f t="shared" si="559"/>
        <v>-</v>
      </c>
      <c r="Q1615" s="2" t="str">
        <f t="shared" si="560"/>
        <v>-</v>
      </c>
      <c r="R1615" s="2" t="str">
        <f t="shared" si="561"/>
        <v>-</v>
      </c>
      <c r="AT1615" t="s">
        <v>2945</v>
      </c>
      <c r="AU1615" t="s">
        <v>1131</v>
      </c>
      <c r="AX1615" s="39">
        <v>29</v>
      </c>
      <c r="AY1615" s="41">
        <v>135</v>
      </c>
      <c r="AZ1615" s="45">
        <f t="shared" si="545"/>
        <v>29135</v>
      </c>
      <c r="BB1615" s="7" t="s">
        <v>2972</v>
      </c>
    </row>
    <row r="1616" spans="1:54" hidden="1" outlineLevel="1" x14ac:dyDescent="0.2">
      <c r="A1616" t="s">
        <v>591</v>
      </c>
      <c r="B1616" t="s">
        <v>1131</v>
      </c>
      <c r="C1616" s="24">
        <v>8558</v>
      </c>
      <c r="F1616" s="1">
        <v>5994</v>
      </c>
      <c r="I1616" s="1">
        <v>4156</v>
      </c>
      <c r="J1616" s="2" t="str">
        <f t="shared" si="553"/>
        <v/>
      </c>
      <c r="K1616" s="2">
        <f t="shared" si="554"/>
        <v>0.69336002669336005</v>
      </c>
      <c r="L1616" s="10" t="str">
        <f t="shared" si="555"/>
        <v/>
      </c>
      <c r="M1616" s="9" t="str">
        <f t="shared" si="556"/>
        <v/>
      </c>
      <c r="N1616" s="8" t="str">
        <f t="shared" si="557"/>
        <v/>
      </c>
      <c r="O1616" s="2" t="str">
        <f t="shared" si="558"/>
        <v>-</v>
      </c>
      <c r="P1616" s="2" t="str">
        <f t="shared" si="559"/>
        <v>-</v>
      </c>
      <c r="Q1616" s="2" t="str">
        <f t="shared" si="560"/>
        <v>-</v>
      </c>
      <c r="R1616" s="2" t="str">
        <f t="shared" si="561"/>
        <v>-</v>
      </c>
      <c r="AT1616" t="s">
        <v>591</v>
      </c>
      <c r="AU1616" t="s">
        <v>1131</v>
      </c>
      <c r="AX1616" s="39">
        <v>29</v>
      </c>
      <c r="AY1616" s="41">
        <v>137</v>
      </c>
      <c r="AZ1616" s="45">
        <f t="shared" si="545"/>
        <v>29137</v>
      </c>
      <c r="BB1616" s="7" t="s">
        <v>2972</v>
      </c>
    </row>
    <row r="1617" spans="1:54" hidden="1" outlineLevel="1" x14ac:dyDescent="0.2">
      <c r="A1617" t="s">
        <v>1315</v>
      </c>
      <c r="B1617" t="s">
        <v>1131</v>
      </c>
      <c r="C1617" s="24">
        <v>11620</v>
      </c>
      <c r="F1617" s="1">
        <v>8066</v>
      </c>
      <c r="I1617" s="1">
        <v>5429</v>
      </c>
      <c r="J1617" s="2" t="str">
        <f t="shared" si="553"/>
        <v/>
      </c>
      <c r="K1617" s="2">
        <f t="shared" si="554"/>
        <v>0.67307215472353088</v>
      </c>
      <c r="L1617" s="10" t="str">
        <f t="shared" si="555"/>
        <v/>
      </c>
      <c r="M1617" s="9" t="str">
        <f t="shared" si="556"/>
        <v/>
      </c>
      <c r="N1617" s="8" t="str">
        <f t="shared" si="557"/>
        <v/>
      </c>
      <c r="O1617" s="2" t="str">
        <f t="shared" si="558"/>
        <v>-</v>
      </c>
      <c r="P1617" s="2" t="str">
        <f t="shared" si="559"/>
        <v>-</v>
      </c>
      <c r="Q1617" s="2" t="str">
        <f t="shared" si="560"/>
        <v>-</v>
      </c>
      <c r="R1617" s="2" t="str">
        <f t="shared" si="561"/>
        <v>-</v>
      </c>
      <c r="AT1617" t="s">
        <v>1315</v>
      </c>
      <c r="AU1617" t="s">
        <v>1131</v>
      </c>
      <c r="AX1617" s="39">
        <v>29</v>
      </c>
      <c r="AY1617" s="41">
        <v>139</v>
      </c>
      <c r="AZ1617" s="45">
        <f t="shared" si="545"/>
        <v>29139</v>
      </c>
      <c r="BB1617" s="7" t="s">
        <v>2972</v>
      </c>
    </row>
    <row r="1618" spans="1:54" hidden="1" outlineLevel="1" x14ac:dyDescent="0.2">
      <c r="A1618" t="s">
        <v>1066</v>
      </c>
      <c r="B1618" t="s">
        <v>1131</v>
      </c>
      <c r="C1618" s="24">
        <v>20213</v>
      </c>
      <c r="F1618" s="1">
        <v>12547</v>
      </c>
      <c r="I1618" s="1">
        <v>8821</v>
      </c>
      <c r="J1618" s="2" t="str">
        <f t="shared" si="553"/>
        <v/>
      </c>
      <c r="K1618" s="2">
        <f t="shared" si="554"/>
        <v>0.70303658244998801</v>
      </c>
      <c r="L1618" s="10" t="str">
        <f t="shared" si="555"/>
        <v/>
      </c>
      <c r="M1618" s="9" t="str">
        <f t="shared" si="556"/>
        <v/>
      </c>
      <c r="N1618" s="8" t="str">
        <f t="shared" si="557"/>
        <v/>
      </c>
      <c r="O1618" s="2" t="str">
        <f t="shared" si="558"/>
        <v>-</v>
      </c>
      <c r="P1618" s="2" t="str">
        <f t="shared" si="559"/>
        <v>-</v>
      </c>
      <c r="Q1618" s="2" t="str">
        <f t="shared" si="560"/>
        <v>-</v>
      </c>
      <c r="R1618" s="2" t="str">
        <f t="shared" si="561"/>
        <v>-</v>
      </c>
      <c r="AT1618" t="s">
        <v>1066</v>
      </c>
      <c r="AU1618" t="s">
        <v>1131</v>
      </c>
      <c r="AX1618" s="39">
        <v>29</v>
      </c>
      <c r="AY1618" s="41">
        <v>141</v>
      </c>
      <c r="AZ1618" s="45">
        <f t="shared" si="545"/>
        <v>29141</v>
      </c>
      <c r="BB1618" s="7" t="s">
        <v>2972</v>
      </c>
    </row>
    <row r="1619" spans="1:54" hidden="1" outlineLevel="1" x14ac:dyDescent="0.2">
      <c r="A1619" t="s">
        <v>1236</v>
      </c>
      <c r="B1619" t="s">
        <v>1131</v>
      </c>
      <c r="C1619" s="24">
        <v>17915</v>
      </c>
      <c r="F1619" s="1">
        <v>11789</v>
      </c>
      <c r="I1619" s="1">
        <v>7357</v>
      </c>
      <c r="J1619" s="2" t="str">
        <f t="shared" si="553"/>
        <v/>
      </c>
      <c r="K1619" s="2">
        <f t="shared" si="554"/>
        <v>0.62405632369157693</v>
      </c>
      <c r="L1619" s="10" t="str">
        <f t="shared" si="555"/>
        <v/>
      </c>
      <c r="M1619" s="9" t="str">
        <f t="shared" si="556"/>
        <v/>
      </c>
      <c r="N1619" s="8" t="str">
        <f t="shared" si="557"/>
        <v/>
      </c>
      <c r="O1619" s="2" t="str">
        <f t="shared" si="558"/>
        <v>-</v>
      </c>
      <c r="P1619" s="2" t="str">
        <f t="shared" si="559"/>
        <v>-</v>
      </c>
      <c r="Q1619" s="2" t="str">
        <f t="shared" si="560"/>
        <v>-</v>
      </c>
      <c r="R1619" s="2" t="str">
        <f t="shared" si="561"/>
        <v>-</v>
      </c>
      <c r="AT1619" t="s">
        <v>1236</v>
      </c>
      <c r="AU1619" t="s">
        <v>1131</v>
      </c>
      <c r="AX1619" s="39">
        <v>29</v>
      </c>
      <c r="AY1619" s="41">
        <v>143</v>
      </c>
      <c r="AZ1619" s="45">
        <f t="shared" si="545"/>
        <v>29143</v>
      </c>
      <c r="BB1619" s="7" t="s">
        <v>2972</v>
      </c>
    </row>
    <row r="1620" spans="1:54" hidden="1" outlineLevel="1" x14ac:dyDescent="0.2">
      <c r="A1620" t="s">
        <v>1057</v>
      </c>
      <c r="B1620" t="s">
        <v>1131</v>
      </c>
      <c r="C1620" s="24">
        <v>58694</v>
      </c>
      <c r="F1620" s="1">
        <v>40039</v>
      </c>
      <c r="I1620" s="1">
        <v>26807</v>
      </c>
      <c r="J1620" s="2" t="str">
        <f t="shared" si="553"/>
        <v/>
      </c>
      <c r="K1620" s="2">
        <f t="shared" si="554"/>
        <v>0.6695222158395564</v>
      </c>
      <c r="L1620" s="10" t="str">
        <f t="shared" si="555"/>
        <v/>
      </c>
      <c r="M1620" s="9" t="str">
        <f t="shared" si="556"/>
        <v/>
      </c>
      <c r="N1620" s="8" t="str">
        <f t="shared" si="557"/>
        <v/>
      </c>
      <c r="O1620" s="2" t="str">
        <f t="shared" si="558"/>
        <v>-</v>
      </c>
      <c r="P1620" s="2" t="str">
        <f t="shared" si="559"/>
        <v>-</v>
      </c>
      <c r="Q1620" s="2" t="str">
        <f t="shared" si="560"/>
        <v>-</v>
      </c>
      <c r="R1620" s="2" t="str">
        <f t="shared" si="561"/>
        <v>-</v>
      </c>
      <c r="AT1620" t="s">
        <v>1057</v>
      </c>
      <c r="AU1620" t="s">
        <v>1131</v>
      </c>
      <c r="AX1620" s="39">
        <v>29</v>
      </c>
      <c r="AY1620" s="41">
        <v>145</v>
      </c>
      <c r="AZ1620" s="45">
        <f t="shared" si="545"/>
        <v>29145</v>
      </c>
      <c r="BB1620" s="7" t="s">
        <v>2972</v>
      </c>
    </row>
    <row r="1621" spans="1:54" hidden="1" outlineLevel="1" x14ac:dyDescent="0.2">
      <c r="A1621" t="s">
        <v>1192</v>
      </c>
      <c r="B1621" t="s">
        <v>1131</v>
      </c>
      <c r="C1621" s="24">
        <v>22670</v>
      </c>
      <c r="F1621" s="1">
        <v>13037</v>
      </c>
      <c r="I1621" s="1">
        <v>9458</v>
      </c>
      <c r="J1621" s="2" t="str">
        <f t="shared" si="553"/>
        <v/>
      </c>
      <c r="K1621" s="2">
        <f t="shared" si="554"/>
        <v>0.72547365191378388</v>
      </c>
      <c r="L1621" s="10" t="str">
        <f t="shared" si="555"/>
        <v/>
      </c>
      <c r="M1621" s="9" t="str">
        <f t="shared" si="556"/>
        <v/>
      </c>
      <c r="N1621" s="8" t="str">
        <f t="shared" si="557"/>
        <v/>
      </c>
      <c r="O1621" s="2" t="str">
        <f t="shared" si="558"/>
        <v>-</v>
      </c>
      <c r="P1621" s="2" t="str">
        <f t="shared" si="559"/>
        <v>-</v>
      </c>
      <c r="Q1621" s="2" t="str">
        <f t="shared" si="560"/>
        <v>-</v>
      </c>
      <c r="R1621" s="2" t="str">
        <f t="shared" si="561"/>
        <v>-</v>
      </c>
      <c r="AT1621" t="s">
        <v>1192</v>
      </c>
      <c r="AU1621" t="s">
        <v>1131</v>
      </c>
      <c r="AX1621" s="39">
        <v>29</v>
      </c>
      <c r="AY1621" s="41">
        <v>147</v>
      </c>
      <c r="AZ1621" s="45">
        <f t="shared" si="545"/>
        <v>29147</v>
      </c>
      <c r="BB1621" s="7" t="s">
        <v>2972</v>
      </c>
    </row>
    <row r="1622" spans="1:54" hidden="1" outlineLevel="1" x14ac:dyDescent="0.2">
      <c r="A1622" t="s">
        <v>512</v>
      </c>
      <c r="B1622" t="s">
        <v>1131</v>
      </c>
      <c r="C1622" s="24">
        <v>10789</v>
      </c>
      <c r="F1622" s="1">
        <v>7061</v>
      </c>
      <c r="I1622" s="1">
        <v>4668</v>
      </c>
      <c r="J1622" s="2" t="str">
        <f t="shared" si="553"/>
        <v/>
      </c>
      <c r="K1622" s="2">
        <f t="shared" si="554"/>
        <v>0.66109616201671151</v>
      </c>
      <c r="L1622" s="10" t="str">
        <f t="shared" si="555"/>
        <v/>
      </c>
      <c r="M1622" s="9" t="str">
        <f t="shared" si="556"/>
        <v/>
      </c>
      <c r="N1622" s="8" t="str">
        <f t="shared" si="557"/>
        <v/>
      </c>
      <c r="O1622" s="2" t="str">
        <f t="shared" si="558"/>
        <v>-</v>
      </c>
      <c r="P1622" s="2" t="str">
        <f t="shared" si="559"/>
        <v>-</v>
      </c>
      <c r="Q1622" s="2" t="str">
        <f t="shared" si="560"/>
        <v>-</v>
      </c>
      <c r="R1622" s="2" t="str">
        <f t="shared" si="561"/>
        <v>-</v>
      </c>
      <c r="AT1622" t="s">
        <v>512</v>
      </c>
      <c r="AU1622" t="s">
        <v>1131</v>
      </c>
      <c r="AX1622" s="39">
        <v>29</v>
      </c>
      <c r="AY1622" s="41">
        <v>149</v>
      </c>
      <c r="AZ1622" s="45">
        <f t="shared" si="545"/>
        <v>29149</v>
      </c>
      <c r="BB1622" s="7" t="s">
        <v>2972</v>
      </c>
    </row>
    <row r="1623" spans="1:54" hidden="1" outlineLevel="1" x14ac:dyDescent="0.2">
      <c r="A1623" t="s">
        <v>349</v>
      </c>
      <c r="B1623" t="s">
        <v>1131</v>
      </c>
      <c r="C1623" s="24">
        <v>13664</v>
      </c>
      <c r="F1623" s="1">
        <v>9553</v>
      </c>
      <c r="I1623" s="1">
        <v>7090</v>
      </c>
      <c r="J1623" s="2" t="str">
        <f t="shared" si="553"/>
        <v/>
      </c>
      <c r="K1623" s="2">
        <f t="shared" si="554"/>
        <v>0.74217523291112741</v>
      </c>
      <c r="L1623" s="10" t="str">
        <f t="shared" si="555"/>
        <v/>
      </c>
      <c r="M1623" s="9" t="str">
        <f t="shared" si="556"/>
        <v/>
      </c>
      <c r="N1623" s="8" t="str">
        <f t="shared" si="557"/>
        <v/>
      </c>
      <c r="O1623" s="2" t="str">
        <f t="shared" si="558"/>
        <v>-</v>
      </c>
      <c r="P1623" s="2" t="str">
        <f t="shared" si="559"/>
        <v>-</v>
      </c>
      <c r="Q1623" s="2" t="str">
        <f t="shared" si="560"/>
        <v>-</v>
      </c>
      <c r="R1623" s="2" t="str">
        <f t="shared" si="561"/>
        <v>-</v>
      </c>
      <c r="AT1623" t="s">
        <v>349</v>
      </c>
      <c r="AU1623" t="s">
        <v>1131</v>
      </c>
      <c r="AX1623" s="39">
        <v>29</v>
      </c>
      <c r="AY1623" s="41">
        <v>151</v>
      </c>
      <c r="AZ1623" s="45">
        <f t="shared" si="545"/>
        <v>29151</v>
      </c>
      <c r="BB1623" s="7" t="s">
        <v>2972</v>
      </c>
    </row>
    <row r="1624" spans="1:54" hidden="1" outlineLevel="1" x14ac:dyDescent="0.2">
      <c r="A1624" t="s">
        <v>2815</v>
      </c>
      <c r="B1624" t="s">
        <v>1131</v>
      </c>
      <c r="C1624" s="24">
        <v>9237</v>
      </c>
      <c r="F1624" s="1">
        <v>7271</v>
      </c>
      <c r="I1624" s="1">
        <v>4505</v>
      </c>
      <c r="J1624" s="2" t="str">
        <f t="shared" si="553"/>
        <v/>
      </c>
      <c r="K1624" s="2">
        <f t="shared" si="554"/>
        <v>0.61958465135469676</v>
      </c>
      <c r="L1624" s="10" t="str">
        <f t="shared" si="555"/>
        <v/>
      </c>
      <c r="M1624" s="9" t="str">
        <f t="shared" si="556"/>
        <v/>
      </c>
      <c r="N1624" s="8" t="str">
        <f t="shared" si="557"/>
        <v/>
      </c>
      <c r="O1624" s="2" t="str">
        <f t="shared" si="558"/>
        <v>-</v>
      </c>
      <c r="P1624" s="2" t="str">
        <f t="shared" si="559"/>
        <v>-</v>
      </c>
      <c r="Q1624" s="2" t="str">
        <f t="shared" si="560"/>
        <v>-</v>
      </c>
      <c r="R1624" s="2" t="str">
        <f t="shared" si="561"/>
        <v>-</v>
      </c>
      <c r="AT1624" t="s">
        <v>2815</v>
      </c>
      <c r="AU1624" t="s">
        <v>1131</v>
      </c>
      <c r="AX1624" s="39">
        <v>29</v>
      </c>
      <c r="AY1624" s="41">
        <v>153</v>
      </c>
      <c r="AZ1624" s="45">
        <f t="shared" si="545"/>
        <v>29153</v>
      </c>
      <c r="BB1624" s="7" t="s">
        <v>2972</v>
      </c>
    </row>
    <row r="1625" spans="1:54" hidden="1" outlineLevel="1" x14ac:dyDescent="0.2">
      <c r="A1625" t="s">
        <v>1218</v>
      </c>
      <c r="B1625" t="s">
        <v>1131</v>
      </c>
      <c r="C1625" s="24">
        <v>17073</v>
      </c>
      <c r="F1625" s="1">
        <v>11754</v>
      </c>
      <c r="I1625" s="1">
        <v>6027</v>
      </c>
      <c r="J1625" s="2" t="str">
        <f t="shared" si="553"/>
        <v/>
      </c>
      <c r="K1625" s="2">
        <f t="shared" si="554"/>
        <v>0.51276161306789181</v>
      </c>
      <c r="L1625" s="10" t="str">
        <f t="shared" si="555"/>
        <v/>
      </c>
      <c r="M1625" s="9" t="str">
        <f t="shared" si="556"/>
        <v/>
      </c>
      <c r="N1625" s="8" t="str">
        <f t="shared" si="557"/>
        <v/>
      </c>
      <c r="O1625" s="2" t="str">
        <f t="shared" si="558"/>
        <v>-</v>
      </c>
      <c r="P1625" s="2" t="str">
        <f t="shared" si="559"/>
        <v>-</v>
      </c>
      <c r="Q1625" s="2" t="str">
        <f t="shared" si="560"/>
        <v>-</v>
      </c>
      <c r="R1625" s="2" t="str">
        <f t="shared" si="561"/>
        <v>-</v>
      </c>
      <c r="AT1625" t="s">
        <v>1218</v>
      </c>
      <c r="AU1625" t="s">
        <v>1131</v>
      </c>
      <c r="AX1625" s="39">
        <v>29</v>
      </c>
      <c r="AY1625" s="41">
        <v>155</v>
      </c>
      <c r="AZ1625" s="45">
        <f t="shared" si="545"/>
        <v>29155</v>
      </c>
      <c r="BB1625" s="7" t="s">
        <v>2972</v>
      </c>
    </row>
    <row r="1626" spans="1:54" hidden="1" outlineLevel="1" x14ac:dyDescent="0.2">
      <c r="A1626" t="s">
        <v>1984</v>
      </c>
      <c r="B1626" t="s">
        <v>1131</v>
      </c>
      <c r="C1626" s="24">
        <v>19285</v>
      </c>
      <c r="F1626" s="1">
        <v>12314</v>
      </c>
      <c r="I1626" s="1">
        <v>8740</v>
      </c>
      <c r="J1626" s="2" t="str">
        <f t="shared" si="553"/>
        <v/>
      </c>
      <c r="K1626" s="2">
        <f t="shared" si="554"/>
        <v>0.70976124736072765</v>
      </c>
      <c r="L1626" s="10" t="str">
        <f t="shared" si="555"/>
        <v/>
      </c>
      <c r="M1626" s="9" t="str">
        <f t="shared" si="556"/>
        <v/>
      </c>
      <c r="N1626" s="8" t="str">
        <f t="shared" si="557"/>
        <v/>
      </c>
      <c r="O1626" s="2" t="str">
        <f t="shared" si="558"/>
        <v>-</v>
      </c>
      <c r="P1626" s="2" t="str">
        <f t="shared" si="559"/>
        <v>-</v>
      </c>
      <c r="Q1626" s="2" t="str">
        <f t="shared" si="560"/>
        <v>-</v>
      </c>
      <c r="R1626" s="2" t="str">
        <f t="shared" si="561"/>
        <v>-</v>
      </c>
      <c r="AT1626" t="s">
        <v>1984</v>
      </c>
      <c r="AU1626" t="s">
        <v>1131</v>
      </c>
      <c r="AX1626" s="39">
        <v>29</v>
      </c>
      <c r="AY1626" s="41">
        <v>157</v>
      </c>
      <c r="AZ1626" s="45">
        <f t="shared" si="545"/>
        <v>29157</v>
      </c>
      <c r="BB1626" s="7" t="s">
        <v>2972</v>
      </c>
    </row>
    <row r="1627" spans="1:54" hidden="1" outlineLevel="1" x14ac:dyDescent="0.2">
      <c r="A1627" t="s">
        <v>1072</v>
      </c>
      <c r="B1627" t="s">
        <v>1131</v>
      </c>
      <c r="C1627" s="24">
        <v>42213</v>
      </c>
      <c r="F1627" s="1">
        <v>26274</v>
      </c>
      <c r="I1627" s="1">
        <v>18204</v>
      </c>
      <c r="J1627" s="2" t="str">
        <f t="shared" si="553"/>
        <v/>
      </c>
      <c r="K1627" s="2">
        <f t="shared" si="554"/>
        <v>0.69285224937200274</v>
      </c>
      <c r="L1627" s="10" t="str">
        <f t="shared" si="555"/>
        <v/>
      </c>
      <c r="M1627" s="9" t="str">
        <f t="shared" si="556"/>
        <v/>
      </c>
      <c r="N1627" s="8" t="str">
        <f t="shared" si="557"/>
        <v/>
      </c>
      <c r="O1627" s="2" t="str">
        <f t="shared" si="558"/>
        <v>-</v>
      </c>
      <c r="P1627" s="2" t="str">
        <f t="shared" si="559"/>
        <v>-</v>
      </c>
      <c r="Q1627" s="2" t="str">
        <f t="shared" si="560"/>
        <v>-</v>
      </c>
      <c r="R1627" s="2" t="str">
        <f t="shared" si="561"/>
        <v>-</v>
      </c>
      <c r="AT1627" t="s">
        <v>1072</v>
      </c>
      <c r="AU1627" t="s">
        <v>1131</v>
      </c>
      <c r="AX1627" s="39">
        <v>29</v>
      </c>
      <c r="AY1627" s="41">
        <v>159</v>
      </c>
      <c r="AZ1627" s="45">
        <f t="shared" si="545"/>
        <v>29159</v>
      </c>
      <c r="BB1627" s="7" t="s">
        <v>2972</v>
      </c>
    </row>
    <row r="1628" spans="1:54" hidden="1" outlineLevel="1" x14ac:dyDescent="0.2">
      <c r="A1628" t="s">
        <v>2036</v>
      </c>
      <c r="B1628" t="s">
        <v>1131</v>
      </c>
      <c r="C1628" s="24">
        <v>44608</v>
      </c>
      <c r="F1628" s="1">
        <v>28554</v>
      </c>
      <c r="I1628" s="1">
        <v>18713</v>
      </c>
      <c r="J1628" s="2" t="str">
        <f t="shared" si="553"/>
        <v/>
      </c>
      <c r="K1628" s="2">
        <f t="shared" si="554"/>
        <v>0.65535476640750856</v>
      </c>
      <c r="L1628" s="10" t="str">
        <f t="shared" si="555"/>
        <v/>
      </c>
      <c r="M1628" s="9" t="str">
        <f t="shared" si="556"/>
        <v/>
      </c>
      <c r="N1628" s="8" t="str">
        <f t="shared" si="557"/>
        <v/>
      </c>
      <c r="O1628" s="2" t="str">
        <f t="shared" si="558"/>
        <v>-</v>
      </c>
      <c r="P1628" s="2" t="str">
        <f t="shared" si="559"/>
        <v>-</v>
      </c>
      <c r="Q1628" s="2" t="str">
        <f t="shared" si="560"/>
        <v>-</v>
      </c>
      <c r="R1628" s="2" t="str">
        <f t="shared" si="561"/>
        <v>-</v>
      </c>
      <c r="AT1628" t="s">
        <v>2036</v>
      </c>
      <c r="AU1628" t="s">
        <v>1131</v>
      </c>
      <c r="AX1628" s="39">
        <v>29</v>
      </c>
      <c r="AY1628" s="41">
        <v>161</v>
      </c>
      <c r="AZ1628" s="45">
        <f t="shared" si="545"/>
        <v>29161</v>
      </c>
      <c r="BB1628" s="7" t="s">
        <v>2972</v>
      </c>
    </row>
    <row r="1629" spans="1:54" hidden="1" outlineLevel="1" x14ac:dyDescent="0.2">
      <c r="A1629" t="s">
        <v>2495</v>
      </c>
      <c r="B1629" t="s">
        <v>1131</v>
      </c>
      <c r="C1629" s="24">
        <v>18438</v>
      </c>
      <c r="F1629" s="1">
        <v>10803</v>
      </c>
      <c r="I1629" s="1">
        <v>7382</v>
      </c>
      <c r="J1629" s="2" t="str">
        <f t="shared" si="553"/>
        <v/>
      </c>
      <c r="K1629" s="2">
        <f t="shared" si="554"/>
        <v>0.68332870498935483</v>
      </c>
      <c r="L1629" s="10" t="str">
        <f t="shared" si="555"/>
        <v/>
      </c>
      <c r="M1629" s="9" t="str">
        <f t="shared" si="556"/>
        <v/>
      </c>
      <c r="N1629" s="8" t="str">
        <f t="shared" si="557"/>
        <v/>
      </c>
      <c r="O1629" s="2" t="str">
        <f t="shared" si="558"/>
        <v>-</v>
      </c>
      <c r="P1629" s="2" t="str">
        <f t="shared" si="559"/>
        <v>-</v>
      </c>
      <c r="Q1629" s="2" t="str">
        <f t="shared" si="560"/>
        <v>-</v>
      </c>
      <c r="R1629" s="2" t="str">
        <f t="shared" si="561"/>
        <v>-</v>
      </c>
      <c r="AT1629" t="s">
        <v>2495</v>
      </c>
      <c r="AU1629" t="s">
        <v>1131</v>
      </c>
      <c r="AX1629" s="39">
        <v>29</v>
      </c>
      <c r="AY1629" s="41">
        <v>163</v>
      </c>
      <c r="AZ1629" s="45">
        <f t="shared" si="545"/>
        <v>29163</v>
      </c>
      <c r="BB1629" s="7" t="s">
        <v>2972</v>
      </c>
    </row>
    <row r="1630" spans="1:54" hidden="1" outlineLevel="1" x14ac:dyDescent="0.2">
      <c r="A1630" t="s">
        <v>1566</v>
      </c>
      <c r="B1630" t="s">
        <v>1131</v>
      </c>
      <c r="C1630" s="24">
        <v>98309</v>
      </c>
      <c r="F1630" s="1">
        <v>68621</v>
      </c>
      <c r="I1630" s="1">
        <v>49608</v>
      </c>
      <c r="J1630" s="2" t="str">
        <f t="shared" si="553"/>
        <v/>
      </c>
      <c r="K1630" s="2">
        <f t="shared" si="554"/>
        <v>0.7229273837455007</v>
      </c>
      <c r="L1630" s="10" t="str">
        <f t="shared" si="555"/>
        <v/>
      </c>
      <c r="M1630" s="9" t="str">
        <f t="shared" si="556"/>
        <v/>
      </c>
      <c r="N1630" s="8" t="str">
        <f t="shared" si="557"/>
        <v/>
      </c>
      <c r="O1630" s="2" t="str">
        <f t="shared" si="558"/>
        <v>-</v>
      </c>
      <c r="P1630" s="2" t="str">
        <f t="shared" si="559"/>
        <v>-</v>
      </c>
      <c r="Q1630" s="2" t="str">
        <f t="shared" si="560"/>
        <v>-</v>
      </c>
      <c r="R1630" s="2" t="str">
        <f t="shared" si="561"/>
        <v>-</v>
      </c>
      <c r="AT1630" t="s">
        <v>1566</v>
      </c>
      <c r="AU1630" t="s">
        <v>1131</v>
      </c>
      <c r="AX1630" s="39">
        <v>29</v>
      </c>
      <c r="AY1630" s="41">
        <v>165</v>
      </c>
      <c r="AZ1630" s="45">
        <f t="shared" si="545"/>
        <v>29165</v>
      </c>
      <c r="BB1630" s="7" t="s">
        <v>2972</v>
      </c>
    </row>
    <row r="1631" spans="1:54" hidden="1" outlineLevel="1" x14ac:dyDescent="0.2">
      <c r="A1631" t="s">
        <v>810</v>
      </c>
      <c r="B1631" t="s">
        <v>1131</v>
      </c>
      <c r="C1631" s="24">
        <v>31285</v>
      </c>
      <c r="F1631" s="1">
        <v>20073</v>
      </c>
      <c r="I1631" s="1">
        <v>13763</v>
      </c>
      <c r="J1631" s="2" t="str">
        <f t="shared" si="553"/>
        <v/>
      </c>
      <c r="K1631" s="2">
        <f t="shared" si="554"/>
        <v>0.68564738703731376</v>
      </c>
      <c r="L1631" s="10" t="str">
        <f t="shared" si="555"/>
        <v/>
      </c>
      <c r="M1631" s="9" t="str">
        <f t="shared" si="556"/>
        <v/>
      </c>
      <c r="N1631" s="8" t="str">
        <f t="shared" si="557"/>
        <v/>
      </c>
      <c r="O1631" s="2" t="str">
        <f t="shared" si="558"/>
        <v>-</v>
      </c>
      <c r="P1631" s="2" t="str">
        <f t="shared" si="559"/>
        <v>-</v>
      </c>
      <c r="Q1631" s="2" t="str">
        <f t="shared" si="560"/>
        <v>-</v>
      </c>
      <c r="R1631" s="2" t="str">
        <f t="shared" si="561"/>
        <v>-</v>
      </c>
      <c r="AT1631" t="s">
        <v>810</v>
      </c>
      <c r="AU1631" t="s">
        <v>1131</v>
      </c>
      <c r="AX1631" s="39">
        <v>29</v>
      </c>
      <c r="AY1631" s="41">
        <v>167</v>
      </c>
      <c r="AZ1631" s="45">
        <f t="shared" si="545"/>
        <v>29167</v>
      </c>
      <c r="BB1631" s="7" t="s">
        <v>2972</v>
      </c>
    </row>
    <row r="1632" spans="1:54" hidden="1" outlineLevel="1" x14ac:dyDescent="0.2">
      <c r="A1632" t="s">
        <v>1954</v>
      </c>
      <c r="B1632" t="s">
        <v>1131</v>
      </c>
      <c r="C1632" s="24">
        <v>52654</v>
      </c>
      <c r="F1632" s="1">
        <v>23269</v>
      </c>
      <c r="I1632" s="1">
        <v>13488</v>
      </c>
      <c r="J1632" s="2" t="str">
        <f t="shared" si="553"/>
        <v/>
      </c>
      <c r="K1632" s="2">
        <f t="shared" si="554"/>
        <v>0.57965533542481418</v>
      </c>
      <c r="L1632" s="10" t="str">
        <f t="shared" si="555"/>
        <v/>
      </c>
      <c r="M1632" s="9" t="str">
        <f t="shared" si="556"/>
        <v/>
      </c>
      <c r="N1632" s="8" t="str">
        <f t="shared" si="557"/>
        <v/>
      </c>
      <c r="O1632" s="2" t="str">
        <f t="shared" si="558"/>
        <v>-</v>
      </c>
      <c r="P1632" s="2" t="str">
        <f t="shared" si="559"/>
        <v>-</v>
      </c>
      <c r="Q1632" s="2" t="str">
        <f t="shared" si="560"/>
        <v>-</v>
      </c>
      <c r="R1632" s="2" t="str">
        <f t="shared" si="561"/>
        <v>-</v>
      </c>
      <c r="AT1632" t="s">
        <v>1954</v>
      </c>
      <c r="AU1632" t="s">
        <v>1131</v>
      </c>
      <c r="AX1632" s="39">
        <v>29</v>
      </c>
      <c r="AY1632" s="41">
        <v>169</v>
      </c>
      <c r="AZ1632" s="45">
        <f t="shared" si="545"/>
        <v>29169</v>
      </c>
      <c r="BB1632" s="7" t="s">
        <v>2972</v>
      </c>
    </row>
    <row r="1633" spans="1:54" hidden="1" outlineLevel="1" x14ac:dyDescent="0.2">
      <c r="A1633" t="s">
        <v>882</v>
      </c>
      <c r="B1633" t="s">
        <v>1131</v>
      </c>
      <c r="C1633" s="24">
        <v>4853</v>
      </c>
      <c r="F1633" s="1">
        <v>3766</v>
      </c>
      <c r="I1633" s="1">
        <v>2346</v>
      </c>
      <c r="J1633" s="2" t="str">
        <f t="shared" si="553"/>
        <v/>
      </c>
      <c r="K1633" s="2">
        <f t="shared" si="554"/>
        <v>0.62294211364843333</v>
      </c>
      <c r="L1633" s="10" t="str">
        <f t="shared" si="555"/>
        <v/>
      </c>
      <c r="M1633" s="9" t="str">
        <f t="shared" si="556"/>
        <v/>
      </c>
      <c r="N1633" s="8" t="str">
        <f t="shared" si="557"/>
        <v/>
      </c>
      <c r="O1633" s="2" t="str">
        <f t="shared" si="558"/>
        <v>-</v>
      </c>
      <c r="P1633" s="2" t="str">
        <f t="shared" si="559"/>
        <v>-</v>
      </c>
      <c r="Q1633" s="2" t="str">
        <f t="shared" si="560"/>
        <v>-</v>
      </c>
      <c r="R1633" s="2" t="str">
        <f t="shared" si="561"/>
        <v>-</v>
      </c>
      <c r="AT1633" t="s">
        <v>882</v>
      </c>
      <c r="AU1633" t="s">
        <v>1131</v>
      </c>
      <c r="AX1633" s="39">
        <v>29</v>
      </c>
      <c r="AY1633" s="41">
        <v>171</v>
      </c>
      <c r="AZ1633" s="45">
        <f t="shared" si="545"/>
        <v>29171</v>
      </c>
      <c r="BB1633" s="7" t="s">
        <v>2972</v>
      </c>
    </row>
    <row r="1634" spans="1:54" hidden="1" outlineLevel="1" x14ac:dyDescent="0.2">
      <c r="A1634" t="s">
        <v>1434</v>
      </c>
      <c r="B1634" t="s">
        <v>1131</v>
      </c>
      <c r="C1634" s="24">
        <v>10224</v>
      </c>
      <c r="F1634" s="1">
        <v>7253</v>
      </c>
      <c r="I1634" s="1">
        <v>5294</v>
      </c>
      <c r="J1634" s="2" t="str">
        <f t="shared" si="553"/>
        <v/>
      </c>
      <c r="K1634" s="2">
        <f t="shared" si="554"/>
        <v>0.72990486695160628</v>
      </c>
      <c r="L1634" s="10" t="str">
        <f t="shared" si="555"/>
        <v/>
      </c>
      <c r="M1634" s="9" t="str">
        <f t="shared" si="556"/>
        <v/>
      </c>
      <c r="N1634" s="8" t="str">
        <f t="shared" si="557"/>
        <v/>
      </c>
      <c r="O1634" s="2" t="str">
        <f t="shared" si="558"/>
        <v>-</v>
      </c>
      <c r="P1634" s="2" t="str">
        <f t="shared" si="559"/>
        <v>-</v>
      </c>
      <c r="Q1634" s="2" t="str">
        <f t="shared" si="560"/>
        <v>-</v>
      </c>
      <c r="R1634" s="2" t="str">
        <f t="shared" si="561"/>
        <v>-</v>
      </c>
      <c r="AT1634" t="s">
        <v>1434</v>
      </c>
      <c r="AU1634" t="s">
        <v>1131</v>
      </c>
      <c r="AX1634" s="39">
        <v>29</v>
      </c>
      <c r="AY1634" s="41">
        <v>173</v>
      </c>
      <c r="AZ1634" s="45">
        <f t="shared" si="545"/>
        <v>29173</v>
      </c>
      <c r="BB1634" s="7" t="s">
        <v>2972</v>
      </c>
    </row>
    <row r="1635" spans="1:54" hidden="1" outlineLevel="1" x14ac:dyDescent="0.2">
      <c r="A1635" t="s">
        <v>1366</v>
      </c>
      <c r="B1635" t="s">
        <v>1131</v>
      </c>
      <c r="C1635" s="24">
        <v>24989</v>
      </c>
      <c r="F1635" s="1">
        <v>15785</v>
      </c>
      <c r="I1635" s="1">
        <v>10309</v>
      </c>
      <c r="J1635" s="2" t="str">
        <f t="shared" si="553"/>
        <v/>
      </c>
      <c r="K1635" s="2">
        <f t="shared" si="554"/>
        <v>0.6530883750395946</v>
      </c>
      <c r="L1635" s="10" t="str">
        <f t="shared" si="555"/>
        <v/>
      </c>
      <c r="M1635" s="9" t="str">
        <f t="shared" si="556"/>
        <v/>
      </c>
      <c r="N1635" s="8" t="str">
        <f t="shared" si="557"/>
        <v/>
      </c>
      <c r="O1635" s="2" t="str">
        <f t="shared" si="558"/>
        <v>-</v>
      </c>
      <c r="P1635" s="2" t="str">
        <f t="shared" si="559"/>
        <v>-</v>
      </c>
      <c r="Q1635" s="2" t="str">
        <f t="shared" si="560"/>
        <v>-</v>
      </c>
      <c r="R1635" s="2" t="str">
        <f t="shared" si="561"/>
        <v>-</v>
      </c>
      <c r="AT1635" t="s">
        <v>1366</v>
      </c>
      <c r="AU1635" t="s">
        <v>1131</v>
      </c>
      <c r="AX1635" s="39">
        <v>29</v>
      </c>
      <c r="AY1635" s="41">
        <v>175</v>
      </c>
      <c r="AZ1635" s="45">
        <f t="shared" si="545"/>
        <v>29175</v>
      </c>
      <c r="BB1635" s="7" t="s">
        <v>2972</v>
      </c>
    </row>
    <row r="1636" spans="1:54" hidden="1" outlineLevel="1" x14ac:dyDescent="0.2">
      <c r="A1636" t="s">
        <v>2769</v>
      </c>
      <c r="B1636" t="s">
        <v>1131</v>
      </c>
      <c r="C1636" s="24">
        <v>22754</v>
      </c>
      <c r="F1636" s="1">
        <v>16662</v>
      </c>
      <c r="I1636" s="1">
        <v>10869</v>
      </c>
      <c r="J1636" s="2" t="str">
        <f t="shared" si="553"/>
        <v/>
      </c>
      <c r="K1636" s="2">
        <f t="shared" si="554"/>
        <v>0.6523226503420958</v>
      </c>
      <c r="L1636" s="10" t="str">
        <f t="shared" si="555"/>
        <v/>
      </c>
      <c r="M1636" s="9" t="str">
        <f t="shared" si="556"/>
        <v/>
      </c>
      <c r="N1636" s="8" t="str">
        <f t="shared" si="557"/>
        <v/>
      </c>
      <c r="O1636" s="2" t="str">
        <f t="shared" si="558"/>
        <v>-</v>
      </c>
      <c r="P1636" s="2" t="str">
        <f t="shared" si="559"/>
        <v>-</v>
      </c>
      <c r="Q1636" s="2" t="str">
        <f t="shared" si="560"/>
        <v>-</v>
      </c>
      <c r="R1636" s="2" t="str">
        <f t="shared" si="561"/>
        <v>-</v>
      </c>
      <c r="AT1636" t="s">
        <v>2769</v>
      </c>
      <c r="AU1636" t="s">
        <v>1131</v>
      </c>
      <c r="AX1636" s="39">
        <v>29</v>
      </c>
      <c r="AY1636" s="41">
        <v>177</v>
      </c>
      <c r="AZ1636" s="45">
        <f t="shared" si="545"/>
        <v>29177</v>
      </c>
      <c r="BB1636" s="7" t="s">
        <v>2972</v>
      </c>
    </row>
    <row r="1637" spans="1:54" hidden="1" outlineLevel="1" x14ac:dyDescent="0.2">
      <c r="A1637" t="s">
        <v>1262</v>
      </c>
      <c r="B1637" t="s">
        <v>1131</v>
      </c>
      <c r="C1637" s="24">
        <v>6455</v>
      </c>
      <c r="F1637" s="1">
        <v>5036</v>
      </c>
      <c r="I1637" s="1">
        <v>3038</v>
      </c>
      <c r="J1637" s="2" t="str">
        <f t="shared" si="553"/>
        <v/>
      </c>
      <c r="K1637" s="2">
        <f t="shared" si="554"/>
        <v>0.60325655281969814</v>
      </c>
      <c r="L1637" s="10" t="str">
        <f t="shared" si="555"/>
        <v/>
      </c>
      <c r="M1637" s="9" t="str">
        <f t="shared" si="556"/>
        <v/>
      </c>
      <c r="N1637" s="8" t="str">
        <f t="shared" si="557"/>
        <v/>
      </c>
      <c r="O1637" s="2" t="str">
        <f t="shared" si="558"/>
        <v>-</v>
      </c>
      <c r="P1637" s="2" t="str">
        <f t="shared" si="559"/>
        <v>-</v>
      </c>
      <c r="Q1637" s="2" t="str">
        <f t="shared" si="560"/>
        <v>-</v>
      </c>
      <c r="R1637" s="2" t="str">
        <f t="shared" si="561"/>
        <v>-</v>
      </c>
      <c r="AT1637" t="s">
        <v>1262</v>
      </c>
      <c r="AU1637" t="s">
        <v>1131</v>
      </c>
      <c r="AX1637" s="39">
        <v>29</v>
      </c>
      <c r="AY1637" s="41">
        <v>179</v>
      </c>
      <c r="AZ1637" s="45">
        <f t="shared" si="545"/>
        <v>29179</v>
      </c>
      <c r="BB1637" s="7" t="s">
        <v>2972</v>
      </c>
    </row>
    <row r="1638" spans="1:54" hidden="1" outlineLevel="1" x14ac:dyDescent="0.2">
      <c r="A1638" t="s">
        <v>2987</v>
      </c>
      <c r="B1638" t="s">
        <v>1131</v>
      </c>
      <c r="C1638" s="24">
        <v>13817</v>
      </c>
      <c r="F1638" s="1">
        <v>9050</v>
      </c>
      <c r="I1638" s="1">
        <v>5524</v>
      </c>
      <c r="J1638" s="2" t="str">
        <f t="shared" si="553"/>
        <v/>
      </c>
      <c r="K1638" s="2">
        <f t="shared" si="554"/>
        <v>0.61038674033149176</v>
      </c>
      <c r="L1638" s="10" t="str">
        <f t="shared" si="555"/>
        <v/>
      </c>
      <c r="M1638" s="9" t="str">
        <f t="shared" si="556"/>
        <v/>
      </c>
      <c r="N1638" s="8" t="str">
        <f t="shared" si="557"/>
        <v/>
      </c>
      <c r="O1638" s="2" t="str">
        <f t="shared" si="558"/>
        <v>-</v>
      </c>
      <c r="P1638" s="2" t="str">
        <f t="shared" si="559"/>
        <v>-</v>
      </c>
      <c r="Q1638" s="2" t="str">
        <f t="shared" si="560"/>
        <v>-</v>
      </c>
      <c r="R1638" s="2" t="str">
        <f t="shared" si="561"/>
        <v>-</v>
      </c>
      <c r="AT1638" t="s">
        <v>2987</v>
      </c>
      <c r="AU1638" t="s">
        <v>1131</v>
      </c>
      <c r="AX1638" s="39">
        <v>29</v>
      </c>
      <c r="AY1638" s="41">
        <v>181</v>
      </c>
      <c r="AZ1638" s="45">
        <f t="shared" si="545"/>
        <v>29181</v>
      </c>
      <c r="BB1638" s="7" t="s">
        <v>2972</v>
      </c>
    </row>
    <row r="1639" spans="1:54" hidden="1" outlineLevel="1" x14ac:dyDescent="0.2">
      <c r="A1639" t="s">
        <v>1997</v>
      </c>
      <c r="B1639" t="s">
        <v>1131</v>
      </c>
      <c r="C1639" s="24">
        <v>390918</v>
      </c>
      <c r="F1639" s="1">
        <v>295391</v>
      </c>
      <c r="I1639" s="1">
        <v>203168</v>
      </c>
      <c r="J1639" s="2" t="str">
        <f t="shared" si="553"/>
        <v/>
      </c>
      <c r="K1639" s="2">
        <f t="shared" si="554"/>
        <v>0.68779346696412547</v>
      </c>
      <c r="L1639" s="10" t="str">
        <f t="shared" si="555"/>
        <v/>
      </c>
      <c r="M1639" s="9" t="str">
        <f t="shared" si="556"/>
        <v/>
      </c>
      <c r="N1639" s="8" t="str">
        <f t="shared" si="557"/>
        <v/>
      </c>
      <c r="O1639" s="2" t="str">
        <f t="shared" si="558"/>
        <v>-</v>
      </c>
      <c r="P1639" s="2" t="str">
        <f t="shared" si="559"/>
        <v>-</v>
      </c>
      <c r="Q1639" s="2" t="str">
        <f t="shared" si="560"/>
        <v>-</v>
      </c>
      <c r="R1639" s="2" t="str">
        <f t="shared" si="561"/>
        <v>-</v>
      </c>
      <c r="AT1639" t="s">
        <v>1997</v>
      </c>
      <c r="AU1639" t="s">
        <v>1131</v>
      </c>
      <c r="AX1639" s="39">
        <v>29</v>
      </c>
      <c r="AY1639" s="41">
        <v>183</v>
      </c>
      <c r="AZ1639" s="45">
        <f t="shared" si="545"/>
        <v>29183</v>
      </c>
      <c r="BB1639" s="7" t="s">
        <v>2972</v>
      </c>
    </row>
    <row r="1640" spans="1:54" hidden="1" outlineLevel="1" x14ac:dyDescent="0.2">
      <c r="A1640" t="s">
        <v>861</v>
      </c>
      <c r="B1640" t="s">
        <v>1131</v>
      </c>
      <c r="C1640" s="24">
        <v>9272</v>
      </c>
      <c r="F1640" s="1">
        <v>6592</v>
      </c>
      <c r="I1640" s="1">
        <v>4630</v>
      </c>
      <c r="J1640" s="2" t="str">
        <f t="shared" si="553"/>
        <v/>
      </c>
      <c r="K1640" s="2">
        <f t="shared" si="554"/>
        <v>0.70236650485436891</v>
      </c>
      <c r="L1640" s="10" t="str">
        <f t="shared" si="555"/>
        <v/>
      </c>
      <c r="M1640" s="9" t="str">
        <f t="shared" si="556"/>
        <v/>
      </c>
      <c r="N1640" s="8" t="str">
        <f t="shared" si="557"/>
        <v/>
      </c>
      <c r="O1640" s="2" t="str">
        <f t="shared" si="558"/>
        <v>-</v>
      </c>
      <c r="P1640" s="2" t="str">
        <f t="shared" si="559"/>
        <v>-</v>
      </c>
      <c r="Q1640" s="2" t="str">
        <f t="shared" si="560"/>
        <v>-</v>
      </c>
      <c r="R1640" s="2" t="str">
        <f t="shared" si="561"/>
        <v>-</v>
      </c>
      <c r="AT1640" t="s">
        <v>861</v>
      </c>
      <c r="AU1640" t="s">
        <v>1131</v>
      </c>
      <c r="AX1640" s="39">
        <v>29</v>
      </c>
      <c r="AY1640" s="41">
        <v>185</v>
      </c>
      <c r="AZ1640" s="45">
        <f t="shared" si="545"/>
        <v>29185</v>
      </c>
      <c r="BB1640" s="7" t="s">
        <v>2972</v>
      </c>
    </row>
    <row r="1641" spans="1:54" hidden="1" outlineLevel="1" x14ac:dyDescent="0.2">
      <c r="A1641" t="s">
        <v>2801</v>
      </c>
      <c r="B1641" t="s">
        <v>1131</v>
      </c>
      <c r="C1641" s="24">
        <v>66627</v>
      </c>
      <c r="F1641" s="1">
        <v>38667</v>
      </c>
      <c r="I1641" s="1">
        <v>24920</v>
      </c>
      <c r="J1641" s="2" t="str">
        <f t="shared" si="553"/>
        <v/>
      </c>
      <c r="K1641" s="2">
        <f t="shared" si="554"/>
        <v>0.64447720278273468</v>
      </c>
      <c r="L1641" s="10" t="str">
        <f t="shared" si="555"/>
        <v/>
      </c>
      <c r="M1641" s="9" t="str">
        <f t="shared" si="556"/>
        <v/>
      </c>
      <c r="N1641" s="8" t="str">
        <f t="shared" si="557"/>
        <v/>
      </c>
      <c r="O1641" s="2" t="str">
        <f t="shared" si="558"/>
        <v>-</v>
      </c>
      <c r="P1641" s="2" t="str">
        <f t="shared" si="559"/>
        <v>-</v>
      </c>
      <c r="Q1641" s="2" t="str">
        <f t="shared" si="560"/>
        <v>-</v>
      </c>
      <c r="R1641" s="2" t="str">
        <f t="shared" si="561"/>
        <v>-</v>
      </c>
      <c r="AT1641" t="s">
        <v>2801</v>
      </c>
      <c r="AU1641" t="s">
        <v>1131</v>
      </c>
      <c r="AX1641" s="39">
        <v>29</v>
      </c>
      <c r="AY1641" s="41">
        <v>187</v>
      </c>
      <c r="AZ1641" s="45">
        <f t="shared" ref="AZ1641:AZ1704" si="562">1000*AX1641+AY1641</f>
        <v>29187</v>
      </c>
      <c r="BB1641" s="7" t="s">
        <v>2972</v>
      </c>
    </row>
    <row r="1642" spans="1:54" hidden="1" outlineLevel="1" x14ac:dyDescent="0.2">
      <c r="A1642" t="s">
        <v>466</v>
      </c>
      <c r="B1642" t="s">
        <v>1131</v>
      </c>
      <c r="C1642" s="24">
        <v>998581</v>
      </c>
      <c r="F1642" s="1">
        <v>764692</v>
      </c>
      <c r="I1642" s="1">
        <v>519686</v>
      </c>
      <c r="J1642" s="2" t="str">
        <f t="shared" si="553"/>
        <v/>
      </c>
      <c r="K1642" s="2">
        <f t="shared" si="554"/>
        <v>0.67960172200049174</v>
      </c>
      <c r="L1642" s="10" t="str">
        <f t="shared" si="555"/>
        <v/>
      </c>
      <c r="M1642" s="9" t="str">
        <f t="shared" si="556"/>
        <v/>
      </c>
      <c r="N1642" s="8" t="str">
        <f t="shared" si="557"/>
        <v/>
      </c>
      <c r="O1642" s="2" t="str">
        <f t="shared" si="558"/>
        <v>-</v>
      </c>
      <c r="P1642" s="2" t="str">
        <f t="shared" si="559"/>
        <v>-</v>
      </c>
      <c r="Q1642" s="2" t="str">
        <f t="shared" si="560"/>
        <v>-</v>
      </c>
      <c r="R1642" s="2" t="str">
        <f t="shared" si="561"/>
        <v>-</v>
      </c>
      <c r="AT1642" t="s">
        <v>466</v>
      </c>
      <c r="AU1642" t="s">
        <v>1131</v>
      </c>
      <c r="AX1642" s="39">
        <v>29</v>
      </c>
      <c r="AY1642" s="41">
        <v>189</v>
      </c>
      <c r="AZ1642" s="45">
        <f t="shared" si="562"/>
        <v>29189</v>
      </c>
      <c r="BB1642" s="7" t="s">
        <v>2972</v>
      </c>
    </row>
    <row r="1643" spans="1:54" hidden="1" outlineLevel="1" x14ac:dyDescent="0.2">
      <c r="A1643" t="s">
        <v>763</v>
      </c>
      <c r="B1643" t="s">
        <v>1131</v>
      </c>
      <c r="C1643" s="24">
        <v>18030</v>
      </c>
      <c r="F1643" s="1">
        <v>12882</v>
      </c>
      <c r="I1643" s="1">
        <v>8469</v>
      </c>
      <c r="J1643" s="2" t="str">
        <f t="shared" si="553"/>
        <v/>
      </c>
      <c r="K1643" s="2">
        <f t="shared" si="554"/>
        <v>0.65742897065673034</v>
      </c>
      <c r="L1643" s="10" t="str">
        <f t="shared" si="555"/>
        <v/>
      </c>
      <c r="M1643" s="9" t="str">
        <f t="shared" si="556"/>
        <v/>
      </c>
      <c r="N1643" s="8" t="str">
        <f t="shared" si="557"/>
        <v/>
      </c>
      <c r="O1643" s="2" t="str">
        <f t="shared" si="558"/>
        <v>-</v>
      </c>
      <c r="P1643" s="2" t="str">
        <f t="shared" si="559"/>
        <v>-</v>
      </c>
      <c r="Q1643" s="2" t="str">
        <f t="shared" si="560"/>
        <v>-</v>
      </c>
      <c r="R1643" s="2" t="str">
        <f t="shared" si="561"/>
        <v>-</v>
      </c>
      <c r="AT1643" t="s">
        <v>763</v>
      </c>
      <c r="AU1643" t="s">
        <v>1131</v>
      </c>
      <c r="AX1643" s="39">
        <v>29</v>
      </c>
      <c r="AY1643" s="41">
        <v>186</v>
      </c>
      <c r="AZ1643" s="45">
        <f>1000*AX1643+AY1643</f>
        <v>29186</v>
      </c>
      <c r="BB1643" s="7" t="s">
        <v>2972</v>
      </c>
    </row>
    <row r="1644" spans="1:54" hidden="1" outlineLevel="1" x14ac:dyDescent="0.2">
      <c r="A1644" t="s">
        <v>596</v>
      </c>
      <c r="B1644" t="s">
        <v>1131</v>
      </c>
      <c r="C1644" s="24">
        <v>22980</v>
      </c>
      <c r="F1644" s="1">
        <v>13684</v>
      </c>
      <c r="I1644" s="1">
        <v>9274</v>
      </c>
      <c r="J1644" s="2" t="str">
        <f t="shared" si="553"/>
        <v/>
      </c>
      <c r="K1644" s="2">
        <f t="shared" si="554"/>
        <v>0.67772581116632569</v>
      </c>
      <c r="L1644" s="10" t="str">
        <f t="shared" ref="L1644:L1663" si="563">IF(S1644&gt;0,RANK(S1644,$S1644:$AQ1644),"")</f>
        <v/>
      </c>
      <c r="M1644" s="9" t="str">
        <f t="shared" ref="M1644:M1663" si="564">IF(T1644&gt;0,RANK(T1644,$S1644:$AQ1644),"")</f>
        <v/>
      </c>
      <c r="N1644" s="8" t="str">
        <f t="shared" ref="N1644:N1663" si="565">IF(U1644&gt;0,RANK(U1644,$S1644:$AQ1644),"")</f>
        <v/>
      </c>
      <c r="O1644" s="2" t="str">
        <f t="shared" ref="O1644:O1663" si="566">IF(SUM($S1644:$AP1644)=0,"-",S1644/SUM($S1644:$AP1644))</f>
        <v>-</v>
      </c>
      <c r="P1644" s="2" t="str">
        <f t="shared" ref="P1644:P1663" si="567">IF(SUM($S1644:$AP1644)=0,"-",T1644/SUM($S1644:$AP1644))</f>
        <v>-</v>
      </c>
      <c r="Q1644" s="2" t="str">
        <f t="shared" ref="Q1644:Q1663" si="568">IF(SUM($S1644:$AP1644)=0,"-",U1644/SUM($S1644:$AP1644))</f>
        <v>-</v>
      </c>
      <c r="R1644" s="2" t="str">
        <f t="shared" ref="R1644:R1663" si="569">IF(SUM($S1644:$AP1644)=0,"-",(1-O1644-P1644-Q1644))</f>
        <v>-</v>
      </c>
      <c r="AT1644" t="s">
        <v>596</v>
      </c>
      <c r="AU1644" t="s">
        <v>1131</v>
      </c>
      <c r="AX1644" s="39">
        <v>29</v>
      </c>
      <c r="AY1644" s="41">
        <v>195</v>
      </c>
      <c r="AZ1644" s="45">
        <f t="shared" si="562"/>
        <v>29195</v>
      </c>
      <c r="BB1644" s="7" t="s">
        <v>2972</v>
      </c>
    </row>
    <row r="1645" spans="1:54" hidden="1" outlineLevel="1" x14ac:dyDescent="0.2">
      <c r="A1645" t="s">
        <v>1138</v>
      </c>
      <c r="B1645" t="s">
        <v>1131</v>
      </c>
      <c r="C1645" s="24">
        <v>4394</v>
      </c>
      <c r="F1645" s="1">
        <v>2851</v>
      </c>
      <c r="I1645" s="1">
        <v>1936</v>
      </c>
      <c r="J1645" s="2" t="str">
        <f t="shared" si="553"/>
        <v/>
      </c>
      <c r="K1645" s="2">
        <f t="shared" si="554"/>
        <v>0.67905997895475267</v>
      </c>
      <c r="L1645" s="10" t="str">
        <f t="shared" si="563"/>
        <v/>
      </c>
      <c r="M1645" s="9" t="str">
        <f t="shared" si="564"/>
        <v/>
      </c>
      <c r="N1645" s="8" t="str">
        <f t="shared" si="565"/>
        <v/>
      </c>
      <c r="O1645" s="2" t="str">
        <f t="shared" si="566"/>
        <v>-</v>
      </c>
      <c r="P1645" s="2" t="str">
        <f t="shared" si="567"/>
        <v>-</v>
      </c>
      <c r="Q1645" s="2" t="str">
        <f t="shared" si="568"/>
        <v>-</v>
      </c>
      <c r="R1645" s="2" t="str">
        <f t="shared" si="569"/>
        <v>-</v>
      </c>
      <c r="AT1645" t="s">
        <v>1138</v>
      </c>
      <c r="AU1645" t="s">
        <v>1131</v>
      </c>
      <c r="AX1645" s="39">
        <v>29</v>
      </c>
      <c r="AY1645" s="41">
        <v>197</v>
      </c>
      <c r="AZ1645" s="45">
        <f t="shared" si="562"/>
        <v>29197</v>
      </c>
      <c r="BB1645" s="7" t="s">
        <v>2972</v>
      </c>
    </row>
    <row r="1646" spans="1:54" hidden="1" outlineLevel="1" x14ac:dyDescent="0.2">
      <c r="A1646" t="s">
        <v>1451</v>
      </c>
      <c r="B1646" t="s">
        <v>1131</v>
      </c>
      <c r="C1646" s="24">
        <v>4932</v>
      </c>
      <c r="F1646" s="1">
        <v>3123</v>
      </c>
      <c r="I1646" s="1">
        <v>1968</v>
      </c>
      <c r="J1646" s="2" t="str">
        <f t="shared" si="553"/>
        <v/>
      </c>
      <c r="K1646" s="2">
        <f t="shared" si="554"/>
        <v>0.63016330451488956</v>
      </c>
      <c r="L1646" s="10" t="str">
        <f t="shared" si="563"/>
        <v/>
      </c>
      <c r="M1646" s="9" t="str">
        <f t="shared" si="564"/>
        <v/>
      </c>
      <c r="N1646" s="8" t="str">
        <f t="shared" si="565"/>
        <v/>
      </c>
      <c r="O1646" s="2" t="str">
        <f t="shared" si="566"/>
        <v>-</v>
      </c>
      <c r="P1646" s="2" t="str">
        <f t="shared" si="567"/>
        <v>-</v>
      </c>
      <c r="Q1646" s="2" t="str">
        <f t="shared" si="568"/>
        <v>-</v>
      </c>
      <c r="R1646" s="2" t="str">
        <f t="shared" si="569"/>
        <v>-</v>
      </c>
      <c r="AT1646" t="s">
        <v>1451</v>
      </c>
      <c r="AU1646" t="s">
        <v>1131</v>
      </c>
      <c r="AX1646" s="39">
        <v>29</v>
      </c>
      <c r="AY1646" s="41">
        <v>199</v>
      </c>
      <c r="AZ1646" s="45">
        <f t="shared" si="562"/>
        <v>29199</v>
      </c>
      <c r="BB1646" s="7" t="s">
        <v>2972</v>
      </c>
    </row>
    <row r="1647" spans="1:54" hidden="1" outlineLevel="1" x14ac:dyDescent="0.2">
      <c r="A1647" t="s">
        <v>766</v>
      </c>
      <c r="B1647" t="s">
        <v>1131</v>
      </c>
      <c r="C1647" s="24">
        <v>38745</v>
      </c>
      <c r="F1647" s="1">
        <v>26263</v>
      </c>
      <c r="I1647" s="1">
        <v>17337</v>
      </c>
      <c r="J1647" s="2" t="str">
        <f t="shared" si="553"/>
        <v/>
      </c>
      <c r="K1647" s="2">
        <f t="shared" si="554"/>
        <v>0.66013022122377485</v>
      </c>
      <c r="L1647" s="10" t="str">
        <f t="shared" si="563"/>
        <v/>
      </c>
      <c r="M1647" s="9" t="str">
        <f t="shared" si="564"/>
        <v/>
      </c>
      <c r="N1647" s="8" t="str">
        <f t="shared" si="565"/>
        <v/>
      </c>
      <c r="O1647" s="2" t="str">
        <f t="shared" si="566"/>
        <v>-</v>
      </c>
      <c r="P1647" s="2" t="str">
        <f t="shared" si="567"/>
        <v>-</v>
      </c>
      <c r="Q1647" s="2" t="str">
        <f t="shared" si="568"/>
        <v>-</v>
      </c>
      <c r="R1647" s="2" t="str">
        <f t="shared" si="569"/>
        <v>-</v>
      </c>
      <c r="AT1647" t="s">
        <v>766</v>
      </c>
      <c r="AU1647" t="s">
        <v>1131</v>
      </c>
      <c r="AX1647" s="39">
        <v>29</v>
      </c>
      <c r="AY1647" s="41">
        <v>201</v>
      </c>
      <c r="AZ1647" s="45">
        <f t="shared" si="562"/>
        <v>29201</v>
      </c>
      <c r="BB1647" s="7" t="s">
        <v>2972</v>
      </c>
    </row>
    <row r="1648" spans="1:54" hidden="1" outlineLevel="1" x14ac:dyDescent="0.2">
      <c r="A1648" t="s">
        <v>808</v>
      </c>
      <c r="B1648" t="s">
        <v>1131</v>
      </c>
      <c r="C1648" s="24">
        <v>8168</v>
      </c>
      <c r="F1648" s="1">
        <v>5399</v>
      </c>
      <c r="I1648" s="1">
        <v>3904</v>
      </c>
      <c r="J1648" s="2" t="str">
        <f t="shared" si="553"/>
        <v/>
      </c>
      <c r="K1648" s="2">
        <f t="shared" si="554"/>
        <v>0.72309686979070198</v>
      </c>
      <c r="L1648" s="10" t="str">
        <f t="shared" si="563"/>
        <v/>
      </c>
      <c r="M1648" s="9" t="str">
        <f t="shared" si="564"/>
        <v/>
      </c>
      <c r="N1648" s="8" t="str">
        <f t="shared" si="565"/>
        <v/>
      </c>
      <c r="O1648" s="2" t="str">
        <f t="shared" si="566"/>
        <v>-</v>
      </c>
      <c r="P1648" s="2" t="str">
        <f t="shared" si="567"/>
        <v>-</v>
      </c>
      <c r="Q1648" s="2" t="str">
        <f t="shared" si="568"/>
        <v>-</v>
      </c>
      <c r="R1648" s="2" t="str">
        <f t="shared" si="569"/>
        <v>-</v>
      </c>
      <c r="AT1648" t="s">
        <v>808</v>
      </c>
      <c r="AU1648" t="s">
        <v>1131</v>
      </c>
      <c r="AX1648" s="39">
        <v>29</v>
      </c>
      <c r="AY1648" s="41">
        <v>203</v>
      </c>
      <c r="AZ1648" s="45">
        <f t="shared" si="562"/>
        <v>29203</v>
      </c>
      <c r="BB1648" s="7" t="s">
        <v>2972</v>
      </c>
    </row>
    <row r="1649" spans="1:54" hidden="1" outlineLevel="1" x14ac:dyDescent="0.2">
      <c r="A1649" t="s">
        <v>25</v>
      </c>
      <c r="B1649" t="s">
        <v>1131</v>
      </c>
      <c r="C1649" s="24">
        <v>6082</v>
      </c>
      <c r="F1649" s="1">
        <v>4547</v>
      </c>
      <c r="I1649" s="1">
        <v>3274</v>
      </c>
      <c r="J1649" s="2" t="str">
        <f t="shared" si="553"/>
        <v/>
      </c>
      <c r="K1649" s="2">
        <f t="shared" si="554"/>
        <v>0.7200351880360677</v>
      </c>
      <c r="L1649" s="10" t="str">
        <f t="shared" si="563"/>
        <v/>
      </c>
      <c r="M1649" s="9" t="str">
        <f t="shared" si="564"/>
        <v/>
      </c>
      <c r="N1649" s="8" t="str">
        <f t="shared" si="565"/>
        <v/>
      </c>
      <c r="O1649" s="2" t="str">
        <f t="shared" si="566"/>
        <v>-</v>
      </c>
      <c r="P1649" s="2" t="str">
        <f t="shared" si="567"/>
        <v>-</v>
      </c>
      <c r="Q1649" s="2" t="str">
        <f t="shared" si="568"/>
        <v>-</v>
      </c>
      <c r="R1649" s="2" t="str">
        <f t="shared" si="569"/>
        <v>-</v>
      </c>
      <c r="AT1649" t="s">
        <v>25</v>
      </c>
      <c r="AU1649" t="s">
        <v>1131</v>
      </c>
      <c r="AX1649" s="39">
        <v>29</v>
      </c>
      <c r="AY1649" s="41">
        <v>205</v>
      </c>
      <c r="AZ1649" s="45">
        <f t="shared" si="562"/>
        <v>29205</v>
      </c>
      <c r="BB1649" s="7" t="s">
        <v>2972</v>
      </c>
    </row>
    <row r="1650" spans="1:54" hidden="1" outlineLevel="1" x14ac:dyDescent="0.2">
      <c r="A1650" t="s">
        <v>463</v>
      </c>
      <c r="B1650" t="s">
        <v>1131</v>
      </c>
      <c r="C1650" s="24">
        <v>29588</v>
      </c>
      <c r="F1650" s="1">
        <v>20607</v>
      </c>
      <c r="I1650" s="1">
        <v>13291</v>
      </c>
      <c r="J1650" s="2" t="str">
        <f t="shared" si="553"/>
        <v/>
      </c>
      <c r="K1650" s="2">
        <f t="shared" si="554"/>
        <v>0.64497500849225986</v>
      </c>
      <c r="L1650" s="10" t="str">
        <f t="shared" si="563"/>
        <v/>
      </c>
      <c r="M1650" s="9" t="str">
        <f t="shared" si="564"/>
        <v/>
      </c>
      <c r="N1650" s="8" t="str">
        <f t="shared" si="565"/>
        <v/>
      </c>
      <c r="O1650" s="2" t="str">
        <f t="shared" si="566"/>
        <v>-</v>
      </c>
      <c r="P1650" s="2" t="str">
        <f t="shared" si="567"/>
        <v>-</v>
      </c>
      <c r="Q1650" s="2" t="str">
        <f t="shared" si="568"/>
        <v>-</v>
      </c>
      <c r="R1650" s="2" t="str">
        <f t="shared" si="569"/>
        <v>-</v>
      </c>
      <c r="AT1650" t="s">
        <v>463</v>
      </c>
      <c r="AU1650" t="s">
        <v>1131</v>
      </c>
      <c r="AX1650" s="39">
        <v>29</v>
      </c>
      <c r="AY1650" s="41">
        <v>207</v>
      </c>
      <c r="AZ1650" s="45">
        <f t="shared" si="562"/>
        <v>29207</v>
      </c>
      <c r="BB1650" s="7" t="s">
        <v>2972</v>
      </c>
    </row>
    <row r="1651" spans="1:54" hidden="1" outlineLevel="1" x14ac:dyDescent="0.2">
      <c r="A1651" t="s">
        <v>1028</v>
      </c>
      <c r="B1651" t="s">
        <v>1131</v>
      </c>
      <c r="C1651" s="24">
        <v>31047</v>
      </c>
      <c r="F1651" s="1">
        <v>23466</v>
      </c>
      <c r="I1651" s="1">
        <v>16645</v>
      </c>
      <c r="J1651" s="2" t="str">
        <f t="shared" si="553"/>
        <v/>
      </c>
      <c r="K1651" s="2">
        <f t="shared" si="554"/>
        <v>0.70932412852637861</v>
      </c>
      <c r="L1651" s="10" t="str">
        <f t="shared" si="563"/>
        <v/>
      </c>
      <c r="M1651" s="9" t="str">
        <f t="shared" si="564"/>
        <v/>
      </c>
      <c r="N1651" s="8" t="str">
        <f t="shared" si="565"/>
        <v/>
      </c>
      <c r="O1651" s="2" t="str">
        <f t="shared" si="566"/>
        <v>-</v>
      </c>
      <c r="P1651" s="2" t="str">
        <f t="shared" si="567"/>
        <v>-</v>
      </c>
      <c r="Q1651" s="2" t="str">
        <f t="shared" si="568"/>
        <v>-</v>
      </c>
      <c r="R1651" s="2" t="str">
        <f t="shared" si="569"/>
        <v>-</v>
      </c>
      <c r="AT1651" t="s">
        <v>1028</v>
      </c>
      <c r="AU1651" t="s">
        <v>1131</v>
      </c>
      <c r="AX1651" s="39">
        <v>29</v>
      </c>
      <c r="AY1651" s="41">
        <v>209</v>
      </c>
      <c r="AZ1651" s="45">
        <f t="shared" si="562"/>
        <v>29209</v>
      </c>
      <c r="BB1651" s="7" t="s">
        <v>2972</v>
      </c>
    </row>
    <row r="1652" spans="1:54" hidden="1" outlineLevel="1" x14ac:dyDescent="0.2">
      <c r="A1652" t="s">
        <v>965</v>
      </c>
      <c r="B1652" t="s">
        <v>1131</v>
      </c>
      <c r="C1652" s="24">
        <v>6262</v>
      </c>
      <c r="F1652" s="1">
        <v>4072</v>
      </c>
      <c r="I1652" s="1">
        <v>2486</v>
      </c>
      <c r="J1652" s="2" t="str">
        <f t="shared" si="553"/>
        <v/>
      </c>
      <c r="K1652" s="2">
        <f t="shared" si="554"/>
        <v>0.61051080550098236</v>
      </c>
      <c r="L1652" s="10" t="str">
        <f t="shared" si="563"/>
        <v/>
      </c>
      <c r="M1652" s="9" t="str">
        <f t="shared" si="564"/>
        <v/>
      </c>
      <c r="N1652" s="8" t="str">
        <f t="shared" si="565"/>
        <v/>
      </c>
      <c r="O1652" s="2" t="str">
        <f t="shared" si="566"/>
        <v>-</v>
      </c>
      <c r="P1652" s="2" t="str">
        <f t="shared" si="567"/>
        <v>-</v>
      </c>
      <c r="Q1652" s="2" t="str">
        <f t="shared" si="568"/>
        <v>-</v>
      </c>
      <c r="R1652" s="2" t="str">
        <f t="shared" si="569"/>
        <v>-</v>
      </c>
      <c r="AT1652" t="s">
        <v>965</v>
      </c>
      <c r="AU1652" t="s">
        <v>1131</v>
      </c>
      <c r="AX1652" s="39">
        <v>29</v>
      </c>
      <c r="AY1652" s="41">
        <v>211</v>
      </c>
      <c r="AZ1652" s="45">
        <f t="shared" si="562"/>
        <v>29211</v>
      </c>
      <c r="BB1652" s="7" t="s">
        <v>2972</v>
      </c>
    </row>
    <row r="1653" spans="1:54" hidden="1" outlineLevel="1" x14ac:dyDescent="0.2">
      <c r="A1653" t="s">
        <v>969</v>
      </c>
      <c r="B1653" t="s">
        <v>1131</v>
      </c>
      <c r="C1653" s="24">
        <v>54735</v>
      </c>
      <c r="F1653" s="1">
        <v>36502</v>
      </c>
      <c r="I1653" s="1">
        <v>23673</v>
      </c>
      <c r="J1653" s="2" t="str">
        <f t="shared" si="553"/>
        <v/>
      </c>
      <c r="K1653" s="2">
        <f t="shared" si="554"/>
        <v>0.6485398060380253</v>
      </c>
      <c r="L1653" s="10" t="str">
        <f t="shared" si="563"/>
        <v/>
      </c>
      <c r="M1653" s="9" t="str">
        <f t="shared" si="564"/>
        <v/>
      </c>
      <c r="N1653" s="8" t="str">
        <f t="shared" si="565"/>
        <v/>
      </c>
      <c r="O1653" s="2" t="str">
        <f t="shared" si="566"/>
        <v>-</v>
      </c>
      <c r="P1653" s="2" t="str">
        <f t="shared" si="567"/>
        <v>-</v>
      </c>
      <c r="Q1653" s="2" t="str">
        <f t="shared" si="568"/>
        <v>-</v>
      </c>
      <c r="R1653" s="2" t="str">
        <f t="shared" si="569"/>
        <v>-</v>
      </c>
      <c r="AT1653" t="s">
        <v>969</v>
      </c>
      <c r="AU1653" t="s">
        <v>1131</v>
      </c>
      <c r="AX1653" s="39">
        <v>29</v>
      </c>
      <c r="AY1653" s="41">
        <v>213</v>
      </c>
      <c r="AZ1653" s="45">
        <f t="shared" si="562"/>
        <v>29213</v>
      </c>
      <c r="BB1653" s="7" t="s">
        <v>2972</v>
      </c>
    </row>
    <row r="1654" spans="1:54" hidden="1" outlineLevel="1" x14ac:dyDescent="0.2">
      <c r="A1654" t="s">
        <v>456</v>
      </c>
      <c r="B1654" t="s">
        <v>1131</v>
      </c>
      <c r="C1654" s="24">
        <v>25775</v>
      </c>
      <c r="F1654" s="1">
        <v>16356</v>
      </c>
      <c r="I1654" s="1">
        <v>10956</v>
      </c>
      <c r="J1654" s="2" t="str">
        <f t="shared" si="553"/>
        <v/>
      </c>
      <c r="K1654" s="2">
        <f t="shared" si="554"/>
        <v>0.66984592809977994</v>
      </c>
      <c r="L1654" s="10" t="str">
        <f t="shared" si="563"/>
        <v/>
      </c>
      <c r="M1654" s="9" t="str">
        <f t="shared" si="564"/>
        <v/>
      </c>
      <c r="N1654" s="8" t="str">
        <f t="shared" si="565"/>
        <v/>
      </c>
      <c r="O1654" s="2" t="str">
        <f t="shared" si="566"/>
        <v>-</v>
      </c>
      <c r="P1654" s="2" t="str">
        <f t="shared" si="567"/>
        <v>-</v>
      </c>
      <c r="Q1654" s="2" t="str">
        <f t="shared" si="568"/>
        <v>-</v>
      </c>
      <c r="R1654" s="2" t="str">
        <f t="shared" si="569"/>
        <v>-</v>
      </c>
      <c r="AT1654" t="s">
        <v>456</v>
      </c>
      <c r="AU1654" t="s">
        <v>1131</v>
      </c>
      <c r="AX1654" s="39">
        <v>29</v>
      </c>
      <c r="AY1654" s="41">
        <v>215</v>
      </c>
      <c r="AZ1654" s="45">
        <f t="shared" si="562"/>
        <v>29215</v>
      </c>
      <c r="BB1654" s="7" t="s">
        <v>2972</v>
      </c>
    </row>
    <row r="1655" spans="1:54" hidden="1" outlineLevel="1" x14ac:dyDescent="0.2">
      <c r="A1655" t="s">
        <v>1744</v>
      </c>
      <c r="B1655" t="s">
        <v>1131</v>
      </c>
      <c r="C1655" s="24">
        <v>20723</v>
      </c>
      <c r="F1655" s="1">
        <v>13112</v>
      </c>
      <c r="I1655" s="1">
        <v>8631</v>
      </c>
      <c r="J1655" s="2" t="str">
        <f t="shared" si="553"/>
        <v/>
      </c>
      <c r="K1655" s="2">
        <f t="shared" si="554"/>
        <v>0.6582519829164124</v>
      </c>
      <c r="L1655" s="10" t="str">
        <f t="shared" si="563"/>
        <v/>
      </c>
      <c r="M1655" s="9" t="str">
        <f t="shared" si="564"/>
        <v/>
      </c>
      <c r="N1655" s="8" t="str">
        <f t="shared" si="565"/>
        <v/>
      </c>
      <c r="O1655" s="2" t="str">
        <f t="shared" si="566"/>
        <v>-</v>
      </c>
      <c r="P1655" s="2" t="str">
        <f t="shared" si="567"/>
        <v>-</v>
      </c>
      <c r="Q1655" s="2" t="str">
        <f t="shared" si="568"/>
        <v>-</v>
      </c>
      <c r="R1655" s="2" t="str">
        <f t="shared" si="569"/>
        <v>-</v>
      </c>
      <c r="AT1655" t="s">
        <v>1744</v>
      </c>
      <c r="AU1655" t="s">
        <v>1131</v>
      </c>
      <c r="AX1655" s="39">
        <v>29</v>
      </c>
      <c r="AY1655" s="41">
        <v>217</v>
      </c>
      <c r="AZ1655" s="45">
        <f t="shared" si="562"/>
        <v>29217</v>
      </c>
      <c r="BB1655" s="7" t="s">
        <v>2972</v>
      </c>
    </row>
    <row r="1656" spans="1:54" hidden="1" outlineLevel="1" x14ac:dyDescent="0.2">
      <c r="A1656" t="s">
        <v>390</v>
      </c>
      <c r="B1656" t="s">
        <v>1131</v>
      </c>
      <c r="C1656" s="24">
        <v>33802</v>
      </c>
      <c r="F1656" s="1">
        <v>22617</v>
      </c>
      <c r="I1656" s="1">
        <v>15784</v>
      </c>
      <c r="J1656" s="2" t="str">
        <f t="shared" si="553"/>
        <v/>
      </c>
      <c r="K1656" s="2">
        <f t="shared" si="554"/>
        <v>0.69788212406596806</v>
      </c>
      <c r="L1656" s="10" t="str">
        <f t="shared" si="563"/>
        <v/>
      </c>
      <c r="M1656" s="9" t="str">
        <f t="shared" si="564"/>
        <v/>
      </c>
      <c r="N1656" s="8" t="str">
        <f t="shared" si="565"/>
        <v/>
      </c>
      <c r="O1656" s="2" t="str">
        <f t="shared" si="566"/>
        <v>-</v>
      </c>
      <c r="P1656" s="2" t="str">
        <f t="shared" si="567"/>
        <v>-</v>
      </c>
      <c r="Q1656" s="2" t="str">
        <f t="shared" si="568"/>
        <v>-</v>
      </c>
      <c r="R1656" s="2" t="str">
        <f t="shared" si="569"/>
        <v>-</v>
      </c>
      <c r="AT1656" t="s">
        <v>390</v>
      </c>
      <c r="AU1656" t="s">
        <v>1131</v>
      </c>
      <c r="AX1656" s="39">
        <v>29</v>
      </c>
      <c r="AY1656" s="41">
        <v>219</v>
      </c>
      <c r="AZ1656" s="45">
        <f t="shared" si="562"/>
        <v>29219</v>
      </c>
      <c r="BB1656" s="7" t="s">
        <v>2972</v>
      </c>
    </row>
    <row r="1657" spans="1:54" hidden="1" outlineLevel="1" x14ac:dyDescent="0.2">
      <c r="A1657" t="s">
        <v>637</v>
      </c>
      <c r="B1657" t="s">
        <v>1131</v>
      </c>
      <c r="C1657" s="24">
        <v>24839</v>
      </c>
      <c r="F1657" s="1">
        <v>14130</v>
      </c>
      <c r="I1657" s="1">
        <v>9282</v>
      </c>
      <c r="J1657" s="2" t="str">
        <f t="shared" si="553"/>
        <v/>
      </c>
      <c r="K1657" s="2">
        <f t="shared" si="554"/>
        <v>0.65690021231422502</v>
      </c>
      <c r="L1657" s="10" t="str">
        <f t="shared" si="563"/>
        <v/>
      </c>
      <c r="M1657" s="9" t="str">
        <f t="shared" si="564"/>
        <v/>
      </c>
      <c r="N1657" s="8" t="str">
        <f t="shared" si="565"/>
        <v/>
      </c>
      <c r="O1657" s="2" t="str">
        <f t="shared" si="566"/>
        <v>-</v>
      </c>
      <c r="P1657" s="2" t="str">
        <f t="shared" si="567"/>
        <v>-</v>
      </c>
      <c r="Q1657" s="2" t="str">
        <f t="shared" si="568"/>
        <v>-</v>
      </c>
      <c r="R1657" s="2" t="str">
        <f t="shared" si="569"/>
        <v>-</v>
      </c>
      <c r="AT1657" t="s">
        <v>637</v>
      </c>
      <c r="AU1657" t="s">
        <v>1131</v>
      </c>
      <c r="AX1657" s="39">
        <v>29</v>
      </c>
      <c r="AY1657" s="41">
        <v>221</v>
      </c>
      <c r="AZ1657" s="45">
        <f t="shared" si="562"/>
        <v>29221</v>
      </c>
      <c r="BB1657" s="7" t="s">
        <v>2972</v>
      </c>
    </row>
    <row r="1658" spans="1:54" hidden="1" outlineLevel="1" x14ac:dyDescent="0.2">
      <c r="A1658" t="s">
        <v>391</v>
      </c>
      <c r="B1658" t="s">
        <v>1131</v>
      </c>
      <c r="C1658" s="24">
        <v>13139</v>
      </c>
      <c r="F1658" s="1">
        <v>9118</v>
      </c>
      <c r="I1658" s="1">
        <v>5762</v>
      </c>
      <c r="J1658" s="2" t="str">
        <f t="shared" si="553"/>
        <v/>
      </c>
      <c r="K1658" s="2">
        <f t="shared" si="554"/>
        <v>0.63193682825180963</v>
      </c>
      <c r="L1658" s="10" t="str">
        <f t="shared" si="563"/>
        <v/>
      </c>
      <c r="M1658" s="9" t="str">
        <f t="shared" si="564"/>
        <v/>
      </c>
      <c r="N1658" s="8" t="str">
        <f t="shared" si="565"/>
        <v/>
      </c>
      <c r="O1658" s="2" t="str">
        <f t="shared" si="566"/>
        <v>-</v>
      </c>
      <c r="P1658" s="2" t="str">
        <f t="shared" si="567"/>
        <v>-</v>
      </c>
      <c r="Q1658" s="2" t="str">
        <f t="shared" si="568"/>
        <v>-</v>
      </c>
      <c r="R1658" s="2" t="str">
        <f t="shared" si="569"/>
        <v>-</v>
      </c>
      <c r="AT1658" t="s">
        <v>391</v>
      </c>
      <c r="AU1658" t="s">
        <v>1131</v>
      </c>
      <c r="AX1658" s="39">
        <v>29</v>
      </c>
      <c r="AY1658" s="41">
        <v>223</v>
      </c>
      <c r="AZ1658" s="45">
        <f t="shared" si="562"/>
        <v>29223</v>
      </c>
      <c r="BB1658" s="7" t="s">
        <v>2972</v>
      </c>
    </row>
    <row r="1659" spans="1:54" hidden="1" outlineLevel="1" x14ac:dyDescent="0.2">
      <c r="A1659" t="s">
        <v>642</v>
      </c>
      <c r="B1659" t="s">
        <v>1131</v>
      </c>
      <c r="C1659" s="24">
        <v>38106</v>
      </c>
      <c r="F1659" s="1">
        <v>23707</v>
      </c>
      <c r="I1659" s="1">
        <v>16743</v>
      </c>
      <c r="J1659" s="2" t="str">
        <f t="shared" si="553"/>
        <v/>
      </c>
      <c r="K1659" s="2">
        <f t="shared" si="554"/>
        <v>0.70624710001265445</v>
      </c>
      <c r="L1659" s="10" t="str">
        <f t="shared" si="563"/>
        <v/>
      </c>
      <c r="M1659" s="9" t="str">
        <f t="shared" si="564"/>
        <v/>
      </c>
      <c r="N1659" s="8" t="str">
        <f t="shared" si="565"/>
        <v/>
      </c>
      <c r="O1659" s="2" t="str">
        <f t="shared" si="566"/>
        <v>-</v>
      </c>
      <c r="P1659" s="2" t="str">
        <f t="shared" si="567"/>
        <v>-</v>
      </c>
      <c r="Q1659" s="2" t="str">
        <f t="shared" si="568"/>
        <v>-</v>
      </c>
      <c r="R1659" s="2" t="str">
        <f t="shared" si="569"/>
        <v>-</v>
      </c>
      <c r="AT1659" t="s">
        <v>642</v>
      </c>
      <c r="AU1659" t="s">
        <v>1131</v>
      </c>
      <c r="AX1659" s="39">
        <v>29</v>
      </c>
      <c r="AY1659" s="41">
        <v>225</v>
      </c>
      <c r="AZ1659" s="45">
        <f t="shared" si="562"/>
        <v>29225</v>
      </c>
      <c r="BB1659" s="7" t="s">
        <v>2972</v>
      </c>
    </row>
    <row r="1660" spans="1:54" hidden="1" outlineLevel="1" x14ac:dyDescent="0.2">
      <c r="A1660" t="s">
        <v>1718</v>
      </c>
      <c r="B1660" t="s">
        <v>1131</v>
      </c>
      <c r="C1660" s="24">
        <v>2024</v>
      </c>
      <c r="F1660" s="1">
        <v>1505</v>
      </c>
      <c r="I1660" s="1">
        <v>1046</v>
      </c>
      <c r="J1660" s="2" t="str">
        <f t="shared" si="553"/>
        <v/>
      </c>
      <c r="K1660" s="2">
        <f t="shared" si="554"/>
        <v>0.69501661129568104</v>
      </c>
      <c r="L1660" s="10" t="str">
        <f t="shared" si="563"/>
        <v/>
      </c>
      <c r="M1660" s="9" t="str">
        <f t="shared" si="564"/>
        <v/>
      </c>
      <c r="N1660" s="8" t="str">
        <f t="shared" si="565"/>
        <v/>
      </c>
      <c r="O1660" s="2" t="str">
        <f t="shared" si="566"/>
        <v>-</v>
      </c>
      <c r="P1660" s="2" t="str">
        <f t="shared" si="567"/>
        <v>-</v>
      </c>
      <c r="Q1660" s="2" t="str">
        <f t="shared" si="568"/>
        <v>-</v>
      </c>
      <c r="R1660" s="2" t="str">
        <f t="shared" si="569"/>
        <v>-</v>
      </c>
      <c r="AT1660" t="s">
        <v>1718</v>
      </c>
      <c r="AU1660" t="s">
        <v>1131</v>
      </c>
      <c r="AX1660" s="39">
        <v>29</v>
      </c>
      <c r="AY1660" s="41">
        <v>227</v>
      </c>
      <c r="AZ1660" s="45">
        <f t="shared" si="562"/>
        <v>29227</v>
      </c>
      <c r="BB1660" s="7" t="s">
        <v>2972</v>
      </c>
    </row>
    <row r="1661" spans="1:54" hidden="1" outlineLevel="1" x14ac:dyDescent="0.2">
      <c r="A1661" t="s">
        <v>320</v>
      </c>
      <c r="B1661" t="s">
        <v>1131</v>
      </c>
      <c r="C1661" s="24">
        <v>18286</v>
      </c>
      <c r="F1661" s="1">
        <v>12332</v>
      </c>
      <c r="I1661" s="1">
        <v>8119</v>
      </c>
      <c r="J1661" s="2" t="str">
        <f t="shared" si="553"/>
        <v/>
      </c>
      <c r="K1661" s="2">
        <f t="shared" si="554"/>
        <v>0.65836847226727213</v>
      </c>
      <c r="L1661" s="10" t="str">
        <f t="shared" si="563"/>
        <v/>
      </c>
      <c r="M1661" s="9" t="str">
        <f t="shared" si="564"/>
        <v/>
      </c>
      <c r="N1661" s="8" t="str">
        <f t="shared" si="565"/>
        <v/>
      </c>
      <c r="O1661" s="2" t="str">
        <f t="shared" si="566"/>
        <v>-</v>
      </c>
      <c r="P1661" s="2" t="str">
        <f t="shared" si="567"/>
        <v>-</v>
      </c>
      <c r="Q1661" s="2" t="str">
        <f t="shared" si="568"/>
        <v>-</v>
      </c>
      <c r="R1661" s="2" t="str">
        <f t="shared" si="569"/>
        <v>-</v>
      </c>
      <c r="AT1661" t="s">
        <v>320</v>
      </c>
      <c r="AU1661" t="s">
        <v>1131</v>
      </c>
      <c r="AX1661" s="39">
        <v>29</v>
      </c>
      <c r="AY1661" s="41">
        <v>229</v>
      </c>
      <c r="AZ1661" s="45">
        <f t="shared" si="562"/>
        <v>29229</v>
      </c>
      <c r="BB1661" s="7" t="s">
        <v>2972</v>
      </c>
    </row>
    <row r="1662" spans="1:54" hidden="1" outlineLevel="1" x14ac:dyDescent="0.2">
      <c r="A1662" t="s">
        <v>466</v>
      </c>
      <c r="B1662" t="s">
        <v>1131</v>
      </c>
      <c r="C1662" s="24">
        <v>311404</v>
      </c>
      <c r="F1662" s="1">
        <v>221561</v>
      </c>
      <c r="I1662" s="1">
        <v>132487</v>
      </c>
      <c r="J1662" s="2" t="str">
        <f t="shared" si="553"/>
        <v/>
      </c>
      <c r="K1662" s="2">
        <f t="shared" si="554"/>
        <v>0.59797076200233801</v>
      </c>
      <c r="L1662" s="10" t="str">
        <f t="shared" si="563"/>
        <v/>
      </c>
      <c r="M1662" s="9" t="str">
        <f t="shared" si="564"/>
        <v/>
      </c>
      <c r="N1662" s="8" t="str">
        <f t="shared" si="565"/>
        <v/>
      </c>
      <c r="O1662" s="2" t="str">
        <f t="shared" si="566"/>
        <v>-</v>
      </c>
      <c r="P1662" s="2" t="str">
        <f t="shared" si="567"/>
        <v>-</v>
      </c>
      <c r="Q1662" s="2" t="str">
        <f t="shared" si="568"/>
        <v>-</v>
      </c>
      <c r="R1662" s="2" t="str">
        <f t="shared" si="569"/>
        <v>-</v>
      </c>
      <c r="AT1662" t="s">
        <v>466</v>
      </c>
      <c r="AU1662" t="s">
        <v>1131</v>
      </c>
      <c r="AX1662" s="39">
        <v>29</v>
      </c>
      <c r="AY1662" s="41">
        <v>510</v>
      </c>
      <c r="AZ1662" s="45">
        <f t="shared" si="562"/>
        <v>29510</v>
      </c>
      <c r="BB1662" s="7" t="s">
        <v>1163</v>
      </c>
    </row>
    <row r="1663" spans="1:54" collapsed="1" x14ac:dyDescent="0.2">
      <c r="A1663" t="s">
        <v>2549</v>
      </c>
      <c r="B1663" t="s">
        <v>502</v>
      </c>
      <c r="C1663" s="24">
        <f>SUM(C1548:C1662)</f>
        <v>6093000</v>
      </c>
      <c r="D1663" s="31">
        <v>4626000</v>
      </c>
      <c r="E1663" s="31">
        <v>4486000</v>
      </c>
      <c r="F1663" s="24">
        <f>SUM(F1548:F1662)</f>
        <v>4223787</v>
      </c>
      <c r="G1663" s="24"/>
      <c r="H1663" s="24"/>
      <c r="I1663" s="1">
        <v>2827673</v>
      </c>
      <c r="J1663" s="2">
        <f t="shared" si="553"/>
        <v>0.61125659316904457</v>
      </c>
      <c r="K1663" s="2">
        <f t="shared" si="554"/>
        <v>0.66946391946374195</v>
      </c>
      <c r="L1663" s="10" t="str">
        <f t="shared" si="563"/>
        <v/>
      </c>
      <c r="M1663" s="9" t="str">
        <f t="shared" si="564"/>
        <v/>
      </c>
      <c r="N1663" s="8" t="str">
        <f t="shared" si="565"/>
        <v/>
      </c>
      <c r="O1663" s="2" t="str">
        <f t="shared" si="566"/>
        <v>-</v>
      </c>
      <c r="P1663" s="2" t="str">
        <f t="shared" si="567"/>
        <v>-</v>
      </c>
      <c r="Q1663" s="2" t="str">
        <f t="shared" si="568"/>
        <v>-</v>
      </c>
      <c r="R1663" s="2" t="str">
        <f t="shared" si="569"/>
        <v>-</v>
      </c>
      <c r="AT1663" t="s">
        <v>2549</v>
      </c>
      <c r="AU1663" t="s">
        <v>502</v>
      </c>
      <c r="AX1663" s="39">
        <v>29</v>
      </c>
      <c r="AY1663" s="41"/>
      <c r="AZ1663" s="39">
        <v>29</v>
      </c>
      <c r="BB1663" s="7" t="s">
        <v>656</v>
      </c>
    </row>
    <row r="1664" spans="1:54" x14ac:dyDescent="0.2">
      <c r="C1664" s="24"/>
      <c r="J1664" s="2"/>
      <c r="K1664" s="2"/>
      <c r="L1664" s="10"/>
      <c r="M1664" s="9"/>
      <c r="N1664" s="8"/>
      <c r="AX1664" s="39"/>
      <c r="AY1664" s="41"/>
      <c r="AZ1664" s="45"/>
    </row>
    <row r="1665" spans="1:54" hidden="1" outlineLevel="1" x14ac:dyDescent="0.2">
      <c r="A1665" t="s">
        <v>2291</v>
      </c>
      <c r="B1665" t="s">
        <v>1013</v>
      </c>
      <c r="C1665" s="24">
        <v>9401</v>
      </c>
      <c r="F1665" s="1">
        <v>6733</v>
      </c>
      <c r="H1665" s="1">
        <v>5088</v>
      </c>
      <c r="I1665" s="1">
        <v>4849</v>
      </c>
      <c r="J1665" s="2" t="str">
        <f t="shared" si="553"/>
        <v/>
      </c>
      <c r="K1665" s="2">
        <f t="shared" si="554"/>
        <v>0.72018416753304615</v>
      </c>
      <c r="L1665" s="10" t="str">
        <f t="shared" ref="L1665:L1696" si="570">IF(S1665&gt;0,RANK(S1665,$S1665:$AQ1665),"")</f>
        <v/>
      </c>
      <c r="M1665" s="9" t="str">
        <f t="shared" ref="M1665:M1696" si="571">IF(T1665&gt;0,RANK(T1665,$S1665:$AQ1665),"")</f>
        <v/>
      </c>
      <c r="N1665" s="8" t="str">
        <f t="shared" ref="N1665:N1696" si="572">IF(U1665&gt;0,RANK(U1665,$S1665:$AQ1665),"")</f>
        <v/>
      </c>
      <c r="O1665" s="2" t="str">
        <f t="shared" ref="O1665:O1696" si="573">IF(SUM($S1665:$AP1665)=0,"-",S1665/SUM($S1665:$AP1665))</f>
        <v>-</v>
      </c>
      <c r="P1665" s="2" t="str">
        <f t="shared" ref="P1665:P1696" si="574">IF(SUM($S1665:$AP1665)=0,"-",T1665/SUM($S1665:$AP1665))</f>
        <v>-</v>
      </c>
      <c r="Q1665" s="2" t="str">
        <f t="shared" ref="Q1665:Q1696" si="575">IF(SUM($S1665:$AP1665)=0,"-",U1665/SUM($S1665:$AP1665))</f>
        <v>-</v>
      </c>
      <c r="R1665" s="2" t="str">
        <f t="shared" ref="R1665:R1696" si="576">IF(SUM($S1665:$AP1665)=0,"-",(1-O1665-P1665-Q1665))</f>
        <v>-</v>
      </c>
      <c r="AT1665" t="s">
        <v>2291</v>
      </c>
      <c r="AU1665" t="s">
        <v>1013</v>
      </c>
      <c r="AX1665" s="39">
        <v>30</v>
      </c>
      <c r="AY1665" s="41">
        <v>1</v>
      </c>
      <c r="AZ1665" s="45">
        <f t="shared" si="562"/>
        <v>30001</v>
      </c>
      <c r="BB1665" s="7" t="s">
        <v>2972</v>
      </c>
    </row>
    <row r="1666" spans="1:54" hidden="1" outlineLevel="1" x14ac:dyDescent="0.2">
      <c r="A1666" t="s">
        <v>1185</v>
      </c>
      <c r="B1666" t="s">
        <v>1013</v>
      </c>
      <c r="C1666" s="24">
        <v>13343</v>
      </c>
      <c r="F1666" s="1">
        <v>7994</v>
      </c>
      <c r="H1666" s="1">
        <v>4434</v>
      </c>
      <c r="I1666" s="1">
        <v>4237</v>
      </c>
      <c r="J1666" s="2" t="str">
        <f t="shared" si="553"/>
        <v/>
      </c>
      <c r="K1666" s="2">
        <f t="shared" si="554"/>
        <v>0.53002251688766577</v>
      </c>
      <c r="L1666" s="10" t="str">
        <f t="shared" si="570"/>
        <v/>
      </c>
      <c r="M1666" s="9" t="str">
        <f t="shared" si="571"/>
        <v/>
      </c>
      <c r="N1666" s="8" t="str">
        <f t="shared" si="572"/>
        <v/>
      </c>
      <c r="O1666" s="2" t="str">
        <f t="shared" si="573"/>
        <v>-</v>
      </c>
      <c r="P1666" s="2" t="str">
        <f t="shared" si="574"/>
        <v>-</v>
      </c>
      <c r="Q1666" s="2" t="str">
        <f t="shared" si="575"/>
        <v>-</v>
      </c>
      <c r="R1666" s="2" t="str">
        <f t="shared" si="576"/>
        <v>-</v>
      </c>
      <c r="AT1666" t="s">
        <v>1185</v>
      </c>
      <c r="AU1666" t="s">
        <v>1013</v>
      </c>
      <c r="AX1666" s="39">
        <v>30</v>
      </c>
      <c r="AY1666" s="41">
        <v>3</v>
      </c>
      <c r="AZ1666" s="45">
        <f t="shared" si="562"/>
        <v>30003</v>
      </c>
      <c r="BB1666" s="7" t="s">
        <v>2972</v>
      </c>
    </row>
    <row r="1667" spans="1:54" hidden="1" outlineLevel="1" x14ac:dyDescent="0.2">
      <c r="A1667" t="s">
        <v>734</v>
      </c>
      <c r="B1667" t="s">
        <v>1013</v>
      </c>
      <c r="C1667" s="24">
        <v>6601</v>
      </c>
      <c r="F1667" s="1">
        <v>3937</v>
      </c>
      <c r="H1667" s="1">
        <v>2818</v>
      </c>
      <c r="I1667" s="1">
        <v>2684</v>
      </c>
      <c r="J1667" s="2" t="str">
        <f t="shared" si="553"/>
        <v/>
      </c>
      <c r="K1667" s="2">
        <f t="shared" si="554"/>
        <v>0.68173736347472691</v>
      </c>
      <c r="L1667" s="10" t="str">
        <f t="shared" si="570"/>
        <v/>
      </c>
      <c r="M1667" s="9" t="str">
        <f t="shared" si="571"/>
        <v/>
      </c>
      <c r="N1667" s="8" t="str">
        <f t="shared" si="572"/>
        <v/>
      </c>
      <c r="O1667" s="2" t="str">
        <f t="shared" si="573"/>
        <v>-</v>
      </c>
      <c r="P1667" s="2" t="str">
        <f t="shared" si="574"/>
        <v>-</v>
      </c>
      <c r="Q1667" s="2" t="str">
        <f t="shared" si="575"/>
        <v>-</v>
      </c>
      <c r="R1667" s="2" t="str">
        <f t="shared" si="576"/>
        <v>-</v>
      </c>
      <c r="AT1667" t="s">
        <v>734</v>
      </c>
      <c r="AU1667" t="s">
        <v>1013</v>
      </c>
      <c r="AX1667" s="39">
        <v>30</v>
      </c>
      <c r="AY1667" s="41">
        <v>5</v>
      </c>
      <c r="AZ1667" s="45">
        <f t="shared" si="562"/>
        <v>30005</v>
      </c>
      <c r="BB1667" s="7" t="s">
        <v>2972</v>
      </c>
    </row>
    <row r="1668" spans="1:54" hidden="1" outlineLevel="1" x14ac:dyDescent="0.2">
      <c r="A1668" t="s">
        <v>2199</v>
      </c>
      <c r="B1668" t="s">
        <v>1013</v>
      </c>
      <c r="C1668" s="24">
        <v>5747</v>
      </c>
      <c r="F1668" s="1">
        <v>4216</v>
      </c>
      <c r="H1668" s="1">
        <v>3265</v>
      </c>
      <c r="I1668" s="1">
        <v>3133</v>
      </c>
      <c r="J1668" s="2" t="str">
        <f t="shared" si="553"/>
        <v/>
      </c>
      <c r="K1668" s="2">
        <f t="shared" si="554"/>
        <v>0.74312144212523723</v>
      </c>
      <c r="L1668" s="10" t="str">
        <f t="shared" si="570"/>
        <v/>
      </c>
      <c r="M1668" s="9" t="str">
        <f t="shared" si="571"/>
        <v/>
      </c>
      <c r="N1668" s="8" t="str">
        <f t="shared" si="572"/>
        <v/>
      </c>
      <c r="O1668" s="2" t="str">
        <f t="shared" si="573"/>
        <v>-</v>
      </c>
      <c r="P1668" s="2" t="str">
        <f t="shared" si="574"/>
        <v>-</v>
      </c>
      <c r="Q1668" s="2" t="str">
        <f t="shared" si="575"/>
        <v>-</v>
      </c>
      <c r="R1668" s="2" t="str">
        <f t="shared" si="576"/>
        <v>-</v>
      </c>
      <c r="AT1668" t="s">
        <v>2199</v>
      </c>
      <c r="AU1668" t="s">
        <v>1013</v>
      </c>
      <c r="AX1668" s="39">
        <v>30</v>
      </c>
      <c r="AY1668" s="41">
        <v>7</v>
      </c>
      <c r="AZ1668" s="45">
        <f t="shared" si="562"/>
        <v>30007</v>
      </c>
      <c r="BB1668" s="7" t="s">
        <v>2972</v>
      </c>
    </row>
    <row r="1669" spans="1:54" hidden="1" outlineLevel="1" x14ac:dyDescent="0.2">
      <c r="A1669" t="s">
        <v>149</v>
      </c>
      <c r="B1669" t="s">
        <v>1013</v>
      </c>
      <c r="C1669" s="24">
        <v>10460</v>
      </c>
      <c r="F1669" s="1">
        <v>7723</v>
      </c>
      <c r="H1669" s="1">
        <v>6140</v>
      </c>
      <c r="I1669" s="1">
        <v>5991</v>
      </c>
      <c r="J1669" s="2" t="str">
        <f t="shared" si="553"/>
        <v/>
      </c>
      <c r="K1669" s="2">
        <f t="shared" si="554"/>
        <v>0.7757348180758773</v>
      </c>
      <c r="L1669" s="10" t="str">
        <f t="shared" si="570"/>
        <v/>
      </c>
      <c r="M1669" s="9" t="str">
        <f t="shared" si="571"/>
        <v/>
      </c>
      <c r="N1669" s="8" t="str">
        <f t="shared" si="572"/>
        <v/>
      </c>
      <c r="O1669" s="2" t="str">
        <f t="shared" si="573"/>
        <v>-</v>
      </c>
      <c r="P1669" s="2" t="str">
        <f t="shared" si="574"/>
        <v>-</v>
      </c>
      <c r="Q1669" s="2" t="str">
        <f t="shared" si="575"/>
        <v>-</v>
      </c>
      <c r="R1669" s="2" t="str">
        <f t="shared" si="576"/>
        <v>-</v>
      </c>
      <c r="AT1669" t="s">
        <v>149</v>
      </c>
      <c r="AU1669" t="s">
        <v>1013</v>
      </c>
      <c r="AX1669" s="39">
        <v>30</v>
      </c>
      <c r="AY1669" s="41">
        <v>9</v>
      </c>
      <c r="AZ1669" s="45">
        <f t="shared" si="562"/>
        <v>30009</v>
      </c>
      <c r="BB1669" s="7" t="s">
        <v>2972</v>
      </c>
    </row>
    <row r="1670" spans="1:54" hidden="1" outlineLevel="1" x14ac:dyDescent="0.2">
      <c r="A1670" t="s">
        <v>1723</v>
      </c>
      <c r="B1670" t="s">
        <v>1013</v>
      </c>
      <c r="C1670" s="24">
        <v>1203</v>
      </c>
      <c r="F1670" s="1">
        <v>962</v>
      </c>
      <c r="H1670" s="1">
        <v>812</v>
      </c>
      <c r="I1670" s="1">
        <v>786</v>
      </c>
      <c r="J1670" s="2" t="str">
        <f t="shared" si="553"/>
        <v/>
      </c>
      <c r="K1670" s="2">
        <f t="shared" si="554"/>
        <v>0.81704781704781704</v>
      </c>
      <c r="L1670" s="10" t="str">
        <f t="shared" si="570"/>
        <v/>
      </c>
      <c r="M1670" s="9" t="str">
        <f t="shared" si="571"/>
        <v/>
      </c>
      <c r="N1670" s="8" t="str">
        <f t="shared" si="572"/>
        <v/>
      </c>
      <c r="O1670" s="2" t="str">
        <f t="shared" si="573"/>
        <v>-</v>
      </c>
      <c r="P1670" s="2" t="str">
        <f t="shared" si="574"/>
        <v>-</v>
      </c>
      <c r="Q1670" s="2" t="str">
        <f t="shared" si="575"/>
        <v>-</v>
      </c>
      <c r="R1670" s="2" t="str">
        <f t="shared" si="576"/>
        <v>-</v>
      </c>
      <c r="AT1670" t="s">
        <v>1723</v>
      </c>
      <c r="AU1670" t="s">
        <v>1013</v>
      </c>
      <c r="AX1670" s="39">
        <v>30</v>
      </c>
      <c r="AY1670" s="41">
        <v>11</v>
      </c>
      <c r="AZ1670" s="45">
        <f t="shared" si="562"/>
        <v>30011</v>
      </c>
      <c r="BB1670" s="7" t="s">
        <v>2972</v>
      </c>
    </row>
    <row r="1671" spans="1:54" hidden="1" outlineLevel="1" x14ac:dyDescent="0.2">
      <c r="A1671" t="s">
        <v>1955</v>
      </c>
      <c r="B1671" t="s">
        <v>1013</v>
      </c>
      <c r="C1671" s="24">
        <v>81755</v>
      </c>
      <c r="F1671" s="1">
        <v>53867</v>
      </c>
      <c r="H1671" s="1">
        <v>35999</v>
      </c>
      <c r="I1671" s="1">
        <v>34571</v>
      </c>
      <c r="J1671" s="2" t="str">
        <f t="shared" ref="J1671:J1734" si="577">IF(D1671&gt;0,I1671/D1671,"")</f>
        <v/>
      </c>
      <c r="K1671" s="2">
        <f t="shared" si="554"/>
        <v>0.64178439489854644</v>
      </c>
      <c r="L1671" s="10" t="str">
        <f t="shared" si="570"/>
        <v/>
      </c>
      <c r="M1671" s="9" t="str">
        <f t="shared" si="571"/>
        <v/>
      </c>
      <c r="N1671" s="8" t="str">
        <f t="shared" si="572"/>
        <v/>
      </c>
      <c r="O1671" s="2" t="str">
        <f t="shared" si="573"/>
        <v>-</v>
      </c>
      <c r="P1671" s="2" t="str">
        <f t="shared" si="574"/>
        <v>-</v>
      </c>
      <c r="Q1671" s="2" t="str">
        <f t="shared" si="575"/>
        <v>-</v>
      </c>
      <c r="R1671" s="2" t="str">
        <f t="shared" si="576"/>
        <v>-</v>
      </c>
      <c r="AT1671" t="s">
        <v>1955</v>
      </c>
      <c r="AU1671" t="s">
        <v>1013</v>
      </c>
      <c r="AX1671" s="39">
        <v>30</v>
      </c>
      <c r="AY1671" s="41">
        <v>13</v>
      </c>
      <c r="AZ1671" s="45">
        <f t="shared" si="562"/>
        <v>30013</v>
      </c>
      <c r="BB1671" s="7" t="s">
        <v>2972</v>
      </c>
    </row>
    <row r="1672" spans="1:54" hidden="1" outlineLevel="1" x14ac:dyDescent="0.2">
      <c r="A1672" t="s">
        <v>1533</v>
      </c>
      <c r="B1672" t="s">
        <v>1013</v>
      </c>
      <c r="C1672" s="24">
        <v>5759</v>
      </c>
      <c r="F1672" s="1">
        <v>3509</v>
      </c>
      <c r="H1672" s="1">
        <v>2715</v>
      </c>
      <c r="I1672" s="1">
        <v>2603</v>
      </c>
      <c r="J1672" s="2" t="str">
        <f t="shared" si="577"/>
        <v/>
      </c>
      <c r="K1672" s="2">
        <f t="shared" ref="K1672:K1735" si="578">IF(F1672&gt;0,I1672/F1672,"")</f>
        <v>0.74180678255913368</v>
      </c>
      <c r="L1672" s="10" t="str">
        <f t="shared" si="570"/>
        <v/>
      </c>
      <c r="M1672" s="9" t="str">
        <f t="shared" si="571"/>
        <v/>
      </c>
      <c r="N1672" s="8" t="str">
        <f t="shared" si="572"/>
        <v/>
      </c>
      <c r="O1672" s="2" t="str">
        <f t="shared" si="573"/>
        <v>-</v>
      </c>
      <c r="P1672" s="2" t="str">
        <f t="shared" si="574"/>
        <v>-</v>
      </c>
      <c r="Q1672" s="2" t="str">
        <f t="shared" si="575"/>
        <v>-</v>
      </c>
      <c r="R1672" s="2" t="str">
        <f t="shared" si="576"/>
        <v>-</v>
      </c>
      <c r="AT1672" t="s">
        <v>1533</v>
      </c>
      <c r="AU1672" t="s">
        <v>1013</v>
      </c>
      <c r="AX1672" s="39">
        <v>30</v>
      </c>
      <c r="AY1672" s="41">
        <v>15</v>
      </c>
      <c r="AZ1672" s="45">
        <f t="shared" si="562"/>
        <v>30015</v>
      </c>
      <c r="BB1672" s="7" t="s">
        <v>2972</v>
      </c>
    </row>
    <row r="1673" spans="1:54" hidden="1" outlineLevel="1" x14ac:dyDescent="0.2">
      <c r="A1673" t="s">
        <v>2472</v>
      </c>
      <c r="B1673" t="s">
        <v>1013</v>
      </c>
      <c r="C1673" s="24">
        <v>11924</v>
      </c>
      <c r="F1673" s="1">
        <v>7134</v>
      </c>
      <c r="H1673" s="1">
        <v>5386</v>
      </c>
      <c r="I1673" s="1">
        <v>5185</v>
      </c>
      <c r="J1673" s="2" t="str">
        <f t="shared" si="577"/>
        <v/>
      </c>
      <c r="K1673" s="2">
        <f t="shared" si="578"/>
        <v>0.72680123352957671</v>
      </c>
      <c r="L1673" s="10" t="str">
        <f t="shared" si="570"/>
        <v/>
      </c>
      <c r="M1673" s="9" t="str">
        <f t="shared" si="571"/>
        <v/>
      </c>
      <c r="N1673" s="8" t="str">
        <f t="shared" si="572"/>
        <v/>
      </c>
      <c r="O1673" s="2" t="str">
        <f t="shared" si="573"/>
        <v>-</v>
      </c>
      <c r="P1673" s="2" t="str">
        <f t="shared" si="574"/>
        <v>-</v>
      </c>
      <c r="Q1673" s="2" t="str">
        <f t="shared" si="575"/>
        <v>-</v>
      </c>
      <c r="R1673" s="2" t="str">
        <f t="shared" si="576"/>
        <v>-</v>
      </c>
      <c r="AT1673" t="s">
        <v>2472</v>
      </c>
      <c r="AU1673" t="s">
        <v>1013</v>
      </c>
      <c r="AX1673" s="39">
        <v>30</v>
      </c>
      <c r="AY1673" s="41">
        <v>17</v>
      </c>
      <c r="AZ1673" s="45">
        <f t="shared" si="562"/>
        <v>30017</v>
      </c>
      <c r="BB1673" s="7" t="s">
        <v>2972</v>
      </c>
    </row>
    <row r="1674" spans="1:54" hidden="1" outlineLevel="1" x14ac:dyDescent="0.2">
      <c r="A1674" t="s">
        <v>1834</v>
      </c>
      <c r="B1674" t="s">
        <v>1013</v>
      </c>
      <c r="C1674" s="24">
        <v>1755</v>
      </c>
      <c r="F1674" s="1">
        <v>1214</v>
      </c>
      <c r="H1674" s="1">
        <v>993</v>
      </c>
      <c r="I1674" s="1">
        <v>962</v>
      </c>
      <c r="J1674" s="2" t="str">
        <f t="shared" si="577"/>
        <v/>
      </c>
      <c r="K1674" s="2">
        <f t="shared" si="578"/>
        <v>0.79242174629324547</v>
      </c>
      <c r="L1674" s="10" t="str">
        <f t="shared" si="570"/>
        <v/>
      </c>
      <c r="M1674" s="9" t="str">
        <f t="shared" si="571"/>
        <v/>
      </c>
      <c r="N1674" s="8" t="str">
        <f t="shared" si="572"/>
        <v/>
      </c>
      <c r="O1674" s="2" t="str">
        <f t="shared" si="573"/>
        <v>-</v>
      </c>
      <c r="P1674" s="2" t="str">
        <f t="shared" si="574"/>
        <v>-</v>
      </c>
      <c r="Q1674" s="2" t="str">
        <f t="shared" si="575"/>
        <v>-</v>
      </c>
      <c r="R1674" s="2" t="str">
        <f t="shared" si="576"/>
        <v>-</v>
      </c>
      <c r="AT1674" t="s">
        <v>1834</v>
      </c>
      <c r="AU1674" t="s">
        <v>1013</v>
      </c>
      <c r="AX1674" s="39">
        <v>30</v>
      </c>
      <c r="AY1674" s="41">
        <v>19</v>
      </c>
      <c r="AZ1674" s="45">
        <f t="shared" si="562"/>
        <v>30019</v>
      </c>
      <c r="BB1674" s="7" t="s">
        <v>2972</v>
      </c>
    </row>
    <row r="1675" spans="1:54" hidden="1" outlineLevel="1" x14ac:dyDescent="0.2">
      <c r="A1675" t="s">
        <v>2596</v>
      </c>
      <c r="B1675" t="s">
        <v>1013</v>
      </c>
      <c r="C1675" s="24">
        <v>9327</v>
      </c>
      <c r="F1675" s="1">
        <v>5890</v>
      </c>
      <c r="H1675" s="1">
        <v>4498</v>
      </c>
      <c r="I1675" s="1">
        <v>4409</v>
      </c>
      <c r="J1675" s="2" t="str">
        <f t="shared" si="577"/>
        <v/>
      </c>
      <c r="K1675" s="2">
        <f t="shared" si="578"/>
        <v>0.74855687606112054</v>
      </c>
      <c r="L1675" s="10" t="str">
        <f t="shared" si="570"/>
        <v/>
      </c>
      <c r="M1675" s="9" t="str">
        <f t="shared" si="571"/>
        <v/>
      </c>
      <c r="N1675" s="8" t="str">
        <f t="shared" si="572"/>
        <v/>
      </c>
      <c r="O1675" s="2" t="str">
        <f t="shared" si="573"/>
        <v>-</v>
      </c>
      <c r="P1675" s="2" t="str">
        <f t="shared" si="574"/>
        <v>-</v>
      </c>
      <c r="Q1675" s="2" t="str">
        <f t="shared" si="575"/>
        <v>-</v>
      </c>
      <c r="R1675" s="2" t="str">
        <f t="shared" si="576"/>
        <v>-</v>
      </c>
      <c r="AT1675" t="s">
        <v>2596</v>
      </c>
      <c r="AU1675" t="s">
        <v>1013</v>
      </c>
      <c r="AX1675" s="39">
        <v>30</v>
      </c>
      <c r="AY1675" s="41">
        <v>21</v>
      </c>
      <c r="AZ1675" s="45">
        <f t="shared" si="562"/>
        <v>30021</v>
      </c>
      <c r="BB1675" s="7" t="s">
        <v>2972</v>
      </c>
    </row>
    <row r="1676" spans="1:54" hidden="1" outlineLevel="1" x14ac:dyDescent="0.2">
      <c r="A1676" t="s">
        <v>830</v>
      </c>
      <c r="B1676" t="s">
        <v>1013</v>
      </c>
      <c r="C1676" s="24">
        <v>9085</v>
      </c>
      <c r="F1676" s="1">
        <v>5411</v>
      </c>
      <c r="H1676" s="1">
        <v>4425</v>
      </c>
      <c r="I1676" s="1">
        <v>4206</v>
      </c>
      <c r="J1676" s="2" t="str">
        <f t="shared" si="577"/>
        <v/>
      </c>
      <c r="K1676" s="2">
        <f t="shared" si="578"/>
        <v>0.77730548881907224</v>
      </c>
      <c r="L1676" s="10" t="str">
        <f t="shared" si="570"/>
        <v/>
      </c>
      <c r="M1676" s="9" t="str">
        <f t="shared" si="571"/>
        <v/>
      </c>
      <c r="N1676" s="8" t="str">
        <f t="shared" si="572"/>
        <v/>
      </c>
      <c r="O1676" s="2" t="str">
        <f t="shared" si="573"/>
        <v>-</v>
      </c>
      <c r="P1676" s="2" t="str">
        <f t="shared" si="574"/>
        <v>-</v>
      </c>
      <c r="Q1676" s="2" t="str">
        <f t="shared" si="575"/>
        <v>-</v>
      </c>
      <c r="R1676" s="2" t="str">
        <f t="shared" si="576"/>
        <v>-</v>
      </c>
      <c r="AT1676" t="s">
        <v>830</v>
      </c>
      <c r="AU1676" t="s">
        <v>1013</v>
      </c>
      <c r="AX1676" s="39">
        <v>30</v>
      </c>
      <c r="AY1676" s="41">
        <v>23</v>
      </c>
      <c r="AZ1676" s="45">
        <f t="shared" si="562"/>
        <v>30023</v>
      </c>
      <c r="BB1676" s="7" t="s">
        <v>2972</v>
      </c>
    </row>
    <row r="1677" spans="1:54" hidden="1" outlineLevel="1" x14ac:dyDescent="0.2">
      <c r="A1677" t="s">
        <v>831</v>
      </c>
      <c r="B1677" t="s">
        <v>1013</v>
      </c>
      <c r="C1677" s="24">
        <v>3120</v>
      </c>
      <c r="F1677" s="1">
        <v>1980</v>
      </c>
      <c r="H1677" s="1">
        <v>1533</v>
      </c>
      <c r="I1677" s="1">
        <v>1484</v>
      </c>
      <c r="J1677" s="2" t="str">
        <f t="shared" si="577"/>
        <v/>
      </c>
      <c r="K1677" s="2">
        <f t="shared" si="578"/>
        <v>0.74949494949494955</v>
      </c>
      <c r="L1677" s="10" t="str">
        <f t="shared" si="570"/>
        <v/>
      </c>
      <c r="M1677" s="9" t="str">
        <f t="shared" si="571"/>
        <v/>
      </c>
      <c r="N1677" s="8" t="str">
        <f t="shared" si="572"/>
        <v/>
      </c>
      <c r="O1677" s="2" t="str">
        <f t="shared" si="573"/>
        <v>-</v>
      </c>
      <c r="P1677" s="2" t="str">
        <f t="shared" si="574"/>
        <v>-</v>
      </c>
      <c r="Q1677" s="2" t="str">
        <f t="shared" si="575"/>
        <v>-</v>
      </c>
      <c r="R1677" s="2" t="str">
        <f t="shared" si="576"/>
        <v>-</v>
      </c>
      <c r="AT1677" t="s">
        <v>831</v>
      </c>
      <c r="AU1677" t="s">
        <v>1013</v>
      </c>
      <c r="AX1677" s="39">
        <v>30</v>
      </c>
      <c r="AY1677" s="41">
        <v>25</v>
      </c>
      <c r="AZ1677" s="45">
        <f t="shared" si="562"/>
        <v>30025</v>
      </c>
      <c r="BB1677" s="7" t="s">
        <v>2972</v>
      </c>
    </row>
    <row r="1678" spans="1:54" hidden="1" outlineLevel="1" x14ac:dyDescent="0.2">
      <c r="A1678" t="s">
        <v>996</v>
      </c>
      <c r="B1678" t="s">
        <v>1013</v>
      </c>
      <c r="C1678" s="24">
        <v>11413</v>
      </c>
      <c r="F1678" s="1">
        <v>7727</v>
      </c>
      <c r="H1678" s="1">
        <v>6082</v>
      </c>
      <c r="I1678" s="1">
        <v>5840</v>
      </c>
      <c r="J1678" s="2" t="str">
        <f t="shared" si="577"/>
        <v/>
      </c>
      <c r="K1678" s="2">
        <f t="shared" si="578"/>
        <v>0.75579138087226605</v>
      </c>
      <c r="L1678" s="10" t="str">
        <f t="shared" si="570"/>
        <v/>
      </c>
      <c r="M1678" s="9" t="str">
        <f t="shared" si="571"/>
        <v/>
      </c>
      <c r="N1678" s="8" t="str">
        <f t="shared" si="572"/>
        <v/>
      </c>
      <c r="O1678" s="2" t="str">
        <f t="shared" si="573"/>
        <v>-</v>
      </c>
      <c r="P1678" s="2" t="str">
        <f t="shared" si="574"/>
        <v>-</v>
      </c>
      <c r="Q1678" s="2" t="str">
        <f t="shared" si="575"/>
        <v>-</v>
      </c>
      <c r="R1678" s="2" t="str">
        <f t="shared" si="576"/>
        <v>-</v>
      </c>
      <c r="AT1678" t="s">
        <v>996</v>
      </c>
      <c r="AU1678" t="s">
        <v>1013</v>
      </c>
      <c r="AX1678" s="39">
        <v>30</v>
      </c>
      <c r="AY1678" s="41">
        <v>27</v>
      </c>
      <c r="AZ1678" s="45">
        <f t="shared" si="562"/>
        <v>30027</v>
      </c>
      <c r="BB1678" s="7" t="s">
        <v>2972</v>
      </c>
    </row>
    <row r="1679" spans="1:54" hidden="1" outlineLevel="1" x14ac:dyDescent="0.2">
      <c r="A1679" t="s">
        <v>1878</v>
      </c>
      <c r="B1679" t="s">
        <v>1013</v>
      </c>
      <c r="C1679" s="24">
        <v>98082</v>
      </c>
      <c r="F1679" s="1">
        <v>67112</v>
      </c>
      <c r="H1679" s="1">
        <v>48290</v>
      </c>
      <c r="I1679" s="1">
        <v>47496</v>
      </c>
      <c r="J1679" s="2" t="str">
        <f t="shared" si="577"/>
        <v/>
      </c>
      <c r="K1679" s="2">
        <f t="shared" si="578"/>
        <v>0.70771248062939562</v>
      </c>
      <c r="L1679" s="10" t="str">
        <f t="shared" si="570"/>
        <v/>
      </c>
      <c r="M1679" s="9" t="str">
        <f t="shared" si="571"/>
        <v/>
      </c>
      <c r="N1679" s="8" t="str">
        <f t="shared" si="572"/>
        <v/>
      </c>
      <c r="O1679" s="2" t="str">
        <f t="shared" si="573"/>
        <v>-</v>
      </c>
      <c r="P1679" s="2" t="str">
        <f t="shared" si="574"/>
        <v>-</v>
      </c>
      <c r="Q1679" s="2" t="str">
        <f t="shared" si="575"/>
        <v>-</v>
      </c>
      <c r="R1679" s="2" t="str">
        <f t="shared" si="576"/>
        <v>-</v>
      </c>
      <c r="AT1679" t="s">
        <v>1878</v>
      </c>
      <c r="AU1679" t="s">
        <v>1013</v>
      </c>
      <c r="AX1679" s="39">
        <v>30</v>
      </c>
      <c r="AY1679" s="41">
        <v>29</v>
      </c>
      <c r="AZ1679" s="45">
        <f t="shared" si="562"/>
        <v>30029</v>
      </c>
      <c r="BB1679" s="7" t="s">
        <v>2972</v>
      </c>
    </row>
    <row r="1680" spans="1:54" hidden="1" outlineLevel="1" x14ac:dyDescent="0.2">
      <c r="A1680" t="s">
        <v>41</v>
      </c>
      <c r="B1680" t="s">
        <v>1013</v>
      </c>
      <c r="C1680" s="24">
        <v>104502</v>
      </c>
      <c r="F1680" s="1">
        <v>75481</v>
      </c>
      <c r="H1680" s="1">
        <v>55974</v>
      </c>
      <c r="I1680" s="1">
        <v>53819</v>
      </c>
      <c r="J1680" s="2" t="str">
        <f t="shared" si="577"/>
        <v/>
      </c>
      <c r="K1680" s="2">
        <f t="shared" si="578"/>
        <v>0.71301387104039426</v>
      </c>
      <c r="L1680" s="10" t="str">
        <f t="shared" si="570"/>
        <v/>
      </c>
      <c r="M1680" s="9" t="str">
        <f t="shared" si="571"/>
        <v/>
      </c>
      <c r="N1680" s="8" t="str">
        <f t="shared" si="572"/>
        <v/>
      </c>
      <c r="O1680" s="2" t="str">
        <f t="shared" si="573"/>
        <v>-</v>
      </c>
      <c r="P1680" s="2" t="str">
        <f t="shared" si="574"/>
        <v>-</v>
      </c>
      <c r="Q1680" s="2" t="str">
        <f t="shared" si="575"/>
        <v>-</v>
      </c>
      <c r="R1680" s="2" t="str">
        <f t="shared" si="576"/>
        <v>-</v>
      </c>
      <c r="AT1680" t="s">
        <v>41</v>
      </c>
      <c r="AU1680" t="s">
        <v>1013</v>
      </c>
      <c r="AX1680" s="39">
        <v>30</v>
      </c>
      <c r="AY1680" s="41">
        <v>31</v>
      </c>
      <c r="AZ1680" s="45">
        <f t="shared" si="562"/>
        <v>30031</v>
      </c>
      <c r="BB1680" s="7" t="s">
        <v>2972</v>
      </c>
    </row>
    <row r="1681" spans="1:54" hidden="1" outlineLevel="1" x14ac:dyDescent="0.2">
      <c r="A1681" t="s">
        <v>2777</v>
      </c>
      <c r="B1681" t="s">
        <v>1013</v>
      </c>
      <c r="C1681" s="24">
        <v>1310</v>
      </c>
      <c r="F1681" s="1">
        <v>914</v>
      </c>
      <c r="H1681" s="1">
        <v>735</v>
      </c>
      <c r="I1681" s="1">
        <v>718</v>
      </c>
      <c r="J1681" s="2" t="str">
        <f t="shared" si="577"/>
        <v/>
      </c>
      <c r="K1681" s="2">
        <f t="shared" si="578"/>
        <v>0.78555798687089717</v>
      </c>
      <c r="L1681" s="10" t="str">
        <f t="shared" si="570"/>
        <v/>
      </c>
      <c r="M1681" s="9" t="str">
        <f t="shared" si="571"/>
        <v/>
      </c>
      <c r="N1681" s="8" t="str">
        <f t="shared" si="572"/>
        <v/>
      </c>
      <c r="O1681" s="2" t="str">
        <f t="shared" si="573"/>
        <v>-</v>
      </c>
      <c r="P1681" s="2" t="str">
        <f t="shared" si="574"/>
        <v>-</v>
      </c>
      <c r="Q1681" s="2" t="str">
        <f t="shared" si="575"/>
        <v>-</v>
      </c>
      <c r="R1681" s="2" t="str">
        <f t="shared" si="576"/>
        <v>-</v>
      </c>
      <c r="AT1681" t="s">
        <v>2777</v>
      </c>
      <c r="AU1681" t="s">
        <v>1013</v>
      </c>
      <c r="AX1681" s="39">
        <v>30</v>
      </c>
      <c r="AY1681" s="41">
        <v>33</v>
      </c>
      <c r="AZ1681" s="45">
        <f t="shared" si="562"/>
        <v>30033</v>
      </c>
      <c r="BB1681" s="7" t="s">
        <v>2972</v>
      </c>
    </row>
    <row r="1682" spans="1:54" hidden="1" outlineLevel="1" x14ac:dyDescent="0.2">
      <c r="A1682" t="s">
        <v>1454</v>
      </c>
      <c r="B1682" t="s">
        <v>1013</v>
      </c>
      <c r="C1682" s="24">
        <v>13694</v>
      </c>
      <c r="F1682" s="1">
        <v>7782</v>
      </c>
      <c r="H1682" s="1">
        <v>5334</v>
      </c>
      <c r="I1682" s="1">
        <v>5075</v>
      </c>
      <c r="J1682" s="2" t="str">
        <f t="shared" si="577"/>
        <v/>
      </c>
      <c r="K1682" s="2">
        <f t="shared" si="578"/>
        <v>0.65214597789771267</v>
      </c>
      <c r="L1682" s="10" t="str">
        <f t="shared" si="570"/>
        <v/>
      </c>
      <c r="M1682" s="9" t="str">
        <f t="shared" si="571"/>
        <v/>
      </c>
      <c r="N1682" s="8" t="str">
        <f t="shared" si="572"/>
        <v/>
      </c>
      <c r="O1682" s="2" t="str">
        <f t="shared" si="573"/>
        <v>-</v>
      </c>
      <c r="P1682" s="2" t="str">
        <f t="shared" si="574"/>
        <v>-</v>
      </c>
      <c r="Q1682" s="2" t="str">
        <f t="shared" si="575"/>
        <v>-</v>
      </c>
      <c r="R1682" s="2" t="str">
        <f t="shared" si="576"/>
        <v>-</v>
      </c>
      <c r="AT1682" t="s">
        <v>1454</v>
      </c>
      <c r="AU1682" t="s">
        <v>1013</v>
      </c>
      <c r="AX1682" s="39">
        <v>30</v>
      </c>
      <c r="AY1682" s="41">
        <v>35</v>
      </c>
      <c r="AZ1682" s="45">
        <f t="shared" si="562"/>
        <v>30035</v>
      </c>
      <c r="BB1682" s="7" t="s">
        <v>2972</v>
      </c>
    </row>
    <row r="1683" spans="1:54" hidden="1" outlineLevel="1" x14ac:dyDescent="0.2">
      <c r="A1683" t="s">
        <v>327</v>
      </c>
      <c r="B1683" t="s">
        <v>1013</v>
      </c>
      <c r="C1683" s="24">
        <v>831</v>
      </c>
      <c r="F1683" s="1">
        <v>598</v>
      </c>
      <c r="H1683" s="1">
        <v>503</v>
      </c>
      <c r="I1683" s="1">
        <v>474</v>
      </c>
      <c r="J1683" s="2" t="str">
        <f t="shared" si="577"/>
        <v/>
      </c>
      <c r="K1683" s="2">
        <f t="shared" si="578"/>
        <v>0.79264214046822745</v>
      </c>
      <c r="L1683" s="10" t="str">
        <f t="shared" si="570"/>
        <v/>
      </c>
      <c r="M1683" s="9" t="str">
        <f t="shared" si="571"/>
        <v/>
      </c>
      <c r="N1683" s="8" t="str">
        <f t="shared" si="572"/>
        <v/>
      </c>
      <c r="O1683" s="2" t="str">
        <f t="shared" si="573"/>
        <v>-</v>
      </c>
      <c r="P1683" s="2" t="str">
        <f t="shared" si="574"/>
        <v>-</v>
      </c>
      <c r="Q1683" s="2" t="str">
        <f t="shared" si="575"/>
        <v>-</v>
      </c>
      <c r="R1683" s="2" t="str">
        <f t="shared" si="576"/>
        <v>-</v>
      </c>
      <c r="AT1683" t="s">
        <v>327</v>
      </c>
      <c r="AU1683" t="s">
        <v>1013</v>
      </c>
      <c r="AX1683" s="39">
        <v>30</v>
      </c>
      <c r="AY1683" s="41">
        <v>37</v>
      </c>
      <c r="AZ1683" s="45">
        <f t="shared" si="562"/>
        <v>30037</v>
      </c>
      <c r="BB1683" s="7" t="s">
        <v>2972</v>
      </c>
    </row>
    <row r="1684" spans="1:54" hidden="1" outlineLevel="1" x14ac:dyDescent="0.2">
      <c r="A1684" t="s">
        <v>508</v>
      </c>
      <c r="B1684" t="s">
        <v>1013</v>
      </c>
      <c r="C1684" s="24">
        <v>3368</v>
      </c>
      <c r="F1684" s="1">
        <v>2352</v>
      </c>
      <c r="H1684" s="1">
        <v>1860</v>
      </c>
      <c r="I1684" s="1">
        <v>1777</v>
      </c>
      <c r="J1684" s="2" t="str">
        <f t="shared" si="577"/>
        <v/>
      </c>
      <c r="K1684" s="2">
        <f t="shared" si="578"/>
        <v>0.75552721088435371</v>
      </c>
      <c r="L1684" s="10" t="str">
        <f t="shared" si="570"/>
        <v/>
      </c>
      <c r="M1684" s="9" t="str">
        <f t="shared" si="571"/>
        <v/>
      </c>
      <c r="N1684" s="8" t="str">
        <f t="shared" si="572"/>
        <v/>
      </c>
      <c r="O1684" s="2" t="str">
        <f t="shared" si="573"/>
        <v>-</v>
      </c>
      <c r="P1684" s="2" t="str">
        <f t="shared" si="574"/>
        <v>-</v>
      </c>
      <c r="Q1684" s="2" t="str">
        <f t="shared" si="575"/>
        <v>-</v>
      </c>
      <c r="R1684" s="2" t="str">
        <f t="shared" si="576"/>
        <v>-</v>
      </c>
      <c r="AT1684" t="s">
        <v>508</v>
      </c>
      <c r="AU1684" t="s">
        <v>1013</v>
      </c>
      <c r="AX1684" s="39">
        <v>30</v>
      </c>
      <c r="AY1684" s="41">
        <v>39</v>
      </c>
      <c r="AZ1684" s="45">
        <f t="shared" si="562"/>
        <v>30039</v>
      </c>
      <c r="BB1684" s="7" t="s">
        <v>2972</v>
      </c>
    </row>
    <row r="1685" spans="1:54" hidden="1" outlineLevel="1" x14ac:dyDescent="0.2">
      <c r="A1685" t="s">
        <v>1469</v>
      </c>
      <c r="B1685" t="s">
        <v>1013</v>
      </c>
      <c r="C1685" s="24">
        <v>16542</v>
      </c>
      <c r="F1685" s="1">
        <v>9521</v>
      </c>
      <c r="H1685" s="1">
        <v>6727</v>
      </c>
      <c r="I1685" s="1">
        <v>6445</v>
      </c>
      <c r="J1685" s="2" t="str">
        <f t="shared" si="577"/>
        <v/>
      </c>
      <c r="K1685" s="2">
        <f t="shared" si="578"/>
        <v>0.6769246927843714</v>
      </c>
      <c r="L1685" s="10" t="str">
        <f t="shared" si="570"/>
        <v/>
      </c>
      <c r="M1685" s="9" t="str">
        <f t="shared" si="571"/>
        <v/>
      </c>
      <c r="N1685" s="8" t="str">
        <f t="shared" si="572"/>
        <v/>
      </c>
      <c r="O1685" s="2" t="str">
        <f t="shared" si="573"/>
        <v>-</v>
      </c>
      <c r="P1685" s="2" t="str">
        <f t="shared" si="574"/>
        <v>-</v>
      </c>
      <c r="Q1685" s="2" t="str">
        <f t="shared" si="575"/>
        <v>-</v>
      </c>
      <c r="R1685" s="2" t="str">
        <f t="shared" si="576"/>
        <v>-</v>
      </c>
      <c r="AT1685" t="s">
        <v>1469</v>
      </c>
      <c r="AU1685" t="s">
        <v>1013</v>
      </c>
      <c r="AX1685" s="39">
        <v>30</v>
      </c>
      <c r="AY1685" s="41">
        <v>41</v>
      </c>
      <c r="AZ1685" s="45">
        <f t="shared" si="562"/>
        <v>30041</v>
      </c>
      <c r="BB1685" s="7" t="s">
        <v>2972</v>
      </c>
    </row>
    <row r="1686" spans="1:54" hidden="1" outlineLevel="1" x14ac:dyDescent="0.2">
      <c r="A1686" t="s">
        <v>1014</v>
      </c>
      <c r="B1686" t="s">
        <v>1013</v>
      </c>
      <c r="C1686" s="24">
        <v>11853</v>
      </c>
      <c r="F1686" s="1">
        <v>8377</v>
      </c>
      <c r="H1686" s="1">
        <v>6971</v>
      </c>
      <c r="I1686" s="1">
        <v>6714</v>
      </c>
      <c r="J1686" s="2" t="str">
        <f t="shared" si="577"/>
        <v/>
      </c>
      <c r="K1686" s="2">
        <f t="shared" si="578"/>
        <v>0.80148024352393454</v>
      </c>
      <c r="L1686" s="10" t="str">
        <f t="shared" si="570"/>
        <v/>
      </c>
      <c r="M1686" s="9" t="str">
        <f t="shared" si="571"/>
        <v/>
      </c>
      <c r="N1686" s="8" t="str">
        <f t="shared" si="572"/>
        <v/>
      </c>
      <c r="O1686" s="2" t="str">
        <f t="shared" si="573"/>
        <v>-</v>
      </c>
      <c r="P1686" s="2" t="str">
        <f t="shared" si="574"/>
        <v>-</v>
      </c>
      <c r="Q1686" s="2" t="str">
        <f t="shared" si="575"/>
        <v>-</v>
      </c>
      <c r="R1686" s="2" t="str">
        <f t="shared" si="576"/>
        <v>-</v>
      </c>
      <c r="AT1686" t="s">
        <v>1014</v>
      </c>
      <c r="AU1686" t="s">
        <v>1013</v>
      </c>
      <c r="AX1686" s="39">
        <v>30</v>
      </c>
      <c r="AY1686" s="41">
        <v>43</v>
      </c>
      <c r="AZ1686" s="45">
        <f t="shared" si="562"/>
        <v>30043</v>
      </c>
      <c r="BB1686" s="7" t="s">
        <v>2972</v>
      </c>
    </row>
    <row r="1687" spans="1:54" hidden="1" outlineLevel="1" x14ac:dyDescent="0.2">
      <c r="A1687" t="s">
        <v>1265</v>
      </c>
      <c r="B1687" t="s">
        <v>1013</v>
      </c>
      <c r="C1687" s="24">
        <v>1940</v>
      </c>
      <c r="F1687" s="1">
        <v>1441</v>
      </c>
      <c r="H1687" s="1">
        <v>1248</v>
      </c>
      <c r="I1687" s="1">
        <v>1208</v>
      </c>
      <c r="J1687" s="2" t="str">
        <f t="shared" si="577"/>
        <v/>
      </c>
      <c r="K1687" s="2">
        <f t="shared" si="578"/>
        <v>0.83830673143650247</v>
      </c>
      <c r="L1687" s="10" t="str">
        <f t="shared" si="570"/>
        <v/>
      </c>
      <c r="M1687" s="9" t="str">
        <f t="shared" si="571"/>
        <v/>
      </c>
      <c r="N1687" s="8" t="str">
        <f t="shared" si="572"/>
        <v/>
      </c>
      <c r="O1687" s="2" t="str">
        <f t="shared" si="573"/>
        <v>-</v>
      </c>
      <c r="P1687" s="2" t="str">
        <f t="shared" si="574"/>
        <v>-</v>
      </c>
      <c r="Q1687" s="2" t="str">
        <f t="shared" si="575"/>
        <v>-</v>
      </c>
      <c r="R1687" s="2" t="str">
        <f t="shared" si="576"/>
        <v>-</v>
      </c>
      <c r="AT1687" t="s">
        <v>1265</v>
      </c>
      <c r="AU1687" t="s">
        <v>1013</v>
      </c>
      <c r="AX1687" s="39">
        <v>30</v>
      </c>
      <c r="AY1687" s="41">
        <v>45</v>
      </c>
      <c r="AZ1687" s="45">
        <f t="shared" si="562"/>
        <v>30045</v>
      </c>
      <c r="BB1687" s="7" t="s">
        <v>2972</v>
      </c>
    </row>
    <row r="1688" spans="1:54" hidden="1" outlineLevel="1" x14ac:dyDescent="0.2">
      <c r="A1688" t="s">
        <v>757</v>
      </c>
      <c r="B1688" t="s">
        <v>1013</v>
      </c>
      <c r="C1688" s="24">
        <v>29758</v>
      </c>
      <c r="F1688" s="1">
        <v>18799</v>
      </c>
      <c r="H1688" s="1">
        <v>13626</v>
      </c>
      <c r="I1688" s="1">
        <v>13181</v>
      </c>
      <c r="J1688" s="2" t="str">
        <f t="shared" si="577"/>
        <v/>
      </c>
      <c r="K1688" s="2">
        <f t="shared" si="578"/>
        <v>0.70115431671897444</v>
      </c>
      <c r="L1688" s="10" t="str">
        <f t="shared" si="570"/>
        <v/>
      </c>
      <c r="M1688" s="9" t="str">
        <f t="shared" si="571"/>
        <v/>
      </c>
      <c r="N1688" s="8" t="str">
        <f t="shared" si="572"/>
        <v/>
      </c>
      <c r="O1688" s="2" t="str">
        <f t="shared" si="573"/>
        <v>-</v>
      </c>
      <c r="P1688" s="2" t="str">
        <f t="shared" si="574"/>
        <v>-</v>
      </c>
      <c r="Q1688" s="2" t="str">
        <f t="shared" si="575"/>
        <v>-</v>
      </c>
      <c r="R1688" s="2" t="str">
        <f t="shared" si="576"/>
        <v>-</v>
      </c>
      <c r="AT1688" t="s">
        <v>757</v>
      </c>
      <c r="AU1688" t="s">
        <v>1013</v>
      </c>
      <c r="AX1688" s="39">
        <v>30</v>
      </c>
      <c r="AY1688" s="41">
        <v>47</v>
      </c>
      <c r="AZ1688" s="45">
        <f t="shared" si="562"/>
        <v>30047</v>
      </c>
      <c r="BB1688" s="7" t="s">
        <v>2972</v>
      </c>
    </row>
    <row r="1689" spans="1:54" hidden="1" outlineLevel="1" x14ac:dyDescent="0.2">
      <c r="A1689" t="s">
        <v>515</v>
      </c>
      <c r="B1689" t="s">
        <v>1013</v>
      </c>
      <c r="C1689" s="24">
        <v>67282</v>
      </c>
      <c r="F1689" s="1">
        <v>45342</v>
      </c>
      <c r="H1689" s="1">
        <v>35974</v>
      </c>
      <c r="I1689" s="1">
        <v>35296</v>
      </c>
      <c r="J1689" s="2" t="str">
        <f t="shared" si="577"/>
        <v/>
      </c>
      <c r="K1689" s="2">
        <f t="shared" si="578"/>
        <v>0.77843941599400113</v>
      </c>
      <c r="L1689" s="10" t="str">
        <f t="shared" si="570"/>
        <v/>
      </c>
      <c r="M1689" s="9" t="str">
        <f t="shared" si="571"/>
        <v/>
      </c>
      <c r="N1689" s="8" t="str">
        <f t="shared" si="572"/>
        <v/>
      </c>
      <c r="O1689" s="2" t="str">
        <f t="shared" si="573"/>
        <v>-</v>
      </c>
      <c r="P1689" s="2" t="str">
        <f t="shared" si="574"/>
        <v>-</v>
      </c>
      <c r="Q1689" s="2" t="str">
        <f t="shared" si="575"/>
        <v>-</v>
      </c>
      <c r="R1689" s="2" t="str">
        <f t="shared" si="576"/>
        <v>-</v>
      </c>
      <c r="AT1689" t="s">
        <v>515</v>
      </c>
      <c r="AU1689" t="s">
        <v>1013</v>
      </c>
      <c r="AX1689" s="39">
        <v>30</v>
      </c>
      <c r="AY1689" s="41">
        <v>49</v>
      </c>
      <c r="AZ1689" s="45">
        <f t="shared" si="562"/>
        <v>30049</v>
      </c>
      <c r="BB1689" s="7" t="s">
        <v>2972</v>
      </c>
    </row>
    <row r="1690" spans="1:54" hidden="1" outlineLevel="1" x14ac:dyDescent="0.2">
      <c r="A1690" t="s">
        <v>298</v>
      </c>
      <c r="B1690" t="s">
        <v>1013</v>
      </c>
      <c r="C1690" s="24">
        <v>2409</v>
      </c>
      <c r="F1690" s="1">
        <v>1171</v>
      </c>
      <c r="H1690" s="1">
        <v>992</v>
      </c>
      <c r="I1690" s="1">
        <v>961</v>
      </c>
      <c r="J1690" s="2" t="str">
        <f t="shared" si="577"/>
        <v/>
      </c>
      <c r="K1690" s="2">
        <f t="shared" si="578"/>
        <v>0.82066609735269003</v>
      </c>
      <c r="L1690" s="10" t="str">
        <f t="shared" si="570"/>
        <v/>
      </c>
      <c r="M1690" s="9" t="str">
        <f t="shared" si="571"/>
        <v/>
      </c>
      <c r="N1690" s="8" t="str">
        <f t="shared" si="572"/>
        <v/>
      </c>
      <c r="O1690" s="2" t="str">
        <f t="shared" si="573"/>
        <v>-</v>
      </c>
      <c r="P1690" s="2" t="str">
        <f t="shared" si="574"/>
        <v>-</v>
      </c>
      <c r="Q1690" s="2" t="str">
        <f t="shared" si="575"/>
        <v>-</v>
      </c>
      <c r="R1690" s="2" t="str">
        <f t="shared" si="576"/>
        <v>-</v>
      </c>
      <c r="AT1690" t="s">
        <v>298</v>
      </c>
      <c r="AU1690" t="s">
        <v>1013</v>
      </c>
      <c r="AX1690" s="39">
        <v>30</v>
      </c>
      <c r="AY1690" s="41">
        <v>51</v>
      </c>
      <c r="AZ1690" s="45">
        <f t="shared" si="562"/>
        <v>30051</v>
      </c>
      <c r="BB1690" s="7" t="s">
        <v>2972</v>
      </c>
    </row>
    <row r="1691" spans="1:54" hidden="1" outlineLevel="1" x14ac:dyDescent="0.2">
      <c r="A1691" t="s">
        <v>1494</v>
      </c>
      <c r="B1691" t="s">
        <v>1013</v>
      </c>
      <c r="C1691" s="24">
        <v>19259</v>
      </c>
      <c r="F1691" s="1">
        <v>13472</v>
      </c>
      <c r="H1691" s="1">
        <v>9639</v>
      </c>
      <c r="I1691" s="1">
        <v>9330</v>
      </c>
      <c r="J1691" s="2" t="str">
        <f t="shared" si="577"/>
        <v/>
      </c>
      <c r="K1691" s="2">
        <f t="shared" si="578"/>
        <v>0.69254750593824232</v>
      </c>
      <c r="L1691" s="10" t="str">
        <f t="shared" si="570"/>
        <v/>
      </c>
      <c r="M1691" s="9" t="str">
        <f t="shared" si="571"/>
        <v/>
      </c>
      <c r="N1691" s="8" t="str">
        <f t="shared" si="572"/>
        <v/>
      </c>
      <c r="O1691" s="2" t="str">
        <f t="shared" si="573"/>
        <v>-</v>
      </c>
      <c r="P1691" s="2" t="str">
        <f t="shared" si="574"/>
        <v>-</v>
      </c>
      <c r="Q1691" s="2" t="str">
        <f t="shared" si="575"/>
        <v>-</v>
      </c>
      <c r="R1691" s="2" t="str">
        <f t="shared" si="576"/>
        <v>-</v>
      </c>
      <c r="AT1691" t="s">
        <v>1494</v>
      </c>
      <c r="AU1691" t="s">
        <v>1013</v>
      </c>
      <c r="AX1691" s="39">
        <v>30</v>
      </c>
      <c r="AY1691" s="41">
        <v>53</v>
      </c>
      <c r="AZ1691" s="45">
        <f t="shared" si="562"/>
        <v>30053</v>
      </c>
      <c r="BB1691" s="7" t="s">
        <v>2972</v>
      </c>
    </row>
    <row r="1692" spans="1:54" hidden="1" outlineLevel="1" x14ac:dyDescent="0.2">
      <c r="A1692" t="s">
        <v>1154</v>
      </c>
      <c r="B1692" t="s">
        <v>1013</v>
      </c>
      <c r="C1692" s="24">
        <v>1700</v>
      </c>
      <c r="F1692" s="1">
        <v>1256</v>
      </c>
      <c r="H1692" s="1">
        <v>1085</v>
      </c>
      <c r="I1692" s="1">
        <v>1095</v>
      </c>
      <c r="J1692" s="2" t="str">
        <f t="shared" si="577"/>
        <v/>
      </c>
      <c r="K1692" s="2">
        <f t="shared" si="578"/>
        <v>0.87181528662420382</v>
      </c>
      <c r="L1692" s="10" t="str">
        <f t="shared" si="570"/>
        <v/>
      </c>
      <c r="M1692" s="9" t="str">
        <f t="shared" si="571"/>
        <v/>
      </c>
      <c r="N1692" s="8" t="str">
        <f t="shared" si="572"/>
        <v/>
      </c>
      <c r="O1692" s="2" t="str">
        <f t="shared" si="573"/>
        <v>-</v>
      </c>
      <c r="P1692" s="2" t="str">
        <f t="shared" si="574"/>
        <v>-</v>
      </c>
      <c r="Q1692" s="2" t="str">
        <f t="shared" si="575"/>
        <v>-</v>
      </c>
      <c r="R1692" s="2" t="str">
        <f t="shared" si="576"/>
        <v>-</v>
      </c>
      <c r="AT1692" t="s">
        <v>1154</v>
      </c>
      <c r="AU1692" t="s">
        <v>1013</v>
      </c>
      <c r="AX1692" s="39">
        <v>30</v>
      </c>
      <c r="AY1692" s="41">
        <v>55</v>
      </c>
      <c r="AZ1692" s="45">
        <f t="shared" si="562"/>
        <v>30055</v>
      </c>
      <c r="BB1692" s="7" t="s">
        <v>2972</v>
      </c>
    </row>
    <row r="1693" spans="1:54" hidden="1" outlineLevel="1" x14ac:dyDescent="0.2">
      <c r="A1693" t="s">
        <v>1543</v>
      </c>
      <c r="B1693" t="s">
        <v>1013</v>
      </c>
      <c r="C1693" s="24">
        <v>7924</v>
      </c>
      <c r="F1693" s="1">
        <v>6176</v>
      </c>
      <c r="H1693" s="1">
        <v>4935</v>
      </c>
      <c r="I1693" s="1">
        <v>4743</v>
      </c>
      <c r="J1693" s="2" t="str">
        <f t="shared" si="577"/>
        <v/>
      </c>
      <c r="K1693" s="2">
        <f t="shared" si="578"/>
        <v>0.76797279792746109</v>
      </c>
      <c r="L1693" s="10" t="str">
        <f t="shared" si="570"/>
        <v/>
      </c>
      <c r="M1693" s="9" t="str">
        <f t="shared" si="571"/>
        <v/>
      </c>
      <c r="N1693" s="8" t="str">
        <f t="shared" si="572"/>
        <v/>
      </c>
      <c r="O1693" s="2" t="str">
        <f t="shared" si="573"/>
        <v>-</v>
      </c>
      <c r="P1693" s="2" t="str">
        <f t="shared" si="574"/>
        <v>-</v>
      </c>
      <c r="Q1693" s="2" t="str">
        <f t="shared" si="575"/>
        <v>-</v>
      </c>
      <c r="R1693" s="2" t="str">
        <f t="shared" si="576"/>
        <v>-</v>
      </c>
      <c r="AT1693" t="s">
        <v>1543</v>
      </c>
      <c r="AU1693" t="s">
        <v>1013</v>
      </c>
      <c r="AX1693" s="39">
        <v>30</v>
      </c>
      <c r="AY1693" s="41">
        <v>57</v>
      </c>
      <c r="AZ1693" s="45">
        <f t="shared" si="562"/>
        <v>30057</v>
      </c>
      <c r="BB1693" s="7" t="s">
        <v>2972</v>
      </c>
    </row>
    <row r="1694" spans="1:54" hidden="1" outlineLevel="1" x14ac:dyDescent="0.2">
      <c r="A1694" t="s">
        <v>571</v>
      </c>
      <c r="B1694" t="s">
        <v>1013</v>
      </c>
      <c r="C1694" s="24">
        <v>1827</v>
      </c>
      <c r="F1694" s="1">
        <v>1305</v>
      </c>
      <c r="H1694" s="1">
        <v>1011</v>
      </c>
      <c r="I1694" s="1">
        <v>977</v>
      </c>
      <c r="J1694" s="2" t="str">
        <f t="shared" si="577"/>
        <v/>
      </c>
      <c r="K1694" s="2">
        <f t="shared" si="578"/>
        <v>0.74865900383141759</v>
      </c>
      <c r="L1694" s="10" t="str">
        <f t="shared" si="570"/>
        <v/>
      </c>
      <c r="M1694" s="9" t="str">
        <f t="shared" si="571"/>
        <v/>
      </c>
      <c r="N1694" s="8" t="str">
        <f t="shared" si="572"/>
        <v/>
      </c>
      <c r="O1694" s="2" t="str">
        <f t="shared" si="573"/>
        <v>-</v>
      </c>
      <c r="P1694" s="2" t="str">
        <f t="shared" si="574"/>
        <v>-</v>
      </c>
      <c r="Q1694" s="2" t="str">
        <f t="shared" si="575"/>
        <v>-</v>
      </c>
      <c r="R1694" s="2" t="str">
        <f t="shared" si="576"/>
        <v>-</v>
      </c>
      <c r="AT1694" t="s">
        <v>571</v>
      </c>
      <c r="AU1694" t="s">
        <v>1013</v>
      </c>
      <c r="AX1694" s="39">
        <v>30</v>
      </c>
      <c r="AY1694" s="41">
        <v>59</v>
      </c>
      <c r="AZ1694" s="45">
        <f t="shared" si="562"/>
        <v>30059</v>
      </c>
      <c r="BB1694" s="7" t="s">
        <v>2972</v>
      </c>
    </row>
    <row r="1695" spans="1:54" hidden="1" outlineLevel="1" x14ac:dyDescent="0.2">
      <c r="A1695" t="s">
        <v>1753</v>
      </c>
      <c r="B1695" t="s">
        <v>1013</v>
      </c>
      <c r="C1695" s="24">
        <v>4184</v>
      </c>
      <c r="F1695" s="1">
        <v>3101</v>
      </c>
      <c r="H1695" s="1">
        <v>2096</v>
      </c>
      <c r="I1695" s="1">
        <v>2012</v>
      </c>
      <c r="J1695" s="2" t="str">
        <f t="shared" si="577"/>
        <v/>
      </c>
      <c r="K1695" s="2">
        <f t="shared" si="578"/>
        <v>0.64882296033537568</v>
      </c>
      <c r="L1695" s="10" t="str">
        <f t="shared" si="570"/>
        <v/>
      </c>
      <c r="M1695" s="9" t="str">
        <f t="shared" si="571"/>
        <v/>
      </c>
      <c r="N1695" s="8" t="str">
        <f t="shared" si="572"/>
        <v/>
      </c>
      <c r="O1695" s="2" t="str">
        <f t="shared" si="573"/>
        <v>-</v>
      </c>
      <c r="P1695" s="2" t="str">
        <f t="shared" si="574"/>
        <v>-</v>
      </c>
      <c r="Q1695" s="2" t="str">
        <f t="shared" si="575"/>
        <v>-</v>
      </c>
      <c r="R1695" s="2" t="str">
        <f t="shared" si="576"/>
        <v>-</v>
      </c>
      <c r="AT1695" t="s">
        <v>1753</v>
      </c>
      <c r="AU1695" t="s">
        <v>1013</v>
      </c>
      <c r="AX1695" s="39">
        <v>30</v>
      </c>
      <c r="AY1695" s="41">
        <v>61</v>
      </c>
      <c r="AZ1695" s="45">
        <f t="shared" si="562"/>
        <v>30061</v>
      </c>
      <c r="BB1695" s="7" t="s">
        <v>2972</v>
      </c>
    </row>
    <row r="1696" spans="1:54" hidden="1" outlineLevel="1" x14ac:dyDescent="0.2">
      <c r="A1696" t="s">
        <v>2382</v>
      </c>
      <c r="B1696" t="s">
        <v>1013</v>
      </c>
      <c r="C1696" s="24">
        <v>116130</v>
      </c>
      <c r="F1696" s="1">
        <v>83745</v>
      </c>
      <c r="H1696" s="1">
        <v>61761</v>
      </c>
      <c r="I1696" s="1">
        <v>60722</v>
      </c>
      <c r="J1696" s="2" t="str">
        <f t="shared" si="577"/>
        <v/>
      </c>
      <c r="K1696" s="2">
        <f t="shared" si="578"/>
        <v>0.72508209445340022</v>
      </c>
      <c r="L1696" s="10" t="str">
        <f t="shared" si="570"/>
        <v/>
      </c>
      <c r="M1696" s="9" t="str">
        <f t="shared" si="571"/>
        <v/>
      </c>
      <c r="N1696" s="8" t="str">
        <f t="shared" si="572"/>
        <v/>
      </c>
      <c r="O1696" s="2" t="str">
        <f t="shared" si="573"/>
        <v>-</v>
      </c>
      <c r="P1696" s="2" t="str">
        <f t="shared" si="574"/>
        <v>-</v>
      </c>
      <c r="Q1696" s="2" t="str">
        <f t="shared" si="575"/>
        <v>-</v>
      </c>
      <c r="R1696" s="2" t="str">
        <f t="shared" si="576"/>
        <v>-</v>
      </c>
      <c r="AT1696" t="s">
        <v>2382</v>
      </c>
      <c r="AU1696" t="s">
        <v>1013</v>
      </c>
      <c r="AX1696" s="39">
        <v>30</v>
      </c>
      <c r="AY1696" s="41">
        <v>63</v>
      </c>
      <c r="AZ1696" s="45">
        <f t="shared" si="562"/>
        <v>30063</v>
      </c>
      <c r="BB1696" s="7" t="s">
        <v>2972</v>
      </c>
    </row>
    <row r="1697" spans="1:54" hidden="1" outlineLevel="1" x14ac:dyDescent="0.2">
      <c r="A1697" t="s">
        <v>1799</v>
      </c>
      <c r="B1697" t="s">
        <v>1013</v>
      </c>
      <c r="C1697" s="24">
        <v>4589</v>
      </c>
      <c r="F1697" s="1">
        <v>3031</v>
      </c>
      <c r="H1697" s="1">
        <v>2491</v>
      </c>
      <c r="I1697" s="1">
        <v>2441</v>
      </c>
      <c r="J1697" s="2" t="str">
        <f t="shared" si="577"/>
        <v/>
      </c>
      <c r="K1697" s="2">
        <f t="shared" si="578"/>
        <v>0.80534477070273836</v>
      </c>
      <c r="L1697" s="10" t="str">
        <f t="shared" ref="L1697:L1721" si="579">IF(S1697&gt;0,RANK(S1697,$S1697:$AQ1697),"")</f>
        <v/>
      </c>
      <c r="M1697" s="9" t="str">
        <f t="shared" ref="M1697:M1721" si="580">IF(T1697&gt;0,RANK(T1697,$S1697:$AQ1697),"")</f>
        <v/>
      </c>
      <c r="N1697" s="8" t="str">
        <f t="shared" ref="N1697:N1721" si="581">IF(U1697&gt;0,RANK(U1697,$S1697:$AQ1697),"")</f>
        <v/>
      </c>
      <c r="O1697" s="2" t="str">
        <f t="shared" ref="O1697:O1721" si="582">IF(SUM($S1697:$AP1697)=0,"-",S1697/SUM($S1697:$AP1697))</f>
        <v>-</v>
      </c>
      <c r="P1697" s="2" t="str">
        <f t="shared" ref="P1697:P1721" si="583">IF(SUM($S1697:$AP1697)=0,"-",T1697/SUM($S1697:$AP1697))</f>
        <v>-</v>
      </c>
      <c r="Q1697" s="2" t="str">
        <f t="shared" ref="Q1697:Q1721" si="584">IF(SUM($S1697:$AP1697)=0,"-",U1697/SUM($S1697:$AP1697))</f>
        <v>-</v>
      </c>
      <c r="R1697" s="2" t="str">
        <f t="shared" ref="R1697:R1721" si="585">IF(SUM($S1697:$AP1697)=0,"-",(1-O1697-P1697-Q1697))</f>
        <v>-</v>
      </c>
      <c r="AT1697" t="s">
        <v>1799</v>
      </c>
      <c r="AU1697" t="s">
        <v>1013</v>
      </c>
      <c r="AX1697" s="39">
        <v>30</v>
      </c>
      <c r="AY1697" s="41">
        <v>65</v>
      </c>
      <c r="AZ1697" s="45">
        <f t="shared" si="562"/>
        <v>30065</v>
      </c>
      <c r="BB1697" s="7" t="s">
        <v>2972</v>
      </c>
    </row>
    <row r="1698" spans="1:54" hidden="1" outlineLevel="1" x14ac:dyDescent="0.2">
      <c r="A1698" t="s">
        <v>2616</v>
      </c>
      <c r="B1698" t="s">
        <v>1013</v>
      </c>
      <c r="C1698" s="24">
        <v>16114</v>
      </c>
      <c r="F1698" s="1">
        <v>12622</v>
      </c>
      <c r="H1698" s="1">
        <v>9726</v>
      </c>
      <c r="I1698" s="1">
        <v>9359</v>
      </c>
      <c r="J1698" s="2" t="str">
        <f t="shared" si="577"/>
        <v/>
      </c>
      <c r="K1698" s="2">
        <f t="shared" si="578"/>
        <v>0.74148312470289968</v>
      </c>
      <c r="L1698" s="10" t="str">
        <f t="shared" si="579"/>
        <v/>
      </c>
      <c r="M1698" s="9" t="str">
        <f t="shared" si="580"/>
        <v/>
      </c>
      <c r="N1698" s="8" t="str">
        <f t="shared" si="581"/>
        <v/>
      </c>
      <c r="O1698" s="2" t="str">
        <f t="shared" si="582"/>
        <v>-</v>
      </c>
      <c r="P1698" s="2" t="str">
        <f t="shared" si="583"/>
        <v>-</v>
      </c>
      <c r="Q1698" s="2" t="str">
        <f t="shared" si="584"/>
        <v>-</v>
      </c>
      <c r="R1698" s="2" t="str">
        <f t="shared" si="585"/>
        <v>-</v>
      </c>
      <c r="AT1698" t="s">
        <v>2616</v>
      </c>
      <c r="AU1698" t="s">
        <v>1013</v>
      </c>
      <c r="AX1698" s="39">
        <v>30</v>
      </c>
      <c r="AY1698" s="41">
        <v>67</v>
      </c>
      <c r="AZ1698" s="45">
        <f t="shared" si="562"/>
        <v>30067</v>
      </c>
      <c r="BB1698" s="7" t="s">
        <v>2972</v>
      </c>
    </row>
    <row r="1699" spans="1:54" hidden="1" outlineLevel="1" x14ac:dyDescent="0.2">
      <c r="A1699" t="s">
        <v>544</v>
      </c>
      <c r="B1699" t="s">
        <v>1013</v>
      </c>
      <c r="C1699" s="24">
        <v>489</v>
      </c>
      <c r="F1699" s="1">
        <v>426</v>
      </c>
      <c r="H1699" s="1">
        <v>338</v>
      </c>
      <c r="I1699" s="1">
        <v>322</v>
      </c>
      <c r="J1699" s="2" t="str">
        <f t="shared" si="577"/>
        <v/>
      </c>
      <c r="K1699" s="2">
        <f t="shared" si="578"/>
        <v>0.755868544600939</v>
      </c>
      <c r="L1699" s="10" t="str">
        <f t="shared" si="579"/>
        <v/>
      </c>
      <c r="M1699" s="9" t="str">
        <f t="shared" si="580"/>
        <v/>
      </c>
      <c r="N1699" s="8" t="str">
        <f t="shared" si="581"/>
        <v/>
      </c>
      <c r="O1699" s="2" t="str">
        <f t="shared" si="582"/>
        <v>-</v>
      </c>
      <c r="P1699" s="2" t="str">
        <f t="shared" si="583"/>
        <v>-</v>
      </c>
      <c r="Q1699" s="2" t="str">
        <f t="shared" si="584"/>
        <v>-</v>
      </c>
      <c r="R1699" s="2" t="str">
        <f t="shared" si="585"/>
        <v>-</v>
      </c>
      <c r="AT1699" t="s">
        <v>544</v>
      </c>
      <c r="AU1699" t="s">
        <v>1013</v>
      </c>
      <c r="AX1699" s="39">
        <v>30</v>
      </c>
      <c r="AY1699" s="41">
        <v>69</v>
      </c>
      <c r="AZ1699" s="45">
        <f t="shared" si="562"/>
        <v>30069</v>
      </c>
      <c r="BB1699" s="7" t="s">
        <v>2972</v>
      </c>
    </row>
    <row r="1700" spans="1:54" hidden="1" outlineLevel="1" x14ac:dyDescent="0.2">
      <c r="A1700" t="s">
        <v>2332</v>
      </c>
      <c r="B1700" t="s">
        <v>1013</v>
      </c>
      <c r="C1700" s="24">
        <v>4133</v>
      </c>
      <c r="F1700" s="1">
        <v>2749</v>
      </c>
      <c r="H1700" s="1">
        <v>2248</v>
      </c>
      <c r="I1700" s="1">
        <v>2171</v>
      </c>
      <c r="J1700" s="2" t="str">
        <f t="shared" si="577"/>
        <v/>
      </c>
      <c r="K1700" s="2">
        <f t="shared" si="578"/>
        <v>0.78974172426336853</v>
      </c>
      <c r="L1700" s="10" t="str">
        <f t="shared" si="579"/>
        <v/>
      </c>
      <c r="M1700" s="9" t="str">
        <f t="shared" si="580"/>
        <v/>
      </c>
      <c r="N1700" s="8" t="str">
        <f t="shared" si="581"/>
        <v/>
      </c>
      <c r="O1700" s="2" t="str">
        <f t="shared" si="582"/>
        <v>-</v>
      </c>
      <c r="P1700" s="2" t="str">
        <f t="shared" si="583"/>
        <v>-</v>
      </c>
      <c r="Q1700" s="2" t="str">
        <f t="shared" si="584"/>
        <v>-</v>
      </c>
      <c r="R1700" s="2" t="str">
        <f t="shared" si="585"/>
        <v>-</v>
      </c>
      <c r="AT1700" t="s">
        <v>2332</v>
      </c>
      <c r="AU1700" t="s">
        <v>1013</v>
      </c>
      <c r="AX1700" s="39">
        <v>30</v>
      </c>
      <c r="AY1700" s="41">
        <v>71</v>
      </c>
      <c r="AZ1700" s="45">
        <f t="shared" si="562"/>
        <v>30071</v>
      </c>
      <c r="BB1700" s="7" t="s">
        <v>2972</v>
      </c>
    </row>
    <row r="1701" spans="1:54" hidden="1" outlineLevel="1" x14ac:dyDescent="0.2">
      <c r="A1701" t="s">
        <v>111</v>
      </c>
      <c r="B1701" t="s">
        <v>1013</v>
      </c>
      <c r="C1701" s="24">
        <v>6084</v>
      </c>
      <c r="F1701" s="1">
        <v>3529</v>
      </c>
      <c r="H1701" s="1">
        <v>2831</v>
      </c>
      <c r="I1701" s="1">
        <v>2723</v>
      </c>
      <c r="J1701" s="2" t="str">
        <f t="shared" si="577"/>
        <v/>
      </c>
      <c r="K1701" s="2">
        <f t="shared" si="578"/>
        <v>0.77160668744686878</v>
      </c>
      <c r="L1701" s="10" t="str">
        <f t="shared" si="579"/>
        <v/>
      </c>
      <c r="M1701" s="9" t="str">
        <f t="shared" si="580"/>
        <v/>
      </c>
      <c r="N1701" s="8" t="str">
        <f t="shared" si="581"/>
        <v/>
      </c>
      <c r="O1701" s="2" t="str">
        <f t="shared" si="582"/>
        <v>-</v>
      </c>
      <c r="P1701" s="2" t="str">
        <f t="shared" si="583"/>
        <v>-</v>
      </c>
      <c r="Q1701" s="2" t="str">
        <f t="shared" si="584"/>
        <v>-</v>
      </c>
      <c r="R1701" s="2" t="str">
        <f t="shared" si="585"/>
        <v>-</v>
      </c>
      <c r="AT1701" t="s">
        <v>111</v>
      </c>
      <c r="AU1701" t="s">
        <v>1013</v>
      </c>
      <c r="AX1701" s="39">
        <v>30</v>
      </c>
      <c r="AY1701" s="41">
        <v>73</v>
      </c>
      <c r="AZ1701" s="45">
        <f t="shared" si="562"/>
        <v>30073</v>
      </c>
      <c r="BB1701" s="7" t="s">
        <v>2972</v>
      </c>
    </row>
    <row r="1702" spans="1:54" hidden="1" outlineLevel="1" x14ac:dyDescent="0.2">
      <c r="A1702" t="s">
        <v>1802</v>
      </c>
      <c r="B1702" t="s">
        <v>1013</v>
      </c>
      <c r="C1702" s="24">
        <v>1746</v>
      </c>
      <c r="F1702" s="1">
        <v>1299</v>
      </c>
      <c r="H1702" s="1">
        <v>1102</v>
      </c>
      <c r="I1702" s="1">
        <v>1053</v>
      </c>
      <c r="J1702" s="2" t="str">
        <f t="shared" si="577"/>
        <v/>
      </c>
      <c r="K1702" s="2">
        <f t="shared" si="578"/>
        <v>0.81062355658198615</v>
      </c>
      <c r="L1702" s="10" t="str">
        <f t="shared" si="579"/>
        <v/>
      </c>
      <c r="M1702" s="9" t="str">
        <f t="shared" si="580"/>
        <v/>
      </c>
      <c r="N1702" s="8" t="str">
        <f t="shared" si="581"/>
        <v/>
      </c>
      <c r="O1702" s="2" t="str">
        <f t="shared" si="582"/>
        <v>-</v>
      </c>
      <c r="P1702" s="2" t="str">
        <f t="shared" si="583"/>
        <v>-</v>
      </c>
      <c r="Q1702" s="2" t="str">
        <f t="shared" si="584"/>
        <v>-</v>
      </c>
      <c r="R1702" s="2" t="str">
        <f t="shared" si="585"/>
        <v>-</v>
      </c>
      <c r="AT1702" t="s">
        <v>1802</v>
      </c>
      <c r="AU1702" t="s">
        <v>1013</v>
      </c>
      <c r="AX1702" s="39">
        <v>30</v>
      </c>
      <c r="AY1702" s="41">
        <v>75</v>
      </c>
      <c r="AZ1702" s="45">
        <f t="shared" si="562"/>
        <v>30075</v>
      </c>
      <c r="BB1702" s="7" t="s">
        <v>2972</v>
      </c>
    </row>
    <row r="1703" spans="1:54" hidden="1" outlineLevel="1" x14ac:dyDescent="0.2">
      <c r="A1703" t="s">
        <v>1827</v>
      </c>
      <c r="B1703" t="s">
        <v>1013</v>
      </c>
      <c r="C1703" s="24">
        <v>6858</v>
      </c>
      <c r="F1703" s="1">
        <v>3538</v>
      </c>
      <c r="H1703" s="1">
        <v>2898</v>
      </c>
      <c r="I1703" s="1">
        <v>2794</v>
      </c>
      <c r="J1703" s="2" t="str">
        <f t="shared" si="577"/>
        <v/>
      </c>
      <c r="K1703" s="2">
        <f t="shared" si="578"/>
        <v>0.789711701526286</v>
      </c>
      <c r="L1703" s="10" t="str">
        <f t="shared" si="579"/>
        <v/>
      </c>
      <c r="M1703" s="9" t="str">
        <f t="shared" si="580"/>
        <v/>
      </c>
      <c r="N1703" s="8" t="str">
        <f t="shared" si="581"/>
        <v/>
      </c>
      <c r="O1703" s="2" t="str">
        <f t="shared" si="582"/>
        <v>-</v>
      </c>
      <c r="P1703" s="2" t="str">
        <f t="shared" si="583"/>
        <v>-</v>
      </c>
      <c r="Q1703" s="2" t="str">
        <f t="shared" si="584"/>
        <v>-</v>
      </c>
      <c r="R1703" s="2" t="str">
        <f t="shared" si="585"/>
        <v>-</v>
      </c>
      <c r="AT1703" t="s">
        <v>1827</v>
      </c>
      <c r="AU1703" t="s">
        <v>1013</v>
      </c>
      <c r="AX1703" s="39">
        <v>30</v>
      </c>
      <c r="AY1703" s="41">
        <v>77</v>
      </c>
      <c r="AZ1703" s="45">
        <f t="shared" si="562"/>
        <v>30077</v>
      </c>
      <c r="BB1703" s="7" t="s">
        <v>2972</v>
      </c>
    </row>
    <row r="1704" spans="1:54" hidden="1" outlineLevel="1" x14ac:dyDescent="0.2">
      <c r="A1704" t="s">
        <v>1798</v>
      </c>
      <c r="B1704" t="s">
        <v>1013</v>
      </c>
      <c r="C1704" s="24">
        <v>1182</v>
      </c>
      <c r="F1704" s="1">
        <v>879</v>
      </c>
      <c r="H1704" s="1">
        <v>709</v>
      </c>
      <c r="I1704" s="1">
        <v>689</v>
      </c>
      <c r="J1704" s="2" t="str">
        <f t="shared" si="577"/>
        <v/>
      </c>
      <c r="K1704" s="2">
        <f t="shared" si="578"/>
        <v>0.78384527872582477</v>
      </c>
      <c r="L1704" s="10" t="str">
        <f t="shared" si="579"/>
        <v/>
      </c>
      <c r="M1704" s="9" t="str">
        <f t="shared" si="580"/>
        <v/>
      </c>
      <c r="N1704" s="8" t="str">
        <f t="shared" si="581"/>
        <v/>
      </c>
      <c r="O1704" s="2" t="str">
        <f t="shared" si="582"/>
        <v>-</v>
      </c>
      <c r="P1704" s="2" t="str">
        <f t="shared" si="583"/>
        <v>-</v>
      </c>
      <c r="Q1704" s="2" t="str">
        <f t="shared" si="584"/>
        <v>-</v>
      </c>
      <c r="R1704" s="2" t="str">
        <f t="shared" si="585"/>
        <v>-</v>
      </c>
      <c r="AT1704" t="s">
        <v>1798</v>
      </c>
      <c r="AU1704" t="s">
        <v>1013</v>
      </c>
      <c r="AX1704" s="39">
        <v>30</v>
      </c>
      <c r="AY1704" s="41">
        <v>79</v>
      </c>
      <c r="AZ1704" s="45">
        <f t="shared" si="562"/>
        <v>30079</v>
      </c>
      <c r="BB1704" s="7" t="s">
        <v>2972</v>
      </c>
    </row>
    <row r="1705" spans="1:54" hidden="1" outlineLevel="1" x14ac:dyDescent="0.2">
      <c r="A1705" t="s">
        <v>1524</v>
      </c>
      <c r="B1705" t="s">
        <v>1013</v>
      </c>
      <c r="C1705" s="24">
        <v>42088</v>
      </c>
      <c r="F1705" s="1">
        <v>30119</v>
      </c>
      <c r="H1705" s="1">
        <v>23355</v>
      </c>
      <c r="I1705" s="1">
        <v>22556</v>
      </c>
      <c r="J1705" s="2" t="str">
        <f t="shared" si="577"/>
        <v/>
      </c>
      <c r="K1705" s="2">
        <f t="shared" si="578"/>
        <v>0.74889604568544776</v>
      </c>
      <c r="L1705" s="10" t="str">
        <f t="shared" si="579"/>
        <v/>
      </c>
      <c r="M1705" s="9" t="str">
        <f t="shared" si="580"/>
        <v/>
      </c>
      <c r="N1705" s="8" t="str">
        <f t="shared" si="581"/>
        <v/>
      </c>
      <c r="O1705" s="2" t="str">
        <f t="shared" si="582"/>
        <v>-</v>
      </c>
      <c r="P1705" s="2" t="str">
        <f t="shared" si="583"/>
        <v>-</v>
      </c>
      <c r="Q1705" s="2" t="str">
        <f t="shared" si="584"/>
        <v>-</v>
      </c>
      <c r="R1705" s="2" t="str">
        <f t="shared" si="585"/>
        <v>-</v>
      </c>
      <c r="AT1705" t="s">
        <v>1524</v>
      </c>
      <c r="AU1705" t="s">
        <v>1013</v>
      </c>
      <c r="AX1705" s="39">
        <v>30</v>
      </c>
      <c r="AY1705" s="41">
        <v>81</v>
      </c>
      <c r="AZ1705" s="45">
        <f t="shared" ref="AZ1705:AZ1768" si="586">1000*AX1705+AY1705</f>
        <v>30081</v>
      </c>
      <c r="BB1705" s="7" t="s">
        <v>2972</v>
      </c>
    </row>
    <row r="1706" spans="1:54" hidden="1" outlineLevel="1" x14ac:dyDescent="0.2">
      <c r="A1706" t="s">
        <v>46</v>
      </c>
      <c r="B1706" t="s">
        <v>1013</v>
      </c>
      <c r="C1706" s="24">
        <v>11482</v>
      </c>
      <c r="F1706" s="1">
        <v>7048</v>
      </c>
      <c r="H1706" s="1">
        <v>4988</v>
      </c>
      <c r="I1706" s="1">
        <v>4871</v>
      </c>
      <c r="J1706" s="2" t="str">
        <f t="shared" si="577"/>
        <v/>
      </c>
      <c r="K1706" s="2">
        <f t="shared" si="578"/>
        <v>0.6911180476730987</v>
      </c>
      <c r="L1706" s="10" t="str">
        <f t="shared" si="579"/>
        <v/>
      </c>
      <c r="M1706" s="9" t="str">
        <f t="shared" si="580"/>
        <v/>
      </c>
      <c r="N1706" s="8" t="str">
        <f t="shared" si="581"/>
        <v/>
      </c>
      <c r="O1706" s="2" t="str">
        <f t="shared" si="582"/>
        <v>-</v>
      </c>
      <c r="P1706" s="2" t="str">
        <f t="shared" si="583"/>
        <v>-</v>
      </c>
      <c r="Q1706" s="2" t="str">
        <f t="shared" si="584"/>
        <v>-</v>
      </c>
      <c r="R1706" s="2" t="str">
        <f t="shared" si="585"/>
        <v>-</v>
      </c>
      <c r="AT1706" t="s">
        <v>46</v>
      </c>
      <c r="AU1706" t="s">
        <v>1013</v>
      </c>
      <c r="AX1706" s="39">
        <v>30</v>
      </c>
      <c r="AY1706" s="41">
        <v>83</v>
      </c>
      <c r="AZ1706" s="45">
        <f t="shared" si="586"/>
        <v>30083</v>
      </c>
      <c r="BB1706" s="7" t="s">
        <v>2972</v>
      </c>
    </row>
    <row r="1707" spans="1:54" hidden="1" outlineLevel="1" x14ac:dyDescent="0.2">
      <c r="A1707" t="s">
        <v>526</v>
      </c>
      <c r="B1707" t="s">
        <v>1013</v>
      </c>
      <c r="C1707" s="24">
        <v>11305</v>
      </c>
      <c r="F1707" s="1">
        <v>5813</v>
      </c>
      <c r="H1707" s="1">
        <v>3825</v>
      </c>
      <c r="I1707" s="1">
        <v>3652</v>
      </c>
      <c r="J1707" s="2" t="str">
        <f t="shared" si="577"/>
        <v/>
      </c>
      <c r="K1707" s="2">
        <f t="shared" si="578"/>
        <v>0.62824703251333214</v>
      </c>
      <c r="L1707" s="10" t="str">
        <f t="shared" si="579"/>
        <v/>
      </c>
      <c r="M1707" s="9" t="str">
        <f t="shared" si="580"/>
        <v/>
      </c>
      <c r="N1707" s="8" t="str">
        <f t="shared" si="581"/>
        <v/>
      </c>
      <c r="O1707" s="2" t="str">
        <f t="shared" si="582"/>
        <v>-</v>
      </c>
      <c r="P1707" s="2" t="str">
        <f t="shared" si="583"/>
        <v>-</v>
      </c>
      <c r="Q1707" s="2" t="str">
        <f t="shared" si="584"/>
        <v>-</v>
      </c>
      <c r="R1707" s="2" t="str">
        <f t="shared" si="585"/>
        <v>-</v>
      </c>
      <c r="AT1707" t="s">
        <v>526</v>
      </c>
      <c r="AU1707" t="s">
        <v>1013</v>
      </c>
      <c r="AX1707" s="39">
        <v>30</v>
      </c>
      <c r="AY1707" s="41">
        <v>85</v>
      </c>
      <c r="AZ1707" s="45">
        <f t="shared" si="586"/>
        <v>30085</v>
      </c>
      <c r="BB1707" s="7" t="s">
        <v>2972</v>
      </c>
    </row>
    <row r="1708" spans="1:54" hidden="1" outlineLevel="1" x14ac:dyDescent="0.2">
      <c r="A1708" t="s">
        <v>2079</v>
      </c>
      <c r="B1708" t="s">
        <v>1013</v>
      </c>
      <c r="C1708" s="24">
        <v>9287</v>
      </c>
      <c r="F1708" s="1">
        <v>4982</v>
      </c>
      <c r="H1708" s="1">
        <v>3593</v>
      </c>
      <c r="I1708" s="1">
        <v>3453</v>
      </c>
      <c r="J1708" s="2" t="str">
        <f t="shared" si="577"/>
        <v/>
      </c>
      <c r="K1708" s="2">
        <f t="shared" si="578"/>
        <v>0.69309514251304694</v>
      </c>
      <c r="L1708" s="10" t="str">
        <f t="shared" si="579"/>
        <v/>
      </c>
      <c r="M1708" s="9" t="str">
        <f t="shared" si="580"/>
        <v/>
      </c>
      <c r="N1708" s="8" t="str">
        <f t="shared" si="581"/>
        <v/>
      </c>
      <c r="O1708" s="2" t="str">
        <f t="shared" si="582"/>
        <v>-</v>
      </c>
      <c r="P1708" s="2" t="str">
        <f t="shared" si="583"/>
        <v>-</v>
      </c>
      <c r="Q1708" s="2" t="str">
        <f t="shared" si="584"/>
        <v>-</v>
      </c>
      <c r="R1708" s="2" t="str">
        <f t="shared" si="585"/>
        <v>-</v>
      </c>
      <c r="AT1708" t="s">
        <v>2079</v>
      </c>
      <c r="AU1708" t="s">
        <v>1013</v>
      </c>
      <c r="AX1708" s="39">
        <v>30</v>
      </c>
      <c r="AY1708" s="41">
        <v>87</v>
      </c>
      <c r="AZ1708" s="45">
        <f t="shared" si="586"/>
        <v>30087</v>
      </c>
      <c r="BB1708" s="7" t="s">
        <v>2972</v>
      </c>
    </row>
    <row r="1709" spans="1:54" hidden="1" outlineLevel="1" x14ac:dyDescent="0.2">
      <c r="A1709" t="s">
        <v>814</v>
      </c>
      <c r="B1709" t="s">
        <v>1013</v>
      </c>
      <c r="C1709" s="24">
        <v>11534</v>
      </c>
      <c r="F1709" s="1">
        <v>8290</v>
      </c>
      <c r="H1709" s="1">
        <v>6140</v>
      </c>
      <c r="I1709" s="1">
        <v>5953</v>
      </c>
      <c r="J1709" s="2" t="str">
        <f t="shared" si="577"/>
        <v/>
      </c>
      <c r="K1709" s="2">
        <f t="shared" si="578"/>
        <v>0.71809408926417373</v>
      </c>
      <c r="L1709" s="10" t="str">
        <f t="shared" si="579"/>
        <v/>
      </c>
      <c r="M1709" s="9" t="str">
        <f t="shared" si="580"/>
        <v/>
      </c>
      <c r="N1709" s="8" t="str">
        <f t="shared" si="581"/>
        <v/>
      </c>
      <c r="O1709" s="2" t="str">
        <f t="shared" si="582"/>
        <v>-</v>
      </c>
      <c r="P1709" s="2" t="str">
        <f t="shared" si="583"/>
        <v>-</v>
      </c>
      <c r="Q1709" s="2" t="str">
        <f t="shared" si="584"/>
        <v>-</v>
      </c>
      <c r="R1709" s="2" t="str">
        <f t="shared" si="585"/>
        <v>-</v>
      </c>
      <c r="AT1709" t="s">
        <v>814</v>
      </c>
      <c r="AU1709" t="s">
        <v>1013</v>
      </c>
      <c r="AX1709" s="39">
        <v>30</v>
      </c>
      <c r="AY1709" s="41">
        <v>89</v>
      </c>
      <c r="AZ1709" s="45">
        <f t="shared" si="586"/>
        <v>30089</v>
      </c>
      <c r="BB1709" s="7" t="s">
        <v>2972</v>
      </c>
    </row>
    <row r="1710" spans="1:54" hidden="1" outlineLevel="1" x14ac:dyDescent="0.2">
      <c r="A1710" t="s">
        <v>286</v>
      </c>
      <c r="B1710" t="s">
        <v>1013</v>
      </c>
      <c r="C1710" s="24">
        <v>3648</v>
      </c>
      <c r="F1710" s="1">
        <v>2422</v>
      </c>
      <c r="H1710" s="1">
        <v>1942</v>
      </c>
      <c r="I1710" s="1">
        <v>1835</v>
      </c>
      <c r="J1710" s="2" t="str">
        <f t="shared" si="577"/>
        <v/>
      </c>
      <c r="K1710" s="2">
        <f t="shared" si="578"/>
        <v>0.75763831544178362</v>
      </c>
      <c r="L1710" s="10" t="str">
        <f t="shared" si="579"/>
        <v/>
      </c>
      <c r="M1710" s="9" t="str">
        <f t="shared" si="580"/>
        <v/>
      </c>
      <c r="N1710" s="8" t="str">
        <f t="shared" si="581"/>
        <v/>
      </c>
      <c r="O1710" s="2" t="str">
        <f t="shared" si="582"/>
        <v>-</v>
      </c>
      <c r="P1710" s="2" t="str">
        <f t="shared" si="583"/>
        <v>-</v>
      </c>
      <c r="Q1710" s="2" t="str">
        <f t="shared" si="584"/>
        <v>-</v>
      </c>
      <c r="R1710" s="2" t="str">
        <f t="shared" si="585"/>
        <v>-</v>
      </c>
      <c r="AT1710" t="s">
        <v>286</v>
      </c>
      <c r="AU1710" t="s">
        <v>1013</v>
      </c>
      <c r="AX1710" s="39">
        <v>30</v>
      </c>
      <c r="AY1710" s="41">
        <v>91</v>
      </c>
      <c r="AZ1710" s="45">
        <f t="shared" si="586"/>
        <v>30091</v>
      </c>
      <c r="BB1710" s="7" t="s">
        <v>2972</v>
      </c>
    </row>
    <row r="1711" spans="1:54" hidden="1" outlineLevel="1" x14ac:dyDescent="0.2">
      <c r="A1711" t="s">
        <v>1404</v>
      </c>
      <c r="B1711" t="s">
        <v>1013</v>
      </c>
      <c r="C1711" s="24">
        <v>34553</v>
      </c>
      <c r="F1711" s="1">
        <v>21950</v>
      </c>
      <c r="H1711" s="1">
        <v>17251</v>
      </c>
      <c r="I1711" s="1">
        <v>16452</v>
      </c>
      <c r="J1711" s="2" t="str">
        <f t="shared" si="577"/>
        <v/>
      </c>
      <c r="K1711" s="2">
        <f t="shared" si="578"/>
        <v>0.74952164009111621</v>
      </c>
      <c r="L1711" s="10" t="str">
        <f t="shared" si="579"/>
        <v/>
      </c>
      <c r="M1711" s="9" t="str">
        <f t="shared" si="580"/>
        <v/>
      </c>
      <c r="N1711" s="8" t="str">
        <f t="shared" si="581"/>
        <v/>
      </c>
      <c r="O1711" s="2" t="str">
        <f t="shared" si="582"/>
        <v>-</v>
      </c>
      <c r="P1711" s="2" t="str">
        <f t="shared" si="583"/>
        <v>-</v>
      </c>
      <c r="Q1711" s="2" t="str">
        <f t="shared" si="584"/>
        <v>-</v>
      </c>
      <c r="R1711" s="2" t="str">
        <f t="shared" si="585"/>
        <v>-</v>
      </c>
      <c r="AT1711" t="s">
        <v>1404</v>
      </c>
      <c r="AU1711" t="s">
        <v>1013</v>
      </c>
      <c r="AX1711" s="39">
        <v>30</v>
      </c>
      <c r="AY1711" s="41">
        <v>93</v>
      </c>
      <c r="AZ1711" s="45">
        <f t="shared" si="586"/>
        <v>30093</v>
      </c>
      <c r="BB1711" s="7" t="s">
        <v>2972</v>
      </c>
    </row>
    <row r="1712" spans="1:54" hidden="1" outlineLevel="1" x14ac:dyDescent="0.2">
      <c r="A1712" t="s">
        <v>1012</v>
      </c>
      <c r="B1712" t="s">
        <v>1013</v>
      </c>
      <c r="C1712" s="24">
        <v>9406</v>
      </c>
      <c r="F1712" s="1">
        <v>6104</v>
      </c>
      <c r="H1712" s="1">
        <v>5006</v>
      </c>
      <c r="I1712" s="1">
        <v>4873</v>
      </c>
      <c r="J1712" s="2" t="str">
        <f t="shared" si="577"/>
        <v/>
      </c>
      <c r="K1712" s="2">
        <f t="shared" si="578"/>
        <v>0.79832896461336833</v>
      </c>
      <c r="L1712" s="10" t="str">
        <f t="shared" si="579"/>
        <v/>
      </c>
      <c r="M1712" s="9" t="str">
        <f t="shared" si="580"/>
        <v/>
      </c>
      <c r="N1712" s="8" t="str">
        <f t="shared" si="581"/>
        <v/>
      </c>
      <c r="O1712" s="2" t="str">
        <f t="shared" si="582"/>
        <v>-</v>
      </c>
      <c r="P1712" s="2" t="str">
        <f t="shared" si="583"/>
        <v>-</v>
      </c>
      <c r="Q1712" s="2" t="str">
        <f t="shared" si="584"/>
        <v>-</v>
      </c>
      <c r="R1712" s="2" t="str">
        <f t="shared" si="585"/>
        <v>-</v>
      </c>
      <c r="AT1712" t="s">
        <v>1012</v>
      </c>
      <c r="AU1712" t="s">
        <v>1013</v>
      </c>
      <c r="AX1712" s="39">
        <v>30</v>
      </c>
      <c r="AY1712" s="41">
        <v>95</v>
      </c>
      <c r="AZ1712" s="45">
        <f t="shared" si="586"/>
        <v>30095</v>
      </c>
      <c r="BB1712" s="7" t="s">
        <v>2972</v>
      </c>
    </row>
    <row r="1713" spans="1:71" hidden="1" outlineLevel="1" x14ac:dyDescent="0.2">
      <c r="A1713" t="s">
        <v>1243</v>
      </c>
      <c r="B1713" t="s">
        <v>1013</v>
      </c>
      <c r="C1713" s="24">
        <v>3623</v>
      </c>
      <c r="F1713" s="1">
        <v>2664</v>
      </c>
      <c r="H1713" s="1">
        <v>2176</v>
      </c>
      <c r="I1713" s="1">
        <v>2107</v>
      </c>
      <c r="J1713" s="2" t="str">
        <f t="shared" si="577"/>
        <v/>
      </c>
      <c r="K1713" s="2">
        <f t="shared" si="578"/>
        <v>0.79091591591591592</v>
      </c>
      <c r="L1713" s="10" t="str">
        <f t="shared" si="579"/>
        <v/>
      </c>
      <c r="M1713" s="9" t="str">
        <f t="shared" si="580"/>
        <v/>
      </c>
      <c r="N1713" s="8" t="str">
        <f t="shared" si="581"/>
        <v/>
      </c>
      <c r="O1713" s="2" t="str">
        <f t="shared" si="582"/>
        <v>-</v>
      </c>
      <c r="P1713" s="2" t="str">
        <f t="shared" si="583"/>
        <v>-</v>
      </c>
      <c r="Q1713" s="2" t="str">
        <f t="shared" si="584"/>
        <v>-</v>
      </c>
      <c r="R1713" s="2" t="str">
        <f t="shared" si="585"/>
        <v>-</v>
      </c>
      <c r="AT1713" t="s">
        <v>1243</v>
      </c>
      <c r="AU1713" t="s">
        <v>1013</v>
      </c>
      <c r="AX1713" s="39">
        <v>30</v>
      </c>
      <c r="AY1713" s="41">
        <v>97</v>
      </c>
      <c r="AZ1713" s="45">
        <f t="shared" si="586"/>
        <v>30097</v>
      </c>
      <c r="BB1713" s="7" t="s">
        <v>2972</v>
      </c>
    </row>
    <row r="1714" spans="1:71" hidden="1" outlineLevel="1" x14ac:dyDescent="0.2">
      <c r="A1714" t="s">
        <v>2403</v>
      </c>
      <c r="B1714" t="s">
        <v>1013</v>
      </c>
      <c r="C1714" s="24">
        <v>6056</v>
      </c>
      <c r="F1714" s="1">
        <v>4060</v>
      </c>
      <c r="H1714" s="1">
        <v>3331</v>
      </c>
      <c r="I1714" s="1">
        <v>3188</v>
      </c>
      <c r="J1714" s="2" t="str">
        <f t="shared" si="577"/>
        <v/>
      </c>
      <c r="K1714" s="2">
        <f t="shared" si="578"/>
        <v>0.78522167487684724</v>
      </c>
      <c r="L1714" s="10" t="str">
        <f t="shared" si="579"/>
        <v/>
      </c>
      <c r="M1714" s="9" t="str">
        <f t="shared" si="580"/>
        <v/>
      </c>
      <c r="N1714" s="8" t="str">
        <f t="shared" si="581"/>
        <v/>
      </c>
      <c r="O1714" s="2" t="str">
        <f t="shared" si="582"/>
        <v>-</v>
      </c>
      <c r="P1714" s="2" t="str">
        <f t="shared" si="583"/>
        <v>-</v>
      </c>
      <c r="Q1714" s="2" t="str">
        <f t="shared" si="584"/>
        <v>-</v>
      </c>
      <c r="R1714" s="2" t="str">
        <f t="shared" si="585"/>
        <v>-</v>
      </c>
      <c r="AT1714" t="s">
        <v>2403</v>
      </c>
      <c r="AU1714" t="s">
        <v>1013</v>
      </c>
      <c r="AX1714" s="39">
        <v>30</v>
      </c>
      <c r="AY1714" s="41">
        <v>99</v>
      </c>
      <c r="AZ1714" s="45">
        <f t="shared" si="586"/>
        <v>30099</v>
      </c>
      <c r="BB1714" s="7" t="s">
        <v>2972</v>
      </c>
    </row>
    <row r="1715" spans="1:71" hidden="1" outlineLevel="1" x14ac:dyDescent="0.2">
      <c r="A1715" t="s">
        <v>719</v>
      </c>
      <c r="B1715" t="s">
        <v>1013</v>
      </c>
      <c r="C1715" s="24">
        <v>4977</v>
      </c>
      <c r="F1715" s="1">
        <v>2654</v>
      </c>
      <c r="H1715" s="1">
        <v>2094</v>
      </c>
      <c r="I1715" s="1">
        <v>2037</v>
      </c>
      <c r="J1715" s="2" t="str">
        <f t="shared" si="577"/>
        <v/>
      </c>
      <c r="K1715" s="2">
        <f t="shared" si="578"/>
        <v>0.76752072343632249</v>
      </c>
      <c r="L1715" s="10" t="str">
        <f t="shared" si="579"/>
        <v/>
      </c>
      <c r="M1715" s="9" t="str">
        <f t="shared" si="580"/>
        <v/>
      </c>
      <c r="N1715" s="8" t="str">
        <f t="shared" si="581"/>
        <v/>
      </c>
      <c r="O1715" s="2" t="str">
        <f t="shared" si="582"/>
        <v>-</v>
      </c>
      <c r="P1715" s="2" t="str">
        <f t="shared" si="583"/>
        <v>-</v>
      </c>
      <c r="Q1715" s="2" t="str">
        <f t="shared" si="584"/>
        <v>-</v>
      </c>
      <c r="R1715" s="2" t="str">
        <f t="shared" si="585"/>
        <v>-</v>
      </c>
      <c r="AT1715" t="s">
        <v>719</v>
      </c>
      <c r="AU1715" t="s">
        <v>1013</v>
      </c>
      <c r="AX1715" s="39">
        <v>30</v>
      </c>
      <c r="AY1715" s="41">
        <v>101</v>
      </c>
      <c r="AZ1715" s="45">
        <f t="shared" si="586"/>
        <v>30101</v>
      </c>
      <c r="BB1715" s="7" t="s">
        <v>2972</v>
      </c>
    </row>
    <row r="1716" spans="1:71" hidden="1" outlineLevel="1" x14ac:dyDescent="0.2">
      <c r="A1716" t="s">
        <v>2068</v>
      </c>
      <c r="B1716" t="s">
        <v>1013</v>
      </c>
      <c r="C1716" s="24">
        <v>692</v>
      </c>
      <c r="F1716" s="1">
        <v>560</v>
      </c>
      <c r="H1716" s="1">
        <v>461</v>
      </c>
      <c r="I1716" s="1">
        <v>443</v>
      </c>
      <c r="J1716" s="2" t="str">
        <f t="shared" si="577"/>
        <v/>
      </c>
      <c r="K1716" s="2">
        <f t="shared" si="578"/>
        <v>0.79107142857142854</v>
      </c>
      <c r="L1716" s="10" t="str">
        <f t="shared" si="579"/>
        <v/>
      </c>
      <c r="M1716" s="9" t="str">
        <f t="shared" si="580"/>
        <v/>
      </c>
      <c r="N1716" s="8" t="str">
        <f t="shared" si="581"/>
        <v/>
      </c>
      <c r="O1716" s="2" t="str">
        <f t="shared" si="582"/>
        <v>-</v>
      </c>
      <c r="P1716" s="2" t="str">
        <f t="shared" si="583"/>
        <v>-</v>
      </c>
      <c r="Q1716" s="2" t="str">
        <f t="shared" si="584"/>
        <v>-</v>
      </c>
      <c r="R1716" s="2" t="str">
        <f t="shared" si="585"/>
        <v>-</v>
      </c>
      <c r="AT1716" t="s">
        <v>2068</v>
      </c>
      <c r="AU1716" t="s">
        <v>1013</v>
      </c>
      <c r="AX1716" s="39">
        <v>30</v>
      </c>
      <c r="AY1716" s="41">
        <v>103</v>
      </c>
      <c r="AZ1716" s="45">
        <f t="shared" si="586"/>
        <v>30103</v>
      </c>
      <c r="BB1716" s="7" t="s">
        <v>2972</v>
      </c>
    </row>
    <row r="1717" spans="1:71" hidden="1" outlineLevel="1" x14ac:dyDescent="0.2">
      <c r="A1717" t="s">
        <v>844</v>
      </c>
      <c r="B1717" t="s">
        <v>1013</v>
      </c>
      <c r="C1717" s="24">
        <v>7539</v>
      </c>
      <c r="F1717" s="1">
        <v>4845</v>
      </c>
      <c r="H1717" s="1">
        <v>4029</v>
      </c>
      <c r="I1717" s="1">
        <v>3894</v>
      </c>
      <c r="J1717" s="2" t="str">
        <f t="shared" si="577"/>
        <v/>
      </c>
      <c r="K1717" s="2">
        <f t="shared" si="578"/>
        <v>0.80371517027863781</v>
      </c>
      <c r="L1717" s="10" t="str">
        <f t="shared" si="579"/>
        <v/>
      </c>
      <c r="M1717" s="9" t="str">
        <f t="shared" si="580"/>
        <v/>
      </c>
      <c r="N1717" s="8" t="str">
        <f t="shared" si="581"/>
        <v/>
      </c>
      <c r="O1717" s="2" t="str">
        <f t="shared" si="582"/>
        <v>-</v>
      </c>
      <c r="P1717" s="2" t="str">
        <f t="shared" si="583"/>
        <v>-</v>
      </c>
      <c r="Q1717" s="2" t="str">
        <f t="shared" si="584"/>
        <v>-</v>
      </c>
      <c r="R1717" s="2" t="str">
        <f t="shared" si="585"/>
        <v>-</v>
      </c>
      <c r="AT1717" t="s">
        <v>844</v>
      </c>
      <c r="AU1717" t="s">
        <v>1013</v>
      </c>
      <c r="AX1717" s="39">
        <v>30</v>
      </c>
      <c r="AY1717" s="41">
        <v>105</v>
      </c>
      <c r="AZ1717" s="45">
        <f t="shared" si="586"/>
        <v>30105</v>
      </c>
      <c r="BB1717" s="7" t="s">
        <v>2972</v>
      </c>
    </row>
    <row r="1718" spans="1:71" hidden="1" outlineLevel="1" x14ac:dyDescent="0.2">
      <c r="A1718" t="s">
        <v>1686</v>
      </c>
      <c r="B1718" t="s">
        <v>1013</v>
      </c>
      <c r="C1718" s="24">
        <v>2117</v>
      </c>
      <c r="F1718" s="1">
        <v>1333</v>
      </c>
      <c r="H1718" s="1">
        <v>983</v>
      </c>
      <c r="I1718" s="1">
        <v>946</v>
      </c>
      <c r="J1718" s="2" t="str">
        <f t="shared" si="577"/>
        <v/>
      </c>
      <c r="K1718" s="2">
        <f t="shared" si="578"/>
        <v>0.70967741935483875</v>
      </c>
      <c r="L1718" s="10" t="str">
        <f t="shared" si="579"/>
        <v/>
      </c>
      <c r="M1718" s="9" t="str">
        <f t="shared" si="580"/>
        <v/>
      </c>
      <c r="N1718" s="8" t="str">
        <f t="shared" si="581"/>
        <v/>
      </c>
      <c r="O1718" s="2" t="str">
        <f t="shared" si="582"/>
        <v>-</v>
      </c>
      <c r="P1718" s="2" t="str">
        <f t="shared" si="583"/>
        <v>-</v>
      </c>
      <c r="Q1718" s="2" t="str">
        <f t="shared" si="584"/>
        <v>-</v>
      </c>
      <c r="R1718" s="2" t="str">
        <f t="shared" si="585"/>
        <v>-</v>
      </c>
      <c r="AT1718" t="s">
        <v>1686</v>
      </c>
      <c r="AU1718" t="s">
        <v>1013</v>
      </c>
      <c r="AX1718" s="39">
        <v>30</v>
      </c>
      <c r="AY1718" s="41">
        <v>107</v>
      </c>
      <c r="AZ1718" s="45">
        <f t="shared" si="586"/>
        <v>30107</v>
      </c>
      <c r="BB1718" s="7" t="s">
        <v>2972</v>
      </c>
    </row>
    <row r="1719" spans="1:71" hidden="1" outlineLevel="1" x14ac:dyDescent="0.2">
      <c r="A1719" t="s">
        <v>2780</v>
      </c>
      <c r="B1719" t="s">
        <v>1013</v>
      </c>
      <c r="C1719" s="24">
        <v>1093</v>
      </c>
      <c r="F1719" s="1">
        <v>746</v>
      </c>
      <c r="H1719" s="1">
        <v>564</v>
      </c>
      <c r="I1719" s="1">
        <v>541</v>
      </c>
      <c r="J1719" s="2" t="str">
        <f t="shared" si="577"/>
        <v/>
      </c>
      <c r="K1719" s="2">
        <f t="shared" si="578"/>
        <v>0.72520107238605902</v>
      </c>
      <c r="L1719" s="10" t="str">
        <f t="shared" si="579"/>
        <v/>
      </c>
      <c r="M1719" s="9" t="str">
        <f t="shared" si="580"/>
        <v/>
      </c>
      <c r="N1719" s="8" t="str">
        <f t="shared" si="581"/>
        <v/>
      </c>
      <c r="O1719" s="2" t="str">
        <f t="shared" si="582"/>
        <v>-</v>
      </c>
      <c r="P1719" s="2" t="str">
        <f t="shared" si="583"/>
        <v>-</v>
      </c>
      <c r="Q1719" s="2" t="str">
        <f t="shared" si="584"/>
        <v>-</v>
      </c>
      <c r="R1719" s="2" t="str">
        <f t="shared" si="585"/>
        <v>-</v>
      </c>
      <c r="AT1719" t="s">
        <v>2780</v>
      </c>
      <c r="AU1719" t="s">
        <v>1013</v>
      </c>
      <c r="AX1719" s="39">
        <v>30</v>
      </c>
      <c r="AY1719" s="41">
        <v>109</v>
      </c>
      <c r="AZ1719" s="45">
        <f t="shared" si="586"/>
        <v>30109</v>
      </c>
      <c r="BB1719" s="7" t="s">
        <v>2972</v>
      </c>
    </row>
    <row r="1720" spans="1:71" hidden="1" outlineLevel="1" x14ac:dyDescent="0.2">
      <c r="A1720" t="s">
        <v>1227</v>
      </c>
      <c r="B1720" t="s">
        <v>1013</v>
      </c>
      <c r="C1720" s="24">
        <v>158437</v>
      </c>
      <c r="F1720" s="1">
        <v>96465</v>
      </c>
      <c r="H1720" s="1">
        <v>71871</v>
      </c>
      <c r="I1720" s="1">
        <v>70486</v>
      </c>
      <c r="J1720" s="2" t="str">
        <f t="shared" si="577"/>
        <v/>
      </c>
      <c r="K1720" s="2">
        <f t="shared" si="578"/>
        <v>0.73068988752397246</v>
      </c>
      <c r="L1720" s="10" t="str">
        <f t="shared" si="579"/>
        <v/>
      </c>
      <c r="M1720" s="9" t="str">
        <f t="shared" si="580"/>
        <v/>
      </c>
      <c r="N1720" s="8" t="str">
        <f t="shared" si="581"/>
        <v/>
      </c>
      <c r="O1720" s="2" t="str">
        <f t="shared" si="582"/>
        <v>-</v>
      </c>
      <c r="P1720" s="2" t="str">
        <f t="shared" si="583"/>
        <v>-</v>
      </c>
      <c r="Q1720" s="2" t="str">
        <f t="shared" si="584"/>
        <v>-</v>
      </c>
      <c r="R1720" s="2" t="str">
        <f t="shared" si="585"/>
        <v>-</v>
      </c>
      <c r="AT1720" t="s">
        <v>1227</v>
      </c>
      <c r="AU1720" t="s">
        <v>1013</v>
      </c>
      <c r="AX1720" s="39">
        <v>30</v>
      </c>
      <c r="AY1720" s="41">
        <v>111</v>
      </c>
      <c r="AZ1720" s="45">
        <f t="shared" si="586"/>
        <v>30111</v>
      </c>
      <c r="BB1720" s="7" t="s">
        <v>2972</v>
      </c>
    </row>
    <row r="1721" spans="1:71" collapsed="1" x14ac:dyDescent="0.2">
      <c r="A1721" t="s">
        <v>976</v>
      </c>
      <c r="B1721" t="s">
        <v>502</v>
      </c>
      <c r="C1721" s="1">
        <f>SUM(C1665:C1720)</f>
        <v>1042520</v>
      </c>
      <c r="D1721" s="31">
        <v>798000</v>
      </c>
      <c r="E1721" s="31">
        <v>790000</v>
      </c>
      <c r="F1721" s="1">
        <f>SUM(F1665:F1720)</f>
        <v>694370</v>
      </c>
      <c r="H1721" s="1">
        <f>SUM(H1665:H1720)</f>
        <v>516901</v>
      </c>
      <c r="I1721" s="1">
        <v>501822</v>
      </c>
      <c r="J1721" s="2">
        <f t="shared" si="577"/>
        <v>0.62884962406015033</v>
      </c>
      <c r="K1721" s="2">
        <f t="shared" si="578"/>
        <v>0.72270115356366205</v>
      </c>
      <c r="L1721" s="10" t="str">
        <f t="shared" si="579"/>
        <v/>
      </c>
      <c r="M1721" s="9" t="str">
        <f t="shared" si="580"/>
        <v/>
      </c>
      <c r="N1721" s="8" t="str">
        <f t="shared" si="581"/>
        <v/>
      </c>
      <c r="O1721" s="2" t="str">
        <f t="shared" si="582"/>
        <v>-</v>
      </c>
      <c r="P1721" s="2" t="str">
        <f t="shared" si="583"/>
        <v>-</v>
      </c>
      <c r="Q1721" s="2" t="str">
        <f t="shared" si="584"/>
        <v>-</v>
      </c>
      <c r="R1721" s="2" t="str">
        <f t="shared" si="585"/>
        <v>-</v>
      </c>
      <c r="AT1721" t="s">
        <v>976</v>
      </c>
      <c r="AU1721" t="s">
        <v>502</v>
      </c>
      <c r="AX1721" s="39">
        <v>30</v>
      </c>
      <c r="AY1721" s="41"/>
      <c r="AZ1721" s="39">
        <v>30</v>
      </c>
      <c r="BB1721" s="7" t="s">
        <v>656</v>
      </c>
    </row>
    <row r="1722" spans="1:71" x14ac:dyDescent="0.2">
      <c r="C1722" s="24"/>
      <c r="J1722" s="2"/>
      <c r="K1722" s="2"/>
      <c r="N1722" s="8"/>
      <c r="AX1722" s="39"/>
      <c r="AY1722" s="41"/>
      <c r="AZ1722" s="45"/>
    </row>
    <row r="1723" spans="1:71" hidden="1" outlineLevel="1" x14ac:dyDescent="0.2">
      <c r="A1723" t="s">
        <v>951</v>
      </c>
      <c r="B1723" t="s">
        <v>273</v>
      </c>
      <c r="C1723" s="24">
        <v>31684</v>
      </c>
      <c r="F1723" s="1">
        <f>SUM(S1723:AO1723)</f>
        <v>19704</v>
      </c>
      <c r="H1723" s="1">
        <f t="shared" ref="H1723:H1754" si="587">BK1723</f>
        <v>13736</v>
      </c>
      <c r="I1723" s="1">
        <v>13513</v>
      </c>
      <c r="J1723" s="2" t="str">
        <f t="shared" si="577"/>
        <v/>
      </c>
      <c r="K1723" s="2">
        <f t="shared" si="578"/>
        <v>0.68579983759642715</v>
      </c>
      <c r="L1723" s="10">
        <f t="shared" ref="L1723:L1754" si="588">IF(S1723&gt;0,RANK(S1723,$S1723:$AQ1723),"")</f>
        <v>2</v>
      </c>
      <c r="M1723" s="9">
        <f t="shared" ref="M1723:M1754" si="589">IF(T1723&gt;0,RANK(T1723,$S1723:$AQ1723),"")</f>
        <v>1</v>
      </c>
      <c r="N1723" s="8">
        <f t="shared" ref="N1723:N1754" si="590">IF(U1723&gt;0,RANK(U1723,$S1723:$AQ1723),"")</f>
        <v>3</v>
      </c>
      <c r="O1723" s="2">
        <f t="shared" ref="O1723:O1754" si="591">IF(SUM($S1723:$AP1723)=0,"-",S1723/SUM($S1723:$AP1723))</f>
        <v>0.25588712951684939</v>
      </c>
      <c r="P1723" s="2">
        <f t="shared" ref="P1723:P1754" si="592">IF(SUM($S1723:$AP1723)=0,"-",T1723/SUM($S1723:$AP1723))</f>
        <v>0.55110637434023546</v>
      </c>
      <c r="Q1723" s="2">
        <f t="shared" ref="Q1723:Q1754" si="593">IF(SUM($S1723:$AP1723)=0,"-",U1723/SUM($S1723:$AP1723))</f>
        <v>0.1841758018676411</v>
      </c>
      <c r="R1723" s="2">
        <f t="shared" ref="R1723:R1754" si="594">IF(SUM($S1723:$AP1723)=0,"-",(1-O1723-P1723-Q1723))</f>
        <v>8.8306942752739981E-3</v>
      </c>
      <c r="S1723" s="1">
        <v>5042</v>
      </c>
      <c r="T1723" s="1">
        <v>10859</v>
      </c>
      <c r="U1723" s="1">
        <v>3629</v>
      </c>
      <c r="V1723" s="1">
        <v>174</v>
      </c>
      <c r="AT1723" t="s">
        <v>951</v>
      </c>
      <c r="AU1723" t="s">
        <v>273</v>
      </c>
      <c r="AX1723" s="39">
        <v>31</v>
      </c>
      <c r="AY1723" s="41">
        <v>1</v>
      </c>
      <c r="AZ1723" s="45">
        <f t="shared" si="586"/>
        <v>31001</v>
      </c>
      <c r="BB1723" s="7" t="s">
        <v>2972</v>
      </c>
      <c r="BK1723" s="1">
        <f>SUM(BL1723:BS1723)</f>
        <v>13736</v>
      </c>
      <c r="BL1723" s="1">
        <v>11287</v>
      </c>
      <c r="BM1723" s="1">
        <v>2313</v>
      </c>
      <c r="BO1723" s="1">
        <v>10</v>
      </c>
      <c r="BQ1723" s="1">
        <v>126</v>
      </c>
      <c r="BS1723">
        <v>0</v>
      </c>
    </row>
    <row r="1724" spans="1:71" hidden="1" outlineLevel="1" x14ac:dyDescent="0.2">
      <c r="A1724" t="s">
        <v>1816</v>
      </c>
      <c r="B1724" t="s">
        <v>273</v>
      </c>
      <c r="C1724" s="24">
        <v>6329</v>
      </c>
      <c r="F1724" s="1">
        <f t="shared" ref="F1724:F1787" si="595">SUM(S1724:AO1724)</f>
        <v>4596</v>
      </c>
      <c r="H1724" s="1">
        <f t="shared" si="587"/>
        <v>3330</v>
      </c>
      <c r="I1724" s="1">
        <v>3281</v>
      </c>
      <c r="J1724" s="2" t="str">
        <f t="shared" si="577"/>
        <v/>
      </c>
      <c r="K1724" s="2">
        <f t="shared" si="578"/>
        <v>0.71388163620539602</v>
      </c>
      <c r="L1724" s="10">
        <f t="shared" si="588"/>
        <v>2</v>
      </c>
      <c r="M1724" s="9">
        <f t="shared" si="589"/>
        <v>1</v>
      </c>
      <c r="N1724" s="8">
        <f t="shared" si="590"/>
        <v>3</v>
      </c>
      <c r="O1724" s="2">
        <f t="shared" si="591"/>
        <v>0.18820713664055699</v>
      </c>
      <c r="P1724" s="2">
        <f t="shared" si="592"/>
        <v>0.68059181897302001</v>
      </c>
      <c r="Q1724" s="2">
        <f t="shared" si="593"/>
        <v>0.12815491731940817</v>
      </c>
      <c r="R1724" s="2">
        <f t="shared" si="594"/>
        <v>3.0461270670148199E-3</v>
      </c>
      <c r="S1724" s="1">
        <v>865</v>
      </c>
      <c r="T1724" s="1">
        <v>3128</v>
      </c>
      <c r="U1724" s="1">
        <v>589</v>
      </c>
      <c r="V1724" s="1">
        <v>14</v>
      </c>
      <c r="AT1724" t="s">
        <v>1816</v>
      </c>
      <c r="AU1724" t="s">
        <v>273</v>
      </c>
      <c r="AX1724" s="39">
        <v>31</v>
      </c>
      <c r="AY1724" s="41">
        <v>3</v>
      </c>
      <c r="AZ1724" s="45">
        <f t="shared" si="586"/>
        <v>31003</v>
      </c>
      <c r="BB1724" s="7" t="s">
        <v>2972</v>
      </c>
      <c r="BK1724" s="1">
        <f t="shared" ref="BK1724:BK1787" si="596">SUM(BL1724:BS1724)</f>
        <v>3330</v>
      </c>
      <c r="BL1724" s="1">
        <v>2794</v>
      </c>
      <c r="BM1724" s="1">
        <v>513</v>
      </c>
      <c r="BO1724" s="1">
        <v>3</v>
      </c>
      <c r="BQ1724" s="1">
        <v>20</v>
      </c>
      <c r="BS1724">
        <v>0</v>
      </c>
    </row>
    <row r="1725" spans="1:71" hidden="1" outlineLevel="1" x14ac:dyDescent="0.2">
      <c r="A1725" t="s">
        <v>2103</v>
      </c>
      <c r="B1725" t="s">
        <v>273</v>
      </c>
      <c r="C1725" s="24">
        <v>469</v>
      </c>
      <c r="F1725" s="1">
        <f t="shared" si="595"/>
        <v>343</v>
      </c>
      <c r="H1725" s="1">
        <f t="shared" si="587"/>
        <v>280</v>
      </c>
      <c r="I1725" s="1">
        <v>273</v>
      </c>
      <c r="J1725" s="2" t="str">
        <f t="shared" si="577"/>
        <v/>
      </c>
      <c r="K1725" s="2">
        <f t="shared" si="578"/>
        <v>0.79591836734693877</v>
      </c>
      <c r="L1725" s="10">
        <f t="shared" si="588"/>
        <v>2</v>
      </c>
      <c r="M1725" s="9">
        <f t="shared" si="589"/>
        <v>1</v>
      </c>
      <c r="N1725" s="8">
        <f t="shared" si="590"/>
        <v>3</v>
      </c>
      <c r="O1725" s="2">
        <f t="shared" si="591"/>
        <v>0.10787172011661808</v>
      </c>
      <c r="P1725" s="2">
        <f t="shared" si="592"/>
        <v>0.83965014577259478</v>
      </c>
      <c r="Q1725" s="2">
        <f t="shared" si="593"/>
        <v>4.3731778425655975E-2</v>
      </c>
      <c r="R1725" s="2">
        <f t="shared" si="594"/>
        <v>8.7463556851311922E-3</v>
      </c>
      <c r="S1725" s="1">
        <v>37</v>
      </c>
      <c r="T1725" s="1">
        <v>288</v>
      </c>
      <c r="U1725" s="1">
        <v>15</v>
      </c>
      <c r="V1725" s="1">
        <v>3</v>
      </c>
      <c r="AT1725" t="s">
        <v>2103</v>
      </c>
      <c r="AU1725" t="s">
        <v>273</v>
      </c>
      <c r="AX1725" s="39">
        <v>31</v>
      </c>
      <c r="AY1725" s="41">
        <v>5</v>
      </c>
      <c r="AZ1725" s="45">
        <f t="shared" si="586"/>
        <v>31005</v>
      </c>
      <c r="BB1725" s="7" t="s">
        <v>2972</v>
      </c>
      <c r="BK1725" s="1">
        <f t="shared" si="596"/>
        <v>280</v>
      </c>
      <c r="BL1725" s="1">
        <v>221</v>
      </c>
      <c r="BM1725" s="1">
        <v>59</v>
      </c>
      <c r="BO1725" s="1">
        <v>0</v>
      </c>
      <c r="BQ1725" s="1">
        <v>0</v>
      </c>
      <c r="BS1725">
        <v>0</v>
      </c>
    </row>
    <row r="1726" spans="1:71" hidden="1" outlineLevel="1" x14ac:dyDescent="0.2">
      <c r="A1726" t="s">
        <v>1640</v>
      </c>
      <c r="B1726" t="s">
        <v>273</v>
      </c>
      <c r="C1726" s="24">
        <v>798</v>
      </c>
      <c r="F1726" s="1">
        <f t="shared" si="595"/>
        <v>551</v>
      </c>
      <c r="H1726" s="1">
        <f t="shared" si="587"/>
        <v>404</v>
      </c>
      <c r="I1726" s="1">
        <v>402</v>
      </c>
      <c r="J1726" s="2" t="str">
        <f t="shared" si="577"/>
        <v/>
      </c>
      <c r="K1726" s="2">
        <f t="shared" si="578"/>
        <v>0.72958257713248642</v>
      </c>
      <c r="L1726" s="10">
        <f t="shared" si="588"/>
        <v>3</v>
      </c>
      <c r="M1726" s="9">
        <f t="shared" si="589"/>
        <v>1</v>
      </c>
      <c r="N1726" s="8">
        <f t="shared" si="590"/>
        <v>2</v>
      </c>
      <c r="O1726" s="2">
        <f t="shared" si="591"/>
        <v>6.8965517241379309E-2</v>
      </c>
      <c r="P1726" s="2">
        <f t="shared" si="592"/>
        <v>0.7803992740471869</v>
      </c>
      <c r="Q1726" s="2">
        <f t="shared" si="593"/>
        <v>0.13793103448275862</v>
      </c>
      <c r="R1726" s="2">
        <f t="shared" si="594"/>
        <v>1.2704174228675147E-2</v>
      </c>
      <c r="S1726" s="1">
        <v>38</v>
      </c>
      <c r="T1726" s="1">
        <v>430</v>
      </c>
      <c r="U1726" s="1">
        <v>76</v>
      </c>
      <c r="V1726" s="1">
        <v>7</v>
      </c>
      <c r="AT1726" t="s">
        <v>1640</v>
      </c>
      <c r="AU1726" t="s">
        <v>273</v>
      </c>
      <c r="AX1726" s="39">
        <v>31</v>
      </c>
      <c r="AY1726" s="41">
        <v>7</v>
      </c>
      <c r="AZ1726" s="45">
        <f t="shared" si="586"/>
        <v>31007</v>
      </c>
      <c r="BB1726" s="7" t="s">
        <v>2972</v>
      </c>
      <c r="BK1726" s="1">
        <f t="shared" si="596"/>
        <v>404</v>
      </c>
      <c r="BL1726" s="1">
        <v>307</v>
      </c>
      <c r="BM1726" s="1">
        <v>93</v>
      </c>
      <c r="BO1726" s="1">
        <v>3</v>
      </c>
      <c r="BQ1726" s="1">
        <v>1</v>
      </c>
      <c r="BS1726">
        <v>0</v>
      </c>
    </row>
    <row r="1727" spans="1:71" hidden="1" outlineLevel="1" x14ac:dyDescent="0.2">
      <c r="A1727" t="s">
        <v>734</v>
      </c>
      <c r="B1727" t="s">
        <v>273</v>
      </c>
      <c r="C1727" s="24">
        <v>484</v>
      </c>
      <c r="F1727" s="1">
        <f t="shared" si="595"/>
        <v>393</v>
      </c>
      <c r="H1727" s="1">
        <f t="shared" si="587"/>
        <v>322</v>
      </c>
      <c r="I1727" s="1">
        <v>317</v>
      </c>
      <c r="J1727" s="2" t="str">
        <f t="shared" si="577"/>
        <v/>
      </c>
      <c r="K1727" s="2">
        <f t="shared" si="578"/>
        <v>0.80661577608142498</v>
      </c>
      <c r="L1727" s="10">
        <f t="shared" si="588"/>
        <v>2</v>
      </c>
      <c r="M1727" s="9">
        <f t="shared" si="589"/>
        <v>1</v>
      </c>
      <c r="N1727" s="8">
        <f t="shared" si="590"/>
        <v>3</v>
      </c>
      <c r="O1727" s="2">
        <f t="shared" si="591"/>
        <v>0.10941475826972011</v>
      </c>
      <c r="P1727" s="2">
        <f t="shared" si="592"/>
        <v>0.80916030534351147</v>
      </c>
      <c r="Q1727" s="2">
        <f t="shared" si="593"/>
        <v>7.6335877862595422E-2</v>
      </c>
      <c r="R1727" s="2">
        <f t="shared" si="594"/>
        <v>5.0890585241729763E-3</v>
      </c>
      <c r="S1727" s="1">
        <v>43</v>
      </c>
      <c r="T1727" s="1">
        <v>318</v>
      </c>
      <c r="U1727" s="1">
        <v>30</v>
      </c>
      <c r="V1727" s="1">
        <v>2</v>
      </c>
      <c r="AT1727" t="s">
        <v>734</v>
      </c>
      <c r="AU1727" t="s">
        <v>273</v>
      </c>
      <c r="AX1727" s="39">
        <v>31</v>
      </c>
      <c r="AY1727" s="41">
        <v>9</v>
      </c>
      <c r="AZ1727" s="45">
        <f t="shared" si="586"/>
        <v>31009</v>
      </c>
      <c r="BB1727" s="7" t="s">
        <v>2972</v>
      </c>
      <c r="BK1727" s="1">
        <f t="shared" si="596"/>
        <v>322</v>
      </c>
      <c r="BL1727" s="1">
        <v>188</v>
      </c>
      <c r="BM1727" s="1">
        <v>131</v>
      </c>
      <c r="BO1727" s="1">
        <v>0</v>
      </c>
      <c r="BQ1727" s="1">
        <v>3</v>
      </c>
      <c r="BS1727">
        <v>0</v>
      </c>
    </row>
    <row r="1728" spans="1:71" hidden="1" outlineLevel="1" x14ac:dyDescent="0.2">
      <c r="A1728" t="s">
        <v>968</v>
      </c>
      <c r="B1728" t="s">
        <v>273</v>
      </c>
      <c r="C1728" s="24">
        <v>5332</v>
      </c>
      <c r="F1728" s="1">
        <f t="shared" si="595"/>
        <v>3814</v>
      </c>
      <c r="H1728" s="1">
        <f t="shared" si="587"/>
        <v>2983</v>
      </c>
      <c r="I1728" s="1">
        <v>2905</v>
      </c>
      <c r="J1728" s="2" t="str">
        <f t="shared" si="577"/>
        <v/>
      </c>
      <c r="K1728" s="2">
        <f t="shared" si="578"/>
        <v>0.76166754063974829</v>
      </c>
      <c r="L1728" s="10">
        <f t="shared" si="588"/>
        <v>2</v>
      </c>
      <c r="M1728" s="9">
        <f t="shared" si="589"/>
        <v>1</v>
      </c>
      <c r="N1728" s="8">
        <f t="shared" si="590"/>
        <v>3</v>
      </c>
      <c r="O1728" s="2">
        <f t="shared" si="591"/>
        <v>0.23859465128474042</v>
      </c>
      <c r="P1728" s="2">
        <f t="shared" si="592"/>
        <v>0.65023597273203981</v>
      </c>
      <c r="Q1728" s="2">
        <f t="shared" si="593"/>
        <v>0.108023072889355</v>
      </c>
      <c r="R1728" s="2">
        <f t="shared" si="594"/>
        <v>3.1463030938647385E-3</v>
      </c>
      <c r="S1728" s="1">
        <v>910</v>
      </c>
      <c r="T1728" s="1">
        <v>2480</v>
      </c>
      <c r="U1728" s="1">
        <v>412</v>
      </c>
      <c r="V1728" s="1">
        <v>12</v>
      </c>
      <c r="AT1728" t="s">
        <v>968</v>
      </c>
      <c r="AU1728" t="s">
        <v>273</v>
      </c>
      <c r="AX1728" s="39">
        <v>31</v>
      </c>
      <c r="AY1728" s="41">
        <v>11</v>
      </c>
      <c r="AZ1728" s="45">
        <f t="shared" si="586"/>
        <v>31011</v>
      </c>
      <c r="BB1728" s="7" t="s">
        <v>2972</v>
      </c>
      <c r="BK1728" s="1">
        <f t="shared" si="596"/>
        <v>2983</v>
      </c>
      <c r="BL1728" s="1">
        <v>1499</v>
      </c>
      <c r="BM1728" s="1">
        <v>311</v>
      </c>
      <c r="BO1728" s="1">
        <v>4</v>
      </c>
      <c r="BP1728" s="1">
        <v>1169</v>
      </c>
      <c r="BQ1728" s="1">
        <v>0</v>
      </c>
      <c r="BS1728">
        <v>0</v>
      </c>
    </row>
    <row r="1729" spans="1:71" hidden="1" outlineLevel="1" x14ac:dyDescent="0.2">
      <c r="A1729" t="s">
        <v>2043</v>
      </c>
      <c r="B1729" t="s">
        <v>273</v>
      </c>
      <c r="C1729" s="24">
        <v>11194</v>
      </c>
      <c r="F1729" s="1">
        <f t="shared" si="595"/>
        <v>7670</v>
      </c>
      <c r="H1729" s="1">
        <f t="shared" si="587"/>
        <v>4995</v>
      </c>
      <c r="I1729" s="1">
        <v>4924</v>
      </c>
      <c r="J1729" s="2" t="str">
        <f t="shared" si="577"/>
        <v/>
      </c>
      <c r="K1729" s="2">
        <f t="shared" si="578"/>
        <v>0.6419817470664928</v>
      </c>
      <c r="L1729" s="10">
        <f t="shared" si="588"/>
        <v>2</v>
      </c>
      <c r="M1729" s="9">
        <f t="shared" si="589"/>
        <v>1</v>
      </c>
      <c r="N1729" s="8">
        <f t="shared" si="590"/>
        <v>3</v>
      </c>
      <c r="O1729" s="2">
        <f t="shared" si="591"/>
        <v>0.24041720990873533</v>
      </c>
      <c r="P1729" s="2">
        <f t="shared" si="592"/>
        <v>0.57040417209908734</v>
      </c>
      <c r="Q1729" s="2">
        <f t="shared" si="593"/>
        <v>0.18109517601043024</v>
      </c>
      <c r="R1729" s="2">
        <f t="shared" si="594"/>
        <v>8.0834419817470415E-3</v>
      </c>
      <c r="S1729" s="1">
        <v>1844</v>
      </c>
      <c r="T1729" s="1">
        <v>4375</v>
      </c>
      <c r="U1729" s="1">
        <v>1389</v>
      </c>
      <c r="V1729" s="1">
        <v>62</v>
      </c>
      <c r="AT1729" t="s">
        <v>2043</v>
      </c>
      <c r="AU1729" t="s">
        <v>273</v>
      </c>
      <c r="AX1729" s="39">
        <v>31</v>
      </c>
      <c r="AY1729" s="41">
        <v>13</v>
      </c>
      <c r="AZ1729" s="45">
        <f t="shared" si="586"/>
        <v>31013</v>
      </c>
      <c r="BB1729" s="7" t="s">
        <v>2972</v>
      </c>
      <c r="BK1729" s="1">
        <f t="shared" si="596"/>
        <v>4995</v>
      </c>
      <c r="BL1729" s="1">
        <v>3512</v>
      </c>
      <c r="BM1729" s="1">
        <v>1388</v>
      </c>
      <c r="BO1729" s="1">
        <v>9</v>
      </c>
      <c r="BQ1729" s="1">
        <v>86</v>
      </c>
      <c r="BS1729">
        <v>0</v>
      </c>
    </row>
    <row r="1730" spans="1:71" hidden="1" outlineLevel="1" x14ac:dyDescent="0.2">
      <c r="A1730" t="s">
        <v>2140</v>
      </c>
      <c r="B1730" t="s">
        <v>273</v>
      </c>
      <c r="C1730" s="24">
        <v>1982</v>
      </c>
      <c r="F1730" s="1">
        <f t="shared" si="595"/>
        <v>1499</v>
      </c>
      <c r="H1730" s="1">
        <f t="shared" si="587"/>
        <v>1187</v>
      </c>
      <c r="I1730" s="1">
        <v>1156</v>
      </c>
      <c r="J1730" s="2" t="str">
        <f t="shared" si="577"/>
        <v/>
      </c>
      <c r="K1730" s="2">
        <f t="shared" si="578"/>
        <v>0.77118078719146099</v>
      </c>
      <c r="L1730" s="10">
        <f t="shared" si="588"/>
        <v>2</v>
      </c>
      <c r="M1730" s="9">
        <f t="shared" si="589"/>
        <v>1</v>
      </c>
      <c r="N1730" s="8">
        <f t="shared" si="590"/>
        <v>3</v>
      </c>
      <c r="O1730" s="2">
        <f t="shared" si="591"/>
        <v>0.16611074049366245</v>
      </c>
      <c r="P1730" s="2">
        <f t="shared" si="592"/>
        <v>0.7251501000667111</v>
      </c>
      <c r="Q1730" s="2">
        <f t="shared" si="593"/>
        <v>0.10607071380920614</v>
      </c>
      <c r="R1730" s="2">
        <f t="shared" si="594"/>
        <v>2.6684456304202769E-3</v>
      </c>
      <c r="S1730" s="1">
        <v>249</v>
      </c>
      <c r="T1730" s="1">
        <v>1087</v>
      </c>
      <c r="U1730" s="1">
        <v>159</v>
      </c>
      <c r="V1730" s="1">
        <v>4</v>
      </c>
      <c r="AT1730" t="s">
        <v>2140</v>
      </c>
      <c r="AU1730" t="s">
        <v>273</v>
      </c>
      <c r="AX1730" s="39">
        <v>31</v>
      </c>
      <c r="AY1730" s="41">
        <v>15</v>
      </c>
      <c r="AZ1730" s="45">
        <f t="shared" si="586"/>
        <v>31015</v>
      </c>
      <c r="BB1730" s="7" t="s">
        <v>2972</v>
      </c>
      <c r="BK1730" s="1">
        <f t="shared" si="596"/>
        <v>1187</v>
      </c>
      <c r="BL1730" s="1">
        <v>915</v>
      </c>
      <c r="BM1730" s="1">
        <v>272</v>
      </c>
      <c r="BO1730" s="1">
        <v>0</v>
      </c>
      <c r="BQ1730" s="1">
        <v>0</v>
      </c>
      <c r="BS1730">
        <v>0</v>
      </c>
    </row>
    <row r="1731" spans="1:71" hidden="1" outlineLevel="1" x14ac:dyDescent="0.2">
      <c r="A1731" t="s">
        <v>533</v>
      </c>
      <c r="B1731" t="s">
        <v>273</v>
      </c>
      <c r="C1731" s="24">
        <v>2960</v>
      </c>
      <c r="F1731" s="1">
        <f t="shared" si="595"/>
        <v>2156</v>
      </c>
      <c r="H1731" s="1">
        <f t="shared" si="587"/>
        <v>1623</v>
      </c>
      <c r="I1731" s="1">
        <v>1597</v>
      </c>
      <c r="J1731" s="2" t="str">
        <f t="shared" si="577"/>
        <v/>
      </c>
      <c r="K1731" s="2">
        <f t="shared" si="578"/>
        <v>0.74072356215213353</v>
      </c>
      <c r="L1731" s="10">
        <f t="shared" si="588"/>
        <v>2</v>
      </c>
      <c r="M1731" s="9">
        <f t="shared" si="589"/>
        <v>1</v>
      </c>
      <c r="N1731" s="8">
        <f t="shared" si="590"/>
        <v>3</v>
      </c>
      <c r="O1731" s="2">
        <f t="shared" si="591"/>
        <v>0.11688311688311688</v>
      </c>
      <c r="P1731" s="2">
        <f t="shared" si="592"/>
        <v>0.78061224489795922</v>
      </c>
      <c r="Q1731" s="2">
        <f t="shared" si="593"/>
        <v>9.7866419294990722E-2</v>
      </c>
      <c r="R1731" s="2">
        <f t="shared" si="594"/>
        <v>4.6382189239331378E-3</v>
      </c>
      <c r="S1731" s="1">
        <v>252</v>
      </c>
      <c r="T1731" s="1">
        <v>1683</v>
      </c>
      <c r="U1731" s="1">
        <v>211</v>
      </c>
      <c r="V1731" s="1">
        <v>10</v>
      </c>
      <c r="AT1731" t="s">
        <v>533</v>
      </c>
      <c r="AU1731" t="s">
        <v>273</v>
      </c>
      <c r="AX1731" s="39">
        <v>31</v>
      </c>
      <c r="AY1731" s="41">
        <v>17</v>
      </c>
      <c r="AZ1731" s="45">
        <f t="shared" si="586"/>
        <v>31017</v>
      </c>
      <c r="BB1731" s="7" t="s">
        <v>2972</v>
      </c>
      <c r="BK1731" s="1">
        <f t="shared" si="596"/>
        <v>1623</v>
      </c>
      <c r="BL1731" s="1">
        <v>1321</v>
      </c>
      <c r="BM1731" s="1">
        <v>295</v>
      </c>
      <c r="BO1731" s="1">
        <v>0</v>
      </c>
      <c r="BQ1731" s="1">
        <v>5</v>
      </c>
      <c r="BS1731">
        <v>2</v>
      </c>
    </row>
    <row r="1732" spans="1:71" hidden="1" outlineLevel="1" x14ac:dyDescent="0.2">
      <c r="A1732" t="s">
        <v>2416</v>
      </c>
      <c r="B1732" t="s">
        <v>273</v>
      </c>
      <c r="C1732" s="24">
        <v>49383</v>
      </c>
      <c r="F1732" s="1">
        <f t="shared" si="595"/>
        <v>29649</v>
      </c>
      <c r="H1732" s="1">
        <f t="shared" si="587"/>
        <v>21406</v>
      </c>
      <c r="I1732" s="1">
        <v>21129</v>
      </c>
      <c r="J1732" s="2" t="str">
        <f t="shared" si="577"/>
        <v/>
      </c>
      <c r="K1732" s="2">
        <f t="shared" si="578"/>
        <v>0.71263786299706566</v>
      </c>
      <c r="L1732" s="10">
        <f t="shared" si="588"/>
        <v>2</v>
      </c>
      <c r="M1732" s="9">
        <f t="shared" si="589"/>
        <v>1</v>
      </c>
      <c r="N1732" s="8">
        <f t="shared" si="590"/>
        <v>3</v>
      </c>
      <c r="O1732" s="2">
        <f t="shared" si="591"/>
        <v>0.21926540524132349</v>
      </c>
      <c r="P1732" s="2">
        <f t="shared" si="592"/>
        <v>0.58221187898411408</v>
      </c>
      <c r="Q1732" s="2">
        <f t="shared" si="593"/>
        <v>0.18702148470437452</v>
      </c>
      <c r="R1732" s="2">
        <f t="shared" si="594"/>
        <v>1.1501231070187967E-2</v>
      </c>
      <c r="S1732" s="1">
        <v>6501</v>
      </c>
      <c r="T1732" s="1">
        <v>17262</v>
      </c>
      <c r="U1732" s="1">
        <v>5545</v>
      </c>
      <c r="V1732" s="1">
        <v>341</v>
      </c>
      <c r="AT1732" t="s">
        <v>2416</v>
      </c>
      <c r="AU1732" t="s">
        <v>273</v>
      </c>
      <c r="AX1732" s="39">
        <v>31</v>
      </c>
      <c r="AY1732" s="41">
        <v>19</v>
      </c>
      <c r="AZ1732" s="45">
        <f t="shared" si="586"/>
        <v>31019</v>
      </c>
      <c r="BB1732" s="7" t="s">
        <v>2972</v>
      </c>
      <c r="BK1732" s="1">
        <f t="shared" si="596"/>
        <v>21406</v>
      </c>
      <c r="BL1732" s="1">
        <v>17608</v>
      </c>
      <c r="BM1732" s="1">
        <v>3454</v>
      </c>
      <c r="BO1732" s="1">
        <v>39</v>
      </c>
      <c r="BQ1732" s="1">
        <v>305</v>
      </c>
      <c r="BS1732">
        <v>0</v>
      </c>
    </row>
    <row r="1733" spans="1:71" hidden="1" outlineLevel="1" x14ac:dyDescent="0.2">
      <c r="A1733" t="s">
        <v>2484</v>
      </c>
      <c r="B1733" t="s">
        <v>273</v>
      </c>
      <c r="C1733" s="24">
        <v>6546</v>
      </c>
      <c r="F1733" s="1">
        <f t="shared" si="595"/>
        <v>4928</v>
      </c>
      <c r="H1733" s="1">
        <f t="shared" si="587"/>
        <v>3635</v>
      </c>
      <c r="I1733" s="1">
        <v>3558</v>
      </c>
      <c r="J1733" s="2" t="str">
        <f t="shared" si="577"/>
        <v/>
      </c>
      <c r="K1733" s="2">
        <f t="shared" si="578"/>
        <v>0.72199675324675328</v>
      </c>
      <c r="L1733" s="10">
        <f t="shared" si="588"/>
        <v>2</v>
      </c>
      <c r="M1733" s="9">
        <f t="shared" si="589"/>
        <v>1</v>
      </c>
      <c r="N1733" s="8">
        <f t="shared" si="590"/>
        <v>3</v>
      </c>
      <c r="O1733" s="2">
        <f t="shared" si="591"/>
        <v>0.29220779220779219</v>
      </c>
      <c r="P1733" s="2">
        <f t="shared" si="592"/>
        <v>0.5178571428571429</v>
      </c>
      <c r="Q1733" s="2">
        <f t="shared" si="593"/>
        <v>0.18303571428571427</v>
      </c>
      <c r="R1733" s="2">
        <f t="shared" si="594"/>
        <v>6.8993506493506829E-3</v>
      </c>
      <c r="S1733" s="1">
        <v>1440</v>
      </c>
      <c r="T1733" s="1">
        <v>2552</v>
      </c>
      <c r="U1733" s="1">
        <v>902</v>
      </c>
      <c r="V1733" s="1">
        <v>34</v>
      </c>
      <c r="AT1733" t="s">
        <v>2484</v>
      </c>
      <c r="AU1733" t="s">
        <v>273</v>
      </c>
      <c r="AX1733" s="39">
        <v>31</v>
      </c>
      <c r="AY1733" s="41">
        <v>21</v>
      </c>
      <c r="AZ1733" s="45">
        <f t="shared" si="586"/>
        <v>31021</v>
      </c>
      <c r="BB1733" s="7" t="s">
        <v>2972</v>
      </c>
      <c r="BK1733" s="1">
        <f t="shared" si="596"/>
        <v>3635</v>
      </c>
      <c r="BL1733" s="1">
        <v>3059</v>
      </c>
      <c r="BM1733" s="1">
        <v>564</v>
      </c>
      <c r="BO1733" s="1">
        <v>2</v>
      </c>
      <c r="BQ1733" s="1">
        <v>10</v>
      </c>
      <c r="BS1733">
        <v>0</v>
      </c>
    </row>
    <row r="1734" spans="1:71" hidden="1" outlineLevel="1" x14ac:dyDescent="0.2">
      <c r="A1734" t="s">
        <v>1688</v>
      </c>
      <c r="B1734" t="s">
        <v>273</v>
      </c>
      <c r="C1734" s="24">
        <v>8052</v>
      </c>
      <c r="F1734" s="1">
        <f t="shared" si="595"/>
        <v>5640</v>
      </c>
      <c r="H1734" s="1">
        <f t="shared" si="587"/>
        <v>4038</v>
      </c>
      <c r="I1734" s="1">
        <v>3981</v>
      </c>
      <c r="J1734" s="2" t="str">
        <f t="shared" si="577"/>
        <v/>
      </c>
      <c r="K1734" s="2">
        <f t="shared" si="578"/>
        <v>0.70585106382978724</v>
      </c>
      <c r="L1734" s="10">
        <f t="shared" si="588"/>
        <v>2</v>
      </c>
      <c r="M1734" s="9">
        <f t="shared" si="589"/>
        <v>1</v>
      </c>
      <c r="N1734" s="8">
        <f t="shared" si="590"/>
        <v>3</v>
      </c>
      <c r="O1734" s="2">
        <f t="shared" si="591"/>
        <v>0.28191489361702127</v>
      </c>
      <c r="P1734" s="2">
        <f t="shared" si="592"/>
        <v>0.55336879432624109</v>
      </c>
      <c r="Q1734" s="2">
        <f t="shared" si="593"/>
        <v>0.16117021276595744</v>
      </c>
      <c r="R1734" s="2">
        <f t="shared" si="594"/>
        <v>3.5460992907802025E-3</v>
      </c>
      <c r="S1734" s="1">
        <v>1590</v>
      </c>
      <c r="T1734" s="1">
        <v>3121</v>
      </c>
      <c r="U1734" s="1">
        <v>909</v>
      </c>
      <c r="V1734" s="1">
        <v>20</v>
      </c>
      <c r="AT1734" t="s">
        <v>1688</v>
      </c>
      <c r="AU1734" t="s">
        <v>273</v>
      </c>
      <c r="AX1734" s="39">
        <v>31</v>
      </c>
      <c r="AY1734" s="41">
        <v>23</v>
      </c>
      <c r="AZ1734" s="45">
        <f t="shared" si="586"/>
        <v>31023</v>
      </c>
      <c r="BB1734" s="7" t="s">
        <v>2972</v>
      </c>
      <c r="BK1734" s="1">
        <f t="shared" si="596"/>
        <v>4038</v>
      </c>
      <c r="BL1734" s="1">
        <v>3497</v>
      </c>
      <c r="BM1734" s="1">
        <v>525</v>
      </c>
      <c r="BO1734" s="1">
        <v>3</v>
      </c>
      <c r="BQ1734" s="1">
        <v>13</v>
      </c>
      <c r="BS1734">
        <v>0</v>
      </c>
    </row>
    <row r="1735" spans="1:71" hidden="1" outlineLevel="1" x14ac:dyDescent="0.2">
      <c r="A1735" t="s">
        <v>318</v>
      </c>
      <c r="B1735" t="s">
        <v>273</v>
      </c>
      <c r="C1735" s="24">
        <v>25767</v>
      </c>
      <c r="F1735" s="1">
        <f t="shared" si="595"/>
        <v>17523</v>
      </c>
      <c r="H1735" s="1">
        <f t="shared" si="587"/>
        <v>13097</v>
      </c>
      <c r="I1735" s="1">
        <v>12933</v>
      </c>
      <c r="J1735" s="2" t="str">
        <f t="shared" ref="J1735:J1798" si="597">IF(D1735&gt;0,I1735/D1735,"")</f>
        <v/>
      </c>
      <c r="K1735" s="2">
        <f t="shared" si="578"/>
        <v>0.7380585516178737</v>
      </c>
      <c r="L1735" s="10">
        <f t="shared" si="588"/>
        <v>2</v>
      </c>
      <c r="M1735" s="9">
        <f t="shared" si="589"/>
        <v>1</v>
      </c>
      <c r="N1735" s="8">
        <f t="shared" si="590"/>
        <v>3</v>
      </c>
      <c r="O1735" s="2">
        <f t="shared" si="591"/>
        <v>0.26490897677338354</v>
      </c>
      <c r="P1735" s="2">
        <f t="shared" si="592"/>
        <v>0.49129715231410148</v>
      </c>
      <c r="Q1735" s="2">
        <f t="shared" si="593"/>
        <v>0.23272270729897848</v>
      </c>
      <c r="R1735" s="2">
        <f t="shared" si="594"/>
        <v>1.1071163613536494E-2</v>
      </c>
      <c r="S1735" s="1">
        <v>4642</v>
      </c>
      <c r="T1735" s="1">
        <v>8609</v>
      </c>
      <c r="U1735" s="1">
        <v>4078</v>
      </c>
      <c r="V1735" s="1">
        <v>194</v>
      </c>
      <c r="AT1735" t="s">
        <v>318</v>
      </c>
      <c r="AU1735" t="s">
        <v>273</v>
      </c>
      <c r="AX1735" s="39">
        <v>31</v>
      </c>
      <c r="AY1735" s="41">
        <v>25</v>
      </c>
      <c r="AZ1735" s="45">
        <f t="shared" si="586"/>
        <v>31025</v>
      </c>
      <c r="BB1735" s="7" t="s">
        <v>2972</v>
      </c>
      <c r="BK1735" s="1">
        <f t="shared" si="596"/>
        <v>13097</v>
      </c>
      <c r="BL1735" s="1">
        <v>10261</v>
      </c>
      <c r="BM1735" s="1">
        <v>2712</v>
      </c>
      <c r="BO1735" s="1">
        <v>42</v>
      </c>
      <c r="BQ1735" s="1">
        <v>78</v>
      </c>
      <c r="BS1735">
        <v>4</v>
      </c>
    </row>
    <row r="1736" spans="1:71" hidden="1" outlineLevel="1" x14ac:dyDescent="0.2">
      <c r="A1736" t="s">
        <v>956</v>
      </c>
      <c r="B1736" t="s">
        <v>273</v>
      </c>
      <c r="C1736" s="24">
        <v>8671</v>
      </c>
      <c r="F1736" s="1">
        <f t="shared" si="595"/>
        <v>6012</v>
      </c>
      <c r="H1736" s="1">
        <f t="shared" si="587"/>
        <v>4511</v>
      </c>
      <c r="I1736" s="1">
        <v>4420</v>
      </c>
      <c r="J1736" s="2" t="str">
        <f t="shared" si="597"/>
        <v/>
      </c>
      <c r="K1736" s="2">
        <f t="shared" ref="K1736:K1799" si="598">IF(F1736&gt;0,I1736/F1736,"")</f>
        <v>0.7351962741184298</v>
      </c>
      <c r="L1736" s="10">
        <f t="shared" si="588"/>
        <v>2</v>
      </c>
      <c r="M1736" s="9">
        <f t="shared" si="589"/>
        <v>1</v>
      </c>
      <c r="N1736" s="8">
        <f t="shared" si="590"/>
        <v>3</v>
      </c>
      <c r="O1736" s="2">
        <f t="shared" si="591"/>
        <v>0.26114437791084499</v>
      </c>
      <c r="P1736" s="2">
        <f t="shared" si="592"/>
        <v>0.58915502328675984</v>
      </c>
      <c r="Q1736" s="2">
        <f t="shared" si="593"/>
        <v>0.14687292082501663</v>
      </c>
      <c r="R1736" s="2">
        <f t="shared" si="594"/>
        <v>2.8276779773785399E-3</v>
      </c>
      <c r="S1736" s="1">
        <v>1570</v>
      </c>
      <c r="T1736" s="1">
        <v>3542</v>
      </c>
      <c r="U1736" s="1">
        <v>883</v>
      </c>
      <c r="V1736" s="1">
        <v>17</v>
      </c>
      <c r="AT1736" t="s">
        <v>956</v>
      </c>
      <c r="AU1736" t="s">
        <v>273</v>
      </c>
      <c r="AX1736" s="39">
        <v>31</v>
      </c>
      <c r="AY1736" s="41">
        <v>27</v>
      </c>
      <c r="AZ1736" s="45">
        <f t="shared" si="586"/>
        <v>31027</v>
      </c>
      <c r="BB1736" s="7" t="s">
        <v>2972</v>
      </c>
      <c r="BK1736" s="1">
        <f t="shared" si="596"/>
        <v>4511</v>
      </c>
      <c r="BL1736" s="1">
        <v>2420</v>
      </c>
      <c r="BM1736" s="1">
        <v>471</v>
      </c>
      <c r="BO1736" s="1">
        <v>1</v>
      </c>
      <c r="BP1736" s="1">
        <v>1615</v>
      </c>
      <c r="BQ1736" s="1">
        <v>4</v>
      </c>
      <c r="BS1736">
        <v>0</v>
      </c>
    </row>
    <row r="1737" spans="1:71" hidden="1" outlineLevel="1" x14ac:dyDescent="0.2">
      <c r="A1737" t="s">
        <v>202</v>
      </c>
      <c r="B1737" t="s">
        <v>273</v>
      </c>
      <c r="C1737" s="24">
        <v>3937</v>
      </c>
      <c r="F1737" s="1">
        <f t="shared" si="595"/>
        <v>2521</v>
      </c>
      <c r="H1737" s="1">
        <f t="shared" si="587"/>
        <v>1915</v>
      </c>
      <c r="I1737" s="1">
        <v>1898</v>
      </c>
      <c r="J1737" s="2" t="str">
        <f t="shared" si="597"/>
        <v/>
      </c>
      <c r="K1737" s="2">
        <f t="shared" si="598"/>
        <v>0.7528758429194764</v>
      </c>
      <c r="L1737" s="10">
        <f t="shared" si="588"/>
        <v>2</v>
      </c>
      <c r="M1737" s="9">
        <f t="shared" si="589"/>
        <v>1</v>
      </c>
      <c r="N1737" s="8">
        <f t="shared" si="590"/>
        <v>3</v>
      </c>
      <c r="O1737" s="2">
        <f t="shared" si="591"/>
        <v>0.14835382784609283</v>
      </c>
      <c r="P1737" s="2">
        <f t="shared" si="592"/>
        <v>0.7366124553748512</v>
      </c>
      <c r="Q1737" s="2">
        <f t="shared" si="593"/>
        <v>0.11146370487901626</v>
      </c>
      <c r="R1737" s="2">
        <f t="shared" si="594"/>
        <v>3.5700119000396796E-3</v>
      </c>
      <c r="S1737" s="1">
        <v>374</v>
      </c>
      <c r="T1737" s="1">
        <v>1857</v>
      </c>
      <c r="U1737" s="1">
        <v>281</v>
      </c>
      <c r="V1737" s="1">
        <v>9</v>
      </c>
      <c r="AT1737" t="s">
        <v>202</v>
      </c>
      <c r="AU1737" t="s">
        <v>273</v>
      </c>
      <c r="AX1737" s="39">
        <v>31</v>
      </c>
      <c r="AY1737" s="41">
        <v>29</v>
      </c>
      <c r="AZ1737" s="45">
        <f t="shared" si="586"/>
        <v>31029</v>
      </c>
      <c r="BB1737" s="7" t="s">
        <v>2972</v>
      </c>
      <c r="BK1737" s="1">
        <f t="shared" si="596"/>
        <v>1915</v>
      </c>
      <c r="BL1737" s="1">
        <v>1587</v>
      </c>
      <c r="BM1737" s="1">
        <v>299</v>
      </c>
      <c r="BO1737" s="1">
        <v>1</v>
      </c>
      <c r="BQ1737" s="1">
        <v>25</v>
      </c>
      <c r="BS1737">
        <v>3</v>
      </c>
    </row>
    <row r="1738" spans="1:71" hidden="1" outlineLevel="1" x14ac:dyDescent="0.2">
      <c r="A1738" t="s">
        <v>1293</v>
      </c>
      <c r="B1738" t="s">
        <v>273</v>
      </c>
      <c r="C1738" s="24">
        <v>5832</v>
      </c>
      <c r="F1738" s="1">
        <f t="shared" si="595"/>
        <v>4216</v>
      </c>
      <c r="H1738" s="1">
        <f t="shared" si="587"/>
        <v>3163</v>
      </c>
      <c r="I1738" s="1">
        <v>3118</v>
      </c>
      <c r="J1738" s="2" t="str">
        <f t="shared" si="597"/>
        <v/>
      </c>
      <c r="K1738" s="2">
        <f t="shared" si="598"/>
        <v>0.7395635673624289</v>
      </c>
      <c r="L1738" s="10">
        <f t="shared" si="588"/>
        <v>2</v>
      </c>
      <c r="M1738" s="9">
        <f t="shared" si="589"/>
        <v>1</v>
      </c>
      <c r="N1738" s="8">
        <f t="shared" si="590"/>
        <v>3</v>
      </c>
      <c r="O1738" s="2">
        <f t="shared" si="591"/>
        <v>0.1342504743833017</v>
      </c>
      <c r="P1738" s="2">
        <f t="shared" si="592"/>
        <v>0.75450664136622392</v>
      </c>
      <c r="Q1738" s="2">
        <f t="shared" si="593"/>
        <v>0.10863377609108159</v>
      </c>
      <c r="R1738" s="2">
        <f t="shared" si="594"/>
        <v>2.6091081593927617E-3</v>
      </c>
      <c r="S1738" s="1">
        <v>566</v>
      </c>
      <c r="T1738" s="1">
        <v>3181</v>
      </c>
      <c r="U1738" s="1">
        <v>458</v>
      </c>
      <c r="V1738" s="1">
        <v>11</v>
      </c>
      <c r="AT1738" t="s">
        <v>1293</v>
      </c>
      <c r="AU1738" t="s">
        <v>273</v>
      </c>
      <c r="AX1738" s="39">
        <v>31</v>
      </c>
      <c r="AY1738" s="41">
        <v>31</v>
      </c>
      <c r="AZ1738" s="45">
        <f t="shared" si="586"/>
        <v>31031</v>
      </c>
      <c r="BB1738" s="7" t="s">
        <v>2972</v>
      </c>
      <c r="BK1738" s="1">
        <f t="shared" si="596"/>
        <v>3163</v>
      </c>
      <c r="BL1738" s="1">
        <v>1299</v>
      </c>
      <c r="BM1738" s="1">
        <v>487</v>
      </c>
      <c r="BO1738" s="1">
        <v>4</v>
      </c>
      <c r="BP1738" s="1">
        <v>1371</v>
      </c>
      <c r="BQ1738" s="1">
        <v>0</v>
      </c>
      <c r="BS1738">
        <v>2</v>
      </c>
    </row>
    <row r="1739" spans="1:71" hidden="1" outlineLevel="1" x14ac:dyDescent="0.2">
      <c r="A1739" t="s">
        <v>1875</v>
      </c>
      <c r="B1739" t="s">
        <v>273</v>
      </c>
      <c r="C1739" s="24">
        <v>10051</v>
      </c>
      <c r="F1739" s="1">
        <f t="shared" si="595"/>
        <v>6927</v>
      </c>
      <c r="H1739" s="1">
        <f t="shared" si="587"/>
        <v>4773</v>
      </c>
      <c r="I1739" s="1">
        <v>4711</v>
      </c>
      <c r="J1739" s="2" t="str">
        <f t="shared" si="597"/>
        <v/>
      </c>
      <c r="K1739" s="2">
        <f t="shared" si="598"/>
        <v>0.68009239208892736</v>
      </c>
      <c r="L1739" s="10">
        <f t="shared" si="588"/>
        <v>3</v>
      </c>
      <c r="M1739" s="9">
        <f t="shared" si="589"/>
        <v>1</v>
      </c>
      <c r="N1739" s="8">
        <f t="shared" si="590"/>
        <v>2</v>
      </c>
      <c r="O1739" s="2">
        <f t="shared" si="591"/>
        <v>0.17568933160098166</v>
      </c>
      <c r="P1739" s="2">
        <f t="shared" si="592"/>
        <v>0.62090371011982104</v>
      </c>
      <c r="Q1739" s="2">
        <f t="shared" si="593"/>
        <v>0.19488956258120399</v>
      </c>
      <c r="R1739" s="2">
        <f t="shared" si="594"/>
        <v>8.517395697993313E-3</v>
      </c>
      <c r="S1739" s="1">
        <v>1217</v>
      </c>
      <c r="T1739" s="1">
        <v>4301</v>
      </c>
      <c r="U1739" s="1">
        <v>1350</v>
      </c>
      <c r="V1739" s="1">
        <v>59</v>
      </c>
      <c r="AT1739" t="s">
        <v>1875</v>
      </c>
      <c r="AU1739" t="s">
        <v>273</v>
      </c>
      <c r="AX1739" s="39">
        <v>31</v>
      </c>
      <c r="AY1739" s="41">
        <v>33</v>
      </c>
      <c r="AZ1739" s="45">
        <f t="shared" si="586"/>
        <v>31033</v>
      </c>
      <c r="BB1739" s="7" t="s">
        <v>2972</v>
      </c>
      <c r="BK1739" s="1">
        <f t="shared" si="596"/>
        <v>4773</v>
      </c>
      <c r="BL1739" s="1">
        <v>3471</v>
      </c>
      <c r="BM1739" s="1">
        <v>1228</v>
      </c>
      <c r="BO1739" s="1">
        <v>5</v>
      </c>
      <c r="BQ1739" s="1">
        <v>68</v>
      </c>
      <c r="BS1739">
        <v>1</v>
      </c>
    </row>
    <row r="1740" spans="1:71" hidden="1" outlineLevel="1" x14ac:dyDescent="0.2">
      <c r="A1740" t="s">
        <v>2913</v>
      </c>
      <c r="B1740" t="s">
        <v>273</v>
      </c>
      <c r="C1740" s="24">
        <v>6163</v>
      </c>
      <c r="F1740" s="1">
        <f t="shared" si="595"/>
        <v>4274</v>
      </c>
      <c r="H1740" s="1">
        <f t="shared" si="587"/>
        <v>3101</v>
      </c>
      <c r="I1740" s="1">
        <v>3065</v>
      </c>
      <c r="J1740" s="2" t="str">
        <f t="shared" si="597"/>
        <v/>
      </c>
      <c r="K1740" s="2">
        <f t="shared" si="598"/>
        <v>0.71712681328965844</v>
      </c>
      <c r="L1740" s="10">
        <f t="shared" si="588"/>
        <v>2</v>
      </c>
      <c r="M1740" s="9">
        <f t="shared" si="589"/>
        <v>1</v>
      </c>
      <c r="N1740" s="8">
        <f t="shared" si="590"/>
        <v>3</v>
      </c>
      <c r="O1740" s="2">
        <f t="shared" si="591"/>
        <v>0.19677117454375292</v>
      </c>
      <c r="P1740" s="2">
        <f t="shared" si="592"/>
        <v>0.64787084698175013</v>
      </c>
      <c r="Q1740" s="2">
        <f t="shared" si="593"/>
        <v>0.15114646700982687</v>
      </c>
      <c r="R1740" s="2">
        <f t="shared" si="594"/>
        <v>4.2115114646700813E-3</v>
      </c>
      <c r="S1740" s="1">
        <v>841</v>
      </c>
      <c r="T1740" s="1">
        <v>2769</v>
      </c>
      <c r="U1740" s="1">
        <v>646</v>
      </c>
      <c r="V1740" s="1">
        <v>18</v>
      </c>
      <c r="AT1740" t="s">
        <v>2913</v>
      </c>
      <c r="AU1740" t="s">
        <v>273</v>
      </c>
      <c r="AX1740" s="39">
        <v>31</v>
      </c>
      <c r="AY1740" s="41">
        <v>35</v>
      </c>
      <c r="AZ1740" s="45">
        <f t="shared" si="586"/>
        <v>31035</v>
      </c>
      <c r="BB1740" s="7" t="s">
        <v>2972</v>
      </c>
      <c r="BK1740" s="1">
        <f t="shared" si="596"/>
        <v>3101</v>
      </c>
      <c r="BL1740" s="1">
        <v>2724</v>
      </c>
      <c r="BM1740" s="1">
        <v>316</v>
      </c>
      <c r="BO1740" s="1">
        <v>3</v>
      </c>
      <c r="BQ1740" s="1">
        <v>58</v>
      </c>
      <c r="BS1740">
        <v>0</v>
      </c>
    </row>
    <row r="1741" spans="1:71" hidden="1" outlineLevel="1" x14ac:dyDescent="0.2">
      <c r="A1741" t="s">
        <v>2574</v>
      </c>
      <c r="B1741" t="s">
        <v>273</v>
      </c>
      <c r="C1741" s="24">
        <v>10414</v>
      </c>
      <c r="F1741" s="1">
        <f t="shared" si="595"/>
        <v>5132</v>
      </c>
      <c r="H1741" s="1">
        <f t="shared" si="587"/>
        <v>3327</v>
      </c>
      <c r="I1741" s="1">
        <v>3214</v>
      </c>
      <c r="J1741" s="2" t="str">
        <f t="shared" si="597"/>
        <v/>
      </c>
      <c r="K1741" s="2">
        <f t="shared" si="598"/>
        <v>0.62626656274356973</v>
      </c>
      <c r="L1741" s="10">
        <f t="shared" si="588"/>
        <v>2</v>
      </c>
      <c r="M1741" s="9">
        <f t="shared" si="589"/>
        <v>1</v>
      </c>
      <c r="N1741" s="8">
        <f t="shared" si="590"/>
        <v>3</v>
      </c>
      <c r="O1741" s="2">
        <f t="shared" si="591"/>
        <v>0.39672642244738893</v>
      </c>
      <c r="P1741" s="2">
        <f t="shared" si="592"/>
        <v>0.46024941543257991</v>
      </c>
      <c r="Q1741" s="2">
        <f t="shared" si="593"/>
        <v>0.13834762275915821</v>
      </c>
      <c r="R1741" s="2">
        <f t="shared" si="594"/>
        <v>4.6765393608728945E-3</v>
      </c>
      <c r="S1741" s="1">
        <v>2036</v>
      </c>
      <c r="T1741" s="1">
        <v>2362</v>
      </c>
      <c r="U1741" s="1">
        <v>710</v>
      </c>
      <c r="V1741" s="1">
        <v>24</v>
      </c>
      <c r="AT1741" t="s">
        <v>2574</v>
      </c>
      <c r="AU1741" t="s">
        <v>273</v>
      </c>
      <c r="AX1741" s="39">
        <v>31</v>
      </c>
      <c r="AY1741" s="41">
        <v>37</v>
      </c>
      <c r="AZ1741" s="45">
        <f t="shared" si="586"/>
        <v>31037</v>
      </c>
      <c r="BB1741" s="7" t="s">
        <v>2972</v>
      </c>
      <c r="BK1741" s="1">
        <f t="shared" si="596"/>
        <v>3327</v>
      </c>
      <c r="BL1741" s="1">
        <v>2715</v>
      </c>
      <c r="BM1741" s="1">
        <v>601</v>
      </c>
      <c r="BO1741" s="1">
        <v>6</v>
      </c>
      <c r="BQ1741" s="1">
        <v>5</v>
      </c>
      <c r="BS1741">
        <v>0</v>
      </c>
    </row>
    <row r="1742" spans="1:71" hidden="1" outlineLevel="1" x14ac:dyDescent="0.2">
      <c r="A1742" t="s">
        <v>1479</v>
      </c>
      <c r="B1742" t="s">
        <v>273</v>
      </c>
      <c r="C1742" s="24">
        <v>9016</v>
      </c>
      <c r="F1742" s="1">
        <f t="shared" si="595"/>
        <v>5836</v>
      </c>
      <c r="H1742" s="1">
        <f t="shared" si="587"/>
        <v>4145</v>
      </c>
      <c r="I1742" s="1">
        <v>4074</v>
      </c>
      <c r="J1742" s="2" t="str">
        <f t="shared" si="597"/>
        <v/>
      </c>
      <c r="K1742" s="2">
        <f t="shared" si="598"/>
        <v>0.69808087731322821</v>
      </c>
      <c r="L1742" s="10">
        <f t="shared" si="588"/>
        <v>2</v>
      </c>
      <c r="M1742" s="9">
        <f t="shared" si="589"/>
        <v>1</v>
      </c>
      <c r="N1742" s="8">
        <f t="shared" si="590"/>
        <v>3</v>
      </c>
      <c r="O1742" s="2">
        <f t="shared" si="591"/>
        <v>0.21281699794379713</v>
      </c>
      <c r="P1742" s="2">
        <f t="shared" si="592"/>
        <v>0.62799862919808092</v>
      </c>
      <c r="Q1742" s="2">
        <f t="shared" si="593"/>
        <v>0.15438656614119259</v>
      </c>
      <c r="R1742" s="2">
        <f t="shared" si="594"/>
        <v>4.797806716929337E-3</v>
      </c>
      <c r="S1742" s="1">
        <v>1242</v>
      </c>
      <c r="T1742" s="1">
        <v>3665</v>
      </c>
      <c r="U1742" s="1">
        <v>901</v>
      </c>
      <c r="V1742" s="1">
        <v>28</v>
      </c>
      <c r="AT1742" t="s">
        <v>1479</v>
      </c>
      <c r="AU1742" t="s">
        <v>273</v>
      </c>
      <c r="AX1742" s="39">
        <v>31</v>
      </c>
      <c r="AY1742" s="41">
        <v>39</v>
      </c>
      <c r="AZ1742" s="45">
        <f t="shared" si="586"/>
        <v>31039</v>
      </c>
      <c r="BB1742" s="7" t="s">
        <v>2972</v>
      </c>
      <c r="BK1742" s="1">
        <f t="shared" si="596"/>
        <v>4145</v>
      </c>
      <c r="BL1742" s="1">
        <v>3042</v>
      </c>
      <c r="BM1742" s="1">
        <v>577</v>
      </c>
      <c r="BO1742" s="1">
        <v>5</v>
      </c>
      <c r="BP1742" s="1">
        <v>482</v>
      </c>
      <c r="BQ1742" s="1">
        <v>37</v>
      </c>
      <c r="BS1742">
        <v>2</v>
      </c>
    </row>
    <row r="1743" spans="1:71" hidden="1" outlineLevel="1" x14ac:dyDescent="0.2">
      <c r="A1743" t="s">
        <v>2472</v>
      </c>
      <c r="B1743" t="s">
        <v>273</v>
      </c>
      <c r="C1743" s="24">
        <v>10807</v>
      </c>
      <c r="F1743" s="1">
        <f t="shared" si="595"/>
        <v>8160</v>
      </c>
      <c r="H1743" s="1">
        <f t="shared" si="587"/>
        <v>5762</v>
      </c>
      <c r="I1743" s="1">
        <v>5652</v>
      </c>
      <c r="J1743" s="2" t="str">
        <f t="shared" si="597"/>
        <v/>
      </c>
      <c r="K1743" s="2">
        <f t="shared" si="598"/>
        <v>0.69264705882352939</v>
      </c>
      <c r="L1743" s="10">
        <f t="shared" si="588"/>
        <v>2</v>
      </c>
      <c r="M1743" s="9">
        <f t="shared" si="589"/>
        <v>1</v>
      </c>
      <c r="N1743" s="8">
        <f t="shared" si="590"/>
        <v>3</v>
      </c>
      <c r="O1743" s="2">
        <f t="shared" si="591"/>
        <v>0.1769607843137255</v>
      </c>
      <c r="P1743" s="2">
        <f t="shared" si="592"/>
        <v>0.67218137254901966</v>
      </c>
      <c r="Q1743" s="2">
        <f t="shared" si="593"/>
        <v>0.14374999999999999</v>
      </c>
      <c r="R1743" s="2">
        <f t="shared" si="594"/>
        <v>7.1078431372548212E-3</v>
      </c>
      <c r="S1743" s="1">
        <v>1444</v>
      </c>
      <c r="T1743" s="1">
        <v>5485</v>
      </c>
      <c r="U1743" s="1">
        <v>1173</v>
      </c>
      <c r="V1743" s="1">
        <v>58</v>
      </c>
      <c r="AT1743" t="s">
        <v>2472</v>
      </c>
      <c r="AU1743" t="s">
        <v>273</v>
      </c>
      <c r="AX1743" s="39">
        <v>31</v>
      </c>
      <c r="AY1743" s="41">
        <v>41</v>
      </c>
      <c r="AZ1743" s="45">
        <f t="shared" si="586"/>
        <v>31041</v>
      </c>
      <c r="BB1743" s="7" t="s">
        <v>2972</v>
      </c>
      <c r="BK1743" s="1">
        <f t="shared" si="596"/>
        <v>5762</v>
      </c>
      <c r="BL1743" s="1">
        <v>4786</v>
      </c>
      <c r="BM1743" s="1">
        <v>932</v>
      </c>
      <c r="BO1743" s="1">
        <v>10</v>
      </c>
      <c r="BQ1743" s="1">
        <v>34</v>
      </c>
      <c r="BS1743">
        <v>0</v>
      </c>
    </row>
    <row r="1744" spans="1:71" hidden="1" outlineLevel="1" x14ac:dyDescent="0.2">
      <c r="A1744" t="s">
        <v>2141</v>
      </c>
      <c r="B1744" t="s">
        <v>273</v>
      </c>
      <c r="C1744" s="24">
        <v>20465</v>
      </c>
      <c r="F1744" s="1">
        <f t="shared" si="595"/>
        <v>10758</v>
      </c>
      <c r="H1744" s="1">
        <f t="shared" si="587"/>
        <v>6444</v>
      </c>
      <c r="I1744" s="1">
        <v>6279</v>
      </c>
      <c r="J1744" s="2" t="str">
        <f t="shared" si="597"/>
        <v/>
      </c>
      <c r="K1744" s="2">
        <f t="shared" si="598"/>
        <v>0.58365867261572779</v>
      </c>
      <c r="L1744" s="10">
        <f t="shared" si="588"/>
        <v>1</v>
      </c>
      <c r="M1744" s="9">
        <f t="shared" si="589"/>
        <v>2</v>
      </c>
      <c r="N1744" s="8">
        <f t="shared" si="590"/>
        <v>3</v>
      </c>
      <c r="O1744" s="2">
        <f t="shared" si="591"/>
        <v>0.39737869492470718</v>
      </c>
      <c r="P1744" s="2">
        <f t="shared" si="592"/>
        <v>0.34420896077337793</v>
      </c>
      <c r="Q1744" s="2">
        <f t="shared" si="593"/>
        <v>0.24976761479828966</v>
      </c>
      <c r="R1744" s="2">
        <f t="shared" si="594"/>
        <v>8.644729503625298E-3</v>
      </c>
      <c r="S1744" s="1">
        <v>4275</v>
      </c>
      <c r="T1744" s="1">
        <v>3703</v>
      </c>
      <c r="U1744" s="1">
        <v>2687</v>
      </c>
      <c r="V1744" s="1">
        <v>93</v>
      </c>
      <c r="AT1744" t="s">
        <v>2141</v>
      </c>
      <c r="AU1744" t="s">
        <v>273</v>
      </c>
      <c r="AX1744" s="39">
        <v>31</v>
      </c>
      <c r="AY1744" s="41">
        <v>43</v>
      </c>
      <c r="AZ1744" s="45">
        <f t="shared" si="586"/>
        <v>31043</v>
      </c>
      <c r="BB1744" s="7" t="s">
        <v>2972</v>
      </c>
      <c r="BK1744" s="1">
        <f t="shared" si="596"/>
        <v>6444</v>
      </c>
      <c r="BL1744" s="1">
        <v>5001</v>
      </c>
      <c r="BM1744" s="1">
        <v>1287</v>
      </c>
      <c r="BO1744" s="1">
        <v>11</v>
      </c>
      <c r="BQ1744" s="1">
        <v>145</v>
      </c>
      <c r="BS1744">
        <v>0</v>
      </c>
    </row>
    <row r="1745" spans="1:71" hidden="1" outlineLevel="1" x14ac:dyDescent="0.2">
      <c r="A1745" t="s">
        <v>558</v>
      </c>
      <c r="B1745" t="s">
        <v>273</v>
      </c>
      <c r="C1745" s="24">
        <v>8979</v>
      </c>
      <c r="F1745" s="1">
        <f t="shared" si="595"/>
        <v>6078</v>
      </c>
      <c r="H1745" s="1">
        <f t="shared" si="587"/>
        <v>3804</v>
      </c>
      <c r="I1745" s="1">
        <v>3676</v>
      </c>
      <c r="J1745" s="2" t="str">
        <f t="shared" si="597"/>
        <v/>
      </c>
      <c r="K1745" s="2">
        <f t="shared" si="598"/>
        <v>0.60480421191181311</v>
      </c>
      <c r="L1745" s="10">
        <f t="shared" si="588"/>
        <v>2</v>
      </c>
      <c r="M1745" s="9">
        <f t="shared" si="589"/>
        <v>1</v>
      </c>
      <c r="N1745" s="8">
        <f t="shared" si="590"/>
        <v>3</v>
      </c>
      <c r="O1745" s="2">
        <f t="shared" si="591"/>
        <v>0.21767028627838106</v>
      </c>
      <c r="P1745" s="2">
        <f t="shared" si="592"/>
        <v>0.57897334649555776</v>
      </c>
      <c r="Q1745" s="2">
        <f t="shared" si="593"/>
        <v>0.19512997696610726</v>
      </c>
      <c r="R1745" s="2">
        <f t="shared" si="594"/>
        <v>8.2263902599539473E-3</v>
      </c>
      <c r="S1745" s="1">
        <v>1323</v>
      </c>
      <c r="T1745" s="1">
        <v>3519</v>
      </c>
      <c r="U1745" s="1">
        <v>1186</v>
      </c>
      <c r="V1745" s="1">
        <v>50</v>
      </c>
      <c r="AT1745" t="s">
        <v>558</v>
      </c>
      <c r="AU1745" t="s">
        <v>273</v>
      </c>
      <c r="AX1745" s="39">
        <v>31</v>
      </c>
      <c r="AY1745" s="41">
        <v>45</v>
      </c>
      <c r="AZ1745" s="45">
        <f t="shared" si="586"/>
        <v>31045</v>
      </c>
      <c r="BB1745" s="7" t="s">
        <v>2972</v>
      </c>
      <c r="BK1745" s="1">
        <f t="shared" si="596"/>
        <v>3804</v>
      </c>
      <c r="BL1745" s="1">
        <v>2668</v>
      </c>
      <c r="BM1745" s="1">
        <v>780</v>
      </c>
      <c r="BO1745" s="1">
        <v>8</v>
      </c>
      <c r="BP1745" s="1">
        <v>243</v>
      </c>
      <c r="BQ1745" s="1">
        <v>105</v>
      </c>
      <c r="BS1745">
        <v>0</v>
      </c>
    </row>
    <row r="1746" spans="1:71" hidden="1" outlineLevel="1" x14ac:dyDescent="0.2">
      <c r="A1746" t="s">
        <v>2596</v>
      </c>
      <c r="B1746" t="s">
        <v>273</v>
      </c>
      <c r="C1746" s="24">
        <v>23640</v>
      </c>
      <c r="F1746" s="1">
        <f t="shared" si="595"/>
        <v>14076</v>
      </c>
      <c r="H1746" s="1">
        <f t="shared" si="587"/>
        <v>8838</v>
      </c>
      <c r="I1746" s="1">
        <v>8635</v>
      </c>
      <c r="J1746" s="2" t="str">
        <f t="shared" si="597"/>
        <v/>
      </c>
      <c r="K1746" s="2">
        <f t="shared" si="598"/>
        <v>0.61345552713839158</v>
      </c>
      <c r="L1746" s="10">
        <f t="shared" si="588"/>
        <v>2</v>
      </c>
      <c r="M1746" s="9">
        <f t="shared" si="589"/>
        <v>1</v>
      </c>
      <c r="N1746" s="8">
        <f t="shared" si="590"/>
        <v>3</v>
      </c>
      <c r="O1746" s="2">
        <f t="shared" si="591"/>
        <v>0.26548735436203469</v>
      </c>
      <c r="P1746" s="2">
        <f t="shared" si="592"/>
        <v>0.55264279624893431</v>
      </c>
      <c r="Q1746" s="2">
        <f t="shared" si="593"/>
        <v>0.17334470019892015</v>
      </c>
      <c r="R1746" s="2">
        <f t="shared" si="594"/>
        <v>8.5251491901109089E-3</v>
      </c>
      <c r="S1746" s="1">
        <v>3737</v>
      </c>
      <c r="T1746" s="1">
        <v>7779</v>
      </c>
      <c r="U1746" s="1">
        <v>2440</v>
      </c>
      <c r="V1746" s="1">
        <v>120</v>
      </c>
      <c r="AT1746" t="s">
        <v>2596</v>
      </c>
      <c r="AU1746" t="s">
        <v>273</v>
      </c>
      <c r="AX1746" s="39">
        <v>31</v>
      </c>
      <c r="AY1746" s="41">
        <v>47</v>
      </c>
      <c r="AZ1746" s="45">
        <f t="shared" si="586"/>
        <v>31047</v>
      </c>
      <c r="BB1746" s="7" t="s">
        <v>2972</v>
      </c>
      <c r="BK1746" s="1">
        <f t="shared" si="596"/>
        <v>8838</v>
      </c>
      <c r="BL1746" s="1">
        <v>7337</v>
      </c>
      <c r="BM1746" s="1">
        <v>1459</v>
      </c>
      <c r="BO1746" s="1">
        <v>6</v>
      </c>
      <c r="BQ1746" s="1">
        <v>36</v>
      </c>
      <c r="BS1746">
        <v>0</v>
      </c>
    </row>
    <row r="1747" spans="1:71" hidden="1" outlineLevel="1" x14ac:dyDescent="0.2">
      <c r="A1747" t="s">
        <v>1731</v>
      </c>
      <c r="B1747" t="s">
        <v>273</v>
      </c>
      <c r="C1747" s="24">
        <v>1873</v>
      </c>
      <c r="F1747" s="1">
        <f t="shared" si="595"/>
        <v>1417</v>
      </c>
      <c r="H1747" s="1">
        <f t="shared" si="587"/>
        <v>998</v>
      </c>
      <c r="I1747" s="1">
        <v>984</v>
      </c>
      <c r="J1747" s="2" t="str">
        <f t="shared" si="597"/>
        <v/>
      </c>
      <c r="K1747" s="2">
        <f t="shared" si="598"/>
        <v>0.69442484121383208</v>
      </c>
      <c r="L1747" s="10">
        <f t="shared" si="588"/>
        <v>3</v>
      </c>
      <c r="M1747" s="9">
        <f t="shared" si="589"/>
        <v>1</v>
      </c>
      <c r="N1747" s="8">
        <f t="shared" si="590"/>
        <v>2</v>
      </c>
      <c r="O1747" s="2">
        <f t="shared" si="591"/>
        <v>0.12350035285815103</v>
      </c>
      <c r="P1747" s="2">
        <f t="shared" si="592"/>
        <v>0.71630204657727592</v>
      </c>
      <c r="Q1747" s="2">
        <f t="shared" si="593"/>
        <v>0.1524347212420607</v>
      </c>
      <c r="R1747" s="2">
        <f t="shared" si="594"/>
        <v>7.762879322512295E-3</v>
      </c>
      <c r="S1747" s="1">
        <v>175</v>
      </c>
      <c r="T1747" s="1">
        <v>1015</v>
      </c>
      <c r="U1747" s="1">
        <v>216</v>
      </c>
      <c r="V1747" s="1">
        <v>11</v>
      </c>
      <c r="AT1747" t="s">
        <v>1731</v>
      </c>
      <c r="AU1747" t="s">
        <v>273</v>
      </c>
      <c r="AX1747" s="39">
        <v>31</v>
      </c>
      <c r="AY1747" s="41">
        <v>49</v>
      </c>
      <c r="AZ1747" s="45">
        <f t="shared" si="586"/>
        <v>31049</v>
      </c>
      <c r="BB1747" s="7" t="s">
        <v>2972</v>
      </c>
      <c r="BK1747" s="1">
        <f t="shared" si="596"/>
        <v>998</v>
      </c>
      <c r="BL1747" s="1">
        <v>822</v>
      </c>
      <c r="BM1747" s="1">
        <v>169</v>
      </c>
      <c r="BO1747" s="1">
        <v>0</v>
      </c>
      <c r="BQ1747" s="1">
        <v>7</v>
      </c>
      <c r="BS1747">
        <v>0</v>
      </c>
    </row>
    <row r="1748" spans="1:71" hidden="1" outlineLevel="1" x14ac:dyDescent="0.2">
      <c r="A1748" t="s">
        <v>627</v>
      </c>
      <c r="B1748" t="s">
        <v>273</v>
      </c>
      <c r="C1748" s="24">
        <v>5762</v>
      </c>
      <c r="F1748" s="1">
        <f t="shared" si="595"/>
        <v>3822</v>
      </c>
      <c r="H1748" s="1">
        <f t="shared" si="587"/>
        <v>2824</v>
      </c>
      <c r="I1748" s="1">
        <v>2782</v>
      </c>
      <c r="J1748" s="2" t="str">
        <f t="shared" si="597"/>
        <v/>
      </c>
      <c r="K1748" s="2">
        <f t="shared" si="598"/>
        <v>0.72789115646258506</v>
      </c>
      <c r="L1748" s="10">
        <f t="shared" si="588"/>
        <v>2</v>
      </c>
      <c r="M1748" s="9">
        <f t="shared" si="589"/>
        <v>1</v>
      </c>
      <c r="N1748" s="8">
        <f t="shared" si="590"/>
        <v>3</v>
      </c>
      <c r="O1748" s="2">
        <f t="shared" si="591"/>
        <v>0.24908424908424909</v>
      </c>
      <c r="P1748" s="2">
        <f t="shared" si="592"/>
        <v>0.60073260073260071</v>
      </c>
      <c r="Q1748" s="2">
        <f t="shared" si="593"/>
        <v>0.14521193092621665</v>
      </c>
      <c r="R1748" s="2">
        <f t="shared" si="594"/>
        <v>4.9712192569335567E-3</v>
      </c>
      <c r="S1748" s="1">
        <v>952</v>
      </c>
      <c r="T1748" s="1">
        <v>2296</v>
      </c>
      <c r="U1748" s="1">
        <v>555</v>
      </c>
      <c r="V1748" s="1">
        <v>19</v>
      </c>
      <c r="AT1748" t="s">
        <v>627</v>
      </c>
      <c r="AU1748" t="s">
        <v>273</v>
      </c>
      <c r="AX1748" s="39">
        <v>31</v>
      </c>
      <c r="AY1748" s="41">
        <v>51</v>
      </c>
      <c r="AZ1748" s="45">
        <f t="shared" si="586"/>
        <v>31051</v>
      </c>
      <c r="BB1748" s="7" t="s">
        <v>2972</v>
      </c>
      <c r="BK1748" s="1">
        <f t="shared" si="596"/>
        <v>2824</v>
      </c>
      <c r="BL1748" s="1">
        <v>1762</v>
      </c>
      <c r="BM1748" s="1">
        <v>229</v>
      </c>
      <c r="BO1748" s="1">
        <v>9</v>
      </c>
      <c r="BP1748" s="1">
        <v>809</v>
      </c>
      <c r="BQ1748" s="1">
        <v>15</v>
      </c>
      <c r="BS1748">
        <v>0</v>
      </c>
    </row>
    <row r="1749" spans="1:71" hidden="1" outlineLevel="1" x14ac:dyDescent="0.2">
      <c r="A1749" t="s">
        <v>2958</v>
      </c>
      <c r="B1749" t="s">
        <v>273</v>
      </c>
      <c r="C1749" s="24">
        <v>36757</v>
      </c>
      <c r="F1749" s="1">
        <f t="shared" si="595"/>
        <v>22135</v>
      </c>
      <c r="H1749" s="1">
        <f t="shared" si="587"/>
        <v>18519</v>
      </c>
      <c r="I1749" s="1">
        <v>15529</v>
      </c>
      <c r="J1749" s="2" t="str">
        <f t="shared" si="597"/>
        <v/>
      </c>
      <c r="K1749" s="2">
        <f t="shared" si="598"/>
        <v>0.70155861757397786</v>
      </c>
      <c r="L1749" s="10">
        <f t="shared" si="588"/>
        <v>2</v>
      </c>
      <c r="M1749" s="9">
        <f t="shared" si="589"/>
        <v>1</v>
      </c>
      <c r="N1749" s="8">
        <f t="shared" si="590"/>
        <v>3</v>
      </c>
      <c r="O1749" s="2">
        <f t="shared" si="591"/>
        <v>0.2815450643776824</v>
      </c>
      <c r="P1749" s="2">
        <f t="shared" si="592"/>
        <v>0.5003840072283714</v>
      </c>
      <c r="Q1749" s="2">
        <f t="shared" si="593"/>
        <v>0.2098486559747007</v>
      </c>
      <c r="R1749" s="2">
        <f t="shared" si="594"/>
        <v>8.2222724192454466E-3</v>
      </c>
      <c r="S1749" s="1">
        <v>6232</v>
      </c>
      <c r="T1749" s="1">
        <v>11076</v>
      </c>
      <c r="U1749" s="1">
        <v>4645</v>
      </c>
      <c r="V1749" s="1">
        <v>182</v>
      </c>
      <c r="AT1749" t="s">
        <v>2958</v>
      </c>
      <c r="AU1749" t="s">
        <v>273</v>
      </c>
      <c r="AX1749" s="39">
        <v>31</v>
      </c>
      <c r="AY1749" s="41">
        <v>53</v>
      </c>
      <c r="AZ1749" s="45">
        <f t="shared" si="586"/>
        <v>31053</v>
      </c>
      <c r="BB1749" s="7" t="s">
        <v>2972</v>
      </c>
      <c r="BK1749" s="1">
        <f t="shared" si="596"/>
        <v>18519</v>
      </c>
      <c r="BL1749" s="1">
        <v>15530</v>
      </c>
      <c r="BM1749" s="1">
        <v>2794</v>
      </c>
      <c r="BO1749" s="1">
        <v>31</v>
      </c>
      <c r="BQ1749" s="1">
        <v>164</v>
      </c>
      <c r="BS1749">
        <v>0</v>
      </c>
    </row>
    <row r="1750" spans="1:71" hidden="1" outlineLevel="1" x14ac:dyDescent="0.2">
      <c r="A1750" t="s">
        <v>1069</v>
      </c>
      <c r="B1750" t="s">
        <v>273</v>
      </c>
      <c r="C1750" s="24">
        <v>554995</v>
      </c>
      <c r="F1750" s="1">
        <f t="shared" si="595"/>
        <v>349622</v>
      </c>
      <c r="H1750" s="1">
        <f t="shared" si="587"/>
        <v>243538</v>
      </c>
      <c r="I1750" s="1">
        <v>240433</v>
      </c>
      <c r="J1750" s="2" t="str">
        <f t="shared" si="597"/>
        <v/>
      </c>
      <c r="K1750" s="2">
        <f t="shared" si="598"/>
        <v>0.68769413824072856</v>
      </c>
      <c r="L1750" s="10">
        <f t="shared" si="588"/>
        <v>1</v>
      </c>
      <c r="M1750" s="9">
        <f t="shared" si="589"/>
        <v>2</v>
      </c>
      <c r="N1750" s="8">
        <f t="shared" si="590"/>
        <v>3</v>
      </c>
      <c r="O1750" s="2">
        <f t="shared" si="591"/>
        <v>0.38273621225208942</v>
      </c>
      <c r="P1750" s="2">
        <f t="shared" si="592"/>
        <v>0.37468179920027916</v>
      </c>
      <c r="Q1750" s="2">
        <f t="shared" si="593"/>
        <v>0.23188472121319598</v>
      </c>
      <c r="R1750" s="2">
        <f t="shared" si="594"/>
        <v>1.0697267334435434E-2</v>
      </c>
      <c r="S1750" s="1">
        <v>133813</v>
      </c>
      <c r="T1750" s="1">
        <v>130997</v>
      </c>
      <c r="U1750" s="1">
        <v>81072</v>
      </c>
      <c r="V1750" s="1">
        <v>3740</v>
      </c>
      <c r="AT1750" t="s">
        <v>1069</v>
      </c>
      <c r="AU1750" t="s">
        <v>273</v>
      </c>
      <c r="AX1750" s="39">
        <v>31</v>
      </c>
      <c r="AY1750" s="41">
        <v>55</v>
      </c>
      <c r="AZ1750" s="45">
        <f t="shared" si="586"/>
        <v>31055</v>
      </c>
      <c r="BB1750" s="7" t="s">
        <v>2972</v>
      </c>
      <c r="BK1750" s="1">
        <f t="shared" si="596"/>
        <v>243538</v>
      </c>
      <c r="BL1750" s="1">
        <v>155684</v>
      </c>
      <c r="BM1750" s="1">
        <v>82186</v>
      </c>
      <c r="BO1750" s="1">
        <v>555</v>
      </c>
      <c r="BQ1750" s="1">
        <v>5099</v>
      </c>
      <c r="BS1750">
        <v>14</v>
      </c>
    </row>
    <row r="1751" spans="1:71" hidden="1" outlineLevel="1" x14ac:dyDescent="0.2">
      <c r="A1751" t="s">
        <v>1397</v>
      </c>
      <c r="B1751" t="s">
        <v>273</v>
      </c>
      <c r="C1751" s="24">
        <v>1831</v>
      </c>
      <c r="F1751" s="1">
        <f t="shared" si="595"/>
        <v>1275</v>
      </c>
      <c r="H1751" s="1">
        <f t="shared" si="587"/>
        <v>969</v>
      </c>
      <c r="I1751" s="1">
        <v>953</v>
      </c>
      <c r="J1751" s="2" t="str">
        <f t="shared" si="597"/>
        <v/>
      </c>
      <c r="K1751" s="2">
        <f t="shared" si="598"/>
        <v>0.74745098039215685</v>
      </c>
      <c r="L1751" s="10">
        <f t="shared" si="588"/>
        <v>3</v>
      </c>
      <c r="M1751" s="9">
        <f t="shared" si="589"/>
        <v>1</v>
      </c>
      <c r="N1751" s="8">
        <f t="shared" si="590"/>
        <v>2</v>
      </c>
      <c r="O1751" s="2">
        <f t="shared" si="591"/>
        <v>0.12235294117647059</v>
      </c>
      <c r="P1751" s="2">
        <f t="shared" si="592"/>
        <v>0.75215686274509808</v>
      </c>
      <c r="Q1751" s="2">
        <f t="shared" si="593"/>
        <v>0.12470588235294118</v>
      </c>
      <c r="R1751" s="2">
        <f t="shared" si="594"/>
        <v>7.8431372549019052E-4</v>
      </c>
      <c r="S1751" s="1">
        <v>156</v>
      </c>
      <c r="T1751" s="1">
        <v>959</v>
      </c>
      <c r="U1751" s="1">
        <v>159</v>
      </c>
      <c r="V1751" s="1">
        <v>1</v>
      </c>
      <c r="AT1751" t="s">
        <v>1397</v>
      </c>
      <c r="AU1751" t="s">
        <v>273</v>
      </c>
      <c r="AX1751" s="39">
        <v>31</v>
      </c>
      <c r="AY1751" s="41">
        <v>57</v>
      </c>
      <c r="AZ1751" s="45">
        <f t="shared" si="586"/>
        <v>31057</v>
      </c>
      <c r="BB1751" s="7" t="s">
        <v>2972</v>
      </c>
      <c r="BK1751" s="1">
        <f t="shared" si="596"/>
        <v>969</v>
      </c>
      <c r="BL1751" s="1">
        <v>787</v>
      </c>
      <c r="BM1751" s="1">
        <v>182</v>
      </c>
      <c r="BO1751" s="1">
        <v>0</v>
      </c>
      <c r="BQ1751" s="1">
        <v>0</v>
      </c>
      <c r="BS1751">
        <v>0</v>
      </c>
    </row>
    <row r="1752" spans="1:71" hidden="1" outlineLevel="1" x14ac:dyDescent="0.2">
      <c r="A1752" t="s">
        <v>1876</v>
      </c>
      <c r="B1752" t="s">
        <v>273</v>
      </c>
      <c r="C1752" s="24">
        <v>5720</v>
      </c>
      <c r="F1752" s="1">
        <f t="shared" si="595"/>
        <v>4105</v>
      </c>
      <c r="H1752" s="1">
        <f t="shared" si="587"/>
        <v>2993</v>
      </c>
      <c r="I1752" s="1">
        <v>2941</v>
      </c>
      <c r="J1752" s="2" t="str">
        <f t="shared" si="597"/>
        <v/>
      </c>
      <c r="K1752" s="2">
        <f t="shared" si="598"/>
        <v>0.71644336175395862</v>
      </c>
      <c r="L1752" s="10">
        <f t="shared" si="588"/>
        <v>2</v>
      </c>
      <c r="M1752" s="9">
        <f t="shared" si="589"/>
        <v>1</v>
      </c>
      <c r="N1752" s="8">
        <f t="shared" si="590"/>
        <v>3</v>
      </c>
      <c r="O1752" s="2">
        <f t="shared" si="591"/>
        <v>0.24993909866017053</v>
      </c>
      <c r="P1752" s="2">
        <f t="shared" si="592"/>
        <v>0.58733252131546898</v>
      </c>
      <c r="Q1752" s="2">
        <f t="shared" si="593"/>
        <v>0.15834348355663824</v>
      </c>
      <c r="R1752" s="2">
        <f t="shared" si="594"/>
        <v>4.3848964677222768E-3</v>
      </c>
      <c r="S1752" s="1">
        <v>1026</v>
      </c>
      <c r="T1752" s="1">
        <v>2411</v>
      </c>
      <c r="U1752" s="1">
        <v>650</v>
      </c>
      <c r="V1752" s="1">
        <v>18</v>
      </c>
      <c r="AT1752" t="s">
        <v>1876</v>
      </c>
      <c r="AU1752" t="s">
        <v>273</v>
      </c>
      <c r="AX1752" s="39">
        <v>31</v>
      </c>
      <c r="AY1752" s="41">
        <v>59</v>
      </c>
      <c r="AZ1752" s="45">
        <f t="shared" si="586"/>
        <v>31059</v>
      </c>
      <c r="BB1752" s="7" t="s">
        <v>2972</v>
      </c>
      <c r="BK1752" s="1">
        <f t="shared" si="596"/>
        <v>2993</v>
      </c>
      <c r="BL1752" s="1">
        <v>2474</v>
      </c>
      <c r="BM1752" s="1">
        <v>481</v>
      </c>
      <c r="BO1752" s="1">
        <v>2</v>
      </c>
      <c r="BQ1752" s="1">
        <v>36</v>
      </c>
      <c r="BS1752">
        <v>0</v>
      </c>
    </row>
    <row r="1753" spans="1:71" hidden="1" outlineLevel="1" x14ac:dyDescent="0.2">
      <c r="A1753" t="s">
        <v>1059</v>
      </c>
      <c r="B1753" t="s">
        <v>273</v>
      </c>
      <c r="C1753" s="24">
        <v>3014</v>
      </c>
      <c r="F1753" s="1">
        <f t="shared" si="595"/>
        <v>2288</v>
      </c>
      <c r="H1753" s="1">
        <f t="shared" si="587"/>
        <v>1696</v>
      </c>
      <c r="I1753" s="1">
        <v>1673</v>
      </c>
      <c r="J1753" s="2" t="str">
        <f t="shared" si="597"/>
        <v/>
      </c>
      <c r="K1753" s="2">
        <f t="shared" si="598"/>
        <v>0.73120629370629375</v>
      </c>
      <c r="L1753" s="10">
        <f t="shared" si="588"/>
        <v>2</v>
      </c>
      <c r="M1753" s="9">
        <f t="shared" si="589"/>
        <v>1</v>
      </c>
      <c r="N1753" s="8">
        <f t="shared" si="590"/>
        <v>3</v>
      </c>
      <c r="O1753" s="2">
        <f t="shared" si="591"/>
        <v>0.20979020979020979</v>
      </c>
      <c r="P1753" s="2">
        <f t="shared" si="592"/>
        <v>0.625</v>
      </c>
      <c r="Q1753" s="2">
        <f t="shared" si="593"/>
        <v>0.16083916083916083</v>
      </c>
      <c r="R1753" s="2">
        <f t="shared" si="594"/>
        <v>4.3706293706293753E-3</v>
      </c>
      <c r="S1753" s="1">
        <v>480</v>
      </c>
      <c r="T1753" s="1">
        <v>1430</v>
      </c>
      <c r="U1753" s="1">
        <v>368</v>
      </c>
      <c r="V1753" s="1">
        <v>10</v>
      </c>
      <c r="AT1753" t="s">
        <v>1059</v>
      </c>
      <c r="AU1753" t="s">
        <v>273</v>
      </c>
      <c r="AX1753" s="39">
        <v>31</v>
      </c>
      <c r="AY1753" s="41">
        <v>61</v>
      </c>
      <c r="AZ1753" s="45">
        <f t="shared" si="586"/>
        <v>31061</v>
      </c>
      <c r="BB1753" s="7" t="s">
        <v>2972</v>
      </c>
      <c r="BK1753" s="1">
        <f t="shared" si="596"/>
        <v>1696</v>
      </c>
      <c r="BL1753" s="1">
        <v>1300</v>
      </c>
      <c r="BM1753" s="1">
        <v>391</v>
      </c>
      <c r="BO1753" s="1">
        <v>3</v>
      </c>
      <c r="BQ1753" s="1">
        <v>2</v>
      </c>
      <c r="BS1753">
        <v>0</v>
      </c>
    </row>
    <row r="1754" spans="1:71" hidden="1" outlineLevel="1" x14ac:dyDescent="0.2">
      <c r="A1754" t="s">
        <v>1160</v>
      </c>
      <c r="B1754" t="s">
        <v>273</v>
      </c>
      <c r="C1754" s="24">
        <v>2621</v>
      </c>
      <c r="F1754" s="1">
        <f t="shared" si="595"/>
        <v>1862</v>
      </c>
      <c r="H1754" s="1">
        <f t="shared" si="587"/>
        <v>1344</v>
      </c>
      <c r="I1754" s="1">
        <v>1328</v>
      </c>
      <c r="J1754" s="2" t="str">
        <f t="shared" si="597"/>
        <v/>
      </c>
      <c r="K1754" s="2">
        <f t="shared" si="598"/>
        <v>0.71321160042964549</v>
      </c>
      <c r="L1754" s="10">
        <f t="shared" si="588"/>
        <v>2</v>
      </c>
      <c r="M1754" s="9">
        <f t="shared" si="589"/>
        <v>1</v>
      </c>
      <c r="N1754" s="8">
        <f t="shared" si="590"/>
        <v>3</v>
      </c>
      <c r="O1754" s="2">
        <f t="shared" si="591"/>
        <v>0.15574650912996776</v>
      </c>
      <c r="P1754" s="2">
        <f t="shared" si="592"/>
        <v>0.69656283566057997</v>
      </c>
      <c r="Q1754" s="2">
        <f t="shared" si="593"/>
        <v>0.14178302900107412</v>
      </c>
      <c r="R1754" s="2">
        <f t="shared" si="594"/>
        <v>5.9076262083781195E-3</v>
      </c>
      <c r="S1754" s="1">
        <v>290</v>
      </c>
      <c r="T1754" s="1">
        <v>1297</v>
      </c>
      <c r="U1754" s="1">
        <v>264</v>
      </c>
      <c r="V1754" s="1">
        <v>11</v>
      </c>
      <c r="AT1754" t="s">
        <v>1160</v>
      </c>
      <c r="AU1754" t="s">
        <v>273</v>
      </c>
      <c r="AX1754" s="39">
        <v>31</v>
      </c>
      <c r="AY1754" s="41">
        <v>63</v>
      </c>
      <c r="AZ1754" s="45">
        <f t="shared" si="586"/>
        <v>31063</v>
      </c>
      <c r="BB1754" s="7" t="s">
        <v>2972</v>
      </c>
      <c r="BK1754" s="1">
        <f t="shared" si="596"/>
        <v>1344</v>
      </c>
      <c r="BL1754" s="1">
        <v>1130</v>
      </c>
      <c r="BM1754" s="1">
        <v>208</v>
      </c>
      <c r="BO1754" s="1">
        <v>1</v>
      </c>
      <c r="BQ1754" s="1">
        <v>5</v>
      </c>
      <c r="BS1754">
        <v>0</v>
      </c>
    </row>
    <row r="1755" spans="1:71" hidden="1" outlineLevel="1" x14ac:dyDescent="0.2">
      <c r="A1755" t="s">
        <v>1484</v>
      </c>
      <c r="B1755" t="s">
        <v>273</v>
      </c>
      <c r="C1755" s="24">
        <v>4787</v>
      </c>
      <c r="F1755" s="1">
        <f t="shared" si="595"/>
        <v>3495</v>
      </c>
      <c r="H1755" s="1">
        <f t="shared" ref="H1755:H1786" si="599">BK1755</f>
        <v>2396</v>
      </c>
      <c r="I1755" s="1">
        <v>2340</v>
      </c>
      <c r="J1755" s="2" t="str">
        <f t="shared" si="597"/>
        <v/>
      </c>
      <c r="K1755" s="2">
        <f t="shared" si="598"/>
        <v>0.66952789699570814</v>
      </c>
      <c r="L1755" s="10">
        <f t="shared" ref="L1755:L1786" si="600">IF(S1755&gt;0,RANK(S1755,$S1755:$AQ1755),"")</f>
        <v>2</v>
      </c>
      <c r="M1755" s="9">
        <f t="shared" ref="M1755:M1786" si="601">IF(T1755&gt;0,RANK(T1755,$S1755:$AQ1755),"")</f>
        <v>1</v>
      </c>
      <c r="N1755" s="8">
        <f t="shared" ref="N1755:N1786" si="602">IF(U1755&gt;0,RANK(U1755,$S1755:$AQ1755),"")</f>
        <v>3</v>
      </c>
      <c r="O1755" s="2">
        <f t="shared" ref="O1755:O1786" si="603">IF(SUM($S1755:$AP1755)=0,"-",S1755/SUM($S1755:$AP1755))</f>
        <v>0.18397711015736767</v>
      </c>
      <c r="P1755" s="2">
        <f t="shared" ref="P1755:P1786" si="604">IF(SUM($S1755:$AP1755)=0,"-",T1755/SUM($S1755:$AP1755))</f>
        <v>0.65951359084406291</v>
      </c>
      <c r="Q1755" s="2">
        <f t="shared" ref="Q1755:Q1786" si="605">IF(SUM($S1755:$AP1755)=0,"-",U1755/SUM($S1755:$AP1755))</f>
        <v>0.15050071530758227</v>
      </c>
      <c r="R1755" s="2">
        <f t="shared" ref="R1755:R1786" si="606">IF(SUM($S1755:$AP1755)=0,"-",(1-O1755-P1755-Q1755))</f>
        <v>6.0085836909870849E-3</v>
      </c>
      <c r="S1755" s="1">
        <v>643</v>
      </c>
      <c r="T1755" s="1">
        <v>2305</v>
      </c>
      <c r="U1755" s="1">
        <v>526</v>
      </c>
      <c r="V1755" s="1">
        <v>21</v>
      </c>
      <c r="AT1755" t="s">
        <v>1484</v>
      </c>
      <c r="AU1755" t="s">
        <v>273</v>
      </c>
      <c r="AX1755" s="39">
        <v>31</v>
      </c>
      <c r="AY1755" s="41">
        <v>65</v>
      </c>
      <c r="AZ1755" s="45">
        <f t="shared" si="586"/>
        <v>31065</v>
      </c>
      <c r="BB1755" s="7" t="s">
        <v>2972</v>
      </c>
      <c r="BK1755" s="1">
        <f t="shared" si="596"/>
        <v>2396</v>
      </c>
      <c r="BL1755" s="1">
        <v>2119</v>
      </c>
      <c r="BM1755" s="1">
        <v>269</v>
      </c>
      <c r="BO1755" s="1">
        <v>1</v>
      </c>
      <c r="BQ1755" s="1">
        <v>7</v>
      </c>
      <c r="BS1755">
        <v>0</v>
      </c>
    </row>
    <row r="1756" spans="1:71" hidden="1" outlineLevel="1" x14ac:dyDescent="0.2">
      <c r="A1756" t="s">
        <v>1485</v>
      </c>
      <c r="B1756" t="s">
        <v>273</v>
      </c>
      <c r="C1756" s="24">
        <v>21799</v>
      </c>
      <c r="F1756" s="1">
        <f t="shared" si="595"/>
        <v>14277</v>
      </c>
      <c r="H1756" s="1">
        <f t="shared" si="599"/>
        <v>10265</v>
      </c>
      <c r="I1756" s="1">
        <v>10048</v>
      </c>
      <c r="J1756" s="2" t="str">
        <f t="shared" si="597"/>
        <v/>
      </c>
      <c r="K1756" s="2">
        <f t="shared" si="598"/>
        <v>0.70378931148000279</v>
      </c>
      <c r="L1756" s="10">
        <f t="shared" si="600"/>
        <v>2</v>
      </c>
      <c r="M1756" s="9">
        <f t="shared" si="601"/>
        <v>1</v>
      </c>
      <c r="N1756" s="8">
        <f t="shared" si="602"/>
        <v>3</v>
      </c>
      <c r="O1756" s="2">
        <f t="shared" si="603"/>
        <v>0.28794564684457519</v>
      </c>
      <c r="P1756" s="2">
        <f t="shared" si="604"/>
        <v>0.50879036212089379</v>
      </c>
      <c r="Q1756" s="2">
        <f t="shared" si="605"/>
        <v>0.19527912026336064</v>
      </c>
      <c r="R1756" s="2">
        <f t="shared" si="606"/>
        <v>7.9848707711704381E-3</v>
      </c>
      <c r="S1756" s="1">
        <v>4111</v>
      </c>
      <c r="T1756" s="1">
        <v>7264</v>
      </c>
      <c r="U1756" s="1">
        <v>2788</v>
      </c>
      <c r="V1756" s="1">
        <v>114</v>
      </c>
      <c r="AT1756" t="s">
        <v>1485</v>
      </c>
      <c r="AU1756" t="s">
        <v>273</v>
      </c>
      <c r="AX1756" s="39">
        <v>31</v>
      </c>
      <c r="AY1756" s="41">
        <v>67</v>
      </c>
      <c r="AZ1756" s="45">
        <f t="shared" si="586"/>
        <v>31067</v>
      </c>
      <c r="BB1756" s="7" t="s">
        <v>2972</v>
      </c>
      <c r="BK1756" s="1">
        <f t="shared" si="596"/>
        <v>10265</v>
      </c>
      <c r="BL1756" s="1">
        <v>6371</v>
      </c>
      <c r="BM1756" s="1">
        <v>3817</v>
      </c>
      <c r="BO1756" s="1">
        <v>16</v>
      </c>
      <c r="BQ1756" s="1">
        <v>61</v>
      </c>
      <c r="BS1756">
        <v>0</v>
      </c>
    </row>
    <row r="1757" spans="1:71" hidden="1" outlineLevel="1" x14ac:dyDescent="0.2">
      <c r="A1757" t="s">
        <v>319</v>
      </c>
      <c r="B1757" t="s">
        <v>273</v>
      </c>
      <c r="C1757" s="24">
        <v>1930</v>
      </c>
      <c r="F1757" s="1">
        <f t="shared" si="595"/>
        <v>1464</v>
      </c>
      <c r="H1757" s="1">
        <f t="shared" si="599"/>
        <v>1086</v>
      </c>
      <c r="I1757" s="1">
        <v>1075</v>
      </c>
      <c r="J1757" s="2" t="str">
        <f t="shared" si="597"/>
        <v/>
      </c>
      <c r="K1757" s="2">
        <f t="shared" si="598"/>
        <v>0.73428961748633881</v>
      </c>
      <c r="L1757" s="10">
        <f t="shared" si="600"/>
        <v>2</v>
      </c>
      <c r="M1757" s="9">
        <f t="shared" si="601"/>
        <v>1</v>
      </c>
      <c r="N1757" s="8">
        <f t="shared" si="602"/>
        <v>3</v>
      </c>
      <c r="O1757" s="2">
        <f t="shared" si="603"/>
        <v>0.15095628415300547</v>
      </c>
      <c r="P1757" s="2">
        <f t="shared" si="604"/>
        <v>0.74726775956284153</v>
      </c>
      <c r="Q1757" s="2">
        <f t="shared" si="605"/>
        <v>9.7677595628415298E-2</v>
      </c>
      <c r="R1757" s="2">
        <f t="shared" si="606"/>
        <v>4.0983606557377372E-3</v>
      </c>
      <c r="S1757" s="1">
        <v>221</v>
      </c>
      <c r="T1757" s="1">
        <v>1094</v>
      </c>
      <c r="U1757" s="1">
        <v>143</v>
      </c>
      <c r="V1757" s="1">
        <v>6</v>
      </c>
      <c r="AT1757" t="s">
        <v>319</v>
      </c>
      <c r="AU1757" t="s">
        <v>273</v>
      </c>
      <c r="AX1757" s="39">
        <v>31</v>
      </c>
      <c r="AY1757" s="41">
        <v>69</v>
      </c>
      <c r="AZ1757" s="45">
        <f t="shared" si="586"/>
        <v>31069</v>
      </c>
      <c r="BB1757" s="7" t="s">
        <v>2972</v>
      </c>
      <c r="BK1757" s="1">
        <f t="shared" si="596"/>
        <v>1086</v>
      </c>
      <c r="BL1757" s="1">
        <v>759</v>
      </c>
      <c r="BM1757" s="1">
        <v>205</v>
      </c>
      <c r="BO1757" s="1">
        <v>1</v>
      </c>
      <c r="BP1757" s="1">
        <v>109</v>
      </c>
      <c r="BQ1757" s="1">
        <v>11</v>
      </c>
      <c r="BS1757">
        <v>1</v>
      </c>
    </row>
    <row r="1758" spans="1:71" hidden="1" outlineLevel="1" x14ac:dyDescent="0.2">
      <c r="A1758" t="s">
        <v>2777</v>
      </c>
      <c r="B1758" t="s">
        <v>273</v>
      </c>
      <c r="C1758" s="24">
        <v>2011</v>
      </c>
      <c r="F1758" s="1">
        <f t="shared" si="595"/>
        <v>1299</v>
      </c>
      <c r="H1758" s="1">
        <f t="shared" si="599"/>
        <v>997</v>
      </c>
      <c r="I1758" s="1">
        <v>980</v>
      </c>
      <c r="J1758" s="2" t="str">
        <f t="shared" si="597"/>
        <v/>
      </c>
      <c r="K1758" s="2">
        <f t="shared" si="598"/>
        <v>0.75442648190916084</v>
      </c>
      <c r="L1758" s="10">
        <f t="shared" si="600"/>
        <v>2</v>
      </c>
      <c r="M1758" s="9">
        <f t="shared" si="601"/>
        <v>1</v>
      </c>
      <c r="N1758" s="8">
        <f t="shared" si="602"/>
        <v>3</v>
      </c>
      <c r="O1758" s="2">
        <f t="shared" si="603"/>
        <v>0.14780600461893764</v>
      </c>
      <c r="P1758" s="2">
        <f t="shared" si="604"/>
        <v>0.75904541955350269</v>
      </c>
      <c r="Q1758" s="2">
        <f t="shared" si="605"/>
        <v>9.0839107005388761E-2</v>
      </c>
      <c r="R1758" s="2">
        <f t="shared" si="606"/>
        <v>2.309468822170882E-3</v>
      </c>
      <c r="S1758" s="1">
        <v>192</v>
      </c>
      <c r="T1758" s="1">
        <v>986</v>
      </c>
      <c r="U1758" s="1">
        <v>118</v>
      </c>
      <c r="V1758" s="1">
        <v>3</v>
      </c>
      <c r="AT1758" t="s">
        <v>2777</v>
      </c>
      <c r="AU1758" t="s">
        <v>273</v>
      </c>
      <c r="AX1758" s="39">
        <v>31</v>
      </c>
      <c r="AY1758" s="41">
        <v>71</v>
      </c>
      <c r="AZ1758" s="45">
        <f t="shared" si="586"/>
        <v>31071</v>
      </c>
      <c r="BB1758" s="7" t="s">
        <v>2972</v>
      </c>
      <c r="BK1758" s="1">
        <f t="shared" si="596"/>
        <v>997</v>
      </c>
      <c r="BL1758" s="1">
        <v>829</v>
      </c>
      <c r="BM1758" s="1">
        <v>164</v>
      </c>
      <c r="BO1758" s="1">
        <v>2</v>
      </c>
      <c r="BQ1758" s="1">
        <v>2</v>
      </c>
      <c r="BS1758">
        <v>0</v>
      </c>
    </row>
    <row r="1759" spans="1:71" hidden="1" outlineLevel="1" x14ac:dyDescent="0.2">
      <c r="A1759" t="s">
        <v>136</v>
      </c>
      <c r="B1759" t="s">
        <v>273</v>
      </c>
      <c r="C1759" s="24">
        <v>1971</v>
      </c>
      <c r="F1759" s="1">
        <f t="shared" si="595"/>
        <v>1496</v>
      </c>
      <c r="H1759" s="1">
        <f t="shared" si="599"/>
        <v>1021</v>
      </c>
      <c r="I1759" s="1">
        <v>1010</v>
      </c>
      <c r="J1759" s="2" t="str">
        <f t="shared" si="597"/>
        <v/>
      </c>
      <c r="K1759" s="2">
        <f t="shared" si="598"/>
        <v>0.67513368983957223</v>
      </c>
      <c r="L1759" s="10">
        <f t="shared" si="600"/>
        <v>2</v>
      </c>
      <c r="M1759" s="9">
        <f t="shared" si="601"/>
        <v>1</v>
      </c>
      <c r="N1759" s="8">
        <f t="shared" si="602"/>
        <v>3</v>
      </c>
      <c r="O1759" s="2">
        <f t="shared" si="603"/>
        <v>0.16310160427807488</v>
      </c>
      <c r="P1759" s="2">
        <f t="shared" si="604"/>
        <v>0.71056149732620322</v>
      </c>
      <c r="Q1759" s="2">
        <f t="shared" si="605"/>
        <v>0.12165775401069519</v>
      </c>
      <c r="R1759" s="2">
        <f t="shared" si="606"/>
        <v>4.6791443850267428E-3</v>
      </c>
      <c r="S1759" s="1">
        <v>244</v>
      </c>
      <c r="T1759" s="1">
        <v>1063</v>
      </c>
      <c r="U1759" s="1">
        <v>182</v>
      </c>
      <c r="V1759" s="1">
        <v>7</v>
      </c>
      <c r="AT1759" t="s">
        <v>136</v>
      </c>
      <c r="AU1759" t="s">
        <v>273</v>
      </c>
      <c r="AX1759" s="39">
        <v>31</v>
      </c>
      <c r="AY1759" s="41">
        <v>73</v>
      </c>
      <c r="AZ1759" s="45">
        <f t="shared" si="586"/>
        <v>31073</v>
      </c>
      <c r="BB1759" s="7" t="s">
        <v>2972</v>
      </c>
      <c r="BK1759" s="1">
        <f t="shared" si="596"/>
        <v>1021</v>
      </c>
      <c r="BL1759" s="1">
        <v>866</v>
      </c>
      <c r="BM1759" s="1">
        <v>148</v>
      </c>
      <c r="BO1759" s="1">
        <v>3</v>
      </c>
      <c r="BQ1759" s="1">
        <v>4</v>
      </c>
      <c r="BS1759">
        <v>0</v>
      </c>
    </row>
    <row r="1760" spans="1:71" hidden="1" outlineLevel="1" x14ac:dyDescent="0.2">
      <c r="A1760" t="s">
        <v>1324</v>
      </c>
      <c r="B1760" t="s">
        <v>273</v>
      </c>
      <c r="C1760" s="24">
        <v>641</v>
      </c>
      <c r="F1760" s="1">
        <f t="shared" si="595"/>
        <v>502</v>
      </c>
      <c r="H1760" s="1">
        <f t="shared" si="599"/>
        <v>407</v>
      </c>
      <c r="I1760" s="1">
        <v>405</v>
      </c>
      <c r="J1760" s="2" t="str">
        <f t="shared" si="597"/>
        <v/>
      </c>
      <c r="K1760" s="2">
        <f t="shared" si="598"/>
        <v>0.80677290836653381</v>
      </c>
      <c r="L1760" s="10">
        <f t="shared" si="600"/>
        <v>2</v>
      </c>
      <c r="M1760" s="9">
        <f t="shared" si="601"/>
        <v>1</v>
      </c>
      <c r="N1760" s="8">
        <f t="shared" si="602"/>
        <v>3</v>
      </c>
      <c r="O1760" s="2">
        <f t="shared" si="603"/>
        <v>8.9641434262948211E-2</v>
      </c>
      <c r="P1760" s="2">
        <f t="shared" si="604"/>
        <v>0.84063745019920322</v>
      </c>
      <c r="Q1760" s="2">
        <f t="shared" si="605"/>
        <v>6.9721115537848599E-2</v>
      </c>
      <c r="R1760" s="2">
        <f t="shared" si="606"/>
        <v>-5.5511151231257827E-17</v>
      </c>
      <c r="S1760" s="1">
        <v>45</v>
      </c>
      <c r="T1760" s="1">
        <v>422</v>
      </c>
      <c r="U1760" s="1">
        <v>35</v>
      </c>
      <c r="V1760" s="1">
        <v>0</v>
      </c>
      <c r="AT1760" t="s">
        <v>1324</v>
      </c>
      <c r="AU1760" t="s">
        <v>273</v>
      </c>
      <c r="AX1760" s="39">
        <v>31</v>
      </c>
      <c r="AY1760" s="41">
        <v>75</v>
      </c>
      <c r="AZ1760" s="45">
        <f t="shared" si="586"/>
        <v>31075</v>
      </c>
      <c r="BB1760" s="7" t="s">
        <v>2972</v>
      </c>
      <c r="BK1760" s="1">
        <f t="shared" si="596"/>
        <v>407</v>
      </c>
      <c r="BL1760" s="1">
        <v>300</v>
      </c>
      <c r="BM1760" s="1">
        <v>107</v>
      </c>
      <c r="BO1760" s="1">
        <v>0</v>
      </c>
      <c r="BQ1760" s="1">
        <v>0</v>
      </c>
      <c r="BS1760">
        <v>0</v>
      </c>
    </row>
    <row r="1761" spans="1:71" hidden="1" outlineLevel="1" x14ac:dyDescent="0.2">
      <c r="A1761" t="s">
        <v>1998</v>
      </c>
      <c r="B1761" t="s">
        <v>273</v>
      </c>
      <c r="C1761" s="24">
        <v>2399</v>
      </c>
      <c r="F1761" s="1">
        <f t="shared" si="595"/>
        <v>1605</v>
      </c>
      <c r="H1761" s="1">
        <f t="shared" si="599"/>
        <v>1197</v>
      </c>
      <c r="I1761" s="1">
        <v>1175</v>
      </c>
      <c r="J1761" s="2" t="str">
        <f t="shared" si="597"/>
        <v/>
      </c>
      <c r="K1761" s="2">
        <f t="shared" si="598"/>
        <v>0.73208722741433019</v>
      </c>
      <c r="L1761" s="10">
        <f t="shared" si="600"/>
        <v>1</v>
      </c>
      <c r="M1761" s="9">
        <f t="shared" si="601"/>
        <v>2</v>
      </c>
      <c r="N1761" s="8">
        <f t="shared" si="602"/>
        <v>3</v>
      </c>
      <c r="O1761" s="2">
        <f t="shared" si="603"/>
        <v>0.50218068535825544</v>
      </c>
      <c r="P1761" s="2">
        <f t="shared" si="604"/>
        <v>0.40186915887850466</v>
      </c>
      <c r="Q1761" s="2">
        <f t="shared" si="605"/>
        <v>9.4704049844236762E-2</v>
      </c>
      <c r="R1761" s="2">
        <f t="shared" si="606"/>
        <v>1.2461059190031348E-3</v>
      </c>
      <c r="S1761" s="1">
        <v>806</v>
      </c>
      <c r="T1761" s="1">
        <v>645</v>
      </c>
      <c r="U1761" s="1">
        <v>152</v>
      </c>
      <c r="V1761" s="1">
        <v>2</v>
      </c>
      <c r="AT1761" t="s">
        <v>1998</v>
      </c>
      <c r="AU1761" t="s">
        <v>273</v>
      </c>
      <c r="AX1761" s="39">
        <v>31</v>
      </c>
      <c r="AY1761" s="41">
        <v>77</v>
      </c>
      <c r="AZ1761" s="45">
        <f t="shared" si="586"/>
        <v>31077</v>
      </c>
      <c r="BB1761" s="7" t="s">
        <v>2972</v>
      </c>
      <c r="BK1761" s="1">
        <f t="shared" si="596"/>
        <v>1197</v>
      </c>
      <c r="BL1761" s="1">
        <v>1040</v>
      </c>
      <c r="BM1761" s="1">
        <v>155</v>
      </c>
      <c r="BO1761" s="1">
        <v>1</v>
      </c>
      <c r="BQ1761" s="1">
        <v>1</v>
      </c>
      <c r="BS1761">
        <v>0</v>
      </c>
    </row>
    <row r="1762" spans="1:71" hidden="1" outlineLevel="1" x14ac:dyDescent="0.2">
      <c r="A1762" t="s">
        <v>216</v>
      </c>
      <c r="B1762" t="s">
        <v>273</v>
      </c>
      <c r="C1762" s="24">
        <v>61705</v>
      </c>
      <c r="F1762" s="1">
        <f t="shared" si="595"/>
        <v>33574</v>
      </c>
      <c r="H1762" s="1">
        <f t="shared" si="599"/>
        <v>22418</v>
      </c>
      <c r="I1762" s="1">
        <v>22060</v>
      </c>
      <c r="J1762" s="2" t="str">
        <f t="shared" si="597"/>
        <v/>
      </c>
      <c r="K1762" s="2">
        <f t="shared" si="598"/>
        <v>0.65705605528087208</v>
      </c>
      <c r="L1762" s="10">
        <f t="shared" si="600"/>
        <v>2</v>
      </c>
      <c r="M1762" s="9">
        <f t="shared" si="601"/>
        <v>1</v>
      </c>
      <c r="N1762" s="8">
        <f t="shared" si="602"/>
        <v>3</v>
      </c>
      <c r="O1762" s="2">
        <f t="shared" si="603"/>
        <v>0.28772264252099838</v>
      </c>
      <c r="P1762" s="2">
        <f t="shared" si="604"/>
        <v>0.49913623637338417</v>
      </c>
      <c r="Q1762" s="2">
        <f t="shared" si="605"/>
        <v>0.20506939893965567</v>
      </c>
      <c r="R1762" s="2">
        <f t="shared" si="606"/>
        <v>8.07172216596172E-3</v>
      </c>
      <c r="S1762" s="1">
        <v>9660</v>
      </c>
      <c r="T1762" s="1">
        <v>16758</v>
      </c>
      <c r="U1762" s="1">
        <v>6885</v>
      </c>
      <c r="V1762" s="1">
        <v>271</v>
      </c>
      <c r="AT1762" t="s">
        <v>216</v>
      </c>
      <c r="AU1762" t="s">
        <v>273</v>
      </c>
      <c r="AX1762" s="39">
        <v>31</v>
      </c>
      <c r="AY1762" s="41">
        <v>79</v>
      </c>
      <c r="AZ1762" s="45">
        <f t="shared" si="586"/>
        <v>31079</v>
      </c>
      <c r="BB1762" s="7" t="s">
        <v>2972</v>
      </c>
      <c r="BK1762" s="1">
        <f t="shared" si="596"/>
        <v>22418</v>
      </c>
      <c r="BL1762" s="1">
        <v>16575</v>
      </c>
      <c r="BM1762" s="1">
        <v>5524</v>
      </c>
      <c r="BO1762" s="1">
        <v>39</v>
      </c>
      <c r="BQ1762" s="1">
        <v>275</v>
      </c>
      <c r="BS1762">
        <v>5</v>
      </c>
    </row>
    <row r="1763" spans="1:71" hidden="1" outlineLevel="1" x14ac:dyDescent="0.2">
      <c r="A1763" t="s">
        <v>2486</v>
      </c>
      <c r="B1763" t="s">
        <v>273</v>
      </c>
      <c r="C1763" s="24">
        <v>9186</v>
      </c>
      <c r="F1763" s="1">
        <f t="shared" si="595"/>
        <v>6666</v>
      </c>
      <c r="H1763" s="1">
        <f t="shared" si="599"/>
        <v>5071</v>
      </c>
      <c r="I1763" s="1">
        <v>5004</v>
      </c>
      <c r="J1763" s="2" t="str">
        <f t="shared" si="597"/>
        <v/>
      </c>
      <c r="K1763" s="2">
        <f t="shared" si="598"/>
        <v>0.75067506750675073</v>
      </c>
      <c r="L1763" s="10">
        <f t="shared" si="600"/>
        <v>2</v>
      </c>
      <c r="M1763" s="9">
        <f t="shared" si="601"/>
        <v>1</v>
      </c>
      <c r="N1763" s="8">
        <f t="shared" si="602"/>
        <v>3</v>
      </c>
      <c r="O1763" s="2">
        <f t="shared" si="603"/>
        <v>0.18871887188718872</v>
      </c>
      <c r="P1763" s="2">
        <f t="shared" si="604"/>
        <v>0.66081608160816085</v>
      </c>
      <c r="Q1763" s="2">
        <f t="shared" si="605"/>
        <v>0.14281428142814281</v>
      </c>
      <c r="R1763" s="2">
        <f t="shared" si="606"/>
        <v>7.6507650765076096E-3</v>
      </c>
      <c r="S1763" s="1">
        <v>1258</v>
      </c>
      <c r="T1763" s="1">
        <v>4405</v>
      </c>
      <c r="U1763" s="1">
        <v>952</v>
      </c>
      <c r="V1763" s="1">
        <v>51</v>
      </c>
      <c r="AT1763" t="s">
        <v>2486</v>
      </c>
      <c r="AU1763" t="s">
        <v>273</v>
      </c>
      <c r="AX1763" s="39">
        <v>31</v>
      </c>
      <c r="AY1763" s="41">
        <v>81</v>
      </c>
      <c r="AZ1763" s="45">
        <f t="shared" si="586"/>
        <v>31081</v>
      </c>
      <c r="BB1763" s="7" t="s">
        <v>2972</v>
      </c>
      <c r="BK1763" s="1">
        <f t="shared" si="596"/>
        <v>5071</v>
      </c>
      <c r="BL1763" s="1">
        <v>2319</v>
      </c>
      <c r="BM1763" s="1">
        <v>612</v>
      </c>
      <c r="BO1763" s="1">
        <v>9</v>
      </c>
      <c r="BP1763" s="1">
        <v>2097</v>
      </c>
      <c r="BQ1763" s="1">
        <v>28</v>
      </c>
      <c r="BS1763">
        <v>6</v>
      </c>
    </row>
    <row r="1764" spans="1:71" hidden="1" outlineLevel="1" x14ac:dyDescent="0.2">
      <c r="A1764" t="s">
        <v>1340</v>
      </c>
      <c r="B1764" t="s">
        <v>273</v>
      </c>
      <c r="C1764" s="24">
        <v>3473</v>
      </c>
      <c r="F1764" s="1">
        <f t="shared" si="595"/>
        <v>2478</v>
      </c>
      <c r="H1764" s="1">
        <f t="shared" si="599"/>
        <v>1842</v>
      </c>
      <c r="I1764" s="1">
        <v>1832</v>
      </c>
      <c r="J1764" s="2" t="str">
        <f t="shared" si="597"/>
        <v/>
      </c>
      <c r="K1764" s="2">
        <f t="shared" si="598"/>
        <v>0.73930589184826478</v>
      </c>
      <c r="L1764" s="10">
        <f t="shared" si="600"/>
        <v>2</v>
      </c>
      <c r="M1764" s="9">
        <f t="shared" si="601"/>
        <v>1</v>
      </c>
      <c r="N1764" s="8">
        <f t="shared" si="602"/>
        <v>3</v>
      </c>
      <c r="O1764" s="2">
        <f t="shared" si="603"/>
        <v>0.21347861178369654</v>
      </c>
      <c r="P1764" s="2">
        <f t="shared" si="604"/>
        <v>0.64164648910411626</v>
      </c>
      <c r="Q1764" s="2">
        <f t="shared" si="605"/>
        <v>0.14043583535108958</v>
      </c>
      <c r="R1764" s="2">
        <f t="shared" si="606"/>
        <v>4.4390637610976225E-3</v>
      </c>
      <c r="S1764" s="1">
        <v>529</v>
      </c>
      <c r="T1764" s="1">
        <v>1590</v>
      </c>
      <c r="U1764" s="1">
        <v>348</v>
      </c>
      <c r="V1764" s="1">
        <v>11</v>
      </c>
      <c r="AT1764" t="s">
        <v>1340</v>
      </c>
      <c r="AU1764" t="s">
        <v>273</v>
      </c>
      <c r="AX1764" s="39">
        <v>31</v>
      </c>
      <c r="AY1764" s="41">
        <v>83</v>
      </c>
      <c r="AZ1764" s="45">
        <f t="shared" si="586"/>
        <v>31083</v>
      </c>
      <c r="BB1764" s="7" t="s">
        <v>2972</v>
      </c>
      <c r="BK1764" s="1">
        <f t="shared" si="596"/>
        <v>1842</v>
      </c>
      <c r="BL1764" s="1">
        <v>977</v>
      </c>
      <c r="BM1764" s="1">
        <v>203</v>
      </c>
      <c r="BO1764" s="1">
        <v>0</v>
      </c>
      <c r="BP1764" s="1">
        <v>646</v>
      </c>
      <c r="BQ1764" s="1">
        <v>7</v>
      </c>
      <c r="BS1764">
        <v>9</v>
      </c>
    </row>
    <row r="1765" spans="1:71" hidden="1" outlineLevel="1" x14ac:dyDescent="0.2">
      <c r="A1765" t="s">
        <v>1592</v>
      </c>
      <c r="B1765" t="s">
        <v>273</v>
      </c>
      <c r="C1765" s="24">
        <v>897</v>
      </c>
      <c r="F1765" s="1">
        <f t="shared" si="595"/>
        <v>715</v>
      </c>
      <c r="H1765" s="1">
        <f t="shared" si="599"/>
        <v>517</v>
      </c>
      <c r="I1765" s="1">
        <v>514</v>
      </c>
      <c r="J1765" s="2" t="str">
        <f t="shared" si="597"/>
        <v/>
      </c>
      <c r="K1765" s="2">
        <f t="shared" si="598"/>
        <v>0.71888111888111883</v>
      </c>
      <c r="L1765" s="10">
        <f t="shared" si="600"/>
        <v>2</v>
      </c>
      <c r="M1765" s="9">
        <f t="shared" si="601"/>
        <v>1</v>
      </c>
      <c r="N1765" s="8">
        <f t="shared" si="602"/>
        <v>3</v>
      </c>
      <c r="O1765" s="2">
        <f t="shared" si="603"/>
        <v>0.11608391608391608</v>
      </c>
      <c r="P1765" s="2">
        <f t="shared" si="604"/>
        <v>0.76643356643356642</v>
      </c>
      <c r="Q1765" s="2">
        <f t="shared" si="605"/>
        <v>0.11468531468531469</v>
      </c>
      <c r="R1765" s="2">
        <f t="shared" si="606"/>
        <v>2.7972027972027885E-3</v>
      </c>
      <c r="S1765" s="1">
        <v>83</v>
      </c>
      <c r="T1765" s="1">
        <v>548</v>
      </c>
      <c r="U1765" s="1">
        <v>82</v>
      </c>
      <c r="V1765" s="1">
        <v>2</v>
      </c>
      <c r="AT1765" t="s">
        <v>1592</v>
      </c>
      <c r="AU1765" t="s">
        <v>273</v>
      </c>
      <c r="AX1765" s="39">
        <v>31</v>
      </c>
      <c r="AY1765" s="41">
        <v>85</v>
      </c>
      <c r="AZ1765" s="45">
        <f t="shared" si="586"/>
        <v>31085</v>
      </c>
      <c r="BB1765" s="7" t="s">
        <v>2972</v>
      </c>
      <c r="BK1765" s="1">
        <f t="shared" si="596"/>
        <v>517</v>
      </c>
      <c r="BL1765" s="1">
        <v>323</v>
      </c>
      <c r="BM1765" s="1">
        <v>189</v>
      </c>
      <c r="BO1765" s="1">
        <v>4</v>
      </c>
      <c r="BQ1765" s="1">
        <v>1</v>
      </c>
      <c r="BS1765">
        <v>0</v>
      </c>
    </row>
    <row r="1766" spans="1:71" hidden="1" outlineLevel="1" x14ac:dyDescent="0.2">
      <c r="A1766" t="s">
        <v>1249</v>
      </c>
      <c r="B1766" t="s">
        <v>273</v>
      </c>
      <c r="C1766" s="24">
        <v>2825</v>
      </c>
      <c r="F1766" s="1">
        <f t="shared" si="595"/>
        <v>2013</v>
      </c>
      <c r="H1766" s="1">
        <f t="shared" si="599"/>
        <v>1490</v>
      </c>
      <c r="I1766" s="1">
        <v>1468</v>
      </c>
      <c r="J1766" s="2" t="str">
        <f t="shared" si="597"/>
        <v/>
      </c>
      <c r="K1766" s="2">
        <f t="shared" si="598"/>
        <v>0.72925981122702432</v>
      </c>
      <c r="L1766" s="10">
        <f t="shared" si="600"/>
        <v>3</v>
      </c>
      <c r="M1766" s="9">
        <f t="shared" si="601"/>
        <v>1</v>
      </c>
      <c r="N1766" s="8">
        <f t="shared" si="602"/>
        <v>2</v>
      </c>
      <c r="O1766" s="2">
        <f t="shared" si="603"/>
        <v>0.17386984600099353</v>
      </c>
      <c r="P1766" s="2">
        <f t="shared" si="604"/>
        <v>0.64133134624937904</v>
      </c>
      <c r="Q1766" s="2">
        <f t="shared" si="605"/>
        <v>0.17834078489816194</v>
      </c>
      <c r="R1766" s="2">
        <f t="shared" si="606"/>
        <v>6.4580228514654892E-3</v>
      </c>
      <c r="S1766" s="1">
        <v>350</v>
      </c>
      <c r="T1766" s="1">
        <v>1291</v>
      </c>
      <c r="U1766" s="1">
        <v>359</v>
      </c>
      <c r="V1766" s="1">
        <v>13</v>
      </c>
      <c r="AT1766" t="s">
        <v>1249</v>
      </c>
      <c r="AU1766" t="s">
        <v>273</v>
      </c>
      <c r="AX1766" s="39">
        <v>31</v>
      </c>
      <c r="AY1766" s="41">
        <v>87</v>
      </c>
      <c r="AZ1766" s="45">
        <f t="shared" si="586"/>
        <v>31087</v>
      </c>
      <c r="BB1766" s="7" t="s">
        <v>2972</v>
      </c>
      <c r="BK1766" s="1">
        <f t="shared" si="596"/>
        <v>1490</v>
      </c>
      <c r="BL1766" s="1">
        <v>1243</v>
      </c>
      <c r="BM1766" s="1">
        <v>221</v>
      </c>
      <c r="BO1766" s="1">
        <v>5</v>
      </c>
      <c r="BQ1766" s="1">
        <v>21</v>
      </c>
      <c r="BS1766">
        <v>0</v>
      </c>
    </row>
    <row r="1767" spans="1:71" hidden="1" outlineLevel="1" x14ac:dyDescent="0.2">
      <c r="A1767" t="s">
        <v>346</v>
      </c>
      <c r="B1767" t="s">
        <v>273</v>
      </c>
      <c r="C1767" s="24">
        <v>10250</v>
      </c>
      <c r="F1767" s="1">
        <f t="shared" si="595"/>
        <v>7111</v>
      </c>
      <c r="H1767" s="1">
        <f t="shared" si="599"/>
        <v>5190</v>
      </c>
      <c r="I1767" s="1">
        <v>5118</v>
      </c>
      <c r="J1767" s="2" t="str">
        <f t="shared" si="597"/>
        <v/>
      </c>
      <c r="K1767" s="2">
        <f t="shared" si="598"/>
        <v>0.71972999578118413</v>
      </c>
      <c r="L1767" s="10">
        <f t="shared" si="600"/>
        <v>2</v>
      </c>
      <c r="M1767" s="9">
        <f t="shared" si="601"/>
        <v>1</v>
      </c>
      <c r="N1767" s="8">
        <f t="shared" si="602"/>
        <v>3</v>
      </c>
      <c r="O1767" s="2">
        <f t="shared" si="603"/>
        <v>0.16129939530305162</v>
      </c>
      <c r="P1767" s="2">
        <f t="shared" si="604"/>
        <v>0.73294895232738011</v>
      </c>
      <c r="Q1767" s="2">
        <f t="shared" si="605"/>
        <v>0.10251722683166925</v>
      </c>
      <c r="R1767" s="2">
        <f t="shared" si="606"/>
        <v>3.2344255378990439E-3</v>
      </c>
      <c r="S1767" s="1">
        <v>1147</v>
      </c>
      <c r="T1767" s="1">
        <v>5212</v>
      </c>
      <c r="U1767" s="1">
        <v>729</v>
      </c>
      <c r="V1767" s="1">
        <v>23</v>
      </c>
      <c r="AT1767" t="s">
        <v>346</v>
      </c>
      <c r="AU1767" t="s">
        <v>273</v>
      </c>
      <c r="AX1767" s="39">
        <v>31</v>
      </c>
      <c r="AY1767" s="41">
        <v>89</v>
      </c>
      <c r="AZ1767" s="45">
        <f t="shared" si="586"/>
        <v>31089</v>
      </c>
      <c r="BB1767" s="7" t="s">
        <v>2972</v>
      </c>
      <c r="BK1767" s="1">
        <f t="shared" si="596"/>
        <v>5190</v>
      </c>
      <c r="BL1767" s="1">
        <v>4173</v>
      </c>
      <c r="BM1767" s="1">
        <v>929</v>
      </c>
      <c r="BO1767" s="1">
        <v>7</v>
      </c>
      <c r="BQ1767" s="1">
        <v>81</v>
      </c>
      <c r="BS1767">
        <v>0</v>
      </c>
    </row>
    <row r="1768" spans="1:71" hidden="1" outlineLevel="1" x14ac:dyDescent="0.2">
      <c r="A1768" t="s">
        <v>1175</v>
      </c>
      <c r="B1768" t="s">
        <v>273</v>
      </c>
      <c r="C1768" s="24">
        <v>708</v>
      </c>
      <c r="F1768" s="1">
        <f t="shared" si="595"/>
        <v>540</v>
      </c>
      <c r="H1768" s="1">
        <f t="shared" si="599"/>
        <v>426</v>
      </c>
      <c r="I1768" s="1">
        <v>417</v>
      </c>
      <c r="J1768" s="2" t="str">
        <f t="shared" si="597"/>
        <v/>
      </c>
      <c r="K1768" s="2">
        <f t="shared" si="598"/>
        <v>0.77222222222222225</v>
      </c>
      <c r="L1768" s="10">
        <f t="shared" si="600"/>
        <v>2</v>
      </c>
      <c r="M1768" s="9">
        <f t="shared" si="601"/>
        <v>1</v>
      </c>
      <c r="N1768" s="8">
        <f t="shared" si="602"/>
        <v>3</v>
      </c>
      <c r="O1768" s="2">
        <f t="shared" si="603"/>
        <v>0.14444444444444443</v>
      </c>
      <c r="P1768" s="2">
        <f t="shared" si="604"/>
        <v>0.78148148148148144</v>
      </c>
      <c r="Q1768" s="2">
        <f t="shared" si="605"/>
        <v>6.851851851851852E-2</v>
      </c>
      <c r="R1768" s="2">
        <f t="shared" si="606"/>
        <v>5.5555555555556607E-3</v>
      </c>
      <c r="S1768" s="1">
        <v>78</v>
      </c>
      <c r="T1768" s="1">
        <v>422</v>
      </c>
      <c r="U1768" s="1">
        <v>37</v>
      </c>
      <c r="V1768" s="1">
        <v>3</v>
      </c>
      <c r="AT1768" t="s">
        <v>1175</v>
      </c>
      <c r="AU1768" t="s">
        <v>273</v>
      </c>
      <c r="AX1768" s="39">
        <v>31</v>
      </c>
      <c r="AY1768" s="41">
        <v>91</v>
      </c>
      <c r="AZ1768" s="45">
        <f t="shared" si="586"/>
        <v>31091</v>
      </c>
      <c r="BB1768" s="7" t="s">
        <v>2972</v>
      </c>
      <c r="BK1768" s="1">
        <f t="shared" si="596"/>
        <v>426</v>
      </c>
      <c r="BL1768" s="1">
        <v>360</v>
      </c>
      <c r="BM1768" s="1">
        <v>66</v>
      </c>
      <c r="BO1768" s="1">
        <v>0</v>
      </c>
      <c r="BQ1768" s="1">
        <v>0</v>
      </c>
      <c r="BS1768">
        <v>0</v>
      </c>
    </row>
    <row r="1769" spans="1:71" hidden="1" outlineLevel="1" x14ac:dyDescent="0.2">
      <c r="A1769" t="s">
        <v>974</v>
      </c>
      <c r="B1769" t="s">
        <v>273</v>
      </c>
      <c r="C1769" s="24">
        <v>6429</v>
      </c>
      <c r="F1769" s="1">
        <f t="shared" si="595"/>
        <v>4496</v>
      </c>
      <c r="H1769" s="1">
        <f t="shared" si="599"/>
        <v>3027</v>
      </c>
      <c r="I1769" s="1">
        <v>2994</v>
      </c>
      <c r="J1769" s="2" t="str">
        <f t="shared" si="597"/>
        <v/>
      </c>
      <c r="K1769" s="2">
        <f t="shared" si="598"/>
        <v>0.66592526690391463</v>
      </c>
      <c r="L1769" s="10">
        <f t="shared" si="600"/>
        <v>2</v>
      </c>
      <c r="M1769" s="9">
        <f t="shared" si="601"/>
        <v>1</v>
      </c>
      <c r="N1769" s="8">
        <f t="shared" si="602"/>
        <v>3</v>
      </c>
      <c r="O1769" s="2">
        <f t="shared" si="603"/>
        <v>0.29848754448398579</v>
      </c>
      <c r="P1769" s="2">
        <f t="shared" si="604"/>
        <v>0.55182384341637014</v>
      </c>
      <c r="Q1769" s="2">
        <f t="shared" si="605"/>
        <v>0.14390569395017794</v>
      </c>
      <c r="R1769" s="2">
        <f t="shared" si="606"/>
        <v>5.7829181494660764E-3</v>
      </c>
      <c r="S1769" s="1">
        <v>1342</v>
      </c>
      <c r="T1769" s="1">
        <v>2481</v>
      </c>
      <c r="U1769" s="1">
        <v>647</v>
      </c>
      <c r="V1769" s="1">
        <v>26</v>
      </c>
      <c r="AT1769" t="s">
        <v>974</v>
      </c>
      <c r="AU1769" t="s">
        <v>273</v>
      </c>
      <c r="AX1769" s="39">
        <v>31</v>
      </c>
      <c r="AY1769" s="41">
        <v>93</v>
      </c>
      <c r="AZ1769" s="45">
        <f t="shared" ref="AZ1769:AZ1832" si="607">1000*AX1769+AY1769</f>
        <v>31093</v>
      </c>
      <c r="BB1769" s="7" t="s">
        <v>2972</v>
      </c>
      <c r="BK1769" s="1">
        <f t="shared" si="596"/>
        <v>3027</v>
      </c>
      <c r="BL1769" s="1">
        <v>2559</v>
      </c>
      <c r="BM1769" s="1">
        <v>463</v>
      </c>
      <c r="BO1769" s="1">
        <v>5</v>
      </c>
      <c r="BQ1769" s="1">
        <v>0</v>
      </c>
      <c r="BS1769">
        <v>0</v>
      </c>
    </row>
    <row r="1770" spans="1:71" hidden="1" outlineLevel="1" x14ac:dyDescent="0.2">
      <c r="A1770" t="s">
        <v>1014</v>
      </c>
      <c r="B1770" t="s">
        <v>273</v>
      </c>
      <c r="C1770" s="24">
        <v>7177</v>
      </c>
      <c r="F1770" s="1">
        <f t="shared" si="595"/>
        <v>5015</v>
      </c>
      <c r="H1770" s="1">
        <f t="shared" si="599"/>
        <v>3583</v>
      </c>
      <c r="I1770" s="1">
        <v>3494</v>
      </c>
      <c r="J1770" s="2" t="str">
        <f t="shared" si="597"/>
        <v/>
      </c>
      <c r="K1770" s="2">
        <f t="shared" si="598"/>
        <v>0.69670987038883347</v>
      </c>
      <c r="L1770" s="10">
        <f t="shared" si="600"/>
        <v>2</v>
      </c>
      <c r="M1770" s="9">
        <f t="shared" si="601"/>
        <v>1</v>
      </c>
      <c r="N1770" s="8">
        <f t="shared" si="602"/>
        <v>3</v>
      </c>
      <c r="O1770" s="2">
        <f t="shared" si="603"/>
        <v>0.26699900299102691</v>
      </c>
      <c r="P1770" s="2">
        <f t="shared" si="604"/>
        <v>0.54396809571286142</v>
      </c>
      <c r="Q1770" s="2">
        <f t="shared" si="605"/>
        <v>0.18305084745762712</v>
      </c>
      <c r="R1770" s="2">
        <f t="shared" si="606"/>
        <v>5.9820538384844912E-3</v>
      </c>
      <c r="S1770" s="1">
        <v>1339</v>
      </c>
      <c r="T1770" s="1">
        <v>2728</v>
      </c>
      <c r="U1770" s="1">
        <v>918</v>
      </c>
      <c r="V1770" s="1">
        <v>30</v>
      </c>
      <c r="AT1770" t="s">
        <v>1014</v>
      </c>
      <c r="AU1770" t="s">
        <v>273</v>
      </c>
      <c r="AX1770" s="39">
        <v>31</v>
      </c>
      <c r="AY1770" s="41">
        <v>95</v>
      </c>
      <c r="AZ1770" s="45">
        <f t="shared" si="607"/>
        <v>31095</v>
      </c>
      <c r="BB1770" s="7" t="s">
        <v>2972</v>
      </c>
      <c r="BK1770" s="1">
        <f t="shared" si="596"/>
        <v>3583</v>
      </c>
      <c r="BL1770" s="1">
        <v>3005</v>
      </c>
      <c r="BM1770" s="1">
        <v>554</v>
      </c>
      <c r="BO1770" s="1">
        <v>6</v>
      </c>
      <c r="BQ1770" s="1">
        <v>18</v>
      </c>
      <c r="BS1770">
        <v>0</v>
      </c>
    </row>
    <row r="1771" spans="1:71" hidden="1" outlineLevel="1" x14ac:dyDescent="0.2">
      <c r="A1771" t="s">
        <v>1273</v>
      </c>
      <c r="B1771" t="s">
        <v>273</v>
      </c>
      <c r="C1771" s="24">
        <v>5171</v>
      </c>
      <c r="F1771" s="1">
        <f t="shared" si="595"/>
        <v>2791</v>
      </c>
      <c r="H1771" s="1">
        <f t="shared" si="599"/>
        <v>2130</v>
      </c>
      <c r="I1771" s="1">
        <v>2089</v>
      </c>
      <c r="J1771" s="2" t="str">
        <f t="shared" si="597"/>
        <v/>
      </c>
      <c r="K1771" s="2">
        <f t="shared" si="598"/>
        <v>0.74847724829810103</v>
      </c>
      <c r="L1771" s="10">
        <f t="shared" si="600"/>
        <v>2</v>
      </c>
      <c r="M1771" s="9">
        <f t="shared" si="601"/>
        <v>1</v>
      </c>
      <c r="N1771" s="8">
        <f t="shared" si="602"/>
        <v>3</v>
      </c>
      <c r="O1771" s="2">
        <f t="shared" si="603"/>
        <v>0.28878538158366179</v>
      </c>
      <c r="P1771" s="2">
        <f t="shared" si="604"/>
        <v>0.55141526334647084</v>
      </c>
      <c r="Q1771" s="2">
        <f t="shared" si="605"/>
        <v>0.15263346470798997</v>
      </c>
      <c r="R1771" s="2">
        <f t="shared" si="606"/>
        <v>7.1658903618773417E-3</v>
      </c>
      <c r="S1771" s="1">
        <v>806</v>
      </c>
      <c r="T1771" s="1">
        <v>1539</v>
      </c>
      <c r="U1771" s="1">
        <v>426</v>
      </c>
      <c r="V1771" s="1">
        <v>20</v>
      </c>
      <c r="AT1771" t="s">
        <v>1273</v>
      </c>
      <c r="AU1771" t="s">
        <v>273</v>
      </c>
      <c r="AX1771" s="39">
        <v>31</v>
      </c>
      <c r="AY1771" s="41">
        <v>97</v>
      </c>
      <c r="AZ1771" s="45">
        <f t="shared" si="607"/>
        <v>31097</v>
      </c>
      <c r="BB1771" s="7" t="s">
        <v>2972</v>
      </c>
      <c r="BK1771" s="1">
        <f t="shared" si="596"/>
        <v>2130</v>
      </c>
      <c r="BL1771" s="1">
        <v>1850</v>
      </c>
      <c r="BM1771" s="1">
        <v>267</v>
      </c>
      <c r="BO1771" s="1">
        <v>2</v>
      </c>
      <c r="BQ1771" s="1">
        <v>11</v>
      </c>
      <c r="BS1771">
        <v>0</v>
      </c>
    </row>
    <row r="1772" spans="1:71" hidden="1" outlineLevel="1" x14ac:dyDescent="0.2">
      <c r="A1772" t="s">
        <v>992</v>
      </c>
      <c r="B1772" t="s">
        <v>273</v>
      </c>
      <c r="C1772" s="24">
        <v>6552</v>
      </c>
      <c r="F1772" s="1">
        <f t="shared" si="595"/>
        <v>4473</v>
      </c>
      <c r="H1772" s="1">
        <f t="shared" si="599"/>
        <v>3326</v>
      </c>
      <c r="I1772" s="1">
        <v>3296</v>
      </c>
      <c r="J1772" s="2" t="str">
        <f t="shared" si="597"/>
        <v/>
      </c>
      <c r="K1772" s="2">
        <f t="shared" si="598"/>
        <v>0.73686563827408902</v>
      </c>
      <c r="L1772" s="10">
        <f t="shared" si="600"/>
        <v>2</v>
      </c>
      <c r="M1772" s="9">
        <f t="shared" si="601"/>
        <v>1</v>
      </c>
      <c r="N1772" s="8">
        <f t="shared" si="602"/>
        <v>3</v>
      </c>
      <c r="O1772" s="2">
        <f t="shared" si="603"/>
        <v>0.20277218868768165</v>
      </c>
      <c r="P1772" s="2">
        <f t="shared" si="604"/>
        <v>0.63559132573217081</v>
      </c>
      <c r="Q1772" s="2">
        <f t="shared" si="605"/>
        <v>0.15381175944556227</v>
      </c>
      <c r="R1772" s="2">
        <f t="shared" si="606"/>
        <v>7.8247261345852637E-3</v>
      </c>
      <c r="S1772" s="1">
        <v>907</v>
      </c>
      <c r="T1772" s="1">
        <v>2843</v>
      </c>
      <c r="U1772" s="1">
        <v>688</v>
      </c>
      <c r="V1772" s="1">
        <v>35</v>
      </c>
      <c r="AT1772" t="s">
        <v>992</v>
      </c>
      <c r="AU1772" t="s">
        <v>273</v>
      </c>
      <c r="AX1772" s="39">
        <v>31</v>
      </c>
      <c r="AY1772" s="41">
        <v>99</v>
      </c>
      <c r="AZ1772" s="45">
        <f t="shared" si="607"/>
        <v>31099</v>
      </c>
      <c r="BB1772" s="7" t="s">
        <v>2972</v>
      </c>
      <c r="BK1772" s="1">
        <f t="shared" si="596"/>
        <v>3326</v>
      </c>
      <c r="BL1772" s="1">
        <v>2900</v>
      </c>
      <c r="BM1772" s="1">
        <v>411</v>
      </c>
      <c r="BO1772" s="1">
        <v>2</v>
      </c>
      <c r="BQ1772" s="1">
        <v>13</v>
      </c>
      <c r="BS1772">
        <v>0</v>
      </c>
    </row>
    <row r="1773" spans="1:71" hidden="1" outlineLevel="1" x14ac:dyDescent="0.2">
      <c r="A1773" t="s">
        <v>1103</v>
      </c>
      <c r="B1773" t="s">
        <v>273</v>
      </c>
      <c r="C1773" s="24">
        <v>8018</v>
      </c>
      <c r="F1773" s="1">
        <f t="shared" si="595"/>
        <v>6249</v>
      </c>
      <c r="H1773" s="1">
        <f t="shared" si="599"/>
        <v>4087</v>
      </c>
      <c r="I1773" s="1">
        <v>4034</v>
      </c>
      <c r="J1773" s="2" t="str">
        <f t="shared" si="597"/>
        <v/>
      </c>
      <c r="K1773" s="2">
        <f t="shared" si="598"/>
        <v>0.64554328692590812</v>
      </c>
      <c r="L1773" s="10">
        <f t="shared" si="600"/>
        <v>2</v>
      </c>
      <c r="M1773" s="9">
        <f t="shared" si="601"/>
        <v>1</v>
      </c>
      <c r="N1773" s="8">
        <f t="shared" si="602"/>
        <v>3</v>
      </c>
      <c r="O1773" s="2">
        <f t="shared" si="603"/>
        <v>0.17154744759161467</v>
      </c>
      <c r="P1773" s="2">
        <f t="shared" si="604"/>
        <v>0.65082413186109778</v>
      </c>
      <c r="Q1773" s="2">
        <f t="shared" si="605"/>
        <v>0.17026724275884142</v>
      </c>
      <c r="R1773" s="2">
        <f t="shared" si="606"/>
        <v>7.3611777884461382E-3</v>
      </c>
      <c r="S1773" s="1">
        <v>1072</v>
      </c>
      <c r="T1773" s="1">
        <v>4067</v>
      </c>
      <c r="U1773" s="1">
        <v>1064</v>
      </c>
      <c r="V1773" s="1">
        <v>46</v>
      </c>
      <c r="AT1773" t="s">
        <v>1103</v>
      </c>
      <c r="AU1773" t="s">
        <v>273</v>
      </c>
      <c r="AX1773" s="39">
        <v>31</v>
      </c>
      <c r="AY1773" s="41">
        <v>101</v>
      </c>
      <c r="AZ1773" s="45">
        <f t="shared" si="607"/>
        <v>31101</v>
      </c>
      <c r="BB1773" s="7" t="s">
        <v>2972</v>
      </c>
      <c r="BK1773" s="1">
        <f t="shared" si="596"/>
        <v>4087</v>
      </c>
      <c r="BL1773" s="1">
        <v>3329</v>
      </c>
      <c r="BM1773" s="1">
        <v>699</v>
      </c>
      <c r="BO1773" s="1">
        <v>8</v>
      </c>
      <c r="BQ1773" s="1">
        <v>51</v>
      </c>
      <c r="BS1773">
        <v>0</v>
      </c>
    </row>
    <row r="1774" spans="1:71" hidden="1" outlineLevel="1" x14ac:dyDescent="0.2">
      <c r="A1774" t="s">
        <v>847</v>
      </c>
      <c r="B1774" t="s">
        <v>273</v>
      </c>
      <c r="C1774" s="24">
        <v>791</v>
      </c>
      <c r="F1774" s="1">
        <f t="shared" si="595"/>
        <v>653</v>
      </c>
      <c r="H1774" s="1">
        <f t="shared" si="599"/>
        <v>523</v>
      </c>
      <c r="I1774" s="1">
        <v>519</v>
      </c>
      <c r="J1774" s="2" t="str">
        <f t="shared" si="597"/>
        <v/>
      </c>
      <c r="K1774" s="2">
        <f t="shared" si="598"/>
        <v>0.79479326186830013</v>
      </c>
      <c r="L1774" s="10">
        <f t="shared" si="600"/>
        <v>2</v>
      </c>
      <c r="M1774" s="9">
        <f t="shared" si="601"/>
        <v>1</v>
      </c>
      <c r="N1774" s="8">
        <f t="shared" si="602"/>
        <v>3</v>
      </c>
      <c r="O1774" s="2">
        <f t="shared" si="603"/>
        <v>0.11638591117917305</v>
      </c>
      <c r="P1774" s="2">
        <f t="shared" si="604"/>
        <v>0.8070444104134763</v>
      </c>
      <c r="Q1774" s="2">
        <f t="shared" si="605"/>
        <v>7.1975497702909647E-2</v>
      </c>
      <c r="R1774" s="2">
        <f t="shared" si="606"/>
        <v>4.594180704440981E-3</v>
      </c>
      <c r="S1774" s="1">
        <v>76</v>
      </c>
      <c r="T1774" s="1">
        <v>527</v>
      </c>
      <c r="U1774" s="1">
        <v>47</v>
      </c>
      <c r="V1774" s="1">
        <v>3</v>
      </c>
      <c r="AT1774" t="s">
        <v>847</v>
      </c>
      <c r="AU1774" t="s">
        <v>273</v>
      </c>
      <c r="AX1774" s="39">
        <v>31</v>
      </c>
      <c r="AY1774" s="41">
        <v>103</v>
      </c>
      <c r="AZ1774" s="45">
        <f t="shared" si="607"/>
        <v>31103</v>
      </c>
      <c r="BB1774" s="7" t="s">
        <v>2972</v>
      </c>
      <c r="BK1774" s="1">
        <f t="shared" si="596"/>
        <v>523</v>
      </c>
      <c r="BL1774" s="1">
        <v>358</v>
      </c>
      <c r="BM1774" s="1">
        <v>161</v>
      </c>
      <c r="BO1774" s="1">
        <v>0</v>
      </c>
      <c r="BQ1774" s="1">
        <v>4</v>
      </c>
      <c r="BS1774">
        <v>0</v>
      </c>
    </row>
    <row r="1775" spans="1:71" hidden="1" outlineLevel="1" x14ac:dyDescent="0.2">
      <c r="A1775" t="s">
        <v>1634</v>
      </c>
      <c r="B1775" t="s">
        <v>273</v>
      </c>
      <c r="C1775" s="24">
        <v>3679</v>
      </c>
      <c r="F1775" s="1">
        <f t="shared" si="595"/>
        <v>2995</v>
      </c>
      <c r="H1775" s="1">
        <f t="shared" si="599"/>
        <v>1692</v>
      </c>
      <c r="I1775" s="1">
        <v>1677</v>
      </c>
      <c r="J1775" s="2" t="str">
        <f t="shared" si="597"/>
        <v/>
      </c>
      <c r="K1775" s="2">
        <f t="shared" si="598"/>
        <v>0.55993322203672791</v>
      </c>
      <c r="L1775" s="10">
        <f t="shared" si="600"/>
        <v>3</v>
      </c>
      <c r="M1775" s="9">
        <f t="shared" si="601"/>
        <v>1</v>
      </c>
      <c r="N1775" s="8">
        <f t="shared" si="602"/>
        <v>2</v>
      </c>
      <c r="O1775" s="2">
        <f t="shared" si="603"/>
        <v>0.1652754590984975</v>
      </c>
      <c r="P1775" s="2">
        <f t="shared" si="604"/>
        <v>0.64874791318864777</v>
      </c>
      <c r="Q1775" s="2">
        <f t="shared" si="605"/>
        <v>0.18196994991652754</v>
      </c>
      <c r="R1775" s="2">
        <f t="shared" si="606"/>
        <v>4.0066777963271849E-3</v>
      </c>
      <c r="S1775" s="1">
        <v>495</v>
      </c>
      <c r="T1775" s="1">
        <v>1943</v>
      </c>
      <c r="U1775" s="1">
        <v>545</v>
      </c>
      <c r="V1775" s="1">
        <v>12</v>
      </c>
      <c r="AT1775" t="s">
        <v>1634</v>
      </c>
      <c r="AU1775" t="s">
        <v>273</v>
      </c>
      <c r="AX1775" s="39">
        <v>31</v>
      </c>
      <c r="AY1775" s="41">
        <v>105</v>
      </c>
      <c r="AZ1775" s="45">
        <f t="shared" si="607"/>
        <v>31105</v>
      </c>
      <c r="BB1775" s="7" t="s">
        <v>2972</v>
      </c>
      <c r="BK1775" s="1">
        <f t="shared" si="596"/>
        <v>1692</v>
      </c>
      <c r="BL1775" s="1">
        <v>1292</v>
      </c>
      <c r="BM1775" s="1">
        <v>378</v>
      </c>
      <c r="BO1775" s="1">
        <v>2</v>
      </c>
      <c r="BQ1775" s="1">
        <v>20</v>
      </c>
      <c r="BS1775">
        <v>0</v>
      </c>
    </row>
    <row r="1776" spans="1:71" hidden="1" outlineLevel="1" x14ac:dyDescent="0.2">
      <c r="A1776" t="s">
        <v>1616</v>
      </c>
      <c r="B1776" t="s">
        <v>273</v>
      </c>
      <c r="C1776" s="24">
        <v>8571</v>
      </c>
      <c r="F1776" s="1">
        <f t="shared" si="595"/>
        <v>5851</v>
      </c>
      <c r="H1776" s="1">
        <f t="shared" si="599"/>
        <v>4180</v>
      </c>
      <c r="I1776" s="1">
        <v>4115</v>
      </c>
      <c r="J1776" s="2" t="str">
        <f t="shared" si="597"/>
        <v/>
      </c>
      <c r="K1776" s="2">
        <f t="shared" si="598"/>
        <v>0.7032985814390702</v>
      </c>
      <c r="L1776" s="10">
        <f t="shared" si="600"/>
        <v>2</v>
      </c>
      <c r="M1776" s="9">
        <f t="shared" si="601"/>
        <v>1</v>
      </c>
      <c r="N1776" s="8">
        <f t="shared" si="602"/>
        <v>3</v>
      </c>
      <c r="O1776" s="2">
        <f t="shared" si="603"/>
        <v>0.27704665869082207</v>
      </c>
      <c r="P1776" s="2">
        <f t="shared" si="604"/>
        <v>0.57272261151939841</v>
      </c>
      <c r="Q1776" s="2">
        <f t="shared" si="605"/>
        <v>0.14629977781575798</v>
      </c>
      <c r="R1776" s="2">
        <f t="shared" si="606"/>
        <v>3.9309519740216015E-3</v>
      </c>
      <c r="S1776" s="1">
        <v>1621</v>
      </c>
      <c r="T1776" s="1">
        <v>3351</v>
      </c>
      <c r="U1776" s="1">
        <v>856</v>
      </c>
      <c r="V1776" s="1">
        <v>23</v>
      </c>
      <c r="AT1776" t="s">
        <v>1616</v>
      </c>
      <c r="AU1776" t="s">
        <v>273</v>
      </c>
      <c r="AX1776" s="39">
        <v>31</v>
      </c>
      <c r="AY1776" s="41">
        <v>107</v>
      </c>
      <c r="AZ1776" s="45">
        <f t="shared" si="607"/>
        <v>31107</v>
      </c>
      <c r="BB1776" s="7" t="s">
        <v>2972</v>
      </c>
      <c r="BK1776" s="1">
        <f t="shared" si="596"/>
        <v>4180</v>
      </c>
      <c r="BL1776" s="1">
        <v>3538</v>
      </c>
      <c r="BM1776" s="1">
        <v>625</v>
      </c>
      <c r="BO1776" s="1">
        <v>2</v>
      </c>
      <c r="BQ1776" s="1">
        <v>15</v>
      </c>
      <c r="BS1776">
        <v>0</v>
      </c>
    </row>
    <row r="1777" spans="1:71" hidden="1" outlineLevel="1" x14ac:dyDescent="0.2">
      <c r="A1777" t="s">
        <v>984</v>
      </c>
      <c r="B1777" t="s">
        <v>273</v>
      </c>
      <c r="C1777" s="24">
        <v>309637</v>
      </c>
      <c r="F1777" s="1">
        <f t="shared" si="595"/>
        <v>189630</v>
      </c>
      <c r="H1777" s="1">
        <f t="shared" si="599"/>
        <v>138236</v>
      </c>
      <c r="I1777" s="1">
        <v>136223</v>
      </c>
      <c r="J1777" s="2" t="str">
        <f t="shared" si="597"/>
        <v/>
      </c>
      <c r="K1777" s="2">
        <f t="shared" si="598"/>
        <v>0.71836207351157522</v>
      </c>
      <c r="L1777" s="10">
        <f t="shared" si="600"/>
        <v>2</v>
      </c>
      <c r="M1777" s="9">
        <f t="shared" si="601"/>
        <v>1</v>
      </c>
      <c r="N1777" s="8">
        <f t="shared" si="602"/>
        <v>3</v>
      </c>
      <c r="O1777" s="2">
        <f t="shared" si="603"/>
        <v>0.36284870537362229</v>
      </c>
      <c r="P1777" s="2">
        <f t="shared" si="604"/>
        <v>0.41109001740230977</v>
      </c>
      <c r="Q1777" s="2">
        <f t="shared" si="605"/>
        <v>0.2149185255497548</v>
      </c>
      <c r="R1777" s="2">
        <f t="shared" si="606"/>
        <v>1.1142751674313195E-2</v>
      </c>
      <c r="S1777" s="1">
        <v>68807</v>
      </c>
      <c r="T1777" s="1">
        <v>77955</v>
      </c>
      <c r="U1777" s="1">
        <v>40755</v>
      </c>
      <c r="V1777" s="1">
        <v>2113</v>
      </c>
      <c r="AT1777" t="s">
        <v>984</v>
      </c>
      <c r="AU1777" t="s">
        <v>273</v>
      </c>
      <c r="AX1777" s="39">
        <v>31</v>
      </c>
      <c r="AY1777" s="41">
        <v>109</v>
      </c>
      <c r="AZ1777" s="45">
        <f t="shared" si="607"/>
        <v>31109</v>
      </c>
      <c r="BB1777" s="7" t="s">
        <v>2972</v>
      </c>
      <c r="BK1777" s="1">
        <f t="shared" si="596"/>
        <v>138236</v>
      </c>
      <c r="BL1777" s="1">
        <v>100452</v>
      </c>
      <c r="BM1777" s="1">
        <v>34565</v>
      </c>
      <c r="BO1777" s="1">
        <v>428</v>
      </c>
      <c r="BQ1777" s="1">
        <v>2780</v>
      </c>
      <c r="BS1777">
        <v>11</v>
      </c>
    </row>
    <row r="1778" spans="1:71" hidden="1" outlineLevel="1" x14ac:dyDescent="0.2">
      <c r="A1778" t="s">
        <v>1494</v>
      </c>
      <c r="B1778" t="s">
        <v>273</v>
      </c>
      <c r="C1778" s="24">
        <v>35550</v>
      </c>
      <c r="F1778" s="1">
        <f t="shared" si="595"/>
        <v>24226</v>
      </c>
      <c r="H1778" s="1">
        <f t="shared" si="599"/>
        <v>16330</v>
      </c>
      <c r="I1778" s="1">
        <v>16131</v>
      </c>
      <c r="J1778" s="2" t="str">
        <f t="shared" si="597"/>
        <v/>
      </c>
      <c r="K1778" s="2">
        <f t="shared" si="598"/>
        <v>0.66585486667217042</v>
      </c>
      <c r="L1778" s="10">
        <f t="shared" si="600"/>
        <v>2</v>
      </c>
      <c r="M1778" s="9">
        <f t="shared" si="601"/>
        <v>1</v>
      </c>
      <c r="N1778" s="8">
        <f t="shared" si="602"/>
        <v>3</v>
      </c>
      <c r="O1778" s="2">
        <f t="shared" si="603"/>
        <v>0.24498472715264591</v>
      </c>
      <c r="P1778" s="2">
        <f t="shared" si="604"/>
        <v>0.56975976223891689</v>
      </c>
      <c r="Q1778" s="2">
        <f t="shared" si="605"/>
        <v>0.17666969371749361</v>
      </c>
      <c r="R1778" s="2">
        <f t="shared" si="606"/>
        <v>8.5858168909435373E-3</v>
      </c>
      <c r="S1778" s="1">
        <v>5935</v>
      </c>
      <c r="T1778" s="1">
        <v>13803</v>
      </c>
      <c r="U1778" s="1">
        <v>4280</v>
      </c>
      <c r="V1778" s="1">
        <v>208</v>
      </c>
      <c r="AT1778" t="s">
        <v>1494</v>
      </c>
      <c r="AU1778" t="s">
        <v>273</v>
      </c>
      <c r="AX1778" s="39">
        <v>31</v>
      </c>
      <c r="AY1778" s="41">
        <v>111</v>
      </c>
      <c r="AZ1778" s="45">
        <f t="shared" si="607"/>
        <v>31111</v>
      </c>
      <c r="BB1778" s="7" t="s">
        <v>2972</v>
      </c>
      <c r="BK1778" s="1">
        <f t="shared" si="596"/>
        <v>16330</v>
      </c>
      <c r="BL1778" s="1">
        <v>12063</v>
      </c>
      <c r="BM1778" s="1">
        <v>4009</v>
      </c>
      <c r="BO1778" s="1">
        <v>25</v>
      </c>
      <c r="BQ1778" s="1">
        <v>229</v>
      </c>
      <c r="BS1778">
        <v>4</v>
      </c>
    </row>
    <row r="1779" spans="1:71" hidden="1" outlineLevel="1" x14ac:dyDescent="0.2">
      <c r="A1779" t="s">
        <v>777</v>
      </c>
      <c r="B1779" t="s">
        <v>273</v>
      </c>
      <c r="C1779" s="24">
        <v>772</v>
      </c>
      <c r="F1779" s="1">
        <f t="shared" si="595"/>
        <v>568</v>
      </c>
      <c r="H1779" s="1">
        <f t="shared" si="599"/>
        <v>461</v>
      </c>
      <c r="I1779" s="1">
        <v>453</v>
      </c>
      <c r="J1779" s="2" t="str">
        <f t="shared" si="597"/>
        <v/>
      </c>
      <c r="K1779" s="2">
        <f t="shared" si="598"/>
        <v>0.79753521126760563</v>
      </c>
      <c r="L1779" s="10">
        <f t="shared" si="600"/>
        <v>2</v>
      </c>
      <c r="M1779" s="9">
        <f t="shared" si="601"/>
        <v>1</v>
      </c>
      <c r="N1779" s="8">
        <f t="shared" si="602"/>
        <v>3</v>
      </c>
      <c r="O1779" s="2">
        <f t="shared" si="603"/>
        <v>0.125</v>
      </c>
      <c r="P1779" s="2">
        <f t="shared" si="604"/>
        <v>0.75176056338028174</v>
      </c>
      <c r="Q1779" s="2">
        <f t="shared" si="605"/>
        <v>0.12147887323943662</v>
      </c>
      <c r="R1779" s="2">
        <f t="shared" si="606"/>
        <v>1.7605633802816323E-3</v>
      </c>
      <c r="S1779" s="1">
        <v>71</v>
      </c>
      <c r="T1779" s="1">
        <v>427</v>
      </c>
      <c r="U1779" s="1">
        <v>69</v>
      </c>
      <c r="V1779" s="1">
        <v>1</v>
      </c>
      <c r="AT1779" t="s">
        <v>777</v>
      </c>
      <c r="AU1779" t="s">
        <v>273</v>
      </c>
      <c r="AX1779" s="39">
        <v>31</v>
      </c>
      <c r="AY1779" s="41">
        <v>113</v>
      </c>
      <c r="AZ1779" s="45">
        <f t="shared" si="607"/>
        <v>31113</v>
      </c>
      <c r="BB1779" s="7" t="s">
        <v>2972</v>
      </c>
      <c r="BK1779" s="1">
        <f t="shared" si="596"/>
        <v>461</v>
      </c>
      <c r="BL1779" s="1">
        <v>379</v>
      </c>
      <c r="BM1779" s="1">
        <v>82</v>
      </c>
      <c r="BO1779" s="1">
        <v>0</v>
      </c>
      <c r="BQ1779" s="1">
        <v>0</v>
      </c>
      <c r="BS1779">
        <v>0</v>
      </c>
    </row>
    <row r="1780" spans="1:71" hidden="1" outlineLevel="1" x14ac:dyDescent="0.2">
      <c r="A1780" t="s">
        <v>27</v>
      </c>
      <c r="B1780" t="s">
        <v>273</v>
      </c>
      <c r="C1780" s="24">
        <v>591</v>
      </c>
      <c r="F1780" s="1">
        <f t="shared" si="595"/>
        <v>531</v>
      </c>
      <c r="H1780" s="1">
        <f t="shared" si="599"/>
        <v>389</v>
      </c>
      <c r="I1780" s="1">
        <v>385</v>
      </c>
      <c r="J1780" s="2" t="str">
        <f t="shared" si="597"/>
        <v/>
      </c>
      <c r="K1780" s="2">
        <f t="shared" si="598"/>
        <v>0.72504708097928439</v>
      </c>
      <c r="L1780" s="10">
        <f t="shared" si="600"/>
        <v>2</v>
      </c>
      <c r="M1780" s="9">
        <f t="shared" si="601"/>
        <v>1</v>
      </c>
      <c r="N1780" s="8">
        <f t="shared" si="602"/>
        <v>3</v>
      </c>
      <c r="O1780" s="2">
        <f t="shared" si="603"/>
        <v>0.15065913370998116</v>
      </c>
      <c r="P1780" s="2">
        <f t="shared" si="604"/>
        <v>0.79661016949152541</v>
      </c>
      <c r="Q1780" s="2">
        <f t="shared" si="605"/>
        <v>5.0847457627118647E-2</v>
      </c>
      <c r="R1780" s="2">
        <f t="shared" si="606"/>
        <v>1.8832391713747565E-3</v>
      </c>
      <c r="S1780" s="1">
        <v>80</v>
      </c>
      <c r="T1780" s="1">
        <v>423</v>
      </c>
      <c r="U1780" s="1">
        <v>27</v>
      </c>
      <c r="V1780" s="1">
        <v>1</v>
      </c>
      <c r="AT1780" t="s">
        <v>27</v>
      </c>
      <c r="AU1780" t="s">
        <v>273</v>
      </c>
      <c r="AX1780" s="39">
        <v>31</v>
      </c>
      <c r="AY1780" s="41">
        <v>115</v>
      </c>
      <c r="AZ1780" s="45">
        <f t="shared" si="607"/>
        <v>31115</v>
      </c>
      <c r="BB1780" s="7" t="s">
        <v>2972</v>
      </c>
      <c r="BK1780" s="1">
        <f t="shared" si="596"/>
        <v>389</v>
      </c>
      <c r="BL1780" s="1">
        <v>292</v>
      </c>
      <c r="BM1780" s="1">
        <v>96</v>
      </c>
      <c r="BO1780" s="1">
        <v>0</v>
      </c>
      <c r="BQ1780" s="1">
        <v>0</v>
      </c>
      <c r="BS1780">
        <v>1</v>
      </c>
    </row>
    <row r="1781" spans="1:71" hidden="1" outlineLevel="1" x14ac:dyDescent="0.2">
      <c r="A1781" t="s">
        <v>1246</v>
      </c>
      <c r="B1781" t="s">
        <v>273</v>
      </c>
      <c r="C1781" s="24">
        <v>493</v>
      </c>
      <c r="F1781" s="1">
        <f t="shared" si="595"/>
        <v>370</v>
      </c>
      <c r="H1781" s="1">
        <f t="shared" si="599"/>
        <v>293</v>
      </c>
      <c r="I1781" s="1">
        <v>287</v>
      </c>
      <c r="J1781" s="2" t="str">
        <f t="shared" si="597"/>
        <v/>
      </c>
      <c r="K1781" s="2">
        <f t="shared" si="598"/>
        <v>0.77567567567567564</v>
      </c>
      <c r="L1781" s="10">
        <f t="shared" si="600"/>
        <v>2</v>
      </c>
      <c r="M1781" s="9">
        <f t="shared" si="601"/>
        <v>1</v>
      </c>
      <c r="N1781" s="8">
        <f t="shared" si="602"/>
        <v>3</v>
      </c>
      <c r="O1781" s="2">
        <f t="shared" si="603"/>
        <v>0.10540540540540541</v>
      </c>
      <c r="P1781" s="2">
        <f t="shared" si="604"/>
        <v>0.82162162162162167</v>
      </c>
      <c r="Q1781" s="2">
        <f t="shared" si="605"/>
        <v>6.4864864864864868E-2</v>
      </c>
      <c r="R1781" s="2">
        <f t="shared" si="606"/>
        <v>8.1081081081080253E-3</v>
      </c>
      <c r="S1781" s="1">
        <v>39</v>
      </c>
      <c r="T1781" s="1">
        <v>304</v>
      </c>
      <c r="U1781" s="1">
        <v>24</v>
      </c>
      <c r="V1781" s="1">
        <v>3</v>
      </c>
      <c r="AT1781" t="s">
        <v>1246</v>
      </c>
      <c r="AU1781" t="s">
        <v>273</v>
      </c>
      <c r="AX1781" s="39">
        <v>31</v>
      </c>
      <c r="AY1781" s="41">
        <v>117</v>
      </c>
      <c r="AZ1781" s="45">
        <f t="shared" si="607"/>
        <v>31117</v>
      </c>
      <c r="BB1781" s="7" t="s">
        <v>2972</v>
      </c>
      <c r="BK1781" s="1">
        <f t="shared" si="596"/>
        <v>293</v>
      </c>
      <c r="BL1781" s="1">
        <v>221</v>
      </c>
      <c r="BM1781" s="1">
        <v>72</v>
      </c>
      <c r="BO1781" s="1">
        <v>0</v>
      </c>
      <c r="BQ1781" s="1">
        <v>0</v>
      </c>
      <c r="BS1781">
        <v>0</v>
      </c>
    </row>
    <row r="1782" spans="1:71" hidden="1" outlineLevel="1" x14ac:dyDescent="0.2">
      <c r="A1782" t="s">
        <v>1543</v>
      </c>
      <c r="B1782" t="s">
        <v>273</v>
      </c>
      <c r="C1782" s="24">
        <v>35015</v>
      </c>
      <c r="F1782" s="1">
        <f t="shared" si="595"/>
        <v>21602</v>
      </c>
      <c r="H1782" s="1">
        <f t="shared" si="599"/>
        <v>14567</v>
      </c>
      <c r="I1782" s="1">
        <v>14343</v>
      </c>
      <c r="J1782" s="2" t="str">
        <f t="shared" si="597"/>
        <v/>
      </c>
      <c r="K1782" s="2">
        <f t="shared" si="598"/>
        <v>0.6639662994167207</v>
      </c>
      <c r="L1782" s="10">
        <f t="shared" si="600"/>
        <v>2</v>
      </c>
      <c r="M1782" s="9">
        <f t="shared" si="601"/>
        <v>1</v>
      </c>
      <c r="N1782" s="8">
        <f t="shared" si="602"/>
        <v>3</v>
      </c>
      <c r="O1782" s="2">
        <f t="shared" si="603"/>
        <v>0.22687714100546247</v>
      </c>
      <c r="P1782" s="2">
        <f t="shared" si="604"/>
        <v>0.58522359040829552</v>
      </c>
      <c r="Q1782" s="2">
        <f t="shared" si="605"/>
        <v>0.18109434311637812</v>
      </c>
      <c r="R1782" s="2">
        <f t="shared" si="606"/>
        <v>6.8049254698639428E-3</v>
      </c>
      <c r="S1782" s="1">
        <v>4901</v>
      </c>
      <c r="T1782" s="1">
        <v>12642</v>
      </c>
      <c r="U1782" s="1">
        <v>3912</v>
      </c>
      <c r="V1782" s="1">
        <v>147</v>
      </c>
      <c r="AT1782" t="s">
        <v>1543</v>
      </c>
      <c r="AU1782" t="s">
        <v>273</v>
      </c>
      <c r="AX1782" s="39">
        <v>31</v>
      </c>
      <c r="AY1782" s="41">
        <v>119</v>
      </c>
      <c r="AZ1782" s="45">
        <f t="shared" si="607"/>
        <v>31119</v>
      </c>
      <c r="BB1782" s="7" t="s">
        <v>2972</v>
      </c>
      <c r="BK1782" s="1">
        <f t="shared" si="596"/>
        <v>14567</v>
      </c>
      <c r="BL1782" s="1">
        <v>12272</v>
      </c>
      <c r="BM1782" s="1">
        <v>2124</v>
      </c>
      <c r="BO1782" s="1">
        <v>26</v>
      </c>
      <c r="BQ1782" s="1">
        <v>145</v>
      </c>
      <c r="BS1782">
        <v>0</v>
      </c>
    </row>
    <row r="1783" spans="1:71" hidden="1" outlineLevel="1" x14ac:dyDescent="0.2">
      <c r="A1783" t="s">
        <v>1260</v>
      </c>
      <c r="B1783" t="s">
        <v>273</v>
      </c>
      <c r="C1783" s="24">
        <v>7828</v>
      </c>
      <c r="F1783" s="1">
        <f t="shared" si="595"/>
        <v>5029</v>
      </c>
      <c r="H1783" s="1">
        <f t="shared" si="599"/>
        <v>3873</v>
      </c>
      <c r="I1783" s="1">
        <v>3788</v>
      </c>
      <c r="J1783" s="2" t="str">
        <f t="shared" si="597"/>
        <v/>
      </c>
      <c r="K1783" s="2">
        <f t="shared" si="598"/>
        <v>0.75323125869954266</v>
      </c>
      <c r="L1783" s="10">
        <f t="shared" si="600"/>
        <v>2</v>
      </c>
      <c r="M1783" s="9">
        <f t="shared" si="601"/>
        <v>1</v>
      </c>
      <c r="N1783" s="8">
        <f t="shared" si="602"/>
        <v>3</v>
      </c>
      <c r="O1783" s="2">
        <f t="shared" si="603"/>
        <v>0.19944322927023264</v>
      </c>
      <c r="P1783" s="2">
        <f t="shared" si="604"/>
        <v>0.65102406044939354</v>
      </c>
      <c r="Q1783" s="2">
        <f t="shared" si="605"/>
        <v>0.14356730960429509</v>
      </c>
      <c r="R1783" s="2">
        <f t="shared" si="606"/>
        <v>5.9654006760787581E-3</v>
      </c>
      <c r="S1783" s="1">
        <v>1003</v>
      </c>
      <c r="T1783" s="1">
        <v>3274</v>
      </c>
      <c r="U1783" s="1">
        <v>722</v>
      </c>
      <c r="V1783" s="1">
        <v>30</v>
      </c>
      <c r="AT1783" t="s">
        <v>1260</v>
      </c>
      <c r="AU1783" t="s">
        <v>273</v>
      </c>
      <c r="AX1783" s="39">
        <v>31</v>
      </c>
      <c r="AY1783" s="41">
        <v>121</v>
      </c>
      <c r="AZ1783" s="45">
        <f t="shared" si="607"/>
        <v>31121</v>
      </c>
      <c r="BB1783" s="7" t="s">
        <v>2972</v>
      </c>
      <c r="BK1783" s="1">
        <f t="shared" si="596"/>
        <v>3873</v>
      </c>
      <c r="BL1783" s="1">
        <v>1831</v>
      </c>
      <c r="BM1783" s="1">
        <v>395</v>
      </c>
      <c r="BO1783" s="1">
        <v>4</v>
      </c>
      <c r="BP1783" s="1">
        <v>1630</v>
      </c>
      <c r="BQ1783" s="1">
        <v>13</v>
      </c>
      <c r="BS1783">
        <v>0</v>
      </c>
    </row>
    <row r="1784" spans="1:71" hidden="1" outlineLevel="1" x14ac:dyDescent="0.2">
      <c r="A1784" t="s">
        <v>2485</v>
      </c>
      <c r="B1784" t="s">
        <v>273</v>
      </c>
      <c r="C1784" s="24">
        <v>4787</v>
      </c>
      <c r="F1784" s="1">
        <f t="shared" si="595"/>
        <v>3316</v>
      </c>
      <c r="H1784" s="1">
        <f t="shared" si="599"/>
        <v>2250</v>
      </c>
      <c r="I1784" s="1">
        <v>2209</v>
      </c>
      <c r="J1784" s="2" t="str">
        <f t="shared" si="597"/>
        <v/>
      </c>
      <c r="K1784" s="2">
        <f t="shared" si="598"/>
        <v>0.66616405307599513</v>
      </c>
      <c r="L1784" s="10">
        <f t="shared" si="600"/>
        <v>2</v>
      </c>
      <c r="M1784" s="9">
        <f t="shared" si="601"/>
        <v>1</v>
      </c>
      <c r="N1784" s="8">
        <f t="shared" si="602"/>
        <v>3</v>
      </c>
      <c r="O1784" s="2">
        <f t="shared" si="603"/>
        <v>0.17852834740651388</v>
      </c>
      <c r="P1784" s="2">
        <f t="shared" si="604"/>
        <v>0.65591073582629678</v>
      </c>
      <c r="Q1784" s="2">
        <f t="shared" si="605"/>
        <v>0.15772014475271412</v>
      </c>
      <c r="R1784" s="2">
        <f t="shared" si="606"/>
        <v>7.8407720144751947E-3</v>
      </c>
      <c r="S1784" s="1">
        <v>592</v>
      </c>
      <c r="T1784" s="1">
        <v>2175</v>
      </c>
      <c r="U1784" s="1">
        <v>523</v>
      </c>
      <c r="V1784" s="1">
        <v>26</v>
      </c>
      <c r="AT1784" t="s">
        <v>2485</v>
      </c>
      <c r="AU1784" t="s">
        <v>273</v>
      </c>
      <c r="AX1784" s="39">
        <v>31</v>
      </c>
      <c r="AY1784" s="41">
        <v>123</v>
      </c>
      <c r="AZ1784" s="45">
        <f t="shared" si="607"/>
        <v>31123</v>
      </c>
      <c r="BB1784" s="7" t="s">
        <v>2972</v>
      </c>
      <c r="BK1784" s="1">
        <f t="shared" si="596"/>
        <v>2250</v>
      </c>
      <c r="BL1784" s="1">
        <v>1639</v>
      </c>
      <c r="BM1784" s="1">
        <v>272</v>
      </c>
      <c r="BO1784" s="1">
        <v>2</v>
      </c>
      <c r="BP1784" s="1">
        <v>317</v>
      </c>
      <c r="BQ1784" s="1">
        <v>20</v>
      </c>
      <c r="BS1784">
        <v>0</v>
      </c>
    </row>
    <row r="1785" spans="1:71" hidden="1" outlineLevel="1" x14ac:dyDescent="0.2">
      <c r="A1785" t="s">
        <v>859</v>
      </c>
      <c r="B1785" t="s">
        <v>273</v>
      </c>
      <c r="C1785" s="24">
        <v>3576</v>
      </c>
      <c r="F1785" s="1">
        <f t="shared" si="595"/>
        <v>2398</v>
      </c>
      <c r="H1785" s="1">
        <f t="shared" si="599"/>
        <v>1656</v>
      </c>
      <c r="I1785" s="1">
        <v>1621</v>
      </c>
      <c r="J1785" s="2" t="str">
        <f t="shared" si="597"/>
        <v/>
      </c>
      <c r="K1785" s="2">
        <f t="shared" si="598"/>
        <v>0.67597998331943288</v>
      </c>
      <c r="L1785" s="10">
        <f t="shared" si="600"/>
        <v>2</v>
      </c>
      <c r="M1785" s="9">
        <f t="shared" si="601"/>
        <v>1</v>
      </c>
      <c r="N1785" s="8">
        <f t="shared" si="602"/>
        <v>3</v>
      </c>
      <c r="O1785" s="2">
        <f t="shared" si="603"/>
        <v>0.31984987489574646</v>
      </c>
      <c r="P1785" s="2">
        <f t="shared" si="604"/>
        <v>0.53461217681401163</v>
      </c>
      <c r="Q1785" s="2">
        <f t="shared" si="605"/>
        <v>0.14178482068390325</v>
      </c>
      <c r="R1785" s="2">
        <f t="shared" si="606"/>
        <v>3.7531276063386687E-3</v>
      </c>
      <c r="S1785" s="1">
        <v>767</v>
      </c>
      <c r="T1785" s="1">
        <v>1282</v>
      </c>
      <c r="U1785" s="1">
        <v>340</v>
      </c>
      <c r="V1785" s="1">
        <v>9</v>
      </c>
      <c r="AT1785" t="s">
        <v>859</v>
      </c>
      <c r="AU1785" t="s">
        <v>273</v>
      </c>
      <c r="AX1785" s="39">
        <v>31</v>
      </c>
      <c r="AY1785" s="41">
        <v>125</v>
      </c>
      <c r="AZ1785" s="45">
        <f t="shared" si="607"/>
        <v>31125</v>
      </c>
      <c r="BB1785" s="7" t="s">
        <v>2972</v>
      </c>
      <c r="BK1785" s="1">
        <f t="shared" si="596"/>
        <v>1656</v>
      </c>
      <c r="BL1785" s="1">
        <v>1325</v>
      </c>
      <c r="BM1785" s="1">
        <v>317</v>
      </c>
      <c r="BO1785" s="1">
        <v>1</v>
      </c>
      <c r="BQ1785" s="1">
        <v>10</v>
      </c>
      <c r="BS1785">
        <v>3</v>
      </c>
    </row>
    <row r="1786" spans="1:71" hidden="1" outlineLevel="1" x14ac:dyDescent="0.2">
      <c r="A1786" t="s">
        <v>383</v>
      </c>
      <c r="B1786" t="s">
        <v>273</v>
      </c>
      <c r="C1786" s="24">
        <v>6971</v>
      </c>
      <c r="F1786" s="1">
        <f t="shared" si="595"/>
        <v>4596</v>
      </c>
      <c r="H1786" s="1">
        <f t="shared" si="599"/>
        <v>3214</v>
      </c>
      <c r="I1786" s="1">
        <v>3161</v>
      </c>
      <c r="J1786" s="2" t="str">
        <f t="shared" si="597"/>
        <v/>
      </c>
      <c r="K1786" s="2">
        <f t="shared" si="598"/>
        <v>0.68777197563098347</v>
      </c>
      <c r="L1786" s="10">
        <f t="shared" si="600"/>
        <v>2</v>
      </c>
      <c r="M1786" s="9">
        <f t="shared" si="601"/>
        <v>1</v>
      </c>
      <c r="N1786" s="8">
        <f t="shared" si="602"/>
        <v>3</v>
      </c>
      <c r="O1786" s="2">
        <f t="shared" si="603"/>
        <v>0.27241079199303742</v>
      </c>
      <c r="P1786" s="2">
        <f t="shared" si="604"/>
        <v>0.54373368146214096</v>
      </c>
      <c r="Q1786" s="2">
        <f t="shared" si="605"/>
        <v>0.17754569190600522</v>
      </c>
      <c r="R1786" s="2">
        <f t="shared" si="606"/>
        <v>6.3098346388164028E-3</v>
      </c>
      <c r="S1786" s="1">
        <v>1252</v>
      </c>
      <c r="T1786" s="1">
        <v>2499</v>
      </c>
      <c r="U1786" s="1">
        <v>816</v>
      </c>
      <c r="V1786" s="1">
        <v>29</v>
      </c>
      <c r="AT1786" t="s">
        <v>383</v>
      </c>
      <c r="AU1786" t="s">
        <v>273</v>
      </c>
      <c r="AX1786" s="39">
        <v>31</v>
      </c>
      <c r="AY1786" s="41">
        <v>127</v>
      </c>
      <c r="AZ1786" s="45">
        <f t="shared" si="607"/>
        <v>31127</v>
      </c>
      <c r="BB1786" s="7" t="s">
        <v>2972</v>
      </c>
      <c r="BK1786" s="1">
        <f t="shared" si="596"/>
        <v>3214</v>
      </c>
      <c r="BL1786" s="1">
        <v>2553</v>
      </c>
      <c r="BM1786" s="1">
        <v>632</v>
      </c>
      <c r="BO1786" s="1">
        <v>5</v>
      </c>
      <c r="BQ1786" s="1">
        <v>24</v>
      </c>
      <c r="BS1786">
        <v>0</v>
      </c>
    </row>
    <row r="1787" spans="1:71" hidden="1" outlineLevel="1" x14ac:dyDescent="0.2">
      <c r="A1787" t="s">
        <v>1173</v>
      </c>
      <c r="B1787" t="s">
        <v>273</v>
      </c>
      <c r="C1787" s="24">
        <v>4265</v>
      </c>
      <c r="F1787" s="1">
        <f t="shared" si="595"/>
        <v>3181</v>
      </c>
      <c r="H1787" s="1">
        <f t="shared" ref="H1787:H1815" si="608">BK1787</f>
        <v>2236</v>
      </c>
      <c r="I1787" s="1">
        <v>2205</v>
      </c>
      <c r="J1787" s="2" t="str">
        <f t="shared" si="597"/>
        <v/>
      </c>
      <c r="K1787" s="2">
        <f t="shared" si="598"/>
        <v>0.69317824583464316</v>
      </c>
      <c r="L1787" s="10">
        <f t="shared" ref="L1787:L1816" si="609">IF(S1787&gt;0,RANK(S1787,$S1787:$AQ1787),"")</f>
        <v>2</v>
      </c>
      <c r="M1787" s="9">
        <f t="shared" ref="M1787:M1816" si="610">IF(T1787&gt;0,RANK(T1787,$S1787:$AQ1787),"")</f>
        <v>1</v>
      </c>
      <c r="N1787" s="8">
        <f t="shared" ref="N1787:N1816" si="611">IF(U1787&gt;0,RANK(U1787,$S1787:$AQ1787),"")</f>
        <v>3</v>
      </c>
      <c r="O1787" s="2">
        <f t="shared" ref="O1787:O1816" si="612">IF(SUM($S1787:$AP1787)=0,"-",S1787/SUM($S1787:$AP1787))</f>
        <v>0.26281043696950646</v>
      </c>
      <c r="P1787" s="2">
        <f t="shared" ref="P1787:P1816" si="613">IF(SUM($S1787:$AP1787)=0,"-",T1787/SUM($S1787:$AP1787))</f>
        <v>0.58755108456460237</v>
      </c>
      <c r="Q1787" s="2">
        <f t="shared" ref="Q1787:Q1816" si="614">IF(SUM($S1787:$AP1787)=0,"-",U1787/SUM($S1787:$AP1787))</f>
        <v>0.14335114743791261</v>
      </c>
      <c r="R1787" s="2">
        <f t="shared" ref="R1787:R1816" si="615">IF(SUM($S1787:$AP1787)=0,"-",(1-O1787-P1787-Q1787))</f>
        <v>6.287331027978571E-3</v>
      </c>
      <c r="S1787" s="1">
        <v>836</v>
      </c>
      <c r="T1787" s="1">
        <v>1869</v>
      </c>
      <c r="U1787" s="1">
        <v>456</v>
      </c>
      <c r="V1787" s="1">
        <v>20</v>
      </c>
      <c r="AT1787" t="s">
        <v>1173</v>
      </c>
      <c r="AU1787" t="s">
        <v>273</v>
      </c>
      <c r="AX1787" s="39">
        <v>31</v>
      </c>
      <c r="AY1787" s="41">
        <v>129</v>
      </c>
      <c r="AZ1787" s="45">
        <f t="shared" si="607"/>
        <v>31129</v>
      </c>
      <c r="BB1787" s="7" t="s">
        <v>2972</v>
      </c>
      <c r="BK1787" s="1">
        <f t="shared" si="596"/>
        <v>2236</v>
      </c>
      <c r="BL1787" s="1">
        <v>1992</v>
      </c>
      <c r="BM1787" s="1">
        <v>226</v>
      </c>
      <c r="BO1787" s="1">
        <v>2</v>
      </c>
      <c r="BQ1787" s="1">
        <v>16</v>
      </c>
      <c r="BS1787">
        <v>0</v>
      </c>
    </row>
    <row r="1788" spans="1:71" hidden="1" outlineLevel="1" x14ac:dyDescent="0.2">
      <c r="A1788" t="s">
        <v>1674</v>
      </c>
      <c r="B1788" t="s">
        <v>273</v>
      </c>
      <c r="C1788" s="24">
        <v>16081</v>
      </c>
      <c r="F1788" s="1">
        <f t="shared" ref="F1788:F1815" si="616">SUM(S1788:AO1788)</f>
        <v>10550</v>
      </c>
      <c r="H1788" s="1">
        <f t="shared" si="608"/>
        <v>7598</v>
      </c>
      <c r="I1788" s="1">
        <v>7457</v>
      </c>
      <c r="J1788" s="2" t="str">
        <f t="shared" si="597"/>
        <v/>
      </c>
      <c r="K1788" s="2">
        <f t="shared" si="598"/>
        <v>0.70682464454976301</v>
      </c>
      <c r="L1788" s="10">
        <f t="shared" si="609"/>
        <v>2</v>
      </c>
      <c r="M1788" s="9">
        <f t="shared" si="610"/>
        <v>1</v>
      </c>
      <c r="N1788" s="8">
        <f t="shared" si="611"/>
        <v>3</v>
      </c>
      <c r="O1788" s="2">
        <f t="shared" si="612"/>
        <v>0.26578199052132701</v>
      </c>
      <c r="P1788" s="2">
        <f t="shared" si="613"/>
        <v>0.51023696682464459</v>
      </c>
      <c r="Q1788" s="2">
        <f t="shared" si="614"/>
        <v>0.2166824644549763</v>
      </c>
      <c r="R1788" s="2">
        <f t="shared" si="615"/>
        <v>7.2985781990521081E-3</v>
      </c>
      <c r="S1788" s="1">
        <v>2804</v>
      </c>
      <c r="T1788" s="1">
        <v>5383</v>
      </c>
      <c r="U1788" s="1">
        <v>2286</v>
      </c>
      <c r="V1788" s="1">
        <v>77</v>
      </c>
      <c r="AT1788" t="s">
        <v>1674</v>
      </c>
      <c r="AU1788" t="s">
        <v>273</v>
      </c>
      <c r="AX1788" s="39">
        <v>31</v>
      </c>
      <c r="AY1788" s="41">
        <v>131</v>
      </c>
      <c r="AZ1788" s="45">
        <f t="shared" si="607"/>
        <v>31131</v>
      </c>
      <c r="BB1788" s="7" t="s">
        <v>2972</v>
      </c>
      <c r="BK1788" s="1">
        <f t="shared" ref="BK1788:BK1815" si="617">SUM(BL1788:BS1788)</f>
        <v>7598</v>
      </c>
      <c r="BL1788" s="1">
        <v>6000</v>
      </c>
      <c r="BM1788" s="1">
        <v>1546</v>
      </c>
      <c r="BO1788" s="1">
        <v>12</v>
      </c>
      <c r="BQ1788" s="1">
        <v>40</v>
      </c>
      <c r="BS1788">
        <v>0</v>
      </c>
    </row>
    <row r="1789" spans="1:71" hidden="1" outlineLevel="1" x14ac:dyDescent="0.2">
      <c r="A1789" t="s">
        <v>22</v>
      </c>
      <c r="B1789" t="s">
        <v>273</v>
      </c>
      <c r="C1789" s="24">
        <v>2652</v>
      </c>
      <c r="F1789" s="1">
        <f t="shared" si="616"/>
        <v>1874</v>
      </c>
      <c r="H1789" s="1">
        <f t="shared" si="608"/>
        <v>1350</v>
      </c>
      <c r="I1789" s="1">
        <v>1327</v>
      </c>
      <c r="J1789" s="2" t="str">
        <f t="shared" si="597"/>
        <v/>
      </c>
      <c r="K1789" s="2">
        <f t="shared" si="598"/>
        <v>0.70811099252934895</v>
      </c>
      <c r="L1789" s="10">
        <f t="shared" si="609"/>
        <v>2</v>
      </c>
      <c r="M1789" s="9">
        <f t="shared" si="610"/>
        <v>1</v>
      </c>
      <c r="N1789" s="8">
        <f t="shared" si="611"/>
        <v>3</v>
      </c>
      <c r="O1789" s="2">
        <f t="shared" si="612"/>
        <v>0.26627534685165422</v>
      </c>
      <c r="P1789" s="2">
        <f t="shared" si="613"/>
        <v>0.58271077908217717</v>
      </c>
      <c r="Q1789" s="2">
        <f t="shared" si="614"/>
        <v>0.14461045891141944</v>
      </c>
      <c r="R1789" s="2">
        <f t="shared" si="615"/>
        <v>6.4034151547491813E-3</v>
      </c>
      <c r="S1789" s="1">
        <v>499</v>
      </c>
      <c r="T1789" s="1">
        <v>1092</v>
      </c>
      <c r="U1789" s="1">
        <v>271</v>
      </c>
      <c r="V1789" s="1">
        <v>12</v>
      </c>
      <c r="AT1789" t="s">
        <v>22</v>
      </c>
      <c r="AU1789" t="s">
        <v>273</v>
      </c>
      <c r="AX1789" s="39">
        <v>31</v>
      </c>
      <c r="AY1789" s="41">
        <v>133</v>
      </c>
      <c r="AZ1789" s="45">
        <f t="shared" si="607"/>
        <v>31133</v>
      </c>
      <c r="BB1789" s="7" t="s">
        <v>2972</v>
      </c>
      <c r="BK1789" s="1">
        <f t="shared" si="617"/>
        <v>1350</v>
      </c>
      <c r="BL1789" s="1">
        <v>1116</v>
      </c>
      <c r="BM1789" s="1">
        <v>228</v>
      </c>
      <c r="BO1789" s="1">
        <v>1</v>
      </c>
      <c r="BQ1789" s="1">
        <v>5</v>
      </c>
      <c r="BS1789">
        <v>0</v>
      </c>
    </row>
    <row r="1790" spans="1:71" hidden="1" outlineLevel="1" x14ac:dyDescent="0.2">
      <c r="A1790" t="s">
        <v>47</v>
      </c>
      <c r="B1790" t="s">
        <v>273</v>
      </c>
      <c r="C1790" s="24">
        <v>2898</v>
      </c>
      <c r="F1790" s="1">
        <f t="shared" si="616"/>
        <v>2012</v>
      </c>
      <c r="H1790" s="1">
        <f t="shared" si="608"/>
        <v>1483</v>
      </c>
      <c r="I1790" s="1">
        <v>1455</v>
      </c>
      <c r="J1790" s="2" t="str">
        <f t="shared" si="597"/>
        <v/>
      </c>
      <c r="K1790" s="2">
        <f t="shared" si="598"/>
        <v>0.72316103379721675</v>
      </c>
      <c r="L1790" s="10">
        <f t="shared" si="609"/>
        <v>2</v>
      </c>
      <c r="M1790" s="9">
        <f t="shared" si="610"/>
        <v>1</v>
      </c>
      <c r="N1790" s="8">
        <f t="shared" si="611"/>
        <v>3</v>
      </c>
      <c r="O1790" s="2">
        <f t="shared" si="612"/>
        <v>0.16202783300198806</v>
      </c>
      <c r="P1790" s="2">
        <f t="shared" si="613"/>
        <v>0.6938369781312127</v>
      </c>
      <c r="Q1790" s="2">
        <f t="shared" si="614"/>
        <v>0.14065606361829025</v>
      </c>
      <c r="R1790" s="2">
        <f t="shared" si="615"/>
        <v>3.479125248508963E-3</v>
      </c>
      <c r="S1790" s="1">
        <v>326</v>
      </c>
      <c r="T1790" s="1">
        <v>1396</v>
      </c>
      <c r="U1790" s="1">
        <v>283</v>
      </c>
      <c r="V1790" s="1">
        <v>7</v>
      </c>
      <c r="AT1790" t="s">
        <v>47</v>
      </c>
      <c r="AU1790" t="s">
        <v>273</v>
      </c>
      <c r="AX1790" s="39">
        <v>31</v>
      </c>
      <c r="AY1790" s="41">
        <v>135</v>
      </c>
      <c r="AZ1790" s="45">
        <f t="shared" si="607"/>
        <v>31135</v>
      </c>
      <c r="BB1790" s="7" t="s">
        <v>2972</v>
      </c>
      <c r="BK1790" s="1">
        <f t="shared" si="617"/>
        <v>1483</v>
      </c>
      <c r="BL1790" s="1">
        <v>891</v>
      </c>
      <c r="BM1790" s="1">
        <v>570</v>
      </c>
      <c r="BO1790" s="1">
        <v>3</v>
      </c>
      <c r="BQ1790" s="1">
        <v>18</v>
      </c>
      <c r="BS1790">
        <v>1</v>
      </c>
    </row>
    <row r="1791" spans="1:71" hidden="1" outlineLevel="1" x14ac:dyDescent="0.2">
      <c r="A1791" t="s">
        <v>2036</v>
      </c>
      <c r="B1791" t="s">
        <v>273</v>
      </c>
      <c r="C1791" s="24">
        <v>9266</v>
      </c>
      <c r="F1791" s="1">
        <f t="shared" si="616"/>
        <v>6285</v>
      </c>
      <c r="H1791" s="1">
        <f t="shared" si="608"/>
        <v>4750</v>
      </c>
      <c r="I1791" s="1">
        <v>4695</v>
      </c>
      <c r="J1791" s="2" t="str">
        <f t="shared" si="597"/>
        <v/>
      </c>
      <c r="K1791" s="2">
        <f t="shared" si="598"/>
        <v>0.74701670644391405</v>
      </c>
      <c r="L1791" s="10">
        <f t="shared" si="609"/>
        <v>2</v>
      </c>
      <c r="M1791" s="9">
        <f t="shared" si="610"/>
        <v>1</v>
      </c>
      <c r="N1791" s="8">
        <f t="shared" si="611"/>
        <v>3</v>
      </c>
      <c r="O1791" s="2">
        <f t="shared" si="612"/>
        <v>0.16579156722354813</v>
      </c>
      <c r="P1791" s="2">
        <f t="shared" si="613"/>
        <v>0.69387430389817029</v>
      </c>
      <c r="Q1791" s="2">
        <f t="shared" si="614"/>
        <v>0.13428798727128083</v>
      </c>
      <c r="R1791" s="2">
        <f t="shared" si="615"/>
        <v>6.0461416070007323E-3</v>
      </c>
      <c r="S1791" s="1">
        <v>1042</v>
      </c>
      <c r="T1791" s="1">
        <v>4361</v>
      </c>
      <c r="U1791" s="1">
        <v>844</v>
      </c>
      <c r="V1791" s="1">
        <v>38</v>
      </c>
      <c r="AT1791" t="s">
        <v>2036</v>
      </c>
      <c r="AU1791" t="s">
        <v>273</v>
      </c>
      <c r="AX1791" s="39">
        <v>31</v>
      </c>
      <c r="AY1791" s="41">
        <v>137</v>
      </c>
      <c r="AZ1791" s="45">
        <f t="shared" si="607"/>
        <v>31137</v>
      </c>
      <c r="BB1791" s="7" t="s">
        <v>2972</v>
      </c>
      <c r="BK1791" s="1">
        <f t="shared" si="617"/>
        <v>4750</v>
      </c>
      <c r="BL1791" s="1">
        <v>3319</v>
      </c>
      <c r="BM1791" s="1">
        <v>1003</v>
      </c>
      <c r="BO1791" s="1">
        <v>5</v>
      </c>
      <c r="BP1791" s="1">
        <v>404</v>
      </c>
      <c r="BQ1791" s="1">
        <v>19</v>
      </c>
      <c r="BS1791">
        <v>0</v>
      </c>
    </row>
    <row r="1792" spans="1:71" hidden="1" outlineLevel="1" x14ac:dyDescent="0.2">
      <c r="A1792" t="s">
        <v>1648</v>
      </c>
      <c r="B1792" t="s">
        <v>273</v>
      </c>
      <c r="C1792" s="24">
        <v>7159</v>
      </c>
      <c r="F1792" s="1">
        <f t="shared" si="616"/>
        <v>4928</v>
      </c>
      <c r="H1792" s="1">
        <f t="shared" si="608"/>
        <v>3669</v>
      </c>
      <c r="I1792" s="1">
        <v>3630</v>
      </c>
      <c r="J1792" s="2" t="str">
        <f t="shared" si="597"/>
        <v/>
      </c>
      <c r="K1792" s="2">
        <f t="shared" si="598"/>
        <v>0.7366071428571429</v>
      </c>
      <c r="L1792" s="10">
        <f t="shared" si="609"/>
        <v>3</v>
      </c>
      <c r="M1792" s="9">
        <f t="shared" si="610"/>
        <v>1</v>
      </c>
      <c r="N1792" s="8">
        <f t="shared" si="611"/>
        <v>2</v>
      </c>
      <c r="O1792" s="2">
        <f t="shared" si="612"/>
        <v>0.1552353896103896</v>
      </c>
      <c r="P1792" s="2">
        <f t="shared" si="613"/>
        <v>0.67836850649350644</v>
      </c>
      <c r="Q1792" s="2">
        <f t="shared" si="614"/>
        <v>0.16233766233766234</v>
      </c>
      <c r="R1792" s="2">
        <f t="shared" si="615"/>
        <v>4.0584415584415945E-3</v>
      </c>
      <c r="S1792" s="1">
        <v>765</v>
      </c>
      <c r="T1792" s="1">
        <v>3343</v>
      </c>
      <c r="U1792" s="1">
        <v>800</v>
      </c>
      <c r="V1792" s="1">
        <v>20</v>
      </c>
      <c r="AT1792" t="s">
        <v>1648</v>
      </c>
      <c r="AU1792" t="s">
        <v>273</v>
      </c>
      <c r="AX1792" s="39">
        <v>31</v>
      </c>
      <c r="AY1792" s="41">
        <v>139</v>
      </c>
      <c r="AZ1792" s="45">
        <f t="shared" si="607"/>
        <v>31139</v>
      </c>
      <c r="BB1792" s="7" t="s">
        <v>2972</v>
      </c>
      <c r="BK1792" s="1">
        <f t="shared" si="617"/>
        <v>3669</v>
      </c>
      <c r="BL1792" s="1">
        <v>3053</v>
      </c>
      <c r="BM1792" s="1">
        <v>603</v>
      </c>
      <c r="BO1792" s="1">
        <v>1</v>
      </c>
      <c r="BQ1792" s="1">
        <v>10</v>
      </c>
      <c r="BS1792">
        <v>2</v>
      </c>
    </row>
    <row r="1793" spans="1:71" hidden="1" outlineLevel="1" x14ac:dyDescent="0.2">
      <c r="A1793" t="s">
        <v>1566</v>
      </c>
      <c r="B1793" t="s">
        <v>273</v>
      </c>
      <c r="C1793" s="24">
        <v>32861</v>
      </c>
      <c r="F1793" s="1">
        <f t="shared" si="616"/>
        <v>20294</v>
      </c>
      <c r="H1793" s="1">
        <f t="shared" si="608"/>
        <v>14671</v>
      </c>
      <c r="I1793" s="1">
        <v>14433</v>
      </c>
      <c r="J1793" s="2" t="str">
        <f t="shared" si="597"/>
        <v/>
      </c>
      <c r="K1793" s="2">
        <f t="shared" si="598"/>
        <v>0.71119542721986795</v>
      </c>
      <c r="L1793" s="10">
        <f t="shared" si="609"/>
        <v>2</v>
      </c>
      <c r="M1793" s="9">
        <f t="shared" si="610"/>
        <v>1</v>
      </c>
      <c r="N1793" s="8">
        <f t="shared" si="611"/>
        <v>3</v>
      </c>
      <c r="O1793" s="2">
        <f t="shared" si="612"/>
        <v>0.24194343155612497</v>
      </c>
      <c r="P1793" s="2">
        <f t="shared" si="613"/>
        <v>0.60081797575638118</v>
      </c>
      <c r="Q1793" s="2">
        <f t="shared" si="614"/>
        <v>0.14989652113925298</v>
      </c>
      <c r="R1793" s="2">
        <f t="shared" si="615"/>
        <v>7.3420715482408749E-3</v>
      </c>
      <c r="S1793" s="1">
        <v>4910</v>
      </c>
      <c r="T1793" s="1">
        <v>12193</v>
      </c>
      <c r="U1793" s="1">
        <v>3042</v>
      </c>
      <c r="V1793" s="1">
        <v>149</v>
      </c>
      <c r="AT1793" t="s">
        <v>1566</v>
      </c>
      <c r="AU1793" t="s">
        <v>273</v>
      </c>
      <c r="AX1793" s="39">
        <v>31</v>
      </c>
      <c r="AY1793" s="41">
        <v>141</v>
      </c>
      <c r="AZ1793" s="45">
        <f t="shared" si="607"/>
        <v>31141</v>
      </c>
      <c r="BB1793" s="7" t="s">
        <v>2972</v>
      </c>
      <c r="BK1793" s="1">
        <f t="shared" si="617"/>
        <v>14671</v>
      </c>
      <c r="BL1793" s="1">
        <v>11626</v>
      </c>
      <c r="BM1793" s="1">
        <v>2860</v>
      </c>
      <c r="BO1793" s="1">
        <v>39</v>
      </c>
      <c r="BQ1793" s="1">
        <v>145</v>
      </c>
      <c r="BS1793">
        <v>1</v>
      </c>
    </row>
    <row r="1794" spans="1:71" hidden="1" outlineLevel="1" x14ac:dyDescent="0.2">
      <c r="A1794" t="s">
        <v>810</v>
      </c>
      <c r="B1794" t="s">
        <v>273</v>
      </c>
      <c r="C1794" s="24">
        <v>5203</v>
      </c>
      <c r="F1794" s="1">
        <f t="shared" si="616"/>
        <v>3543</v>
      </c>
      <c r="H1794" s="1">
        <f t="shared" si="608"/>
        <v>2611</v>
      </c>
      <c r="I1794" s="1">
        <v>2582</v>
      </c>
      <c r="J1794" s="2" t="str">
        <f t="shared" si="597"/>
        <v/>
      </c>
      <c r="K1794" s="2">
        <f t="shared" si="598"/>
        <v>0.72876093705898959</v>
      </c>
      <c r="L1794" s="10">
        <f t="shared" si="609"/>
        <v>2</v>
      </c>
      <c r="M1794" s="9">
        <f t="shared" si="610"/>
        <v>1</v>
      </c>
      <c r="N1794" s="8">
        <f t="shared" si="611"/>
        <v>3</v>
      </c>
      <c r="O1794" s="2">
        <f t="shared" si="612"/>
        <v>0.20547558566186847</v>
      </c>
      <c r="P1794" s="2">
        <f t="shared" si="613"/>
        <v>0.65396556590460064</v>
      </c>
      <c r="Q1794" s="2">
        <f t="shared" si="614"/>
        <v>0.13632514817950889</v>
      </c>
      <c r="R1794" s="2">
        <f t="shared" si="615"/>
        <v>4.2337002540220603E-3</v>
      </c>
      <c r="S1794" s="1">
        <v>728</v>
      </c>
      <c r="T1794" s="1">
        <v>2317</v>
      </c>
      <c r="U1794" s="1">
        <v>483</v>
      </c>
      <c r="V1794" s="1">
        <v>15</v>
      </c>
      <c r="AT1794" t="s">
        <v>810</v>
      </c>
      <c r="AU1794" t="s">
        <v>273</v>
      </c>
      <c r="AX1794" s="39">
        <v>31</v>
      </c>
      <c r="AY1794" s="41">
        <v>143</v>
      </c>
      <c r="AZ1794" s="45">
        <f t="shared" si="607"/>
        <v>31143</v>
      </c>
      <c r="BB1794" s="7" t="s">
        <v>2972</v>
      </c>
      <c r="BK1794" s="1">
        <f t="shared" si="617"/>
        <v>2611</v>
      </c>
      <c r="BL1794" s="1">
        <v>2011</v>
      </c>
      <c r="BM1794" s="1">
        <v>572</v>
      </c>
      <c r="BO1794" s="1">
        <v>15</v>
      </c>
      <c r="BQ1794" s="1">
        <v>13</v>
      </c>
      <c r="BS1794">
        <v>0</v>
      </c>
    </row>
    <row r="1795" spans="1:71" hidden="1" outlineLevel="1" x14ac:dyDescent="0.2">
      <c r="A1795" t="s">
        <v>173</v>
      </c>
      <c r="B1795" t="s">
        <v>273</v>
      </c>
      <c r="C1795" s="24">
        <v>10722</v>
      </c>
      <c r="F1795" s="1">
        <f t="shared" si="616"/>
        <v>7296</v>
      </c>
      <c r="H1795" s="1">
        <f t="shared" si="608"/>
        <v>5236</v>
      </c>
      <c r="I1795" s="1">
        <v>5175</v>
      </c>
      <c r="J1795" s="2" t="str">
        <f t="shared" si="597"/>
        <v/>
      </c>
      <c r="K1795" s="2">
        <f t="shared" si="598"/>
        <v>0.70929276315789469</v>
      </c>
      <c r="L1795" s="10">
        <f t="shared" si="609"/>
        <v>3</v>
      </c>
      <c r="M1795" s="9">
        <f t="shared" si="610"/>
        <v>1</v>
      </c>
      <c r="N1795" s="8">
        <f t="shared" si="611"/>
        <v>2</v>
      </c>
      <c r="O1795" s="2">
        <f t="shared" si="612"/>
        <v>0.16981907894736842</v>
      </c>
      <c r="P1795" s="2">
        <f t="shared" si="613"/>
        <v>0.64048793859649122</v>
      </c>
      <c r="Q1795" s="2">
        <f t="shared" si="614"/>
        <v>0.18379934210526316</v>
      </c>
      <c r="R1795" s="2">
        <f t="shared" si="615"/>
        <v>5.8936403508772495E-3</v>
      </c>
      <c r="S1795" s="1">
        <v>1239</v>
      </c>
      <c r="T1795" s="1">
        <v>4673</v>
      </c>
      <c r="U1795" s="1">
        <v>1341</v>
      </c>
      <c r="V1795" s="1">
        <v>43</v>
      </c>
      <c r="AT1795" t="s">
        <v>173</v>
      </c>
      <c r="AU1795" t="s">
        <v>273</v>
      </c>
      <c r="AX1795" s="39">
        <v>31</v>
      </c>
      <c r="AY1795" s="41">
        <v>145</v>
      </c>
      <c r="AZ1795" s="45">
        <f t="shared" si="607"/>
        <v>31145</v>
      </c>
      <c r="BB1795" s="7" t="s">
        <v>2972</v>
      </c>
      <c r="BK1795" s="1">
        <f t="shared" si="617"/>
        <v>5236</v>
      </c>
      <c r="BL1795" s="1">
        <v>4177</v>
      </c>
      <c r="BM1795" s="1">
        <v>996</v>
      </c>
      <c r="BO1795" s="1">
        <v>7</v>
      </c>
      <c r="BQ1795" s="1">
        <v>56</v>
      </c>
      <c r="BS1795">
        <v>0</v>
      </c>
    </row>
    <row r="1796" spans="1:71" hidden="1" outlineLevel="1" x14ac:dyDescent="0.2">
      <c r="A1796" t="s">
        <v>2233</v>
      </c>
      <c r="B1796" t="s">
        <v>273</v>
      </c>
      <c r="C1796" s="24">
        <v>8060</v>
      </c>
      <c r="F1796" s="1">
        <f t="shared" si="616"/>
        <v>5721</v>
      </c>
      <c r="H1796" s="1">
        <f t="shared" si="608"/>
        <v>3851</v>
      </c>
      <c r="I1796" s="1">
        <v>3805</v>
      </c>
      <c r="J1796" s="2" t="str">
        <f t="shared" si="597"/>
        <v/>
      </c>
      <c r="K1796" s="2">
        <f t="shared" si="598"/>
        <v>0.66509351511973436</v>
      </c>
      <c r="L1796" s="10">
        <f t="shared" si="609"/>
        <v>2</v>
      </c>
      <c r="M1796" s="9">
        <f t="shared" si="610"/>
        <v>1</v>
      </c>
      <c r="N1796" s="8">
        <f t="shared" si="611"/>
        <v>3</v>
      </c>
      <c r="O1796" s="2">
        <f t="shared" si="612"/>
        <v>0.30711414088446076</v>
      </c>
      <c r="P1796" s="2">
        <f t="shared" si="613"/>
        <v>0.53329837441006822</v>
      </c>
      <c r="Q1796" s="2">
        <f t="shared" si="614"/>
        <v>0.15556720852997727</v>
      </c>
      <c r="R1796" s="2">
        <f t="shared" si="615"/>
        <v>4.0202761754937477E-3</v>
      </c>
      <c r="S1796" s="1">
        <v>1757</v>
      </c>
      <c r="T1796" s="1">
        <v>3051</v>
      </c>
      <c r="U1796" s="1">
        <v>890</v>
      </c>
      <c r="V1796" s="1">
        <v>23</v>
      </c>
      <c r="AT1796" t="s">
        <v>2233</v>
      </c>
      <c r="AU1796" t="s">
        <v>273</v>
      </c>
      <c r="AX1796" s="39">
        <v>31</v>
      </c>
      <c r="AY1796" s="41">
        <v>147</v>
      </c>
      <c r="AZ1796" s="45">
        <f t="shared" si="607"/>
        <v>31147</v>
      </c>
      <c r="BB1796" s="7" t="s">
        <v>2972</v>
      </c>
      <c r="BK1796" s="1">
        <f t="shared" si="617"/>
        <v>3851</v>
      </c>
      <c r="BL1796" s="1">
        <v>2843</v>
      </c>
      <c r="BM1796" s="1">
        <v>724</v>
      </c>
      <c r="BO1796" s="1">
        <v>9</v>
      </c>
      <c r="BP1796" s="1">
        <v>219</v>
      </c>
      <c r="BQ1796" s="1">
        <v>51</v>
      </c>
      <c r="BS1796">
        <v>5</v>
      </c>
    </row>
    <row r="1797" spans="1:71" hidden="1" outlineLevel="1" x14ac:dyDescent="0.2">
      <c r="A1797" t="s">
        <v>1408</v>
      </c>
      <c r="B1797" t="s">
        <v>273</v>
      </c>
      <c r="C1797" s="24">
        <v>1390</v>
      </c>
      <c r="F1797" s="1">
        <f t="shared" si="616"/>
        <v>1032</v>
      </c>
      <c r="H1797" s="1">
        <f t="shared" si="608"/>
        <v>817</v>
      </c>
      <c r="I1797" s="1">
        <v>798</v>
      </c>
      <c r="J1797" s="2" t="str">
        <f t="shared" si="597"/>
        <v/>
      </c>
      <c r="K1797" s="2">
        <f t="shared" si="598"/>
        <v>0.77325581395348841</v>
      </c>
      <c r="L1797" s="10">
        <f t="shared" si="609"/>
        <v>2</v>
      </c>
      <c r="M1797" s="9">
        <f t="shared" si="610"/>
        <v>1</v>
      </c>
      <c r="N1797" s="8">
        <f t="shared" si="611"/>
        <v>3</v>
      </c>
      <c r="O1797" s="2">
        <f t="shared" si="612"/>
        <v>0.12015503875968993</v>
      </c>
      <c r="P1797" s="2">
        <f t="shared" si="613"/>
        <v>0.80717054263565891</v>
      </c>
      <c r="Q1797" s="2">
        <f t="shared" si="614"/>
        <v>7.170542635658915E-2</v>
      </c>
      <c r="R1797" s="2">
        <f t="shared" si="615"/>
        <v>9.689922480620311E-4</v>
      </c>
      <c r="S1797" s="1">
        <v>124</v>
      </c>
      <c r="T1797" s="1">
        <v>833</v>
      </c>
      <c r="U1797" s="1">
        <v>74</v>
      </c>
      <c r="V1797" s="1">
        <v>1</v>
      </c>
      <c r="AT1797" t="s">
        <v>1408</v>
      </c>
      <c r="AU1797" t="s">
        <v>273</v>
      </c>
      <c r="AX1797" s="39">
        <v>31</v>
      </c>
      <c r="AY1797" s="41">
        <v>149</v>
      </c>
      <c r="AZ1797" s="45">
        <f t="shared" si="607"/>
        <v>31149</v>
      </c>
      <c r="BB1797" s="7" t="s">
        <v>2972</v>
      </c>
      <c r="BK1797" s="1">
        <f t="shared" si="617"/>
        <v>817</v>
      </c>
      <c r="BL1797" s="1">
        <v>584</v>
      </c>
      <c r="BM1797" s="1">
        <v>231</v>
      </c>
      <c r="BO1797" s="1">
        <v>0</v>
      </c>
      <c r="BQ1797" s="1">
        <v>2</v>
      </c>
      <c r="BS1797">
        <v>0</v>
      </c>
    </row>
    <row r="1798" spans="1:71" hidden="1" outlineLevel="1" x14ac:dyDescent="0.2">
      <c r="A1798" t="s">
        <v>596</v>
      </c>
      <c r="B1798" t="s">
        <v>273</v>
      </c>
      <c r="C1798" s="24">
        <v>14331</v>
      </c>
      <c r="F1798" s="1">
        <f t="shared" si="616"/>
        <v>7962</v>
      </c>
      <c r="H1798" s="1">
        <f t="shared" si="608"/>
        <v>5964</v>
      </c>
      <c r="I1798" s="1">
        <v>5136</v>
      </c>
      <c r="J1798" s="2" t="str">
        <f t="shared" si="597"/>
        <v/>
      </c>
      <c r="K1798" s="2">
        <f t="shared" si="598"/>
        <v>0.64506405425772417</v>
      </c>
      <c r="L1798" s="10">
        <f t="shared" si="609"/>
        <v>1</v>
      </c>
      <c r="M1798" s="9">
        <f t="shared" si="610"/>
        <v>2</v>
      </c>
      <c r="N1798" s="8">
        <f t="shared" si="611"/>
        <v>3</v>
      </c>
      <c r="O1798" s="2">
        <f t="shared" si="612"/>
        <v>0.41748304446119067</v>
      </c>
      <c r="P1798" s="2">
        <f t="shared" si="613"/>
        <v>0.39274051745792515</v>
      </c>
      <c r="Q1798" s="2">
        <f t="shared" si="614"/>
        <v>0.18186385330319016</v>
      </c>
      <c r="R1798" s="2">
        <f t="shared" si="615"/>
        <v>7.9125847776940206E-3</v>
      </c>
      <c r="S1798" s="1">
        <v>3324</v>
      </c>
      <c r="T1798" s="1">
        <v>3127</v>
      </c>
      <c r="U1798" s="1">
        <v>1448</v>
      </c>
      <c r="V1798" s="1">
        <v>63</v>
      </c>
      <c r="AT1798" t="s">
        <v>596</v>
      </c>
      <c r="AU1798" t="s">
        <v>273</v>
      </c>
      <c r="AX1798" s="39">
        <v>31</v>
      </c>
      <c r="AY1798" s="41">
        <v>151</v>
      </c>
      <c r="AZ1798" s="45">
        <f t="shared" si="607"/>
        <v>31151</v>
      </c>
      <c r="BB1798" s="7" t="s">
        <v>2972</v>
      </c>
      <c r="BK1798" s="1">
        <f t="shared" si="617"/>
        <v>5964</v>
      </c>
      <c r="BL1798" s="1">
        <v>5202</v>
      </c>
      <c r="BM1798" s="1">
        <v>628</v>
      </c>
      <c r="BO1798" s="1">
        <v>5</v>
      </c>
      <c r="BQ1798" s="1">
        <v>129</v>
      </c>
      <c r="BS1798">
        <v>0</v>
      </c>
    </row>
    <row r="1799" spans="1:71" hidden="1" outlineLevel="1" x14ac:dyDescent="0.2">
      <c r="A1799" t="s">
        <v>44</v>
      </c>
      <c r="B1799" t="s">
        <v>273</v>
      </c>
      <c r="C1799" s="24">
        <v>179023</v>
      </c>
      <c r="F1799" s="1">
        <f t="shared" si="616"/>
        <v>109539</v>
      </c>
      <c r="H1799" s="1">
        <f t="shared" si="608"/>
        <v>81498</v>
      </c>
      <c r="I1799" s="1">
        <v>80580</v>
      </c>
      <c r="J1799" s="2" t="str">
        <f t="shared" ref="J1799:J1862" si="618">IF(D1799&gt;0,I1799/D1799,"")</f>
        <v/>
      </c>
      <c r="K1799" s="2">
        <f t="shared" si="598"/>
        <v>0.73562840632103632</v>
      </c>
      <c r="L1799" s="10">
        <f t="shared" si="609"/>
        <v>2</v>
      </c>
      <c r="M1799" s="9">
        <f t="shared" si="610"/>
        <v>1</v>
      </c>
      <c r="N1799" s="8">
        <f t="shared" si="611"/>
        <v>3</v>
      </c>
      <c r="O1799" s="2">
        <f t="shared" si="612"/>
        <v>0.27176622025032182</v>
      </c>
      <c r="P1799" s="2">
        <f t="shared" si="613"/>
        <v>0.46164379809930711</v>
      </c>
      <c r="Q1799" s="2">
        <f t="shared" si="614"/>
        <v>0.25430212070586733</v>
      </c>
      <c r="R1799" s="2">
        <f t="shared" si="615"/>
        <v>1.2287860944503737E-2</v>
      </c>
      <c r="S1799" s="1">
        <v>29769</v>
      </c>
      <c r="T1799" s="1">
        <v>50568</v>
      </c>
      <c r="U1799" s="1">
        <v>27856</v>
      </c>
      <c r="V1799" s="1">
        <v>1346</v>
      </c>
      <c r="AT1799" t="s">
        <v>44</v>
      </c>
      <c r="AU1799" t="s">
        <v>273</v>
      </c>
      <c r="AX1799" s="39">
        <v>31</v>
      </c>
      <c r="AY1799" s="41">
        <v>153</v>
      </c>
      <c r="AZ1799" s="45">
        <f t="shared" si="607"/>
        <v>31153</v>
      </c>
      <c r="BB1799" s="7" t="s">
        <v>2972</v>
      </c>
      <c r="BK1799" s="1">
        <f t="shared" si="617"/>
        <v>81498</v>
      </c>
      <c r="BL1799" s="1">
        <v>48923</v>
      </c>
      <c r="BM1799" s="1">
        <v>31342</v>
      </c>
      <c r="BO1799" s="1">
        <v>355</v>
      </c>
      <c r="BQ1799" s="1">
        <v>872</v>
      </c>
      <c r="BS1799">
        <v>6</v>
      </c>
    </row>
    <row r="1800" spans="1:71" hidden="1" outlineLevel="1" x14ac:dyDescent="0.2">
      <c r="A1800" t="s">
        <v>1005</v>
      </c>
      <c r="B1800" t="s">
        <v>273</v>
      </c>
      <c r="C1800" s="24">
        <v>21038</v>
      </c>
      <c r="F1800" s="1">
        <f t="shared" si="616"/>
        <v>14801</v>
      </c>
      <c r="H1800" s="1">
        <f t="shared" si="608"/>
        <v>11037</v>
      </c>
      <c r="I1800" s="1">
        <v>10860</v>
      </c>
      <c r="J1800" s="2" t="str">
        <f t="shared" si="618"/>
        <v/>
      </c>
      <c r="K1800" s="2">
        <f t="shared" ref="K1800:K1863" si="619">IF(F1800&gt;0,I1800/F1800,"")</f>
        <v>0.73373420714816562</v>
      </c>
      <c r="L1800" s="10">
        <f t="shared" si="609"/>
        <v>2</v>
      </c>
      <c r="M1800" s="9">
        <f t="shared" si="610"/>
        <v>1</v>
      </c>
      <c r="N1800" s="8">
        <f t="shared" si="611"/>
        <v>3</v>
      </c>
      <c r="O1800" s="2">
        <f t="shared" si="612"/>
        <v>0.26660360786433351</v>
      </c>
      <c r="P1800" s="2">
        <f t="shared" si="613"/>
        <v>0.55435443551111407</v>
      </c>
      <c r="Q1800" s="2">
        <f t="shared" si="614"/>
        <v>0.1714749003445713</v>
      </c>
      <c r="R1800" s="2">
        <f t="shared" si="615"/>
        <v>7.5670562799811658E-3</v>
      </c>
      <c r="S1800" s="1">
        <v>3946</v>
      </c>
      <c r="T1800" s="1">
        <v>8205</v>
      </c>
      <c r="U1800" s="1">
        <v>2538</v>
      </c>
      <c r="V1800" s="1">
        <v>112</v>
      </c>
      <c r="AT1800" t="s">
        <v>1005</v>
      </c>
      <c r="AU1800" t="s">
        <v>273</v>
      </c>
      <c r="AX1800" s="39">
        <v>31</v>
      </c>
      <c r="AY1800" s="41">
        <v>155</v>
      </c>
      <c r="AZ1800" s="45">
        <f t="shared" si="607"/>
        <v>31155</v>
      </c>
      <c r="BB1800" s="7" t="s">
        <v>2972</v>
      </c>
      <c r="BK1800" s="1">
        <f t="shared" si="617"/>
        <v>11037</v>
      </c>
      <c r="BL1800" s="1">
        <v>9338</v>
      </c>
      <c r="BM1800" s="1">
        <v>1580</v>
      </c>
      <c r="BO1800" s="1">
        <v>25</v>
      </c>
      <c r="BQ1800" s="1">
        <v>93</v>
      </c>
      <c r="BS1800">
        <v>1</v>
      </c>
    </row>
    <row r="1801" spans="1:71" hidden="1" outlineLevel="1" x14ac:dyDescent="0.2">
      <c r="A1801" t="s">
        <v>2174</v>
      </c>
      <c r="B1801" t="s">
        <v>273</v>
      </c>
      <c r="C1801" s="24">
        <v>36422</v>
      </c>
      <c r="F1801" s="1">
        <f t="shared" si="616"/>
        <v>24371</v>
      </c>
      <c r="H1801" s="1">
        <f t="shared" si="608"/>
        <v>14585</v>
      </c>
      <c r="I1801" s="1">
        <v>14317</v>
      </c>
      <c r="J1801" s="2" t="str">
        <f t="shared" si="618"/>
        <v/>
      </c>
      <c r="K1801" s="2">
        <f t="shared" si="619"/>
        <v>0.58746050633950186</v>
      </c>
      <c r="L1801" s="10">
        <f t="shared" si="609"/>
        <v>2</v>
      </c>
      <c r="M1801" s="9">
        <f t="shared" si="610"/>
        <v>1</v>
      </c>
      <c r="N1801" s="8">
        <f t="shared" si="611"/>
        <v>3</v>
      </c>
      <c r="O1801" s="2">
        <f t="shared" si="612"/>
        <v>0.25013335521726643</v>
      </c>
      <c r="P1801" s="2">
        <f t="shared" si="613"/>
        <v>0.54179147347256984</v>
      </c>
      <c r="Q1801" s="2">
        <f t="shared" si="614"/>
        <v>0.19962250215419966</v>
      </c>
      <c r="R1801" s="2">
        <f t="shared" si="615"/>
        <v>8.452669155964071E-3</v>
      </c>
      <c r="S1801" s="1">
        <v>6096</v>
      </c>
      <c r="T1801" s="1">
        <v>13204</v>
      </c>
      <c r="U1801" s="1">
        <v>4865</v>
      </c>
      <c r="V1801" s="1">
        <v>206</v>
      </c>
      <c r="AT1801" t="s">
        <v>2174</v>
      </c>
      <c r="AU1801" t="s">
        <v>273</v>
      </c>
      <c r="AX1801" s="39">
        <v>31</v>
      </c>
      <c r="AY1801" s="41">
        <v>157</v>
      </c>
      <c r="AZ1801" s="45">
        <f t="shared" si="607"/>
        <v>31157</v>
      </c>
      <c r="BB1801" s="7" t="s">
        <v>2972</v>
      </c>
      <c r="BK1801" s="1">
        <f t="shared" si="617"/>
        <v>14585</v>
      </c>
      <c r="BL1801" s="1">
        <v>10884</v>
      </c>
      <c r="BM1801" s="1">
        <v>3452</v>
      </c>
      <c r="BO1801" s="1">
        <v>26</v>
      </c>
      <c r="BQ1801" s="1">
        <v>207</v>
      </c>
      <c r="BS1801">
        <v>16</v>
      </c>
    </row>
    <row r="1802" spans="1:71" hidden="1" outlineLevel="1" x14ac:dyDescent="0.2">
      <c r="A1802" t="s">
        <v>597</v>
      </c>
      <c r="B1802" t="s">
        <v>273</v>
      </c>
      <c r="C1802" s="24">
        <v>17284</v>
      </c>
      <c r="F1802" s="1">
        <f t="shared" si="616"/>
        <v>10962</v>
      </c>
      <c r="H1802" s="1">
        <f t="shared" si="608"/>
        <v>8053</v>
      </c>
      <c r="I1802" s="1">
        <v>7922</v>
      </c>
      <c r="J1802" s="2" t="str">
        <f t="shared" si="618"/>
        <v/>
      </c>
      <c r="K1802" s="2">
        <f t="shared" si="619"/>
        <v>0.72267834336799852</v>
      </c>
      <c r="L1802" s="10">
        <f t="shared" si="609"/>
        <v>2</v>
      </c>
      <c r="M1802" s="9">
        <f t="shared" si="610"/>
        <v>1</v>
      </c>
      <c r="N1802" s="8">
        <f t="shared" si="611"/>
        <v>3</v>
      </c>
      <c r="O1802" s="2">
        <f t="shared" si="612"/>
        <v>0.25132275132275134</v>
      </c>
      <c r="P1802" s="2">
        <f t="shared" si="613"/>
        <v>0.55956942163838719</v>
      </c>
      <c r="Q1802" s="2">
        <f t="shared" si="614"/>
        <v>0.18281335522714834</v>
      </c>
      <c r="R1802" s="2">
        <f t="shared" si="615"/>
        <v>6.2944718117130816E-3</v>
      </c>
      <c r="S1802" s="1">
        <v>2755</v>
      </c>
      <c r="T1802" s="1">
        <v>6134</v>
      </c>
      <c r="U1802" s="1">
        <v>2004</v>
      </c>
      <c r="V1802" s="1">
        <v>69</v>
      </c>
      <c r="AT1802" t="s">
        <v>597</v>
      </c>
      <c r="AU1802" t="s">
        <v>273</v>
      </c>
      <c r="AX1802" s="39">
        <v>31</v>
      </c>
      <c r="AY1802" s="41">
        <v>159</v>
      </c>
      <c r="AZ1802" s="45">
        <f t="shared" si="607"/>
        <v>31159</v>
      </c>
      <c r="BB1802" s="7" t="s">
        <v>2972</v>
      </c>
      <c r="BK1802" s="1">
        <f t="shared" si="617"/>
        <v>8053</v>
      </c>
      <c r="BL1802" s="1">
        <v>6962</v>
      </c>
      <c r="BM1802" s="1">
        <v>1006</v>
      </c>
      <c r="BO1802" s="1">
        <v>19</v>
      </c>
      <c r="BQ1802" s="1">
        <v>66</v>
      </c>
      <c r="BS1802">
        <v>0</v>
      </c>
    </row>
    <row r="1803" spans="1:71" hidden="1" outlineLevel="1" x14ac:dyDescent="0.2">
      <c r="A1803" t="s">
        <v>286</v>
      </c>
      <c r="B1803" t="s">
        <v>273</v>
      </c>
      <c r="C1803" s="24">
        <v>5234</v>
      </c>
      <c r="F1803" s="1">
        <f t="shared" si="616"/>
        <v>4105</v>
      </c>
      <c r="H1803" s="1">
        <f t="shared" si="608"/>
        <v>2647</v>
      </c>
      <c r="I1803" s="1">
        <v>2608</v>
      </c>
      <c r="J1803" s="2" t="str">
        <f t="shared" si="618"/>
        <v/>
      </c>
      <c r="K1803" s="2">
        <f t="shared" si="619"/>
        <v>0.63532277710109619</v>
      </c>
      <c r="L1803" s="10">
        <f t="shared" si="609"/>
        <v>2</v>
      </c>
      <c r="M1803" s="9">
        <f t="shared" si="610"/>
        <v>1</v>
      </c>
      <c r="N1803" s="8">
        <f t="shared" si="611"/>
        <v>3</v>
      </c>
      <c r="O1803" s="2">
        <f t="shared" si="612"/>
        <v>0.16467722289890377</v>
      </c>
      <c r="P1803" s="2">
        <f t="shared" si="613"/>
        <v>0.67941534713763707</v>
      </c>
      <c r="Q1803" s="2">
        <f t="shared" si="614"/>
        <v>0.15200974421437272</v>
      </c>
      <c r="R1803" s="2">
        <f t="shared" si="615"/>
        <v>3.8976857490864714E-3</v>
      </c>
      <c r="S1803" s="1">
        <v>676</v>
      </c>
      <c r="T1803" s="1">
        <v>2789</v>
      </c>
      <c r="U1803" s="1">
        <v>624</v>
      </c>
      <c r="V1803" s="1">
        <v>16</v>
      </c>
      <c r="AT1803" t="s">
        <v>286</v>
      </c>
      <c r="AU1803" t="s">
        <v>273</v>
      </c>
      <c r="AX1803" s="39">
        <v>31</v>
      </c>
      <c r="AY1803" s="41">
        <v>161</v>
      </c>
      <c r="AZ1803" s="45">
        <f t="shared" si="607"/>
        <v>31161</v>
      </c>
      <c r="BB1803" s="7" t="s">
        <v>2972</v>
      </c>
      <c r="BK1803" s="1">
        <f t="shared" si="617"/>
        <v>2647</v>
      </c>
      <c r="BL1803" s="1">
        <v>2194</v>
      </c>
      <c r="BM1803" s="1">
        <v>431</v>
      </c>
      <c r="BO1803" s="1">
        <v>5</v>
      </c>
      <c r="BQ1803" s="1">
        <v>16</v>
      </c>
      <c r="BS1803">
        <v>1</v>
      </c>
    </row>
    <row r="1804" spans="1:71" hidden="1" outlineLevel="1" x14ac:dyDescent="0.2">
      <c r="A1804" t="s">
        <v>2713</v>
      </c>
      <c r="B1804" t="s">
        <v>273</v>
      </c>
      <c r="C1804" s="24">
        <v>3054</v>
      </c>
      <c r="F1804" s="1">
        <f t="shared" si="616"/>
        <v>2049</v>
      </c>
      <c r="H1804" s="1">
        <f t="shared" si="608"/>
        <v>1591</v>
      </c>
      <c r="I1804" s="1">
        <v>1573</v>
      </c>
      <c r="J1804" s="2" t="str">
        <f t="shared" si="618"/>
        <v/>
      </c>
      <c r="K1804" s="2">
        <f t="shared" si="619"/>
        <v>0.76769155685700341</v>
      </c>
      <c r="L1804" s="10">
        <f t="shared" si="609"/>
        <v>2</v>
      </c>
      <c r="M1804" s="9">
        <f t="shared" si="610"/>
        <v>1</v>
      </c>
      <c r="N1804" s="8">
        <f t="shared" si="611"/>
        <v>3</v>
      </c>
      <c r="O1804" s="2">
        <f t="shared" si="612"/>
        <v>0.40605173255246463</v>
      </c>
      <c r="P1804" s="2">
        <f t="shared" si="613"/>
        <v>0.48755490483162517</v>
      </c>
      <c r="Q1804" s="2">
        <f t="shared" si="614"/>
        <v>0.10053684724255735</v>
      </c>
      <c r="R1804" s="2">
        <f t="shared" si="615"/>
        <v>5.8565153733528552E-3</v>
      </c>
      <c r="S1804" s="1">
        <v>832</v>
      </c>
      <c r="T1804" s="1">
        <v>999</v>
      </c>
      <c r="U1804" s="1">
        <v>206</v>
      </c>
      <c r="V1804" s="1">
        <v>12</v>
      </c>
      <c r="AT1804" t="s">
        <v>2713</v>
      </c>
      <c r="AU1804" t="s">
        <v>273</v>
      </c>
      <c r="AX1804" s="39">
        <v>31</v>
      </c>
      <c r="AY1804" s="41">
        <v>163</v>
      </c>
      <c r="AZ1804" s="45">
        <f t="shared" si="607"/>
        <v>31163</v>
      </c>
      <c r="BB1804" s="7" t="s">
        <v>2972</v>
      </c>
      <c r="BK1804" s="1">
        <f t="shared" si="617"/>
        <v>1591</v>
      </c>
      <c r="BL1804" s="1">
        <v>1375</v>
      </c>
      <c r="BM1804" s="1">
        <v>209</v>
      </c>
      <c r="BO1804" s="1">
        <v>1</v>
      </c>
      <c r="BQ1804" s="1">
        <v>6</v>
      </c>
      <c r="BS1804">
        <v>0</v>
      </c>
    </row>
    <row r="1805" spans="1:71" hidden="1" outlineLevel="1" x14ac:dyDescent="0.2">
      <c r="A1805" t="s">
        <v>919</v>
      </c>
      <c r="B1805" t="s">
        <v>273</v>
      </c>
      <c r="C1805" s="24">
        <v>1242</v>
      </c>
      <c r="F1805" s="1">
        <f t="shared" si="616"/>
        <v>932</v>
      </c>
      <c r="H1805" s="1">
        <f t="shared" si="608"/>
        <v>745</v>
      </c>
      <c r="I1805" s="1">
        <v>736</v>
      </c>
      <c r="J1805" s="2" t="str">
        <f t="shared" si="618"/>
        <v/>
      </c>
      <c r="K1805" s="2">
        <f t="shared" si="619"/>
        <v>0.78969957081545061</v>
      </c>
      <c r="L1805" s="10">
        <f t="shared" si="609"/>
        <v>2</v>
      </c>
      <c r="M1805" s="9">
        <f t="shared" si="610"/>
        <v>1</v>
      </c>
      <c r="N1805" s="8">
        <f t="shared" si="611"/>
        <v>3</v>
      </c>
      <c r="O1805" s="2">
        <f t="shared" si="612"/>
        <v>0.11802575107296137</v>
      </c>
      <c r="P1805" s="2">
        <f t="shared" si="613"/>
        <v>0.75751072961373389</v>
      </c>
      <c r="Q1805" s="2">
        <f t="shared" si="614"/>
        <v>0.11587982832618025</v>
      </c>
      <c r="R1805" s="2">
        <f t="shared" si="615"/>
        <v>8.5836909871244288E-3</v>
      </c>
      <c r="S1805" s="1">
        <v>110</v>
      </c>
      <c r="T1805" s="1">
        <v>706</v>
      </c>
      <c r="U1805" s="1">
        <v>108</v>
      </c>
      <c r="V1805" s="1">
        <v>8</v>
      </c>
      <c r="AT1805" t="s">
        <v>919</v>
      </c>
      <c r="AU1805" t="s">
        <v>273</v>
      </c>
      <c r="AX1805" s="39">
        <v>31</v>
      </c>
      <c r="AY1805" s="41">
        <v>165</v>
      </c>
      <c r="AZ1805" s="45">
        <f t="shared" si="607"/>
        <v>31165</v>
      </c>
      <c r="BB1805" s="7" t="s">
        <v>2972</v>
      </c>
      <c r="BK1805" s="1">
        <f t="shared" si="617"/>
        <v>745</v>
      </c>
      <c r="BL1805" s="1">
        <v>591</v>
      </c>
      <c r="BM1805" s="1">
        <v>145</v>
      </c>
      <c r="BO1805" s="1">
        <v>1</v>
      </c>
      <c r="BQ1805" s="1">
        <v>6</v>
      </c>
      <c r="BS1805">
        <v>2</v>
      </c>
    </row>
    <row r="1806" spans="1:71" hidden="1" outlineLevel="1" x14ac:dyDescent="0.2">
      <c r="A1806" t="s">
        <v>2361</v>
      </c>
      <c r="B1806" t="s">
        <v>273</v>
      </c>
      <c r="C1806" s="24">
        <v>5944</v>
      </c>
      <c r="F1806" s="1">
        <f t="shared" si="616"/>
        <v>3843</v>
      </c>
      <c r="H1806" s="1">
        <f t="shared" si="608"/>
        <v>2858</v>
      </c>
      <c r="I1806" s="1">
        <v>2801</v>
      </c>
      <c r="J1806" s="2" t="str">
        <f t="shared" si="618"/>
        <v/>
      </c>
      <c r="K1806" s="2">
        <f t="shared" si="619"/>
        <v>0.72885766328389279</v>
      </c>
      <c r="L1806" s="10">
        <f t="shared" si="609"/>
        <v>2</v>
      </c>
      <c r="M1806" s="9">
        <f t="shared" si="610"/>
        <v>1</v>
      </c>
      <c r="N1806" s="8">
        <f t="shared" si="611"/>
        <v>3</v>
      </c>
      <c r="O1806" s="2">
        <f t="shared" si="612"/>
        <v>0.19646109810044235</v>
      </c>
      <c r="P1806" s="2">
        <f t="shared" si="613"/>
        <v>0.64871194379391106</v>
      </c>
      <c r="Q1806" s="2">
        <f t="shared" si="614"/>
        <v>0.14571948998178508</v>
      </c>
      <c r="R1806" s="2">
        <f t="shared" si="615"/>
        <v>9.1074681238615396E-3</v>
      </c>
      <c r="S1806" s="1">
        <v>755</v>
      </c>
      <c r="T1806" s="1">
        <v>2493</v>
      </c>
      <c r="U1806" s="1">
        <v>560</v>
      </c>
      <c r="V1806" s="1">
        <v>35</v>
      </c>
      <c r="AT1806" t="s">
        <v>2361</v>
      </c>
      <c r="AU1806" t="s">
        <v>273</v>
      </c>
      <c r="AX1806" s="39">
        <v>31</v>
      </c>
      <c r="AY1806" s="41">
        <v>167</v>
      </c>
      <c r="AZ1806" s="45">
        <f t="shared" si="607"/>
        <v>31167</v>
      </c>
      <c r="BB1806" s="7" t="s">
        <v>2972</v>
      </c>
      <c r="BK1806" s="1">
        <f t="shared" si="617"/>
        <v>2858</v>
      </c>
      <c r="BL1806" s="1">
        <v>1531</v>
      </c>
      <c r="BM1806" s="1">
        <v>277</v>
      </c>
      <c r="BO1806" s="1">
        <v>9</v>
      </c>
      <c r="BP1806" s="1">
        <v>1027</v>
      </c>
      <c r="BQ1806" s="1">
        <v>14</v>
      </c>
      <c r="BS1806">
        <v>0</v>
      </c>
    </row>
    <row r="1807" spans="1:71" hidden="1" outlineLevel="1" x14ac:dyDescent="0.2">
      <c r="A1807" t="s">
        <v>950</v>
      </c>
      <c r="B1807" t="s">
        <v>273</v>
      </c>
      <c r="C1807" s="24">
        <v>5101</v>
      </c>
      <c r="F1807" s="1">
        <f t="shared" si="616"/>
        <v>3849</v>
      </c>
      <c r="H1807" s="1">
        <f t="shared" si="608"/>
        <v>2775</v>
      </c>
      <c r="I1807" s="1">
        <v>2690</v>
      </c>
      <c r="J1807" s="2" t="str">
        <f t="shared" si="618"/>
        <v/>
      </c>
      <c r="K1807" s="2">
        <f t="shared" si="619"/>
        <v>0.69888282670823587</v>
      </c>
      <c r="L1807" s="10">
        <f t="shared" si="609"/>
        <v>2</v>
      </c>
      <c r="M1807" s="9">
        <f t="shared" si="610"/>
        <v>1</v>
      </c>
      <c r="N1807" s="8">
        <f t="shared" si="611"/>
        <v>3</v>
      </c>
      <c r="O1807" s="2">
        <f t="shared" si="612"/>
        <v>0.22551312029098466</v>
      </c>
      <c r="P1807" s="2">
        <f t="shared" si="613"/>
        <v>0.61392569498571059</v>
      </c>
      <c r="Q1807" s="2">
        <f t="shared" si="614"/>
        <v>0.15640426084697323</v>
      </c>
      <c r="R1807" s="2">
        <f t="shared" si="615"/>
        <v>4.1569238763314864E-3</v>
      </c>
      <c r="S1807" s="1">
        <v>868</v>
      </c>
      <c r="T1807" s="1">
        <v>2363</v>
      </c>
      <c r="U1807" s="1">
        <v>602</v>
      </c>
      <c r="V1807" s="1">
        <v>16</v>
      </c>
      <c r="AT1807" t="s">
        <v>950</v>
      </c>
      <c r="AU1807" t="s">
        <v>273</v>
      </c>
      <c r="AX1807" s="39">
        <v>31</v>
      </c>
      <c r="AY1807" s="41">
        <v>169</v>
      </c>
      <c r="AZ1807" s="45">
        <f t="shared" si="607"/>
        <v>31169</v>
      </c>
      <c r="BB1807" s="7" t="s">
        <v>2972</v>
      </c>
      <c r="BK1807" s="1">
        <f t="shared" si="617"/>
        <v>2775</v>
      </c>
      <c r="BL1807" s="1">
        <v>2297</v>
      </c>
      <c r="BM1807" s="1">
        <v>403</v>
      </c>
      <c r="BO1807" s="1">
        <v>6</v>
      </c>
      <c r="BQ1807" s="1">
        <v>67</v>
      </c>
      <c r="BS1807">
        <v>2</v>
      </c>
    </row>
    <row r="1808" spans="1:71" hidden="1" outlineLevel="1" x14ac:dyDescent="0.2">
      <c r="A1808" t="s">
        <v>1793</v>
      </c>
      <c r="B1808" t="s">
        <v>273</v>
      </c>
      <c r="C1808" s="24">
        <v>716</v>
      </c>
      <c r="F1808" s="1">
        <f t="shared" si="616"/>
        <v>509</v>
      </c>
      <c r="H1808" s="1">
        <f t="shared" si="608"/>
        <v>398</v>
      </c>
      <c r="I1808" s="1">
        <v>393</v>
      </c>
      <c r="J1808" s="2" t="str">
        <f t="shared" si="618"/>
        <v/>
      </c>
      <c r="K1808" s="2">
        <f t="shared" si="619"/>
        <v>0.77210216110019647</v>
      </c>
      <c r="L1808" s="10">
        <f t="shared" si="609"/>
        <v>3</v>
      </c>
      <c r="M1808" s="9">
        <f t="shared" si="610"/>
        <v>1</v>
      </c>
      <c r="N1808" s="8">
        <f t="shared" si="611"/>
        <v>2</v>
      </c>
      <c r="O1808" s="2">
        <f t="shared" si="612"/>
        <v>9.0373280943025547E-2</v>
      </c>
      <c r="P1808" s="2">
        <f t="shared" si="613"/>
        <v>0.81139489194499015</v>
      </c>
      <c r="Q1808" s="2">
        <f t="shared" si="614"/>
        <v>9.6267190569744601E-2</v>
      </c>
      <c r="R1808" s="2">
        <f t="shared" si="615"/>
        <v>1.9646365422397033E-3</v>
      </c>
      <c r="S1808" s="1">
        <v>46</v>
      </c>
      <c r="T1808" s="1">
        <v>413</v>
      </c>
      <c r="U1808" s="1">
        <v>49</v>
      </c>
      <c r="V1808" s="1">
        <v>1</v>
      </c>
      <c r="AT1808" t="s">
        <v>1793</v>
      </c>
      <c r="AU1808" t="s">
        <v>273</v>
      </c>
      <c r="AX1808" s="39">
        <v>31</v>
      </c>
      <c r="AY1808" s="41">
        <v>171</v>
      </c>
      <c r="AZ1808" s="45">
        <f t="shared" si="607"/>
        <v>31171</v>
      </c>
      <c r="BB1808" s="7" t="s">
        <v>2972</v>
      </c>
      <c r="BK1808" s="1">
        <f t="shared" si="617"/>
        <v>398</v>
      </c>
      <c r="BL1808" s="1">
        <v>269</v>
      </c>
      <c r="BM1808" s="1">
        <v>128</v>
      </c>
      <c r="BO1808" s="1">
        <v>0</v>
      </c>
      <c r="BQ1808" s="1">
        <v>0</v>
      </c>
      <c r="BS1808">
        <v>1</v>
      </c>
    </row>
    <row r="1809" spans="1:71" hidden="1" outlineLevel="1" x14ac:dyDescent="0.2">
      <c r="A1809" t="s">
        <v>1510</v>
      </c>
      <c r="B1809" t="s">
        <v>273</v>
      </c>
      <c r="C1809" s="24">
        <v>7127</v>
      </c>
      <c r="F1809" s="1">
        <f t="shared" si="616"/>
        <v>4590</v>
      </c>
      <c r="H1809" s="1">
        <f t="shared" si="608"/>
        <v>2179</v>
      </c>
      <c r="I1809" s="1">
        <v>2088</v>
      </c>
      <c r="J1809" s="2" t="str">
        <f t="shared" si="618"/>
        <v/>
      </c>
      <c r="K1809" s="2">
        <f t="shared" si="619"/>
        <v>0.45490196078431372</v>
      </c>
      <c r="L1809" s="10">
        <f t="shared" si="609"/>
        <v>1</v>
      </c>
      <c r="M1809" s="9">
        <f t="shared" si="610"/>
        <v>2</v>
      </c>
      <c r="N1809" s="8">
        <f t="shared" si="611"/>
        <v>3</v>
      </c>
      <c r="O1809" s="2">
        <f t="shared" si="612"/>
        <v>0.56732026143790848</v>
      </c>
      <c r="P1809" s="2">
        <f t="shared" si="613"/>
        <v>0.28387799564270155</v>
      </c>
      <c r="Q1809" s="2">
        <f t="shared" si="614"/>
        <v>0.14596949891067537</v>
      </c>
      <c r="R1809" s="2">
        <f t="shared" si="615"/>
        <v>2.8322440087145961E-3</v>
      </c>
      <c r="S1809" s="1">
        <v>2604</v>
      </c>
      <c r="T1809" s="1">
        <v>1303</v>
      </c>
      <c r="U1809" s="1">
        <v>670</v>
      </c>
      <c r="V1809" s="1">
        <v>13</v>
      </c>
      <c r="AT1809" t="s">
        <v>1510</v>
      </c>
      <c r="AU1809" t="s">
        <v>273</v>
      </c>
      <c r="AX1809" s="39">
        <v>31</v>
      </c>
      <c r="AY1809" s="41">
        <v>173</v>
      </c>
      <c r="AZ1809" s="45">
        <f t="shared" si="607"/>
        <v>31173</v>
      </c>
      <c r="BB1809" s="7" t="s">
        <v>2972</v>
      </c>
      <c r="BK1809" s="1">
        <f t="shared" si="617"/>
        <v>2179</v>
      </c>
      <c r="BL1809" s="1">
        <v>1948</v>
      </c>
      <c r="BM1809" s="1">
        <v>206</v>
      </c>
      <c r="BO1809" s="1">
        <v>5</v>
      </c>
      <c r="BQ1809" s="1">
        <v>20</v>
      </c>
      <c r="BS1809">
        <v>0</v>
      </c>
    </row>
    <row r="1810" spans="1:71" hidden="1" outlineLevel="1" x14ac:dyDescent="0.2">
      <c r="A1810" t="s">
        <v>844</v>
      </c>
      <c r="B1810" t="s">
        <v>273</v>
      </c>
      <c r="C1810" s="24">
        <v>4184</v>
      </c>
      <c r="F1810" s="1">
        <f t="shared" si="616"/>
        <v>3008</v>
      </c>
      <c r="H1810" s="1">
        <f t="shared" si="608"/>
        <v>2533</v>
      </c>
      <c r="I1810" s="1">
        <v>2205</v>
      </c>
      <c r="J1810" s="2" t="str">
        <f t="shared" si="618"/>
        <v/>
      </c>
      <c r="K1810" s="2">
        <f t="shared" si="619"/>
        <v>0.73304521276595747</v>
      </c>
      <c r="L1810" s="10">
        <f t="shared" si="609"/>
        <v>2</v>
      </c>
      <c r="M1810" s="9">
        <f t="shared" si="610"/>
        <v>1</v>
      </c>
      <c r="N1810" s="8">
        <f t="shared" si="611"/>
        <v>3</v>
      </c>
      <c r="O1810" s="2">
        <f t="shared" si="612"/>
        <v>0.24468085106382978</v>
      </c>
      <c r="P1810" s="2">
        <f t="shared" si="613"/>
        <v>0.63796542553191493</v>
      </c>
      <c r="Q1810" s="2">
        <f t="shared" si="614"/>
        <v>0.11469414893617021</v>
      </c>
      <c r="R1810" s="2">
        <f t="shared" si="615"/>
        <v>2.6595744680851102E-3</v>
      </c>
      <c r="S1810" s="1">
        <v>736</v>
      </c>
      <c r="T1810" s="1">
        <v>1919</v>
      </c>
      <c r="U1810" s="1">
        <v>345</v>
      </c>
      <c r="V1810" s="1">
        <v>8</v>
      </c>
      <c r="AT1810" t="s">
        <v>844</v>
      </c>
      <c r="AU1810" t="s">
        <v>273</v>
      </c>
      <c r="AX1810" s="39">
        <v>31</v>
      </c>
      <c r="AY1810" s="41">
        <v>175</v>
      </c>
      <c r="AZ1810" s="45">
        <f t="shared" si="607"/>
        <v>31175</v>
      </c>
      <c r="BB1810" s="7" t="s">
        <v>2972</v>
      </c>
      <c r="BK1810" s="1">
        <f t="shared" si="617"/>
        <v>2533</v>
      </c>
      <c r="BL1810" s="1">
        <v>2224</v>
      </c>
      <c r="BM1810" s="1">
        <v>291</v>
      </c>
      <c r="BO1810" s="1">
        <v>5</v>
      </c>
      <c r="BQ1810" s="1">
        <v>13</v>
      </c>
      <c r="BS1810">
        <v>0</v>
      </c>
    </row>
    <row r="1811" spans="1:71" hidden="1" outlineLevel="1" x14ac:dyDescent="0.2">
      <c r="A1811" t="s">
        <v>637</v>
      </c>
      <c r="B1811" t="s">
        <v>273</v>
      </c>
      <c r="C1811" s="24">
        <v>20603</v>
      </c>
      <c r="F1811" s="1">
        <f t="shared" si="616"/>
        <v>14402</v>
      </c>
      <c r="H1811" s="1">
        <f t="shared" si="608"/>
        <v>10994</v>
      </c>
      <c r="I1811" s="1">
        <v>10832</v>
      </c>
      <c r="J1811" s="2" t="str">
        <f t="shared" si="618"/>
        <v/>
      </c>
      <c r="K1811" s="2">
        <f t="shared" si="619"/>
        <v>0.75211776142202469</v>
      </c>
      <c r="L1811" s="10">
        <f t="shared" si="609"/>
        <v>2</v>
      </c>
      <c r="M1811" s="9">
        <f t="shared" si="610"/>
        <v>1</v>
      </c>
      <c r="N1811" s="8">
        <f t="shared" si="611"/>
        <v>3</v>
      </c>
      <c r="O1811" s="2">
        <f t="shared" si="612"/>
        <v>0.22239966671295652</v>
      </c>
      <c r="P1811" s="2">
        <f t="shared" si="613"/>
        <v>0.57360088876544923</v>
      </c>
      <c r="Q1811" s="2">
        <f t="shared" si="614"/>
        <v>0.19538952923205111</v>
      </c>
      <c r="R1811" s="2">
        <f t="shared" si="615"/>
        <v>8.6099152895431352E-3</v>
      </c>
      <c r="S1811" s="1">
        <v>3203</v>
      </c>
      <c r="T1811" s="1">
        <v>8261</v>
      </c>
      <c r="U1811" s="1">
        <v>2814</v>
      </c>
      <c r="V1811" s="1">
        <v>124</v>
      </c>
      <c r="AT1811" t="s">
        <v>637</v>
      </c>
      <c r="AU1811" t="s">
        <v>273</v>
      </c>
      <c r="AX1811" s="39">
        <v>31</v>
      </c>
      <c r="AY1811" s="41">
        <v>177</v>
      </c>
      <c r="AZ1811" s="45">
        <f t="shared" si="607"/>
        <v>31177</v>
      </c>
      <c r="BB1811" s="7" t="s">
        <v>2972</v>
      </c>
      <c r="BK1811" s="1">
        <f t="shared" si="617"/>
        <v>10994</v>
      </c>
      <c r="BL1811" s="1">
        <v>8413</v>
      </c>
      <c r="BM1811" s="1">
        <v>2472</v>
      </c>
      <c r="BO1811" s="1">
        <v>26</v>
      </c>
      <c r="BQ1811" s="1">
        <v>79</v>
      </c>
      <c r="BS1811">
        <v>4</v>
      </c>
    </row>
    <row r="1812" spans="1:71" hidden="1" outlineLevel="1" x14ac:dyDescent="0.2">
      <c r="A1812" t="s">
        <v>391</v>
      </c>
      <c r="B1812" t="s">
        <v>273</v>
      </c>
      <c r="C1812" s="24">
        <v>9365</v>
      </c>
      <c r="F1812" s="1">
        <f t="shared" si="616"/>
        <v>5317</v>
      </c>
      <c r="H1812" s="1">
        <f t="shared" si="608"/>
        <v>3886</v>
      </c>
      <c r="I1812" s="1">
        <v>3776</v>
      </c>
      <c r="J1812" s="2" t="str">
        <f t="shared" si="618"/>
        <v/>
      </c>
      <c r="K1812" s="2">
        <f t="shared" si="619"/>
        <v>0.71017491066390825</v>
      </c>
      <c r="L1812" s="10">
        <f t="shared" si="609"/>
        <v>2</v>
      </c>
      <c r="M1812" s="9">
        <f t="shared" si="610"/>
        <v>1</v>
      </c>
      <c r="N1812" s="8">
        <f t="shared" si="611"/>
        <v>3</v>
      </c>
      <c r="O1812" s="2">
        <f t="shared" si="612"/>
        <v>0.20838818882828664</v>
      </c>
      <c r="P1812" s="2">
        <f t="shared" si="613"/>
        <v>0.62215535076170769</v>
      </c>
      <c r="Q1812" s="2">
        <f t="shared" si="614"/>
        <v>0.16061688922324618</v>
      </c>
      <c r="R1812" s="2">
        <f t="shared" si="615"/>
        <v>8.8395711867595428E-3</v>
      </c>
      <c r="S1812" s="1">
        <v>1108</v>
      </c>
      <c r="T1812" s="1">
        <v>3308</v>
      </c>
      <c r="U1812" s="1">
        <v>854</v>
      </c>
      <c r="V1812" s="1">
        <v>47</v>
      </c>
      <c r="AT1812" t="s">
        <v>391</v>
      </c>
      <c r="AU1812" t="s">
        <v>273</v>
      </c>
      <c r="AX1812" s="39">
        <v>31</v>
      </c>
      <c r="AY1812" s="41">
        <v>179</v>
      </c>
      <c r="AZ1812" s="45">
        <f t="shared" si="607"/>
        <v>31179</v>
      </c>
      <c r="BB1812" s="7" t="s">
        <v>2972</v>
      </c>
      <c r="BK1812" s="1">
        <f t="shared" si="617"/>
        <v>3886</v>
      </c>
      <c r="BL1812" s="1">
        <v>3153</v>
      </c>
      <c r="BM1812" s="1">
        <v>694</v>
      </c>
      <c r="BO1812" s="1">
        <v>7</v>
      </c>
      <c r="BQ1812" s="1">
        <v>30</v>
      </c>
      <c r="BS1812">
        <v>2</v>
      </c>
    </row>
    <row r="1813" spans="1:71" hidden="1" outlineLevel="1" x14ac:dyDescent="0.2">
      <c r="A1813" t="s">
        <v>642</v>
      </c>
      <c r="B1813" t="s">
        <v>273</v>
      </c>
      <c r="C1813" s="24">
        <v>3603</v>
      </c>
      <c r="F1813" s="1">
        <f t="shared" si="616"/>
        <v>2429</v>
      </c>
      <c r="H1813" s="1">
        <f t="shared" si="608"/>
        <v>1730</v>
      </c>
      <c r="I1813" s="1">
        <v>1708</v>
      </c>
      <c r="J1813" s="2" t="str">
        <f t="shared" si="618"/>
        <v/>
      </c>
      <c r="K1813" s="2">
        <f t="shared" si="619"/>
        <v>0.70317002881844382</v>
      </c>
      <c r="L1813" s="10">
        <f t="shared" si="609"/>
        <v>2</v>
      </c>
      <c r="M1813" s="9">
        <f t="shared" si="610"/>
        <v>1</v>
      </c>
      <c r="N1813" s="8">
        <f t="shared" si="611"/>
        <v>3</v>
      </c>
      <c r="O1813" s="2">
        <f t="shared" si="612"/>
        <v>0.23425277892136681</v>
      </c>
      <c r="P1813" s="2">
        <f t="shared" si="613"/>
        <v>0.60559901193906962</v>
      </c>
      <c r="Q1813" s="2">
        <f t="shared" si="614"/>
        <v>0.1552079044874434</v>
      </c>
      <c r="R1813" s="2">
        <f t="shared" si="615"/>
        <v>4.9403046521201144E-3</v>
      </c>
      <c r="S1813" s="1">
        <v>569</v>
      </c>
      <c r="T1813" s="1">
        <v>1471</v>
      </c>
      <c r="U1813" s="1">
        <v>377</v>
      </c>
      <c r="V1813" s="1">
        <v>12</v>
      </c>
      <c r="AT1813" t="s">
        <v>642</v>
      </c>
      <c r="AU1813" t="s">
        <v>273</v>
      </c>
      <c r="AX1813" s="39">
        <v>31</v>
      </c>
      <c r="AY1813" s="41">
        <v>181</v>
      </c>
      <c r="AZ1813" s="45">
        <f t="shared" si="607"/>
        <v>31181</v>
      </c>
      <c r="BB1813" s="7" t="s">
        <v>2972</v>
      </c>
      <c r="BK1813" s="1">
        <f t="shared" si="617"/>
        <v>1730</v>
      </c>
      <c r="BL1813" s="1">
        <v>1477</v>
      </c>
      <c r="BM1813" s="1">
        <v>244</v>
      </c>
      <c r="BO1813" s="1">
        <v>0</v>
      </c>
      <c r="BQ1813" s="1">
        <v>9</v>
      </c>
      <c r="BS1813">
        <v>0</v>
      </c>
    </row>
    <row r="1814" spans="1:71" hidden="1" outlineLevel="1" x14ac:dyDescent="0.2">
      <c r="A1814" t="s">
        <v>556</v>
      </c>
      <c r="B1814" t="s">
        <v>273</v>
      </c>
      <c r="C1814" s="24">
        <v>776</v>
      </c>
      <c r="F1814" s="1">
        <f t="shared" si="616"/>
        <v>606</v>
      </c>
      <c r="H1814" s="1">
        <f t="shared" si="608"/>
        <v>469</v>
      </c>
      <c r="I1814" s="1">
        <v>465</v>
      </c>
      <c r="J1814" s="2" t="str">
        <f t="shared" si="618"/>
        <v/>
      </c>
      <c r="K1814" s="2">
        <f t="shared" si="619"/>
        <v>0.76732673267326734</v>
      </c>
      <c r="L1814" s="10">
        <f t="shared" si="609"/>
        <v>2</v>
      </c>
      <c r="M1814" s="9">
        <f t="shared" si="610"/>
        <v>1</v>
      </c>
      <c r="N1814" s="8">
        <f t="shared" si="611"/>
        <v>3</v>
      </c>
      <c r="O1814" s="2">
        <f t="shared" si="612"/>
        <v>0.20792079207920791</v>
      </c>
      <c r="P1814" s="2">
        <f t="shared" si="613"/>
        <v>0.6914191419141914</v>
      </c>
      <c r="Q1814" s="2">
        <f t="shared" si="614"/>
        <v>9.405940594059406E-2</v>
      </c>
      <c r="R1814" s="2">
        <f t="shared" si="615"/>
        <v>6.6006600660066528E-3</v>
      </c>
      <c r="S1814" s="1">
        <v>126</v>
      </c>
      <c r="T1814" s="1">
        <v>419</v>
      </c>
      <c r="U1814" s="1">
        <v>57</v>
      </c>
      <c r="V1814" s="1">
        <v>4</v>
      </c>
      <c r="AT1814" t="s">
        <v>556</v>
      </c>
      <c r="AU1814" t="s">
        <v>273</v>
      </c>
      <c r="AX1814" s="39">
        <v>31</v>
      </c>
      <c r="AY1814" s="41">
        <v>183</v>
      </c>
      <c r="AZ1814" s="45">
        <f t="shared" si="607"/>
        <v>31183</v>
      </c>
      <c r="BB1814" s="7" t="s">
        <v>2972</v>
      </c>
      <c r="BK1814" s="1">
        <f t="shared" si="617"/>
        <v>469</v>
      </c>
      <c r="BL1814" s="1">
        <v>362</v>
      </c>
      <c r="BM1814" s="1">
        <v>106</v>
      </c>
      <c r="BO1814" s="1">
        <v>1</v>
      </c>
      <c r="BQ1814" s="1">
        <v>0</v>
      </c>
      <c r="BS1814">
        <v>0</v>
      </c>
    </row>
    <row r="1815" spans="1:71" hidden="1" outlineLevel="1" x14ac:dyDescent="0.2">
      <c r="A1815" t="s">
        <v>853</v>
      </c>
      <c r="B1815" t="s">
        <v>273</v>
      </c>
      <c r="C1815" s="24">
        <v>13794</v>
      </c>
      <c r="F1815" s="1">
        <f t="shared" si="616"/>
        <v>10105</v>
      </c>
      <c r="H1815" s="1">
        <f t="shared" si="608"/>
        <v>6519</v>
      </c>
      <c r="I1815" s="1">
        <v>6381</v>
      </c>
      <c r="J1815" s="2" t="str">
        <f t="shared" si="618"/>
        <v/>
      </c>
      <c r="K1815" s="2">
        <f t="shared" si="619"/>
        <v>0.63146956952003963</v>
      </c>
      <c r="L1815" s="10">
        <f t="shared" si="609"/>
        <v>2</v>
      </c>
      <c r="M1815" s="9">
        <f t="shared" si="610"/>
        <v>1</v>
      </c>
      <c r="N1815" s="8">
        <f t="shared" si="611"/>
        <v>3</v>
      </c>
      <c r="O1815" s="2">
        <f t="shared" si="612"/>
        <v>0.1781296387926769</v>
      </c>
      <c r="P1815" s="2">
        <f t="shared" si="613"/>
        <v>0.66541316180108856</v>
      </c>
      <c r="Q1815" s="2">
        <f t="shared" si="614"/>
        <v>0.14933201385452746</v>
      </c>
      <c r="R1815" s="2">
        <f t="shared" si="615"/>
        <v>7.1251855517070195E-3</v>
      </c>
      <c r="S1815" s="1">
        <v>1800</v>
      </c>
      <c r="T1815" s="1">
        <v>6724</v>
      </c>
      <c r="U1815" s="1">
        <v>1509</v>
      </c>
      <c r="V1815" s="1">
        <v>72</v>
      </c>
      <c r="AT1815" t="s">
        <v>853</v>
      </c>
      <c r="AU1815" t="s">
        <v>273</v>
      </c>
      <c r="AX1815" s="39">
        <v>31</v>
      </c>
      <c r="AY1815" s="41">
        <v>185</v>
      </c>
      <c r="AZ1815" s="45">
        <f t="shared" si="607"/>
        <v>31185</v>
      </c>
      <c r="BB1815" s="7" t="s">
        <v>2972</v>
      </c>
      <c r="BK1815" s="1">
        <f t="shared" si="617"/>
        <v>6519</v>
      </c>
      <c r="BL1815" s="1">
        <v>5141</v>
      </c>
      <c r="BM1815" s="1">
        <v>1303</v>
      </c>
      <c r="BO1815" s="1">
        <v>9</v>
      </c>
      <c r="BQ1815" s="1">
        <v>65</v>
      </c>
      <c r="BS1815">
        <v>1</v>
      </c>
    </row>
    <row r="1816" spans="1:71" collapsed="1" x14ac:dyDescent="0.2">
      <c r="A1816" t="s">
        <v>396</v>
      </c>
      <c r="B1816" t="s">
        <v>502</v>
      </c>
      <c r="C1816" s="1">
        <f>SUM(C1723:C1815)</f>
        <v>1907116</v>
      </c>
      <c r="D1816" s="31">
        <v>1407000</v>
      </c>
      <c r="E1816" s="31">
        <v>1336000</v>
      </c>
      <c r="F1816" s="1">
        <f>SUM(F1723:F1815)</f>
        <v>1211101</v>
      </c>
      <c r="H1816" s="1">
        <f>SUM(H1723:H1815)</f>
        <v>860573</v>
      </c>
      <c r="I1816" s="1">
        <f>SUM(I1723:I1815)</f>
        <v>844232</v>
      </c>
      <c r="J1816" s="2">
        <f t="shared" si="618"/>
        <v>0.60002274342572848</v>
      </c>
      <c r="K1816" s="2">
        <f t="shared" si="619"/>
        <v>0.69707811322094526</v>
      </c>
      <c r="L1816" s="10">
        <f t="shared" si="609"/>
        <v>2</v>
      </c>
      <c r="M1816" s="9">
        <f t="shared" si="610"/>
        <v>1</v>
      </c>
      <c r="N1816" s="8">
        <f t="shared" si="611"/>
        <v>3</v>
      </c>
      <c r="O1816" s="2">
        <f t="shared" si="612"/>
        <v>0.3055294314842445</v>
      </c>
      <c r="P1816" s="2">
        <f t="shared" si="613"/>
        <v>0.48139750524522729</v>
      </c>
      <c r="Q1816" s="2">
        <f t="shared" si="614"/>
        <v>0.20381371991270752</v>
      </c>
      <c r="R1816" s="2">
        <f t="shared" si="615"/>
        <v>9.259343357820693E-3</v>
      </c>
      <c r="S1816" s="1">
        <f>SUM(S1723:S1815)</f>
        <v>370027</v>
      </c>
      <c r="T1816" s="1">
        <f>SUM(T1723:T1815)</f>
        <v>583021</v>
      </c>
      <c r="U1816" s="1">
        <f>SUM(U1723:U1815)</f>
        <v>246839</v>
      </c>
      <c r="V1816" s="1">
        <f>SUM(V1723:V1815)</f>
        <v>11214</v>
      </c>
      <c r="AG1816" s="1">
        <f>SUM(AG1723:AG1815)</f>
        <v>0</v>
      </c>
      <c r="AT1816" t="s">
        <v>396</v>
      </c>
      <c r="AU1816" t="s">
        <v>502</v>
      </c>
      <c r="AX1816" s="39">
        <v>31</v>
      </c>
      <c r="AY1816" s="41"/>
      <c r="AZ1816" s="39">
        <v>31</v>
      </c>
      <c r="BB1816" s="7" t="s">
        <v>656</v>
      </c>
      <c r="BK1816" s="1">
        <f>SUM(BK1723:BK1815)</f>
        <v>860573</v>
      </c>
      <c r="BL1816" s="1">
        <f>SUM(BL1723:BL1815)</f>
        <v>613016</v>
      </c>
      <c r="BM1816" s="1">
        <f>SUM(BM1723:BM1815)</f>
        <v>220914</v>
      </c>
      <c r="BO1816" s="1">
        <f>SUM(BO1723:BO1815)</f>
        <v>1981</v>
      </c>
      <c r="BP1816" s="1">
        <f>SUM(BP1723:BP1815)</f>
        <v>12138</v>
      </c>
      <c r="BQ1816" s="1">
        <f>SUM(BQ1723:BQ1815)</f>
        <v>12411</v>
      </c>
      <c r="BS1816" s="1">
        <f>SUM(BS1723:BS1815)</f>
        <v>113</v>
      </c>
    </row>
    <row r="1817" spans="1:71" x14ac:dyDescent="0.2">
      <c r="C1817" s="24"/>
      <c r="J1817" s="2"/>
      <c r="K1817" s="2"/>
      <c r="N1817" s="8"/>
      <c r="AX1817" s="39"/>
      <c r="AY1817" s="41"/>
      <c r="AZ1817" s="45"/>
    </row>
    <row r="1818" spans="1:71" hidden="1" outlineLevel="1" x14ac:dyDescent="0.2">
      <c r="A1818" t="s">
        <v>443</v>
      </c>
      <c r="B1818" t="s">
        <v>255</v>
      </c>
      <c r="C1818" s="24">
        <v>54742</v>
      </c>
      <c r="F1818" s="1">
        <f>BI1818</f>
        <v>31615</v>
      </c>
      <c r="G1818" s="1">
        <f t="shared" ref="G1818:G1834" si="620">SUM(S1818:AO1818)</f>
        <v>27280</v>
      </c>
      <c r="H1818" s="1">
        <f>BK1818</f>
        <v>25061</v>
      </c>
      <c r="I1818" s="1">
        <v>25016</v>
      </c>
      <c r="J1818" s="2" t="str">
        <f t="shared" si="618"/>
        <v/>
      </c>
      <c r="K1818" s="2">
        <f t="shared" si="619"/>
        <v>0.79126996678791717</v>
      </c>
      <c r="L1818" s="10">
        <f t="shared" ref="L1818:L1835" si="621">IF(S1818&gt;0,RANK(S1818,$S1818:$AQ1818),"")</f>
        <v>2</v>
      </c>
      <c r="M1818" s="9">
        <f t="shared" ref="M1818:M1835" si="622">IF(T1818&gt;0,RANK(T1818,$S1818:$AQ1818),"")</f>
        <v>1</v>
      </c>
      <c r="N1818" s="8">
        <f t="shared" ref="N1818:N1835" si="623">IF(U1818&gt;0,RANK(U1818,$S1818:$AQ1818),"")</f>
        <v>3</v>
      </c>
      <c r="O1818" s="2">
        <f t="shared" ref="O1818:O1835" si="624">IF(SUM($S1818:$AP1818)=0,"-",S1818/SUM($S1818:$AP1818))</f>
        <v>0.30520527859237534</v>
      </c>
      <c r="P1818" s="2">
        <f t="shared" ref="P1818:P1835" si="625">IF(SUM($S1818:$AP1818)=0,"-",T1818/SUM($S1818:$AP1818))</f>
        <v>0.4562316715542522</v>
      </c>
      <c r="Q1818" s="2">
        <f t="shared" ref="Q1818:Q1835" si="626">IF(SUM($S1818:$AP1818)=0,"-",U1818/SUM($S1818:$AP1818))</f>
        <v>0.16689882697947214</v>
      </c>
      <c r="R1818" s="2">
        <f t="shared" ref="R1818:R1835" si="627">IF(SUM($S1818:$AP1818)=0,"-",(1-O1818-P1818-Q1818))</f>
        <v>7.1664222873900313E-2</v>
      </c>
      <c r="S1818" s="1">
        <v>8326</v>
      </c>
      <c r="T1818" s="1">
        <v>12446</v>
      </c>
      <c r="U1818" s="1">
        <v>4553</v>
      </c>
      <c r="V1818" s="1">
        <v>288</v>
      </c>
      <c r="X1818" s="1">
        <v>1435</v>
      </c>
      <c r="AF1818" s="1">
        <v>232</v>
      </c>
      <c r="AT1818" t="s">
        <v>443</v>
      </c>
      <c r="AU1818" t="s">
        <v>255</v>
      </c>
      <c r="AX1818" s="39">
        <v>32</v>
      </c>
      <c r="AY1818" s="41">
        <v>510</v>
      </c>
      <c r="AZ1818" s="45">
        <f t="shared" si="607"/>
        <v>32510</v>
      </c>
      <c r="BB1818" s="7" t="s">
        <v>1163</v>
      </c>
      <c r="BG1818" s="1">
        <v>27280</v>
      </c>
      <c r="BH1818" s="1">
        <v>4333</v>
      </c>
      <c r="BI1818" s="1">
        <v>31615</v>
      </c>
      <c r="BK1818" s="1">
        <f>SUM(BL1818:BQ1818)</f>
        <v>25061</v>
      </c>
      <c r="BL1818" s="1">
        <v>6935</v>
      </c>
      <c r="BM1818" s="1">
        <v>15966</v>
      </c>
      <c r="BN1818" s="1">
        <v>2160</v>
      </c>
      <c r="BP1818" s="1">
        <v>0</v>
      </c>
    </row>
    <row r="1819" spans="1:71" hidden="1" outlineLevel="1" x14ac:dyDescent="0.2">
      <c r="A1819" t="s">
        <v>68</v>
      </c>
      <c r="B1819" t="s">
        <v>255</v>
      </c>
      <c r="C1819" s="24">
        <v>24198</v>
      </c>
      <c r="F1819" s="1">
        <f t="shared" ref="F1819:F1834" si="628">BI1819</f>
        <v>14731</v>
      </c>
      <c r="G1819" s="1">
        <f t="shared" si="620"/>
        <v>13133</v>
      </c>
      <c r="H1819" s="1">
        <f t="shared" ref="H1819:H1834" si="629">BK1819</f>
        <v>10955</v>
      </c>
      <c r="I1819" s="1">
        <v>10938</v>
      </c>
      <c r="J1819" s="2" t="str">
        <f t="shared" si="618"/>
        <v/>
      </c>
      <c r="K1819" s="2">
        <f t="shared" si="619"/>
        <v>0.74251578304256327</v>
      </c>
      <c r="L1819" s="10">
        <f t="shared" si="621"/>
        <v>2</v>
      </c>
      <c r="M1819" s="9">
        <f t="shared" si="622"/>
        <v>1</v>
      </c>
      <c r="N1819" s="8">
        <f t="shared" si="623"/>
        <v>3</v>
      </c>
      <c r="O1819" s="2">
        <f t="shared" si="624"/>
        <v>0.19850757633442473</v>
      </c>
      <c r="P1819" s="2">
        <f t="shared" si="625"/>
        <v>0.58311124647833701</v>
      </c>
      <c r="Q1819" s="2">
        <f t="shared" si="626"/>
        <v>0.15152668849463186</v>
      </c>
      <c r="R1819" s="2">
        <f t="shared" si="627"/>
        <v>6.6854488692606406E-2</v>
      </c>
      <c r="S1819" s="1">
        <v>2607</v>
      </c>
      <c r="T1819" s="1">
        <v>7658</v>
      </c>
      <c r="U1819" s="1">
        <v>1990</v>
      </c>
      <c r="V1819" s="1">
        <v>116</v>
      </c>
      <c r="X1819" s="1">
        <v>697</v>
      </c>
      <c r="AF1819" s="1">
        <v>65</v>
      </c>
      <c r="AT1819" t="s">
        <v>68</v>
      </c>
      <c r="AU1819" t="s">
        <v>255</v>
      </c>
      <c r="AX1819" s="39">
        <v>32</v>
      </c>
      <c r="AY1819" s="41">
        <v>1</v>
      </c>
      <c r="AZ1819" s="45">
        <f t="shared" si="607"/>
        <v>32001</v>
      </c>
      <c r="BB1819" s="7" t="s">
        <v>2972</v>
      </c>
      <c r="BG1819" s="1">
        <v>13133</v>
      </c>
      <c r="BH1819" s="1">
        <v>1598</v>
      </c>
      <c r="BI1819" s="1">
        <v>14731</v>
      </c>
      <c r="BK1819" s="1">
        <f t="shared" ref="BK1819:BK1834" si="630">SUM(BL1819:BQ1819)</f>
        <v>10955</v>
      </c>
      <c r="BL1819" s="1">
        <v>3186</v>
      </c>
      <c r="BM1819" s="1">
        <v>7033</v>
      </c>
      <c r="BN1819" s="1">
        <v>736</v>
      </c>
      <c r="BP1819" s="1">
        <v>0</v>
      </c>
    </row>
    <row r="1820" spans="1:71" hidden="1" outlineLevel="1" x14ac:dyDescent="0.2">
      <c r="A1820" t="s">
        <v>365</v>
      </c>
      <c r="B1820" t="s">
        <v>255</v>
      </c>
      <c r="C1820" s="24">
        <v>2155664</v>
      </c>
      <c r="F1820" s="1">
        <f t="shared" si="628"/>
        <v>1180250</v>
      </c>
      <c r="G1820" s="1">
        <f t="shared" si="620"/>
        <v>1018301</v>
      </c>
      <c r="H1820" s="1">
        <v>768544</v>
      </c>
      <c r="I1820" s="1">
        <v>767156</v>
      </c>
      <c r="J1820" s="2" t="str">
        <f t="shared" si="618"/>
        <v/>
      </c>
      <c r="K1820" s="2">
        <f t="shared" si="619"/>
        <v>0.6499944926922262</v>
      </c>
      <c r="L1820" s="10">
        <f t="shared" si="621"/>
        <v>1</v>
      </c>
      <c r="M1820" s="9">
        <f t="shared" si="622"/>
        <v>2</v>
      </c>
      <c r="N1820" s="8">
        <f t="shared" si="623"/>
        <v>3</v>
      </c>
      <c r="O1820" s="2">
        <f t="shared" si="624"/>
        <v>0.43093545032362729</v>
      </c>
      <c r="P1820" s="2">
        <f t="shared" si="625"/>
        <v>0.29122921415180775</v>
      </c>
      <c r="Q1820" s="2">
        <f t="shared" si="626"/>
        <v>0.21756337271592585</v>
      </c>
      <c r="R1820" s="2">
        <f t="shared" si="627"/>
        <v>6.0271962808639057E-2</v>
      </c>
      <c r="S1820" s="1">
        <v>438822</v>
      </c>
      <c r="T1820" s="1">
        <v>296559</v>
      </c>
      <c r="U1820" s="1">
        <v>221545</v>
      </c>
      <c r="V1820" s="1">
        <v>8433</v>
      </c>
      <c r="X1820" s="1">
        <v>40800</v>
      </c>
      <c r="AF1820" s="1">
        <v>12142</v>
      </c>
      <c r="AT1820" t="s">
        <v>365</v>
      </c>
      <c r="AU1820" t="s">
        <v>255</v>
      </c>
      <c r="AX1820" s="39">
        <v>32</v>
      </c>
      <c r="AY1820" s="41">
        <v>3</v>
      </c>
      <c r="AZ1820" s="45">
        <f t="shared" si="607"/>
        <v>32003</v>
      </c>
      <c r="BB1820" s="7" t="s">
        <v>2972</v>
      </c>
      <c r="BG1820" s="1">
        <v>1018301</v>
      </c>
      <c r="BH1820" s="1">
        <v>161812</v>
      </c>
      <c r="BI1820" s="1">
        <v>1180250</v>
      </c>
      <c r="BK1820" s="1">
        <f t="shared" si="630"/>
        <v>766536</v>
      </c>
      <c r="BL1820" s="1">
        <v>233151</v>
      </c>
      <c r="BM1820" s="1">
        <v>488998</v>
      </c>
      <c r="BN1820" s="1">
        <v>42387</v>
      </c>
      <c r="BP1820" s="1">
        <v>2000</v>
      </c>
    </row>
    <row r="1821" spans="1:71" hidden="1" outlineLevel="1" x14ac:dyDescent="0.2">
      <c r="A1821" t="s">
        <v>1069</v>
      </c>
      <c r="B1821" t="s">
        <v>255</v>
      </c>
      <c r="C1821" s="24">
        <v>48020</v>
      </c>
      <c r="F1821" s="1">
        <f t="shared" si="628"/>
        <v>35548</v>
      </c>
      <c r="G1821" s="1">
        <f t="shared" si="620"/>
        <v>29576</v>
      </c>
      <c r="H1821" s="1">
        <f t="shared" si="629"/>
        <v>27934</v>
      </c>
      <c r="I1821" s="1">
        <v>27885</v>
      </c>
      <c r="J1821" s="2" t="str">
        <f t="shared" si="618"/>
        <v/>
      </c>
      <c r="K1821" s="2">
        <f t="shared" si="619"/>
        <v>0.78443231686733428</v>
      </c>
      <c r="L1821" s="10">
        <f t="shared" si="621"/>
        <v>2</v>
      </c>
      <c r="M1821" s="9">
        <f t="shared" si="622"/>
        <v>1</v>
      </c>
      <c r="N1821" s="8">
        <f t="shared" si="623"/>
        <v>3</v>
      </c>
      <c r="O1821" s="2">
        <f t="shared" si="624"/>
        <v>0.23268866648634026</v>
      </c>
      <c r="P1821" s="2">
        <f t="shared" si="625"/>
        <v>0.5567351906951582</v>
      </c>
      <c r="Q1821" s="2">
        <f t="shared" si="626"/>
        <v>0.14974979713281039</v>
      </c>
      <c r="R1821" s="2">
        <f t="shared" si="627"/>
        <v>6.0826345685691174E-2</v>
      </c>
      <c r="S1821" s="1">
        <v>6882</v>
      </c>
      <c r="T1821" s="1">
        <v>16466</v>
      </c>
      <c r="U1821" s="1">
        <v>4429</v>
      </c>
      <c r="V1821" s="1">
        <v>321</v>
      </c>
      <c r="X1821" s="1">
        <v>1340</v>
      </c>
      <c r="AF1821" s="1">
        <v>138</v>
      </c>
      <c r="AT1821" t="s">
        <v>1069</v>
      </c>
      <c r="AU1821" t="s">
        <v>255</v>
      </c>
      <c r="AX1821" s="39">
        <v>32</v>
      </c>
      <c r="AY1821" s="41">
        <v>5</v>
      </c>
      <c r="AZ1821" s="45">
        <f t="shared" si="607"/>
        <v>32005</v>
      </c>
      <c r="BB1821" s="7" t="s">
        <v>2972</v>
      </c>
      <c r="BG1821" s="1">
        <v>29576</v>
      </c>
      <c r="BH1821" s="1">
        <v>5972</v>
      </c>
      <c r="BI1821" s="1">
        <v>35548</v>
      </c>
      <c r="BK1821" s="1">
        <f t="shared" si="630"/>
        <v>27934</v>
      </c>
      <c r="BL1821" s="1">
        <v>10276</v>
      </c>
      <c r="BM1821" s="1">
        <v>14445</v>
      </c>
      <c r="BN1821" s="1">
        <v>3213</v>
      </c>
      <c r="BP1821" s="1">
        <v>0</v>
      </c>
    </row>
    <row r="1822" spans="1:71" hidden="1" outlineLevel="1" x14ac:dyDescent="0.2">
      <c r="A1822" t="s">
        <v>572</v>
      </c>
      <c r="B1822" t="s">
        <v>255</v>
      </c>
      <c r="C1822" s="24">
        <v>52168</v>
      </c>
      <c r="F1822" s="1">
        <f t="shared" si="628"/>
        <v>25872</v>
      </c>
      <c r="G1822" s="1">
        <f t="shared" si="620"/>
        <v>23768</v>
      </c>
      <c r="H1822" s="1">
        <f t="shared" si="629"/>
        <v>18588</v>
      </c>
      <c r="I1822" s="1">
        <v>18559</v>
      </c>
      <c r="J1822" s="2" t="str">
        <f t="shared" si="618"/>
        <v/>
      </c>
      <c r="K1822" s="2">
        <f t="shared" si="619"/>
        <v>0.71733920841063703</v>
      </c>
      <c r="L1822" s="10">
        <f t="shared" si="621"/>
        <v>3</v>
      </c>
      <c r="M1822" s="9">
        <f t="shared" si="622"/>
        <v>1</v>
      </c>
      <c r="N1822" s="8">
        <f t="shared" si="623"/>
        <v>2</v>
      </c>
      <c r="O1822" s="2">
        <f t="shared" si="624"/>
        <v>0.17906428811847863</v>
      </c>
      <c r="P1822" s="2">
        <f t="shared" si="625"/>
        <v>0.56184786267250086</v>
      </c>
      <c r="Q1822" s="2">
        <f t="shared" si="626"/>
        <v>0.18895153147088523</v>
      </c>
      <c r="R1822" s="2">
        <f t="shared" si="627"/>
        <v>7.0136317738135279E-2</v>
      </c>
      <c r="S1822" s="1">
        <v>4256</v>
      </c>
      <c r="T1822" s="1">
        <v>13354</v>
      </c>
      <c r="U1822" s="1">
        <v>4491</v>
      </c>
      <c r="V1822" s="1">
        <v>271</v>
      </c>
      <c r="X1822" s="1">
        <v>1287</v>
      </c>
      <c r="AF1822" s="1">
        <v>109</v>
      </c>
      <c r="AT1822" t="s">
        <v>572</v>
      </c>
      <c r="AU1822" t="s">
        <v>255</v>
      </c>
      <c r="AX1822" s="39">
        <v>32</v>
      </c>
      <c r="AY1822" s="41">
        <v>7</v>
      </c>
      <c r="AZ1822" s="45">
        <f t="shared" si="607"/>
        <v>32007</v>
      </c>
      <c r="BB1822" s="7" t="s">
        <v>2972</v>
      </c>
      <c r="BG1822" s="1">
        <v>23768</v>
      </c>
      <c r="BH1822" s="1">
        <v>2103</v>
      </c>
      <c r="BI1822" s="1">
        <v>25872</v>
      </c>
      <c r="BK1822" s="1">
        <f t="shared" si="630"/>
        <v>18588</v>
      </c>
      <c r="BL1822" s="1">
        <v>6186</v>
      </c>
      <c r="BM1822" s="1">
        <v>10346</v>
      </c>
      <c r="BN1822" s="1">
        <v>935</v>
      </c>
      <c r="BP1822" s="1">
        <v>1121</v>
      </c>
    </row>
    <row r="1823" spans="1:71" hidden="1" outlineLevel="1" x14ac:dyDescent="0.2">
      <c r="A1823" t="s">
        <v>294</v>
      </c>
      <c r="B1823" t="s">
        <v>255</v>
      </c>
      <c r="C1823" s="24">
        <v>790</v>
      </c>
      <c r="F1823" s="1">
        <f t="shared" si="628"/>
        <v>593</v>
      </c>
      <c r="G1823" s="1">
        <f t="shared" si="620"/>
        <v>584</v>
      </c>
      <c r="H1823" s="1">
        <f t="shared" si="629"/>
        <v>425</v>
      </c>
      <c r="I1823" s="1">
        <v>423</v>
      </c>
      <c r="J1823" s="2" t="str">
        <f t="shared" si="618"/>
        <v/>
      </c>
      <c r="K1823" s="2">
        <f t="shared" si="619"/>
        <v>0.71332209106239464</v>
      </c>
      <c r="L1823" s="10">
        <f t="shared" si="621"/>
        <v>2</v>
      </c>
      <c r="M1823" s="9">
        <f t="shared" si="622"/>
        <v>1</v>
      </c>
      <c r="N1823" s="8">
        <f t="shared" si="623"/>
        <v>3</v>
      </c>
      <c r="O1823" s="2">
        <f t="shared" si="624"/>
        <v>0.19178082191780821</v>
      </c>
      <c r="P1823" s="2">
        <f t="shared" si="625"/>
        <v>0.57534246575342463</v>
      </c>
      <c r="Q1823" s="2">
        <f t="shared" si="626"/>
        <v>0.12842465753424659</v>
      </c>
      <c r="R1823" s="2">
        <f t="shared" si="627"/>
        <v>0.10445205479452058</v>
      </c>
      <c r="S1823" s="1">
        <v>112</v>
      </c>
      <c r="T1823" s="1">
        <v>336</v>
      </c>
      <c r="U1823" s="1">
        <v>75</v>
      </c>
      <c r="V1823" s="1">
        <v>7</v>
      </c>
      <c r="X1823" s="1">
        <v>50</v>
      </c>
      <c r="AF1823" s="1">
        <v>4</v>
      </c>
      <c r="AT1823" t="s">
        <v>294</v>
      </c>
      <c r="AU1823" t="s">
        <v>255</v>
      </c>
      <c r="AX1823" s="39">
        <v>32</v>
      </c>
      <c r="AY1823" s="41">
        <v>9</v>
      </c>
      <c r="AZ1823" s="45">
        <f t="shared" si="607"/>
        <v>32009</v>
      </c>
      <c r="BB1823" s="7" t="s">
        <v>2972</v>
      </c>
      <c r="BG1823" s="1">
        <v>584</v>
      </c>
      <c r="BH1823" s="1">
        <v>9</v>
      </c>
      <c r="BI1823" s="1">
        <v>593</v>
      </c>
      <c r="BK1823" s="1">
        <f t="shared" si="630"/>
        <v>425</v>
      </c>
      <c r="BL1823" s="1">
        <v>211</v>
      </c>
      <c r="BM1823" s="1">
        <v>87</v>
      </c>
      <c r="BN1823" s="1">
        <v>56</v>
      </c>
      <c r="BP1823" s="1">
        <v>71</v>
      </c>
    </row>
    <row r="1824" spans="1:71" hidden="1" outlineLevel="1" x14ac:dyDescent="0.2">
      <c r="A1824" t="s">
        <v>1464</v>
      </c>
      <c r="B1824" t="s">
        <v>255</v>
      </c>
      <c r="C1824" s="24">
        <v>1917</v>
      </c>
      <c r="F1824" s="1">
        <f t="shared" si="628"/>
        <v>1005</v>
      </c>
      <c r="G1824" s="1">
        <f t="shared" si="620"/>
        <v>972</v>
      </c>
      <c r="H1824" s="1">
        <f t="shared" si="629"/>
        <v>860</v>
      </c>
      <c r="I1824" s="1">
        <v>854</v>
      </c>
      <c r="J1824" s="2" t="str">
        <f t="shared" si="618"/>
        <v/>
      </c>
      <c r="K1824" s="2">
        <f t="shared" si="619"/>
        <v>0.84975124378109457</v>
      </c>
      <c r="L1824" s="10">
        <f t="shared" si="621"/>
        <v>2</v>
      </c>
      <c r="M1824" s="9">
        <f t="shared" si="622"/>
        <v>1</v>
      </c>
      <c r="N1824" s="8">
        <f t="shared" si="623"/>
        <v>3</v>
      </c>
      <c r="O1824" s="2">
        <f t="shared" si="624"/>
        <v>0.11419753086419752</v>
      </c>
      <c r="P1824" s="2">
        <f t="shared" si="625"/>
        <v>0.69958847736625518</v>
      </c>
      <c r="Q1824" s="2">
        <f t="shared" si="626"/>
        <v>0.11316872427983539</v>
      </c>
      <c r="R1824" s="2">
        <f t="shared" si="627"/>
        <v>7.3045267489711949E-2</v>
      </c>
      <c r="S1824" s="1">
        <v>111</v>
      </c>
      <c r="T1824" s="1">
        <v>680</v>
      </c>
      <c r="U1824" s="1">
        <v>110</v>
      </c>
      <c r="V1824" s="1">
        <v>8</v>
      </c>
      <c r="X1824" s="1">
        <v>61</v>
      </c>
      <c r="AF1824" s="1">
        <v>2</v>
      </c>
      <c r="AT1824" t="s">
        <v>1464</v>
      </c>
      <c r="AU1824" t="s">
        <v>255</v>
      </c>
      <c r="AX1824" s="39">
        <v>32</v>
      </c>
      <c r="AY1824" s="41">
        <v>11</v>
      </c>
      <c r="AZ1824" s="45">
        <f t="shared" si="607"/>
        <v>32011</v>
      </c>
      <c r="BB1824" s="7" t="s">
        <v>2972</v>
      </c>
      <c r="BG1824" s="1">
        <v>972</v>
      </c>
      <c r="BH1824" s="1">
        <v>33</v>
      </c>
      <c r="BI1824" s="1">
        <v>1005</v>
      </c>
      <c r="BK1824" s="1">
        <f t="shared" si="630"/>
        <v>860</v>
      </c>
      <c r="BL1824" s="1">
        <v>164</v>
      </c>
      <c r="BM1824" s="1">
        <v>364</v>
      </c>
      <c r="BN1824" s="1">
        <v>63</v>
      </c>
      <c r="BP1824" s="1">
        <v>269</v>
      </c>
    </row>
    <row r="1825" spans="1:68" hidden="1" outlineLevel="1" x14ac:dyDescent="0.2">
      <c r="A1825" t="s">
        <v>1757</v>
      </c>
      <c r="B1825" t="s">
        <v>255</v>
      </c>
      <c r="C1825" s="24">
        <v>16842</v>
      </c>
      <c r="F1825" s="1">
        <f t="shared" si="628"/>
        <v>8696</v>
      </c>
      <c r="G1825" s="1">
        <f t="shared" si="620"/>
        <v>7993</v>
      </c>
      <c r="H1825" s="1">
        <f t="shared" si="629"/>
        <v>6454</v>
      </c>
      <c r="I1825" s="1">
        <v>6433</v>
      </c>
      <c r="J1825" s="2" t="str">
        <f t="shared" si="618"/>
        <v/>
      </c>
      <c r="K1825" s="2">
        <f t="shared" si="619"/>
        <v>0.73976540938362467</v>
      </c>
      <c r="L1825" s="10">
        <f t="shared" si="621"/>
        <v>2</v>
      </c>
      <c r="M1825" s="9">
        <f t="shared" si="622"/>
        <v>1</v>
      </c>
      <c r="N1825" s="8">
        <f t="shared" si="623"/>
        <v>3</v>
      </c>
      <c r="O1825" s="2">
        <f t="shared" si="624"/>
        <v>0.20342799949956211</v>
      </c>
      <c r="P1825" s="2">
        <f t="shared" si="625"/>
        <v>0.54435130739396975</v>
      </c>
      <c r="Q1825" s="2">
        <f t="shared" si="626"/>
        <v>0.18666333041411234</v>
      </c>
      <c r="R1825" s="2">
        <f t="shared" si="627"/>
        <v>6.5557362692355764E-2</v>
      </c>
      <c r="S1825" s="1">
        <v>1626</v>
      </c>
      <c r="T1825" s="1">
        <v>4351</v>
      </c>
      <c r="U1825" s="1">
        <v>1492</v>
      </c>
      <c r="V1825" s="1">
        <v>75</v>
      </c>
      <c r="X1825" s="1">
        <v>401</v>
      </c>
      <c r="AF1825" s="1">
        <v>48</v>
      </c>
      <c r="AT1825" t="s">
        <v>1757</v>
      </c>
      <c r="AU1825" t="s">
        <v>255</v>
      </c>
      <c r="AX1825" s="39">
        <v>32</v>
      </c>
      <c r="AY1825" s="41">
        <v>13</v>
      </c>
      <c r="AZ1825" s="45">
        <f t="shared" si="607"/>
        <v>32013</v>
      </c>
      <c r="BB1825" s="7" t="s">
        <v>2972</v>
      </c>
      <c r="BG1825" s="1">
        <v>7993</v>
      </c>
      <c r="BH1825" s="1">
        <v>703</v>
      </c>
      <c r="BI1825" s="1">
        <v>8696</v>
      </c>
      <c r="BK1825" s="1">
        <f t="shared" si="630"/>
        <v>6454</v>
      </c>
      <c r="BL1825" s="1">
        <v>1787</v>
      </c>
      <c r="BM1825" s="1">
        <v>3802</v>
      </c>
      <c r="BN1825" s="1">
        <v>325</v>
      </c>
      <c r="BP1825" s="1">
        <v>540</v>
      </c>
    </row>
    <row r="1826" spans="1:68" hidden="1" outlineLevel="1" x14ac:dyDescent="0.2">
      <c r="A1826" t="s">
        <v>119</v>
      </c>
      <c r="B1826" t="s">
        <v>255</v>
      </c>
      <c r="C1826" s="24">
        <v>5702</v>
      </c>
      <c r="F1826" s="1">
        <f t="shared" si="628"/>
        <v>3211</v>
      </c>
      <c r="G1826" s="1">
        <f t="shared" si="620"/>
        <v>2981</v>
      </c>
      <c r="H1826" s="1">
        <f t="shared" si="629"/>
        <v>2416</v>
      </c>
      <c r="I1826" s="1">
        <v>2413</v>
      </c>
      <c r="J1826" s="2" t="str">
        <f t="shared" si="618"/>
        <v/>
      </c>
      <c r="K1826" s="2">
        <f t="shared" si="619"/>
        <v>0.75147928994082835</v>
      </c>
      <c r="L1826" s="10">
        <f t="shared" si="621"/>
        <v>2</v>
      </c>
      <c r="M1826" s="9">
        <f t="shared" si="622"/>
        <v>1</v>
      </c>
      <c r="N1826" s="8">
        <f t="shared" si="623"/>
        <v>3</v>
      </c>
      <c r="O1826" s="2">
        <f t="shared" si="624"/>
        <v>0.18886279771888628</v>
      </c>
      <c r="P1826" s="2">
        <f t="shared" si="625"/>
        <v>0.58201945655820198</v>
      </c>
      <c r="Q1826" s="2">
        <f t="shared" si="626"/>
        <v>0.17242536061724253</v>
      </c>
      <c r="R1826" s="2">
        <f t="shared" si="627"/>
        <v>5.6692385105669235E-2</v>
      </c>
      <c r="S1826" s="1">
        <v>563</v>
      </c>
      <c r="T1826" s="1">
        <v>1735</v>
      </c>
      <c r="U1826" s="1">
        <v>514</v>
      </c>
      <c r="V1826" s="1">
        <v>14</v>
      </c>
      <c r="X1826" s="1">
        <v>145</v>
      </c>
      <c r="AF1826" s="1">
        <v>10</v>
      </c>
      <c r="AT1826" t="s">
        <v>119</v>
      </c>
      <c r="AU1826" t="s">
        <v>255</v>
      </c>
      <c r="AX1826" s="39">
        <v>32</v>
      </c>
      <c r="AY1826" s="41">
        <v>15</v>
      </c>
      <c r="AZ1826" s="45">
        <f t="shared" si="607"/>
        <v>32015</v>
      </c>
      <c r="BB1826" s="7" t="s">
        <v>2972</v>
      </c>
      <c r="BG1826" s="1">
        <v>2981</v>
      </c>
      <c r="BH1826" s="1">
        <v>230</v>
      </c>
      <c r="BI1826" s="1">
        <v>3211</v>
      </c>
      <c r="BK1826" s="1">
        <f t="shared" si="630"/>
        <v>2416</v>
      </c>
      <c r="BL1826" s="1">
        <v>492</v>
      </c>
      <c r="BM1826" s="1">
        <v>1498</v>
      </c>
      <c r="BN1826" s="1">
        <v>145</v>
      </c>
      <c r="BP1826" s="1">
        <v>281</v>
      </c>
    </row>
    <row r="1827" spans="1:68" hidden="1" outlineLevel="1" x14ac:dyDescent="0.2">
      <c r="A1827" t="s">
        <v>1494</v>
      </c>
      <c r="B1827" t="s">
        <v>255</v>
      </c>
      <c r="C1827" s="24">
        <v>5055</v>
      </c>
      <c r="F1827" s="1">
        <f t="shared" si="628"/>
        <v>2860</v>
      </c>
      <c r="G1827" s="1">
        <f t="shared" si="620"/>
        <v>2715</v>
      </c>
      <c r="H1827" s="1">
        <f t="shared" si="629"/>
        <v>2137</v>
      </c>
      <c r="I1827" s="1">
        <v>2132</v>
      </c>
      <c r="J1827" s="2" t="str">
        <f t="shared" si="618"/>
        <v/>
      </c>
      <c r="K1827" s="2">
        <f t="shared" si="619"/>
        <v>0.74545454545454548</v>
      </c>
      <c r="L1827" s="10">
        <f t="shared" si="621"/>
        <v>2</v>
      </c>
      <c r="M1827" s="9">
        <f t="shared" si="622"/>
        <v>1</v>
      </c>
      <c r="N1827" s="8">
        <f t="shared" si="623"/>
        <v>3</v>
      </c>
      <c r="O1827" s="2">
        <f t="shared" si="624"/>
        <v>0.23830570902394108</v>
      </c>
      <c r="P1827" s="2">
        <f t="shared" si="625"/>
        <v>0.58268876611418052</v>
      </c>
      <c r="Q1827" s="2">
        <f t="shared" si="626"/>
        <v>0.11786372007366483</v>
      </c>
      <c r="R1827" s="2">
        <f t="shared" si="627"/>
        <v>6.1141804788213544E-2</v>
      </c>
      <c r="S1827" s="1">
        <v>647</v>
      </c>
      <c r="T1827" s="1">
        <v>1582</v>
      </c>
      <c r="U1827" s="1">
        <v>320</v>
      </c>
      <c r="V1827" s="1">
        <v>16</v>
      </c>
      <c r="X1827" s="1">
        <v>141</v>
      </c>
      <c r="AF1827" s="1">
        <v>9</v>
      </c>
      <c r="AT1827" t="s">
        <v>1494</v>
      </c>
      <c r="AU1827" t="s">
        <v>255</v>
      </c>
      <c r="AX1827" s="39">
        <v>32</v>
      </c>
      <c r="AY1827" s="41">
        <v>17</v>
      </c>
      <c r="AZ1827" s="45">
        <f t="shared" si="607"/>
        <v>32017</v>
      </c>
      <c r="BB1827" s="7" t="s">
        <v>2972</v>
      </c>
      <c r="BG1827" s="1">
        <v>2715</v>
      </c>
      <c r="BH1827" s="1">
        <v>145</v>
      </c>
      <c r="BI1827" s="1">
        <v>2860</v>
      </c>
      <c r="BK1827" s="1">
        <f t="shared" si="630"/>
        <v>2137</v>
      </c>
      <c r="BL1827" s="1">
        <v>1266</v>
      </c>
      <c r="BM1827" s="1">
        <v>685</v>
      </c>
      <c r="BN1827" s="1">
        <v>151</v>
      </c>
      <c r="BP1827" s="1">
        <v>35</v>
      </c>
    </row>
    <row r="1828" spans="1:68" hidden="1" outlineLevel="1" x14ac:dyDescent="0.2">
      <c r="A1828" t="s">
        <v>295</v>
      </c>
      <c r="B1828" t="s">
        <v>255</v>
      </c>
      <c r="C1828" s="24">
        <v>53179</v>
      </c>
      <c r="F1828" s="1">
        <f t="shared" si="628"/>
        <v>34891</v>
      </c>
      <c r="G1828" s="1">
        <f t="shared" si="620"/>
        <v>33582</v>
      </c>
      <c r="H1828" s="1">
        <f t="shared" si="629"/>
        <v>23810</v>
      </c>
      <c r="I1828" s="1">
        <v>23762</v>
      </c>
      <c r="J1828" s="2" t="str">
        <f t="shared" si="618"/>
        <v/>
      </c>
      <c r="K1828" s="2">
        <f t="shared" si="619"/>
        <v>0.68103522398326211</v>
      </c>
      <c r="L1828" s="10">
        <f t="shared" si="621"/>
        <v>2</v>
      </c>
      <c r="M1828" s="9">
        <f t="shared" si="622"/>
        <v>1</v>
      </c>
      <c r="N1828" s="8">
        <f t="shared" si="623"/>
        <v>3</v>
      </c>
      <c r="O1828" s="2">
        <f t="shared" si="624"/>
        <v>0.23872908105532725</v>
      </c>
      <c r="P1828" s="2">
        <f t="shared" si="625"/>
        <v>0.49508665356440951</v>
      </c>
      <c r="Q1828" s="2">
        <f t="shared" si="626"/>
        <v>0.17950092311357274</v>
      </c>
      <c r="R1828" s="2">
        <f t="shared" si="627"/>
        <v>8.6683342266690444E-2</v>
      </c>
      <c r="S1828" s="1">
        <v>8017</v>
      </c>
      <c r="T1828" s="1">
        <v>16626</v>
      </c>
      <c r="U1828" s="1">
        <v>6028</v>
      </c>
      <c r="V1828" s="1">
        <v>361</v>
      </c>
      <c r="X1828" s="1">
        <v>2298</v>
      </c>
      <c r="AF1828" s="1">
        <v>252</v>
      </c>
      <c r="AT1828" t="s">
        <v>295</v>
      </c>
      <c r="AU1828" t="s">
        <v>255</v>
      </c>
      <c r="AX1828" s="39">
        <v>32</v>
      </c>
      <c r="AY1828" s="41">
        <v>19</v>
      </c>
      <c r="AZ1828" s="45">
        <f t="shared" si="607"/>
        <v>32019</v>
      </c>
      <c r="BB1828" s="7" t="s">
        <v>2972</v>
      </c>
      <c r="BG1828" s="1">
        <v>33582</v>
      </c>
      <c r="BH1828" s="1">
        <v>1309</v>
      </c>
      <c r="BI1828" s="1">
        <v>34891</v>
      </c>
      <c r="BK1828" s="1">
        <f t="shared" si="630"/>
        <v>23810</v>
      </c>
      <c r="BL1828" s="1">
        <v>9499</v>
      </c>
      <c r="BM1828" s="1">
        <v>12991</v>
      </c>
      <c r="BN1828" s="1">
        <v>1320</v>
      </c>
      <c r="BP1828" s="1">
        <v>0</v>
      </c>
    </row>
    <row r="1829" spans="1:68" hidden="1" outlineLevel="1" x14ac:dyDescent="0.2">
      <c r="A1829" t="s">
        <v>1753</v>
      </c>
      <c r="B1829" t="s">
        <v>255</v>
      </c>
      <c r="C1829" s="24">
        <v>4449</v>
      </c>
      <c r="F1829" s="1">
        <f t="shared" si="628"/>
        <v>3053</v>
      </c>
      <c r="G1829" s="1">
        <f t="shared" si="620"/>
        <v>2951</v>
      </c>
      <c r="H1829" s="1">
        <f t="shared" si="629"/>
        <v>2004</v>
      </c>
      <c r="I1829" s="1">
        <v>1997</v>
      </c>
      <c r="J1829" s="2" t="str">
        <f t="shared" si="618"/>
        <v/>
      </c>
      <c r="K1829" s="2">
        <f t="shared" si="619"/>
        <v>0.65411071077628558</v>
      </c>
      <c r="L1829" s="10">
        <f t="shared" si="621"/>
        <v>2</v>
      </c>
      <c r="M1829" s="9">
        <f t="shared" si="622"/>
        <v>1</v>
      </c>
      <c r="N1829" s="8">
        <f t="shared" si="623"/>
        <v>3</v>
      </c>
      <c r="O1829" s="2">
        <f t="shared" si="624"/>
        <v>0.35920027109454422</v>
      </c>
      <c r="P1829" s="2">
        <f t="shared" si="625"/>
        <v>0.40698068451372416</v>
      </c>
      <c r="Q1829" s="2">
        <f t="shared" si="626"/>
        <v>0.1555404947475432</v>
      </c>
      <c r="R1829" s="2">
        <f t="shared" si="627"/>
        <v>7.8278549644188428E-2</v>
      </c>
      <c r="S1829" s="1">
        <v>1060</v>
      </c>
      <c r="T1829" s="1">
        <v>1201</v>
      </c>
      <c r="U1829" s="1">
        <v>459</v>
      </c>
      <c r="V1829" s="1">
        <v>24</v>
      </c>
      <c r="X1829" s="1">
        <v>193</v>
      </c>
      <c r="AF1829" s="1">
        <v>14</v>
      </c>
      <c r="AT1829" t="s">
        <v>1753</v>
      </c>
      <c r="AU1829" t="s">
        <v>255</v>
      </c>
      <c r="AX1829" s="39">
        <v>32</v>
      </c>
      <c r="AY1829" s="41">
        <v>21</v>
      </c>
      <c r="AZ1829" s="45">
        <f t="shared" si="607"/>
        <v>32021</v>
      </c>
      <c r="BB1829" s="7" t="s">
        <v>2972</v>
      </c>
      <c r="BG1829" s="1">
        <v>2951</v>
      </c>
      <c r="BH1829" s="1">
        <v>102</v>
      </c>
      <c r="BI1829" s="1">
        <v>3053</v>
      </c>
      <c r="BK1829" s="1">
        <f t="shared" si="630"/>
        <v>2004</v>
      </c>
      <c r="BL1829" s="1">
        <v>666</v>
      </c>
      <c r="BM1829" s="1">
        <v>1000</v>
      </c>
      <c r="BN1829" s="1">
        <v>85</v>
      </c>
      <c r="BP1829" s="1">
        <v>253</v>
      </c>
    </row>
    <row r="1830" spans="1:68" hidden="1" outlineLevel="1" x14ac:dyDescent="0.2">
      <c r="A1830" t="s">
        <v>1589</v>
      </c>
      <c r="B1830" t="s">
        <v>255</v>
      </c>
      <c r="C1830" s="24">
        <v>43423</v>
      </c>
      <c r="F1830" s="1">
        <f t="shared" si="628"/>
        <v>29987</v>
      </c>
      <c r="G1830" s="1">
        <f t="shared" si="620"/>
        <v>27381</v>
      </c>
      <c r="H1830" s="1">
        <f t="shared" si="629"/>
        <v>19627</v>
      </c>
      <c r="I1830" s="1">
        <v>19595</v>
      </c>
      <c r="J1830" s="2" t="str">
        <f t="shared" si="618"/>
        <v/>
      </c>
      <c r="K1830" s="2">
        <f t="shared" si="619"/>
        <v>0.65344982825891218</v>
      </c>
      <c r="L1830" s="10">
        <f t="shared" si="621"/>
        <v>2</v>
      </c>
      <c r="M1830" s="9">
        <f t="shared" si="622"/>
        <v>1</v>
      </c>
      <c r="N1830" s="8">
        <f t="shared" si="623"/>
        <v>3</v>
      </c>
      <c r="O1830" s="2">
        <f t="shared" si="624"/>
        <v>0.2752273474307001</v>
      </c>
      <c r="P1830" s="2">
        <f t="shared" si="625"/>
        <v>0.46685657937986197</v>
      </c>
      <c r="Q1830" s="2">
        <f t="shared" si="626"/>
        <v>0.17610751981300901</v>
      </c>
      <c r="R1830" s="2">
        <f t="shared" si="627"/>
        <v>8.1808553376428922E-2</v>
      </c>
      <c r="S1830" s="1">
        <v>7536</v>
      </c>
      <c r="T1830" s="1">
        <v>12783</v>
      </c>
      <c r="U1830" s="1">
        <v>4822</v>
      </c>
      <c r="V1830" s="1">
        <v>235</v>
      </c>
      <c r="X1830" s="1">
        <v>1876</v>
      </c>
      <c r="AF1830" s="1">
        <v>129</v>
      </c>
      <c r="AT1830" t="s">
        <v>1589</v>
      </c>
      <c r="AU1830" t="s">
        <v>255</v>
      </c>
      <c r="AX1830" s="39">
        <v>32</v>
      </c>
      <c r="AY1830" s="41">
        <v>23</v>
      </c>
      <c r="AZ1830" s="45">
        <f t="shared" si="607"/>
        <v>32023</v>
      </c>
      <c r="BB1830" s="7" t="s">
        <v>2972</v>
      </c>
      <c r="BG1830" s="1">
        <v>27381</v>
      </c>
      <c r="BH1830" s="1">
        <v>2606</v>
      </c>
      <c r="BI1830" s="1">
        <v>29987</v>
      </c>
      <c r="BK1830" s="1">
        <f t="shared" si="630"/>
        <v>19627</v>
      </c>
      <c r="BL1830" s="1">
        <v>5711</v>
      </c>
      <c r="BM1830" s="1">
        <v>11846</v>
      </c>
      <c r="BN1830" s="1">
        <v>1770</v>
      </c>
      <c r="BP1830" s="1">
        <v>300</v>
      </c>
    </row>
    <row r="1831" spans="1:68" hidden="1" outlineLevel="1" x14ac:dyDescent="0.2">
      <c r="A1831" t="s">
        <v>1911</v>
      </c>
      <c r="B1831" t="s">
        <v>255</v>
      </c>
      <c r="C1831" s="24">
        <v>6560</v>
      </c>
      <c r="F1831" s="1">
        <f t="shared" si="628"/>
        <v>2701</v>
      </c>
      <c r="G1831" s="1">
        <f t="shared" si="620"/>
        <v>2519</v>
      </c>
      <c r="H1831" s="1">
        <f t="shared" si="629"/>
        <v>1987</v>
      </c>
      <c r="I1831" s="1">
        <v>1982</v>
      </c>
      <c r="J1831" s="2" t="str">
        <f t="shared" si="618"/>
        <v/>
      </c>
      <c r="K1831" s="2">
        <f t="shared" si="619"/>
        <v>0.73380229544613107</v>
      </c>
      <c r="L1831" s="10">
        <f t="shared" si="621"/>
        <v>2</v>
      </c>
      <c r="M1831" s="9">
        <f t="shared" si="622"/>
        <v>1</v>
      </c>
      <c r="N1831" s="8">
        <f t="shared" si="623"/>
        <v>3</v>
      </c>
      <c r="O1831" s="2">
        <f t="shared" si="624"/>
        <v>0.23898372369988091</v>
      </c>
      <c r="P1831" s="2">
        <f t="shared" si="625"/>
        <v>0.50456530369194119</v>
      </c>
      <c r="Q1831" s="2">
        <f t="shared" si="626"/>
        <v>0.19372766971020247</v>
      </c>
      <c r="R1831" s="2">
        <f t="shared" si="627"/>
        <v>6.272330289797548E-2</v>
      </c>
      <c r="S1831" s="1">
        <v>602</v>
      </c>
      <c r="T1831" s="1">
        <v>1271</v>
      </c>
      <c r="U1831" s="1">
        <v>488</v>
      </c>
      <c r="V1831" s="1">
        <v>20</v>
      </c>
      <c r="X1831" s="1">
        <v>129</v>
      </c>
      <c r="AF1831" s="1">
        <v>9</v>
      </c>
      <c r="AT1831" t="s">
        <v>1911</v>
      </c>
      <c r="AU1831" t="s">
        <v>255</v>
      </c>
      <c r="AX1831" s="39">
        <v>32</v>
      </c>
      <c r="AY1831" s="41">
        <v>27</v>
      </c>
      <c r="AZ1831" s="45">
        <f t="shared" si="607"/>
        <v>32027</v>
      </c>
      <c r="BB1831" s="7" t="s">
        <v>2972</v>
      </c>
      <c r="BG1831" s="1">
        <v>2519</v>
      </c>
      <c r="BH1831" s="1">
        <v>182</v>
      </c>
      <c r="BI1831" s="1">
        <v>2701</v>
      </c>
      <c r="BK1831" s="1">
        <f t="shared" si="630"/>
        <v>1987</v>
      </c>
      <c r="BL1831" s="1">
        <v>650</v>
      </c>
      <c r="BM1831" s="1">
        <v>965</v>
      </c>
      <c r="BN1831" s="1">
        <v>64</v>
      </c>
      <c r="BP1831" s="1">
        <v>308</v>
      </c>
    </row>
    <row r="1832" spans="1:68" hidden="1" outlineLevel="1" x14ac:dyDescent="0.2">
      <c r="A1832" t="s">
        <v>1814</v>
      </c>
      <c r="B1832" t="s">
        <v>255</v>
      </c>
      <c r="C1832" s="24">
        <v>4051</v>
      </c>
      <c r="F1832" s="1">
        <f t="shared" si="628"/>
        <v>3036</v>
      </c>
      <c r="G1832" s="1">
        <f t="shared" si="620"/>
        <v>2952</v>
      </c>
      <c r="H1832" s="1">
        <f t="shared" si="629"/>
        <v>2560</v>
      </c>
      <c r="I1832" s="1">
        <v>2558</v>
      </c>
      <c r="J1832" s="2" t="str">
        <f t="shared" si="618"/>
        <v/>
      </c>
      <c r="K1832" s="2">
        <f t="shared" si="619"/>
        <v>0.84255599472990772</v>
      </c>
      <c r="L1832" s="10">
        <f t="shared" si="621"/>
        <v>2</v>
      </c>
      <c r="M1832" s="9">
        <f t="shared" si="622"/>
        <v>1</v>
      </c>
      <c r="N1832" s="8">
        <f t="shared" si="623"/>
        <v>3</v>
      </c>
      <c r="O1832" s="2">
        <f t="shared" si="624"/>
        <v>0.25474254742547425</v>
      </c>
      <c r="P1832" s="2">
        <f t="shared" si="625"/>
        <v>0.48814363143631434</v>
      </c>
      <c r="Q1832" s="2">
        <f t="shared" si="626"/>
        <v>0.16734417344173441</v>
      </c>
      <c r="R1832" s="2">
        <f t="shared" si="627"/>
        <v>8.976964769647694E-2</v>
      </c>
      <c r="S1832" s="1">
        <v>752</v>
      </c>
      <c r="T1832" s="1">
        <v>1441</v>
      </c>
      <c r="U1832" s="1">
        <v>494</v>
      </c>
      <c r="V1832" s="1">
        <v>40</v>
      </c>
      <c r="X1832" s="1">
        <v>212</v>
      </c>
      <c r="AF1832" s="1">
        <v>13</v>
      </c>
      <c r="AT1832" t="s">
        <v>1814</v>
      </c>
      <c r="AU1832" t="s">
        <v>255</v>
      </c>
      <c r="AX1832" s="39">
        <v>32</v>
      </c>
      <c r="AY1832" s="41">
        <v>29</v>
      </c>
      <c r="AZ1832" s="45">
        <f t="shared" si="607"/>
        <v>32029</v>
      </c>
      <c r="BB1832" s="7" t="s">
        <v>2972</v>
      </c>
      <c r="BG1832" s="1">
        <v>2952</v>
      </c>
      <c r="BH1832" s="1">
        <v>84</v>
      </c>
      <c r="BI1832" s="1">
        <v>3036</v>
      </c>
      <c r="BK1832" s="1">
        <f t="shared" si="630"/>
        <v>2560</v>
      </c>
      <c r="BL1832" s="1">
        <v>1195</v>
      </c>
      <c r="BM1832" s="1">
        <v>1135</v>
      </c>
      <c r="BN1832" s="1">
        <v>182</v>
      </c>
      <c r="BP1832" s="1">
        <v>48</v>
      </c>
    </row>
    <row r="1833" spans="1:68" hidden="1" outlineLevel="1" x14ac:dyDescent="0.2">
      <c r="A1833" t="s">
        <v>2265</v>
      </c>
      <c r="B1833" t="s">
        <v>255</v>
      </c>
      <c r="C1833" s="24">
        <v>453616</v>
      </c>
      <c r="F1833" s="1">
        <f t="shared" si="628"/>
        <v>296245</v>
      </c>
      <c r="G1833" s="1">
        <f t="shared" si="620"/>
        <v>263494</v>
      </c>
      <c r="H1833" s="1">
        <f t="shared" si="629"/>
        <v>210287</v>
      </c>
      <c r="I1833" s="1">
        <v>209909</v>
      </c>
      <c r="J1833" s="2" t="str">
        <f t="shared" si="618"/>
        <v/>
      </c>
      <c r="K1833" s="2">
        <f t="shared" si="619"/>
        <v>0.70856554541004912</v>
      </c>
      <c r="L1833" s="10">
        <f t="shared" si="621"/>
        <v>2</v>
      </c>
      <c r="M1833" s="9">
        <f t="shared" si="622"/>
        <v>1</v>
      </c>
      <c r="N1833" s="8">
        <f t="shared" si="623"/>
        <v>3</v>
      </c>
      <c r="O1833" s="2">
        <f t="shared" si="624"/>
        <v>0.35856603945440885</v>
      </c>
      <c r="P1833" s="2">
        <f t="shared" si="625"/>
        <v>0.37247527457930729</v>
      </c>
      <c r="Q1833" s="2">
        <f t="shared" si="626"/>
        <v>0.19704813012820027</v>
      </c>
      <c r="R1833" s="2">
        <f t="shared" si="627"/>
        <v>7.1910555838083645E-2</v>
      </c>
      <c r="S1833" s="1">
        <v>94480</v>
      </c>
      <c r="T1833" s="1">
        <v>98145</v>
      </c>
      <c r="U1833" s="1">
        <v>51921</v>
      </c>
      <c r="V1833" s="1">
        <v>3111</v>
      </c>
      <c r="X1833" s="1">
        <v>11991</v>
      </c>
      <c r="AF1833" s="1">
        <v>3846</v>
      </c>
      <c r="AT1833" t="s">
        <v>2265</v>
      </c>
      <c r="AU1833" t="s">
        <v>255</v>
      </c>
      <c r="AX1833" s="39">
        <v>32</v>
      </c>
      <c r="AY1833" s="41">
        <v>31</v>
      </c>
      <c r="AZ1833" s="45">
        <f t="shared" ref="AZ1833:AZ1896" si="631">1000*AX1833+AY1833</f>
        <v>32031</v>
      </c>
      <c r="BB1833" s="7" t="s">
        <v>2972</v>
      </c>
      <c r="BG1833" s="1">
        <v>263494</v>
      </c>
      <c r="BH1833" s="1">
        <v>32751</v>
      </c>
      <c r="BI1833" s="1">
        <v>296245</v>
      </c>
      <c r="BK1833" s="1">
        <f t="shared" si="630"/>
        <v>210287</v>
      </c>
      <c r="BL1833" s="1">
        <v>61867</v>
      </c>
      <c r="BM1833" s="1">
        <v>129738</v>
      </c>
      <c r="BN1833" s="1">
        <v>18163</v>
      </c>
      <c r="BP1833" s="1">
        <v>519</v>
      </c>
    </row>
    <row r="1834" spans="1:68" hidden="1" outlineLevel="1" x14ac:dyDescent="0.2">
      <c r="A1834" t="s">
        <v>1536</v>
      </c>
      <c r="B1834" t="s">
        <v>255</v>
      </c>
      <c r="C1834" s="24">
        <v>9682</v>
      </c>
      <c r="F1834" s="1">
        <f t="shared" si="628"/>
        <v>4960</v>
      </c>
      <c r="G1834" s="1">
        <f t="shared" si="620"/>
        <v>4637</v>
      </c>
      <c r="H1834" s="1">
        <f t="shared" si="629"/>
        <v>3788</v>
      </c>
      <c r="I1834" s="1">
        <v>3773</v>
      </c>
      <c r="J1834" s="2" t="str">
        <f t="shared" si="618"/>
        <v/>
      </c>
      <c r="K1834" s="2">
        <f t="shared" si="619"/>
        <v>0.76068548387096779</v>
      </c>
      <c r="L1834" s="10">
        <f t="shared" si="621"/>
        <v>2</v>
      </c>
      <c r="M1834" s="9">
        <f t="shared" si="622"/>
        <v>1</v>
      </c>
      <c r="N1834" s="8">
        <f t="shared" si="623"/>
        <v>3</v>
      </c>
      <c r="O1834" s="2">
        <f t="shared" si="624"/>
        <v>0.27604054345481993</v>
      </c>
      <c r="P1834" s="2">
        <f t="shared" si="625"/>
        <v>0.48026741427647185</v>
      </c>
      <c r="Q1834" s="2">
        <f t="shared" si="626"/>
        <v>0.17187836963554021</v>
      </c>
      <c r="R1834" s="2">
        <f t="shared" si="627"/>
        <v>7.1813672633168069E-2</v>
      </c>
      <c r="S1834" s="1">
        <v>1280</v>
      </c>
      <c r="T1834" s="1">
        <v>2227</v>
      </c>
      <c r="U1834" s="1">
        <v>797</v>
      </c>
      <c r="V1834" s="1">
        <v>41</v>
      </c>
      <c r="X1834" s="1">
        <v>274</v>
      </c>
      <c r="AF1834" s="1">
        <v>18</v>
      </c>
      <c r="AT1834" t="s">
        <v>1536</v>
      </c>
      <c r="AU1834" t="s">
        <v>255</v>
      </c>
      <c r="AX1834" s="39">
        <v>32</v>
      </c>
      <c r="AY1834" s="41">
        <v>33</v>
      </c>
      <c r="AZ1834" s="45">
        <f t="shared" si="631"/>
        <v>32033</v>
      </c>
      <c r="BB1834" s="7" t="s">
        <v>2972</v>
      </c>
      <c r="BG1834" s="1">
        <v>4637</v>
      </c>
      <c r="BH1834" s="1">
        <v>323</v>
      </c>
      <c r="BI1834" s="1">
        <v>4960</v>
      </c>
      <c r="BK1834" s="1">
        <f t="shared" si="630"/>
        <v>3788</v>
      </c>
      <c r="BL1834" s="1">
        <v>1228</v>
      </c>
      <c r="BM1834" s="1">
        <v>1488</v>
      </c>
      <c r="BN1834" s="1">
        <v>440</v>
      </c>
      <c r="BP1834" s="1">
        <v>632</v>
      </c>
    </row>
    <row r="1835" spans="1:68" collapsed="1" x14ac:dyDescent="0.2">
      <c r="A1835" t="s">
        <v>2208</v>
      </c>
      <c r="B1835" t="s">
        <v>502</v>
      </c>
      <c r="C1835" s="1">
        <f>SUM(C1818:C1834)</f>
        <v>2940058</v>
      </c>
      <c r="D1835" s="31">
        <v>2234000</v>
      </c>
      <c r="E1835" s="31">
        <v>1975000</v>
      </c>
      <c r="F1835" s="54">
        <f>SUM(F1818:F1834)</f>
        <v>1679254</v>
      </c>
      <c r="G1835" s="1">
        <f>SUM(G1818:G1834)</f>
        <v>1464819</v>
      </c>
      <c r="H1835" s="1">
        <f>SUM(H1818:H1834)</f>
        <v>1127437</v>
      </c>
      <c r="I1835" s="1">
        <v>1125385</v>
      </c>
      <c r="J1835" s="2">
        <f t="shared" si="618"/>
        <v>0.50375335720680392</v>
      </c>
      <c r="K1835" s="2">
        <f t="shared" si="619"/>
        <v>0.67016961102965955</v>
      </c>
      <c r="L1835" s="10">
        <f t="shared" si="621"/>
        <v>1</v>
      </c>
      <c r="M1835" s="9">
        <f t="shared" si="622"/>
        <v>2</v>
      </c>
      <c r="N1835" s="8">
        <f t="shared" si="623"/>
        <v>3</v>
      </c>
      <c r="O1835" s="2">
        <f t="shared" si="624"/>
        <v>0.39436886058960186</v>
      </c>
      <c r="P1835" s="2">
        <f t="shared" si="625"/>
        <v>0.33373474811563747</v>
      </c>
      <c r="Q1835" s="2">
        <f t="shared" si="626"/>
        <v>0.20789462725428876</v>
      </c>
      <c r="R1835" s="2">
        <f t="shared" si="627"/>
        <v>6.400176404047192E-2</v>
      </c>
      <c r="S1835" s="1">
        <f>SUM(S1818:S1834)</f>
        <v>577679</v>
      </c>
      <c r="T1835" s="1">
        <f>SUM(T1818:T1834)</f>
        <v>488861</v>
      </c>
      <c r="U1835" s="1">
        <f>SUM(U1818:U1834)</f>
        <v>304528</v>
      </c>
      <c r="V1835" s="1">
        <f>SUM(V1818:V1834)</f>
        <v>13381</v>
      </c>
      <c r="X1835" s="1">
        <f>SUM(X1818:X1834)</f>
        <v>63330</v>
      </c>
      <c r="AF1835" s="1">
        <f>SUM(AF1818:AF1834)</f>
        <v>17040</v>
      </c>
      <c r="AT1835" t="s">
        <v>2208</v>
      </c>
      <c r="AU1835" t="s">
        <v>502</v>
      </c>
      <c r="AX1835" s="39">
        <v>32</v>
      </c>
      <c r="AY1835" s="41"/>
      <c r="AZ1835" s="39">
        <v>32</v>
      </c>
      <c r="BB1835" s="7" t="s">
        <v>656</v>
      </c>
      <c r="BG1835" s="1">
        <f>SUM(BG1818:BG1834)</f>
        <v>1464819</v>
      </c>
      <c r="BH1835" s="1">
        <f>SUM(BH1818:BH1834)</f>
        <v>214295</v>
      </c>
      <c r="BI1835" s="1">
        <f>SUM(BI1818:BI1834)</f>
        <v>1679254</v>
      </c>
      <c r="BK1835" s="1">
        <f>SUM(BK1818:BK1834)</f>
        <v>1125429</v>
      </c>
      <c r="BL1835" s="1">
        <f>SUM(BL1818:BL1834)</f>
        <v>344470</v>
      </c>
      <c r="BM1835" s="1">
        <f>SUM(BM1818:BM1834)</f>
        <v>702387</v>
      </c>
      <c r="BN1835" s="1">
        <f>SUM(BN1818:BN1834)</f>
        <v>72195</v>
      </c>
      <c r="BP1835" s="1">
        <f>SUM(BP1818:BP1834)</f>
        <v>6377</v>
      </c>
    </row>
    <row r="1836" spans="1:68" x14ac:dyDescent="0.2">
      <c r="C1836" s="24"/>
      <c r="J1836" s="2"/>
      <c r="K1836" s="2"/>
      <c r="N1836" s="8"/>
      <c r="AX1836" s="39"/>
      <c r="AY1836" s="41"/>
      <c r="AZ1836" s="45"/>
    </row>
    <row r="1837" spans="1:68" hidden="1" outlineLevel="1" x14ac:dyDescent="0.2">
      <c r="A1837" t="s">
        <v>1344</v>
      </c>
      <c r="B1837" t="s">
        <v>1681</v>
      </c>
      <c r="C1837" s="24">
        <v>60779</v>
      </c>
      <c r="F1837" s="1">
        <f>SUM(S1837:AO1837)</f>
        <v>47500</v>
      </c>
      <c r="H1837" s="1">
        <f>SUMIF('Town VTO'!$AI$1077:$AI$1317,$AZ1837,'Town VTO'!G$1077:G$1317)</f>
        <v>35604</v>
      </c>
      <c r="I1837" s="1">
        <v>35045</v>
      </c>
      <c r="J1837" s="2" t="str">
        <f t="shared" si="618"/>
        <v/>
      </c>
      <c r="K1837" s="2">
        <f t="shared" si="619"/>
        <v>0.73778947368421055</v>
      </c>
      <c r="L1837" s="10">
        <f t="shared" ref="L1837:L1847" si="632">IF(S1837&gt;0,RANK(S1837,$S1837:$AQ1837),"")</f>
        <v>3</v>
      </c>
      <c r="M1837" s="9">
        <f t="shared" ref="M1837:M1847" si="633">IF(T1837&gt;0,RANK(T1837,$S1837:$AQ1837),"")</f>
        <v>2</v>
      </c>
      <c r="N1837" s="8">
        <f t="shared" ref="N1837:N1847" si="634">IF(U1837&gt;0,RANK(U1837,$S1837:$AQ1837),"")</f>
        <v>1</v>
      </c>
      <c r="O1837" s="2">
        <f t="shared" ref="O1837:O1847" si="635">IF(SUM($S1837:$AP1837)=0,"-",S1837/SUM($S1837:$AP1837))</f>
        <v>0.23633684210526315</v>
      </c>
      <c r="P1837" s="2">
        <f t="shared" ref="P1837:P1847" si="636">IF(SUM($S1837:$AP1837)=0,"-",T1837/SUM($S1837:$AP1837))</f>
        <v>0.38094736842105265</v>
      </c>
      <c r="Q1837" s="2">
        <f t="shared" ref="Q1837:Q1847" si="637">IF(SUM($S1837:$AP1837)=0,"-",U1837/SUM($S1837:$AP1837))</f>
        <v>0.38271578947368423</v>
      </c>
      <c r="R1837" s="2">
        <f t="shared" ref="R1837:R1847" si="638">IF(SUM($S1837:$AP1837)=0,"-",(1-O1837-P1837-Q1837))</f>
        <v>-5.5511151231257827E-17</v>
      </c>
      <c r="S1837" s="1">
        <f>SUMIF('Town VTO'!$AI$1077:$AI$1317,$AZ1837,'Town VTO'!R$1077:R$1317)</f>
        <v>11226</v>
      </c>
      <c r="T1837" s="1">
        <f>SUMIF('Town VTO'!$AI$1077:$AI$1317,$AZ1837,'Town VTO'!S$1077:S$1317)</f>
        <v>18095</v>
      </c>
      <c r="U1837" s="1">
        <f>SUMIF('Town VTO'!$AI$1077:$AI$1317,$AZ1837,'Town VTO'!T$1077:T$1317)</f>
        <v>18179</v>
      </c>
      <c r="AT1837" t="s">
        <v>1344</v>
      </c>
      <c r="AU1837" t="s">
        <v>1681</v>
      </c>
      <c r="AX1837" s="39">
        <v>33</v>
      </c>
      <c r="AY1837" s="41">
        <v>1</v>
      </c>
      <c r="AZ1837" s="45">
        <f t="shared" si="631"/>
        <v>33001</v>
      </c>
      <c r="BB1837" s="7" t="s">
        <v>2972</v>
      </c>
      <c r="BD1837" s="1">
        <f>F1837-BE1837</f>
        <v>43961</v>
      </c>
      <c r="BE1837" s="1">
        <f>SUMIF('Town VTO'!$AI$1077:$AI$1317,$AZ1837,'Town VTO'!AM$1077:AM$1317)</f>
        <v>3539</v>
      </c>
      <c r="BK1837" s="1">
        <f>BL1837+BN1837</f>
        <v>35604</v>
      </c>
      <c r="BL1837" s="1">
        <f>SUMIF('Town VTO'!$AI$1077:$AI$1317,$AZ1837,'Town VTO'!AT$1077:AT$1317)</f>
        <v>31602</v>
      </c>
      <c r="BN1837" s="1">
        <f>SUMIF('Town VTO'!$AI$1077:$AI$1317,$AZ1837,'Town VTO'!AU$1077:AU$1317)</f>
        <v>4002</v>
      </c>
    </row>
    <row r="1838" spans="1:68" hidden="1" outlineLevel="1" x14ac:dyDescent="0.2">
      <c r="A1838" t="s">
        <v>1564</v>
      </c>
      <c r="B1838" t="s">
        <v>1681</v>
      </c>
      <c r="C1838" s="24">
        <v>47289</v>
      </c>
      <c r="F1838" s="1">
        <f t="shared" ref="F1838:F1846" si="639">SUM(S1838:AO1838)</f>
        <v>39995</v>
      </c>
      <c r="H1838" s="1">
        <f>SUMIF('Town VTO'!$AI$1077:$AI$1317,$AZ1838,'Town VTO'!G$1077:G$1317)</f>
        <v>30021</v>
      </c>
      <c r="I1838" s="1">
        <v>29616</v>
      </c>
      <c r="J1838" s="2" t="str">
        <f t="shared" si="618"/>
        <v/>
      </c>
      <c r="K1838" s="2">
        <f t="shared" si="619"/>
        <v>0.74049256157019627</v>
      </c>
      <c r="L1838" s="10">
        <f t="shared" si="632"/>
        <v>3</v>
      </c>
      <c r="M1838" s="9">
        <f t="shared" si="633"/>
        <v>2</v>
      </c>
      <c r="N1838" s="8">
        <f t="shared" si="634"/>
        <v>1</v>
      </c>
      <c r="O1838" s="2">
        <f t="shared" si="635"/>
        <v>0.24800600075009377</v>
      </c>
      <c r="P1838" s="2">
        <f t="shared" si="636"/>
        <v>0.33909238654831853</v>
      </c>
      <c r="Q1838" s="2">
        <f t="shared" si="637"/>
        <v>0.41290161270158771</v>
      </c>
      <c r="R1838" s="2">
        <f t="shared" si="638"/>
        <v>5.5511151231257827E-17</v>
      </c>
      <c r="S1838" s="1">
        <f>SUMIF('Town VTO'!$AI$1077:$AI$1317,$AZ1838,'Town VTO'!R$1077:R$1317)</f>
        <v>9919</v>
      </c>
      <c r="T1838" s="1">
        <f>SUMIF('Town VTO'!$AI$1077:$AI$1317,$AZ1838,'Town VTO'!S$1077:S$1317)</f>
        <v>13562</v>
      </c>
      <c r="U1838" s="1">
        <f>SUMIF('Town VTO'!$AI$1077:$AI$1317,$AZ1838,'Town VTO'!T$1077:T$1317)</f>
        <v>16514</v>
      </c>
      <c r="AT1838" t="s">
        <v>1564</v>
      </c>
      <c r="AU1838" t="s">
        <v>1681</v>
      </c>
      <c r="AX1838" s="39">
        <v>33</v>
      </c>
      <c r="AY1838" s="41">
        <v>3</v>
      </c>
      <c r="AZ1838" s="45">
        <f t="shared" si="631"/>
        <v>33003</v>
      </c>
      <c r="BB1838" s="7" t="s">
        <v>2972</v>
      </c>
      <c r="BD1838" s="1">
        <f t="shared" ref="BD1838:BD1846" si="640">F1838-BE1838</f>
        <v>37860</v>
      </c>
      <c r="BE1838" s="1">
        <f>SUMIF('Town VTO'!$AI$1077:$AI$1317,$AZ1838,'Town VTO'!AM$1077:AM$1317)</f>
        <v>2135</v>
      </c>
      <c r="BK1838" s="1">
        <f t="shared" ref="BK1838:BK1847" si="641">BL1838+BN1838</f>
        <v>30021</v>
      </c>
      <c r="BL1838" s="1">
        <f>SUMIF('Town VTO'!$AI$1077:$AI$1317,$AZ1838,'Town VTO'!AT$1077:AT$1317)</f>
        <v>25446</v>
      </c>
      <c r="BN1838" s="1">
        <f>SUMIF('Town VTO'!$AI$1077:$AI$1317,$AZ1838,'Town VTO'!AU$1077:AU$1317)</f>
        <v>4575</v>
      </c>
    </row>
    <row r="1839" spans="1:68" hidden="1" outlineLevel="1" x14ac:dyDescent="0.2">
      <c r="A1839" t="s">
        <v>1369</v>
      </c>
      <c r="B1839" t="s">
        <v>1681</v>
      </c>
      <c r="C1839" s="24">
        <v>75774</v>
      </c>
      <c r="F1839" s="1">
        <f t="shared" si="639"/>
        <v>61153</v>
      </c>
      <c r="H1839" s="1">
        <f>SUMIF('Town VTO'!$AI$1077:$AI$1317,$AZ1839,'Town VTO'!G$1077:G$1317)</f>
        <v>42526</v>
      </c>
      <c r="I1839" s="1">
        <v>41895</v>
      </c>
      <c r="J1839" s="2" t="str">
        <f t="shared" si="618"/>
        <v/>
      </c>
      <c r="K1839" s="2">
        <f t="shared" si="619"/>
        <v>0.68508495086095533</v>
      </c>
      <c r="L1839" s="10">
        <f t="shared" si="632"/>
        <v>2</v>
      </c>
      <c r="M1839" s="9">
        <f t="shared" si="633"/>
        <v>3</v>
      </c>
      <c r="N1839" s="8">
        <f t="shared" si="634"/>
        <v>1</v>
      </c>
      <c r="O1839" s="2">
        <f t="shared" si="635"/>
        <v>0.32711396006737198</v>
      </c>
      <c r="P1839" s="2">
        <f t="shared" si="636"/>
        <v>0.24531911762301115</v>
      </c>
      <c r="Q1839" s="2">
        <f t="shared" si="637"/>
        <v>0.42756692230961685</v>
      </c>
      <c r="R1839" s="2">
        <f t="shared" si="638"/>
        <v>-5.5511151231257827E-17</v>
      </c>
      <c r="S1839" s="1">
        <f>SUMIF('Town VTO'!$AI$1077:$AI$1317,$AZ1839,'Town VTO'!R$1077:R$1317)</f>
        <v>20004</v>
      </c>
      <c r="T1839" s="1">
        <f>SUMIF('Town VTO'!$AI$1077:$AI$1317,$AZ1839,'Town VTO'!S$1077:S$1317)</f>
        <v>15002</v>
      </c>
      <c r="U1839" s="1">
        <f>SUMIF('Town VTO'!$AI$1077:$AI$1317,$AZ1839,'Town VTO'!T$1077:T$1317)</f>
        <v>26147</v>
      </c>
      <c r="AT1839" t="s">
        <v>1369</v>
      </c>
      <c r="AU1839" t="s">
        <v>1681</v>
      </c>
      <c r="AX1839" s="39">
        <v>33</v>
      </c>
      <c r="AY1839" s="41">
        <v>5</v>
      </c>
      <c r="AZ1839" s="45">
        <f t="shared" si="631"/>
        <v>33005</v>
      </c>
      <c r="BB1839" s="7" t="s">
        <v>2972</v>
      </c>
      <c r="BD1839" s="1">
        <f t="shared" si="640"/>
        <v>55459</v>
      </c>
      <c r="BE1839" s="1">
        <f>SUMIF('Town VTO'!$AI$1077:$AI$1317,$AZ1839,'Town VTO'!AM$1077:AM$1317)</f>
        <v>5694</v>
      </c>
      <c r="BK1839" s="1">
        <f t="shared" si="641"/>
        <v>42526</v>
      </c>
      <c r="BL1839" s="1">
        <f>SUMIF('Town VTO'!$AI$1077:$AI$1317,$AZ1839,'Town VTO'!AT$1077:AT$1317)</f>
        <v>38964</v>
      </c>
      <c r="BN1839" s="1">
        <f>SUMIF('Town VTO'!$AI$1077:$AI$1317,$AZ1839,'Town VTO'!AU$1077:AU$1317)</f>
        <v>3562</v>
      </c>
    </row>
    <row r="1840" spans="1:68" hidden="1" outlineLevel="1" x14ac:dyDescent="0.2">
      <c r="A1840" t="s">
        <v>408</v>
      </c>
      <c r="B1840" t="s">
        <v>1681</v>
      </c>
      <c r="C1840" s="24">
        <v>32039</v>
      </c>
      <c r="F1840" s="1">
        <f t="shared" si="639"/>
        <v>20777</v>
      </c>
      <c r="H1840" s="1">
        <f>SUMIF('Town VTO'!$AI$1077:$AI$1317,$AZ1840,'Town VTO'!G$1077:G$1317)</f>
        <v>15851</v>
      </c>
      <c r="I1840" s="1">
        <v>15627</v>
      </c>
      <c r="J1840" s="2" t="str">
        <f t="shared" si="618"/>
        <v/>
      </c>
      <c r="K1840" s="2">
        <f t="shared" si="619"/>
        <v>0.75212975886797906</v>
      </c>
      <c r="L1840" s="10">
        <f t="shared" si="632"/>
        <v>2</v>
      </c>
      <c r="M1840" s="9">
        <f t="shared" si="633"/>
        <v>3</v>
      </c>
      <c r="N1840" s="8">
        <f t="shared" si="634"/>
        <v>1</v>
      </c>
      <c r="O1840" s="2">
        <f t="shared" si="635"/>
        <v>0.30374933821052125</v>
      </c>
      <c r="P1840" s="2">
        <f t="shared" si="636"/>
        <v>0.28295711604177698</v>
      </c>
      <c r="Q1840" s="2">
        <f t="shared" si="637"/>
        <v>0.41329354574770177</v>
      </c>
      <c r="R1840" s="2">
        <f t="shared" si="638"/>
        <v>5.5511151231257827E-17</v>
      </c>
      <c r="S1840" s="1">
        <f>SUMIF('Town VTO'!$AI$1077:$AI$1317,$AZ1840,'Town VTO'!R$1077:R$1317)</f>
        <v>6311</v>
      </c>
      <c r="T1840" s="1">
        <f>SUMIF('Town VTO'!$AI$1077:$AI$1317,$AZ1840,'Town VTO'!S$1077:S$1317)</f>
        <v>5879</v>
      </c>
      <c r="U1840" s="1">
        <f>SUMIF('Town VTO'!$AI$1077:$AI$1317,$AZ1840,'Town VTO'!T$1077:T$1317)</f>
        <v>8587</v>
      </c>
      <c r="AT1840" t="s">
        <v>408</v>
      </c>
      <c r="AU1840" t="s">
        <v>1681</v>
      </c>
      <c r="AX1840" s="39">
        <v>33</v>
      </c>
      <c r="AY1840" s="41">
        <v>7</v>
      </c>
      <c r="AZ1840" s="45">
        <f t="shared" si="631"/>
        <v>33007</v>
      </c>
      <c r="BB1840" s="7" t="s">
        <v>2972</v>
      </c>
      <c r="BD1840" s="1">
        <f t="shared" si="640"/>
        <v>19407</v>
      </c>
      <c r="BE1840" s="1">
        <f>SUMIF('Town VTO'!$AI$1077:$AI$1317,$AZ1840,'Town VTO'!AM$1077:AM$1317)</f>
        <v>1370</v>
      </c>
      <c r="BK1840" s="1">
        <f t="shared" si="641"/>
        <v>15851</v>
      </c>
      <c r="BL1840" s="1">
        <f>SUMIF('Town VTO'!$AI$1077:$AI$1317,$AZ1840,'Town VTO'!AT$1077:AT$1317)</f>
        <v>14236</v>
      </c>
      <c r="BN1840" s="1">
        <f>SUMIF('Town VTO'!$AI$1077:$AI$1317,$AZ1840,'Town VTO'!AU$1077:AU$1317)</f>
        <v>1615</v>
      </c>
    </row>
    <row r="1841" spans="1:66" hidden="1" outlineLevel="1" x14ac:dyDescent="0.2">
      <c r="A1841" t="s">
        <v>2116</v>
      </c>
      <c r="B1841" t="s">
        <v>1681</v>
      </c>
      <c r="C1841" s="24">
        <v>88888</v>
      </c>
      <c r="F1841" s="1">
        <f t="shared" si="639"/>
        <v>71914</v>
      </c>
      <c r="H1841" s="1">
        <f>SUMIF('Town VTO'!$AI$1077:$AI$1317,$AZ1841,'Town VTO'!G$1077:G$1317)</f>
        <v>51904</v>
      </c>
      <c r="I1841" s="1">
        <v>51191</v>
      </c>
      <c r="J1841" s="2" t="str">
        <f t="shared" si="618"/>
        <v/>
      </c>
      <c r="K1841" s="2">
        <f t="shared" si="619"/>
        <v>0.71183636009678231</v>
      </c>
      <c r="L1841" s="10">
        <f t="shared" si="632"/>
        <v>2</v>
      </c>
      <c r="M1841" s="9">
        <f t="shared" si="633"/>
        <v>3</v>
      </c>
      <c r="N1841" s="8">
        <f t="shared" si="634"/>
        <v>1</v>
      </c>
      <c r="O1841" s="2">
        <f t="shared" si="635"/>
        <v>0.32410935283811221</v>
      </c>
      <c r="P1841" s="2">
        <f t="shared" si="636"/>
        <v>0.24298467614094613</v>
      </c>
      <c r="Q1841" s="2">
        <f t="shared" si="637"/>
        <v>0.43290597102094169</v>
      </c>
      <c r="R1841" s="2">
        <f t="shared" si="638"/>
        <v>-5.5511151231257827E-17</v>
      </c>
      <c r="S1841" s="1">
        <f>SUMIF('Town VTO'!$AI$1077:$AI$1317,$AZ1841,'Town VTO'!R$1077:R$1317)</f>
        <v>23308</v>
      </c>
      <c r="T1841" s="1">
        <f>SUMIF('Town VTO'!$AI$1077:$AI$1317,$AZ1841,'Town VTO'!S$1077:S$1317)</f>
        <v>17474</v>
      </c>
      <c r="U1841" s="1">
        <f>SUMIF('Town VTO'!$AI$1077:$AI$1317,$AZ1841,'Town VTO'!T$1077:T$1317)</f>
        <v>31132</v>
      </c>
      <c r="AT1841" t="s">
        <v>2116</v>
      </c>
      <c r="AU1841" t="s">
        <v>1681</v>
      </c>
      <c r="AX1841" s="39">
        <v>33</v>
      </c>
      <c r="AY1841" s="41">
        <v>9</v>
      </c>
      <c r="AZ1841" s="45">
        <f t="shared" si="631"/>
        <v>33009</v>
      </c>
      <c r="BB1841" s="7" t="s">
        <v>2972</v>
      </c>
      <c r="BD1841" s="1">
        <f t="shared" si="640"/>
        <v>65916</v>
      </c>
      <c r="BE1841" s="1">
        <f>SUMIF('Town VTO'!$AI$1077:$AI$1317,$AZ1841,'Town VTO'!AM$1077:AM$1317)</f>
        <v>5998</v>
      </c>
      <c r="BK1841" s="1">
        <f t="shared" si="641"/>
        <v>51904</v>
      </c>
      <c r="BL1841" s="1">
        <f>SUMIF('Town VTO'!$AI$1077:$AI$1317,$AZ1841,'Town VTO'!AT$1077:AT$1317)</f>
        <v>45621</v>
      </c>
      <c r="BN1841" s="1">
        <f>SUMIF('Town VTO'!$AI$1077:$AI$1317,$AZ1841,'Town VTO'!AU$1077:AU$1317)</f>
        <v>6283</v>
      </c>
    </row>
    <row r="1842" spans="1:66" hidden="1" outlineLevel="1" x14ac:dyDescent="0.2">
      <c r="A1842" t="s">
        <v>1081</v>
      </c>
      <c r="B1842" t="s">
        <v>1681</v>
      </c>
      <c r="C1842" s="24">
        <v>407761</v>
      </c>
      <c r="F1842" s="1">
        <f t="shared" si="639"/>
        <v>288296</v>
      </c>
      <c r="H1842" s="1">
        <f>SUMIF('Town VTO'!$AI$1077:$AI$1317,$AZ1842,'Town VTO'!G$1077:G$1317)</f>
        <v>217917</v>
      </c>
      <c r="I1842" s="1">
        <v>214157</v>
      </c>
      <c r="J1842" s="2" t="str">
        <f t="shared" si="618"/>
        <v/>
      </c>
      <c r="K1842" s="2">
        <f t="shared" si="619"/>
        <v>0.74283722285428866</v>
      </c>
      <c r="L1842" s="10">
        <f t="shared" si="632"/>
        <v>3</v>
      </c>
      <c r="M1842" s="9">
        <f t="shared" si="633"/>
        <v>2</v>
      </c>
      <c r="N1842" s="8">
        <f t="shared" si="634"/>
        <v>1</v>
      </c>
      <c r="O1842" s="2">
        <f t="shared" si="635"/>
        <v>0.27726017704026418</v>
      </c>
      <c r="P1842" s="2">
        <f t="shared" si="636"/>
        <v>0.31041360268612816</v>
      </c>
      <c r="Q1842" s="2">
        <f t="shared" si="637"/>
        <v>0.41232622027360766</v>
      </c>
      <c r="R1842" s="2">
        <f t="shared" si="638"/>
        <v>0</v>
      </c>
      <c r="S1842" s="1">
        <f>SUMIF('Town VTO'!$AI$1077:$AI$1317,$AZ1842,'Town VTO'!R$1077:R$1317)</f>
        <v>79933</v>
      </c>
      <c r="T1842" s="1">
        <f>SUMIF('Town VTO'!$AI$1077:$AI$1317,$AZ1842,'Town VTO'!S$1077:S$1317)</f>
        <v>89491</v>
      </c>
      <c r="U1842" s="1">
        <f>SUMIF('Town VTO'!$AI$1077:$AI$1317,$AZ1842,'Town VTO'!T$1077:T$1317)</f>
        <v>118872</v>
      </c>
      <c r="AT1842" t="s">
        <v>1081</v>
      </c>
      <c r="AU1842" t="s">
        <v>1681</v>
      </c>
      <c r="AX1842" s="39">
        <v>33</v>
      </c>
      <c r="AY1842" s="41">
        <v>11</v>
      </c>
      <c r="AZ1842" s="45">
        <f t="shared" si="631"/>
        <v>33011</v>
      </c>
      <c r="BB1842" s="7" t="s">
        <v>2972</v>
      </c>
      <c r="BD1842" s="1">
        <f t="shared" si="640"/>
        <v>263299</v>
      </c>
      <c r="BE1842" s="1">
        <f>SUMIF('Town VTO'!$AI$1077:$AI$1317,$AZ1842,'Town VTO'!AM$1077:AM$1317)</f>
        <v>24997</v>
      </c>
      <c r="BK1842" s="1">
        <f t="shared" si="641"/>
        <v>217917</v>
      </c>
      <c r="BL1842" s="1">
        <f>SUMIF('Town VTO'!$AI$1077:$AI$1317,$AZ1842,'Town VTO'!AT$1077:AT$1317)</f>
        <v>197914</v>
      </c>
      <c r="BN1842" s="1">
        <f>SUMIF('Town VTO'!$AI$1077:$AI$1317,$AZ1842,'Town VTO'!AU$1077:AU$1317)</f>
        <v>20003</v>
      </c>
    </row>
    <row r="1843" spans="1:66" hidden="1" outlineLevel="1" x14ac:dyDescent="0.2">
      <c r="A1843" t="s">
        <v>2340</v>
      </c>
      <c r="B1843" t="s">
        <v>1681</v>
      </c>
      <c r="C1843" s="24">
        <v>148582</v>
      </c>
      <c r="F1843" s="1">
        <f t="shared" si="639"/>
        <v>114000</v>
      </c>
      <c r="H1843" s="1">
        <f>SUMIF('Town VTO'!$AI$1077:$AI$1317,$AZ1843,'Town VTO'!G$1077:G$1317)</f>
        <v>84993</v>
      </c>
      <c r="I1843" s="1">
        <v>83648</v>
      </c>
      <c r="J1843" s="2" t="str">
        <f t="shared" si="618"/>
        <v/>
      </c>
      <c r="K1843" s="2">
        <f t="shared" si="619"/>
        <v>0.73375438596491227</v>
      </c>
      <c r="L1843" s="10">
        <f t="shared" si="632"/>
        <v>3</v>
      </c>
      <c r="M1843" s="9">
        <f t="shared" si="633"/>
        <v>2</v>
      </c>
      <c r="N1843" s="8">
        <f t="shared" si="634"/>
        <v>1</v>
      </c>
      <c r="O1843" s="2">
        <f t="shared" si="635"/>
        <v>0.29777192982456141</v>
      </c>
      <c r="P1843" s="2">
        <f t="shared" si="636"/>
        <v>0.31167543859649122</v>
      </c>
      <c r="Q1843" s="2">
        <f t="shared" si="637"/>
        <v>0.39055263157894737</v>
      </c>
      <c r="R1843" s="2">
        <f t="shared" si="638"/>
        <v>5.5511151231257827E-17</v>
      </c>
      <c r="S1843" s="1">
        <f>SUMIF('Town VTO'!$AI$1077:$AI$1317,$AZ1843,'Town VTO'!R$1077:R$1317)</f>
        <v>33946</v>
      </c>
      <c r="T1843" s="1">
        <f>SUMIF('Town VTO'!$AI$1077:$AI$1317,$AZ1843,'Town VTO'!S$1077:S$1317)</f>
        <v>35531</v>
      </c>
      <c r="U1843" s="1">
        <f>SUMIF('Town VTO'!$AI$1077:$AI$1317,$AZ1843,'Town VTO'!T$1077:T$1317)</f>
        <v>44523</v>
      </c>
      <c r="AT1843" t="s">
        <v>2340</v>
      </c>
      <c r="AU1843" t="s">
        <v>1681</v>
      </c>
      <c r="AX1843" s="39">
        <v>33</v>
      </c>
      <c r="AY1843" s="41">
        <v>13</v>
      </c>
      <c r="AZ1843" s="45">
        <f t="shared" si="631"/>
        <v>33013</v>
      </c>
      <c r="BB1843" s="7" t="s">
        <v>2972</v>
      </c>
      <c r="BD1843" s="1">
        <f t="shared" si="640"/>
        <v>104757</v>
      </c>
      <c r="BE1843" s="1">
        <f>SUMIF('Town VTO'!$AI$1077:$AI$1317,$AZ1843,'Town VTO'!AM$1077:AM$1317)</f>
        <v>9243</v>
      </c>
      <c r="BK1843" s="1">
        <f t="shared" si="641"/>
        <v>84993</v>
      </c>
      <c r="BL1843" s="1">
        <f>SUMIF('Town VTO'!$AI$1077:$AI$1317,$AZ1843,'Town VTO'!AT$1077:AT$1317)</f>
        <v>77269</v>
      </c>
      <c r="BN1843" s="1">
        <f>SUMIF('Town VTO'!$AI$1077:$AI$1317,$AZ1843,'Town VTO'!AU$1077:AU$1317)</f>
        <v>7724</v>
      </c>
    </row>
    <row r="1844" spans="1:66" hidden="1" outlineLevel="1" x14ac:dyDescent="0.2">
      <c r="A1844" t="s">
        <v>2799</v>
      </c>
      <c r="B1844" t="s">
        <v>1681</v>
      </c>
      <c r="C1844" s="24">
        <v>303251</v>
      </c>
      <c r="F1844" s="1">
        <f t="shared" si="639"/>
        <v>242788</v>
      </c>
      <c r="H1844" s="1">
        <f>SUMIF('Town VTO'!$AI$1077:$AI$1317,$AZ1844,'Town VTO'!G$1077:G$1317)</f>
        <v>184000</v>
      </c>
      <c r="I1844" s="1">
        <v>181434</v>
      </c>
      <c r="J1844" s="2" t="str">
        <f t="shared" si="618"/>
        <v/>
      </c>
      <c r="K1844" s="2">
        <f t="shared" si="619"/>
        <v>0.74729393544985745</v>
      </c>
      <c r="L1844" s="10">
        <f t="shared" si="632"/>
        <v>3</v>
      </c>
      <c r="M1844" s="9">
        <f t="shared" si="633"/>
        <v>2</v>
      </c>
      <c r="N1844" s="8">
        <f t="shared" si="634"/>
        <v>1</v>
      </c>
      <c r="O1844" s="2">
        <f t="shared" si="635"/>
        <v>0.26950261133169678</v>
      </c>
      <c r="P1844" s="2">
        <f t="shared" si="636"/>
        <v>0.33985617081569108</v>
      </c>
      <c r="Q1844" s="2">
        <f t="shared" si="637"/>
        <v>0.39064121785261213</v>
      </c>
      <c r="R1844" s="2">
        <f t="shared" si="638"/>
        <v>5.5511151231257827E-17</v>
      </c>
      <c r="S1844" s="1">
        <f>SUMIF('Town VTO'!$AI$1077:$AI$1317,$AZ1844,'Town VTO'!R$1077:R$1317)</f>
        <v>65432</v>
      </c>
      <c r="T1844" s="1">
        <f>SUMIF('Town VTO'!$AI$1077:$AI$1317,$AZ1844,'Town VTO'!S$1077:S$1317)</f>
        <v>82513</v>
      </c>
      <c r="U1844" s="1">
        <f>SUMIF('Town VTO'!$AI$1077:$AI$1317,$AZ1844,'Town VTO'!T$1077:T$1317)</f>
        <v>94843</v>
      </c>
      <c r="AT1844" t="s">
        <v>2799</v>
      </c>
      <c r="AU1844" t="s">
        <v>1681</v>
      </c>
      <c r="AX1844" s="39">
        <v>33</v>
      </c>
      <c r="AY1844" s="41">
        <v>15</v>
      </c>
      <c r="AZ1844" s="45">
        <f t="shared" si="631"/>
        <v>33015</v>
      </c>
      <c r="BB1844" s="7" t="s">
        <v>2972</v>
      </c>
      <c r="BD1844" s="1">
        <f t="shared" si="640"/>
        <v>226084</v>
      </c>
      <c r="BE1844" s="1">
        <f>SUMIF('Town VTO'!$AI$1077:$AI$1317,$AZ1844,'Town VTO'!AM$1077:AM$1317)</f>
        <v>16704</v>
      </c>
      <c r="BK1844" s="1">
        <f t="shared" si="641"/>
        <v>184000</v>
      </c>
      <c r="BL1844" s="1">
        <f>SUMIF('Town VTO'!$AI$1077:$AI$1317,$AZ1844,'Town VTO'!AT$1077:AT$1317)</f>
        <v>164197</v>
      </c>
      <c r="BN1844" s="1">
        <f>SUMIF('Town VTO'!$AI$1077:$AI$1317,$AZ1844,'Town VTO'!AU$1077:AU$1317)</f>
        <v>19803</v>
      </c>
    </row>
    <row r="1845" spans="1:66" hidden="1" outlineLevel="1" x14ac:dyDescent="0.2">
      <c r="A1845" t="s">
        <v>1906</v>
      </c>
      <c r="B1845" t="s">
        <v>1681</v>
      </c>
      <c r="C1845" s="24">
        <v>127428</v>
      </c>
      <c r="F1845" s="1">
        <f t="shared" si="639"/>
        <v>100838</v>
      </c>
      <c r="H1845" s="1">
        <f>SUMIF('Town VTO'!$AI$1077:$AI$1317,$AZ1845,'Town VTO'!G$1077:G$1317)</f>
        <v>70077</v>
      </c>
      <c r="I1845" s="1">
        <v>69000</v>
      </c>
      <c r="J1845" s="2" t="str">
        <f t="shared" si="618"/>
        <v/>
      </c>
      <c r="K1845" s="2">
        <f t="shared" si="619"/>
        <v>0.68426585215890834</v>
      </c>
      <c r="L1845" s="10">
        <f t="shared" si="632"/>
        <v>2</v>
      </c>
      <c r="M1845" s="9">
        <f t="shared" si="633"/>
        <v>3</v>
      </c>
      <c r="N1845" s="8">
        <f t="shared" si="634"/>
        <v>1</v>
      </c>
      <c r="O1845" s="2">
        <f t="shared" si="635"/>
        <v>0.3212677760368115</v>
      </c>
      <c r="P1845" s="2">
        <f t="shared" si="636"/>
        <v>0.25845415418790535</v>
      </c>
      <c r="Q1845" s="2">
        <f t="shared" si="637"/>
        <v>0.42027806977528315</v>
      </c>
      <c r="R1845" s="2">
        <f t="shared" si="638"/>
        <v>5.5511151231257827E-17</v>
      </c>
      <c r="S1845" s="1">
        <f>SUMIF('Town VTO'!$AI$1077:$AI$1317,$AZ1845,'Town VTO'!R$1077:R$1317)</f>
        <v>32396</v>
      </c>
      <c r="T1845" s="1">
        <f>SUMIF('Town VTO'!$AI$1077:$AI$1317,$AZ1845,'Town VTO'!S$1077:S$1317)</f>
        <v>26062</v>
      </c>
      <c r="U1845" s="1">
        <f>SUMIF('Town VTO'!$AI$1077:$AI$1317,$AZ1845,'Town VTO'!T$1077:T$1317)</f>
        <v>42380</v>
      </c>
      <c r="AT1845" t="s">
        <v>1906</v>
      </c>
      <c r="AU1845" t="s">
        <v>1681</v>
      </c>
      <c r="AX1845" s="39">
        <v>33</v>
      </c>
      <c r="AY1845" s="41">
        <v>17</v>
      </c>
      <c r="AZ1845" s="45">
        <f t="shared" si="631"/>
        <v>33017</v>
      </c>
      <c r="BB1845" s="7" t="s">
        <v>2972</v>
      </c>
      <c r="BD1845" s="1">
        <f t="shared" si="640"/>
        <v>89453</v>
      </c>
      <c r="BE1845" s="1">
        <f>SUMIF('Town VTO'!$AI$1077:$AI$1317,$AZ1845,'Town VTO'!AM$1077:AM$1317)</f>
        <v>11385</v>
      </c>
      <c r="BK1845" s="1">
        <f t="shared" si="641"/>
        <v>70077</v>
      </c>
      <c r="BL1845" s="1">
        <f>SUMIF('Town VTO'!$AI$1077:$AI$1317,$AZ1845,'Town VTO'!AT$1077:AT$1317)</f>
        <v>64513</v>
      </c>
      <c r="BN1845" s="1">
        <f>SUMIF('Town VTO'!$AI$1077:$AI$1317,$AZ1845,'Town VTO'!AU$1077:AU$1317)</f>
        <v>5564</v>
      </c>
    </row>
    <row r="1846" spans="1:66" hidden="1" outlineLevel="1" x14ac:dyDescent="0.2">
      <c r="A1846" t="s">
        <v>965</v>
      </c>
      <c r="B1846" t="s">
        <v>1681</v>
      </c>
      <c r="C1846" s="24">
        <v>43004</v>
      </c>
      <c r="F1846" s="1">
        <f t="shared" si="639"/>
        <v>29665</v>
      </c>
      <c r="H1846" s="1">
        <f>SUMIF('Town VTO'!$AI$1077:$AI$1317,$AZ1846,'Town VTO'!G$1077:G$1317)</f>
        <v>22957</v>
      </c>
      <c r="I1846" s="1">
        <v>22683</v>
      </c>
      <c r="J1846" s="2" t="str">
        <f t="shared" si="618"/>
        <v/>
      </c>
      <c r="K1846" s="2">
        <f t="shared" si="619"/>
        <v>0.76463846283499071</v>
      </c>
      <c r="L1846" s="10">
        <f t="shared" si="632"/>
        <v>2</v>
      </c>
      <c r="M1846" s="9">
        <f t="shared" si="633"/>
        <v>3</v>
      </c>
      <c r="N1846" s="8">
        <f t="shared" si="634"/>
        <v>1</v>
      </c>
      <c r="O1846" s="2">
        <f t="shared" si="635"/>
        <v>0.29961233777178492</v>
      </c>
      <c r="P1846" s="2">
        <f t="shared" si="636"/>
        <v>0.29880330355637957</v>
      </c>
      <c r="Q1846" s="2">
        <f t="shared" si="637"/>
        <v>0.40158435867183551</v>
      </c>
      <c r="R1846" s="2">
        <f t="shared" si="638"/>
        <v>-5.5511151231257827E-17</v>
      </c>
      <c r="S1846" s="1">
        <f>SUMIF('Town VTO'!$AI$1077:$AI$1317,$AZ1846,'Town VTO'!R$1077:R$1317)</f>
        <v>8888</v>
      </c>
      <c r="T1846" s="1">
        <f>SUMIF('Town VTO'!$AI$1077:$AI$1317,$AZ1846,'Town VTO'!S$1077:S$1317)</f>
        <v>8864</v>
      </c>
      <c r="U1846" s="1">
        <f>SUMIF('Town VTO'!$AI$1077:$AI$1317,$AZ1846,'Town VTO'!T$1077:T$1317)</f>
        <v>11913</v>
      </c>
      <c r="AT1846" t="s">
        <v>965</v>
      </c>
      <c r="AU1846" t="s">
        <v>1681</v>
      </c>
      <c r="AX1846" s="39">
        <v>33</v>
      </c>
      <c r="AY1846" s="41">
        <v>19</v>
      </c>
      <c r="AZ1846" s="45">
        <f t="shared" si="631"/>
        <v>33019</v>
      </c>
      <c r="BB1846" s="7" t="s">
        <v>2972</v>
      </c>
      <c r="BD1846" s="1">
        <f t="shared" si="640"/>
        <v>27588</v>
      </c>
      <c r="BE1846" s="1">
        <f>SUMIF('Town VTO'!$AI$1077:$AI$1317,$AZ1846,'Town VTO'!AM$1077:AM$1317)</f>
        <v>2077</v>
      </c>
      <c r="BK1846" s="1">
        <f t="shared" si="641"/>
        <v>22957</v>
      </c>
      <c r="BL1846" s="1">
        <f>SUMIF('Town VTO'!$AI$1077:$AI$1317,$AZ1846,'Town VTO'!AT$1077:AT$1317)</f>
        <v>20783</v>
      </c>
      <c r="BN1846" s="1">
        <f>SUMIF('Town VTO'!$AI$1077:$AI$1317,$AZ1846,'Town VTO'!AU$1077:AU$1317)</f>
        <v>2174</v>
      </c>
    </row>
    <row r="1847" spans="1:66" collapsed="1" x14ac:dyDescent="0.2">
      <c r="A1847" t="s">
        <v>1119</v>
      </c>
      <c r="B1847" t="s">
        <v>502</v>
      </c>
      <c r="C1847" s="1">
        <f>SUM(C1837:C1846)</f>
        <v>1334795</v>
      </c>
      <c r="D1847" s="31">
        <v>1044000</v>
      </c>
      <c r="E1847" s="31">
        <v>1012000</v>
      </c>
      <c r="F1847" s="1">
        <f>SUM(F1837:F1846)</f>
        <v>1016926</v>
      </c>
      <c r="H1847" s="1">
        <f>SUM(H1837:H1846)</f>
        <v>755850</v>
      </c>
      <c r="I1847" s="1">
        <v>744296</v>
      </c>
      <c r="J1847" s="2">
        <f t="shared" si="618"/>
        <v>0.71292720306513413</v>
      </c>
      <c r="K1847" s="2">
        <f t="shared" si="619"/>
        <v>0.73190772976598095</v>
      </c>
      <c r="L1847" s="10">
        <f t="shared" si="632"/>
        <v>3</v>
      </c>
      <c r="M1847" s="9">
        <f t="shared" si="633"/>
        <v>2</v>
      </c>
      <c r="N1847" s="8">
        <f t="shared" si="634"/>
        <v>1</v>
      </c>
      <c r="O1847" s="2">
        <f t="shared" si="635"/>
        <v>0.28651347295673429</v>
      </c>
      <c r="P1847" s="2">
        <f t="shared" si="636"/>
        <v>0.30727211222842171</v>
      </c>
      <c r="Q1847" s="2">
        <f t="shared" si="637"/>
        <v>0.40621441481484394</v>
      </c>
      <c r="R1847" s="2">
        <f t="shared" si="638"/>
        <v>1.1102230246251565E-16</v>
      </c>
      <c r="S1847" s="1">
        <f>SUM(S1837:S1846)</f>
        <v>291363</v>
      </c>
      <c r="T1847" s="1">
        <f>SUM(T1837:T1846)</f>
        <v>312473</v>
      </c>
      <c r="U1847" s="1">
        <f>SUM(U1837:U1846)</f>
        <v>413090</v>
      </c>
      <c r="AT1847" t="s">
        <v>1119</v>
      </c>
      <c r="AU1847" t="s">
        <v>502</v>
      </c>
      <c r="AX1847" s="39">
        <v>33</v>
      </c>
      <c r="AY1847" s="41"/>
      <c r="AZ1847" s="39">
        <v>33</v>
      </c>
      <c r="BB1847" s="7" t="s">
        <v>656</v>
      </c>
      <c r="BD1847" s="1">
        <f>SUM(BD1837:BD1846)</f>
        <v>933784</v>
      </c>
      <c r="BE1847" s="1">
        <f>SUM(BE1837:BE1846)</f>
        <v>83142</v>
      </c>
      <c r="BK1847" s="1">
        <f t="shared" si="641"/>
        <v>755850</v>
      </c>
      <c r="BL1847" s="1">
        <f>SUM(BL1837:BL1846)</f>
        <v>680545</v>
      </c>
      <c r="BN1847" s="1">
        <f>SUM(BN1837:BN1846)</f>
        <v>75305</v>
      </c>
    </row>
    <row r="1848" spans="1:66" x14ac:dyDescent="0.2">
      <c r="C1848" s="24"/>
      <c r="J1848" s="2"/>
      <c r="K1848" s="2"/>
      <c r="N1848" s="8"/>
      <c r="AX1848" s="39"/>
      <c r="AY1848" s="41"/>
      <c r="AZ1848" s="45"/>
    </row>
    <row r="1849" spans="1:66" hidden="1" outlineLevel="1" x14ac:dyDescent="0.2">
      <c r="A1849" t="s">
        <v>1108</v>
      </c>
      <c r="B1849" t="s">
        <v>2013</v>
      </c>
      <c r="C1849" s="24">
        <v>270991</v>
      </c>
      <c r="F1849" s="1">
        <v>175492</v>
      </c>
      <c r="H1849" s="1">
        <v>119416</v>
      </c>
      <c r="I1849" s="1">
        <v>118041</v>
      </c>
      <c r="J1849" s="2" t="str">
        <f t="shared" si="618"/>
        <v/>
      </c>
      <c r="K1849" s="2">
        <f t="shared" si="619"/>
        <v>0.67262895174708814</v>
      </c>
      <c r="L1849" s="10">
        <f t="shared" ref="L1849:L1870" si="642">IF(S1849&gt;0,RANK(S1849,$S1849:$AQ1849),"")</f>
        <v>2</v>
      </c>
      <c r="M1849" s="9">
        <f t="shared" ref="M1849:M1870" si="643">IF(T1849&gt;0,RANK(T1849,$S1849:$AQ1849),"")</f>
        <v>3</v>
      </c>
      <c r="N1849" s="8">
        <f t="shared" ref="N1849:N1870" si="644">IF(U1849&gt;0,RANK(U1849,$S1849:$AQ1849),"")</f>
        <v>1</v>
      </c>
      <c r="O1849" s="2">
        <f t="shared" ref="O1849:O1870" si="645">IF(SUM($S1849:$AP1849)=0,"-",S1849/SUM($S1849:$AP1849))</f>
        <v>0.32360253747902029</v>
      </c>
      <c r="P1849" s="2">
        <f t="shared" ref="P1849:P1870" si="646">IF(SUM($S1849:$AP1849)=0,"-",T1849/SUM($S1849:$AP1849))</f>
        <v>0.25236537422126132</v>
      </c>
      <c r="Q1849" s="2">
        <f t="shared" ref="Q1849:Q1870" si="647">IF(SUM($S1849:$AP1849)=0,"-",U1849/SUM($S1849:$AP1849))</f>
        <v>0.42071515944585097</v>
      </c>
      <c r="R1849" s="2">
        <f t="shared" ref="R1849:R1870" si="648">IF(SUM($S1849:$AP1849)=0,"-",(1-O1849-P1849-Q1849))</f>
        <v>3.3169288538673625E-3</v>
      </c>
      <c r="S1849" s="1">
        <v>56878</v>
      </c>
      <c r="T1849" s="1">
        <v>44357</v>
      </c>
      <c r="U1849" s="1">
        <v>73947</v>
      </c>
      <c r="V1849" s="1">
        <v>166</v>
      </c>
      <c r="W1849" s="1">
        <v>92</v>
      </c>
      <c r="X1849" s="1">
        <v>90</v>
      </c>
      <c r="Z1849" s="1">
        <v>10</v>
      </c>
      <c r="AF1849" s="1">
        <v>59</v>
      </c>
      <c r="AJ1849" s="1">
        <v>114</v>
      </c>
      <c r="AK1849" s="1">
        <v>52</v>
      </c>
      <c r="AT1849" t="s">
        <v>1108</v>
      </c>
      <c r="AU1849" t="s">
        <v>2013</v>
      </c>
      <c r="AX1849" s="39">
        <v>34</v>
      </c>
      <c r="AY1849" s="41">
        <v>1</v>
      </c>
      <c r="AZ1849" s="45">
        <f t="shared" si="631"/>
        <v>34001</v>
      </c>
      <c r="BB1849" s="7" t="s">
        <v>2972</v>
      </c>
      <c r="BK1849" s="1">
        <f t="shared" ref="BK1849:BK1869" si="649">SUM(BL1849:BS1849)</f>
        <v>0</v>
      </c>
    </row>
    <row r="1850" spans="1:66" hidden="1" outlineLevel="1" x14ac:dyDescent="0.2">
      <c r="A1850" t="s">
        <v>1687</v>
      </c>
      <c r="B1850" t="s">
        <v>2013</v>
      </c>
      <c r="C1850" s="24">
        <v>939151</v>
      </c>
      <c r="F1850" s="1">
        <v>588362</v>
      </c>
      <c r="H1850" s="1">
        <v>426567</v>
      </c>
      <c r="I1850" s="1">
        <v>422213</v>
      </c>
      <c r="J1850" s="2" t="str">
        <f t="shared" si="618"/>
        <v/>
      </c>
      <c r="K1850" s="2">
        <f t="shared" si="619"/>
        <v>0.71760752733861122</v>
      </c>
      <c r="L1850" s="10">
        <f t="shared" si="642"/>
        <v>2</v>
      </c>
      <c r="M1850" s="9">
        <f t="shared" si="643"/>
        <v>3</v>
      </c>
      <c r="N1850" s="8">
        <f t="shared" si="644"/>
        <v>1</v>
      </c>
      <c r="O1850" s="2">
        <f t="shared" si="645"/>
        <v>0.3413449887044811</v>
      </c>
      <c r="P1850" s="2">
        <f t="shared" si="646"/>
        <v>0.20940858256066786</v>
      </c>
      <c r="Q1850" s="2">
        <f t="shared" si="647"/>
        <v>0.44654838430863458</v>
      </c>
      <c r="R1850" s="2">
        <f t="shared" si="648"/>
        <v>2.6980444262165171E-3</v>
      </c>
      <c r="S1850" s="1">
        <v>201413</v>
      </c>
      <c r="T1850" s="1">
        <v>123563</v>
      </c>
      <c r="U1850" s="1">
        <v>263489</v>
      </c>
      <c r="V1850" s="1">
        <v>500</v>
      </c>
      <c r="W1850" s="1">
        <v>278</v>
      </c>
      <c r="X1850" s="1">
        <v>184</v>
      </c>
      <c r="Z1850" s="1">
        <v>30</v>
      </c>
      <c r="AF1850" s="1">
        <v>111</v>
      </c>
      <c r="AJ1850" s="1">
        <v>383</v>
      </c>
      <c r="AK1850" s="1">
        <v>106</v>
      </c>
      <c r="AT1850" t="s">
        <v>1687</v>
      </c>
      <c r="AU1850" t="s">
        <v>2013</v>
      </c>
      <c r="AX1850" s="39">
        <v>34</v>
      </c>
      <c r="AY1850" s="41">
        <v>3</v>
      </c>
      <c r="AZ1850" s="45">
        <f t="shared" si="631"/>
        <v>34003</v>
      </c>
      <c r="BB1850" s="7" t="s">
        <v>2972</v>
      </c>
      <c r="BK1850" s="1">
        <f t="shared" si="649"/>
        <v>0</v>
      </c>
    </row>
    <row r="1851" spans="1:66" hidden="1" outlineLevel="1" x14ac:dyDescent="0.2">
      <c r="A1851" t="s">
        <v>2406</v>
      </c>
      <c r="B1851" t="s">
        <v>2013</v>
      </c>
      <c r="C1851" s="24">
        <v>449284</v>
      </c>
      <c r="F1851" s="1">
        <v>314051</v>
      </c>
      <c r="H1851" s="1">
        <v>224614</v>
      </c>
      <c r="I1851" s="1">
        <v>221283</v>
      </c>
      <c r="J1851" s="2" t="str">
        <f t="shared" si="618"/>
        <v/>
      </c>
      <c r="K1851" s="2">
        <f t="shared" si="619"/>
        <v>0.70460848715654467</v>
      </c>
      <c r="L1851" s="10">
        <f t="shared" si="642"/>
        <v>2</v>
      </c>
      <c r="M1851" s="9">
        <f t="shared" si="643"/>
        <v>3</v>
      </c>
      <c r="N1851" s="8">
        <f t="shared" si="644"/>
        <v>1</v>
      </c>
      <c r="O1851" s="2">
        <f t="shared" si="645"/>
        <v>0.35242657912149439</v>
      </c>
      <c r="P1851" s="2">
        <f t="shared" si="646"/>
        <v>0.23896778134066268</v>
      </c>
      <c r="Q1851" s="2">
        <f t="shared" si="647"/>
        <v>0.4060161856772026</v>
      </c>
      <c r="R1851" s="2">
        <f t="shared" si="648"/>
        <v>2.5894538606403006E-3</v>
      </c>
      <c r="S1851" s="1">
        <v>110786</v>
      </c>
      <c r="T1851" s="1">
        <v>75120</v>
      </c>
      <c r="U1851" s="1">
        <v>127632</v>
      </c>
      <c r="V1851" s="1">
        <v>304</v>
      </c>
      <c r="W1851" s="1">
        <v>149</v>
      </c>
      <c r="X1851" s="1">
        <v>126</v>
      </c>
      <c r="Z1851" s="1">
        <v>5</v>
      </c>
      <c r="AF1851" s="1">
        <v>55</v>
      </c>
      <c r="AJ1851" s="1">
        <v>132</v>
      </c>
      <c r="AK1851" s="1">
        <v>43</v>
      </c>
      <c r="AT1851" t="s">
        <v>2406</v>
      </c>
      <c r="AU1851" t="s">
        <v>2013</v>
      </c>
      <c r="AX1851" s="39">
        <v>34</v>
      </c>
      <c r="AY1851" s="41">
        <v>5</v>
      </c>
      <c r="AZ1851" s="45">
        <f t="shared" si="631"/>
        <v>34005</v>
      </c>
      <c r="BB1851" s="7" t="s">
        <v>2972</v>
      </c>
      <c r="BK1851" s="1">
        <f t="shared" si="649"/>
        <v>0</v>
      </c>
    </row>
    <row r="1852" spans="1:66" hidden="1" outlineLevel="1" x14ac:dyDescent="0.2">
      <c r="A1852" t="s">
        <v>1501</v>
      </c>
      <c r="B1852" t="s">
        <v>2013</v>
      </c>
      <c r="C1852" s="24">
        <v>510150</v>
      </c>
      <c r="F1852" s="1">
        <v>347760</v>
      </c>
      <c r="H1852" s="1">
        <v>231479</v>
      </c>
      <c r="I1852" s="1">
        <v>229047</v>
      </c>
      <c r="J1852" s="2" t="str">
        <f t="shared" si="618"/>
        <v/>
      </c>
      <c r="K1852" s="2">
        <f t="shared" si="619"/>
        <v>0.65863526570048314</v>
      </c>
      <c r="L1852" s="10">
        <f t="shared" si="642"/>
        <v>1</v>
      </c>
      <c r="M1852" s="9">
        <f t="shared" si="643"/>
        <v>3</v>
      </c>
      <c r="N1852" s="8">
        <f t="shared" si="644"/>
        <v>2</v>
      </c>
      <c r="O1852" s="2">
        <f t="shared" si="645"/>
        <v>0.44341186372998798</v>
      </c>
      <c r="P1852" s="2">
        <f t="shared" si="646"/>
        <v>0.14076293510828691</v>
      </c>
      <c r="Q1852" s="2">
        <f t="shared" si="647"/>
        <v>0.41285194324668273</v>
      </c>
      <c r="R1852" s="2">
        <f t="shared" si="648"/>
        <v>2.9732579150423821E-3</v>
      </c>
      <c r="S1852" s="1">
        <v>154353</v>
      </c>
      <c r="T1852" s="1">
        <v>49000</v>
      </c>
      <c r="U1852" s="1">
        <v>143715</v>
      </c>
      <c r="V1852" s="1">
        <v>287</v>
      </c>
      <c r="W1852" s="1">
        <v>207</v>
      </c>
      <c r="X1852" s="1">
        <v>141</v>
      </c>
      <c r="Z1852" s="1">
        <v>24</v>
      </c>
      <c r="AF1852" s="1">
        <v>71</v>
      </c>
      <c r="AJ1852" s="1">
        <v>235</v>
      </c>
      <c r="AK1852" s="1">
        <v>70</v>
      </c>
      <c r="AT1852" t="s">
        <v>1501</v>
      </c>
      <c r="AU1852" t="s">
        <v>2013</v>
      </c>
      <c r="AX1852" s="39">
        <v>34</v>
      </c>
      <c r="AY1852" s="41">
        <v>7</v>
      </c>
      <c r="AZ1852" s="45">
        <f t="shared" si="631"/>
        <v>34007</v>
      </c>
      <c r="BB1852" s="7" t="s">
        <v>2972</v>
      </c>
      <c r="BK1852" s="1">
        <f t="shared" si="649"/>
        <v>0</v>
      </c>
    </row>
    <row r="1853" spans="1:66" hidden="1" outlineLevel="1" x14ac:dyDescent="0.2">
      <c r="A1853" t="s">
        <v>1411</v>
      </c>
      <c r="B1853" t="s">
        <v>2013</v>
      </c>
      <c r="C1853" s="24">
        <v>94430</v>
      </c>
      <c r="F1853" s="1">
        <v>70801</v>
      </c>
      <c r="H1853" s="1">
        <v>49939</v>
      </c>
      <c r="I1853" s="1">
        <v>49257</v>
      </c>
      <c r="J1853" s="2" t="str">
        <f t="shared" si="618"/>
        <v/>
      </c>
      <c r="K1853" s="2">
        <f t="shared" si="619"/>
        <v>0.6957105125633819</v>
      </c>
      <c r="L1853" s="10">
        <f t="shared" si="642"/>
        <v>3</v>
      </c>
      <c r="M1853" s="9">
        <f t="shared" si="643"/>
        <v>1</v>
      </c>
      <c r="N1853" s="8">
        <f t="shared" si="644"/>
        <v>2</v>
      </c>
      <c r="O1853" s="2">
        <f t="shared" si="645"/>
        <v>0.22092596772373321</v>
      </c>
      <c r="P1853" s="2">
        <f t="shared" si="646"/>
        <v>0.39649870217808375</v>
      </c>
      <c r="Q1853" s="2">
        <f t="shared" si="647"/>
        <v>0.37950005642703982</v>
      </c>
      <c r="R1853" s="2">
        <f t="shared" si="648"/>
        <v>3.0752736711432416E-3</v>
      </c>
      <c r="S1853" s="1">
        <v>15661</v>
      </c>
      <c r="T1853" s="1">
        <v>28107</v>
      </c>
      <c r="U1853" s="1">
        <v>26902</v>
      </c>
      <c r="V1853" s="1">
        <v>75</v>
      </c>
      <c r="W1853" s="1">
        <v>40</v>
      </c>
      <c r="X1853" s="1">
        <v>34</v>
      </c>
      <c r="Z1853" s="1">
        <v>1</v>
      </c>
      <c r="AF1853" s="1">
        <v>17</v>
      </c>
      <c r="AJ1853" s="1">
        <v>43</v>
      </c>
      <c r="AK1853" s="1">
        <v>8</v>
      </c>
      <c r="AT1853" t="s">
        <v>1411</v>
      </c>
      <c r="AU1853" t="s">
        <v>2013</v>
      </c>
      <c r="AX1853" s="39">
        <v>34</v>
      </c>
      <c r="AY1853" s="41">
        <v>9</v>
      </c>
      <c r="AZ1853" s="45">
        <f t="shared" si="631"/>
        <v>34009</v>
      </c>
      <c r="BB1853" s="7" t="s">
        <v>2972</v>
      </c>
      <c r="BK1853" s="1">
        <f t="shared" si="649"/>
        <v>0</v>
      </c>
    </row>
    <row r="1854" spans="1:66" hidden="1" outlineLevel="1" x14ac:dyDescent="0.2">
      <c r="A1854" t="s">
        <v>1436</v>
      </c>
      <c r="B1854" t="s">
        <v>2013</v>
      </c>
      <c r="C1854" s="24">
        <v>153797</v>
      </c>
      <c r="F1854" s="1">
        <v>91639</v>
      </c>
      <c r="H1854" s="1">
        <v>55064</v>
      </c>
      <c r="I1854" s="1">
        <v>54331</v>
      </c>
      <c r="J1854" s="2" t="str">
        <f t="shared" si="618"/>
        <v/>
      </c>
      <c r="K1854" s="2">
        <f t="shared" si="619"/>
        <v>0.59288076037494952</v>
      </c>
      <c r="L1854" s="10">
        <f t="shared" si="642"/>
        <v>2</v>
      </c>
      <c r="M1854" s="9">
        <f t="shared" si="643"/>
        <v>3</v>
      </c>
      <c r="N1854" s="8">
        <f t="shared" si="644"/>
        <v>1</v>
      </c>
      <c r="O1854" s="2">
        <f t="shared" si="645"/>
        <v>0.30537121187354932</v>
      </c>
      <c r="P1854" s="2">
        <f t="shared" si="646"/>
        <v>0.18186276112327962</v>
      </c>
      <c r="Q1854" s="2">
        <f t="shared" si="647"/>
        <v>0.50915906589514748</v>
      </c>
      <c r="R1854" s="2">
        <f t="shared" si="648"/>
        <v>3.6069611080236097E-3</v>
      </c>
      <c r="S1854" s="1">
        <v>28023</v>
      </c>
      <c r="T1854" s="1">
        <v>16689</v>
      </c>
      <c r="U1854" s="1">
        <v>46724</v>
      </c>
      <c r="V1854" s="1">
        <v>83</v>
      </c>
      <c r="W1854" s="1">
        <v>46</v>
      </c>
      <c r="X1854" s="1">
        <v>72</v>
      </c>
      <c r="Z1854" s="1">
        <v>11</v>
      </c>
      <c r="AF1854" s="1">
        <v>29</v>
      </c>
      <c r="AJ1854" s="1">
        <v>53</v>
      </c>
      <c r="AK1854" s="1">
        <v>37</v>
      </c>
      <c r="AT1854" t="s">
        <v>1436</v>
      </c>
      <c r="AU1854" t="s">
        <v>2013</v>
      </c>
      <c r="AX1854" s="39">
        <v>34</v>
      </c>
      <c r="AY1854" s="41">
        <v>11</v>
      </c>
      <c r="AZ1854" s="45">
        <f t="shared" si="631"/>
        <v>34011</v>
      </c>
      <c r="BB1854" s="7" t="s">
        <v>2972</v>
      </c>
      <c r="BK1854" s="1">
        <f t="shared" si="649"/>
        <v>0</v>
      </c>
    </row>
    <row r="1855" spans="1:66" hidden="1" outlineLevel="1" x14ac:dyDescent="0.2">
      <c r="A1855" t="s">
        <v>776</v>
      </c>
      <c r="B1855" t="s">
        <v>2013</v>
      </c>
      <c r="C1855" s="24">
        <v>796914</v>
      </c>
      <c r="F1855" s="1">
        <v>534447</v>
      </c>
      <c r="H1855" s="1">
        <v>316111</v>
      </c>
      <c r="I1855" s="1">
        <v>312884</v>
      </c>
      <c r="J1855" s="2" t="str">
        <f t="shared" si="618"/>
        <v/>
      </c>
      <c r="K1855" s="2">
        <f t="shared" si="619"/>
        <v>0.58543503846031508</v>
      </c>
      <c r="L1855" s="10">
        <f t="shared" si="642"/>
        <v>1</v>
      </c>
      <c r="M1855" s="9">
        <f t="shared" si="643"/>
        <v>3</v>
      </c>
      <c r="N1855" s="8">
        <f t="shared" si="644"/>
        <v>2</v>
      </c>
      <c r="O1855" s="2">
        <f t="shared" si="645"/>
        <v>0.48475669574869246</v>
      </c>
      <c r="P1855" s="2">
        <f t="shared" si="646"/>
        <v>9.3137850297017863E-2</v>
      </c>
      <c r="Q1855" s="2">
        <f t="shared" si="647"/>
        <v>0.42006491601467244</v>
      </c>
      <c r="R1855" s="2">
        <f t="shared" si="648"/>
        <v>2.0405379396172818E-3</v>
      </c>
      <c r="S1855" s="1">
        <v>259419</v>
      </c>
      <c r="T1855" s="1">
        <v>49843</v>
      </c>
      <c r="U1855" s="1">
        <v>224799</v>
      </c>
      <c r="V1855" s="1">
        <v>306</v>
      </c>
      <c r="W1855" s="1">
        <v>191</v>
      </c>
      <c r="X1855" s="1">
        <v>228</v>
      </c>
      <c r="Z1855" s="1">
        <v>28</v>
      </c>
      <c r="AF1855" s="1">
        <v>85</v>
      </c>
      <c r="AJ1855" s="1">
        <v>185</v>
      </c>
      <c r="AK1855" s="1">
        <v>69</v>
      </c>
      <c r="AT1855" t="s">
        <v>776</v>
      </c>
      <c r="AU1855" t="s">
        <v>2013</v>
      </c>
      <c r="AX1855" s="39">
        <v>34</v>
      </c>
      <c r="AY1855" s="41">
        <v>13</v>
      </c>
      <c r="AZ1855" s="45">
        <f t="shared" si="631"/>
        <v>34013</v>
      </c>
      <c r="BB1855" s="7" t="s">
        <v>2972</v>
      </c>
      <c r="BK1855" s="1">
        <f t="shared" si="649"/>
        <v>0</v>
      </c>
    </row>
    <row r="1856" spans="1:66" hidden="1" outlineLevel="1" x14ac:dyDescent="0.2">
      <c r="A1856" t="s">
        <v>2286</v>
      </c>
      <c r="B1856" t="s">
        <v>2013</v>
      </c>
      <c r="C1856" s="24">
        <v>292330</v>
      </c>
      <c r="F1856" s="1">
        <v>206503</v>
      </c>
      <c r="H1856" s="1">
        <v>142617</v>
      </c>
      <c r="I1856" s="1">
        <v>141254</v>
      </c>
      <c r="J1856" s="2" t="str">
        <f t="shared" si="618"/>
        <v/>
      </c>
      <c r="K1856" s="2">
        <f t="shared" si="619"/>
        <v>0.68402880345563988</v>
      </c>
      <c r="L1856" s="10">
        <f t="shared" si="642"/>
        <v>2</v>
      </c>
      <c r="M1856" s="9">
        <f t="shared" si="643"/>
        <v>3</v>
      </c>
      <c r="N1856" s="8">
        <f t="shared" si="644"/>
        <v>1</v>
      </c>
      <c r="O1856" s="2">
        <f t="shared" si="645"/>
        <v>0.37488072634044317</v>
      </c>
      <c r="P1856" s="2">
        <f t="shared" si="646"/>
        <v>0.20673137162298921</v>
      </c>
      <c r="Q1856" s="2">
        <f t="shared" si="647"/>
        <v>0.41550605765616416</v>
      </c>
      <c r="R1856" s="2">
        <f t="shared" si="648"/>
        <v>2.8818443804033977E-3</v>
      </c>
      <c r="S1856" s="1">
        <v>77790</v>
      </c>
      <c r="T1856" s="1">
        <v>42898</v>
      </c>
      <c r="U1856" s="1">
        <v>86220</v>
      </c>
      <c r="V1856" s="1">
        <v>233</v>
      </c>
      <c r="W1856" s="1">
        <v>105</v>
      </c>
      <c r="X1856" s="1">
        <v>37</v>
      </c>
      <c r="Z1856" s="1">
        <v>10</v>
      </c>
      <c r="AF1856" s="1">
        <v>37</v>
      </c>
      <c r="AJ1856" s="1">
        <v>144</v>
      </c>
      <c r="AK1856" s="1">
        <v>32</v>
      </c>
      <c r="AT1856" t="s">
        <v>2286</v>
      </c>
      <c r="AU1856" t="s">
        <v>2013</v>
      </c>
      <c r="AX1856" s="39">
        <v>34</v>
      </c>
      <c r="AY1856" s="41">
        <v>15</v>
      </c>
      <c r="AZ1856" s="45">
        <f t="shared" si="631"/>
        <v>34015</v>
      </c>
      <c r="BB1856" s="7" t="s">
        <v>2972</v>
      </c>
      <c r="BK1856" s="1">
        <f t="shared" si="649"/>
        <v>0</v>
      </c>
    </row>
    <row r="1857" spans="1:71" hidden="1" outlineLevel="1" x14ac:dyDescent="0.2">
      <c r="A1857" t="s">
        <v>1967</v>
      </c>
      <c r="B1857" t="s">
        <v>2013</v>
      </c>
      <c r="C1857" s="24">
        <v>677983</v>
      </c>
      <c r="F1857" s="1">
        <v>347277</v>
      </c>
      <c r="H1857" s="1">
        <v>223869</v>
      </c>
      <c r="I1857" s="1">
        <v>220542</v>
      </c>
      <c r="J1857" s="2" t="str">
        <f t="shared" si="618"/>
        <v/>
      </c>
      <c r="K1857" s="2">
        <f t="shared" si="619"/>
        <v>0.63506077281248108</v>
      </c>
      <c r="L1857" s="10">
        <f t="shared" si="642"/>
        <v>1</v>
      </c>
      <c r="M1857" s="9">
        <f t="shared" si="643"/>
        <v>3</v>
      </c>
      <c r="N1857" s="8">
        <f t="shared" si="644"/>
        <v>2</v>
      </c>
      <c r="O1857" s="2">
        <f t="shared" si="645"/>
        <v>0.53306786653824589</v>
      </c>
      <c r="P1857" s="2">
        <f t="shared" si="646"/>
        <v>8.7606917470494372E-2</v>
      </c>
      <c r="Q1857" s="2">
        <f t="shared" si="647"/>
        <v>0.37560197231286746</v>
      </c>
      <c r="R1857" s="2">
        <f t="shared" si="648"/>
        <v>3.723243678392274E-3</v>
      </c>
      <c r="S1857" s="1">
        <v>185409</v>
      </c>
      <c r="T1857" s="1">
        <v>30471</v>
      </c>
      <c r="U1857" s="1">
        <v>130640</v>
      </c>
      <c r="V1857" s="1">
        <v>407</v>
      </c>
      <c r="W1857" s="1">
        <v>227</v>
      </c>
      <c r="X1857" s="1">
        <v>234</v>
      </c>
      <c r="Z1857" s="1">
        <v>47</v>
      </c>
      <c r="AF1857" s="1">
        <v>94</v>
      </c>
      <c r="AJ1857" s="1">
        <v>208</v>
      </c>
      <c r="AK1857" s="1">
        <v>78</v>
      </c>
      <c r="AT1857" t="s">
        <v>1967</v>
      </c>
      <c r="AU1857" t="s">
        <v>2013</v>
      </c>
      <c r="AX1857" s="39">
        <v>34</v>
      </c>
      <c r="AY1857" s="41">
        <v>17</v>
      </c>
      <c r="AZ1857" s="45">
        <f t="shared" si="631"/>
        <v>34017</v>
      </c>
      <c r="BB1857" s="7" t="s">
        <v>2972</v>
      </c>
      <c r="BK1857" s="1">
        <f t="shared" si="649"/>
        <v>0</v>
      </c>
    </row>
    <row r="1858" spans="1:71" hidden="1" outlineLevel="1" x14ac:dyDescent="0.2">
      <c r="A1858" t="s">
        <v>2249</v>
      </c>
      <c r="B1858" t="s">
        <v>2013</v>
      </c>
      <c r="C1858" s="24">
        <v>124676</v>
      </c>
      <c r="F1858" s="1">
        <v>96356</v>
      </c>
      <c r="H1858" s="1">
        <v>72709</v>
      </c>
      <c r="I1858" s="1">
        <v>71660</v>
      </c>
      <c r="J1858" s="2" t="str">
        <f t="shared" si="618"/>
        <v/>
      </c>
      <c r="K1858" s="2">
        <f t="shared" si="619"/>
        <v>0.74370044418614301</v>
      </c>
      <c r="L1858" s="10">
        <f t="shared" si="642"/>
        <v>3</v>
      </c>
      <c r="M1858" s="9">
        <f t="shared" si="643"/>
        <v>1</v>
      </c>
      <c r="N1858" s="8">
        <f t="shared" si="644"/>
        <v>2</v>
      </c>
      <c r="O1858" s="2">
        <f t="shared" si="645"/>
        <v>0.22330087017849548</v>
      </c>
      <c r="P1858" s="2">
        <f t="shared" si="646"/>
        <v>0.38957860128400595</v>
      </c>
      <c r="Q1858" s="2">
        <f t="shared" si="647"/>
        <v>0.38406090212306959</v>
      </c>
      <c r="R1858" s="2">
        <f t="shared" si="648"/>
        <v>3.0596264144289176E-3</v>
      </c>
      <c r="S1858" s="1">
        <v>21530</v>
      </c>
      <c r="T1858" s="1">
        <v>37562</v>
      </c>
      <c r="U1858" s="1">
        <v>37030</v>
      </c>
      <c r="V1858" s="1">
        <v>143</v>
      </c>
      <c r="W1858" s="1">
        <v>50</v>
      </c>
      <c r="X1858" s="1">
        <v>35</v>
      </c>
      <c r="Z1858" s="1">
        <v>4</v>
      </c>
      <c r="AF1858" s="1">
        <v>15</v>
      </c>
      <c r="AJ1858" s="1">
        <v>37</v>
      </c>
      <c r="AK1858" s="1">
        <v>11</v>
      </c>
      <c r="AT1858" t="s">
        <v>2249</v>
      </c>
      <c r="AU1858" t="s">
        <v>2013</v>
      </c>
      <c r="AX1858" s="39">
        <v>34</v>
      </c>
      <c r="AY1858" s="41">
        <v>19</v>
      </c>
      <c r="AZ1858" s="45">
        <f t="shared" si="631"/>
        <v>34019</v>
      </c>
      <c r="BB1858" s="7" t="s">
        <v>2972</v>
      </c>
      <c r="BK1858" s="1">
        <f t="shared" si="649"/>
        <v>0</v>
      </c>
    </row>
    <row r="1859" spans="1:71" hidden="1" outlineLevel="1" x14ac:dyDescent="0.2">
      <c r="A1859" t="s">
        <v>415</v>
      </c>
      <c r="B1859" t="s">
        <v>2013</v>
      </c>
      <c r="C1859" s="24">
        <v>371023</v>
      </c>
      <c r="F1859" s="1">
        <v>235447</v>
      </c>
      <c r="H1859" s="1">
        <v>159738</v>
      </c>
      <c r="I1859" s="1">
        <v>158058</v>
      </c>
      <c r="J1859" s="2" t="str">
        <f t="shared" si="618"/>
        <v/>
      </c>
      <c r="K1859" s="2">
        <f t="shared" si="619"/>
        <v>0.67131031612209968</v>
      </c>
      <c r="L1859" s="10">
        <f t="shared" si="642"/>
        <v>2</v>
      </c>
      <c r="M1859" s="9">
        <f t="shared" si="643"/>
        <v>3</v>
      </c>
      <c r="N1859" s="8">
        <f t="shared" si="644"/>
        <v>1</v>
      </c>
      <c r="O1859" s="2">
        <f t="shared" si="645"/>
        <v>0.41492768024732252</v>
      </c>
      <c r="P1859" s="2">
        <f t="shared" si="646"/>
        <v>0.14963776424525016</v>
      </c>
      <c r="Q1859" s="2">
        <f t="shared" si="647"/>
        <v>0.43213069364112755</v>
      </c>
      <c r="R1859" s="2">
        <f t="shared" si="648"/>
        <v>3.3038618662997732E-3</v>
      </c>
      <c r="S1859" s="1">
        <v>97708</v>
      </c>
      <c r="T1859" s="1">
        <v>35237</v>
      </c>
      <c r="U1859" s="1">
        <v>101759</v>
      </c>
      <c r="V1859" s="1">
        <v>196</v>
      </c>
      <c r="W1859" s="1">
        <v>159</v>
      </c>
      <c r="X1859" s="1">
        <v>128</v>
      </c>
      <c r="Z1859" s="1">
        <v>5</v>
      </c>
      <c r="AF1859" s="1">
        <v>68</v>
      </c>
      <c r="AJ1859" s="1">
        <v>167</v>
      </c>
      <c r="AK1859" s="1">
        <v>55</v>
      </c>
      <c r="AT1859" t="s">
        <v>415</v>
      </c>
      <c r="AU1859" t="s">
        <v>2013</v>
      </c>
      <c r="AX1859" s="39">
        <v>34</v>
      </c>
      <c r="AY1859" s="41">
        <v>21</v>
      </c>
      <c r="AZ1859" s="45">
        <f t="shared" si="631"/>
        <v>34021</v>
      </c>
      <c r="BB1859" s="7" t="s">
        <v>2972</v>
      </c>
      <c r="BK1859" s="1">
        <f t="shared" si="649"/>
        <v>0</v>
      </c>
      <c r="BS1859" s="1"/>
    </row>
    <row r="1860" spans="1:71" hidden="1" outlineLevel="1" x14ac:dyDescent="0.2">
      <c r="A1860" t="s">
        <v>464</v>
      </c>
      <c r="B1860" t="s">
        <v>2013</v>
      </c>
      <c r="C1860" s="24">
        <v>837073</v>
      </c>
      <c r="F1860" s="1">
        <v>518740</v>
      </c>
      <c r="H1860" s="1">
        <v>332515</v>
      </c>
      <c r="I1860" s="1">
        <v>328557</v>
      </c>
      <c r="J1860" s="2" t="str">
        <f t="shared" si="618"/>
        <v/>
      </c>
      <c r="K1860" s="2">
        <f t="shared" si="619"/>
        <v>0.63337510120677021</v>
      </c>
      <c r="L1860" s="10">
        <f t="shared" si="642"/>
        <v>2</v>
      </c>
      <c r="M1860" s="9">
        <f t="shared" si="643"/>
        <v>3</v>
      </c>
      <c r="N1860" s="8">
        <f t="shared" si="644"/>
        <v>1</v>
      </c>
      <c r="O1860" s="2">
        <f t="shared" si="645"/>
        <v>0.38883069809097881</v>
      </c>
      <c r="P1860" s="2">
        <f t="shared" si="646"/>
        <v>0.13776740807081808</v>
      </c>
      <c r="Q1860" s="2">
        <f t="shared" si="647"/>
        <v>0.47022884038445645</v>
      </c>
      <c r="R1860" s="2">
        <f t="shared" si="648"/>
        <v>3.1730534537466326E-3</v>
      </c>
      <c r="S1860" s="1">
        <v>202316</v>
      </c>
      <c r="T1860" s="1">
        <v>71683</v>
      </c>
      <c r="U1860" s="1">
        <v>244669</v>
      </c>
      <c r="V1860" s="1">
        <v>451</v>
      </c>
      <c r="W1860" s="1">
        <v>306</v>
      </c>
      <c r="X1860" s="1">
        <v>264</v>
      </c>
      <c r="Z1860" s="1">
        <v>50</v>
      </c>
      <c r="AF1860" s="1">
        <v>151</v>
      </c>
      <c r="AJ1860" s="1">
        <v>337</v>
      </c>
      <c r="AK1860" s="1">
        <v>92</v>
      </c>
      <c r="AT1860" t="s">
        <v>464</v>
      </c>
      <c r="AU1860" t="s">
        <v>2013</v>
      </c>
      <c r="AX1860" s="39">
        <v>34</v>
      </c>
      <c r="AY1860" s="41">
        <v>23</v>
      </c>
      <c r="AZ1860" s="45">
        <f t="shared" si="631"/>
        <v>34023</v>
      </c>
      <c r="BB1860" s="7" t="s">
        <v>2972</v>
      </c>
      <c r="BK1860" s="1">
        <f t="shared" si="649"/>
        <v>0</v>
      </c>
    </row>
    <row r="1861" spans="1:71" hidden="1" outlineLevel="1" x14ac:dyDescent="0.2">
      <c r="A1861" t="s">
        <v>2287</v>
      </c>
      <c r="B1861" t="s">
        <v>2013</v>
      </c>
      <c r="C1861" s="24">
        <v>625846</v>
      </c>
      <c r="F1861" s="1">
        <v>446831</v>
      </c>
      <c r="H1861" s="1">
        <v>323918</v>
      </c>
      <c r="I1861" s="1">
        <v>317750</v>
      </c>
      <c r="J1861" s="2" t="str">
        <f t="shared" si="618"/>
        <v/>
      </c>
      <c r="K1861" s="2">
        <f t="shared" si="619"/>
        <v>0.71111896891665982</v>
      </c>
      <c r="L1861" s="10">
        <f t="shared" si="642"/>
        <v>2</v>
      </c>
      <c r="M1861" s="9">
        <f t="shared" si="643"/>
        <v>3</v>
      </c>
      <c r="N1861" s="8">
        <f t="shared" si="644"/>
        <v>1</v>
      </c>
      <c r="O1861" s="2">
        <f t="shared" si="645"/>
        <v>0.26346835940640945</v>
      </c>
      <c r="P1861" s="2">
        <f t="shared" si="646"/>
        <v>0.25581171992959822</v>
      </c>
      <c r="Q1861" s="2">
        <f t="shared" si="647"/>
        <v>0.47738075029706334</v>
      </c>
      <c r="R1861" s="2">
        <f t="shared" si="648"/>
        <v>3.3391703669289896E-3</v>
      </c>
      <c r="S1861" s="1">
        <v>117959</v>
      </c>
      <c r="T1861" s="1">
        <v>114531</v>
      </c>
      <c r="U1861" s="1">
        <v>213731</v>
      </c>
      <c r="V1861" s="1">
        <v>443</v>
      </c>
      <c r="W1861" s="1">
        <v>311</v>
      </c>
      <c r="X1861" s="1">
        <v>213</v>
      </c>
      <c r="Z1861" s="1">
        <v>32</v>
      </c>
      <c r="AF1861" s="1">
        <v>96</v>
      </c>
      <c r="AJ1861" s="1">
        <v>308</v>
      </c>
      <c r="AK1861" s="1">
        <v>92</v>
      </c>
      <c r="AT1861" t="s">
        <v>2287</v>
      </c>
      <c r="AU1861" t="s">
        <v>2013</v>
      </c>
      <c r="AX1861" s="39">
        <v>34</v>
      </c>
      <c r="AY1861" s="41">
        <v>25</v>
      </c>
      <c r="AZ1861" s="45">
        <f t="shared" si="631"/>
        <v>34025</v>
      </c>
      <c r="BB1861" s="7" t="s">
        <v>2972</v>
      </c>
      <c r="BK1861" s="1">
        <f t="shared" si="649"/>
        <v>0</v>
      </c>
      <c r="BR1861" s="1"/>
    </row>
    <row r="1862" spans="1:71" hidden="1" outlineLevel="1" x14ac:dyDescent="0.2">
      <c r="A1862" t="s">
        <v>2460</v>
      </c>
      <c r="B1862" t="s">
        <v>2013</v>
      </c>
      <c r="C1862" s="24">
        <v>498423</v>
      </c>
      <c r="F1862" s="1">
        <v>351541</v>
      </c>
      <c r="H1862" s="1">
        <v>256517</v>
      </c>
      <c r="I1862" s="1">
        <v>253537</v>
      </c>
      <c r="J1862" s="2" t="str">
        <f t="shared" si="618"/>
        <v/>
      </c>
      <c r="K1862" s="2">
        <f t="shared" si="619"/>
        <v>0.72121601747733555</v>
      </c>
      <c r="L1862" s="10">
        <f t="shared" si="642"/>
        <v>3</v>
      </c>
      <c r="M1862" s="9">
        <f t="shared" si="643"/>
        <v>2</v>
      </c>
      <c r="N1862" s="8">
        <f t="shared" si="644"/>
        <v>1</v>
      </c>
      <c r="O1862" s="2">
        <f t="shared" si="645"/>
        <v>0.24293767687709489</v>
      </c>
      <c r="P1862" s="2">
        <f t="shared" si="646"/>
        <v>0.35169263227145636</v>
      </c>
      <c r="Q1862" s="2">
        <f t="shared" si="647"/>
        <v>0.4025850286122627</v>
      </c>
      <c r="R1862" s="2">
        <f t="shared" si="648"/>
        <v>2.7846622391860532E-3</v>
      </c>
      <c r="S1862" s="1">
        <v>85671</v>
      </c>
      <c r="T1862" s="1">
        <v>124023</v>
      </c>
      <c r="U1862" s="1">
        <v>141970</v>
      </c>
      <c r="V1862" s="1">
        <v>392</v>
      </c>
      <c r="W1862" s="1">
        <v>166</v>
      </c>
      <c r="X1862" s="1">
        <v>135</v>
      </c>
      <c r="Z1862" s="1">
        <v>16</v>
      </c>
      <c r="AF1862" s="1">
        <v>51</v>
      </c>
      <c r="AJ1862" s="1">
        <v>171</v>
      </c>
      <c r="AK1862" s="1">
        <v>51</v>
      </c>
      <c r="AT1862" t="s">
        <v>2460</v>
      </c>
      <c r="AU1862" t="s">
        <v>2013</v>
      </c>
      <c r="AX1862" s="39">
        <v>34</v>
      </c>
      <c r="AY1862" s="41">
        <v>27</v>
      </c>
      <c r="AZ1862" s="45">
        <f t="shared" si="631"/>
        <v>34027</v>
      </c>
      <c r="BB1862" s="7" t="s">
        <v>2972</v>
      </c>
      <c r="BK1862" s="1">
        <f t="shared" si="649"/>
        <v>0</v>
      </c>
    </row>
    <row r="1863" spans="1:71" hidden="1" outlineLevel="1" x14ac:dyDescent="0.2">
      <c r="A1863" t="s">
        <v>2469</v>
      </c>
      <c r="B1863" t="s">
        <v>2013</v>
      </c>
      <c r="C1863" s="24">
        <v>592497</v>
      </c>
      <c r="F1863" s="1">
        <v>401209</v>
      </c>
      <c r="H1863" s="1">
        <v>280409</v>
      </c>
      <c r="I1863" s="1">
        <v>276725</v>
      </c>
      <c r="J1863" s="2" t="str">
        <f t="shared" ref="J1863:J1926" si="650">IF(D1863&gt;0,I1863/D1863,"")</f>
        <v/>
      </c>
      <c r="K1863" s="2">
        <f t="shared" si="619"/>
        <v>0.68972779773135695</v>
      </c>
      <c r="L1863" s="10">
        <f t="shared" si="642"/>
        <v>3</v>
      </c>
      <c r="M1863" s="9">
        <f t="shared" si="643"/>
        <v>2</v>
      </c>
      <c r="N1863" s="8">
        <f t="shared" si="644"/>
        <v>1</v>
      </c>
      <c r="O1863" s="2">
        <f t="shared" si="645"/>
        <v>0.20868016041425441</v>
      </c>
      <c r="P1863" s="2">
        <f t="shared" si="646"/>
        <v>0.3132749255822968</v>
      </c>
      <c r="Q1863" s="2">
        <f t="shared" si="647"/>
        <v>0.47500608759174873</v>
      </c>
      <c r="R1863" s="2">
        <f t="shared" si="648"/>
        <v>3.0388264117000574E-3</v>
      </c>
      <c r="S1863" s="1">
        <v>83985</v>
      </c>
      <c r="T1863" s="1">
        <v>126080</v>
      </c>
      <c r="U1863" s="1">
        <v>191170</v>
      </c>
      <c r="V1863" s="1">
        <v>354</v>
      </c>
      <c r="W1863" s="1">
        <v>213</v>
      </c>
      <c r="X1863" s="1">
        <v>206</v>
      </c>
      <c r="Z1863" s="1">
        <v>38</v>
      </c>
      <c r="AF1863" s="1">
        <v>78</v>
      </c>
      <c r="AJ1863" s="1">
        <v>261</v>
      </c>
      <c r="AK1863" s="1">
        <v>73</v>
      </c>
      <c r="AT1863" t="s">
        <v>2469</v>
      </c>
      <c r="AU1863" t="s">
        <v>2013</v>
      </c>
      <c r="AX1863" s="39">
        <v>34</v>
      </c>
      <c r="AY1863" s="41">
        <v>29</v>
      </c>
      <c r="AZ1863" s="45">
        <f t="shared" si="631"/>
        <v>34029</v>
      </c>
      <c r="BB1863" s="7" t="s">
        <v>2972</v>
      </c>
      <c r="BK1863" s="1">
        <f t="shared" si="649"/>
        <v>0</v>
      </c>
    </row>
    <row r="1864" spans="1:71" hidden="1" outlineLevel="1" x14ac:dyDescent="0.2">
      <c r="A1864" t="s">
        <v>98</v>
      </c>
      <c r="B1864" t="s">
        <v>2013</v>
      </c>
      <c r="C1864" s="24">
        <v>507945</v>
      </c>
      <c r="F1864" s="1">
        <v>302521</v>
      </c>
      <c r="H1864" s="1">
        <v>198477</v>
      </c>
      <c r="I1864" s="1">
        <v>196228</v>
      </c>
      <c r="J1864" s="2" t="str">
        <f t="shared" si="650"/>
        <v/>
      </c>
      <c r="K1864" s="2">
        <f t="shared" ref="K1864:K1927" si="651">IF(F1864&gt;0,I1864/F1864,"")</f>
        <v>0.64864257357340482</v>
      </c>
      <c r="L1864" s="10">
        <f t="shared" si="642"/>
        <v>2</v>
      </c>
      <c r="M1864" s="9">
        <f t="shared" si="643"/>
        <v>3</v>
      </c>
      <c r="N1864" s="8">
        <f t="shared" si="644"/>
        <v>1</v>
      </c>
      <c r="O1864" s="2">
        <f t="shared" si="645"/>
        <v>0.36302792370097176</v>
      </c>
      <c r="P1864" s="2">
        <f t="shared" si="646"/>
        <v>0.18498254975054562</v>
      </c>
      <c r="Q1864" s="2">
        <f t="shared" si="647"/>
        <v>0.44863815413671621</v>
      </c>
      <c r="R1864" s="2">
        <f t="shared" si="648"/>
        <v>3.3513724117664734E-3</v>
      </c>
      <c r="S1864" s="1">
        <v>109947</v>
      </c>
      <c r="T1864" s="1">
        <v>56024</v>
      </c>
      <c r="U1864" s="1">
        <v>135875</v>
      </c>
      <c r="V1864" s="1">
        <v>256</v>
      </c>
      <c r="W1864" s="1">
        <v>152</v>
      </c>
      <c r="X1864" s="1">
        <v>118</v>
      </c>
      <c r="Z1864" s="1">
        <v>25</v>
      </c>
      <c r="AF1864" s="1">
        <v>87</v>
      </c>
      <c r="AJ1864" s="1">
        <v>294</v>
      </c>
      <c r="AK1864" s="1">
        <v>83</v>
      </c>
      <c r="AT1864" t="s">
        <v>98</v>
      </c>
      <c r="AU1864" t="s">
        <v>2013</v>
      </c>
      <c r="AX1864" s="39">
        <v>34</v>
      </c>
      <c r="AY1864" s="41">
        <v>31</v>
      </c>
      <c r="AZ1864" s="45">
        <f t="shared" si="631"/>
        <v>34031</v>
      </c>
      <c r="BB1864" s="7" t="s">
        <v>2972</v>
      </c>
      <c r="BK1864" s="1">
        <f t="shared" si="649"/>
        <v>0</v>
      </c>
    </row>
    <row r="1865" spans="1:71" hidden="1" outlineLevel="1" x14ac:dyDescent="0.2">
      <c r="A1865" t="s">
        <v>2716</v>
      </c>
      <c r="B1865" t="s">
        <v>2013</v>
      </c>
      <c r="C1865" s="24">
        <v>63436</v>
      </c>
      <c r="F1865" s="1">
        <v>44748</v>
      </c>
      <c r="H1865" s="1">
        <v>30048</v>
      </c>
      <c r="I1865" s="1">
        <v>29853</v>
      </c>
      <c r="J1865" s="2" t="str">
        <f t="shared" si="650"/>
        <v/>
      </c>
      <c r="K1865" s="2">
        <f t="shared" si="651"/>
        <v>0.66713596138374898</v>
      </c>
      <c r="L1865" s="10">
        <f t="shared" si="642"/>
        <v>2</v>
      </c>
      <c r="M1865" s="9">
        <f t="shared" si="643"/>
        <v>3</v>
      </c>
      <c r="N1865" s="8">
        <f t="shared" si="644"/>
        <v>1</v>
      </c>
      <c r="O1865" s="2">
        <f t="shared" si="645"/>
        <v>0.30620483540012489</v>
      </c>
      <c r="P1865" s="2">
        <f t="shared" si="646"/>
        <v>0.23144348291551431</v>
      </c>
      <c r="Q1865" s="2">
        <f t="shared" si="647"/>
        <v>0.45838165759657418</v>
      </c>
      <c r="R1865" s="2">
        <f t="shared" si="648"/>
        <v>3.9700240877866277E-3</v>
      </c>
      <c r="S1865" s="1">
        <v>13729</v>
      </c>
      <c r="T1865" s="1">
        <v>10377</v>
      </c>
      <c r="U1865" s="1">
        <v>20552</v>
      </c>
      <c r="V1865" s="1">
        <v>62</v>
      </c>
      <c r="W1865" s="1">
        <v>26</v>
      </c>
      <c r="X1865" s="1">
        <v>37</v>
      </c>
      <c r="Z1865" s="1">
        <v>4</v>
      </c>
      <c r="AF1865" s="1">
        <v>17</v>
      </c>
      <c r="AJ1865" s="1">
        <v>26</v>
      </c>
      <c r="AK1865" s="1">
        <v>6</v>
      </c>
      <c r="AT1865" t="s">
        <v>2716</v>
      </c>
      <c r="AU1865" t="s">
        <v>2013</v>
      </c>
      <c r="AX1865" s="39">
        <v>34</v>
      </c>
      <c r="AY1865" s="41">
        <v>33</v>
      </c>
      <c r="AZ1865" s="45">
        <f t="shared" si="631"/>
        <v>34033</v>
      </c>
      <c r="BB1865" s="7" t="s">
        <v>2972</v>
      </c>
      <c r="BK1865" s="1">
        <f t="shared" si="649"/>
        <v>0</v>
      </c>
    </row>
    <row r="1866" spans="1:71" hidden="1" outlineLevel="1" x14ac:dyDescent="0.2">
      <c r="A1866" t="s">
        <v>1670</v>
      </c>
      <c r="B1866" t="s">
        <v>2013</v>
      </c>
      <c r="C1866" s="24">
        <v>333751</v>
      </c>
      <c r="F1866" s="1">
        <v>223850</v>
      </c>
      <c r="H1866" s="1">
        <v>160545</v>
      </c>
      <c r="I1866" s="1">
        <v>157092</v>
      </c>
      <c r="J1866" s="2" t="str">
        <f t="shared" si="650"/>
        <v/>
      </c>
      <c r="K1866" s="2">
        <f t="shared" si="651"/>
        <v>0.70177350904623637</v>
      </c>
      <c r="L1866" s="10">
        <f t="shared" si="642"/>
        <v>2</v>
      </c>
      <c r="M1866" s="9">
        <f t="shared" si="643"/>
        <v>3</v>
      </c>
      <c r="N1866" s="8">
        <f t="shared" si="644"/>
        <v>1</v>
      </c>
      <c r="O1866" s="2">
        <f t="shared" si="645"/>
        <v>0.30236611481095155</v>
      </c>
      <c r="P1866" s="2">
        <f t="shared" si="646"/>
        <v>0.25487442830779106</v>
      </c>
      <c r="Q1866" s="2">
        <f t="shared" si="647"/>
        <v>0.43992439844160941</v>
      </c>
      <c r="R1866" s="2">
        <f t="shared" si="648"/>
        <v>2.8350584396479861E-3</v>
      </c>
      <c r="S1866" s="1">
        <v>67831</v>
      </c>
      <c r="T1866" s="1">
        <v>57177</v>
      </c>
      <c r="U1866" s="1">
        <v>98690</v>
      </c>
      <c r="V1866" s="1">
        <v>253</v>
      </c>
      <c r="W1866" s="1">
        <v>109</v>
      </c>
      <c r="X1866" s="1">
        <v>91</v>
      </c>
      <c r="Z1866" s="1">
        <v>5</v>
      </c>
      <c r="AF1866" s="1">
        <v>40</v>
      </c>
      <c r="AJ1866" s="1">
        <v>94</v>
      </c>
      <c r="AK1866" s="1">
        <v>44</v>
      </c>
      <c r="AT1866" t="s">
        <v>1670</v>
      </c>
      <c r="AU1866" t="s">
        <v>2013</v>
      </c>
      <c r="AX1866" s="39">
        <v>34</v>
      </c>
      <c r="AY1866" s="41">
        <v>35</v>
      </c>
      <c r="AZ1866" s="45">
        <f t="shared" si="631"/>
        <v>34035</v>
      </c>
      <c r="BB1866" s="7" t="s">
        <v>2972</v>
      </c>
      <c r="BK1866" s="1">
        <f t="shared" si="649"/>
        <v>0</v>
      </c>
    </row>
    <row r="1867" spans="1:71" hidden="1" outlineLevel="1" x14ac:dyDescent="0.2">
      <c r="A1867" t="s">
        <v>51</v>
      </c>
      <c r="B1867" t="s">
        <v>2013</v>
      </c>
      <c r="C1867" s="24">
        <v>142522</v>
      </c>
      <c r="F1867" s="1">
        <v>103839</v>
      </c>
      <c r="H1867" s="1">
        <v>75546</v>
      </c>
      <c r="I1867" s="1">
        <v>75158</v>
      </c>
      <c r="J1867" s="2" t="str">
        <f t="shared" si="650"/>
        <v/>
      </c>
      <c r="K1867" s="2">
        <f t="shared" si="651"/>
        <v>0.72379356503818415</v>
      </c>
      <c r="L1867" s="10">
        <f t="shared" si="642"/>
        <v>3</v>
      </c>
      <c r="M1867" s="9">
        <f t="shared" si="643"/>
        <v>2</v>
      </c>
      <c r="N1867" s="8">
        <f t="shared" si="644"/>
        <v>1</v>
      </c>
      <c r="O1867" s="2">
        <f t="shared" si="645"/>
        <v>0.18916031416031415</v>
      </c>
      <c r="P1867" s="2">
        <f t="shared" si="646"/>
        <v>0.40137252637252635</v>
      </c>
      <c r="Q1867" s="2">
        <f t="shared" si="647"/>
        <v>0.40628128128128127</v>
      </c>
      <c r="R1867" s="2">
        <f t="shared" si="648"/>
        <v>3.1858781858781771E-3</v>
      </c>
      <c r="S1867" s="1">
        <v>19653</v>
      </c>
      <c r="T1867" s="1">
        <v>41701</v>
      </c>
      <c r="U1867" s="1">
        <v>42211</v>
      </c>
      <c r="V1867" s="1">
        <v>135</v>
      </c>
      <c r="W1867" s="1">
        <v>59</v>
      </c>
      <c r="X1867" s="1">
        <v>9</v>
      </c>
      <c r="Z1867" s="1">
        <v>4</v>
      </c>
      <c r="AF1867" s="1">
        <v>13</v>
      </c>
      <c r="AJ1867" s="1">
        <v>100</v>
      </c>
      <c r="AK1867" s="1">
        <v>11</v>
      </c>
      <c r="AT1867" t="s">
        <v>51</v>
      </c>
      <c r="AU1867" t="s">
        <v>2013</v>
      </c>
      <c r="AX1867" s="39">
        <v>34</v>
      </c>
      <c r="AY1867" s="41">
        <v>37</v>
      </c>
      <c r="AZ1867" s="45">
        <f t="shared" si="631"/>
        <v>34037</v>
      </c>
      <c r="BB1867" s="7" t="s">
        <v>2972</v>
      </c>
      <c r="BK1867" s="1">
        <f t="shared" si="649"/>
        <v>0</v>
      </c>
    </row>
    <row r="1868" spans="1:71" hidden="1" outlineLevel="1" x14ac:dyDescent="0.2">
      <c r="A1868" t="s">
        <v>1418</v>
      </c>
      <c r="B1868" t="s">
        <v>2013</v>
      </c>
      <c r="C1868" s="24">
        <v>555630</v>
      </c>
      <c r="F1868" s="1">
        <v>329324</v>
      </c>
      <c r="H1868" s="1">
        <v>226793</v>
      </c>
      <c r="I1868" s="1">
        <v>223570</v>
      </c>
      <c r="J1868" s="2" t="str">
        <f t="shared" si="650"/>
        <v/>
      </c>
      <c r="K1868" s="2">
        <f t="shared" si="651"/>
        <v>0.67887551469069973</v>
      </c>
      <c r="L1868" s="10">
        <f t="shared" si="642"/>
        <v>1</v>
      </c>
      <c r="M1868" s="9">
        <f t="shared" si="643"/>
        <v>3</v>
      </c>
      <c r="N1868" s="8">
        <f t="shared" si="644"/>
        <v>2</v>
      </c>
      <c r="O1868" s="2">
        <f t="shared" si="645"/>
        <v>0.44541356033126145</v>
      </c>
      <c r="P1868" s="2">
        <f t="shared" si="646"/>
        <v>0.1462696633309637</v>
      </c>
      <c r="Q1868" s="2">
        <f t="shared" si="647"/>
        <v>0.40541854261983318</v>
      </c>
      <c r="R1868" s="2">
        <f t="shared" si="648"/>
        <v>2.8982337179416784E-3</v>
      </c>
      <c r="S1868" s="1">
        <v>146615</v>
      </c>
      <c r="T1868" s="1">
        <v>48147</v>
      </c>
      <c r="U1868" s="1">
        <v>133450</v>
      </c>
      <c r="V1868" s="1">
        <v>263</v>
      </c>
      <c r="W1868" s="1">
        <v>146</v>
      </c>
      <c r="X1868" s="1">
        <v>201</v>
      </c>
      <c r="Z1868" s="1">
        <v>17</v>
      </c>
      <c r="AF1868" s="1">
        <v>100</v>
      </c>
      <c r="AJ1868" s="1">
        <v>161</v>
      </c>
      <c r="AK1868" s="1">
        <v>66</v>
      </c>
      <c r="AT1868" t="s">
        <v>1418</v>
      </c>
      <c r="AU1868" t="s">
        <v>2013</v>
      </c>
      <c r="AX1868" s="39">
        <v>34</v>
      </c>
      <c r="AY1868" s="41">
        <v>39</v>
      </c>
      <c r="AZ1868" s="45">
        <f t="shared" si="631"/>
        <v>34039</v>
      </c>
      <c r="BB1868" s="7" t="s">
        <v>2972</v>
      </c>
      <c r="BK1868" s="1">
        <f t="shared" si="649"/>
        <v>0</v>
      </c>
    </row>
    <row r="1869" spans="1:71" hidden="1" outlineLevel="1" x14ac:dyDescent="0.2">
      <c r="A1869" t="s">
        <v>390</v>
      </c>
      <c r="B1869" t="s">
        <v>2013</v>
      </c>
      <c r="C1869" s="24">
        <v>106617</v>
      </c>
      <c r="F1869" s="1">
        <v>77522</v>
      </c>
      <c r="H1869" s="1">
        <v>50412</v>
      </c>
      <c r="I1869" s="1">
        <v>49683</v>
      </c>
      <c r="J1869" s="2" t="str">
        <f t="shared" si="650"/>
        <v/>
      </c>
      <c r="K1869" s="2">
        <f t="shared" si="651"/>
        <v>0.64088903795051733</v>
      </c>
      <c r="L1869" s="10">
        <f t="shared" si="642"/>
        <v>3</v>
      </c>
      <c r="M1869" s="9">
        <f t="shared" si="643"/>
        <v>2</v>
      </c>
      <c r="N1869" s="8">
        <f t="shared" si="644"/>
        <v>1</v>
      </c>
      <c r="O1869" s="2">
        <f t="shared" si="645"/>
        <v>0.22404455935888035</v>
      </c>
      <c r="P1869" s="2">
        <f t="shared" si="646"/>
        <v>0.37245140791623255</v>
      </c>
      <c r="Q1869" s="2">
        <f t="shared" si="647"/>
        <v>0.40005659964753854</v>
      </c>
      <c r="R1869" s="2">
        <f t="shared" si="648"/>
        <v>3.4474330773485717E-3</v>
      </c>
      <c r="S1869" s="1">
        <v>17417</v>
      </c>
      <c r="T1869" s="1">
        <v>28954</v>
      </c>
      <c r="U1869" s="1">
        <v>31100</v>
      </c>
      <c r="V1869" s="1">
        <v>96</v>
      </c>
      <c r="W1869" s="1">
        <v>36</v>
      </c>
      <c r="X1869" s="1">
        <v>44</v>
      </c>
      <c r="Z1869" s="1">
        <v>5</v>
      </c>
      <c r="AF1869" s="1">
        <v>14</v>
      </c>
      <c r="AJ1869" s="1">
        <v>56</v>
      </c>
      <c r="AK1869" s="1">
        <v>17</v>
      </c>
      <c r="AT1869" t="s">
        <v>390</v>
      </c>
      <c r="AU1869" t="s">
        <v>2013</v>
      </c>
      <c r="AX1869" s="39">
        <v>34</v>
      </c>
      <c r="AY1869" s="41">
        <v>41</v>
      </c>
      <c r="AZ1869" s="45">
        <f t="shared" si="631"/>
        <v>34041</v>
      </c>
      <c r="BB1869" s="7" t="s">
        <v>2972</v>
      </c>
      <c r="BK1869" s="1">
        <f t="shared" si="649"/>
        <v>0</v>
      </c>
    </row>
    <row r="1870" spans="1:71" collapsed="1" x14ac:dyDescent="0.2">
      <c r="A1870" t="s">
        <v>2256</v>
      </c>
      <c r="B1870" t="s">
        <v>502</v>
      </c>
      <c r="C1870" s="1">
        <f>SUM(C1849:C1869)</f>
        <v>8944469</v>
      </c>
      <c r="D1870" s="31">
        <v>6862000</v>
      </c>
      <c r="E1870" s="31">
        <v>5958000</v>
      </c>
      <c r="F1870" s="1">
        <f>SUM(F1849:F1869)</f>
        <v>5808260</v>
      </c>
      <c r="H1870" s="1">
        <f>SUM(H1849:H1869)</f>
        <v>3957303</v>
      </c>
      <c r="I1870" s="1">
        <v>3906723</v>
      </c>
      <c r="J1870" s="2">
        <f t="shared" si="650"/>
        <v>0.56932716409210138</v>
      </c>
      <c r="K1870" s="2">
        <f t="shared" si="651"/>
        <v>0.67261503445093707</v>
      </c>
      <c r="L1870" s="10">
        <f t="shared" si="642"/>
        <v>2</v>
      </c>
      <c r="M1870" s="9">
        <f t="shared" si="643"/>
        <v>3</v>
      </c>
      <c r="N1870" s="8">
        <f t="shared" si="644"/>
        <v>1</v>
      </c>
      <c r="O1870" s="2">
        <f t="shared" si="645"/>
        <v>0.35641770557024621</v>
      </c>
      <c r="P1870" s="2">
        <f t="shared" si="646"/>
        <v>0.20819497133320364</v>
      </c>
      <c r="Q1870" s="2">
        <f t="shared" si="647"/>
        <v>0.43240344675179526</v>
      </c>
      <c r="R1870" s="2">
        <f t="shared" si="648"/>
        <v>2.9838763447548877E-3</v>
      </c>
      <c r="S1870" s="1">
        <f t="shared" ref="S1870:X1870" si="652">SUM(S1849:S1869)</f>
        <v>2074093</v>
      </c>
      <c r="T1870" s="1">
        <f t="shared" si="652"/>
        <v>1211544</v>
      </c>
      <c r="U1870" s="1">
        <f t="shared" si="652"/>
        <v>2516275</v>
      </c>
      <c r="V1870" s="1">
        <f t="shared" si="652"/>
        <v>5405</v>
      </c>
      <c r="W1870" s="1">
        <f t="shared" si="652"/>
        <v>3068</v>
      </c>
      <c r="X1870" s="1">
        <f t="shared" si="652"/>
        <v>2627</v>
      </c>
      <c r="Z1870" s="1">
        <f>SUM(Z1849:Z1869)</f>
        <v>371</v>
      </c>
      <c r="AF1870" s="1">
        <f>SUM(AF1849:AF1869)</f>
        <v>1288</v>
      </c>
      <c r="AJ1870" s="1">
        <f>SUM(AJ1849:AJ1869)</f>
        <v>3509</v>
      </c>
      <c r="AK1870" s="1">
        <f>SUM(AK1849:AK1869)</f>
        <v>1096</v>
      </c>
      <c r="AT1870" t="s">
        <v>2256</v>
      </c>
      <c r="AU1870" t="s">
        <v>502</v>
      </c>
      <c r="AX1870" s="39">
        <v>34</v>
      </c>
      <c r="AY1870" s="41"/>
      <c r="AZ1870" s="39">
        <v>34</v>
      </c>
      <c r="BB1870" s="7" t="s">
        <v>656</v>
      </c>
      <c r="BK1870" s="1">
        <f>SUM(BK1849:BK1869)</f>
        <v>0</v>
      </c>
      <c r="BL1870" s="1">
        <f>SUM(BL1849:BL1869)</f>
        <v>0</v>
      </c>
      <c r="BM1870" s="1">
        <f>SUM(BM1849:BM1869)</f>
        <v>0</v>
      </c>
      <c r="BN1870" s="1">
        <f>SUM(BN1849:BN1869)</f>
        <v>0</v>
      </c>
      <c r="BO1870" s="1">
        <f>SUM(BO1849:BO1869)</f>
        <v>0</v>
      </c>
      <c r="BQ1870" s="1">
        <f>SUM(BQ1849:BQ1869)</f>
        <v>0</v>
      </c>
      <c r="BR1870" s="1">
        <f>SUM(BR1849:BR1869)</f>
        <v>0</v>
      </c>
      <c r="BS1870" s="1">
        <f>SUM(BS1849:BS1869)</f>
        <v>0</v>
      </c>
    </row>
    <row r="1871" spans="1:71" x14ac:dyDescent="0.2">
      <c r="C1871" s="24"/>
      <c r="J1871" s="2"/>
      <c r="K1871" s="2"/>
      <c r="L1871" s="10"/>
      <c r="M1871" s="9"/>
      <c r="N1871" s="8"/>
      <c r="AX1871" s="39"/>
      <c r="AY1871" s="41"/>
      <c r="AZ1871" s="45"/>
    </row>
    <row r="1872" spans="1:71" hidden="1" outlineLevel="1" x14ac:dyDescent="0.2">
      <c r="A1872" t="s">
        <v>322</v>
      </c>
      <c r="B1872" t="s">
        <v>2305</v>
      </c>
      <c r="C1872" s="24">
        <v>676953</v>
      </c>
      <c r="F1872" s="1">
        <f>SUM(S1872:AO1872)</f>
        <v>451924</v>
      </c>
      <c r="H1872" s="1">
        <f>BK1872</f>
        <v>276640</v>
      </c>
      <c r="I1872" s="1">
        <v>274662</v>
      </c>
      <c r="J1872" s="2" t="str">
        <f t="shared" si="650"/>
        <v/>
      </c>
      <c r="K1872" s="2">
        <f t="shared" si="651"/>
        <v>0.60776148201910052</v>
      </c>
      <c r="L1872" s="10">
        <f t="shared" ref="L1872:L1905" si="653">IF(S1872&gt;0,RANK(S1872,$S1872:$AQ1872),"")</f>
        <v>1</v>
      </c>
      <c r="M1872" s="9">
        <f t="shared" ref="M1872:M1905" si="654">IF(T1872&gt;0,RANK(T1872,$S1872:$AQ1872),"")</f>
        <v>2</v>
      </c>
      <c r="N1872" s="8">
        <f t="shared" ref="N1872:N1905" si="655">IF(U1872&gt;0,RANK(U1872,$S1872:$AQ1872),"")</f>
        <v>3</v>
      </c>
      <c r="O1872" s="2">
        <f t="shared" ref="O1872:O1905" si="656">IF(SUM($S1872:$AP1872)=0,"-",S1872/SUM($S1872:$AP1872))</f>
        <v>0.46442100884219473</v>
      </c>
      <c r="P1872" s="2">
        <f t="shared" ref="P1872:P1905" si="657">IF(SUM($S1872:$AP1872)=0,"-",T1872/SUM($S1872:$AP1872))</f>
        <v>0.29646356467016577</v>
      </c>
      <c r="Q1872" s="2">
        <f t="shared" ref="Q1872:Q1905" si="658">IF(SUM($S1872:$AP1872)=0,"-",U1872/SUM($S1872:$AP1872))</f>
        <v>0.19700436356555526</v>
      </c>
      <c r="R1872" s="2">
        <f t="shared" ref="R1872:R1905" si="659">IF(SUM($S1872:$AP1872)=0,"-",(1-O1872-P1872-Q1872))</f>
        <v>4.2111062922084247E-2</v>
      </c>
      <c r="S1872" s="1">
        <v>209883</v>
      </c>
      <c r="T1872" s="1">
        <v>133979</v>
      </c>
      <c r="U1872" s="1">
        <v>89031</v>
      </c>
      <c r="AF1872" s="1">
        <v>19031</v>
      </c>
      <c r="AT1872" t="s">
        <v>322</v>
      </c>
      <c r="AU1872" t="s">
        <v>2305</v>
      </c>
      <c r="AX1872" s="39">
        <v>35</v>
      </c>
      <c r="AY1872" s="41">
        <v>1</v>
      </c>
      <c r="AZ1872" s="45">
        <f t="shared" si="631"/>
        <v>35001</v>
      </c>
      <c r="BB1872" s="7" t="s">
        <v>2972</v>
      </c>
      <c r="BK1872" s="1">
        <f>BL1872+BM1872+BN1872</f>
        <v>276640</v>
      </c>
      <c r="BL1872" s="1">
        <v>65641</v>
      </c>
      <c r="BM1872" s="1">
        <v>182255</v>
      </c>
      <c r="BN1872" s="1">
        <v>28744</v>
      </c>
    </row>
    <row r="1873" spans="1:66" hidden="1" outlineLevel="1" x14ac:dyDescent="0.2">
      <c r="A1873" t="s">
        <v>1426</v>
      </c>
      <c r="B1873" t="s">
        <v>2305</v>
      </c>
      <c r="C1873" s="24">
        <v>3508</v>
      </c>
      <c r="F1873" s="1">
        <f t="shared" ref="F1873:F1904" si="660">SUM(S1873:AO1873)</f>
        <v>3096</v>
      </c>
      <c r="H1873" s="1">
        <f t="shared" ref="H1873:H1904" si="661">BK1873</f>
        <v>2069</v>
      </c>
      <c r="I1873" s="1">
        <v>2049</v>
      </c>
      <c r="J1873" s="2" t="str">
        <f t="shared" si="650"/>
        <v/>
      </c>
      <c r="K1873" s="2">
        <f t="shared" si="651"/>
        <v>0.66182170542635654</v>
      </c>
      <c r="L1873" s="10">
        <f t="shared" si="653"/>
        <v>2</v>
      </c>
      <c r="M1873" s="9">
        <f t="shared" si="654"/>
        <v>1</v>
      </c>
      <c r="N1873" s="8">
        <f t="shared" si="655"/>
        <v>3</v>
      </c>
      <c r="O1873" s="2">
        <f t="shared" si="656"/>
        <v>0.26937984496124029</v>
      </c>
      <c r="P1873" s="2">
        <f t="shared" si="657"/>
        <v>0.55006459948320419</v>
      </c>
      <c r="Q1873" s="2">
        <f t="shared" si="658"/>
        <v>0.1388888888888889</v>
      </c>
      <c r="R1873" s="2">
        <f t="shared" si="659"/>
        <v>4.1666666666666574E-2</v>
      </c>
      <c r="S1873" s="1">
        <v>834</v>
      </c>
      <c r="T1873" s="1">
        <v>1703</v>
      </c>
      <c r="U1873" s="1">
        <v>430</v>
      </c>
      <c r="AF1873" s="1">
        <v>129</v>
      </c>
      <c r="AT1873" t="s">
        <v>1426</v>
      </c>
      <c r="AU1873" t="s">
        <v>2305</v>
      </c>
      <c r="AX1873" s="39">
        <v>35</v>
      </c>
      <c r="AY1873" s="41">
        <v>3</v>
      </c>
      <c r="AZ1873" s="45">
        <f t="shared" si="631"/>
        <v>35003</v>
      </c>
      <c r="BB1873" s="7" t="s">
        <v>2972</v>
      </c>
      <c r="BK1873" s="1">
        <f t="shared" ref="BK1873:BK1904" si="662">BL1873+BM1873+BN1873</f>
        <v>2069</v>
      </c>
      <c r="BL1873" s="1">
        <v>1108</v>
      </c>
      <c r="BM1873" s="1">
        <v>664</v>
      </c>
      <c r="BN1873" s="1">
        <v>297</v>
      </c>
    </row>
    <row r="1874" spans="1:66" hidden="1" outlineLevel="1" x14ac:dyDescent="0.2">
      <c r="A1874" t="s">
        <v>2844</v>
      </c>
      <c r="B1874" t="s">
        <v>2305</v>
      </c>
      <c r="C1874" s="24">
        <v>65282</v>
      </c>
      <c r="F1874" s="1">
        <f t="shared" si="660"/>
        <v>33698</v>
      </c>
      <c r="H1874" s="1">
        <f t="shared" si="661"/>
        <v>20353</v>
      </c>
      <c r="I1874" s="1">
        <v>20271</v>
      </c>
      <c r="J1874" s="2" t="str">
        <f t="shared" si="650"/>
        <v/>
      </c>
      <c r="K1874" s="2">
        <f t="shared" si="651"/>
        <v>0.60154905335628228</v>
      </c>
      <c r="L1874" s="10">
        <f t="shared" si="653"/>
        <v>2</v>
      </c>
      <c r="M1874" s="9">
        <f t="shared" si="654"/>
        <v>1</v>
      </c>
      <c r="N1874" s="8">
        <f t="shared" si="655"/>
        <v>3</v>
      </c>
      <c r="O1874" s="2">
        <f t="shared" si="656"/>
        <v>0.30639800581636895</v>
      </c>
      <c r="P1874" s="2">
        <f t="shared" si="657"/>
        <v>0.47753575879874177</v>
      </c>
      <c r="Q1874" s="2">
        <f t="shared" si="658"/>
        <v>0.17653866698320375</v>
      </c>
      <c r="R1874" s="2">
        <f t="shared" si="659"/>
        <v>3.9527568401685587E-2</v>
      </c>
      <c r="S1874" s="1">
        <v>10325</v>
      </c>
      <c r="T1874" s="1">
        <v>16092</v>
      </c>
      <c r="U1874" s="1">
        <v>5949</v>
      </c>
      <c r="AF1874" s="1">
        <v>1332</v>
      </c>
      <c r="AT1874" t="s">
        <v>2844</v>
      </c>
      <c r="AU1874" t="s">
        <v>2305</v>
      </c>
      <c r="AX1874" s="39">
        <v>35</v>
      </c>
      <c r="AY1874" s="41">
        <v>5</v>
      </c>
      <c r="AZ1874" s="45">
        <f t="shared" si="631"/>
        <v>35005</v>
      </c>
      <c r="BB1874" s="7" t="s">
        <v>2972</v>
      </c>
      <c r="BK1874" s="1">
        <f t="shared" si="662"/>
        <v>20353</v>
      </c>
      <c r="BL1874" s="1">
        <v>7196</v>
      </c>
      <c r="BM1874" s="1">
        <v>9789</v>
      </c>
      <c r="BN1874" s="1">
        <v>3368</v>
      </c>
    </row>
    <row r="1875" spans="1:66" hidden="1" outlineLevel="1" x14ac:dyDescent="0.2">
      <c r="A1875" t="s">
        <v>1244</v>
      </c>
      <c r="B1875" t="s">
        <v>2305</v>
      </c>
      <c r="C1875" s="24">
        <v>27487</v>
      </c>
      <c r="F1875" s="1">
        <f t="shared" si="660"/>
        <v>14155</v>
      </c>
      <c r="H1875" s="1">
        <f t="shared" si="661"/>
        <v>8134</v>
      </c>
      <c r="I1875" s="1">
        <v>8063</v>
      </c>
      <c r="J1875" s="2" t="str">
        <f t="shared" si="650"/>
        <v/>
      </c>
      <c r="K1875" s="2">
        <f t="shared" si="651"/>
        <v>0.56962204168138464</v>
      </c>
      <c r="L1875" s="10">
        <f t="shared" si="653"/>
        <v>1</v>
      </c>
      <c r="M1875" s="9">
        <f t="shared" si="654"/>
        <v>2</v>
      </c>
      <c r="N1875" s="8">
        <f t="shared" si="655"/>
        <v>3</v>
      </c>
      <c r="O1875" s="2">
        <f t="shared" si="656"/>
        <v>0.61773225008830801</v>
      </c>
      <c r="P1875" s="2">
        <f t="shared" si="657"/>
        <v>0.20628753090780644</v>
      </c>
      <c r="Q1875" s="2">
        <f t="shared" si="658"/>
        <v>0.14334157541504769</v>
      </c>
      <c r="R1875" s="2">
        <f t="shared" si="659"/>
        <v>3.2638643588837862E-2</v>
      </c>
      <c r="S1875" s="1">
        <v>8744</v>
      </c>
      <c r="T1875" s="1">
        <v>2920</v>
      </c>
      <c r="U1875" s="1">
        <v>2029</v>
      </c>
      <c r="AF1875" s="1">
        <v>462</v>
      </c>
      <c r="AT1875" t="s">
        <v>1244</v>
      </c>
      <c r="AU1875" t="s">
        <v>2305</v>
      </c>
      <c r="AX1875" s="39">
        <v>35</v>
      </c>
      <c r="AY1875" s="41">
        <v>6</v>
      </c>
      <c r="AZ1875" s="45">
        <f t="shared" si="631"/>
        <v>35006</v>
      </c>
      <c r="BB1875" s="7" t="s">
        <v>2972</v>
      </c>
      <c r="BK1875" s="1">
        <f t="shared" si="662"/>
        <v>8134</v>
      </c>
      <c r="BL1875" s="1">
        <v>4607</v>
      </c>
      <c r="BM1875" s="1">
        <v>3062</v>
      </c>
      <c r="BN1875" s="1">
        <v>465</v>
      </c>
    </row>
    <row r="1876" spans="1:66" hidden="1" outlineLevel="1" x14ac:dyDescent="0.2">
      <c r="A1876" t="s">
        <v>2574</v>
      </c>
      <c r="B1876" t="s">
        <v>2305</v>
      </c>
      <c r="C1876" s="24">
        <v>12253</v>
      </c>
      <c r="F1876" s="1">
        <f t="shared" si="660"/>
        <v>8805</v>
      </c>
      <c r="H1876" s="1">
        <f t="shared" si="661"/>
        <v>5375</v>
      </c>
      <c r="I1876" s="1">
        <v>5332</v>
      </c>
      <c r="J1876" s="2" t="str">
        <f t="shared" si="650"/>
        <v/>
      </c>
      <c r="K1876" s="2">
        <f t="shared" si="651"/>
        <v>0.60556501987507094</v>
      </c>
      <c r="L1876" s="10">
        <f t="shared" si="653"/>
        <v>1</v>
      </c>
      <c r="M1876" s="9">
        <f t="shared" si="654"/>
        <v>2</v>
      </c>
      <c r="N1876" s="8">
        <f t="shared" si="655"/>
        <v>3</v>
      </c>
      <c r="O1876" s="2">
        <f t="shared" si="656"/>
        <v>0.51084611016467918</v>
      </c>
      <c r="P1876" s="2">
        <f t="shared" si="657"/>
        <v>0.31561612720045429</v>
      </c>
      <c r="Q1876" s="2">
        <f t="shared" si="658"/>
        <v>0.15718341851220896</v>
      </c>
      <c r="R1876" s="2">
        <f t="shared" si="659"/>
        <v>1.6354344122657571E-2</v>
      </c>
      <c r="S1876" s="1">
        <v>4498</v>
      </c>
      <c r="T1876" s="1">
        <v>2779</v>
      </c>
      <c r="U1876" s="1">
        <v>1384</v>
      </c>
      <c r="AF1876" s="1">
        <v>144</v>
      </c>
      <c r="AT1876" t="s">
        <v>2574</v>
      </c>
      <c r="AU1876" t="s">
        <v>2305</v>
      </c>
      <c r="AX1876" s="39">
        <v>35</v>
      </c>
      <c r="AY1876" s="41">
        <v>7</v>
      </c>
      <c r="AZ1876" s="45">
        <f t="shared" si="631"/>
        <v>35007</v>
      </c>
      <c r="BB1876" s="7" t="s">
        <v>2972</v>
      </c>
      <c r="BK1876" s="1">
        <f t="shared" si="662"/>
        <v>5375</v>
      </c>
      <c r="BL1876" s="1">
        <v>3110</v>
      </c>
      <c r="BM1876" s="1">
        <v>1692</v>
      </c>
      <c r="BN1876" s="1">
        <v>573</v>
      </c>
    </row>
    <row r="1877" spans="1:66" hidden="1" outlineLevel="1" x14ac:dyDescent="0.2">
      <c r="A1877" t="s">
        <v>102</v>
      </c>
      <c r="B1877" t="s">
        <v>2305</v>
      </c>
      <c r="C1877" s="24">
        <v>50280</v>
      </c>
      <c r="F1877" s="1">
        <f t="shared" si="660"/>
        <v>23166</v>
      </c>
      <c r="H1877" s="1">
        <f t="shared" si="661"/>
        <v>13450</v>
      </c>
      <c r="I1877" s="1">
        <v>13370</v>
      </c>
      <c r="J1877" s="2" t="str">
        <f t="shared" si="650"/>
        <v/>
      </c>
      <c r="K1877" s="2">
        <f t="shared" si="651"/>
        <v>0.57713891047224386</v>
      </c>
      <c r="L1877" s="10">
        <f t="shared" si="653"/>
        <v>2</v>
      </c>
      <c r="M1877" s="9">
        <f t="shared" si="654"/>
        <v>1</v>
      </c>
      <c r="N1877" s="8">
        <f t="shared" si="655"/>
        <v>3</v>
      </c>
      <c r="O1877" s="2">
        <f t="shared" si="656"/>
        <v>0.29694379694379697</v>
      </c>
      <c r="P1877" s="2">
        <f t="shared" si="657"/>
        <v>0.47444530777864113</v>
      </c>
      <c r="Q1877" s="2">
        <f t="shared" si="658"/>
        <v>0.2174738841405508</v>
      </c>
      <c r="R1877" s="2">
        <f t="shared" si="659"/>
        <v>1.1137011137011155E-2</v>
      </c>
      <c r="S1877" s="1">
        <v>6879</v>
      </c>
      <c r="T1877" s="1">
        <v>10991</v>
      </c>
      <c r="U1877" s="1">
        <v>5038</v>
      </c>
      <c r="AF1877" s="1">
        <v>258</v>
      </c>
      <c r="AT1877" t="s">
        <v>102</v>
      </c>
      <c r="AU1877" t="s">
        <v>2305</v>
      </c>
      <c r="AX1877" s="39">
        <v>35</v>
      </c>
      <c r="AY1877" s="41">
        <v>9</v>
      </c>
      <c r="AZ1877" s="45">
        <f t="shared" si="631"/>
        <v>35009</v>
      </c>
      <c r="BB1877" s="7" t="s">
        <v>2972</v>
      </c>
      <c r="BK1877" s="1">
        <f t="shared" si="662"/>
        <v>13450</v>
      </c>
      <c r="BL1877" s="1">
        <v>5435</v>
      </c>
      <c r="BM1877" s="1">
        <v>7286</v>
      </c>
      <c r="BN1877" s="1">
        <v>729</v>
      </c>
    </row>
    <row r="1878" spans="1:66" hidden="1" outlineLevel="1" x14ac:dyDescent="0.2">
      <c r="A1878" t="s">
        <v>1553</v>
      </c>
      <c r="B1878" t="s">
        <v>2305</v>
      </c>
      <c r="C1878" s="24">
        <v>1793</v>
      </c>
      <c r="F1878" s="1">
        <f t="shared" si="660"/>
        <v>1369</v>
      </c>
      <c r="H1878" s="1">
        <f t="shared" si="661"/>
        <v>931</v>
      </c>
      <c r="I1878" s="1">
        <v>910</v>
      </c>
      <c r="J1878" s="2" t="str">
        <f t="shared" si="650"/>
        <v/>
      </c>
      <c r="K1878" s="2">
        <f t="shared" si="651"/>
        <v>0.66471877282688097</v>
      </c>
      <c r="L1878" s="10">
        <f t="shared" si="653"/>
        <v>1</v>
      </c>
      <c r="M1878" s="9">
        <f t="shared" si="654"/>
        <v>2</v>
      </c>
      <c r="N1878" s="8">
        <f t="shared" si="655"/>
        <v>3</v>
      </c>
      <c r="O1878" s="2">
        <f t="shared" si="656"/>
        <v>0.50620891161431703</v>
      </c>
      <c r="P1878" s="2">
        <f t="shared" si="657"/>
        <v>0.39079620160701239</v>
      </c>
      <c r="Q1878" s="2">
        <f t="shared" si="658"/>
        <v>8.6924762600438271E-2</v>
      </c>
      <c r="R1878" s="2">
        <f t="shared" si="659"/>
        <v>1.6070124178232309E-2</v>
      </c>
      <c r="S1878" s="1">
        <v>693</v>
      </c>
      <c r="T1878" s="1">
        <v>535</v>
      </c>
      <c r="U1878" s="1">
        <v>119</v>
      </c>
      <c r="AF1878" s="1">
        <v>22</v>
      </c>
      <c r="AT1878" t="s">
        <v>1553</v>
      </c>
      <c r="AU1878" t="s">
        <v>2305</v>
      </c>
      <c r="AX1878" s="39">
        <v>35</v>
      </c>
      <c r="AY1878" s="41">
        <v>11</v>
      </c>
      <c r="AZ1878" s="45">
        <f t="shared" si="631"/>
        <v>35011</v>
      </c>
      <c r="BB1878" s="7" t="s">
        <v>2972</v>
      </c>
      <c r="BK1878" s="1">
        <f t="shared" si="662"/>
        <v>931</v>
      </c>
      <c r="BL1878" s="1">
        <v>493</v>
      </c>
      <c r="BM1878" s="1">
        <v>365</v>
      </c>
      <c r="BN1878" s="1">
        <v>73</v>
      </c>
    </row>
    <row r="1879" spans="1:66" hidden="1" outlineLevel="1" x14ac:dyDescent="0.2">
      <c r="A1879" t="s">
        <v>3022</v>
      </c>
      <c r="B1879" t="s">
        <v>2305</v>
      </c>
      <c r="C1879" s="24">
        <v>214207</v>
      </c>
      <c r="F1879" s="1">
        <f t="shared" si="660"/>
        <v>113817</v>
      </c>
      <c r="H1879" s="1">
        <f t="shared" si="661"/>
        <v>71084</v>
      </c>
      <c r="I1879" s="1">
        <v>70648</v>
      </c>
      <c r="J1879" s="2" t="str">
        <f t="shared" si="650"/>
        <v/>
      </c>
      <c r="K1879" s="2">
        <f t="shared" si="651"/>
        <v>0.62071571030689621</v>
      </c>
      <c r="L1879" s="10">
        <f t="shared" si="653"/>
        <v>1</v>
      </c>
      <c r="M1879" s="9">
        <f t="shared" si="654"/>
        <v>2</v>
      </c>
      <c r="N1879" s="8">
        <f t="shared" si="655"/>
        <v>3</v>
      </c>
      <c r="O1879" s="2">
        <f t="shared" si="656"/>
        <v>0.46161821169069644</v>
      </c>
      <c r="P1879" s="2">
        <f t="shared" si="657"/>
        <v>0.27104914028660043</v>
      </c>
      <c r="Q1879" s="2">
        <f t="shared" si="658"/>
        <v>0.22700475324424296</v>
      </c>
      <c r="R1879" s="2">
        <f t="shared" si="659"/>
        <v>4.0327894778460216E-2</v>
      </c>
      <c r="S1879" s="1">
        <v>52540</v>
      </c>
      <c r="T1879" s="1">
        <v>30850</v>
      </c>
      <c r="U1879" s="1">
        <v>25837</v>
      </c>
      <c r="AF1879" s="1">
        <v>4590</v>
      </c>
      <c r="AT1879" t="s">
        <v>3022</v>
      </c>
      <c r="AU1879" t="s">
        <v>2305</v>
      </c>
      <c r="AX1879" s="39">
        <v>35</v>
      </c>
      <c r="AY1879" s="41">
        <v>13</v>
      </c>
      <c r="AZ1879" s="45">
        <f t="shared" si="631"/>
        <v>35013</v>
      </c>
      <c r="BB1879" s="7" t="s">
        <v>2972</v>
      </c>
      <c r="BK1879" s="1">
        <f t="shared" si="662"/>
        <v>71084</v>
      </c>
      <c r="BL1879" s="1">
        <v>27168</v>
      </c>
      <c r="BM1879" s="1">
        <v>40460</v>
      </c>
      <c r="BN1879" s="1">
        <v>3456</v>
      </c>
    </row>
    <row r="1880" spans="1:66" hidden="1" outlineLevel="1" x14ac:dyDescent="0.2">
      <c r="A1880" t="s">
        <v>2732</v>
      </c>
      <c r="B1880" t="s">
        <v>2305</v>
      </c>
      <c r="C1880" s="24">
        <v>57621</v>
      </c>
      <c r="F1880" s="1">
        <f t="shared" si="660"/>
        <v>31000</v>
      </c>
      <c r="H1880" s="1">
        <f t="shared" si="661"/>
        <v>19773</v>
      </c>
      <c r="I1880" s="1">
        <v>19667</v>
      </c>
      <c r="J1880" s="2" t="str">
        <f t="shared" si="650"/>
        <v/>
      </c>
      <c r="K1880" s="2">
        <f t="shared" si="651"/>
        <v>0.6344193548387097</v>
      </c>
      <c r="L1880" s="10">
        <f t="shared" si="653"/>
        <v>2</v>
      </c>
      <c r="M1880" s="9">
        <f t="shared" si="654"/>
        <v>1</v>
      </c>
      <c r="N1880" s="8">
        <f t="shared" si="655"/>
        <v>3</v>
      </c>
      <c r="O1880" s="2">
        <f t="shared" si="656"/>
        <v>0.36019354838709677</v>
      </c>
      <c r="P1880" s="2">
        <f t="shared" si="657"/>
        <v>0.44638709677419353</v>
      </c>
      <c r="Q1880" s="2">
        <f t="shared" si="658"/>
        <v>0.16500000000000001</v>
      </c>
      <c r="R1880" s="2">
        <f t="shared" si="659"/>
        <v>2.8419354838709637E-2</v>
      </c>
      <c r="S1880" s="1">
        <v>11166</v>
      </c>
      <c r="T1880" s="1">
        <v>13838</v>
      </c>
      <c r="U1880" s="1">
        <v>5115</v>
      </c>
      <c r="AF1880" s="1">
        <v>881</v>
      </c>
      <c r="AT1880" t="s">
        <v>2732</v>
      </c>
      <c r="AU1880" t="s">
        <v>2305</v>
      </c>
      <c r="AX1880" s="39">
        <v>35</v>
      </c>
      <c r="AY1880" s="41">
        <v>15</v>
      </c>
      <c r="AZ1880" s="45">
        <f t="shared" si="631"/>
        <v>35015</v>
      </c>
      <c r="BB1880" s="7" t="s">
        <v>2972</v>
      </c>
      <c r="BK1880" s="1">
        <f t="shared" si="662"/>
        <v>19773</v>
      </c>
      <c r="BL1880" s="1">
        <v>7758</v>
      </c>
      <c r="BM1880" s="1">
        <v>10861</v>
      </c>
      <c r="BN1880" s="1">
        <v>1154</v>
      </c>
    </row>
    <row r="1881" spans="1:66" hidden="1" outlineLevel="1" x14ac:dyDescent="0.2">
      <c r="A1881" t="s">
        <v>1324</v>
      </c>
      <c r="B1881" t="s">
        <v>2305</v>
      </c>
      <c r="C1881" s="24">
        <v>28280</v>
      </c>
      <c r="F1881" s="1">
        <f t="shared" si="660"/>
        <v>22581</v>
      </c>
      <c r="H1881" s="1">
        <f t="shared" si="661"/>
        <v>12957</v>
      </c>
      <c r="I1881" s="1">
        <v>12811</v>
      </c>
      <c r="J1881" s="2" t="str">
        <f t="shared" si="650"/>
        <v/>
      </c>
      <c r="K1881" s="2">
        <f t="shared" si="651"/>
        <v>0.5673353704441787</v>
      </c>
      <c r="L1881" s="10">
        <f t="shared" si="653"/>
        <v>1</v>
      </c>
      <c r="M1881" s="9">
        <f t="shared" si="654"/>
        <v>2</v>
      </c>
      <c r="N1881" s="8">
        <f t="shared" si="655"/>
        <v>3</v>
      </c>
      <c r="O1881" s="2">
        <f t="shared" si="656"/>
        <v>0.54683140693503385</v>
      </c>
      <c r="P1881" s="2">
        <f t="shared" si="657"/>
        <v>0.25313316505026351</v>
      </c>
      <c r="Q1881" s="2">
        <f t="shared" si="658"/>
        <v>0.16540454364288562</v>
      </c>
      <c r="R1881" s="2">
        <f t="shared" si="659"/>
        <v>3.4630884371817022E-2</v>
      </c>
      <c r="S1881" s="1">
        <v>12348</v>
      </c>
      <c r="T1881" s="1">
        <v>5716</v>
      </c>
      <c r="U1881" s="1">
        <v>3735</v>
      </c>
      <c r="AF1881" s="1">
        <v>782</v>
      </c>
      <c r="AT1881" t="s">
        <v>1324</v>
      </c>
      <c r="AU1881" t="s">
        <v>2305</v>
      </c>
      <c r="AX1881" s="39">
        <v>35</v>
      </c>
      <c r="AY1881" s="41">
        <v>17</v>
      </c>
      <c r="AZ1881" s="45">
        <f t="shared" si="631"/>
        <v>35017</v>
      </c>
      <c r="BB1881" s="7" t="s">
        <v>2972</v>
      </c>
      <c r="BK1881" s="1">
        <f t="shared" si="662"/>
        <v>12957</v>
      </c>
      <c r="BL1881" s="1">
        <v>4363</v>
      </c>
      <c r="BM1881" s="1">
        <v>4619</v>
      </c>
      <c r="BN1881" s="1">
        <v>3975</v>
      </c>
    </row>
    <row r="1882" spans="1:66" hidden="1" outlineLevel="1" x14ac:dyDescent="0.2">
      <c r="A1882" t="s">
        <v>2712</v>
      </c>
      <c r="B1882" t="s">
        <v>2305</v>
      </c>
      <c r="C1882" s="24">
        <v>4376</v>
      </c>
      <c r="F1882" s="1">
        <f t="shared" si="660"/>
        <v>3404</v>
      </c>
      <c r="H1882" s="1">
        <f t="shared" si="661"/>
        <v>1856</v>
      </c>
      <c r="I1882" s="1">
        <v>1827</v>
      </c>
      <c r="J1882" s="2" t="str">
        <f t="shared" si="650"/>
        <v/>
      </c>
      <c r="K1882" s="2">
        <f t="shared" si="651"/>
        <v>0.5367215041128085</v>
      </c>
      <c r="L1882" s="10">
        <f t="shared" si="653"/>
        <v>1</v>
      </c>
      <c r="M1882" s="9">
        <f t="shared" si="654"/>
        <v>2</v>
      </c>
      <c r="N1882" s="8">
        <f t="shared" si="655"/>
        <v>3</v>
      </c>
      <c r="O1882" s="2">
        <f t="shared" si="656"/>
        <v>0.79289071680376033</v>
      </c>
      <c r="P1882" s="2">
        <f t="shared" si="657"/>
        <v>0.14394829612220916</v>
      </c>
      <c r="Q1882" s="2">
        <f t="shared" si="658"/>
        <v>4.6122209165687426E-2</v>
      </c>
      <c r="R1882" s="2">
        <f t="shared" si="659"/>
        <v>1.7038777908343079E-2</v>
      </c>
      <c r="S1882" s="1">
        <v>2699</v>
      </c>
      <c r="T1882" s="1">
        <v>490</v>
      </c>
      <c r="U1882" s="1">
        <v>157</v>
      </c>
      <c r="AF1882" s="1">
        <v>58</v>
      </c>
      <c r="AT1882" t="s">
        <v>2712</v>
      </c>
      <c r="AU1882" t="s">
        <v>2305</v>
      </c>
      <c r="AX1882" s="39">
        <v>35</v>
      </c>
      <c r="AY1882" s="41">
        <v>19</v>
      </c>
      <c r="AZ1882" s="45">
        <f t="shared" si="631"/>
        <v>35019</v>
      </c>
      <c r="BB1882" s="7" t="s">
        <v>2972</v>
      </c>
      <c r="BK1882" s="1">
        <f t="shared" si="662"/>
        <v>1856</v>
      </c>
      <c r="BL1882" s="1">
        <v>948</v>
      </c>
      <c r="BM1882" s="1">
        <v>550</v>
      </c>
      <c r="BN1882" s="1">
        <v>358</v>
      </c>
    </row>
    <row r="1883" spans="1:66" hidden="1" outlineLevel="1" x14ac:dyDescent="0.2">
      <c r="A1883" t="s">
        <v>2805</v>
      </c>
      <c r="B1883" t="s">
        <v>2305</v>
      </c>
      <c r="C1883" s="24">
        <v>665</v>
      </c>
      <c r="F1883" s="1">
        <f t="shared" si="660"/>
        <v>742</v>
      </c>
      <c r="H1883" s="1">
        <f t="shared" si="661"/>
        <v>531</v>
      </c>
      <c r="I1883" s="1">
        <v>527</v>
      </c>
      <c r="J1883" s="2" t="str">
        <f t="shared" si="650"/>
        <v/>
      </c>
      <c r="K1883" s="2">
        <f t="shared" si="651"/>
        <v>0.71024258760107817</v>
      </c>
      <c r="L1883" s="10">
        <f t="shared" si="653"/>
        <v>2</v>
      </c>
      <c r="M1883" s="9">
        <f t="shared" si="654"/>
        <v>1</v>
      </c>
      <c r="N1883" s="8">
        <f t="shared" si="655"/>
        <v>4</v>
      </c>
      <c r="O1883" s="2">
        <f t="shared" si="656"/>
        <v>0.40431266846361186</v>
      </c>
      <c r="P1883" s="2">
        <f t="shared" si="657"/>
        <v>0.5121293800539084</v>
      </c>
      <c r="Q1883" s="2">
        <f t="shared" si="658"/>
        <v>2.6954177897574125E-2</v>
      </c>
      <c r="R1883" s="2">
        <f t="shared" si="659"/>
        <v>5.6603773584905676E-2</v>
      </c>
      <c r="S1883" s="1">
        <v>300</v>
      </c>
      <c r="T1883" s="1">
        <v>380</v>
      </c>
      <c r="U1883" s="1">
        <v>20</v>
      </c>
      <c r="AF1883" s="1">
        <v>42</v>
      </c>
      <c r="AT1883" t="s">
        <v>2805</v>
      </c>
      <c r="AU1883" t="s">
        <v>2305</v>
      </c>
      <c r="AX1883" s="39">
        <v>35</v>
      </c>
      <c r="AY1883" s="41">
        <v>21</v>
      </c>
      <c r="AZ1883" s="45">
        <f t="shared" si="631"/>
        <v>35021</v>
      </c>
      <c r="BB1883" s="7" t="s">
        <v>2972</v>
      </c>
      <c r="BK1883" s="1">
        <f t="shared" si="662"/>
        <v>531</v>
      </c>
      <c r="BL1883" s="1">
        <v>216</v>
      </c>
      <c r="BM1883" s="1">
        <v>170</v>
      </c>
      <c r="BN1883" s="1">
        <v>145</v>
      </c>
    </row>
    <row r="1884" spans="1:66" hidden="1" outlineLevel="1" x14ac:dyDescent="0.2">
      <c r="A1884" t="s">
        <v>2197</v>
      </c>
      <c r="B1884" t="s">
        <v>2305</v>
      </c>
      <c r="C1884" s="24">
        <v>4302</v>
      </c>
      <c r="F1884" s="1">
        <f t="shared" si="660"/>
        <v>3152</v>
      </c>
      <c r="H1884" s="1">
        <f t="shared" si="661"/>
        <v>1919</v>
      </c>
      <c r="I1884" s="1">
        <v>1872</v>
      </c>
      <c r="J1884" s="2" t="str">
        <f t="shared" si="650"/>
        <v/>
      </c>
      <c r="K1884" s="2">
        <f t="shared" si="651"/>
        <v>0.59390862944162437</v>
      </c>
      <c r="L1884" s="10">
        <f t="shared" si="653"/>
        <v>1</v>
      </c>
      <c r="M1884" s="9">
        <f t="shared" si="654"/>
        <v>2</v>
      </c>
      <c r="N1884" s="8">
        <f t="shared" si="655"/>
        <v>3</v>
      </c>
      <c r="O1884" s="2">
        <f t="shared" si="656"/>
        <v>0.5850253807106599</v>
      </c>
      <c r="P1884" s="2">
        <f t="shared" si="657"/>
        <v>0.29029187817258884</v>
      </c>
      <c r="Q1884" s="2">
        <f t="shared" si="658"/>
        <v>9.6446700507614211E-2</v>
      </c>
      <c r="R1884" s="2">
        <f t="shared" si="659"/>
        <v>2.823604060913705E-2</v>
      </c>
      <c r="S1884" s="1">
        <v>1844</v>
      </c>
      <c r="T1884" s="1">
        <v>915</v>
      </c>
      <c r="U1884" s="1">
        <v>304</v>
      </c>
      <c r="AF1884" s="1">
        <v>89</v>
      </c>
      <c r="AT1884" t="s">
        <v>2197</v>
      </c>
      <c r="AU1884" t="s">
        <v>2305</v>
      </c>
      <c r="AX1884" s="39">
        <v>35</v>
      </c>
      <c r="AY1884" s="41">
        <v>23</v>
      </c>
      <c r="AZ1884" s="45">
        <f t="shared" si="631"/>
        <v>35023</v>
      </c>
      <c r="BB1884" s="7" t="s">
        <v>2972</v>
      </c>
      <c r="BK1884" s="1">
        <f t="shared" si="662"/>
        <v>1919</v>
      </c>
      <c r="BL1884" s="1">
        <v>1114</v>
      </c>
      <c r="BM1884" s="1">
        <v>516</v>
      </c>
      <c r="BN1884" s="1">
        <v>289</v>
      </c>
    </row>
    <row r="1885" spans="1:66" hidden="1" outlineLevel="1" x14ac:dyDescent="0.2">
      <c r="A1885" t="s">
        <v>787</v>
      </c>
      <c r="B1885" t="s">
        <v>2305</v>
      </c>
      <c r="C1885" s="24">
        <v>69749</v>
      </c>
      <c r="F1885" s="1">
        <f t="shared" si="660"/>
        <v>33905</v>
      </c>
      <c r="H1885" s="1">
        <f t="shared" si="661"/>
        <v>17816</v>
      </c>
      <c r="I1885" s="1">
        <v>17712</v>
      </c>
      <c r="J1885" s="2" t="str">
        <f t="shared" si="650"/>
        <v/>
      </c>
      <c r="K1885" s="2">
        <f t="shared" si="651"/>
        <v>0.52240082583689718</v>
      </c>
      <c r="L1885" s="10">
        <f t="shared" si="653"/>
        <v>2</v>
      </c>
      <c r="M1885" s="9">
        <f t="shared" si="654"/>
        <v>1</v>
      </c>
      <c r="N1885" s="8">
        <f t="shared" si="655"/>
        <v>3</v>
      </c>
      <c r="O1885" s="2">
        <f t="shared" si="656"/>
        <v>0.2683085090694588</v>
      </c>
      <c r="P1885" s="2">
        <f t="shared" si="657"/>
        <v>0.49326058103524556</v>
      </c>
      <c r="Q1885" s="2">
        <f t="shared" si="658"/>
        <v>0.21669370299365875</v>
      </c>
      <c r="R1885" s="2">
        <f t="shared" si="659"/>
        <v>2.1737206901636885E-2</v>
      </c>
      <c r="S1885" s="1">
        <v>9097</v>
      </c>
      <c r="T1885" s="1">
        <v>16724</v>
      </c>
      <c r="U1885" s="1">
        <v>7347</v>
      </c>
      <c r="AF1885" s="1">
        <v>737</v>
      </c>
      <c r="AT1885" t="s">
        <v>787</v>
      </c>
      <c r="AU1885" t="s">
        <v>2305</v>
      </c>
      <c r="AX1885" s="39">
        <v>35</v>
      </c>
      <c r="AY1885" s="41">
        <v>25</v>
      </c>
      <c r="AZ1885" s="45">
        <f t="shared" si="631"/>
        <v>35025</v>
      </c>
      <c r="BB1885" s="7" t="s">
        <v>2972</v>
      </c>
      <c r="BK1885" s="1">
        <f t="shared" si="662"/>
        <v>17816</v>
      </c>
      <c r="BL1885" s="1">
        <v>7579</v>
      </c>
      <c r="BM1885" s="1">
        <v>9231</v>
      </c>
      <c r="BN1885" s="1">
        <v>1006</v>
      </c>
    </row>
    <row r="1886" spans="1:66" hidden="1" outlineLevel="1" x14ac:dyDescent="0.2">
      <c r="A1886" t="s">
        <v>1494</v>
      </c>
      <c r="B1886" t="s">
        <v>2305</v>
      </c>
      <c r="C1886" s="24">
        <v>19429</v>
      </c>
      <c r="F1886" s="1">
        <f t="shared" si="660"/>
        <v>13863</v>
      </c>
      <c r="H1886" s="1">
        <f t="shared" si="661"/>
        <v>8961</v>
      </c>
      <c r="I1886" s="1">
        <v>8902</v>
      </c>
      <c r="J1886" s="2" t="str">
        <f t="shared" si="650"/>
        <v/>
      </c>
      <c r="K1886" s="2">
        <f t="shared" si="651"/>
        <v>0.64214095073216471</v>
      </c>
      <c r="L1886" s="10">
        <f t="shared" si="653"/>
        <v>2</v>
      </c>
      <c r="M1886" s="9">
        <f t="shared" si="654"/>
        <v>1</v>
      </c>
      <c r="N1886" s="8">
        <f t="shared" si="655"/>
        <v>3</v>
      </c>
      <c r="O1886" s="2">
        <f t="shared" si="656"/>
        <v>0.23638462093341989</v>
      </c>
      <c r="P1886" s="2">
        <f t="shared" si="657"/>
        <v>0.55089086056409142</v>
      </c>
      <c r="Q1886" s="2">
        <f t="shared" si="658"/>
        <v>0.17023732236889563</v>
      </c>
      <c r="R1886" s="2">
        <f t="shared" si="659"/>
        <v>4.2487196133593003E-2</v>
      </c>
      <c r="S1886" s="1">
        <v>3277</v>
      </c>
      <c r="T1886" s="1">
        <v>7637</v>
      </c>
      <c r="U1886" s="1">
        <v>2360</v>
      </c>
      <c r="AF1886" s="1">
        <v>589</v>
      </c>
      <c r="AT1886" t="s">
        <v>1494</v>
      </c>
      <c r="AU1886" t="s">
        <v>2305</v>
      </c>
      <c r="AX1886" s="39">
        <v>35</v>
      </c>
      <c r="AY1886" s="41">
        <v>27</v>
      </c>
      <c r="AZ1886" s="45">
        <f t="shared" si="631"/>
        <v>35027</v>
      </c>
      <c r="BB1886" s="7" t="s">
        <v>2972</v>
      </c>
      <c r="BK1886" s="1">
        <f t="shared" si="662"/>
        <v>8961</v>
      </c>
      <c r="BL1886" s="1">
        <v>3425</v>
      </c>
      <c r="BM1886" s="1">
        <v>4607</v>
      </c>
      <c r="BN1886" s="1">
        <v>929</v>
      </c>
    </row>
    <row r="1887" spans="1:66" hidden="1" outlineLevel="1" x14ac:dyDescent="0.2">
      <c r="A1887" t="s">
        <v>800</v>
      </c>
      <c r="B1887" t="s">
        <v>2305</v>
      </c>
      <c r="C1887" s="24">
        <v>18147</v>
      </c>
      <c r="F1887" s="1">
        <f t="shared" si="660"/>
        <v>14130</v>
      </c>
      <c r="H1887" s="1">
        <f t="shared" si="661"/>
        <v>10987</v>
      </c>
      <c r="I1887" s="1">
        <v>10885</v>
      </c>
      <c r="J1887" s="2" t="str">
        <f t="shared" si="650"/>
        <v/>
      </c>
      <c r="K1887" s="2">
        <f t="shared" si="651"/>
        <v>0.77034677990092004</v>
      </c>
      <c r="L1887" s="10">
        <f t="shared" si="653"/>
        <v>1</v>
      </c>
      <c r="M1887" s="9">
        <f t="shared" si="654"/>
        <v>2</v>
      </c>
      <c r="N1887" s="8">
        <f t="shared" si="655"/>
        <v>3</v>
      </c>
      <c r="O1887" s="2">
        <f t="shared" si="656"/>
        <v>0.38117480537862702</v>
      </c>
      <c r="P1887" s="2">
        <f t="shared" si="657"/>
        <v>0.34656758669497523</v>
      </c>
      <c r="Q1887" s="2">
        <f t="shared" si="658"/>
        <v>0.22469922151450814</v>
      </c>
      <c r="R1887" s="2">
        <f t="shared" si="659"/>
        <v>4.7558386411889614E-2</v>
      </c>
      <c r="S1887" s="1">
        <v>5386</v>
      </c>
      <c r="T1887" s="1">
        <v>4897</v>
      </c>
      <c r="U1887" s="1">
        <v>3175</v>
      </c>
      <c r="AF1887" s="1">
        <v>672</v>
      </c>
      <c r="AT1887" t="s">
        <v>800</v>
      </c>
      <c r="AU1887" t="s">
        <v>2305</v>
      </c>
      <c r="AX1887" s="39">
        <v>35</v>
      </c>
      <c r="AY1887" s="41">
        <v>28</v>
      </c>
      <c r="AZ1887" s="45">
        <f t="shared" si="631"/>
        <v>35028</v>
      </c>
      <c r="BB1887" s="7" t="s">
        <v>2972</v>
      </c>
      <c r="BK1887" s="1">
        <f t="shared" si="662"/>
        <v>10987</v>
      </c>
      <c r="BL1887" s="1">
        <v>2720</v>
      </c>
      <c r="BM1887" s="1">
        <v>7404</v>
      </c>
      <c r="BN1887" s="1">
        <v>863</v>
      </c>
    </row>
    <row r="1888" spans="1:66" hidden="1" outlineLevel="1" x14ac:dyDescent="0.2">
      <c r="A1888" t="s">
        <v>1934</v>
      </c>
      <c r="B1888" t="s">
        <v>2305</v>
      </c>
      <c r="C1888" s="24">
        <v>24450</v>
      </c>
      <c r="F1888" s="1">
        <f t="shared" si="660"/>
        <v>11908</v>
      </c>
      <c r="H1888" s="1">
        <f t="shared" si="661"/>
        <v>7368</v>
      </c>
      <c r="I1888" s="1">
        <v>7295</v>
      </c>
      <c r="J1888" s="2" t="str">
        <f t="shared" si="650"/>
        <v/>
      </c>
      <c r="K1888" s="2">
        <f t="shared" si="651"/>
        <v>0.61261336916358755</v>
      </c>
      <c r="L1888" s="10">
        <f t="shared" si="653"/>
        <v>1</v>
      </c>
      <c r="M1888" s="9">
        <f t="shared" si="654"/>
        <v>2</v>
      </c>
      <c r="N1888" s="8">
        <f t="shared" si="655"/>
        <v>3</v>
      </c>
      <c r="O1888" s="2">
        <f t="shared" si="656"/>
        <v>0.45280483708431307</v>
      </c>
      <c r="P1888" s="2">
        <f t="shared" si="657"/>
        <v>0.31827342962714139</v>
      </c>
      <c r="Q1888" s="2">
        <f t="shared" si="658"/>
        <v>0.20339267719180382</v>
      </c>
      <c r="R1888" s="2">
        <f t="shared" si="659"/>
        <v>2.552905609674172E-2</v>
      </c>
      <c r="S1888" s="1">
        <v>5392</v>
      </c>
      <c r="T1888" s="1">
        <v>3790</v>
      </c>
      <c r="U1888" s="1">
        <v>2422</v>
      </c>
      <c r="AF1888" s="1">
        <v>304</v>
      </c>
      <c r="AT1888" t="s">
        <v>1934</v>
      </c>
      <c r="AU1888" t="s">
        <v>2305</v>
      </c>
      <c r="AX1888" s="39">
        <v>35</v>
      </c>
      <c r="AY1888" s="41">
        <v>29</v>
      </c>
      <c r="AZ1888" s="45">
        <f t="shared" si="631"/>
        <v>35029</v>
      </c>
      <c r="BB1888" s="7" t="s">
        <v>2972</v>
      </c>
      <c r="BK1888" s="1">
        <f t="shared" si="662"/>
        <v>7368</v>
      </c>
      <c r="BL1888" s="1">
        <v>2519</v>
      </c>
      <c r="BM1888" s="1">
        <v>4355</v>
      </c>
      <c r="BN1888" s="1">
        <v>494</v>
      </c>
    </row>
    <row r="1889" spans="1:66" hidden="1" outlineLevel="1" x14ac:dyDescent="0.2">
      <c r="A1889" t="s">
        <v>1588</v>
      </c>
      <c r="B1889" t="s">
        <v>2305</v>
      </c>
      <c r="C1889" s="24">
        <v>74923</v>
      </c>
      <c r="F1889" s="1">
        <f t="shared" si="660"/>
        <v>40729</v>
      </c>
      <c r="H1889" s="1">
        <f t="shared" si="661"/>
        <v>21934</v>
      </c>
      <c r="I1889" s="1">
        <v>21703</v>
      </c>
      <c r="J1889" s="2" t="str">
        <f t="shared" si="650"/>
        <v/>
      </c>
      <c r="K1889" s="2">
        <f t="shared" si="651"/>
        <v>0.53286356159002191</v>
      </c>
      <c r="L1889" s="10">
        <f t="shared" si="653"/>
        <v>1</v>
      </c>
      <c r="M1889" s="9">
        <f t="shared" si="654"/>
        <v>3</v>
      </c>
      <c r="N1889" s="8">
        <f t="shared" si="655"/>
        <v>2</v>
      </c>
      <c r="O1889" s="2">
        <f t="shared" si="656"/>
        <v>0.63468290407326478</v>
      </c>
      <c r="P1889" s="2">
        <f t="shared" si="657"/>
        <v>0.15411623167767438</v>
      </c>
      <c r="Q1889" s="2">
        <f t="shared" si="658"/>
        <v>0.18542070760391857</v>
      </c>
      <c r="R1889" s="2">
        <f t="shared" si="659"/>
        <v>2.5780156645142271E-2</v>
      </c>
      <c r="S1889" s="1">
        <v>25850</v>
      </c>
      <c r="T1889" s="1">
        <v>6277</v>
      </c>
      <c r="U1889" s="1">
        <v>7552</v>
      </c>
      <c r="AF1889" s="1">
        <v>1050</v>
      </c>
      <c r="AT1889" t="s">
        <v>1588</v>
      </c>
      <c r="AU1889" t="s">
        <v>2305</v>
      </c>
      <c r="AX1889" s="39">
        <v>35</v>
      </c>
      <c r="AY1889" s="41">
        <v>31</v>
      </c>
      <c r="AZ1889" s="45">
        <f t="shared" si="631"/>
        <v>35031</v>
      </c>
      <c r="BB1889" s="7" t="s">
        <v>2972</v>
      </c>
      <c r="BK1889" s="1">
        <f t="shared" si="662"/>
        <v>21934</v>
      </c>
      <c r="BL1889" s="1">
        <v>14298</v>
      </c>
      <c r="BM1889" s="1">
        <v>5870</v>
      </c>
      <c r="BN1889" s="1">
        <v>1766</v>
      </c>
    </row>
    <row r="1890" spans="1:66" hidden="1" outlineLevel="1" x14ac:dyDescent="0.2">
      <c r="A1890" t="s">
        <v>2753</v>
      </c>
      <c r="B1890" t="s">
        <v>2305</v>
      </c>
      <c r="C1890" s="24">
        <v>4504</v>
      </c>
      <c r="F1890" s="1">
        <f t="shared" si="660"/>
        <v>3805</v>
      </c>
      <c r="H1890" s="1">
        <f t="shared" si="661"/>
        <v>2474</v>
      </c>
      <c r="I1890" s="1">
        <v>2441</v>
      </c>
      <c r="J1890" s="2" t="str">
        <f t="shared" si="650"/>
        <v/>
      </c>
      <c r="K1890" s="2">
        <f t="shared" si="651"/>
        <v>0.6415243101182655</v>
      </c>
      <c r="L1890" s="10">
        <f t="shared" si="653"/>
        <v>1</v>
      </c>
      <c r="M1890" s="9">
        <f t="shared" si="654"/>
        <v>2</v>
      </c>
      <c r="N1890" s="8">
        <f t="shared" si="655"/>
        <v>3</v>
      </c>
      <c r="O1890" s="2">
        <f t="shared" si="656"/>
        <v>0.76373193166885678</v>
      </c>
      <c r="P1890" s="2">
        <f t="shared" si="657"/>
        <v>0.17266754270696452</v>
      </c>
      <c r="Q1890" s="2">
        <f t="shared" si="658"/>
        <v>4.4152431011826546E-2</v>
      </c>
      <c r="R1890" s="2">
        <f t="shared" si="659"/>
        <v>1.9448094612352154E-2</v>
      </c>
      <c r="S1890" s="1">
        <v>2906</v>
      </c>
      <c r="T1890" s="1">
        <v>657</v>
      </c>
      <c r="U1890" s="1">
        <v>168</v>
      </c>
      <c r="AF1890" s="1">
        <v>74</v>
      </c>
      <c r="AT1890" t="s">
        <v>2753</v>
      </c>
      <c r="AU1890" t="s">
        <v>2305</v>
      </c>
      <c r="AX1890" s="39">
        <v>35</v>
      </c>
      <c r="AY1890" s="41">
        <v>33</v>
      </c>
      <c r="AZ1890" s="45">
        <f t="shared" si="631"/>
        <v>35033</v>
      </c>
      <c r="BB1890" s="7" t="s">
        <v>2972</v>
      </c>
      <c r="BK1890" s="1">
        <f t="shared" si="662"/>
        <v>2474</v>
      </c>
      <c r="BL1890" s="1">
        <v>1344</v>
      </c>
      <c r="BM1890" s="1">
        <v>921</v>
      </c>
      <c r="BN1890" s="1">
        <v>209</v>
      </c>
    </row>
    <row r="1891" spans="1:66" hidden="1" outlineLevel="1" x14ac:dyDescent="0.2">
      <c r="A1891" t="s">
        <v>1921</v>
      </c>
      <c r="B1891" t="s">
        <v>2305</v>
      </c>
      <c r="C1891" s="24">
        <v>65410</v>
      </c>
      <c r="F1891" s="1">
        <f t="shared" si="660"/>
        <v>32291</v>
      </c>
      <c r="H1891" s="1">
        <f t="shared" si="661"/>
        <v>20215</v>
      </c>
      <c r="I1891" s="1">
        <v>20060</v>
      </c>
      <c r="J1891" s="2" t="str">
        <f t="shared" si="650"/>
        <v/>
      </c>
      <c r="K1891" s="2">
        <f t="shared" si="651"/>
        <v>0.62122572853116964</v>
      </c>
      <c r="L1891" s="10">
        <f t="shared" si="653"/>
        <v>2</v>
      </c>
      <c r="M1891" s="9">
        <f t="shared" si="654"/>
        <v>1</v>
      </c>
      <c r="N1891" s="8">
        <f t="shared" si="655"/>
        <v>3</v>
      </c>
      <c r="O1891" s="2">
        <f t="shared" si="656"/>
        <v>0.29776098603326007</v>
      </c>
      <c r="P1891" s="2">
        <f t="shared" si="657"/>
        <v>0.45656684525099872</v>
      </c>
      <c r="Q1891" s="2">
        <f t="shared" si="658"/>
        <v>0.21256696912452386</v>
      </c>
      <c r="R1891" s="2">
        <f t="shared" si="659"/>
        <v>3.3105199591217355E-2</v>
      </c>
      <c r="S1891" s="1">
        <v>9615</v>
      </c>
      <c r="T1891" s="1">
        <v>14743</v>
      </c>
      <c r="U1891" s="1">
        <v>6864</v>
      </c>
      <c r="AF1891" s="1">
        <v>1069</v>
      </c>
      <c r="AT1891" t="s">
        <v>1921</v>
      </c>
      <c r="AU1891" t="s">
        <v>2305</v>
      </c>
      <c r="AX1891" s="39">
        <v>35</v>
      </c>
      <c r="AY1891" s="41">
        <v>35</v>
      </c>
      <c r="AZ1891" s="45">
        <f t="shared" si="631"/>
        <v>35035</v>
      </c>
      <c r="BB1891" s="7" t="s">
        <v>2972</v>
      </c>
      <c r="BK1891" s="1">
        <f t="shared" si="662"/>
        <v>20215</v>
      </c>
      <c r="BL1891" s="1">
        <v>7872</v>
      </c>
      <c r="BM1891" s="1">
        <v>10914</v>
      </c>
      <c r="BN1891" s="1">
        <v>1429</v>
      </c>
    </row>
    <row r="1892" spans="1:66" hidden="1" outlineLevel="1" x14ac:dyDescent="0.2">
      <c r="A1892" t="s">
        <v>1918</v>
      </c>
      <c r="B1892" t="s">
        <v>2305</v>
      </c>
      <c r="C1892" s="24">
        <v>8365</v>
      </c>
      <c r="F1892" s="1">
        <f t="shared" si="660"/>
        <v>6122</v>
      </c>
      <c r="H1892" s="1">
        <f t="shared" si="661"/>
        <v>3606</v>
      </c>
      <c r="I1892" s="1">
        <v>3572</v>
      </c>
      <c r="J1892" s="2" t="str">
        <f t="shared" si="650"/>
        <v/>
      </c>
      <c r="K1892" s="2">
        <f t="shared" si="651"/>
        <v>0.58346945442665799</v>
      </c>
      <c r="L1892" s="10">
        <f t="shared" si="653"/>
        <v>1</v>
      </c>
      <c r="M1892" s="9">
        <f t="shared" si="654"/>
        <v>2</v>
      </c>
      <c r="N1892" s="8">
        <f t="shared" si="655"/>
        <v>3</v>
      </c>
      <c r="O1892" s="2">
        <f t="shared" si="656"/>
        <v>0.43972557987585759</v>
      </c>
      <c r="P1892" s="2">
        <f t="shared" si="657"/>
        <v>0.37275400196014374</v>
      </c>
      <c r="Q1892" s="2">
        <f t="shared" si="658"/>
        <v>0.16318196667755636</v>
      </c>
      <c r="R1892" s="2">
        <f t="shared" si="659"/>
        <v>2.4338451486442314E-2</v>
      </c>
      <c r="S1892" s="1">
        <v>2692</v>
      </c>
      <c r="T1892" s="1">
        <v>2282</v>
      </c>
      <c r="U1892" s="1">
        <v>999</v>
      </c>
      <c r="AF1892" s="1">
        <v>149</v>
      </c>
      <c r="AT1892" t="s">
        <v>1918</v>
      </c>
      <c r="AU1892" t="s">
        <v>2305</v>
      </c>
      <c r="AX1892" s="39">
        <v>35</v>
      </c>
      <c r="AY1892" s="41">
        <v>37</v>
      </c>
      <c r="AZ1892" s="45">
        <f t="shared" si="631"/>
        <v>35037</v>
      </c>
      <c r="BB1892" s="7" t="s">
        <v>2972</v>
      </c>
      <c r="BK1892" s="1">
        <f t="shared" si="662"/>
        <v>3606</v>
      </c>
      <c r="BL1892" s="1">
        <v>1652</v>
      </c>
      <c r="BM1892" s="1">
        <v>1720</v>
      </c>
      <c r="BN1892" s="1">
        <v>234</v>
      </c>
    </row>
    <row r="1893" spans="1:66" hidden="1" outlineLevel="1" x14ac:dyDescent="0.2">
      <c r="A1893" t="s">
        <v>1483</v>
      </c>
      <c r="B1893" t="s">
        <v>2305</v>
      </c>
      <c r="C1893" s="24">
        <v>40040</v>
      </c>
      <c r="F1893" s="1">
        <f t="shared" si="660"/>
        <v>26461</v>
      </c>
      <c r="H1893" s="1">
        <f t="shared" si="661"/>
        <v>15015</v>
      </c>
      <c r="I1893" s="1">
        <v>14878</v>
      </c>
      <c r="J1893" s="2" t="str">
        <f t="shared" si="650"/>
        <v/>
      </c>
      <c r="K1893" s="2">
        <f t="shared" si="651"/>
        <v>0.56226144136653944</v>
      </c>
      <c r="L1893" s="10">
        <f t="shared" si="653"/>
        <v>1</v>
      </c>
      <c r="M1893" s="9">
        <f t="shared" si="654"/>
        <v>2</v>
      </c>
      <c r="N1893" s="8">
        <f t="shared" si="655"/>
        <v>3</v>
      </c>
      <c r="O1893" s="2">
        <f t="shared" si="656"/>
        <v>0.76365216734061447</v>
      </c>
      <c r="P1893" s="2">
        <f t="shared" si="657"/>
        <v>0.11269415366010355</v>
      </c>
      <c r="Q1893" s="2">
        <f t="shared" si="658"/>
        <v>0.10256604058803521</v>
      </c>
      <c r="R1893" s="2">
        <f t="shared" si="659"/>
        <v>2.1087638411246765E-2</v>
      </c>
      <c r="S1893" s="1">
        <v>20207</v>
      </c>
      <c r="T1893" s="1">
        <v>2982</v>
      </c>
      <c r="U1893" s="1">
        <v>2714</v>
      </c>
      <c r="AF1893" s="1">
        <v>558</v>
      </c>
      <c r="AT1893" t="s">
        <v>1483</v>
      </c>
      <c r="AU1893" t="s">
        <v>2305</v>
      </c>
      <c r="AX1893" s="39">
        <v>35</v>
      </c>
      <c r="AY1893" s="41">
        <v>39</v>
      </c>
      <c r="AZ1893" s="45">
        <f t="shared" si="631"/>
        <v>35039</v>
      </c>
      <c r="BB1893" s="7" t="s">
        <v>2972</v>
      </c>
      <c r="BK1893" s="1">
        <f t="shared" si="662"/>
        <v>15015</v>
      </c>
      <c r="BL1893" s="1">
        <v>9043</v>
      </c>
      <c r="BM1893" s="1">
        <v>5372</v>
      </c>
      <c r="BN1893" s="1">
        <v>600</v>
      </c>
    </row>
    <row r="1894" spans="1:66" hidden="1" outlineLevel="1" x14ac:dyDescent="0.2">
      <c r="A1894" t="s">
        <v>526</v>
      </c>
      <c r="B1894" t="s">
        <v>2305</v>
      </c>
      <c r="C1894" s="24">
        <v>19082</v>
      </c>
      <c r="F1894" s="1">
        <f t="shared" si="660"/>
        <v>10087</v>
      </c>
      <c r="H1894" s="1">
        <f t="shared" si="661"/>
        <v>5995</v>
      </c>
      <c r="I1894" s="1">
        <v>5950</v>
      </c>
      <c r="J1894" s="2" t="str">
        <f t="shared" si="650"/>
        <v/>
      </c>
      <c r="K1894" s="2">
        <f t="shared" si="651"/>
        <v>0.58986814712005553</v>
      </c>
      <c r="L1894" s="10">
        <f t="shared" si="653"/>
        <v>2</v>
      </c>
      <c r="M1894" s="9">
        <f t="shared" si="654"/>
        <v>1</v>
      </c>
      <c r="N1894" s="8">
        <f t="shared" si="655"/>
        <v>3</v>
      </c>
      <c r="O1894" s="2">
        <f t="shared" si="656"/>
        <v>0.29186081094478039</v>
      </c>
      <c r="P1894" s="2">
        <f t="shared" si="657"/>
        <v>0.49033409338752848</v>
      </c>
      <c r="Q1894" s="2">
        <f t="shared" si="658"/>
        <v>0.18013284425498166</v>
      </c>
      <c r="R1894" s="2">
        <f t="shared" si="659"/>
        <v>3.7672251412709412E-2</v>
      </c>
      <c r="S1894" s="1">
        <v>2944</v>
      </c>
      <c r="T1894" s="1">
        <v>4946</v>
      </c>
      <c r="U1894" s="1">
        <v>1817</v>
      </c>
      <c r="AF1894" s="1">
        <v>380</v>
      </c>
      <c r="AT1894" t="s">
        <v>526</v>
      </c>
      <c r="AU1894" t="s">
        <v>2305</v>
      </c>
      <c r="AX1894" s="39">
        <v>35</v>
      </c>
      <c r="AY1894" s="41">
        <v>41</v>
      </c>
      <c r="AZ1894" s="45">
        <f t="shared" si="631"/>
        <v>35041</v>
      </c>
      <c r="BB1894" s="7" t="s">
        <v>2972</v>
      </c>
      <c r="BK1894" s="1">
        <f t="shared" si="662"/>
        <v>5995</v>
      </c>
      <c r="BL1894" s="1">
        <v>2752</v>
      </c>
      <c r="BM1894" s="1">
        <v>1324</v>
      </c>
      <c r="BN1894" s="1">
        <v>1919</v>
      </c>
    </row>
    <row r="1895" spans="1:66" hidden="1" outlineLevel="1" x14ac:dyDescent="0.2">
      <c r="A1895" t="s">
        <v>2521</v>
      </c>
      <c r="B1895" t="s">
        <v>2305</v>
      </c>
      <c r="C1895" s="24">
        <v>142025</v>
      </c>
      <c r="F1895" s="1">
        <f t="shared" si="660"/>
        <v>95142</v>
      </c>
      <c r="H1895" s="1">
        <f t="shared" si="661"/>
        <v>62073</v>
      </c>
      <c r="I1895" s="1">
        <v>61690</v>
      </c>
      <c r="J1895" s="2" t="str">
        <f t="shared" si="650"/>
        <v/>
      </c>
      <c r="K1895" s="2">
        <f t="shared" si="651"/>
        <v>0.64839923482794137</v>
      </c>
      <c r="L1895" s="10">
        <f t="shared" si="653"/>
        <v>1</v>
      </c>
      <c r="M1895" s="9">
        <f t="shared" si="654"/>
        <v>2</v>
      </c>
      <c r="N1895" s="8">
        <f t="shared" si="655"/>
        <v>3</v>
      </c>
      <c r="O1895" s="2">
        <f t="shared" si="656"/>
        <v>0.4298101784700763</v>
      </c>
      <c r="P1895" s="2">
        <f t="shared" si="657"/>
        <v>0.34684997162136594</v>
      </c>
      <c r="Q1895" s="2">
        <f t="shared" si="658"/>
        <v>0.17629438103045975</v>
      </c>
      <c r="R1895" s="2">
        <f t="shared" si="659"/>
        <v>4.7045468878098018E-2</v>
      </c>
      <c r="S1895" s="1">
        <v>40893</v>
      </c>
      <c r="T1895" s="1">
        <v>33000</v>
      </c>
      <c r="U1895" s="1">
        <v>16773</v>
      </c>
      <c r="AF1895" s="1">
        <v>4476</v>
      </c>
      <c r="AT1895" t="s">
        <v>2521</v>
      </c>
      <c r="AU1895" t="s">
        <v>2305</v>
      </c>
      <c r="AX1895" s="39">
        <v>35</v>
      </c>
      <c r="AY1895" s="41">
        <v>43</v>
      </c>
      <c r="AZ1895" s="45">
        <f t="shared" si="631"/>
        <v>35043</v>
      </c>
      <c r="BB1895" s="7" t="s">
        <v>2972</v>
      </c>
      <c r="BK1895" s="1">
        <f t="shared" si="662"/>
        <v>62073</v>
      </c>
      <c r="BL1895" s="1">
        <v>15255</v>
      </c>
      <c r="BM1895" s="1">
        <v>40757</v>
      </c>
      <c r="BN1895" s="1">
        <v>6061</v>
      </c>
    </row>
    <row r="1896" spans="1:66" hidden="1" outlineLevel="1" x14ac:dyDescent="0.2">
      <c r="A1896" t="s">
        <v>2363</v>
      </c>
      <c r="B1896" t="s">
        <v>2305</v>
      </c>
      <c r="C1896" s="24">
        <v>115079</v>
      </c>
      <c r="F1896" s="1">
        <f t="shared" si="660"/>
        <v>71929</v>
      </c>
      <c r="H1896" s="1">
        <f t="shared" si="661"/>
        <v>46338</v>
      </c>
      <c r="I1896" s="1">
        <v>46110</v>
      </c>
      <c r="J1896" s="2" t="str">
        <f t="shared" si="650"/>
        <v/>
      </c>
      <c r="K1896" s="2">
        <f t="shared" si="651"/>
        <v>0.64104881202296704</v>
      </c>
      <c r="L1896" s="10">
        <f t="shared" si="653"/>
        <v>2</v>
      </c>
      <c r="M1896" s="9">
        <f t="shared" si="654"/>
        <v>1</v>
      </c>
      <c r="N1896" s="8">
        <f t="shared" si="655"/>
        <v>3</v>
      </c>
      <c r="O1896" s="2">
        <f t="shared" si="656"/>
        <v>0.30826231422652894</v>
      </c>
      <c r="P1896" s="2">
        <f t="shared" si="657"/>
        <v>0.45290494793476899</v>
      </c>
      <c r="Q1896" s="2">
        <f t="shared" si="658"/>
        <v>0.20142084555603443</v>
      </c>
      <c r="R1896" s="2">
        <f t="shared" si="659"/>
        <v>3.7411892282667641E-2</v>
      </c>
      <c r="S1896" s="1">
        <v>22173</v>
      </c>
      <c r="T1896" s="1">
        <v>32577</v>
      </c>
      <c r="U1896" s="1">
        <v>14488</v>
      </c>
      <c r="AF1896" s="1">
        <v>2691</v>
      </c>
      <c r="AT1896" t="s">
        <v>2363</v>
      </c>
      <c r="AU1896" t="s">
        <v>2305</v>
      </c>
      <c r="AX1896" s="39">
        <v>35</v>
      </c>
      <c r="AY1896" s="41">
        <v>45</v>
      </c>
      <c r="AZ1896" s="45">
        <f t="shared" si="631"/>
        <v>35045</v>
      </c>
      <c r="BB1896" s="7" t="s">
        <v>2972</v>
      </c>
      <c r="BK1896" s="1">
        <f t="shared" si="662"/>
        <v>46338</v>
      </c>
      <c r="BL1896" s="1">
        <v>19195</v>
      </c>
      <c r="BM1896" s="1">
        <v>24547</v>
      </c>
      <c r="BN1896" s="1">
        <v>2596</v>
      </c>
    </row>
    <row r="1897" spans="1:66" hidden="1" outlineLevel="1" x14ac:dyDescent="0.2">
      <c r="A1897" t="s">
        <v>2319</v>
      </c>
      <c r="B1897" t="s">
        <v>2305</v>
      </c>
      <c r="C1897" s="24">
        <v>27760</v>
      </c>
      <c r="F1897" s="1">
        <f t="shared" si="660"/>
        <v>19661</v>
      </c>
      <c r="H1897" s="1">
        <f t="shared" si="661"/>
        <v>10840</v>
      </c>
      <c r="I1897" s="1">
        <v>10751</v>
      </c>
      <c r="J1897" s="2" t="str">
        <f t="shared" si="650"/>
        <v/>
      </c>
      <c r="K1897" s="2">
        <f t="shared" si="651"/>
        <v>0.54681857484359897</v>
      </c>
      <c r="L1897" s="10">
        <f t="shared" si="653"/>
        <v>1</v>
      </c>
      <c r="M1897" s="9">
        <f t="shared" si="654"/>
        <v>2</v>
      </c>
      <c r="N1897" s="8">
        <f t="shared" si="655"/>
        <v>3</v>
      </c>
      <c r="O1897" s="2">
        <f t="shared" si="656"/>
        <v>0.72163165657901429</v>
      </c>
      <c r="P1897" s="2">
        <f t="shared" si="657"/>
        <v>0.13030873302476986</v>
      </c>
      <c r="Q1897" s="2">
        <f t="shared" si="658"/>
        <v>0.12186562229795025</v>
      </c>
      <c r="R1897" s="2">
        <f t="shared" si="659"/>
        <v>2.6193988098265591E-2</v>
      </c>
      <c r="S1897" s="1">
        <v>14188</v>
      </c>
      <c r="T1897" s="1">
        <v>2562</v>
      </c>
      <c r="U1897" s="1">
        <v>2396</v>
      </c>
      <c r="AF1897" s="1">
        <v>515</v>
      </c>
      <c r="AT1897" t="s">
        <v>2319</v>
      </c>
      <c r="AU1897" t="s">
        <v>2305</v>
      </c>
      <c r="AX1897" s="39">
        <v>35</v>
      </c>
      <c r="AY1897" s="41">
        <v>47</v>
      </c>
      <c r="AZ1897" s="45">
        <f t="shared" ref="AZ1897:AZ1960" si="663">1000*AX1897+AY1897</f>
        <v>35047</v>
      </c>
      <c r="BB1897" s="7" t="s">
        <v>2972</v>
      </c>
      <c r="BK1897" s="1">
        <f t="shared" si="662"/>
        <v>10840</v>
      </c>
      <c r="BL1897" s="1">
        <v>5863</v>
      </c>
      <c r="BM1897" s="1">
        <v>4189</v>
      </c>
      <c r="BN1897" s="1">
        <v>788</v>
      </c>
    </row>
    <row r="1898" spans="1:66" hidden="1" outlineLevel="1" x14ac:dyDescent="0.2">
      <c r="A1898" t="s">
        <v>1353</v>
      </c>
      <c r="B1898" t="s">
        <v>2305</v>
      </c>
      <c r="C1898" s="24">
        <v>148651</v>
      </c>
      <c r="F1898" s="1">
        <f t="shared" si="660"/>
        <v>98363</v>
      </c>
      <c r="H1898" s="1">
        <f t="shared" si="661"/>
        <v>71925</v>
      </c>
      <c r="I1898" s="1">
        <v>71434</v>
      </c>
      <c r="J1898" s="2" t="str">
        <f t="shared" si="650"/>
        <v/>
      </c>
      <c r="K1898" s="2">
        <f t="shared" si="651"/>
        <v>0.72622835822412901</v>
      </c>
      <c r="L1898" s="10">
        <f t="shared" si="653"/>
        <v>1</v>
      </c>
      <c r="M1898" s="9">
        <f t="shared" si="654"/>
        <v>3</v>
      </c>
      <c r="N1898" s="8">
        <f t="shared" si="655"/>
        <v>2</v>
      </c>
      <c r="O1898" s="2">
        <f t="shared" si="656"/>
        <v>0.63638766609395814</v>
      </c>
      <c r="P1898" s="2">
        <f t="shared" si="657"/>
        <v>0.15936886837530373</v>
      </c>
      <c r="Q1898" s="2">
        <f t="shared" si="658"/>
        <v>0.17899006740339354</v>
      </c>
      <c r="R1898" s="2">
        <f t="shared" si="659"/>
        <v>2.525339812734459E-2</v>
      </c>
      <c r="S1898" s="1">
        <v>62597</v>
      </c>
      <c r="T1898" s="1">
        <v>15676</v>
      </c>
      <c r="U1898" s="1">
        <v>17606</v>
      </c>
      <c r="AF1898" s="1">
        <v>2484</v>
      </c>
      <c r="AT1898" t="s">
        <v>1353</v>
      </c>
      <c r="AU1898" t="s">
        <v>2305</v>
      </c>
      <c r="AX1898" s="39">
        <v>35</v>
      </c>
      <c r="AY1898" s="41">
        <v>49</v>
      </c>
      <c r="AZ1898" s="45">
        <f t="shared" si="663"/>
        <v>35049</v>
      </c>
      <c r="BB1898" s="7" t="s">
        <v>2972</v>
      </c>
      <c r="BK1898" s="1">
        <f t="shared" si="662"/>
        <v>71925</v>
      </c>
      <c r="BL1898" s="1">
        <v>22978</v>
      </c>
      <c r="BM1898" s="1">
        <v>43302</v>
      </c>
      <c r="BN1898" s="1">
        <v>5645</v>
      </c>
    </row>
    <row r="1899" spans="1:66" hidden="1" outlineLevel="1" x14ac:dyDescent="0.2">
      <c r="A1899" t="s">
        <v>2446</v>
      </c>
      <c r="B1899" t="s">
        <v>2305</v>
      </c>
      <c r="C1899" s="24">
        <v>11191</v>
      </c>
      <c r="F1899" s="1">
        <f t="shared" si="660"/>
        <v>7801</v>
      </c>
      <c r="H1899" s="1">
        <f t="shared" si="661"/>
        <v>5220</v>
      </c>
      <c r="I1899" s="1">
        <v>5181</v>
      </c>
      <c r="J1899" s="2" t="str">
        <f t="shared" si="650"/>
        <v/>
      </c>
      <c r="K1899" s="2">
        <f t="shared" si="651"/>
        <v>0.66414562235610819</v>
      </c>
      <c r="L1899" s="10">
        <f t="shared" si="653"/>
        <v>2</v>
      </c>
      <c r="M1899" s="9">
        <f t="shared" si="654"/>
        <v>1</v>
      </c>
      <c r="N1899" s="8">
        <f t="shared" si="655"/>
        <v>3</v>
      </c>
      <c r="O1899" s="2">
        <f t="shared" si="656"/>
        <v>0.33675169850019226</v>
      </c>
      <c r="P1899" s="2">
        <f t="shared" si="657"/>
        <v>0.42853480323035509</v>
      </c>
      <c r="Q1899" s="2">
        <f t="shared" si="658"/>
        <v>0.18548903986668375</v>
      </c>
      <c r="R1899" s="2">
        <f t="shared" si="659"/>
        <v>4.92244584027689E-2</v>
      </c>
      <c r="S1899" s="1">
        <v>2627</v>
      </c>
      <c r="T1899" s="1">
        <v>3343</v>
      </c>
      <c r="U1899" s="1">
        <v>1447</v>
      </c>
      <c r="AF1899" s="1">
        <v>384</v>
      </c>
      <c r="AT1899" t="s">
        <v>2446</v>
      </c>
      <c r="AU1899" t="s">
        <v>2305</v>
      </c>
      <c r="AX1899" s="39">
        <v>35</v>
      </c>
      <c r="AY1899" s="41">
        <v>51</v>
      </c>
      <c r="AZ1899" s="45">
        <f t="shared" si="663"/>
        <v>35051</v>
      </c>
      <c r="BB1899" s="7" t="s">
        <v>2972</v>
      </c>
      <c r="BK1899" s="1">
        <f t="shared" si="662"/>
        <v>5220</v>
      </c>
      <c r="BL1899" s="1">
        <v>1863</v>
      </c>
      <c r="BM1899" s="1">
        <v>2906</v>
      </c>
      <c r="BN1899" s="1">
        <v>451</v>
      </c>
    </row>
    <row r="1900" spans="1:66" hidden="1" outlineLevel="1" x14ac:dyDescent="0.2">
      <c r="A1900" t="s">
        <v>1655</v>
      </c>
      <c r="B1900" t="s">
        <v>2305</v>
      </c>
      <c r="C1900" s="24">
        <v>17027</v>
      </c>
      <c r="F1900" s="1">
        <f t="shared" si="660"/>
        <v>11385</v>
      </c>
      <c r="H1900" s="1">
        <f t="shared" si="661"/>
        <v>6924</v>
      </c>
      <c r="I1900" s="1">
        <v>6868</v>
      </c>
      <c r="J1900" s="2" t="str">
        <f t="shared" si="650"/>
        <v/>
      </c>
      <c r="K1900" s="2">
        <f t="shared" si="651"/>
        <v>0.60324989020641195</v>
      </c>
      <c r="L1900" s="10">
        <f t="shared" si="653"/>
        <v>1</v>
      </c>
      <c r="M1900" s="9">
        <f t="shared" si="654"/>
        <v>2</v>
      </c>
      <c r="N1900" s="8">
        <f t="shared" si="655"/>
        <v>3</v>
      </c>
      <c r="O1900" s="2">
        <f t="shared" si="656"/>
        <v>0.50153711023276237</v>
      </c>
      <c r="P1900" s="2">
        <f t="shared" si="657"/>
        <v>0.30803689064558631</v>
      </c>
      <c r="Q1900" s="2">
        <f t="shared" si="658"/>
        <v>0.15555555555555556</v>
      </c>
      <c r="R1900" s="2">
        <f t="shared" si="659"/>
        <v>3.4870443566095755E-2</v>
      </c>
      <c r="S1900" s="1">
        <v>5710</v>
      </c>
      <c r="T1900" s="1">
        <v>3507</v>
      </c>
      <c r="U1900" s="1">
        <v>1771</v>
      </c>
      <c r="AF1900" s="1">
        <v>397</v>
      </c>
      <c r="AT1900" t="s">
        <v>1655</v>
      </c>
      <c r="AU1900" t="s">
        <v>2305</v>
      </c>
      <c r="AX1900" s="39">
        <v>35</v>
      </c>
      <c r="AY1900" s="41">
        <v>53</v>
      </c>
      <c r="AZ1900" s="45">
        <f t="shared" si="663"/>
        <v>35053</v>
      </c>
      <c r="BB1900" s="7" t="s">
        <v>2972</v>
      </c>
      <c r="BK1900" s="1">
        <f t="shared" si="662"/>
        <v>6924</v>
      </c>
      <c r="BL1900" s="1">
        <v>3463</v>
      </c>
      <c r="BM1900" s="1">
        <v>2848</v>
      </c>
      <c r="BN1900" s="1">
        <v>613</v>
      </c>
    </row>
    <row r="1901" spans="1:66" hidden="1" outlineLevel="1" x14ac:dyDescent="0.2">
      <c r="A1901" t="s">
        <v>2277</v>
      </c>
      <c r="B1901" t="s">
        <v>2305</v>
      </c>
      <c r="C1901" s="24">
        <v>33065</v>
      </c>
      <c r="F1901" s="1">
        <f t="shared" si="660"/>
        <v>25801</v>
      </c>
      <c r="H1901" s="1">
        <f t="shared" si="661"/>
        <v>15370</v>
      </c>
      <c r="I1901" s="1">
        <v>15260</v>
      </c>
      <c r="J1901" s="2" t="str">
        <f t="shared" si="650"/>
        <v/>
      </c>
      <c r="K1901" s="2">
        <f t="shared" si="651"/>
        <v>0.59144994380062788</v>
      </c>
      <c r="L1901" s="10">
        <f t="shared" si="653"/>
        <v>1</v>
      </c>
      <c r="M1901" s="9">
        <f t="shared" si="654"/>
        <v>3</v>
      </c>
      <c r="N1901" s="8">
        <f t="shared" si="655"/>
        <v>2</v>
      </c>
      <c r="O1901" s="2">
        <f t="shared" si="656"/>
        <v>0.69078717879151974</v>
      </c>
      <c r="P1901" s="2">
        <f t="shared" si="657"/>
        <v>0.13142901437928761</v>
      </c>
      <c r="Q1901" s="2">
        <f t="shared" si="658"/>
        <v>0.13739777528002792</v>
      </c>
      <c r="R1901" s="2">
        <f t="shared" si="659"/>
        <v>4.038603154916473E-2</v>
      </c>
      <c r="S1901" s="1">
        <v>17823</v>
      </c>
      <c r="T1901" s="1">
        <v>3391</v>
      </c>
      <c r="U1901" s="1">
        <v>3545</v>
      </c>
      <c r="AF1901" s="1">
        <v>1042</v>
      </c>
      <c r="AT1901" t="s">
        <v>2277</v>
      </c>
      <c r="AU1901" t="s">
        <v>2305</v>
      </c>
      <c r="AX1901" s="39">
        <v>35</v>
      </c>
      <c r="AY1901" s="41">
        <v>55</v>
      </c>
      <c r="AZ1901" s="45">
        <f t="shared" si="663"/>
        <v>35055</v>
      </c>
      <c r="BB1901" s="7" t="s">
        <v>2972</v>
      </c>
      <c r="BK1901" s="1">
        <f t="shared" si="662"/>
        <v>15370</v>
      </c>
      <c r="BL1901" s="1">
        <v>6038</v>
      </c>
      <c r="BM1901" s="1">
        <v>8446</v>
      </c>
      <c r="BN1901" s="1">
        <v>886</v>
      </c>
    </row>
    <row r="1902" spans="1:66" hidden="1" outlineLevel="1" x14ac:dyDescent="0.2">
      <c r="A1902" t="s">
        <v>745</v>
      </c>
      <c r="B1902" t="s">
        <v>2305</v>
      </c>
      <c r="C1902" s="24">
        <v>15302</v>
      </c>
      <c r="F1902" s="1">
        <f t="shared" si="660"/>
        <v>9642</v>
      </c>
      <c r="H1902" s="1">
        <f t="shared" si="661"/>
        <v>6399</v>
      </c>
      <c r="I1902" s="1">
        <v>6324</v>
      </c>
      <c r="J1902" s="2" t="str">
        <f t="shared" si="650"/>
        <v/>
      </c>
      <c r="K1902" s="2">
        <f t="shared" si="651"/>
        <v>0.65588052271313002</v>
      </c>
      <c r="L1902" s="10">
        <f t="shared" si="653"/>
        <v>2</v>
      </c>
      <c r="M1902" s="9">
        <f t="shared" si="654"/>
        <v>1</v>
      </c>
      <c r="N1902" s="8">
        <f t="shared" si="655"/>
        <v>3</v>
      </c>
      <c r="O1902" s="2">
        <f t="shared" si="656"/>
        <v>0.3525202240199129</v>
      </c>
      <c r="P1902" s="2">
        <f t="shared" si="657"/>
        <v>0.43953536610661686</v>
      </c>
      <c r="Q1902" s="2">
        <f t="shared" si="658"/>
        <v>0.16376270483302219</v>
      </c>
      <c r="R1902" s="2">
        <f t="shared" si="659"/>
        <v>4.4181705040448049E-2</v>
      </c>
      <c r="S1902" s="1">
        <v>3399</v>
      </c>
      <c r="T1902" s="1">
        <v>4238</v>
      </c>
      <c r="U1902" s="1">
        <v>1579</v>
      </c>
      <c r="AF1902" s="1">
        <v>426</v>
      </c>
      <c r="AT1902" t="s">
        <v>745</v>
      </c>
      <c r="AU1902" t="s">
        <v>2305</v>
      </c>
      <c r="AX1902" s="39">
        <v>35</v>
      </c>
      <c r="AY1902" s="41">
        <v>57</v>
      </c>
      <c r="AZ1902" s="45">
        <f t="shared" si="663"/>
        <v>35057</v>
      </c>
      <c r="BB1902" s="7" t="s">
        <v>2972</v>
      </c>
      <c r="BK1902" s="1">
        <f t="shared" si="662"/>
        <v>6399</v>
      </c>
      <c r="BL1902" s="1">
        <v>3063</v>
      </c>
      <c r="BM1902" s="1">
        <v>2709</v>
      </c>
      <c r="BN1902" s="1">
        <v>627</v>
      </c>
    </row>
    <row r="1903" spans="1:66" hidden="1" outlineLevel="1" x14ac:dyDescent="0.2">
      <c r="A1903" t="s">
        <v>1418</v>
      </c>
      <c r="B1903" t="s">
        <v>2305</v>
      </c>
      <c r="C1903" s="24">
        <v>4183</v>
      </c>
      <c r="F1903" s="1">
        <f t="shared" si="660"/>
        <v>2607</v>
      </c>
      <c r="H1903" s="1">
        <f t="shared" si="661"/>
        <v>1718</v>
      </c>
      <c r="I1903" s="1">
        <v>1702</v>
      </c>
      <c r="J1903" s="2" t="str">
        <f t="shared" si="650"/>
        <v/>
      </c>
      <c r="K1903" s="2">
        <f t="shared" si="651"/>
        <v>0.65285769083237433</v>
      </c>
      <c r="L1903" s="10">
        <f t="shared" si="653"/>
        <v>2</v>
      </c>
      <c r="M1903" s="9">
        <f t="shared" si="654"/>
        <v>1</v>
      </c>
      <c r="N1903" s="8">
        <f t="shared" si="655"/>
        <v>3</v>
      </c>
      <c r="O1903" s="2">
        <f t="shared" si="656"/>
        <v>0.3897199846566935</v>
      </c>
      <c r="P1903" s="2">
        <f t="shared" si="657"/>
        <v>0.48024549290372076</v>
      </c>
      <c r="Q1903" s="2">
        <f t="shared" si="658"/>
        <v>0.10510164940544688</v>
      </c>
      <c r="R1903" s="2">
        <f t="shared" si="659"/>
        <v>2.4932873034138922E-2</v>
      </c>
      <c r="S1903" s="1">
        <v>1016</v>
      </c>
      <c r="T1903" s="1">
        <v>1252</v>
      </c>
      <c r="U1903" s="1">
        <v>274</v>
      </c>
      <c r="AF1903" s="1">
        <v>65</v>
      </c>
      <c r="AT1903" t="s">
        <v>1418</v>
      </c>
      <c r="AU1903" t="s">
        <v>2305</v>
      </c>
      <c r="AX1903" s="39">
        <v>35</v>
      </c>
      <c r="AY1903" s="41">
        <v>59</v>
      </c>
      <c r="AZ1903" s="45">
        <f t="shared" si="663"/>
        <v>35059</v>
      </c>
      <c r="BB1903" s="7" t="s">
        <v>2972</v>
      </c>
      <c r="BK1903" s="1">
        <f t="shared" si="662"/>
        <v>1718</v>
      </c>
      <c r="BL1903" s="1">
        <v>800</v>
      </c>
      <c r="BM1903" s="1">
        <v>736</v>
      </c>
      <c r="BN1903" s="1">
        <v>182</v>
      </c>
    </row>
    <row r="1904" spans="1:66" hidden="1" outlineLevel="1" x14ac:dyDescent="0.2">
      <c r="A1904" t="s">
        <v>448</v>
      </c>
      <c r="B1904" t="s">
        <v>2305</v>
      </c>
      <c r="C1904" s="24">
        <v>75626</v>
      </c>
      <c r="F1904" s="1">
        <f t="shared" si="660"/>
        <v>42879</v>
      </c>
      <c r="H1904" s="1">
        <f t="shared" si="661"/>
        <v>27823</v>
      </c>
      <c r="I1904" s="1">
        <v>27592</v>
      </c>
      <c r="J1904" s="2" t="str">
        <f t="shared" si="650"/>
        <v/>
      </c>
      <c r="K1904" s="2">
        <f t="shared" si="651"/>
        <v>0.64348515590382238</v>
      </c>
      <c r="L1904" s="10">
        <f t="shared" si="653"/>
        <v>1</v>
      </c>
      <c r="M1904" s="9">
        <f t="shared" si="654"/>
        <v>2</v>
      </c>
      <c r="N1904" s="8">
        <f t="shared" si="655"/>
        <v>3</v>
      </c>
      <c r="O1904" s="2">
        <f t="shared" si="656"/>
        <v>0.44935749434455097</v>
      </c>
      <c r="P1904" s="2">
        <f t="shared" si="657"/>
        <v>0.33258704727255767</v>
      </c>
      <c r="Q1904" s="2">
        <f t="shared" si="658"/>
        <v>0.17866554723757549</v>
      </c>
      <c r="R1904" s="2">
        <f t="shared" si="659"/>
        <v>3.938991114531587E-2</v>
      </c>
      <c r="S1904" s="1">
        <v>19268</v>
      </c>
      <c r="T1904" s="1">
        <v>14261</v>
      </c>
      <c r="U1904" s="1">
        <v>7661</v>
      </c>
      <c r="AF1904" s="1">
        <v>1689</v>
      </c>
      <c r="AT1904" t="s">
        <v>448</v>
      </c>
      <c r="AU1904" t="s">
        <v>2305</v>
      </c>
      <c r="AX1904" s="39">
        <v>35</v>
      </c>
      <c r="AY1904" s="41">
        <v>61</v>
      </c>
      <c r="AZ1904" s="45">
        <f t="shared" si="663"/>
        <v>35061</v>
      </c>
      <c r="BB1904" s="7" t="s">
        <v>2972</v>
      </c>
      <c r="BK1904" s="1">
        <f t="shared" si="662"/>
        <v>27823</v>
      </c>
      <c r="BL1904" s="1">
        <v>9956</v>
      </c>
      <c r="BM1904" s="1">
        <v>12315</v>
      </c>
      <c r="BN1904" s="1">
        <v>5552</v>
      </c>
    </row>
    <row r="1905" spans="1:66" collapsed="1" x14ac:dyDescent="0.2">
      <c r="A1905" t="s">
        <v>2593</v>
      </c>
      <c r="B1905" t="s">
        <v>502</v>
      </c>
      <c r="C1905" s="1">
        <f>SUM(C1872:C1904)</f>
        <v>2081015</v>
      </c>
      <c r="D1905" s="31">
        <v>1547000</v>
      </c>
      <c r="E1905" s="31">
        <v>1396000</v>
      </c>
      <c r="F1905" s="1">
        <f>SUM(F1872:F1904)</f>
        <v>1289420</v>
      </c>
      <c r="H1905" s="1">
        <f>SUM(H1872:H1904)</f>
        <v>804073</v>
      </c>
      <c r="I1905" s="1">
        <v>798319</v>
      </c>
      <c r="J1905" s="2">
        <f t="shared" si="650"/>
        <v>0.51604330963154488</v>
      </c>
      <c r="K1905" s="2">
        <f t="shared" si="651"/>
        <v>0.61913030664950131</v>
      </c>
      <c r="L1905" s="10">
        <f t="shared" si="653"/>
        <v>1</v>
      </c>
      <c r="M1905" s="9">
        <f t="shared" si="654"/>
        <v>2</v>
      </c>
      <c r="N1905" s="8">
        <f t="shared" si="655"/>
        <v>3</v>
      </c>
      <c r="O1905" s="2">
        <f t="shared" si="656"/>
        <v>0.46518046873788216</v>
      </c>
      <c r="P1905" s="2">
        <f t="shared" si="657"/>
        <v>0.31016270881481595</v>
      </c>
      <c r="Q1905" s="2">
        <f t="shared" si="658"/>
        <v>0.18776349056164787</v>
      </c>
      <c r="R1905" s="2">
        <f t="shared" si="659"/>
        <v>3.6893331885653968E-2</v>
      </c>
      <c r="S1905" s="1">
        <f>SUM(S1872:S1904)</f>
        <v>599813</v>
      </c>
      <c r="T1905" s="1">
        <f>SUM(T1872:T1904)</f>
        <v>399930</v>
      </c>
      <c r="U1905" s="1">
        <f>SUM(U1872:U1904)</f>
        <v>242106</v>
      </c>
      <c r="AF1905" s="1">
        <f>SUM(AF1872:AF1904)</f>
        <v>47571</v>
      </c>
      <c r="AG1905" s="1">
        <f>SUM(AG1872:AG1904)</f>
        <v>0</v>
      </c>
      <c r="AT1905" t="s">
        <v>2593</v>
      </c>
      <c r="AU1905" t="s">
        <v>502</v>
      </c>
      <c r="AX1905" s="39">
        <v>35</v>
      </c>
      <c r="AY1905" s="41"/>
      <c r="AZ1905" s="39">
        <v>35</v>
      </c>
      <c r="BB1905" s="7" t="s">
        <v>656</v>
      </c>
      <c r="BK1905" s="1">
        <f>SUM(BK1872:BK1904)</f>
        <v>804073</v>
      </c>
      <c r="BL1905" s="1">
        <f>SUM(BL1872:BL1904)</f>
        <v>270835</v>
      </c>
      <c r="BM1905" s="1">
        <f>SUM(BM1872:BM1904)</f>
        <v>456762</v>
      </c>
      <c r="BN1905" s="1">
        <f>SUM(BN1872:BN1904)</f>
        <v>76476</v>
      </c>
    </row>
    <row r="1906" spans="1:66" x14ac:dyDescent="0.2">
      <c r="C1906" s="24"/>
      <c r="J1906" s="2"/>
      <c r="K1906" s="2"/>
      <c r="L1906" s="10"/>
      <c r="M1906" s="9"/>
      <c r="N1906" s="8"/>
      <c r="AX1906" s="39"/>
      <c r="AY1906" s="41"/>
      <c r="AZ1906" s="45"/>
    </row>
    <row r="1907" spans="1:66" hidden="1" outlineLevel="1" x14ac:dyDescent="0.2">
      <c r="A1907" t="s">
        <v>219</v>
      </c>
      <c r="B1907" t="s">
        <v>181</v>
      </c>
      <c r="C1907" s="24">
        <v>308846</v>
      </c>
      <c r="F1907" s="1">
        <f>BI1907</f>
        <v>205580</v>
      </c>
      <c r="G1907" s="1">
        <f t="shared" ref="G1907:G1938" si="664">SUM(S1907:AO1907)</f>
        <v>183402</v>
      </c>
      <c r="H1907" s="1">
        <v>141313</v>
      </c>
      <c r="I1907" s="1">
        <v>139818</v>
      </c>
      <c r="J1907" s="2" t="str">
        <f t="shared" si="650"/>
        <v/>
      </c>
      <c r="K1907" s="2">
        <f t="shared" si="651"/>
        <v>0.68011479715925671</v>
      </c>
      <c r="L1907" s="10">
        <f t="shared" ref="L1907:L1938" si="665">IF(S1907&gt;0,RANK(S1907,$S1907:$AQ1907),"")</f>
        <v>1</v>
      </c>
      <c r="M1907" s="9">
        <f t="shared" ref="M1907:M1938" si="666">IF(T1907&gt;0,RANK(T1907,$S1907:$AQ1907),"")</f>
        <v>3</v>
      </c>
      <c r="N1907" s="8">
        <f t="shared" ref="N1907:N1938" si="667">IF(U1907&gt;0,RANK(U1907,$S1907:$AQ1907),"")</f>
        <v>2</v>
      </c>
      <c r="O1907" s="2">
        <f t="shared" ref="O1907:O1938" si="668">IF(SUM($S1907:$AP1907)=0,"-",S1907/SUM($S1907:$AP1907))</f>
        <v>0.49976554236049769</v>
      </c>
      <c r="P1907" s="2">
        <f t="shared" ref="P1907:P1938" si="669">IF(SUM($S1907:$AP1907)=0,"-",T1907/SUM($S1907:$AP1907))</f>
        <v>0.19531411871190063</v>
      </c>
      <c r="Q1907" s="2">
        <f t="shared" ref="Q1907:Q1938" si="670">IF(SUM($S1907:$AP1907)=0,"-",U1907/SUM($S1907:$AP1907))</f>
        <v>0.22860165101798235</v>
      </c>
      <c r="R1907" s="2">
        <f t="shared" ref="R1907:R1938" si="671">IF(SUM($S1907:$AP1907)=0,"-",(1-O1907-P1907-Q1907))</f>
        <v>7.6318687909619376E-2</v>
      </c>
      <c r="S1907" s="1">
        <v>91658</v>
      </c>
      <c r="T1907" s="1">
        <v>35821</v>
      </c>
      <c r="U1907" s="1">
        <v>41926</v>
      </c>
      <c r="W1907" s="1">
        <v>525</v>
      </c>
      <c r="Z1907" s="1">
        <v>14</v>
      </c>
      <c r="AF1907" s="1">
        <v>247</v>
      </c>
      <c r="AJ1907" s="1">
        <v>2991</v>
      </c>
      <c r="AL1907" s="1">
        <v>608</v>
      </c>
      <c r="AM1907" s="1">
        <v>9612</v>
      </c>
      <c r="AT1907" t="s">
        <v>219</v>
      </c>
      <c r="AU1907" t="s">
        <v>181</v>
      </c>
      <c r="AX1907" s="39">
        <v>36</v>
      </c>
      <c r="AY1907" s="41">
        <v>1</v>
      </c>
      <c r="AZ1907" s="45">
        <f t="shared" si="663"/>
        <v>36001</v>
      </c>
      <c r="BB1907" s="7" t="s">
        <v>2972</v>
      </c>
      <c r="BG1907" s="1">
        <v>183402</v>
      </c>
      <c r="BH1907" s="1">
        <v>22178</v>
      </c>
      <c r="BI1907" s="1">
        <f t="shared" ref="BI1907:BI1938" si="672">BH1907+BG1907</f>
        <v>205580</v>
      </c>
    </row>
    <row r="1908" spans="1:66" hidden="1" outlineLevel="1" x14ac:dyDescent="0.2">
      <c r="A1908" t="s">
        <v>2347</v>
      </c>
      <c r="B1908" t="s">
        <v>181</v>
      </c>
      <c r="C1908" s="24">
        <v>47077</v>
      </c>
      <c r="F1908" s="1">
        <f t="shared" ref="F1908:F1968" si="673">BI1908</f>
        <v>26926</v>
      </c>
      <c r="G1908" s="1">
        <f t="shared" si="664"/>
        <v>25094</v>
      </c>
      <c r="H1908" s="1">
        <v>18872</v>
      </c>
      <c r="I1908" s="1">
        <v>18692</v>
      </c>
      <c r="J1908" s="2" t="str">
        <f t="shared" si="650"/>
        <v/>
      </c>
      <c r="K1908" s="2">
        <f t="shared" si="651"/>
        <v>0.69419891554631208</v>
      </c>
      <c r="L1908" s="10">
        <f t="shared" si="665"/>
        <v>2</v>
      </c>
      <c r="M1908" s="9">
        <f t="shared" si="666"/>
        <v>1</v>
      </c>
      <c r="N1908" s="8">
        <f t="shared" si="667"/>
        <v>3</v>
      </c>
      <c r="O1908" s="2">
        <f t="shared" si="668"/>
        <v>0.2368295210010361</v>
      </c>
      <c r="P1908" s="2">
        <f t="shared" si="669"/>
        <v>0.49469992826970588</v>
      </c>
      <c r="Q1908" s="2">
        <f t="shared" si="670"/>
        <v>0.19116123376105842</v>
      </c>
      <c r="R1908" s="2">
        <f t="shared" si="671"/>
        <v>7.7309316968199648E-2</v>
      </c>
      <c r="S1908" s="1">
        <v>5943</v>
      </c>
      <c r="T1908" s="1">
        <v>12414</v>
      </c>
      <c r="U1908" s="1">
        <v>4797</v>
      </c>
      <c r="W1908" s="1">
        <v>80</v>
      </c>
      <c r="Z1908" s="1">
        <v>2</v>
      </c>
      <c r="AF1908" s="1">
        <v>16</v>
      </c>
      <c r="AJ1908" s="1">
        <v>439</v>
      </c>
      <c r="AL1908" s="1">
        <v>128</v>
      </c>
      <c r="AM1908" s="1">
        <v>1275</v>
      </c>
      <c r="AT1908" t="s">
        <v>2347</v>
      </c>
      <c r="AU1908" t="s">
        <v>181</v>
      </c>
      <c r="AX1908" s="39">
        <v>36</v>
      </c>
      <c r="AY1908" s="41">
        <v>3</v>
      </c>
      <c r="AZ1908" s="45">
        <f t="shared" si="663"/>
        <v>36003</v>
      </c>
      <c r="BB1908" s="7" t="s">
        <v>2972</v>
      </c>
      <c r="BG1908" s="1">
        <v>25094</v>
      </c>
      <c r="BH1908" s="1">
        <v>1832</v>
      </c>
      <c r="BI1908" s="1">
        <f t="shared" si="672"/>
        <v>26926</v>
      </c>
    </row>
    <row r="1909" spans="1:66" hidden="1" outlineLevel="1" x14ac:dyDescent="0.2">
      <c r="A1909" t="s">
        <v>1279</v>
      </c>
      <c r="B1909" t="s">
        <v>181</v>
      </c>
      <c r="C1909" s="24">
        <v>195334</v>
      </c>
      <c r="F1909" s="1">
        <f t="shared" si="673"/>
        <v>131813</v>
      </c>
      <c r="G1909" s="1">
        <f t="shared" si="664"/>
        <v>115512</v>
      </c>
      <c r="H1909" s="1">
        <v>87177</v>
      </c>
      <c r="I1909" s="1">
        <v>86072</v>
      </c>
      <c r="J1909" s="2" t="str">
        <f t="shared" si="650"/>
        <v/>
      </c>
      <c r="K1909" s="2">
        <f t="shared" si="651"/>
        <v>0.65298566909181943</v>
      </c>
      <c r="L1909" s="10">
        <f t="shared" si="665"/>
        <v>1</v>
      </c>
      <c r="M1909" s="9">
        <f t="shared" si="666"/>
        <v>2</v>
      </c>
      <c r="N1909" s="8">
        <f t="shared" si="667"/>
        <v>3</v>
      </c>
      <c r="O1909" s="2">
        <f t="shared" si="668"/>
        <v>0.37007410485490683</v>
      </c>
      <c r="P1909" s="2">
        <f t="shared" si="669"/>
        <v>0.35814460835237899</v>
      </c>
      <c r="Q1909" s="2">
        <f t="shared" si="670"/>
        <v>0.19572858231179444</v>
      </c>
      <c r="R1909" s="2">
        <f t="shared" si="671"/>
        <v>7.6052704480919803E-2</v>
      </c>
      <c r="S1909" s="1">
        <v>42748</v>
      </c>
      <c r="T1909" s="1">
        <v>41370</v>
      </c>
      <c r="U1909" s="1">
        <v>22609</v>
      </c>
      <c r="W1909" s="1">
        <v>360</v>
      </c>
      <c r="Z1909" s="1">
        <v>26</v>
      </c>
      <c r="AF1909" s="1">
        <v>118</v>
      </c>
      <c r="AJ1909" s="1">
        <v>1571</v>
      </c>
      <c r="AL1909" s="1">
        <v>587</v>
      </c>
      <c r="AM1909" s="1">
        <v>6123</v>
      </c>
      <c r="AT1909" t="s">
        <v>1279</v>
      </c>
      <c r="AU1909" t="s">
        <v>181</v>
      </c>
      <c r="AX1909" s="39">
        <v>36</v>
      </c>
      <c r="AY1909" s="41">
        <v>7</v>
      </c>
      <c r="AZ1909" s="45">
        <f t="shared" si="663"/>
        <v>36007</v>
      </c>
      <c r="BB1909" s="7" t="s">
        <v>2972</v>
      </c>
      <c r="BG1909" s="1">
        <v>115512</v>
      </c>
      <c r="BH1909" s="1">
        <v>16301</v>
      </c>
      <c r="BI1909" s="1">
        <f t="shared" si="672"/>
        <v>131813</v>
      </c>
    </row>
    <row r="1910" spans="1:66" hidden="1" outlineLevel="1" x14ac:dyDescent="0.2">
      <c r="A1910" t="s">
        <v>1338</v>
      </c>
      <c r="B1910" t="s">
        <v>181</v>
      </c>
      <c r="C1910" s="24">
        <v>77677</v>
      </c>
      <c r="F1910" s="1">
        <f t="shared" si="673"/>
        <v>51493</v>
      </c>
      <c r="G1910" s="1">
        <f t="shared" si="664"/>
        <v>44896</v>
      </c>
      <c r="H1910" s="1">
        <v>31553</v>
      </c>
      <c r="I1910" s="1">
        <v>31161</v>
      </c>
      <c r="J1910" s="2" t="str">
        <f t="shared" si="650"/>
        <v/>
      </c>
      <c r="K1910" s="2">
        <f t="shared" si="651"/>
        <v>0.60515021459227469</v>
      </c>
      <c r="L1910" s="10">
        <f t="shared" si="665"/>
        <v>2</v>
      </c>
      <c r="M1910" s="9">
        <f t="shared" si="666"/>
        <v>1</v>
      </c>
      <c r="N1910" s="8">
        <f t="shared" si="667"/>
        <v>3</v>
      </c>
      <c r="O1910" s="2">
        <f t="shared" si="668"/>
        <v>0.32452779757662154</v>
      </c>
      <c r="P1910" s="2">
        <f t="shared" si="669"/>
        <v>0.38693870277975767</v>
      </c>
      <c r="Q1910" s="2">
        <f t="shared" si="670"/>
        <v>0.20369297933000713</v>
      </c>
      <c r="R1910" s="2">
        <f t="shared" si="671"/>
        <v>8.4840520313613665E-2</v>
      </c>
      <c r="S1910" s="1">
        <v>14570</v>
      </c>
      <c r="T1910" s="1">
        <v>17372</v>
      </c>
      <c r="U1910" s="1">
        <v>9145</v>
      </c>
      <c r="W1910" s="1">
        <v>121</v>
      </c>
      <c r="Z1910" s="1">
        <v>10</v>
      </c>
      <c r="AF1910" s="1">
        <v>25</v>
      </c>
      <c r="AJ1910" s="1">
        <v>1106</v>
      </c>
      <c r="AL1910" s="1">
        <v>275</v>
      </c>
      <c r="AM1910" s="1">
        <v>2272</v>
      </c>
      <c r="AT1910" t="s">
        <v>1338</v>
      </c>
      <c r="AU1910" t="s">
        <v>181</v>
      </c>
      <c r="AX1910" s="39">
        <v>36</v>
      </c>
      <c r="AY1910" s="41">
        <v>9</v>
      </c>
      <c r="AZ1910" s="45">
        <f t="shared" si="663"/>
        <v>36009</v>
      </c>
      <c r="BB1910" s="7" t="s">
        <v>2972</v>
      </c>
      <c r="BG1910" s="1">
        <v>44896</v>
      </c>
      <c r="BH1910" s="1">
        <v>6597</v>
      </c>
      <c r="BI1910" s="1">
        <f t="shared" si="672"/>
        <v>51493</v>
      </c>
    </row>
    <row r="1911" spans="1:66" hidden="1" outlineLevel="1" x14ac:dyDescent="0.2">
      <c r="A1911" t="s">
        <v>862</v>
      </c>
      <c r="B1911" t="s">
        <v>181</v>
      </c>
      <c r="C1911" s="24">
        <v>77861</v>
      </c>
      <c r="F1911" s="1">
        <f t="shared" si="673"/>
        <v>49943</v>
      </c>
      <c r="G1911" s="1">
        <f t="shared" si="664"/>
        <v>45397</v>
      </c>
      <c r="H1911" s="1">
        <v>33447</v>
      </c>
      <c r="I1911" s="1">
        <v>33172</v>
      </c>
      <c r="J1911" s="2" t="str">
        <f t="shared" si="650"/>
        <v/>
      </c>
      <c r="K1911" s="2">
        <f t="shared" si="651"/>
        <v>0.66419718479066137</v>
      </c>
      <c r="L1911" s="10">
        <f t="shared" si="665"/>
        <v>2</v>
      </c>
      <c r="M1911" s="9">
        <f t="shared" si="666"/>
        <v>1</v>
      </c>
      <c r="N1911" s="8">
        <f t="shared" si="667"/>
        <v>3</v>
      </c>
      <c r="O1911" s="2">
        <f t="shared" si="668"/>
        <v>0.32726832169526621</v>
      </c>
      <c r="P1911" s="2">
        <f t="shared" si="669"/>
        <v>0.36498006476198869</v>
      </c>
      <c r="Q1911" s="2">
        <f t="shared" si="670"/>
        <v>0.21682049474634887</v>
      </c>
      <c r="R1911" s="2">
        <f t="shared" si="671"/>
        <v>9.0931118796396232E-2</v>
      </c>
      <c r="S1911" s="1">
        <v>14857</v>
      </c>
      <c r="T1911" s="1">
        <v>16569</v>
      </c>
      <c r="U1911" s="1">
        <v>9843</v>
      </c>
      <c r="W1911" s="1">
        <v>156</v>
      </c>
      <c r="Z1911" s="1">
        <v>1</v>
      </c>
      <c r="AF1911" s="1">
        <v>24</v>
      </c>
      <c r="AJ1911" s="1">
        <v>1236</v>
      </c>
      <c r="AL1911" s="1">
        <v>228</v>
      </c>
      <c r="AM1911" s="1">
        <v>2483</v>
      </c>
      <c r="AT1911" t="s">
        <v>862</v>
      </c>
      <c r="AU1911" t="s">
        <v>181</v>
      </c>
      <c r="AX1911" s="39">
        <v>36</v>
      </c>
      <c r="AY1911" s="41">
        <v>11</v>
      </c>
      <c r="AZ1911" s="45">
        <f t="shared" si="663"/>
        <v>36011</v>
      </c>
      <c r="BB1911" s="7" t="s">
        <v>2972</v>
      </c>
      <c r="BG1911" s="1">
        <v>45397</v>
      </c>
      <c r="BH1911" s="1">
        <v>4546</v>
      </c>
      <c r="BI1911" s="1">
        <f t="shared" si="672"/>
        <v>49943</v>
      </c>
    </row>
    <row r="1912" spans="1:66" hidden="1" outlineLevel="1" x14ac:dyDescent="0.2">
      <c r="A1912" t="s">
        <v>1280</v>
      </c>
      <c r="B1912" t="s">
        <v>181</v>
      </c>
      <c r="C1912" s="24">
        <v>129504</v>
      </c>
      <c r="F1912" s="1">
        <f t="shared" si="673"/>
        <v>85348</v>
      </c>
      <c r="G1912" s="1">
        <f t="shared" si="664"/>
        <v>76870</v>
      </c>
      <c r="H1912" s="1">
        <v>54810</v>
      </c>
      <c r="I1912" s="1">
        <v>54234</v>
      </c>
      <c r="J1912" s="2" t="str">
        <f t="shared" si="650"/>
        <v/>
      </c>
      <c r="K1912" s="2">
        <f t="shared" si="651"/>
        <v>0.63544547030979048</v>
      </c>
      <c r="L1912" s="10">
        <f t="shared" si="665"/>
        <v>1</v>
      </c>
      <c r="M1912" s="9">
        <f t="shared" si="666"/>
        <v>2</v>
      </c>
      <c r="N1912" s="8">
        <f t="shared" si="667"/>
        <v>3</v>
      </c>
      <c r="O1912" s="2">
        <f t="shared" si="668"/>
        <v>0.33630805255626384</v>
      </c>
      <c r="P1912" s="2">
        <f t="shared" si="669"/>
        <v>0.32845063093534538</v>
      </c>
      <c r="Q1912" s="2">
        <f t="shared" si="670"/>
        <v>0.23824639000910627</v>
      </c>
      <c r="R1912" s="2">
        <f t="shared" si="671"/>
        <v>9.6994926499284512E-2</v>
      </c>
      <c r="S1912" s="1">
        <v>25852</v>
      </c>
      <c r="T1912" s="1">
        <v>25248</v>
      </c>
      <c r="U1912" s="1">
        <v>18314</v>
      </c>
      <c r="W1912" s="1">
        <v>185</v>
      </c>
      <c r="Z1912" s="1">
        <v>25</v>
      </c>
      <c r="AF1912" s="1">
        <v>87</v>
      </c>
      <c r="AJ1912" s="1">
        <v>1943</v>
      </c>
      <c r="AL1912" s="1">
        <v>459</v>
      </c>
      <c r="AM1912" s="1">
        <v>4757</v>
      </c>
      <c r="AT1912" t="s">
        <v>1280</v>
      </c>
      <c r="AU1912" t="s">
        <v>181</v>
      </c>
      <c r="AX1912" s="39">
        <v>36</v>
      </c>
      <c r="AY1912" s="41">
        <v>13</v>
      </c>
      <c r="AZ1912" s="45">
        <f t="shared" si="663"/>
        <v>36013</v>
      </c>
      <c r="BB1912" s="7" t="s">
        <v>2972</v>
      </c>
      <c r="BG1912" s="1">
        <v>76870</v>
      </c>
      <c r="BH1912" s="1">
        <v>8478</v>
      </c>
      <c r="BI1912" s="1">
        <f t="shared" si="672"/>
        <v>85348</v>
      </c>
    </row>
    <row r="1913" spans="1:66" hidden="1" outlineLevel="1" x14ac:dyDescent="0.2">
      <c r="A1913" t="s">
        <v>1907</v>
      </c>
      <c r="B1913" t="s">
        <v>181</v>
      </c>
      <c r="C1913" s="24">
        <v>86322</v>
      </c>
      <c r="F1913" s="1">
        <f t="shared" si="673"/>
        <v>55943</v>
      </c>
      <c r="G1913" s="1">
        <f t="shared" si="664"/>
        <v>50423</v>
      </c>
      <c r="H1913" s="1">
        <v>36514</v>
      </c>
      <c r="I1913" s="1">
        <v>36119</v>
      </c>
      <c r="J1913" s="2" t="str">
        <f t="shared" si="650"/>
        <v/>
      </c>
      <c r="K1913" s="2">
        <f t="shared" si="651"/>
        <v>0.64563931144200348</v>
      </c>
      <c r="L1913" s="10">
        <f t="shared" si="665"/>
        <v>2</v>
      </c>
      <c r="M1913" s="9">
        <f t="shared" si="666"/>
        <v>1</v>
      </c>
      <c r="N1913" s="8">
        <f t="shared" si="667"/>
        <v>3</v>
      </c>
      <c r="O1913" s="2">
        <f t="shared" si="668"/>
        <v>0.30785554211371796</v>
      </c>
      <c r="P1913" s="2">
        <f t="shared" si="669"/>
        <v>0.40061083235824924</v>
      </c>
      <c r="Q1913" s="2">
        <f t="shared" si="670"/>
        <v>0.20607659203141424</v>
      </c>
      <c r="R1913" s="2">
        <f t="shared" si="671"/>
        <v>8.5457033496618623E-2</v>
      </c>
      <c r="S1913" s="1">
        <v>15523</v>
      </c>
      <c r="T1913" s="1">
        <v>20200</v>
      </c>
      <c r="U1913" s="1">
        <v>10391</v>
      </c>
      <c r="W1913" s="1">
        <v>111</v>
      </c>
      <c r="Z1913" s="1">
        <v>10</v>
      </c>
      <c r="AF1913" s="1">
        <v>25</v>
      </c>
      <c r="AJ1913" s="1">
        <v>793</v>
      </c>
      <c r="AL1913" s="1">
        <v>273</v>
      </c>
      <c r="AM1913" s="1">
        <v>3097</v>
      </c>
      <c r="AT1913" t="s">
        <v>1907</v>
      </c>
      <c r="AU1913" t="s">
        <v>181</v>
      </c>
      <c r="AX1913" s="39">
        <v>36</v>
      </c>
      <c r="AY1913" s="41">
        <v>15</v>
      </c>
      <c r="AZ1913" s="45">
        <f t="shared" si="663"/>
        <v>36015</v>
      </c>
      <c r="BB1913" s="7" t="s">
        <v>2972</v>
      </c>
      <c r="BG1913" s="1">
        <v>50423</v>
      </c>
      <c r="BH1913" s="1">
        <v>5520</v>
      </c>
      <c r="BI1913" s="1">
        <f t="shared" si="672"/>
        <v>55943</v>
      </c>
    </row>
    <row r="1914" spans="1:66" hidden="1" outlineLevel="1" x14ac:dyDescent="0.2">
      <c r="A1914" t="s">
        <v>995</v>
      </c>
      <c r="B1914" t="s">
        <v>181</v>
      </c>
      <c r="C1914" s="24">
        <v>48579</v>
      </c>
      <c r="F1914" s="1">
        <f t="shared" si="673"/>
        <v>31374</v>
      </c>
      <c r="G1914" s="1">
        <f t="shared" si="664"/>
        <v>28438</v>
      </c>
      <c r="H1914" s="1">
        <v>20319</v>
      </c>
      <c r="I1914" s="1">
        <v>20160</v>
      </c>
      <c r="J1914" s="2" t="str">
        <f t="shared" si="650"/>
        <v/>
      </c>
      <c r="K1914" s="2">
        <f t="shared" si="651"/>
        <v>0.64257028112449799</v>
      </c>
      <c r="L1914" s="10">
        <f t="shared" si="665"/>
        <v>2</v>
      </c>
      <c r="M1914" s="9">
        <f t="shared" si="666"/>
        <v>1</v>
      </c>
      <c r="N1914" s="8">
        <f t="shared" si="667"/>
        <v>3</v>
      </c>
      <c r="O1914" s="2">
        <f t="shared" si="668"/>
        <v>0.25381531753287856</v>
      </c>
      <c r="P1914" s="2">
        <f t="shared" si="669"/>
        <v>0.43135944862507913</v>
      </c>
      <c r="Q1914" s="2">
        <f t="shared" si="670"/>
        <v>0.22585976510303116</v>
      </c>
      <c r="R1914" s="2">
        <f t="shared" si="671"/>
        <v>8.896546873901115E-2</v>
      </c>
      <c r="S1914" s="1">
        <v>7218</v>
      </c>
      <c r="T1914" s="1">
        <v>12267</v>
      </c>
      <c r="U1914" s="1">
        <v>6423</v>
      </c>
      <c r="W1914" s="1">
        <v>139</v>
      </c>
      <c r="Z1914" s="1">
        <v>0</v>
      </c>
      <c r="AF1914" s="1">
        <v>20</v>
      </c>
      <c r="AJ1914" s="1">
        <v>507</v>
      </c>
      <c r="AL1914" s="1">
        <v>182</v>
      </c>
      <c r="AM1914" s="1">
        <v>1682</v>
      </c>
      <c r="AT1914" t="s">
        <v>995</v>
      </c>
      <c r="AU1914" t="s">
        <v>181</v>
      </c>
      <c r="AX1914" s="39">
        <v>36</v>
      </c>
      <c r="AY1914" s="41">
        <v>17</v>
      </c>
      <c r="AZ1914" s="45">
        <f t="shared" si="663"/>
        <v>36017</v>
      </c>
      <c r="BB1914" s="7" t="s">
        <v>2972</v>
      </c>
      <c r="BG1914" s="1">
        <v>28438</v>
      </c>
      <c r="BH1914" s="1">
        <v>2936</v>
      </c>
      <c r="BI1914" s="1">
        <f t="shared" si="672"/>
        <v>31374</v>
      </c>
    </row>
    <row r="1915" spans="1:66" hidden="1" outlineLevel="1" x14ac:dyDescent="0.2">
      <c r="A1915" t="s">
        <v>1197</v>
      </c>
      <c r="B1915" t="s">
        <v>181</v>
      </c>
      <c r="C1915" s="24">
        <v>81073</v>
      </c>
      <c r="F1915" s="1">
        <f t="shared" si="673"/>
        <v>51039</v>
      </c>
      <c r="G1915" s="1">
        <f t="shared" si="664"/>
        <v>46202</v>
      </c>
      <c r="H1915" s="1">
        <v>34536</v>
      </c>
      <c r="I1915" s="1">
        <v>32105</v>
      </c>
      <c r="J1915" s="2" t="str">
        <f t="shared" si="650"/>
        <v/>
      </c>
      <c r="K1915" s="2">
        <f t="shared" si="651"/>
        <v>0.62902878191187128</v>
      </c>
      <c r="L1915" s="10">
        <f t="shared" si="665"/>
        <v>1</v>
      </c>
      <c r="M1915" s="9">
        <f t="shared" si="666"/>
        <v>2</v>
      </c>
      <c r="N1915" s="8">
        <f t="shared" si="667"/>
        <v>3</v>
      </c>
      <c r="O1915" s="2">
        <f t="shared" si="668"/>
        <v>0.36801437167222201</v>
      </c>
      <c r="P1915" s="2">
        <f t="shared" si="669"/>
        <v>0.30808190121639756</v>
      </c>
      <c r="Q1915" s="2">
        <f t="shared" si="670"/>
        <v>0.23505475953421931</v>
      </c>
      <c r="R1915" s="2">
        <f t="shared" si="671"/>
        <v>8.8848967577161181E-2</v>
      </c>
      <c r="S1915" s="1">
        <v>17003</v>
      </c>
      <c r="T1915" s="1">
        <v>14234</v>
      </c>
      <c r="U1915" s="1">
        <v>10860</v>
      </c>
      <c r="W1915" s="1">
        <v>94</v>
      </c>
      <c r="Z1915" s="1">
        <v>6</v>
      </c>
      <c r="AF1915" s="1">
        <v>6</v>
      </c>
      <c r="AJ1915" s="1">
        <v>509</v>
      </c>
      <c r="AL1915" s="1">
        <v>246</v>
      </c>
      <c r="AM1915" s="1">
        <v>3244</v>
      </c>
      <c r="AT1915" t="s">
        <v>1197</v>
      </c>
      <c r="AU1915" t="s">
        <v>181</v>
      </c>
      <c r="AX1915" s="39">
        <v>36</v>
      </c>
      <c r="AY1915" s="41">
        <v>19</v>
      </c>
      <c r="AZ1915" s="45">
        <f t="shared" si="663"/>
        <v>36019</v>
      </c>
      <c r="BB1915" s="7" t="s">
        <v>2972</v>
      </c>
      <c r="BG1915" s="1">
        <v>46202</v>
      </c>
      <c r="BH1915" s="1">
        <v>4837</v>
      </c>
      <c r="BI1915" s="1">
        <f t="shared" si="672"/>
        <v>51039</v>
      </c>
    </row>
    <row r="1916" spans="1:66" hidden="1" outlineLevel="1" x14ac:dyDescent="0.2">
      <c r="A1916" t="s">
        <v>1401</v>
      </c>
      <c r="B1916" t="s">
        <v>181</v>
      </c>
      <c r="C1916" s="24">
        <v>60989</v>
      </c>
      <c r="F1916" s="1">
        <f t="shared" si="673"/>
        <v>44598</v>
      </c>
      <c r="G1916" s="1">
        <f t="shared" si="664"/>
        <v>41530</v>
      </c>
      <c r="H1916" s="1">
        <v>31152</v>
      </c>
      <c r="I1916" s="1">
        <v>30902</v>
      </c>
      <c r="J1916" s="2" t="str">
        <f t="shared" si="650"/>
        <v/>
      </c>
      <c r="K1916" s="2">
        <f t="shared" si="651"/>
        <v>0.69290102695188127</v>
      </c>
      <c r="L1916" s="10">
        <f t="shared" si="665"/>
        <v>1</v>
      </c>
      <c r="M1916" s="9">
        <f t="shared" si="666"/>
        <v>2</v>
      </c>
      <c r="N1916" s="8">
        <f t="shared" si="667"/>
        <v>3</v>
      </c>
      <c r="O1916" s="2">
        <f t="shared" si="668"/>
        <v>0.33224175294967495</v>
      </c>
      <c r="P1916" s="2">
        <f t="shared" si="669"/>
        <v>0.29015169756802311</v>
      </c>
      <c r="Q1916" s="2">
        <f t="shared" si="670"/>
        <v>0.27214062123765953</v>
      </c>
      <c r="R1916" s="2">
        <f t="shared" si="671"/>
        <v>0.1054659282446424</v>
      </c>
      <c r="S1916" s="1">
        <v>13798</v>
      </c>
      <c r="T1916" s="1">
        <v>12050</v>
      </c>
      <c r="U1916" s="1">
        <v>11302</v>
      </c>
      <c r="W1916" s="1">
        <v>204</v>
      </c>
      <c r="Z1916" s="1">
        <v>1</v>
      </c>
      <c r="AF1916" s="1">
        <v>32</v>
      </c>
      <c r="AJ1916" s="1">
        <v>1098</v>
      </c>
      <c r="AL1916" s="1">
        <v>215</v>
      </c>
      <c r="AM1916" s="1">
        <v>2830</v>
      </c>
      <c r="AT1916" t="s">
        <v>1401</v>
      </c>
      <c r="AU1916" t="s">
        <v>181</v>
      </c>
      <c r="AX1916" s="39">
        <v>36</v>
      </c>
      <c r="AY1916" s="41">
        <v>21</v>
      </c>
      <c r="AZ1916" s="45">
        <f t="shared" si="663"/>
        <v>36021</v>
      </c>
      <c r="BB1916" s="7" t="s">
        <v>2972</v>
      </c>
      <c r="BG1916" s="1">
        <v>41530</v>
      </c>
      <c r="BH1916" s="1">
        <v>3068</v>
      </c>
      <c r="BI1916" s="1">
        <f t="shared" si="672"/>
        <v>44598</v>
      </c>
    </row>
    <row r="1917" spans="1:66" hidden="1" outlineLevel="1" x14ac:dyDescent="0.2">
      <c r="A1917" t="s">
        <v>2001</v>
      </c>
      <c r="B1917" t="s">
        <v>181</v>
      </c>
      <c r="C1917" s="24">
        <v>48070</v>
      </c>
      <c r="F1917" s="1">
        <f t="shared" si="673"/>
        <v>31807</v>
      </c>
      <c r="G1917" s="1">
        <f t="shared" si="664"/>
        <v>27897</v>
      </c>
      <c r="H1917" s="1">
        <v>20453</v>
      </c>
      <c r="I1917" s="1">
        <v>20244</v>
      </c>
      <c r="J1917" s="2" t="str">
        <f t="shared" si="650"/>
        <v/>
      </c>
      <c r="K1917" s="2">
        <f t="shared" si="651"/>
        <v>0.63646367151884808</v>
      </c>
      <c r="L1917" s="10">
        <f t="shared" si="665"/>
        <v>2</v>
      </c>
      <c r="M1917" s="9">
        <f t="shared" si="666"/>
        <v>1</v>
      </c>
      <c r="N1917" s="8">
        <f t="shared" si="667"/>
        <v>3</v>
      </c>
      <c r="O1917" s="2">
        <f t="shared" si="668"/>
        <v>0.3182779510341614</v>
      </c>
      <c r="P1917" s="2">
        <f t="shared" si="669"/>
        <v>0.35627486826540489</v>
      </c>
      <c r="Q1917" s="2">
        <f t="shared" si="670"/>
        <v>0.24318027027995842</v>
      </c>
      <c r="R1917" s="2">
        <f t="shared" si="671"/>
        <v>8.2266910420475348E-2</v>
      </c>
      <c r="S1917" s="1">
        <v>8879</v>
      </c>
      <c r="T1917" s="1">
        <v>9939</v>
      </c>
      <c r="U1917" s="1">
        <v>6784</v>
      </c>
      <c r="W1917" s="1">
        <v>100</v>
      </c>
      <c r="Z1917" s="1">
        <v>2</v>
      </c>
      <c r="AF1917" s="1">
        <v>11</v>
      </c>
      <c r="AJ1917" s="1">
        <v>453</v>
      </c>
      <c r="AL1917" s="1">
        <v>138</v>
      </c>
      <c r="AM1917" s="1">
        <v>1591</v>
      </c>
      <c r="AT1917" t="s">
        <v>2001</v>
      </c>
      <c r="AU1917" t="s">
        <v>181</v>
      </c>
      <c r="AX1917" s="39">
        <v>36</v>
      </c>
      <c r="AY1917" s="41">
        <v>23</v>
      </c>
      <c r="AZ1917" s="45">
        <f t="shared" si="663"/>
        <v>36023</v>
      </c>
      <c r="BB1917" s="7" t="s">
        <v>2972</v>
      </c>
      <c r="BG1917" s="1">
        <v>27897</v>
      </c>
      <c r="BH1917" s="1">
        <v>3910</v>
      </c>
      <c r="BI1917" s="1">
        <f t="shared" si="672"/>
        <v>31807</v>
      </c>
    </row>
    <row r="1918" spans="1:66" hidden="1" outlineLevel="1" x14ac:dyDescent="0.2">
      <c r="A1918" t="s">
        <v>1595</v>
      </c>
      <c r="B1918" t="s">
        <v>181</v>
      </c>
      <c r="C1918" s="24">
        <v>45523</v>
      </c>
      <c r="F1918" s="1">
        <f t="shared" si="673"/>
        <v>29443</v>
      </c>
      <c r="G1918" s="1">
        <f t="shared" si="664"/>
        <v>26663</v>
      </c>
      <c r="H1918" s="1">
        <v>19932</v>
      </c>
      <c r="I1918" s="1">
        <v>19792</v>
      </c>
      <c r="J1918" s="2" t="str">
        <f t="shared" si="650"/>
        <v/>
      </c>
      <c r="K1918" s="2">
        <f t="shared" si="651"/>
        <v>0.6722141086166491</v>
      </c>
      <c r="L1918" s="10">
        <f t="shared" si="665"/>
        <v>2</v>
      </c>
      <c r="M1918" s="9">
        <f t="shared" si="666"/>
        <v>1</v>
      </c>
      <c r="N1918" s="8">
        <f t="shared" si="667"/>
        <v>3</v>
      </c>
      <c r="O1918" s="2">
        <f t="shared" si="668"/>
        <v>0.27363762517346135</v>
      </c>
      <c r="P1918" s="2">
        <f t="shared" si="669"/>
        <v>0.43614747027716311</v>
      </c>
      <c r="Q1918" s="2">
        <f t="shared" si="670"/>
        <v>0.20252784757904213</v>
      </c>
      <c r="R1918" s="2">
        <f t="shared" si="671"/>
        <v>8.768705697033341E-2</v>
      </c>
      <c r="S1918" s="1">
        <v>7296</v>
      </c>
      <c r="T1918" s="1">
        <v>11629</v>
      </c>
      <c r="U1918" s="1">
        <v>5400</v>
      </c>
      <c r="W1918" s="1">
        <v>115</v>
      </c>
      <c r="Z1918" s="1">
        <v>2</v>
      </c>
      <c r="AF1918" s="1">
        <v>16</v>
      </c>
      <c r="AJ1918" s="1">
        <v>488</v>
      </c>
      <c r="AL1918" s="1">
        <v>110</v>
      </c>
      <c r="AM1918" s="1">
        <v>1607</v>
      </c>
      <c r="AT1918" t="s">
        <v>1595</v>
      </c>
      <c r="AU1918" t="s">
        <v>181</v>
      </c>
      <c r="AX1918" s="39">
        <v>36</v>
      </c>
      <c r="AY1918" s="41">
        <v>25</v>
      </c>
      <c r="AZ1918" s="45">
        <f t="shared" si="663"/>
        <v>36025</v>
      </c>
      <c r="BB1918" s="7" t="s">
        <v>2972</v>
      </c>
      <c r="BG1918" s="1">
        <v>26663</v>
      </c>
      <c r="BH1918" s="1">
        <v>2780</v>
      </c>
      <c r="BI1918" s="1">
        <f t="shared" si="672"/>
        <v>29443</v>
      </c>
    </row>
    <row r="1919" spans="1:66" hidden="1" outlineLevel="1" x14ac:dyDescent="0.2">
      <c r="A1919" t="s">
        <v>1732</v>
      </c>
      <c r="B1919" t="s">
        <v>181</v>
      </c>
      <c r="C1919" s="24">
        <v>294473</v>
      </c>
      <c r="F1919" s="1">
        <f t="shared" si="673"/>
        <v>196214</v>
      </c>
      <c r="G1919" s="1">
        <f t="shared" si="664"/>
        <v>176737</v>
      </c>
      <c r="H1919" s="1">
        <v>132288</v>
      </c>
      <c r="I1919" s="1">
        <v>131018</v>
      </c>
      <c r="J1919" s="2" t="str">
        <f t="shared" si="650"/>
        <v/>
      </c>
      <c r="K1919" s="2">
        <f t="shared" si="651"/>
        <v>0.66773013138715887</v>
      </c>
      <c r="L1919" s="10">
        <f t="shared" si="665"/>
        <v>1</v>
      </c>
      <c r="M1919" s="9">
        <f t="shared" si="666"/>
        <v>2</v>
      </c>
      <c r="N1919" s="8">
        <f t="shared" si="667"/>
        <v>3</v>
      </c>
      <c r="O1919" s="2">
        <f t="shared" si="668"/>
        <v>0.34165454884942031</v>
      </c>
      <c r="P1919" s="2">
        <f t="shared" si="669"/>
        <v>0.29344732568732068</v>
      </c>
      <c r="Q1919" s="2">
        <f t="shared" si="670"/>
        <v>0.27710100318552428</v>
      </c>
      <c r="R1919" s="2">
        <f t="shared" si="671"/>
        <v>8.7797122277734785E-2</v>
      </c>
      <c r="S1919" s="1">
        <v>60383</v>
      </c>
      <c r="T1919" s="1">
        <v>51863</v>
      </c>
      <c r="U1919" s="1">
        <v>48974</v>
      </c>
      <c r="W1919" s="1">
        <v>498</v>
      </c>
      <c r="Z1919" s="1">
        <v>41</v>
      </c>
      <c r="AF1919" s="1">
        <v>184</v>
      </c>
      <c r="AJ1919" s="1">
        <v>3619</v>
      </c>
      <c r="AL1919" s="1">
        <v>760</v>
      </c>
      <c r="AM1919" s="1">
        <v>10415</v>
      </c>
      <c r="AT1919" t="s">
        <v>1732</v>
      </c>
      <c r="AU1919" t="s">
        <v>181</v>
      </c>
      <c r="AX1919" s="39">
        <v>36</v>
      </c>
      <c r="AY1919" s="41">
        <v>27</v>
      </c>
      <c r="AZ1919" s="45">
        <f t="shared" si="663"/>
        <v>36027</v>
      </c>
      <c r="BB1919" s="7" t="s">
        <v>2972</v>
      </c>
      <c r="BG1919" s="1">
        <v>176737</v>
      </c>
      <c r="BH1919" s="1">
        <v>19477</v>
      </c>
      <c r="BI1919" s="1">
        <f t="shared" si="672"/>
        <v>196214</v>
      </c>
    </row>
    <row r="1920" spans="1:66" hidden="1" outlineLevel="1" x14ac:dyDescent="0.2">
      <c r="A1920" t="s">
        <v>13</v>
      </c>
      <c r="B1920" t="s">
        <v>181</v>
      </c>
      <c r="C1920" s="24">
        <v>921046</v>
      </c>
      <c r="F1920" s="1">
        <f t="shared" si="673"/>
        <v>637195</v>
      </c>
      <c r="G1920" s="1">
        <f t="shared" si="664"/>
        <v>595149</v>
      </c>
      <c r="H1920" s="1">
        <v>431537</v>
      </c>
      <c r="I1920" s="1">
        <v>423625</v>
      </c>
      <c r="J1920" s="2" t="str">
        <f t="shared" si="650"/>
        <v/>
      </c>
      <c r="K1920" s="2">
        <f t="shared" si="651"/>
        <v>0.66482787843595759</v>
      </c>
      <c r="L1920" s="10">
        <f t="shared" si="665"/>
        <v>1</v>
      </c>
      <c r="M1920" s="9">
        <f t="shared" si="666"/>
        <v>2</v>
      </c>
      <c r="N1920" s="8">
        <f t="shared" si="667"/>
        <v>3</v>
      </c>
      <c r="O1920" s="2">
        <f t="shared" si="668"/>
        <v>0.48236660063278269</v>
      </c>
      <c r="P1920" s="2">
        <f t="shared" si="669"/>
        <v>0.25440015861574161</v>
      </c>
      <c r="Q1920" s="2">
        <f t="shared" si="670"/>
        <v>0.18266518132434062</v>
      </c>
      <c r="R1920" s="2">
        <f t="shared" si="671"/>
        <v>8.0568059427135075E-2</v>
      </c>
      <c r="S1920" s="1">
        <v>287080</v>
      </c>
      <c r="T1920" s="1">
        <v>151406</v>
      </c>
      <c r="U1920" s="1">
        <v>108713</v>
      </c>
      <c r="W1920" s="1">
        <v>1692</v>
      </c>
      <c r="Z1920" s="1">
        <v>37</v>
      </c>
      <c r="AF1920" s="1">
        <v>637</v>
      </c>
      <c r="AJ1920" s="1">
        <v>13631</v>
      </c>
      <c r="AL1920" s="1">
        <v>3002</v>
      </c>
      <c r="AM1920" s="1">
        <v>28951</v>
      </c>
      <c r="AT1920" t="s">
        <v>13</v>
      </c>
      <c r="AU1920" t="s">
        <v>181</v>
      </c>
      <c r="AX1920" s="39">
        <v>36</v>
      </c>
      <c r="AY1920" s="41">
        <v>29</v>
      </c>
      <c r="AZ1920" s="45">
        <f t="shared" si="663"/>
        <v>36029</v>
      </c>
      <c r="BB1920" s="7" t="s">
        <v>2972</v>
      </c>
      <c r="BG1920" s="1">
        <v>595149</v>
      </c>
      <c r="BH1920" s="1">
        <v>42046</v>
      </c>
      <c r="BI1920" s="1">
        <f t="shared" si="672"/>
        <v>637195</v>
      </c>
    </row>
    <row r="1921" spans="1:61" hidden="1" outlineLevel="1" x14ac:dyDescent="0.2">
      <c r="A1921" t="s">
        <v>776</v>
      </c>
      <c r="B1921" t="s">
        <v>181</v>
      </c>
      <c r="C1921" s="24">
        <v>38102</v>
      </c>
      <c r="F1921" s="1">
        <f t="shared" si="673"/>
        <v>27145</v>
      </c>
      <c r="G1921" s="1">
        <f t="shared" si="664"/>
        <v>23973</v>
      </c>
      <c r="H1921" s="1">
        <v>17462</v>
      </c>
      <c r="I1921" s="1">
        <v>17218</v>
      </c>
      <c r="J1921" s="2" t="str">
        <f t="shared" si="650"/>
        <v/>
      </c>
      <c r="K1921" s="2">
        <f t="shared" si="651"/>
        <v>0.63429729231902743</v>
      </c>
      <c r="L1921" s="10">
        <f t="shared" si="665"/>
        <v>2</v>
      </c>
      <c r="M1921" s="9">
        <f t="shared" si="666"/>
        <v>1</v>
      </c>
      <c r="N1921" s="8">
        <f t="shared" si="667"/>
        <v>3</v>
      </c>
      <c r="O1921" s="2">
        <f t="shared" si="668"/>
        <v>0.27126350477620659</v>
      </c>
      <c r="P1921" s="2">
        <f t="shared" si="669"/>
        <v>0.45000625703916908</v>
      </c>
      <c r="Q1921" s="2">
        <f t="shared" si="670"/>
        <v>0.18963000041713596</v>
      </c>
      <c r="R1921" s="2">
        <f t="shared" si="671"/>
        <v>8.9100237767488322E-2</v>
      </c>
      <c r="S1921" s="1">
        <v>6503</v>
      </c>
      <c r="T1921" s="1">
        <v>10788</v>
      </c>
      <c r="U1921" s="1">
        <v>4546</v>
      </c>
      <c r="W1921" s="1">
        <v>85</v>
      </c>
      <c r="Z1921" s="1">
        <v>1</v>
      </c>
      <c r="AF1921" s="1">
        <v>10</v>
      </c>
      <c r="AJ1921" s="1">
        <v>211</v>
      </c>
      <c r="AL1921" s="1">
        <v>56</v>
      </c>
      <c r="AM1921" s="1">
        <v>1773</v>
      </c>
      <c r="AT1921" t="s">
        <v>776</v>
      </c>
      <c r="AU1921" t="s">
        <v>181</v>
      </c>
      <c r="AX1921" s="39">
        <v>36</v>
      </c>
      <c r="AY1921" s="41">
        <v>31</v>
      </c>
      <c r="AZ1921" s="45">
        <f t="shared" si="663"/>
        <v>36031</v>
      </c>
      <c r="BB1921" s="7" t="s">
        <v>2972</v>
      </c>
      <c r="BG1921" s="1">
        <v>23973</v>
      </c>
      <c r="BH1921" s="1">
        <v>3172</v>
      </c>
      <c r="BI1921" s="1">
        <f t="shared" si="672"/>
        <v>27145</v>
      </c>
    </row>
    <row r="1922" spans="1:61" hidden="1" outlineLevel="1" x14ac:dyDescent="0.2">
      <c r="A1922" t="s">
        <v>1059</v>
      </c>
      <c r="B1922" t="s">
        <v>181</v>
      </c>
      <c r="C1922" s="24">
        <v>50409</v>
      </c>
      <c r="F1922" s="1">
        <f t="shared" si="673"/>
        <v>27986</v>
      </c>
      <c r="G1922" s="1">
        <f t="shared" si="664"/>
        <v>25174</v>
      </c>
      <c r="H1922" s="1">
        <v>17189</v>
      </c>
      <c r="I1922" s="1">
        <v>16952</v>
      </c>
      <c r="J1922" s="2" t="str">
        <f t="shared" si="650"/>
        <v/>
      </c>
      <c r="K1922" s="2">
        <f t="shared" si="651"/>
        <v>0.60573143714714495</v>
      </c>
      <c r="L1922" s="10">
        <f t="shared" si="665"/>
        <v>1</v>
      </c>
      <c r="M1922" s="9">
        <f t="shared" si="666"/>
        <v>2</v>
      </c>
      <c r="N1922" s="8">
        <f t="shared" si="667"/>
        <v>3</v>
      </c>
      <c r="O1922" s="2">
        <f t="shared" si="668"/>
        <v>0.38571542067212206</v>
      </c>
      <c r="P1922" s="2">
        <f t="shared" si="669"/>
        <v>0.33840470326527372</v>
      </c>
      <c r="Q1922" s="2">
        <f t="shared" si="670"/>
        <v>0.19027568125844124</v>
      </c>
      <c r="R1922" s="2">
        <f t="shared" si="671"/>
        <v>8.5604194804162981E-2</v>
      </c>
      <c r="S1922" s="1">
        <v>9710</v>
      </c>
      <c r="T1922" s="1">
        <v>8519</v>
      </c>
      <c r="U1922" s="1">
        <v>4790</v>
      </c>
      <c r="W1922" s="1">
        <v>66</v>
      </c>
      <c r="Z1922" s="1">
        <v>3</v>
      </c>
      <c r="AF1922" s="1">
        <v>3</v>
      </c>
      <c r="AJ1922" s="1">
        <v>340</v>
      </c>
      <c r="AL1922" s="1">
        <v>103</v>
      </c>
      <c r="AM1922" s="1">
        <v>1640</v>
      </c>
      <c r="AT1922" t="s">
        <v>1059</v>
      </c>
      <c r="AU1922" t="s">
        <v>181</v>
      </c>
      <c r="AX1922" s="39">
        <v>36</v>
      </c>
      <c r="AY1922" s="41">
        <v>33</v>
      </c>
      <c r="AZ1922" s="45">
        <f t="shared" si="663"/>
        <v>36033</v>
      </c>
      <c r="BB1922" s="7" t="s">
        <v>2972</v>
      </c>
      <c r="BG1922" s="1">
        <v>25174</v>
      </c>
      <c r="BH1922" s="1">
        <v>2812</v>
      </c>
      <c r="BI1922" s="1">
        <f t="shared" si="672"/>
        <v>27986</v>
      </c>
    </row>
    <row r="1923" spans="1:61" hidden="1" outlineLevel="1" x14ac:dyDescent="0.2">
      <c r="A1923" t="s">
        <v>2241</v>
      </c>
      <c r="B1923" t="s">
        <v>181</v>
      </c>
      <c r="C1923" s="24">
        <v>53828</v>
      </c>
      <c r="F1923" s="1">
        <f t="shared" si="673"/>
        <v>34020</v>
      </c>
      <c r="G1923" s="1">
        <f t="shared" si="664"/>
        <v>32571</v>
      </c>
      <c r="H1923" s="1">
        <v>21464</v>
      </c>
      <c r="I1923" s="1">
        <v>21214</v>
      </c>
      <c r="J1923" s="2" t="str">
        <f t="shared" si="650"/>
        <v/>
      </c>
      <c r="K1923" s="2">
        <f t="shared" si="651"/>
        <v>0.6235743680188125</v>
      </c>
      <c r="L1923" s="10">
        <f t="shared" si="665"/>
        <v>2</v>
      </c>
      <c r="M1923" s="9">
        <f t="shared" si="666"/>
        <v>1</v>
      </c>
      <c r="N1923" s="8">
        <f t="shared" si="667"/>
        <v>3</v>
      </c>
      <c r="O1923" s="2">
        <f t="shared" si="668"/>
        <v>0.24386724386724387</v>
      </c>
      <c r="P1923" s="2">
        <f t="shared" si="669"/>
        <v>0.48776518989284945</v>
      </c>
      <c r="Q1923" s="2">
        <f t="shared" si="670"/>
        <v>0.19004636025912622</v>
      </c>
      <c r="R1923" s="2">
        <f t="shared" si="671"/>
        <v>7.8321205980780434E-2</v>
      </c>
      <c r="S1923" s="1">
        <v>7943</v>
      </c>
      <c r="T1923" s="1">
        <v>15887</v>
      </c>
      <c r="U1923" s="1">
        <v>6190</v>
      </c>
      <c r="W1923" s="1">
        <v>76</v>
      </c>
      <c r="Z1923" s="1">
        <v>2</v>
      </c>
      <c r="AF1923" s="1">
        <v>15</v>
      </c>
      <c r="AJ1923" s="1">
        <v>554</v>
      </c>
      <c r="AL1923" s="1">
        <v>169</v>
      </c>
      <c r="AM1923" s="1">
        <v>1735</v>
      </c>
      <c r="AT1923" t="s">
        <v>2241</v>
      </c>
      <c r="AU1923" t="s">
        <v>181</v>
      </c>
      <c r="AX1923" s="39">
        <v>36</v>
      </c>
      <c r="AY1923" s="41">
        <v>35</v>
      </c>
      <c r="AZ1923" s="45">
        <f t="shared" si="663"/>
        <v>36035</v>
      </c>
      <c r="BB1923" s="7" t="s">
        <v>2972</v>
      </c>
      <c r="BG1923" s="1">
        <v>32571</v>
      </c>
      <c r="BH1923" s="1">
        <v>1449</v>
      </c>
      <c r="BI1923" s="1">
        <f t="shared" si="672"/>
        <v>34020</v>
      </c>
    </row>
    <row r="1924" spans="1:61" hidden="1" outlineLevel="1" x14ac:dyDescent="0.2">
      <c r="A1924" t="s">
        <v>461</v>
      </c>
      <c r="B1924" t="s">
        <v>181</v>
      </c>
      <c r="C1924" s="24">
        <v>58482</v>
      </c>
      <c r="F1924" s="1">
        <f t="shared" si="673"/>
        <v>38800</v>
      </c>
      <c r="G1924" s="1">
        <f t="shared" si="664"/>
        <v>36734</v>
      </c>
      <c r="H1924" s="1">
        <v>26676</v>
      </c>
      <c r="I1924" s="1">
        <v>26432</v>
      </c>
      <c r="J1924" s="2" t="str">
        <f t="shared" si="650"/>
        <v/>
      </c>
      <c r="K1924" s="2">
        <f t="shared" si="651"/>
        <v>0.68123711340206183</v>
      </c>
      <c r="L1924" s="10">
        <f t="shared" si="665"/>
        <v>2</v>
      </c>
      <c r="M1924" s="9">
        <f t="shared" si="666"/>
        <v>1</v>
      </c>
      <c r="N1924" s="8">
        <f t="shared" si="667"/>
        <v>3</v>
      </c>
      <c r="O1924" s="2">
        <f t="shared" si="668"/>
        <v>0.2495508248489138</v>
      </c>
      <c r="P1924" s="2">
        <f t="shared" si="669"/>
        <v>0.43090869494201556</v>
      </c>
      <c r="Q1924" s="2">
        <f t="shared" si="670"/>
        <v>0.23044046387542877</v>
      </c>
      <c r="R1924" s="2">
        <f t="shared" si="671"/>
        <v>8.9100016333641896E-2</v>
      </c>
      <c r="S1924" s="1">
        <v>9167</v>
      </c>
      <c r="T1924" s="1">
        <v>15829</v>
      </c>
      <c r="U1924" s="1">
        <v>8465</v>
      </c>
      <c r="W1924" s="1">
        <v>102</v>
      </c>
      <c r="Z1924" s="1">
        <v>4</v>
      </c>
      <c r="AF1924" s="1">
        <v>83</v>
      </c>
      <c r="AJ1924" s="1">
        <v>952</v>
      </c>
      <c r="AL1924" s="1">
        <v>201</v>
      </c>
      <c r="AM1924" s="1">
        <v>1931</v>
      </c>
      <c r="AT1924" t="s">
        <v>461</v>
      </c>
      <c r="AU1924" t="s">
        <v>181</v>
      </c>
      <c r="AX1924" s="39">
        <v>36</v>
      </c>
      <c r="AY1924" s="41">
        <v>37</v>
      </c>
      <c r="AZ1924" s="45">
        <f t="shared" si="663"/>
        <v>36037</v>
      </c>
      <c r="BB1924" s="7" t="s">
        <v>2972</v>
      </c>
      <c r="BG1924" s="1">
        <v>36734</v>
      </c>
      <c r="BH1924" s="1">
        <v>2066</v>
      </c>
      <c r="BI1924" s="1">
        <f t="shared" si="672"/>
        <v>38800</v>
      </c>
    </row>
    <row r="1925" spans="1:61" hidden="1" outlineLevel="1" x14ac:dyDescent="0.2">
      <c r="A1925" t="s">
        <v>2052</v>
      </c>
      <c r="B1925" t="s">
        <v>181</v>
      </c>
      <c r="C1925" s="24">
        <v>47508</v>
      </c>
      <c r="F1925" s="1">
        <f t="shared" si="673"/>
        <v>32811</v>
      </c>
      <c r="G1925" s="1">
        <f t="shared" si="664"/>
        <v>29316</v>
      </c>
      <c r="H1925" s="1">
        <v>22325</v>
      </c>
      <c r="I1925" s="1">
        <v>22050</v>
      </c>
      <c r="J1925" s="2" t="str">
        <f t="shared" si="650"/>
        <v/>
      </c>
      <c r="K1925" s="2">
        <f t="shared" si="651"/>
        <v>0.67203072140440701</v>
      </c>
      <c r="L1925" s="10">
        <f t="shared" si="665"/>
        <v>3</v>
      </c>
      <c r="M1925" s="9">
        <f t="shared" si="666"/>
        <v>1</v>
      </c>
      <c r="N1925" s="8">
        <f t="shared" si="667"/>
        <v>2</v>
      </c>
      <c r="O1925" s="2">
        <f t="shared" si="668"/>
        <v>0.24133578933005867</v>
      </c>
      <c r="P1925" s="2">
        <f t="shared" si="669"/>
        <v>0.39708691499522447</v>
      </c>
      <c r="Q1925" s="2">
        <f t="shared" si="670"/>
        <v>0.25815254468549598</v>
      </c>
      <c r="R1925" s="2">
        <f t="shared" si="671"/>
        <v>0.10342475098922083</v>
      </c>
      <c r="S1925" s="1">
        <v>7075</v>
      </c>
      <c r="T1925" s="1">
        <v>11641</v>
      </c>
      <c r="U1925" s="1">
        <v>7568</v>
      </c>
      <c r="W1925" s="1">
        <v>150</v>
      </c>
      <c r="Z1925" s="1">
        <v>1</v>
      </c>
      <c r="AF1925" s="1">
        <v>6</v>
      </c>
      <c r="AJ1925" s="1">
        <v>816</v>
      </c>
      <c r="AL1925" s="1">
        <v>145</v>
      </c>
      <c r="AM1925" s="1">
        <v>1914</v>
      </c>
      <c r="AT1925" t="s">
        <v>2052</v>
      </c>
      <c r="AU1925" t="s">
        <v>181</v>
      </c>
      <c r="AX1925" s="39">
        <v>36</v>
      </c>
      <c r="AY1925" s="41">
        <v>39</v>
      </c>
      <c r="AZ1925" s="45">
        <f t="shared" si="663"/>
        <v>36039</v>
      </c>
      <c r="BB1925" s="7" t="s">
        <v>2972</v>
      </c>
      <c r="BG1925" s="1">
        <v>29316</v>
      </c>
      <c r="BH1925" s="1">
        <v>3495</v>
      </c>
      <c r="BI1925" s="1">
        <f t="shared" si="672"/>
        <v>32811</v>
      </c>
    </row>
    <row r="1926" spans="1:61" hidden="1" outlineLevel="1" x14ac:dyDescent="0.2">
      <c r="A1926" t="s">
        <v>2486</v>
      </c>
      <c r="B1926" t="s">
        <v>181</v>
      </c>
      <c r="C1926" s="24">
        <v>4542</v>
      </c>
      <c r="F1926" s="1">
        <f t="shared" si="673"/>
        <v>4852</v>
      </c>
      <c r="G1926" s="1">
        <f t="shared" si="664"/>
        <v>4202</v>
      </c>
      <c r="H1926" s="1">
        <v>3277</v>
      </c>
      <c r="I1926" s="1">
        <v>3225</v>
      </c>
      <c r="J1926" s="2" t="str">
        <f t="shared" si="650"/>
        <v/>
      </c>
      <c r="K1926" s="2">
        <f t="shared" si="651"/>
        <v>0.6646743610882111</v>
      </c>
      <c r="L1926" s="10">
        <f t="shared" si="665"/>
        <v>2</v>
      </c>
      <c r="M1926" s="9">
        <f t="shared" si="666"/>
        <v>1</v>
      </c>
      <c r="N1926" s="8">
        <f t="shared" si="667"/>
        <v>3</v>
      </c>
      <c r="O1926" s="2">
        <f t="shared" si="668"/>
        <v>0.20704426463588768</v>
      </c>
      <c r="P1926" s="2">
        <f t="shared" si="669"/>
        <v>0.58472156116135177</v>
      </c>
      <c r="Q1926" s="2">
        <f t="shared" si="670"/>
        <v>0.13350785340314136</v>
      </c>
      <c r="R1926" s="2">
        <f t="shared" si="671"/>
        <v>7.4726320799619217E-2</v>
      </c>
      <c r="S1926" s="1">
        <v>870</v>
      </c>
      <c r="T1926" s="1">
        <v>2457</v>
      </c>
      <c r="U1926" s="1">
        <v>561</v>
      </c>
      <c r="W1926" s="1">
        <v>9</v>
      </c>
      <c r="Z1926" s="1">
        <v>0</v>
      </c>
      <c r="AF1926" s="1">
        <v>3</v>
      </c>
      <c r="AJ1926" s="1">
        <v>69</v>
      </c>
      <c r="AL1926" s="1">
        <v>6</v>
      </c>
      <c r="AM1926" s="1">
        <v>227</v>
      </c>
      <c r="AT1926" t="s">
        <v>2486</v>
      </c>
      <c r="AU1926" t="s">
        <v>181</v>
      </c>
      <c r="AX1926" s="39">
        <v>36</v>
      </c>
      <c r="AY1926" s="41">
        <v>41</v>
      </c>
      <c r="AZ1926" s="45">
        <f t="shared" si="663"/>
        <v>36041</v>
      </c>
      <c r="BB1926" s="7" t="s">
        <v>2972</v>
      </c>
      <c r="BG1926" s="1">
        <v>4202</v>
      </c>
      <c r="BH1926" s="1">
        <v>650</v>
      </c>
      <c r="BI1926" s="1">
        <f t="shared" si="672"/>
        <v>4852</v>
      </c>
    </row>
    <row r="1927" spans="1:61" hidden="1" outlineLevel="1" x14ac:dyDescent="0.2">
      <c r="A1927" t="s">
        <v>156</v>
      </c>
      <c r="B1927" t="s">
        <v>181</v>
      </c>
      <c r="C1927" s="24">
        <v>62613</v>
      </c>
      <c r="F1927" s="1">
        <f t="shared" si="673"/>
        <v>41333</v>
      </c>
      <c r="G1927" s="1">
        <f t="shared" si="664"/>
        <v>38512</v>
      </c>
      <c r="H1927" s="1">
        <v>26697</v>
      </c>
      <c r="I1927" s="1">
        <v>26255</v>
      </c>
      <c r="J1927" s="2" t="str">
        <f t="shared" ref="J1927:J1969" si="674">IF(D1927&gt;0,I1927/D1927,"")</f>
        <v/>
      </c>
      <c r="K1927" s="2">
        <f t="shared" si="651"/>
        <v>0.63520673553818985</v>
      </c>
      <c r="L1927" s="10">
        <f t="shared" si="665"/>
        <v>2</v>
      </c>
      <c r="M1927" s="9">
        <f t="shared" si="666"/>
        <v>1</v>
      </c>
      <c r="N1927" s="8">
        <f t="shared" si="667"/>
        <v>3</v>
      </c>
      <c r="O1927" s="2">
        <f t="shared" si="668"/>
        <v>0.26531990029081842</v>
      </c>
      <c r="P1927" s="2">
        <f t="shared" si="669"/>
        <v>0.47097008724553385</v>
      </c>
      <c r="Q1927" s="2">
        <f t="shared" si="670"/>
        <v>0.17373805567095971</v>
      </c>
      <c r="R1927" s="2">
        <f t="shared" si="671"/>
        <v>8.9971956792688018E-2</v>
      </c>
      <c r="S1927" s="1">
        <v>10218</v>
      </c>
      <c r="T1927" s="1">
        <v>18138</v>
      </c>
      <c r="U1927" s="1">
        <v>6691</v>
      </c>
      <c r="W1927" s="1">
        <v>108</v>
      </c>
      <c r="Z1927" s="1">
        <v>27</v>
      </c>
      <c r="AF1927" s="1">
        <v>12</v>
      </c>
      <c r="AJ1927" s="1">
        <v>696</v>
      </c>
      <c r="AL1927" s="1">
        <v>140</v>
      </c>
      <c r="AM1927" s="1">
        <v>2482</v>
      </c>
      <c r="AT1927" t="s">
        <v>156</v>
      </c>
      <c r="AU1927" t="s">
        <v>181</v>
      </c>
      <c r="AX1927" s="39">
        <v>36</v>
      </c>
      <c r="AY1927" s="41">
        <v>43</v>
      </c>
      <c r="AZ1927" s="45">
        <f t="shared" si="663"/>
        <v>36043</v>
      </c>
      <c r="BB1927" s="7" t="s">
        <v>2972</v>
      </c>
      <c r="BG1927" s="1">
        <v>38512</v>
      </c>
      <c r="BH1927" s="1">
        <v>2821</v>
      </c>
      <c r="BI1927" s="1">
        <f t="shared" si="672"/>
        <v>41333</v>
      </c>
    </row>
    <row r="1928" spans="1:61" hidden="1" outlineLevel="1" x14ac:dyDescent="0.2">
      <c r="A1928" t="s">
        <v>1014</v>
      </c>
      <c r="B1928" t="s">
        <v>181</v>
      </c>
      <c r="C1928" s="24">
        <v>114006</v>
      </c>
      <c r="F1928" s="1">
        <f t="shared" si="673"/>
        <v>65510</v>
      </c>
      <c r="G1928" s="1">
        <f t="shared" si="664"/>
        <v>56273</v>
      </c>
      <c r="H1928" s="1">
        <v>38613</v>
      </c>
      <c r="I1928" s="1">
        <v>38236</v>
      </c>
      <c r="J1928" s="2" t="str">
        <f t="shared" si="674"/>
        <v/>
      </c>
      <c r="K1928" s="2">
        <f t="shared" ref="K1928:K1991" si="675">IF(F1928&gt;0,I1928/F1928,"")</f>
        <v>0.58366661578384982</v>
      </c>
      <c r="L1928" s="10">
        <f t="shared" si="665"/>
        <v>2</v>
      </c>
      <c r="M1928" s="9">
        <f t="shared" si="666"/>
        <v>1</v>
      </c>
      <c r="N1928" s="8">
        <f t="shared" si="667"/>
        <v>3</v>
      </c>
      <c r="O1928" s="2">
        <f t="shared" si="668"/>
        <v>0.28205356032200168</v>
      </c>
      <c r="P1928" s="2">
        <f t="shared" si="669"/>
        <v>0.41630977555843834</v>
      </c>
      <c r="Q1928" s="2">
        <f t="shared" si="670"/>
        <v>0.22245126437190127</v>
      </c>
      <c r="R1928" s="2">
        <f t="shared" si="671"/>
        <v>7.9185399747658702E-2</v>
      </c>
      <c r="S1928" s="1">
        <v>15872</v>
      </c>
      <c r="T1928" s="1">
        <v>23427</v>
      </c>
      <c r="U1928" s="1">
        <v>12518</v>
      </c>
      <c r="W1928" s="1">
        <v>146</v>
      </c>
      <c r="Z1928" s="1">
        <v>3</v>
      </c>
      <c r="AF1928" s="1">
        <v>34</v>
      </c>
      <c r="AJ1928" s="1">
        <v>862</v>
      </c>
      <c r="AL1928" s="1">
        <v>219</v>
      </c>
      <c r="AM1928" s="1">
        <v>3192</v>
      </c>
      <c r="AT1928" t="s">
        <v>1014</v>
      </c>
      <c r="AU1928" t="s">
        <v>181</v>
      </c>
      <c r="AX1928" s="39">
        <v>36</v>
      </c>
      <c r="AY1928" s="41">
        <v>45</v>
      </c>
      <c r="AZ1928" s="45">
        <f t="shared" si="663"/>
        <v>36045</v>
      </c>
      <c r="BB1928" s="7" t="s">
        <v>2972</v>
      </c>
      <c r="BG1928" s="1">
        <v>56273</v>
      </c>
      <c r="BH1928" s="1">
        <v>9237</v>
      </c>
      <c r="BI1928" s="1">
        <f t="shared" si="672"/>
        <v>65510</v>
      </c>
    </row>
    <row r="1929" spans="1:61" hidden="1" outlineLevel="1" x14ac:dyDescent="0.2">
      <c r="A1929" t="s">
        <v>2623</v>
      </c>
      <c r="B1929" t="s">
        <v>181</v>
      </c>
      <c r="C1929" s="24">
        <v>26865</v>
      </c>
      <c r="F1929" s="1">
        <f t="shared" si="673"/>
        <v>18010</v>
      </c>
      <c r="G1929" s="1">
        <f t="shared" si="664"/>
        <v>16938</v>
      </c>
      <c r="H1929" s="1">
        <v>11455</v>
      </c>
      <c r="I1929" s="1">
        <v>11325</v>
      </c>
      <c r="J1929" s="2" t="str">
        <f t="shared" si="674"/>
        <v/>
      </c>
      <c r="K1929" s="2">
        <f t="shared" si="675"/>
        <v>0.62881732370905052</v>
      </c>
      <c r="L1929" s="10">
        <f t="shared" si="665"/>
        <v>2</v>
      </c>
      <c r="M1929" s="9">
        <f t="shared" si="666"/>
        <v>1</v>
      </c>
      <c r="N1929" s="8">
        <f t="shared" si="667"/>
        <v>3</v>
      </c>
      <c r="O1929" s="2">
        <f t="shared" si="668"/>
        <v>0.25221395678356356</v>
      </c>
      <c r="P1929" s="2">
        <f t="shared" si="669"/>
        <v>0.50714370055496516</v>
      </c>
      <c r="Q1929" s="2">
        <f t="shared" si="670"/>
        <v>0.16861494863620263</v>
      </c>
      <c r="R1929" s="2">
        <f t="shared" si="671"/>
        <v>7.2027394025268698E-2</v>
      </c>
      <c r="S1929" s="1">
        <v>4272</v>
      </c>
      <c r="T1929" s="1">
        <v>8590</v>
      </c>
      <c r="U1929" s="1">
        <v>2856</v>
      </c>
      <c r="W1929" s="1">
        <v>32</v>
      </c>
      <c r="Z1929" s="1">
        <v>0</v>
      </c>
      <c r="AF1929" s="1">
        <v>4</v>
      </c>
      <c r="AJ1929" s="1">
        <v>277</v>
      </c>
      <c r="AL1929" s="1">
        <v>60</v>
      </c>
      <c r="AM1929" s="1">
        <v>847</v>
      </c>
      <c r="AT1929" t="s">
        <v>2623</v>
      </c>
      <c r="AU1929" t="s">
        <v>181</v>
      </c>
      <c r="AX1929" s="39">
        <v>36</v>
      </c>
      <c r="AY1929" s="41">
        <v>49</v>
      </c>
      <c r="AZ1929" s="45">
        <f t="shared" si="663"/>
        <v>36049</v>
      </c>
      <c r="BB1929" s="7" t="s">
        <v>2972</v>
      </c>
      <c r="BG1929" s="1">
        <v>16938</v>
      </c>
      <c r="BH1929" s="1">
        <v>1072</v>
      </c>
      <c r="BI1929" s="1">
        <f t="shared" si="672"/>
        <v>18010</v>
      </c>
    </row>
    <row r="1930" spans="1:61" hidden="1" outlineLevel="1" x14ac:dyDescent="0.2">
      <c r="A1930" t="s">
        <v>564</v>
      </c>
      <c r="B1930" t="s">
        <v>181</v>
      </c>
      <c r="C1930" s="24">
        <v>64257</v>
      </c>
      <c r="F1930" s="1">
        <f t="shared" si="673"/>
        <v>42222</v>
      </c>
      <c r="G1930" s="1">
        <f t="shared" si="664"/>
        <v>39074</v>
      </c>
      <c r="H1930" s="1">
        <v>30313</v>
      </c>
      <c r="I1930" s="1">
        <v>30031</v>
      </c>
      <c r="J1930" s="2" t="str">
        <f t="shared" si="674"/>
        <v/>
      </c>
      <c r="K1930" s="2">
        <f t="shared" si="675"/>
        <v>0.71126426981194635</v>
      </c>
      <c r="L1930" s="10">
        <f t="shared" si="665"/>
        <v>2</v>
      </c>
      <c r="M1930" s="9">
        <f t="shared" si="666"/>
        <v>1</v>
      </c>
      <c r="N1930" s="8">
        <f t="shared" si="667"/>
        <v>3</v>
      </c>
      <c r="O1930" s="2">
        <f t="shared" si="668"/>
        <v>0.26675026872088858</v>
      </c>
      <c r="P1930" s="2">
        <f t="shared" si="669"/>
        <v>0.43090034293903873</v>
      </c>
      <c r="Q1930" s="2">
        <f t="shared" si="670"/>
        <v>0.2210421251983416</v>
      </c>
      <c r="R1930" s="2">
        <f t="shared" si="671"/>
        <v>8.130726314173109E-2</v>
      </c>
      <c r="S1930" s="1">
        <v>10423</v>
      </c>
      <c r="T1930" s="1">
        <v>16837</v>
      </c>
      <c r="U1930" s="1">
        <v>8637</v>
      </c>
      <c r="W1930" s="1">
        <v>151</v>
      </c>
      <c r="Z1930" s="1">
        <v>2</v>
      </c>
      <c r="AF1930" s="1">
        <v>65</v>
      </c>
      <c r="AJ1930" s="1">
        <v>924</v>
      </c>
      <c r="AL1930" s="1">
        <v>148</v>
      </c>
      <c r="AM1930" s="1">
        <v>1887</v>
      </c>
      <c r="AT1930" t="s">
        <v>564</v>
      </c>
      <c r="AU1930" t="s">
        <v>181</v>
      </c>
      <c r="AX1930" s="39">
        <v>36</v>
      </c>
      <c r="AY1930" s="41">
        <v>51</v>
      </c>
      <c r="AZ1930" s="45">
        <f t="shared" si="663"/>
        <v>36051</v>
      </c>
      <c r="BB1930" s="7" t="s">
        <v>2972</v>
      </c>
      <c r="BG1930" s="1">
        <v>39074</v>
      </c>
      <c r="BH1930" s="1">
        <v>3148</v>
      </c>
      <c r="BI1930" s="1">
        <f t="shared" si="672"/>
        <v>42222</v>
      </c>
    </row>
    <row r="1931" spans="1:61" hidden="1" outlineLevel="1" x14ac:dyDescent="0.2">
      <c r="A1931" t="s">
        <v>1543</v>
      </c>
      <c r="B1931" t="s">
        <v>181</v>
      </c>
      <c r="C1931" s="24">
        <v>71329</v>
      </c>
      <c r="F1931" s="1">
        <f t="shared" si="673"/>
        <v>44772</v>
      </c>
      <c r="G1931" s="1">
        <f t="shared" si="664"/>
        <v>40925</v>
      </c>
      <c r="H1931" s="1">
        <v>30353</v>
      </c>
      <c r="I1931" s="1">
        <v>30064</v>
      </c>
      <c r="J1931" s="2" t="str">
        <f t="shared" si="674"/>
        <v/>
      </c>
      <c r="K1931" s="2">
        <f t="shared" si="675"/>
        <v>0.67149111051550081</v>
      </c>
      <c r="L1931" s="10">
        <f t="shared" si="665"/>
        <v>2</v>
      </c>
      <c r="M1931" s="9">
        <f t="shared" si="666"/>
        <v>1</v>
      </c>
      <c r="N1931" s="8">
        <f t="shared" si="667"/>
        <v>3</v>
      </c>
      <c r="O1931" s="2">
        <f t="shared" si="668"/>
        <v>0.27628588882101407</v>
      </c>
      <c r="P1931" s="2">
        <f t="shared" si="669"/>
        <v>0.38946854001221748</v>
      </c>
      <c r="Q1931" s="2">
        <f t="shared" si="670"/>
        <v>0.23677458766035431</v>
      </c>
      <c r="R1931" s="2">
        <f t="shared" si="671"/>
        <v>9.7470983506414199E-2</v>
      </c>
      <c r="S1931" s="1">
        <v>11307</v>
      </c>
      <c r="T1931" s="1">
        <v>15939</v>
      </c>
      <c r="U1931" s="1">
        <v>9690</v>
      </c>
      <c r="W1931" s="1">
        <v>125</v>
      </c>
      <c r="Z1931" s="1">
        <v>3</v>
      </c>
      <c r="AF1931" s="1">
        <v>45</v>
      </c>
      <c r="AJ1931" s="1">
        <v>899</v>
      </c>
      <c r="AL1931" s="1">
        <v>231</v>
      </c>
      <c r="AM1931" s="1">
        <v>2686</v>
      </c>
      <c r="AT1931" t="s">
        <v>1543</v>
      </c>
      <c r="AU1931" t="s">
        <v>181</v>
      </c>
      <c r="AX1931" s="39">
        <v>36</v>
      </c>
      <c r="AY1931" s="41">
        <v>53</v>
      </c>
      <c r="AZ1931" s="45">
        <f t="shared" si="663"/>
        <v>36053</v>
      </c>
      <c r="BB1931" s="7" t="s">
        <v>2972</v>
      </c>
      <c r="BG1931" s="1">
        <v>40925</v>
      </c>
      <c r="BH1931" s="1">
        <v>3847</v>
      </c>
      <c r="BI1931" s="1">
        <f t="shared" si="672"/>
        <v>44772</v>
      </c>
    </row>
    <row r="1932" spans="1:61" hidden="1" outlineLevel="1" x14ac:dyDescent="0.2">
      <c r="A1932" t="s">
        <v>591</v>
      </c>
      <c r="B1932" t="s">
        <v>181</v>
      </c>
      <c r="C1932" s="24">
        <v>747727</v>
      </c>
      <c r="F1932" s="1">
        <f t="shared" si="673"/>
        <v>493287</v>
      </c>
      <c r="G1932" s="1">
        <f t="shared" si="664"/>
        <v>460008</v>
      </c>
      <c r="H1932" s="1">
        <v>350968</v>
      </c>
      <c r="I1932" s="1">
        <v>347790</v>
      </c>
      <c r="J1932" s="2" t="str">
        <f t="shared" si="674"/>
        <v/>
      </c>
      <c r="K1932" s="2">
        <f t="shared" si="675"/>
        <v>0.70504594688284916</v>
      </c>
      <c r="L1932" s="10">
        <f t="shared" si="665"/>
        <v>1</v>
      </c>
      <c r="M1932" s="9">
        <f t="shared" si="666"/>
        <v>2</v>
      </c>
      <c r="N1932" s="8">
        <f t="shared" si="667"/>
        <v>3</v>
      </c>
      <c r="O1932" s="2">
        <f t="shared" si="668"/>
        <v>0.3996908749413054</v>
      </c>
      <c r="P1932" s="2">
        <f t="shared" si="669"/>
        <v>0.28299073059598961</v>
      </c>
      <c r="Q1932" s="2">
        <f t="shared" si="670"/>
        <v>0.24495226169979653</v>
      </c>
      <c r="R1932" s="2">
        <f t="shared" si="671"/>
        <v>7.2366132762908458E-2</v>
      </c>
      <c r="S1932" s="1">
        <v>183861</v>
      </c>
      <c r="T1932" s="1">
        <v>130178</v>
      </c>
      <c r="U1932" s="1">
        <v>112680</v>
      </c>
      <c r="W1932" s="1">
        <v>1332</v>
      </c>
      <c r="Z1932" s="1">
        <v>17</v>
      </c>
      <c r="AF1932" s="1">
        <v>640</v>
      </c>
      <c r="AJ1932" s="1">
        <v>8285</v>
      </c>
      <c r="AL1932" s="1">
        <v>1599</v>
      </c>
      <c r="AM1932" s="1">
        <v>21416</v>
      </c>
      <c r="AT1932" t="s">
        <v>591</v>
      </c>
      <c r="AU1932" t="s">
        <v>181</v>
      </c>
      <c r="AX1932" s="39">
        <v>36</v>
      </c>
      <c r="AY1932" s="41">
        <v>55</v>
      </c>
      <c r="AZ1932" s="45">
        <f t="shared" si="663"/>
        <v>36055</v>
      </c>
      <c r="BB1932" s="7" t="s">
        <v>2972</v>
      </c>
      <c r="BG1932" s="1">
        <v>460008</v>
      </c>
      <c r="BH1932" s="1">
        <v>33279</v>
      </c>
      <c r="BI1932" s="1">
        <f t="shared" si="672"/>
        <v>493287</v>
      </c>
    </row>
    <row r="1933" spans="1:61" hidden="1" outlineLevel="1" x14ac:dyDescent="0.2">
      <c r="A1933" t="s">
        <v>1315</v>
      </c>
      <c r="B1933" t="s">
        <v>181</v>
      </c>
      <c r="C1933" s="24">
        <v>49276</v>
      </c>
      <c r="F1933" s="1">
        <f t="shared" si="673"/>
        <v>30148</v>
      </c>
      <c r="G1933" s="1">
        <f t="shared" si="664"/>
        <v>27260</v>
      </c>
      <c r="H1933" s="1">
        <v>19274</v>
      </c>
      <c r="I1933" s="1">
        <v>19054</v>
      </c>
      <c r="J1933" s="2" t="str">
        <f t="shared" si="674"/>
        <v/>
      </c>
      <c r="K1933" s="2">
        <f t="shared" si="675"/>
        <v>0.6320153907390208</v>
      </c>
      <c r="L1933" s="10">
        <f t="shared" si="665"/>
        <v>2</v>
      </c>
      <c r="M1933" s="9">
        <f t="shared" si="666"/>
        <v>1</v>
      </c>
      <c r="N1933" s="8">
        <f t="shared" si="667"/>
        <v>3</v>
      </c>
      <c r="O1933" s="2">
        <f t="shared" si="668"/>
        <v>0.33393250183418927</v>
      </c>
      <c r="P1933" s="2">
        <f t="shared" si="669"/>
        <v>0.34706529713866469</v>
      </c>
      <c r="Q1933" s="2">
        <f t="shared" si="670"/>
        <v>0.23059427732942039</v>
      </c>
      <c r="R1933" s="2">
        <f t="shared" si="671"/>
        <v>8.840792369772571E-2</v>
      </c>
      <c r="S1933" s="1">
        <v>9103</v>
      </c>
      <c r="T1933" s="1">
        <v>9461</v>
      </c>
      <c r="U1933" s="1">
        <v>6286</v>
      </c>
      <c r="W1933" s="1">
        <v>64</v>
      </c>
      <c r="Z1933" s="1">
        <v>8</v>
      </c>
      <c r="AF1933" s="1">
        <v>27</v>
      </c>
      <c r="AJ1933" s="1">
        <v>663</v>
      </c>
      <c r="AL1933" s="1">
        <v>116</v>
      </c>
      <c r="AM1933" s="1">
        <v>1532</v>
      </c>
      <c r="AT1933" t="s">
        <v>1315</v>
      </c>
      <c r="AU1933" t="s">
        <v>181</v>
      </c>
      <c r="AX1933" s="39">
        <v>36</v>
      </c>
      <c r="AY1933" s="41">
        <v>57</v>
      </c>
      <c r="AZ1933" s="45">
        <f t="shared" si="663"/>
        <v>36057</v>
      </c>
      <c r="BB1933" s="7" t="s">
        <v>2972</v>
      </c>
      <c r="BG1933" s="1">
        <v>27260</v>
      </c>
      <c r="BH1933" s="1">
        <v>2888</v>
      </c>
      <c r="BI1933" s="1">
        <f t="shared" si="672"/>
        <v>30148</v>
      </c>
    </row>
    <row r="1934" spans="1:61" hidden="1" outlineLevel="1" x14ac:dyDescent="0.2">
      <c r="A1934" t="s">
        <v>75</v>
      </c>
      <c r="B1934" t="s">
        <v>181</v>
      </c>
      <c r="C1934" s="24">
        <v>1361500</v>
      </c>
      <c r="F1934" s="1">
        <f t="shared" si="673"/>
        <v>1033050</v>
      </c>
      <c r="G1934" s="1">
        <f t="shared" si="664"/>
        <v>995496</v>
      </c>
      <c r="H1934" s="1">
        <v>653676</v>
      </c>
      <c r="I1934" s="1">
        <v>647122</v>
      </c>
      <c r="J1934" s="2" t="str">
        <f t="shared" si="674"/>
        <v/>
      </c>
      <c r="K1934" s="2">
        <f t="shared" si="675"/>
        <v>0.62641885678331155</v>
      </c>
      <c r="L1934" s="10">
        <f t="shared" si="665"/>
        <v>1</v>
      </c>
      <c r="M1934" s="9">
        <f t="shared" si="666"/>
        <v>2</v>
      </c>
      <c r="N1934" s="8">
        <f t="shared" si="667"/>
        <v>3</v>
      </c>
      <c r="O1934" s="2">
        <f t="shared" si="668"/>
        <v>0.38447166035825359</v>
      </c>
      <c r="P1934" s="2">
        <f t="shared" si="669"/>
        <v>0.32718564414121204</v>
      </c>
      <c r="Q1934" s="2">
        <f t="shared" si="670"/>
        <v>0.236356549900753</v>
      </c>
      <c r="R1934" s="2">
        <f t="shared" si="671"/>
        <v>5.1986145599781319E-2</v>
      </c>
      <c r="S1934" s="1">
        <v>382740</v>
      </c>
      <c r="T1934" s="1">
        <v>325712</v>
      </c>
      <c r="U1934" s="1">
        <v>235292</v>
      </c>
      <c r="W1934" s="1">
        <v>1655</v>
      </c>
      <c r="Z1934" s="1">
        <v>94</v>
      </c>
      <c r="AF1934" s="1">
        <v>503</v>
      </c>
      <c r="AJ1934" s="1">
        <v>10634</v>
      </c>
      <c r="AL1934" s="1">
        <v>2384</v>
      </c>
      <c r="AM1934" s="1">
        <v>36482</v>
      </c>
      <c r="AT1934" t="s">
        <v>75</v>
      </c>
      <c r="AU1934" t="s">
        <v>181</v>
      </c>
      <c r="AX1934" s="39">
        <v>36</v>
      </c>
      <c r="AY1934" s="41">
        <v>59</v>
      </c>
      <c r="AZ1934" s="45">
        <f t="shared" si="663"/>
        <v>36059</v>
      </c>
      <c r="BB1934" s="7" t="s">
        <v>2972</v>
      </c>
      <c r="BG1934" s="1">
        <v>995496</v>
      </c>
      <c r="BH1934" s="1">
        <v>37554</v>
      </c>
      <c r="BI1934" s="1">
        <f t="shared" si="672"/>
        <v>1033050</v>
      </c>
    </row>
    <row r="1935" spans="1:61" hidden="1" outlineLevel="1" x14ac:dyDescent="0.2">
      <c r="A1935" t="s">
        <v>2391</v>
      </c>
      <c r="B1935" t="s">
        <v>181</v>
      </c>
      <c r="C1935" s="24">
        <v>211758</v>
      </c>
      <c r="F1935" s="1">
        <f t="shared" si="673"/>
        <v>136887</v>
      </c>
      <c r="G1935" s="1">
        <f t="shared" si="664"/>
        <v>130182</v>
      </c>
      <c r="H1935" s="1">
        <v>94293</v>
      </c>
      <c r="I1935" s="1">
        <v>92402</v>
      </c>
      <c r="J1935" s="2" t="str">
        <f t="shared" si="674"/>
        <v/>
      </c>
      <c r="K1935" s="2">
        <f t="shared" si="675"/>
        <v>0.67502392484311879</v>
      </c>
      <c r="L1935" s="10">
        <f t="shared" si="665"/>
        <v>1</v>
      </c>
      <c r="M1935" s="9">
        <f t="shared" si="666"/>
        <v>2</v>
      </c>
      <c r="N1935" s="8">
        <f t="shared" si="667"/>
        <v>3</v>
      </c>
      <c r="O1935" s="2">
        <f t="shared" si="668"/>
        <v>0.39861885667757446</v>
      </c>
      <c r="P1935" s="2">
        <f t="shared" si="669"/>
        <v>0.32993808667864988</v>
      </c>
      <c r="Q1935" s="2">
        <f t="shared" si="670"/>
        <v>0.18299764944462368</v>
      </c>
      <c r="R1935" s="2">
        <f t="shared" si="671"/>
        <v>8.8445407199151976E-2</v>
      </c>
      <c r="S1935" s="1">
        <v>51893</v>
      </c>
      <c r="T1935" s="1">
        <v>42952</v>
      </c>
      <c r="U1935" s="1">
        <v>23823</v>
      </c>
      <c r="W1935" s="1">
        <v>439</v>
      </c>
      <c r="Z1935" s="1">
        <v>34</v>
      </c>
      <c r="AF1935" s="1">
        <v>110</v>
      </c>
      <c r="AJ1935" s="1">
        <v>3138</v>
      </c>
      <c r="AL1935" s="1">
        <v>1180</v>
      </c>
      <c r="AM1935" s="1">
        <v>6613</v>
      </c>
      <c r="AT1935" t="s">
        <v>2391</v>
      </c>
      <c r="AU1935" t="s">
        <v>181</v>
      </c>
      <c r="AX1935" s="39">
        <v>36</v>
      </c>
      <c r="AY1935" s="41">
        <v>63</v>
      </c>
      <c r="AZ1935" s="45">
        <f t="shared" si="663"/>
        <v>36063</v>
      </c>
      <c r="BB1935" s="7" t="s">
        <v>2972</v>
      </c>
      <c r="BG1935" s="1">
        <v>130182</v>
      </c>
      <c r="BH1935" s="1">
        <v>6705</v>
      </c>
      <c r="BI1935" s="1">
        <f t="shared" si="672"/>
        <v>136887</v>
      </c>
    </row>
    <row r="1936" spans="1:61" hidden="1" outlineLevel="1" x14ac:dyDescent="0.2">
      <c r="A1936" t="s">
        <v>2910</v>
      </c>
      <c r="B1936" t="s">
        <v>181</v>
      </c>
      <c r="C1936" s="24">
        <v>231190</v>
      </c>
      <c r="F1936" s="1">
        <f t="shared" si="673"/>
        <v>142815</v>
      </c>
      <c r="G1936" s="1">
        <f t="shared" si="664"/>
        <v>129701</v>
      </c>
      <c r="H1936" s="1">
        <v>91912</v>
      </c>
      <c r="I1936" s="1">
        <v>91009</v>
      </c>
      <c r="J1936" s="2" t="str">
        <f t="shared" si="674"/>
        <v/>
      </c>
      <c r="K1936" s="2">
        <f t="shared" si="675"/>
        <v>0.63725098904176736</v>
      </c>
      <c r="L1936" s="10">
        <f t="shared" si="665"/>
        <v>2</v>
      </c>
      <c r="M1936" s="9">
        <f t="shared" si="666"/>
        <v>1</v>
      </c>
      <c r="N1936" s="8">
        <f t="shared" si="667"/>
        <v>3</v>
      </c>
      <c r="O1936" s="2">
        <f t="shared" si="668"/>
        <v>0.34554860795213604</v>
      </c>
      <c r="P1936" s="2">
        <f t="shared" si="669"/>
        <v>0.37601097909807946</v>
      </c>
      <c r="Q1936" s="2">
        <f t="shared" si="670"/>
        <v>0.19517197245973431</v>
      </c>
      <c r="R1936" s="2">
        <f t="shared" si="671"/>
        <v>8.3268440490050194E-2</v>
      </c>
      <c r="S1936" s="1">
        <v>44818</v>
      </c>
      <c r="T1936" s="1">
        <v>48769</v>
      </c>
      <c r="U1936" s="1">
        <v>25314</v>
      </c>
      <c r="W1936" s="1">
        <v>282</v>
      </c>
      <c r="Z1936" s="1">
        <v>14</v>
      </c>
      <c r="AF1936" s="1">
        <v>124</v>
      </c>
      <c r="AJ1936" s="1">
        <v>2114</v>
      </c>
      <c r="AL1936" s="1">
        <v>520</v>
      </c>
      <c r="AM1936" s="1">
        <v>7746</v>
      </c>
      <c r="AT1936" t="s">
        <v>2910</v>
      </c>
      <c r="AU1936" t="s">
        <v>181</v>
      </c>
      <c r="AX1936" s="39">
        <v>36</v>
      </c>
      <c r="AY1936" s="41">
        <v>65</v>
      </c>
      <c r="AZ1936" s="45">
        <f t="shared" si="663"/>
        <v>36065</v>
      </c>
      <c r="BB1936" s="7" t="s">
        <v>2972</v>
      </c>
      <c r="BG1936" s="1">
        <v>129701</v>
      </c>
      <c r="BH1936" s="1">
        <v>13114</v>
      </c>
      <c r="BI1936" s="1">
        <f t="shared" si="672"/>
        <v>142815</v>
      </c>
    </row>
    <row r="1937" spans="1:61" hidden="1" outlineLevel="1" x14ac:dyDescent="0.2">
      <c r="A1937" t="s">
        <v>898</v>
      </c>
      <c r="B1937" t="s">
        <v>181</v>
      </c>
      <c r="C1937" s="24">
        <v>466194</v>
      </c>
      <c r="F1937" s="1">
        <f t="shared" si="673"/>
        <v>314309</v>
      </c>
      <c r="G1937" s="1">
        <f t="shared" si="664"/>
        <v>285774</v>
      </c>
      <c r="H1937" s="1">
        <v>212864</v>
      </c>
      <c r="I1937" s="1">
        <v>208440</v>
      </c>
      <c r="J1937" s="2" t="str">
        <f t="shared" si="674"/>
        <v/>
      </c>
      <c r="K1937" s="2">
        <f t="shared" si="675"/>
        <v>0.66316904702060708</v>
      </c>
      <c r="L1937" s="10">
        <f t="shared" si="665"/>
        <v>1</v>
      </c>
      <c r="M1937" s="9">
        <f t="shared" si="666"/>
        <v>2</v>
      </c>
      <c r="N1937" s="8">
        <f t="shared" si="667"/>
        <v>3</v>
      </c>
      <c r="O1937" s="2">
        <f t="shared" si="668"/>
        <v>0.36922883117428457</v>
      </c>
      <c r="P1937" s="2">
        <f t="shared" si="669"/>
        <v>0.29265433524393403</v>
      </c>
      <c r="Q1937" s="2">
        <f t="shared" si="670"/>
        <v>0.25972621722060091</v>
      </c>
      <c r="R1937" s="2">
        <f t="shared" si="671"/>
        <v>7.8390616361180443E-2</v>
      </c>
      <c r="S1937" s="1">
        <v>105516</v>
      </c>
      <c r="T1937" s="1">
        <v>83633</v>
      </c>
      <c r="U1937" s="1">
        <v>74223</v>
      </c>
      <c r="W1937" s="1">
        <v>1002</v>
      </c>
      <c r="Z1937" s="1">
        <v>19</v>
      </c>
      <c r="AF1937" s="1">
        <v>363</v>
      </c>
      <c r="AJ1937" s="1">
        <v>4888</v>
      </c>
      <c r="AL1937" s="1">
        <v>1288</v>
      </c>
      <c r="AM1937" s="1">
        <v>14842</v>
      </c>
      <c r="AT1937" t="s">
        <v>898</v>
      </c>
      <c r="AU1937" t="s">
        <v>181</v>
      </c>
      <c r="AX1937" s="39">
        <v>36</v>
      </c>
      <c r="AY1937" s="41">
        <v>67</v>
      </c>
      <c r="AZ1937" s="45">
        <f t="shared" si="663"/>
        <v>36067</v>
      </c>
      <c r="BB1937" s="7" t="s">
        <v>2972</v>
      </c>
      <c r="BG1937" s="1">
        <v>285774</v>
      </c>
      <c r="BH1937" s="1">
        <v>28535</v>
      </c>
      <c r="BI1937" s="1">
        <f t="shared" si="672"/>
        <v>314309</v>
      </c>
    </row>
    <row r="1938" spans="1:61" hidden="1" outlineLevel="1" x14ac:dyDescent="0.2">
      <c r="A1938" t="s">
        <v>479</v>
      </c>
      <c r="B1938" t="s">
        <v>181</v>
      </c>
      <c r="C1938" s="24">
        <v>109828</v>
      </c>
      <c r="F1938" s="1">
        <f t="shared" si="673"/>
        <v>73132</v>
      </c>
      <c r="G1938" s="1">
        <f t="shared" si="664"/>
        <v>70058</v>
      </c>
      <c r="H1938" s="1">
        <v>52960</v>
      </c>
      <c r="I1938" s="1">
        <v>52527</v>
      </c>
      <c r="J1938" s="2" t="str">
        <f t="shared" si="674"/>
        <v/>
      </c>
      <c r="K1938" s="2">
        <f t="shared" si="675"/>
        <v>0.71824919323962155</v>
      </c>
      <c r="L1938" s="10">
        <f t="shared" si="665"/>
        <v>2</v>
      </c>
      <c r="M1938" s="9">
        <f t="shared" si="666"/>
        <v>1</v>
      </c>
      <c r="N1938" s="8">
        <f t="shared" si="667"/>
        <v>3</v>
      </c>
      <c r="O1938" s="2">
        <f t="shared" si="668"/>
        <v>0.29043078592023752</v>
      </c>
      <c r="P1938" s="2">
        <f t="shared" si="669"/>
        <v>0.38382483085443492</v>
      </c>
      <c r="Q1938" s="2">
        <f t="shared" si="670"/>
        <v>0.24182819949184961</v>
      </c>
      <c r="R1938" s="2">
        <f t="shared" si="671"/>
        <v>8.391618373347795E-2</v>
      </c>
      <c r="S1938" s="1">
        <v>20347</v>
      </c>
      <c r="T1938" s="1">
        <v>26890</v>
      </c>
      <c r="U1938" s="1">
        <v>16942</v>
      </c>
      <c r="W1938" s="1">
        <v>238</v>
      </c>
      <c r="Z1938" s="1">
        <v>10</v>
      </c>
      <c r="AF1938" s="1">
        <v>38</v>
      </c>
      <c r="AJ1938" s="1">
        <v>1384</v>
      </c>
      <c r="AL1938" s="1">
        <v>223</v>
      </c>
      <c r="AM1938" s="1">
        <v>3986</v>
      </c>
      <c r="AT1938" t="s">
        <v>479</v>
      </c>
      <c r="AU1938" t="s">
        <v>181</v>
      </c>
      <c r="AX1938" s="39">
        <v>36</v>
      </c>
      <c r="AY1938" s="41">
        <v>69</v>
      </c>
      <c r="AZ1938" s="45">
        <f t="shared" si="663"/>
        <v>36069</v>
      </c>
      <c r="BB1938" s="7" t="s">
        <v>2972</v>
      </c>
      <c r="BG1938" s="1">
        <v>70058</v>
      </c>
      <c r="BH1938" s="1">
        <v>3074</v>
      </c>
      <c r="BI1938" s="1">
        <f t="shared" si="672"/>
        <v>73132</v>
      </c>
    </row>
    <row r="1939" spans="1:61" hidden="1" outlineLevel="1" x14ac:dyDescent="0.2">
      <c r="A1939" t="s">
        <v>1884</v>
      </c>
      <c r="B1939" t="s">
        <v>181</v>
      </c>
      <c r="C1939" s="24">
        <v>379210</v>
      </c>
      <c r="F1939" s="1">
        <f t="shared" si="673"/>
        <v>236241</v>
      </c>
      <c r="G1939" s="1">
        <f t="shared" ref="G1939:G1968" si="676">SUM(S1939:AO1939)</f>
        <v>217529</v>
      </c>
      <c r="H1939" s="1">
        <v>156666</v>
      </c>
      <c r="I1939" s="1">
        <v>152021</v>
      </c>
      <c r="J1939" s="2" t="str">
        <f t="shared" si="674"/>
        <v/>
      </c>
      <c r="K1939" s="2">
        <f t="shared" si="675"/>
        <v>0.64349964654738168</v>
      </c>
      <c r="L1939" s="10">
        <f t="shared" ref="L1939:L1969" si="677">IF(S1939&gt;0,RANK(S1939,$S1939:$AQ1939),"")</f>
        <v>1</v>
      </c>
      <c r="M1939" s="9">
        <f t="shared" ref="M1939:M1969" si="678">IF(T1939&gt;0,RANK(T1939,$S1939:$AQ1939),"")</f>
        <v>2</v>
      </c>
      <c r="N1939" s="8">
        <f t="shared" ref="N1939:N1969" si="679">IF(U1939&gt;0,RANK(U1939,$S1939:$AQ1939),"")</f>
        <v>3</v>
      </c>
      <c r="O1939" s="2">
        <f t="shared" ref="O1939:O1969" si="680">IF(SUM($S1939:$AP1939)=0,"-",S1939/SUM($S1939:$AP1939))</f>
        <v>0.36339982255239534</v>
      </c>
      <c r="P1939" s="2">
        <f t="shared" ref="P1939:P1969" si="681">IF(SUM($S1939:$AP1939)=0,"-",T1939/SUM($S1939:$AP1939))</f>
        <v>0.32042164493010128</v>
      </c>
      <c r="Q1939" s="2">
        <f t="shared" ref="Q1939:Q1969" si="682">IF(SUM($S1939:$AP1939)=0,"-",U1939/SUM($S1939:$AP1939))</f>
        <v>0.23282412919656689</v>
      </c>
      <c r="R1939" s="2">
        <f t="shared" ref="R1939:R1969" si="683">IF(SUM($S1939:$AP1939)=0,"-",(1-O1939-P1939-Q1939))</f>
        <v>8.3354403320936493E-2</v>
      </c>
      <c r="S1939" s="1">
        <v>79050</v>
      </c>
      <c r="T1939" s="1">
        <v>69701</v>
      </c>
      <c r="U1939" s="1">
        <v>50646</v>
      </c>
      <c r="W1939" s="1">
        <v>624</v>
      </c>
      <c r="Z1939" s="1">
        <v>28</v>
      </c>
      <c r="AF1939" s="1">
        <v>208</v>
      </c>
      <c r="AJ1939" s="1">
        <v>4327</v>
      </c>
      <c r="AL1939" s="1">
        <v>1130</v>
      </c>
      <c r="AM1939" s="1">
        <v>11815</v>
      </c>
      <c r="AT1939" t="s">
        <v>1884</v>
      </c>
      <c r="AU1939" t="s">
        <v>181</v>
      </c>
      <c r="AX1939" s="39">
        <v>36</v>
      </c>
      <c r="AY1939" s="41">
        <v>71</v>
      </c>
      <c r="AZ1939" s="45">
        <f t="shared" si="663"/>
        <v>36071</v>
      </c>
      <c r="BB1939" s="7" t="s">
        <v>2972</v>
      </c>
      <c r="BG1939" s="1">
        <v>217529</v>
      </c>
      <c r="BH1939" s="1">
        <v>18712</v>
      </c>
      <c r="BI1939" s="1">
        <f t="shared" ref="BI1939:BI1969" si="684">BH1939+BG1939</f>
        <v>236241</v>
      </c>
    </row>
    <row r="1940" spans="1:61" hidden="1" outlineLevel="1" x14ac:dyDescent="0.2">
      <c r="A1940" t="s">
        <v>375</v>
      </c>
      <c r="B1940" t="s">
        <v>181</v>
      </c>
      <c r="C1940" s="24">
        <v>41346</v>
      </c>
      <c r="F1940" s="1">
        <f t="shared" si="673"/>
        <v>25213</v>
      </c>
      <c r="G1940" s="1">
        <f t="shared" si="676"/>
        <v>23264</v>
      </c>
      <c r="H1940" s="1">
        <v>16569</v>
      </c>
      <c r="I1940" s="1">
        <v>16380</v>
      </c>
      <c r="J1940" s="2" t="str">
        <f t="shared" si="674"/>
        <v/>
      </c>
      <c r="K1940" s="2">
        <f t="shared" si="675"/>
        <v>0.6496648554317217</v>
      </c>
      <c r="L1940" s="10">
        <f t="shared" si="677"/>
        <v>2</v>
      </c>
      <c r="M1940" s="9">
        <f t="shared" si="678"/>
        <v>1</v>
      </c>
      <c r="N1940" s="8">
        <f t="shared" si="679"/>
        <v>3</v>
      </c>
      <c r="O1940" s="2">
        <f t="shared" si="680"/>
        <v>0.23719050894085281</v>
      </c>
      <c r="P1940" s="2">
        <f t="shared" si="681"/>
        <v>0.46127063273727648</v>
      </c>
      <c r="Q1940" s="2">
        <f t="shared" si="682"/>
        <v>0.21930880330123798</v>
      </c>
      <c r="R1940" s="2">
        <f t="shared" si="683"/>
        <v>8.2230055020632742E-2</v>
      </c>
      <c r="S1940" s="1">
        <v>5518</v>
      </c>
      <c r="T1940" s="1">
        <v>10731</v>
      </c>
      <c r="U1940" s="1">
        <v>5102</v>
      </c>
      <c r="W1940" s="1">
        <v>64</v>
      </c>
      <c r="Z1940" s="1">
        <v>2</v>
      </c>
      <c r="AF1940" s="1">
        <v>38</v>
      </c>
      <c r="AJ1940" s="1">
        <v>542</v>
      </c>
      <c r="AL1940" s="1">
        <v>154</v>
      </c>
      <c r="AM1940" s="1">
        <v>1113</v>
      </c>
      <c r="AT1940" t="s">
        <v>375</v>
      </c>
      <c r="AU1940" t="s">
        <v>181</v>
      </c>
      <c r="AX1940" s="39">
        <v>36</v>
      </c>
      <c r="AY1940" s="41">
        <v>73</v>
      </c>
      <c r="AZ1940" s="45">
        <f t="shared" si="663"/>
        <v>36073</v>
      </c>
      <c r="BB1940" s="7" t="s">
        <v>2972</v>
      </c>
      <c r="BG1940" s="1">
        <v>23264</v>
      </c>
      <c r="BH1940" s="1">
        <v>1949</v>
      </c>
      <c r="BI1940" s="1">
        <f t="shared" si="684"/>
        <v>25213</v>
      </c>
    </row>
    <row r="1941" spans="1:61" hidden="1" outlineLevel="1" x14ac:dyDescent="0.2">
      <c r="A1941" t="s">
        <v>896</v>
      </c>
      <c r="B1941" t="s">
        <v>181</v>
      </c>
      <c r="C1941" s="24">
        <v>118987</v>
      </c>
      <c r="F1941" s="1">
        <f t="shared" si="673"/>
        <v>77047</v>
      </c>
      <c r="G1941" s="1">
        <f t="shared" si="676"/>
        <v>69801</v>
      </c>
      <c r="H1941" s="1">
        <v>48547</v>
      </c>
      <c r="I1941" s="1">
        <v>48180</v>
      </c>
      <c r="J1941" s="2" t="str">
        <f t="shared" si="674"/>
        <v/>
      </c>
      <c r="K1941" s="2">
        <f t="shared" si="675"/>
        <v>0.62533258919880075</v>
      </c>
      <c r="L1941" s="10">
        <f t="shared" si="677"/>
        <v>2</v>
      </c>
      <c r="M1941" s="9">
        <f t="shared" si="678"/>
        <v>1</v>
      </c>
      <c r="N1941" s="8">
        <f t="shared" si="679"/>
        <v>3</v>
      </c>
      <c r="O1941" s="2">
        <f t="shared" si="680"/>
        <v>0.24834887752324467</v>
      </c>
      <c r="P1941" s="2">
        <f t="shared" si="681"/>
        <v>0.45192762281342674</v>
      </c>
      <c r="Q1941" s="2">
        <f t="shared" si="682"/>
        <v>0.21363590779501726</v>
      </c>
      <c r="R1941" s="2">
        <f t="shared" si="683"/>
        <v>8.6087591868311358E-2</v>
      </c>
      <c r="S1941" s="1">
        <v>17335</v>
      </c>
      <c r="T1941" s="1">
        <v>31545</v>
      </c>
      <c r="U1941" s="1">
        <v>14912</v>
      </c>
      <c r="W1941" s="1">
        <v>153</v>
      </c>
      <c r="Z1941" s="1">
        <v>3</v>
      </c>
      <c r="AF1941" s="1">
        <v>47</v>
      </c>
      <c r="AJ1941" s="1">
        <v>1669</v>
      </c>
      <c r="AL1941" s="1">
        <v>349</v>
      </c>
      <c r="AM1941" s="1">
        <v>3788</v>
      </c>
      <c r="AT1941" t="s">
        <v>896</v>
      </c>
      <c r="AU1941" t="s">
        <v>181</v>
      </c>
      <c r="AX1941" s="39">
        <v>36</v>
      </c>
      <c r="AY1941" s="41">
        <v>75</v>
      </c>
      <c r="AZ1941" s="45">
        <f t="shared" si="663"/>
        <v>36075</v>
      </c>
      <c r="BB1941" s="7" t="s">
        <v>2972</v>
      </c>
      <c r="BG1941" s="1">
        <v>69801</v>
      </c>
      <c r="BH1941" s="1">
        <v>7246</v>
      </c>
      <c r="BI1941" s="1">
        <f t="shared" si="684"/>
        <v>77047</v>
      </c>
    </row>
    <row r="1942" spans="1:61" hidden="1" outlineLevel="1" x14ac:dyDescent="0.2">
      <c r="A1942" t="s">
        <v>2811</v>
      </c>
      <c r="B1942" t="s">
        <v>181</v>
      </c>
      <c r="C1942" s="24">
        <v>60097</v>
      </c>
      <c r="F1942" s="1">
        <f t="shared" si="673"/>
        <v>37470</v>
      </c>
      <c r="G1942" s="1">
        <f t="shared" si="676"/>
        <v>33847</v>
      </c>
      <c r="H1942" s="1">
        <v>25937</v>
      </c>
      <c r="I1942" s="1">
        <v>25668</v>
      </c>
      <c r="J1942" s="2" t="str">
        <f t="shared" si="674"/>
        <v/>
      </c>
      <c r="K1942" s="2">
        <f t="shared" si="675"/>
        <v>0.68502802241793437</v>
      </c>
      <c r="L1942" s="10">
        <f t="shared" si="677"/>
        <v>2</v>
      </c>
      <c r="M1942" s="9">
        <f t="shared" si="678"/>
        <v>1</v>
      </c>
      <c r="N1942" s="8">
        <f t="shared" si="679"/>
        <v>3</v>
      </c>
      <c r="O1942" s="2">
        <f t="shared" si="680"/>
        <v>0.31202174491092266</v>
      </c>
      <c r="P1942" s="2">
        <f t="shared" si="681"/>
        <v>0.38393358347859485</v>
      </c>
      <c r="Q1942" s="2">
        <f t="shared" si="682"/>
        <v>0.21541052382781339</v>
      </c>
      <c r="R1942" s="2">
        <f t="shared" si="683"/>
        <v>8.8634147782669148E-2</v>
      </c>
      <c r="S1942" s="1">
        <v>10561</v>
      </c>
      <c r="T1942" s="1">
        <v>12995</v>
      </c>
      <c r="U1942" s="1">
        <v>7291</v>
      </c>
      <c r="W1942" s="1">
        <v>143</v>
      </c>
      <c r="Z1942" s="1">
        <v>4</v>
      </c>
      <c r="AF1942" s="1">
        <v>50</v>
      </c>
      <c r="AJ1942" s="1">
        <v>516</v>
      </c>
      <c r="AL1942" s="1">
        <v>140</v>
      </c>
      <c r="AM1942" s="1">
        <v>2147</v>
      </c>
      <c r="AT1942" t="s">
        <v>2811</v>
      </c>
      <c r="AU1942" t="s">
        <v>181</v>
      </c>
      <c r="AX1942" s="39">
        <v>36</v>
      </c>
      <c r="AY1942" s="41">
        <v>77</v>
      </c>
      <c r="AZ1942" s="45">
        <f t="shared" si="663"/>
        <v>36077</v>
      </c>
      <c r="BB1942" s="7" t="s">
        <v>2972</v>
      </c>
      <c r="BG1942" s="1">
        <v>33847</v>
      </c>
      <c r="BH1942" s="1">
        <v>3623</v>
      </c>
      <c r="BI1942" s="1">
        <f t="shared" si="684"/>
        <v>37470</v>
      </c>
    </row>
    <row r="1943" spans="1:61" hidden="1" outlineLevel="1" x14ac:dyDescent="0.2">
      <c r="A1943" t="s">
        <v>882</v>
      </c>
      <c r="B1943" t="s">
        <v>181</v>
      </c>
      <c r="C1943" s="24">
        <v>98900</v>
      </c>
      <c r="F1943" s="1">
        <f t="shared" si="673"/>
        <v>68251</v>
      </c>
      <c r="G1943" s="1">
        <f t="shared" si="676"/>
        <v>62894</v>
      </c>
      <c r="H1943" s="1">
        <v>48865</v>
      </c>
      <c r="I1943" s="1">
        <v>48563</v>
      </c>
      <c r="J1943" s="2" t="str">
        <f t="shared" si="674"/>
        <v/>
      </c>
      <c r="K1943" s="2">
        <f t="shared" si="675"/>
        <v>0.7115353621192364</v>
      </c>
      <c r="L1943" s="10">
        <f t="shared" si="677"/>
        <v>2</v>
      </c>
      <c r="M1943" s="9">
        <f t="shared" si="678"/>
        <v>1</v>
      </c>
      <c r="N1943" s="8">
        <f t="shared" si="679"/>
        <v>3</v>
      </c>
      <c r="O1943" s="2">
        <f t="shared" si="680"/>
        <v>0.29420930454415367</v>
      </c>
      <c r="P1943" s="2">
        <f t="shared" si="681"/>
        <v>0.34860241040480811</v>
      </c>
      <c r="Q1943" s="2">
        <f t="shared" si="682"/>
        <v>0.25934111361974116</v>
      </c>
      <c r="R1943" s="2">
        <f t="shared" si="683"/>
        <v>9.784717143129712E-2</v>
      </c>
      <c r="S1943" s="1">
        <v>18504</v>
      </c>
      <c r="T1943" s="1">
        <v>21925</v>
      </c>
      <c r="U1943" s="1">
        <v>16311</v>
      </c>
      <c r="W1943" s="1">
        <v>154</v>
      </c>
      <c r="Z1943" s="1">
        <v>13</v>
      </c>
      <c r="AF1943" s="1">
        <v>51</v>
      </c>
      <c r="AJ1943" s="1">
        <v>1930</v>
      </c>
      <c r="AL1943" s="1">
        <v>217</v>
      </c>
      <c r="AM1943" s="1">
        <v>3789</v>
      </c>
      <c r="AT1943" t="s">
        <v>882</v>
      </c>
      <c r="AU1943" t="s">
        <v>181</v>
      </c>
      <c r="AX1943" s="39">
        <v>36</v>
      </c>
      <c r="AY1943" s="41">
        <v>79</v>
      </c>
      <c r="AZ1943" s="45">
        <f t="shared" si="663"/>
        <v>36079</v>
      </c>
      <c r="BB1943" s="7" t="s">
        <v>2972</v>
      </c>
      <c r="BG1943" s="1">
        <v>62894</v>
      </c>
      <c r="BH1943" s="1">
        <v>5357</v>
      </c>
      <c r="BI1943" s="1">
        <f t="shared" si="684"/>
        <v>68251</v>
      </c>
    </row>
    <row r="1944" spans="1:61" hidden="1" outlineLevel="1" x14ac:dyDescent="0.2">
      <c r="A1944" t="s">
        <v>1837</v>
      </c>
      <c r="B1944" t="s">
        <v>181</v>
      </c>
      <c r="C1944" s="24">
        <v>160070</v>
      </c>
      <c r="F1944" s="1">
        <f t="shared" si="673"/>
        <v>104072</v>
      </c>
      <c r="G1944" s="1">
        <f t="shared" si="676"/>
        <v>95696</v>
      </c>
      <c r="H1944" s="1">
        <v>72135</v>
      </c>
      <c r="I1944" s="1">
        <v>71562</v>
      </c>
      <c r="J1944" s="2" t="str">
        <f t="shared" si="674"/>
        <v/>
      </c>
      <c r="K1944" s="2">
        <f t="shared" si="675"/>
        <v>0.68762010915520022</v>
      </c>
      <c r="L1944" s="10">
        <f t="shared" si="677"/>
        <v>2</v>
      </c>
      <c r="M1944" s="9">
        <f t="shared" si="678"/>
        <v>3</v>
      </c>
      <c r="N1944" s="8">
        <f t="shared" si="679"/>
        <v>1</v>
      </c>
      <c r="O1944" s="2">
        <f t="shared" si="680"/>
        <v>0.30330421334225044</v>
      </c>
      <c r="P1944" s="2">
        <f t="shared" si="681"/>
        <v>0.25059563618124059</v>
      </c>
      <c r="Q1944" s="2">
        <f t="shared" si="682"/>
        <v>0.30589575321852536</v>
      </c>
      <c r="R1944" s="2">
        <f t="shared" si="683"/>
        <v>0.14020439725798362</v>
      </c>
      <c r="S1944" s="1">
        <v>29025</v>
      </c>
      <c r="T1944" s="1">
        <v>23981</v>
      </c>
      <c r="U1944" s="1">
        <v>29273</v>
      </c>
      <c r="W1944" s="1">
        <v>392</v>
      </c>
      <c r="Z1944" s="1">
        <v>18</v>
      </c>
      <c r="AF1944" s="1">
        <v>55</v>
      </c>
      <c r="AJ1944" s="1">
        <v>4234</v>
      </c>
      <c r="AL1944" s="1">
        <v>1063</v>
      </c>
      <c r="AM1944" s="1">
        <v>7655</v>
      </c>
      <c r="AT1944" t="s">
        <v>1837</v>
      </c>
      <c r="AU1944" t="s">
        <v>181</v>
      </c>
      <c r="AX1944" s="39">
        <v>36</v>
      </c>
      <c r="AY1944" s="41">
        <v>83</v>
      </c>
      <c r="AZ1944" s="45">
        <f t="shared" si="663"/>
        <v>36083</v>
      </c>
      <c r="BB1944" s="7" t="s">
        <v>2972</v>
      </c>
      <c r="BG1944" s="1">
        <v>95696</v>
      </c>
      <c r="BH1944" s="1">
        <v>8376</v>
      </c>
      <c r="BI1944" s="1">
        <f t="shared" si="684"/>
        <v>104072</v>
      </c>
    </row>
    <row r="1945" spans="1:61" hidden="1" outlineLevel="1" x14ac:dyDescent="0.2">
      <c r="A1945" t="s">
        <v>493</v>
      </c>
      <c r="B1945" t="s">
        <v>181</v>
      </c>
      <c r="C1945" s="24">
        <v>326780</v>
      </c>
      <c r="F1945" s="1">
        <f t="shared" si="673"/>
        <v>204395</v>
      </c>
      <c r="G1945" s="1">
        <f t="shared" si="676"/>
        <v>190731</v>
      </c>
      <c r="H1945" s="1">
        <v>138049</v>
      </c>
      <c r="I1945" s="1">
        <v>135087</v>
      </c>
      <c r="J1945" s="2" t="str">
        <f t="shared" si="674"/>
        <v/>
      </c>
      <c r="K1945" s="2">
        <f t="shared" si="675"/>
        <v>0.66091147043714371</v>
      </c>
      <c r="L1945" s="10">
        <f t="shared" si="677"/>
        <v>1</v>
      </c>
      <c r="M1945" s="9">
        <f t="shared" si="678"/>
        <v>3</v>
      </c>
      <c r="N1945" s="8">
        <f t="shared" si="679"/>
        <v>2</v>
      </c>
      <c r="O1945" s="2">
        <f t="shared" si="680"/>
        <v>0.4639203904976118</v>
      </c>
      <c r="P1945" s="2">
        <f t="shared" si="681"/>
        <v>0.232468764909742</v>
      </c>
      <c r="Q1945" s="2">
        <f t="shared" si="682"/>
        <v>0.23347017527302852</v>
      </c>
      <c r="R1945" s="2">
        <f t="shared" si="683"/>
        <v>7.0140669319617682E-2</v>
      </c>
      <c r="S1945" s="1">
        <v>88484</v>
      </c>
      <c r="T1945" s="1">
        <v>44339</v>
      </c>
      <c r="U1945" s="1">
        <v>44530</v>
      </c>
      <c r="W1945" s="1">
        <v>331</v>
      </c>
      <c r="Z1945" s="1">
        <v>117</v>
      </c>
      <c r="AF1945" s="1">
        <v>38</v>
      </c>
      <c r="AJ1945" s="1">
        <v>3869</v>
      </c>
      <c r="AL1945" s="1">
        <v>924</v>
      </c>
      <c r="AM1945" s="1">
        <v>8099</v>
      </c>
      <c r="AT1945" t="s">
        <v>493</v>
      </c>
      <c r="AU1945" t="s">
        <v>181</v>
      </c>
      <c r="AX1945" s="39">
        <v>36</v>
      </c>
      <c r="AY1945" s="41">
        <v>87</v>
      </c>
      <c r="AZ1945" s="45">
        <f t="shared" si="663"/>
        <v>36087</v>
      </c>
      <c r="BB1945" s="7" t="s">
        <v>2972</v>
      </c>
      <c r="BG1945" s="1">
        <v>190731</v>
      </c>
      <c r="BH1945" s="1">
        <v>13664</v>
      </c>
      <c r="BI1945" s="1">
        <f t="shared" si="684"/>
        <v>204395</v>
      </c>
    </row>
    <row r="1946" spans="1:61" hidden="1" outlineLevel="1" x14ac:dyDescent="0.2">
      <c r="A1946" t="s">
        <v>1062</v>
      </c>
      <c r="B1946" t="s">
        <v>181</v>
      </c>
      <c r="C1946" s="24">
        <v>110038</v>
      </c>
      <c r="F1946" s="1">
        <f t="shared" si="673"/>
        <v>63656</v>
      </c>
      <c r="G1946" s="1">
        <f t="shared" si="676"/>
        <v>58641</v>
      </c>
      <c r="H1946" s="1">
        <v>39632</v>
      </c>
      <c r="I1946" s="1">
        <v>39158</v>
      </c>
      <c r="J1946" s="2" t="str">
        <f t="shared" si="674"/>
        <v/>
      </c>
      <c r="K1946" s="2">
        <f t="shared" si="675"/>
        <v>0.61515018222948348</v>
      </c>
      <c r="L1946" s="10">
        <f t="shared" si="677"/>
        <v>1</v>
      </c>
      <c r="M1946" s="9">
        <f t="shared" si="678"/>
        <v>2</v>
      </c>
      <c r="N1946" s="8">
        <f t="shared" si="679"/>
        <v>3</v>
      </c>
      <c r="O1946" s="2">
        <f t="shared" si="680"/>
        <v>0.37079858801862181</v>
      </c>
      <c r="P1946" s="2">
        <f t="shared" si="681"/>
        <v>0.34071724561313754</v>
      </c>
      <c r="Q1946" s="2">
        <f t="shared" si="682"/>
        <v>0.20869357616684572</v>
      </c>
      <c r="R1946" s="2">
        <f t="shared" si="683"/>
        <v>7.9790590201394979E-2</v>
      </c>
      <c r="S1946" s="1">
        <v>21744</v>
      </c>
      <c r="T1946" s="1">
        <v>19980</v>
      </c>
      <c r="U1946" s="1">
        <v>12238</v>
      </c>
      <c r="W1946" s="1">
        <v>153</v>
      </c>
      <c r="Z1946" s="1">
        <v>0</v>
      </c>
      <c r="AF1946" s="1">
        <v>66</v>
      </c>
      <c r="AJ1946" s="1">
        <v>896</v>
      </c>
      <c r="AL1946" s="1">
        <v>266</v>
      </c>
      <c r="AM1946" s="1">
        <v>3298</v>
      </c>
      <c r="AT1946" t="s">
        <v>1062</v>
      </c>
      <c r="AU1946" t="s">
        <v>181</v>
      </c>
      <c r="AX1946" s="39">
        <v>36</v>
      </c>
      <c r="AY1946" s="41">
        <v>89</v>
      </c>
      <c r="AZ1946" s="45">
        <f t="shared" si="663"/>
        <v>36089</v>
      </c>
      <c r="BB1946" s="7" t="s">
        <v>2972</v>
      </c>
      <c r="BG1946" s="1">
        <v>58641</v>
      </c>
      <c r="BH1946" s="1">
        <v>5015</v>
      </c>
      <c r="BI1946" s="1">
        <f t="shared" si="684"/>
        <v>63656</v>
      </c>
    </row>
    <row r="1947" spans="1:61" hidden="1" outlineLevel="1" x14ac:dyDescent="0.2">
      <c r="A1947" t="s">
        <v>2439</v>
      </c>
      <c r="B1947" t="s">
        <v>181</v>
      </c>
      <c r="C1947" s="24">
        <v>227053</v>
      </c>
      <c r="F1947" s="1">
        <f t="shared" si="673"/>
        <v>165926</v>
      </c>
      <c r="G1947" s="1">
        <f t="shared" si="676"/>
        <v>151922</v>
      </c>
      <c r="H1947" s="1">
        <v>115118</v>
      </c>
      <c r="I1947" s="1">
        <v>114094</v>
      </c>
      <c r="J1947" s="2" t="str">
        <f t="shared" si="674"/>
        <v/>
      </c>
      <c r="K1947" s="2">
        <f t="shared" si="675"/>
        <v>0.68761978231259713</v>
      </c>
      <c r="L1947" s="10">
        <f t="shared" si="677"/>
        <v>2</v>
      </c>
      <c r="M1947" s="9">
        <f t="shared" si="678"/>
        <v>1</v>
      </c>
      <c r="N1947" s="8">
        <f t="shared" si="679"/>
        <v>3</v>
      </c>
      <c r="O1947" s="2">
        <f t="shared" si="680"/>
        <v>0.26619581100828055</v>
      </c>
      <c r="P1947" s="2">
        <f t="shared" si="681"/>
        <v>0.39975777043482841</v>
      </c>
      <c r="Q1947" s="2">
        <f t="shared" si="682"/>
        <v>0.25101696923421229</v>
      </c>
      <c r="R1947" s="2">
        <f t="shared" si="683"/>
        <v>8.3029449322678806E-2</v>
      </c>
      <c r="S1947" s="1">
        <v>40441</v>
      </c>
      <c r="T1947" s="1">
        <v>60732</v>
      </c>
      <c r="U1947" s="1">
        <v>38135</v>
      </c>
      <c r="W1947" s="1">
        <v>406</v>
      </c>
      <c r="Z1947" s="1">
        <v>8</v>
      </c>
      <c r="AF1947" s="1">
        <v>58</v>
      </c>
      <c r="AJ1947" s="1">
        <v>2423</v>
      </c>
      <c r="AL1947" s="1">
        <v>443</v>
      </c>
      <c r="AM1947" s="1">
        <v>9276</v>
      </c>
      <c r="AT1947" t="s">
        <v>2439</v>
      </c>
      <c r="AU1947" t="s">
        <v>181</v>
      </c>
      <c r="AX1947" s="39">
        <v>36</v>
      </c>
      <c r="AY1947" s="41">
        <v>91</v>
      </c>
      <c r="AZ1947" s="45">
        <f t="shared" si="663"/>
        <v>36091</v>
      </c>
      <c r="BB1947" s="7" t="s">
        <v>2972</v>
      </c>
      <c r="BG1947" s="1">
        <v>151922</v>
      </c>
      <c r="BH1947" s="1">
        <v>14004</v>
      </c>
      <c r="BI1947" s="1">
        <f t="shared" si="684"/>
        <v>165926</v>
      </c>
    </row>
    <row r="1948" spans="1:61" hidden="1" outlineLevel="1" x14ac:dyDescent="0.2">
      <c r="A1948" t="s">
        <v>1610</v>
      </c>
      <c r="B1948" t="s">
        <v>181</v>
      </c>
      <c r="C1948" s="24">
        <v>154553</v>
      </c>
      <c r="F1948" s="1">
        <f t="shared" si="673"/>
        <v>101523</v>
      </c>
      <c r="G1948" s="1">
        <f t="shared" si="676"/>
        <v>93117</v>
      </c>
      <c r="H1948" s="1">
        <v>67905</v>
      </c>
      <c r="I1948" s="1">
        <v>67280</v>
      </c>
      <c r="J1948" s="2" t="str">
        <f t="shared" si="674"/>
        <v/>
      </c>
      <c r="K1948" s="2">
        <f t="shared" si="675"/>
        <v>0.66270697280419211</v>
      </c>
      <c r="L1948" s="10">
        <f t="shared" si="677"/>
        <v>1</v>
      </c>
      <c r="M1948" s="9">
        <f t="shared" si="678"/>
        <v>2</v>
      </c>
      <c r="N1948" s="8">
        <f t="shared" si="679"/>
        <v>3</v>
      </c>
      <c r="O1948" s="2">
        <f t="shared" si="680"/>
        <v>0.38754470182673412</v>
      </c>
      <c r="P1948" s="2">
        <f t="shared" si="681"/>
        <v>0.25547429577842928</v>
      </c>
      <c r="Q1948" s="2">
        <f t="shared" si="682"/>
        <v>0.25188741046210683</v>
      </c>
      <c r="R1948" s="2">
        <f t="shared" si="683"/>
        <v>0.10509359193272971</v>
      </c>
      <c r="S1948" s="1">
        <v>36087</v>
      </c>
      <c r="T1948" s="1">
        <v>23789</v>
      </c>
      <c r="U1948" s="1">
        <v>23455</v>
      </c>
      <c r="W1948" s="1">
        <v>271</v>
      </c>
      <c r="Z1948" s="1">
        <v>4</v>
      </c>
      <c r="AF1948" s="1">
        <v>106</v>
      </c>
      <c r="AJ1948" s="1">
        <v>3266</v>
      </c>
      <c r="AL1948" s="1">
        <v>598</v>
      </c>
      <c r="AM1948" s="1">
        <v>5541</v>
      </c>
      <c r="AT1948" t="s">
        <v>1610</v>
      </c>
      <c r="AU1948" t="s">
        <v>181</v>
      </c>
      <c r="AX1948" s="39">
        <v>36</v>
      </c>
      <c r="AY1948" s="41">
        <v>93</v>
      </c>
      <c r="AZ1948" s="45">
        <f t="shared" si="663"/>
        <v>36093</v>
      </c>
      <c r="BB1948" s="7" t="s">
        <v>2972</v>
      </c>
      <c r="BG1948" s="1">
        <v>93117</v>
      </c>
      <c r="BH1948" s="1">
        <v>8406</v>
      </c>
      <c r="BI1948" s="1">
        <f t="shared" si="684"/>
        <v>101523</v>
      </c>
    </row>
    <row r="1949" spans="1:61" hidden="1" outlineLevel="1" x14ac:dyDescent="0.2">
      <c r="A1949" t="s">
        <v>3018</v>
      </c>
      <c r="B1949" t="s">
        <v>181</v>
      </c>
      <c r="C1949" s="24">
        <v>31317</v>
      </c>
      <c r="F1949" s="1">
        <f t="shared" si="673"/>
        <v>20683</v>
      </c>
      <c r="G1949" s="1">
        <f t="shared" si="676"/>
        <v>18251</v>
      </c>
      <c r="H1949" s="1">
        <v>14165</v>
      </c>
      <c r="I1949" s="1">
        <v>14050</v>
      </c>
      <c r="J1949" s="2" t="str">
        <f t="shared" si="674"/>
        <v/>
      </c>
      <c r="K1949" s="2">
        <f t="shared" si="675"/>
        <v>0.67930184209253974</v>
      </c>
      <c r="L1949" s="10">
        <f t="shared" si="677"/>
        <v>2</v>
      </c>
      <c r="M1949" s="9">
        <f t="shared" si="678"/>
        <v>1</v>
      </c>
      <c r="N1949" s="8">
        <f t="shared" si="679"/>
        <v>3</v>
      </c>
      <c r="O1949" s="2">
        <f t="shared" si="680"/>
        <v>0.26168429127171111</v>
      </c>
      <c r="P1949" s="2">
        <f t="shared" si="681"/>
        <v>0.3925812284258397</v>
      </c>
      <c r="Q1949" s="2">
        <f t="shared" si="682"/>
        <v>0.24047997370007124</v>
      </c>
      <c r="R1949" s="2">
        <f t="shared" si="683"/>
        <v>0.10525450660237795</v>
      </c>
      <c r="S1949" s="1">
        <v>4776</v>
      </c>
      <c r="T1949" s="1">
        <v>7165</v>
      </c>
      <c r="U1949" s="1">
        <v>4389</v>
      </c>
      <c r="W1949" s="1">
        <v>62</v>
      </c>
      <c r="Z1949" s="1">
        <v>0</v>
      </c>
      <c r="AF1949" s="1">
        <v>21</v>
      </c>
      <c r="AJ1949" s="1">
        <v>542</v>
      </c>
      <c r="AL1949" s="1">
        <v>81</v>
      </c>
      <c r="AM1949" s="1">
        <v>1215</v>
      </c>
      <c r="AT1949" t="s">
        <v>3018</v>
      </c>
      <c r="AU1949" t="s">
        <v>181</v>
      </c>
      <c r="AX1949" s="39">
        <v>36</v>
      </c>
      <c r="AY1949" s="41">
        <v>95</v>
      </c>
      <c r="AZ1949" s="45">
        <f t="shared" si="663"/>
        <v>36095</v>
      </c>
      <c r="BB1949" s="7" t="s">
        <v>2972</v>
      </c>
      <c r="BG1949" s="1">
        <v>18251</v>
      </c>
      <c r="BH1949" s="1">
        <v>2432</v>
      </c>
      <c r="BI1949" s="1">
        <f t="shared" si="684"/>
        <v>20683</v>
      </c>
    </row>
    <row r="1950" spans="1:61" hidden="1" outlineLevel="1" x14ac:dyDescent="0.2">
      <c r="A1950" t="s">
        <v>1138</v>
      </c>
      <c r="B1950" t="s">
        <v>181</v>
      </c>
      <c r="C1950" s="24">
        <v>18099</v>
      </c>
      <c r="F1950" s="1">
        <f t="shared" si="673"/>
        <v>12867</v>
      </c>
      <c r="G1950" s="1">
        <f t="shared" si="676"/>
        <v>11711</v>
      </c>
      <c r="H1950" s="1">
        <v>8833</v>
      </c>
      <c r="I1950" s="1">
        <v>8772</v>
      </c>
      <c r="J1950" s="2" t="str">
        <f t="shared" si="674"/>
        <v/>
      </c>
      <c r="K1950" s="2">
        <f t="shared" si="675"/>
        <v>0.68174399626952664</v>
      </c>
      <c r="L1950" s="10">
        <f t="shared" si="677"/>
        <v>2</v>
      </c>
      <c r="M1950" s="9">
        <f t="shared" si="678"/>
        <v>1</v>
      </c>
      <c r="N1950" s="8">
        <f t="shared" si="679"/>
        <v>3</v>
      </c>
      <c r="O1950" s="2">
        <f t="shared" si="680"/>
        <v>0.27948082998889934</v>
      </c>
      <c r="P1950" s="2">
        <f t="shared" si="681"/>
        <v>0.40013662368713176</v>
      </c>
      <c r="Q1950" s="2">
        <f t="shared" si="682"/>
        <v>0.22568525318077021</v>
      </c>
      <c r="R1950" s="2">
        <f t="shared" si="683"/>
        <v>9.4697293143198691E-2</v>
      </c>
      <c r="S1950" s="1">
        <v>3273</v>
      </c>
      <c r="T1950" s="1">
        <v>4686</v>
      </c>
      <c r="U1950" s="1">
        <v>2643</v>
      </c>
      <c r="W1950" s="1">
        <v>64</v>
      </c>
      <c r="Z1950" s="1">
        <v>0</v>
      </c>
      <c r="AF1950" s="1">
        <v>1</v>
      </c>
      <c r="AJ1950" s="1">
        <v>255</v>
      </c>
      <c r="AL1950" s="1">
        <v>69</v>
      </c>
      <c r="AM1950" s="1">
        <v>720</v>
      </c>
      <c r="AT1950" t="s">
        <v>1138</v>
      </c>
      <c r="AU1950" t="s">
        <v>181</v>
      </c>
      <c r="AX1950" s="39">
        <v>36</v>
      </c>
      <c r="AY1950" s="41">
        <v>97</v>
      </c>
      <c r="AZ1950" s="45">
        <f t="shared" si="663"/>
        <v>36097</v>
      </c>
      <c r="BB1950" s="7" t="s">
        <v>2972</v>
      </c>
      <c r="BG1950" s="1">
        <v>11711</v>
      </c>
      <c r="BH1950" s="1">
        <v>1156</v>
      </c>
      <c r="BI1950" s="1">
        <f t="shared" si="684"/>
        <v>12867</v>
      </c>
    </row>
    <row r="1951" spans="1:61" hidden="1" outlineLevel="1" x14ac:dyDescent="0.2">
      <c r="A1951" t="s">
        <v>2191</v>
      </c>
      <c r="B1951" t="s">
        <v>181</v>
      </c>
      <c r="C1951" s="24">
        <v>34777</v>
      </c>
      <c r="F1951" s="1">
        <f t="shared" si="673"/>
        <v>20965</v>
      </c>
      <c r="G1951" s="1">
        <f t="shared" si="676"/>
        <v>19118</v>
      </c>
      <c r="H1951" s="1">
        <v>14090</v>
      </c>
      <c r="I1951" s="1">
        <v>13980</v>
      </c>
      <c r="J1951" s="2" t="str">
        <f t="shared" si="674"/>
        <v/>
      </c>
      <c r="K1951" s="2">
        <f t="shared" si="675"/>
        <v>0.66682566181731462</v>
      </c>
      <c r="L1951" s="10">
        <f t="shared" si="677"/>
        <v>2</v>
      </c>
      <c r="M1951" s="9">
        <f t="shared" si="678"/>
        <v>1</v>
      </c>
      <c r="N1951" s="8">
        <f t="shared" si="679"/>
        <v>3</v>
      </c>
      <c r="O1951" s="2">
        <f t="shared" si="680"/>
        <v>0.31237577152421803</v>
      </c>
      <c r="P1951" s="2">
        <f t="shared" si="681"/>
        <v>0.39088816821843286</v>
      </c>
      <c r="Q1951" s="2">
        <f t="shared" si="682"/>
        <v>0.21309760435191966</v>
      </c>
      <c r="R1951" s="2">
        <f t="shared" si="683"/>
        <v>8.3638455905429454E-2</v>
      </c>
      <c r="S1951" s="1">
        <v>5972</v>
      </c>
      <c r="T1951" s="1">
        <v>7473</v>
      </c>
      <c r="U1951" s="1">
        <v>4074</v>
      </c>
      <c r="W1951" s="1">
        <v>67</v>
      </c>
      <c r="Z1951" s="1">
        <v>0</v>
      </c>
      <c r="AF1951" s="1">
        <v>2</v>
      </c>
      <c r="AJ1951" s="1">
        <v>429</v>
      </c>
      <c r="AL1951" s="1">
        <v>113</v>
      </c>
      <c r="AM1951" s="1">
        <v>988</v>
      </c>
      <c r="AT1951" t="s">
        <v>2191</v>
      </c>
      <c r="AU1951" t="s">
        <v>181</v>
      </c>
      <c r="AX1951" s="39">
        <v>36</v>
      </c>
      <c r="AY1951" s="41">
        <v>99</v>
      </c>
      <c r="AZ1951" s="45">
        <f t="shared" si="663"/>
        <v>36099</v>
      </c>
      <c r="BB1951" s="7" t="s">
        <v>2972</v>
      </c>
      <c r="BG1951" s="1">
        <v>19118</v>
      </c>
      <c r="BH1951" s="1">
        <v>1847</v>
      </c>
      <c r="BI1951" s="1">
        <f t="shared" si="684"/>
        <v>20965</v>
      </c>
    </row>
    <row r="1952" spans="1:61" hidden="1" outlineLevel="1" x14ac:dyDescent="0.2">
      <c r="A1952" t="s">
        <v>151</v>
      </c>
      <c r="B1952" t="s">
        <v>181</v>
      </c>
      <c r="C1952" s="24">
        <v>96940</v>
      </c>
      <c r="F1952" s="1">
        <f t="shared" si="673"/>
        <v>62748</v>
      </c>
      <c r="G1952" s="1">
        <f t="shared" si="676"/>
        <v>57204</v>
      </c>
      <c r="H1952" s="1">
        <v>42334</v>
      </c>
      <c r="I1952" s="1">
        <v>42002</v>
      </c>
      <c r="J1952" s="2" t="str">
        <f t="shared" si="674"/>
        <v/>
      </c>
      <c r="K1952" s="2">
        <f t="shared" si="675"/>
        <v>0.66937591636386817</v>
      </c>
      <c r="L1952" s="10">
        <f t="shared" si="677"/>
        <v>2</v>
      </c>
      <c r="M1952" s="9">
        <f t="shared" si="678"/>
        <v>1</v>
      </c>
      <c r="N1952" s="8">
        <f t="shared" si="679"/>
        <v>3</v>
      </c>
      <c r="O1952" s="2">
        <f t="shared" si="680"/>
        <v>0.24798965107335152</v>
      </c>
      <c r="P1952" s="2">
        <f t="shared" si="681"/>
        <v>0.49251800573386478</v>
      </c>
      <c r="Q1952" s="2">
        <f t="shared" si="682"/>
        <v>0.18119362282357876</v>
      </c>
      <c r="R1952" s="2">
        <f t="shared" si="683"/>
        <v>7.8298720369204988E-2</v>
      </c>
      <c r="S1952" s="1">
        <v>14186</v>
      </c>
      <c r="T1952" s="1">
        <v>28174</v>
      </c>
      <c r="U1952" s="1">
        <v>10365</v>
      </c>
      <c r="W1952" s="1">
        <v>157</v>
      </c>
      <c r="Z1952" s="1">
        <v>3</v>
      </c>
      <c r="AF1952" s="1">
        <v>67</v>
      </c>
      <c r="AJ1952" s="1">
        <v>969</v>
      </c>
      <c r="AL1952" s="1">
        <v>265</v>
      </c>
      <c r="AM1952" s="1">
        <v>3018</v>
      </c>
      <c r="AT1952" t="s">
        <v>151</v>
      </c>
      <c r="AU1952" t="s">
        <v>181</v>
      </c>
      <c r="AX1952" s="39">
        <v>36</v>
      </c>
      <c r="AY1952" s="41">
        <v>101</v>
      </c>
      <c r="AZ1952" s="45">
        <f t="shared" si="663"/>
        <v>36101</v>
      </c>
      <c r="BB1952" s="7" t="s">
        <v>2972</v>
      </c>
      <c r="BG1952" s="1">
        <v>57204</v>
      </c>
      <c r="BH1952" s="1">
        <v>5544</v>
      </c>
      <c r="BI1952" s="1">
        <f t="shared" si="684"/>
        <v>62748</v>
      </c>
    </row>
    <row r="1953" spans="1:61" hidden="1" outlineLevel="1" x14ac:dyDescent="0.2">
      <c r="A1953" t="s">
        <v>1374</v>
      </c>
      <c r="B1953" t="s">
        <v>181</v>
      </c>
      <c r="C1953" s="24">
        <v>1492583</v>
      </c>
      <c r="F1953" s="1">
        <f t="shared" si="673"/>
        <v>1025351</v>
      </c>
      <c r="G1953" s="1">
        <f t="shared" si="676"/>
        <v>956561</v>
      </c>
      <c r="H1953" s="1">
        <v>686490</v>
      </c>
      <c r="I1953" s="1">
        <v>681254</v>
      </c>
      <c r="J1953" s="2" t="str">
        <f t="shared" si="674"/>
        <v/>
      </c>
      <c r="K1953" s="2">
        <f t="shared" si="675"/>
        <v>0.66441052868724959</v>
      </c>
      <c r="L1953" s="10">
        <f t="shared" si="677"/>
        <v>1</v>
      </c>
      <c r="M1953" s="9">
        <f t="shared" si="678"/>
        <v>2</v>
      </c>
      <c r="N1953" s="8">
        <f t="shared" si="679"/>
        <v>3</v>
      </c>
      <c r="O1953" s="2">
        <f t="shared" si="680"/>
        <v>0.32999672786157913</v>
      </c>
      <c r="P1953" s="2">
        <f t="shared" si="681"/>
        <v>0.31782500018294702</v>
      </c>
      <c r="Q1953" s="2">
        <f t="shared" si="682"/>
        <v>0.27478331230313591</v>
      </c>
      <c r="R1953" s="2">
        <f t="shared" si="683"/>
        <v>7.7394959652337891E-2</v>
      </c>
      <c r="S1953" s="1">
        <v>315662</v>
      </c>
      <c r="T1953" s="1">
        <v>304019</v>
      </c>
      <c r="U1953" s="1">
        <v>262847</v>
      </c>
      <c r="W1953" s="1">
        <v>1944</v>
      </c>
      <c r="Z1953" s="1">
        <v>66</v>
      </c>
      <c r="AF1953" s="1">
        <v>800</v>
      </c>
      <c r="AJ1953" s="1">
        <v>22349</v>
      </c>
      <c r="AL1953" s="1">
        <v>4390</v>
      </c>
      <c r="AM1953" s="1">
        <v>44484</v>
      </c>
      <c r="AT1953" t="s">
        <v>1374</v>
      </c>
      <c r="AU1953" t="s">
        <v>181</v>
      </c>
      <c r="AX1953" s="39">
        <v>36</v>
      </c>
      <c r="AY1953" s="41">
        <v>103</v>
      </c>
      <c r="AZ1953" s="45">
        <f t="shared" si="663"/>
        <v>36103</v>
      </c>
      <c r="BB1953" s="7" t="s">
        <v>2972</v>
      </c>
      <c r="BG1953" s="1">
        <v>956561</v>
      </c>
      <c r="BH1953" s="1">
        <v>68790</v>
      </c>
      <c r="BI1953" s="1">
        <f t="shared" si="684"/>
        <v>1025351</v>
      </c>
    </row>
    <row r="1954" spans="1:61" hidden="1" outlineLevel="1" x14ac:dyDescent="0.2">
      <c r="A1954" t="s">
        <v>965</v>
      </c>
      <c r="B1954" t="s">
        <v>181</v>
      </c>
      <c r="C1954" s="24">
        <v>74801</v>
      </c>
      <c r="F1954" s="1">
        <f t="shared" si="673"/>
        <v>52719</v>
      </c>
      <c r="G1954" s="1">
        <f t="shared" si="676"/>
        <v>45578</v>
      </c>
      <c r="H1954" s="1">
        <v>30484</v>
      </c>
      <c r="I1954" s="1">
        <v>29955</v>
      </c>
      <c r="J1954" s="2" t="str">
        <f t="shared" si="674"/>
        <v/>
      </c>
      <c r="K1954" s="2">
        <f t="shared" si="675"/>
        <v>0.56820121777727195</v>
      </c>
      <c r="L1954" s="10">
        <f t="shared" si="677"/>
        <v>1</v>
      </c>
      <c r="M1954" s="9">
        <f t="shared" si="678"/>
        <v>2</v>
      </c>
      <c r="N1954" s="8">
        <f t="shared" si="679"/>
        <v>3</v>
      </c>
      <c r="O1954" s="2">
        <f t="shared" si="680"/>
        <v>0.3800956601869323</v>
      </c>
      <c r="P1954" s="2">
        <f t="shared" si="681"/>
        <v>0.27809469480889903</v>
      </c>
      <c r="Q1954" s="2">
        <f t="shared" si="682"/>
        <v>0.25562771512571852</v>
      </c>
      <c r="R1954" s="2">
        <f t="shared" si="683"/>
        <v>8.6181929878450136E-2</v>
      </c>
      <c r="S1954" s="1">
        <v>17324</v>
      </c>
      <c r="T1954" s="1">
        <v>12675</v>
      </c>
      <c r="U1954" s="1">
        <v>11651</v>
      </c>
      <c r="W1954" s="1">
        <v>150</v>
      </c>
      <c r="Z1954" s="1">
        <v>2</v>
      </c>
      <c r="AF1954" s="1">
        <v>49</v>
      </c>
      <c r="AJ1954" s="1">
        <v>1075</v>
      </c>
      <c r="AL1954" s="1">
        <v>234</v>
      </c>
      <c r="AM1954" s="1">
        <v>2418</v>
      </c>
      <c r="AT1954" t="s">
        <v>965</v>
      </c>
      <c r="AU1954" t="s">
        <v>181</v>
      </c>
      <c r="AX1954" s="39">
        <v>36</v>
      </c>
      <c r="AY1954" s="41">
        <v>105</v>
      </c>
      <c r="AZ1954" s="45">
        <f t="shared" si="663"/>
        <v>36105</v>
      </c>
      <c r="BB1954" s="7" t="s">
        <v>2972</v>
      </c>
      <c r="BG1954" s="1">
        <v>45578</v>
      </c>
      <c r="BH1954" s="1">
        <v>7141</v>
      </c>
      <c r="BI1954" s="1">
        <f t="shared" si="684"/>
        <v>52719</v>
      </c>
    </row>
    <row r="1955" spans="1:61" hidden="1" outlineLevel="1" x14ac:dyDescent="0.2">
      <c r="A1955" t="s">
        <v>2198</v>
      </c>
      <c r="B1955" t="s">
        <v>181</v>
      </c>
      <c r="C1955" s="24">
        <v>48760</v>
      </c>
      <c r="F1955" s="1">
        <f t="shared" si="673"/>
        <v>33504</v>
      </c>
      <c r="G1955" s="1">
        <f t="shared" si="676"/>
        <v>30480</v>
      </c>
      <c r="H1955" s="1">
        <v>22555</v>
      </c>
      <c r="I1955" s="1">
        <v>22299</v>
      </c>
      <c r="J1955" s="2" t="str">
        <f t="shared" si="674"/>
        <v/>
      </c>
      <c r="K1955" s="2">
        <f t="shared" si="675"/>
        <v>0.66556232091690548</v>
      </c>
      <c r="L1955" s="10">
        <f t="shared" si="677"/>
        <v>2</v>
      </c>
      <c r="M1955" s="9">
        <f t="shared" si="678"/>
        <v>1</v>
      </c>
      <c r="N1955" s="8">
        <f t="shared" si="679"/>
        <v>3</v>
      </c>
      <c r="O1955" s="2">
        <f t="shared" si="680"/>
        <v>0.26371391076115486</v>
      </c>
      <c r="P1955" s="2">
        <f t="shared" si="681"/>
        <v>0.44757217847769026</v>
      </c>
      <c r="Q1955" s="2">
        <f t="shared" si="682"/>
        <v>0.20938320209973754</v>
      </c>
      <c r="R1955" s="2">
        <f t="shared" si="683"/>
        <v>7.9330708661417393E-2</v>
      </c>
      <c r="S1955" s="1">
        <v>8038</v>
      </c>
      <c r="T1955" s="1">
        <v>13642</v>
      </c>
      <c r="U1955" s="1">
        <v>6382</v>
      </c>
      <c r="W1955" s="1">
        <v>92</v>
      </c>
      <c r="Z1955" s="1">
        <v>0</v>
      </c>
      <c r="AF1955" s="1">
        <v>48</v>
      </c>
      <c r="AJ1955" s="1">
        <v>442</v>
      </c>
      <c r="AL1955" s="1">
        <v>122</v>
      </c>
      <c r="AM1955" s="1">
        <v>1714</v>
      </c>
      <c r="AT1955" t="s">
        <v>2198</v>
      </c>
      <c r="AU1955" t="s">
        <v>181</v>
      </c>
      <c r="AX1955" s="39">
        <v>36</v>
      </c>
      <c r="AY1955" s="41">
        <v>107</v>
      </c>
      <c r="AZ1955" s="45">
        <f t="shared" si="663"/>
        <v>36107</v>
      </c>
      <c r="BB1955" s="7" t="s">
        <v>2972</v>
      </c>
      <c r="BG1955" s="1">
        <v>30480</v>
      </c>
      <c r="BH1955" s="1">
        <v>3024</v>
      </c>
      <c r="BI1955" s="1">
        <f t="shared" si="684"/>
        <v>33504</v>
      </c>
    </row>
    <row r="1956" spans="1:61" hidden="1" outlineLevel="1" x14ac:dyDescent="0.2">
      <c r="A1956" t="s">
        <v>2646</v>
      </c>
      <c r="B1956" t="s">
        <v>181</v>
      </c>
      <c r="C1956" s="24">
        <v>104871</v>
      </c>
      <c r="F1956" s="1">
        <f t="shared" si="673"/>
        <v>63244</v>
      </c>
      <c r="G1956" s="1">
        <f t="shared" si="676"/>
        <v>54661</v>
      </c>
      <c r="H1956" s="1">
        <v>43039</v>
      </c>
      <c r="I1956" s="1">
        <v>42678</v>
      </c>
      <c r="J1956" s="2" t="str">
        <f t="shared" si="674"/>
        <v/>
      </c>
      <c r="K1956" s="2">
        <f t="shared" si="675"/>
        <v>0.67481500221364876</v>
      </c>
      <c r="L1956" s="10">
        <f t="shared" si="677"/>
        <v>1</v>
      </c>
      <c r="M1956" s="9">
        <f t="shared" si="678"/>
        <v>3</v>
      </c>
      <c r="N1956" s="8">
        <f t="shared" si="679"/>
        <v>2</v>
      </c>
      <c r="O1956" s="2">
        <f t="shared" si="680"/>
        <v>0.50343023362177786</v>
      </c>
      <c r="P1956" s="2">
        <f t="shared" si="681"/>
        <v>0.21455882621979108</v>
      </c>
      <c r="Q1956" s="2">
        <f t="shared" si="682"/>
        <v>0.21684564863430966</v>
      </c>
      <c r="R1956" s="2">
        <f t="shared" si="683"/>
        <v>6.5165291524121427E-2</v>
      </c>
      <c r="S1956" s="1">
        <v>27518</v>
      </c>
      <c r="T1956" s="1">
        <v>11728</v>
      </c>
      <c r="U1956" s="1">
        <v>11853</v>
      </c>
      <c r="W1956" s="1">
        <v>492</v>
      </c>
      <c r="Z1956" s="1">
        <v>2</v>
      </c>
      <c r="AF1956" s="1">
        <v>90</v>
      </c>
      <c r="AJ1956" s="1">
        <v>411</v>
      </c>
      <c r="AL1956" s="1">
        <v>223</v>
      </c>
      <c r="AM1956" s="1">
        <v>2344</v>
      </c>
      <c r="AT1956" t="s">
        <v>2646</v>
      </c>
      <c r="AU1956" t="s">
        <v>181</v>
      </c>
      <c r="AX1956" s="39">
        <v>36</v>
      </c>
      <c r="AY1956" s="41">
        <v>109</v>
      </c>
      <c r="AZ1956" s="45">
        <f t="shared" si="663"/>
        <v>36109</v>
      </c>
      <c r="BB1956" s="7" t="s">
        <v>2972</v>
      </c>
      <c r="BG1956" s="1">
        <v>54661</v>
      </c>
      <c r="BH1956" s="1">
        <v>8583</v>
      </c>
      <c r="BI1956" s="1">
        <f t="shared" si="684"/>
        <v>63244</v>
      </c>
    </row>
    <row r="1957" spans="1:61" hidden="1" outlineLevel="1" x14ac:dyDescent="0.2">
      <c r="A1957" t="s">
        <v>1237</v>
      </c>
      <c r="B1957" t="s">
        <v>181</v>
      </c>
      <c r="C1957" s="24">
        <v>179225</v>
      </c>
      <c r="F1957" s="1">
        <f t="shared" si="673"/>
        <v>126288</v>
      </c>
      <c r="G1957" s="1">
        <f t="shared" si="676"/>
        <v>115044</v>
      </c>
      <c r="H1957" s="1">
        <v>87023</v>
      </c>
      <c r="I1957" s="1">
        <v>85290</v>
      </c>
      <c r="J1957" s="2" t="str">
        <f t="shared" si="674"/>
        <v/>
      </c>
      <c r="K1957" s="2">
        <f t="shared" si="675"/>
        <v>0.67536107943747625</v>
      </c>
      <c r="L1957" s="10">
        <f t="shared" si="677"/>
        <v>1</v>
      </c>
      <c r="M1957" s="9">
        <f t="shared" si="678"/>
        <v>3</v>
      </c>
      <c r="N1957" s="8">
        <f t="shared" si="679"/>
        <v>2</v>
      </c>
      <c r="O1957" s="2">
        <f t="shared" si="680"/>
        <v>0.36386078370014951</v>
      </c>
      <c r="P1957" s="2">
        <f t="shared" si="681"/>
        <v>0.24561906748722229</v>
      </c>
      <c r="Q1957" s="2">
        <f t="shared" si="682"/>
        <v>0.30342303814192828</v>
      </c>
      <c r="R1957" s="2">
        <f t="shared" si="683"/>
        <v>8.7097110670699918E-2</v>
      </c>
      <c r="S1957" s="1">
        <v>41860</v>
      </c>
      <c r="T1957" s="1">
        <v>28257</v>
      </c>
      <c r="U1957" s="1">
        <v>34907</v>
      </c>
      <c r="W1957" s="1">
        <v>687</v>
      </c>
      <c r="Z1957" s="1">
        <v>3</v>
      </c>
      <c r="AF1957" s="1">
        <v>119</v>
      </c>
      <c r="AJ1957" s="1">
        <v>2584</v>
      </c>
      <c r="AL1957" s="1">
        <v>615</v>
      </c>
      <c r="AM1957" s="1">
        <v>6012</v>
      </c>
      <c r="AT1957" t="s">
        <v>1237</v>
      </c>
      <c r="AU1957" t="s">
        <v>181</v>
      </c>
      <c r="AX1957" s="39">
        <v>36</v>
      </c>
      <c r="AY1957" s="41">
        <v>111</v>
      </c>
      <c r="AZ1957" s="45">
        <f t="shared" si="663"/>
        <v>36111</v>
      </c>
      <c r="BB1957" s="7" t="s">
        <v>2972</v>
      </c>
      <c r="BG1957" s="1">
        <v>115044</v>
      </c>
      <c r="BH1957" s="1">
        <v>11244</v>
      </c>
      <c r="BI1957" s="1">
        <f t="shared" si="684"/>
        <v>126288</v>
      </c>
    </row>
    <row r="1958" spans="1:61" hidden="1" outlineLevel="1" x14ac:dyDescent="0.2">
      <c r="A1958" t="s">
        <v>390</v>
      </c>
      <c r="B1958" t="s">
        <v>181</v>
      </c>
      <c r="C1958" s="24">
        <v>64567</v>
      </c>
      <c r="F1958" s="1">
        <f t="shared" si="673"/>
        <v>46196</v>
      </c>
      <c r="G1958" s="1">
        <f t="shared" si="676"/>
        <v>41694</v>
      </c>
      <c r="H1958" s="1">
        <v>31716</v>
      </c>
      <c r="I1958" s="1">
        <v>31408</v>
      </c>
      <c r="J1958" s="2" t="str">
        <f t="shared" si="674"/>
        <v/>
      </c>
      <c r="K1958" s="2">
        <f t="shared" si="675"/>
        <v>0.67988570438999052</v>
      </c>
      <c r="L1958" s="10">
        <f t="shared" si="677"/>
        <v>2</v>
      </c>
      <c r="M1958" s="9">
        <f t="shared" si="678"/>
        <v>1</v>
      </c>
      <c r="N1958" s="8">
        <f t="shared" si="679"/>
        <v>3</v>
      </c>
      <c r="O1958" s="2">
        <f t="shared" si="680"/>
        <v>0.25135511104715308</v>
      </c>
      <c r="P1958" s="2">
        <f t="shared" si="681"/>
        <v>0.45447786252218547</v>
      </c>
      <c r="Q1958" s="2">
        <f t="shared" si="682"/>
        <v>0.20801554180457621</v>
      </c>
      <c r="R1958" s="2">
        <f t="shared" si="683"/>
        <v>8.6151484626085295E-2</v>
      </c>
      <c r="S1958" s="1">
        <v>10480</v>
      </c>
      <c r="T1958" s="1">
        <v>18949</v>
      </c>
      <c r="U1958" s="1">
        <v>8673</v>
      </c>
      <c r="W1958" s="1">
        <v>188</v>
      </c>
      <c r="Z1958" s="1">
        <v>20</v>
      </c>
      <c r="AF1958" s="1">
        <v>7</v>
      </c>
      <c r="AJ1958" s="1">
        <v>636</v>
      </c>
      <c r="AL1958" s="1">
        <v>129</v>
      </c>
      <c r="AM1958" s="1">
        <v>2612</v>
      </c>
      <c r="AT1958" t="s">
        <v>390</v>
      </c>
      <c r="AU1958" t="s">
        <v>181</v>
      </c>
      <c r="AX1958" s="39">
        <v>36</v>
      </c>
      <c r="AY1958" s="41">
        <v>113</v>
      </c>
      <c r="AZ1958" s="45">
        <f t="shared" si="663"/>
        <v>36113</v>
      </c>
      <c r="BB1958" s="7" t="s">
        <v>2972</v>
      </c>
      <c r="BG1958" s="1">
        <v>41694</v>
      </c>
      <c r="BH1958" s="1">
        <v>4502</v>
      </c>
      <c r="BI1958" s="1">
        <f t="shared" si="684"/>
        <v>46196</v>
      </c>
    </row>
    <row r="1959" spans="1:61" hidden="1" outlineLevel="1" x14ac:dyDescent="0.2">
      <c r="A1959" t="s">
        <v>637</v>
      </c>
      <c r="B1959" t="s">
        <v>181</v>
      </c>
      <c r="C1959" s="24">
        <v>61800</v>
      </c>
      <c r="F1959" s="1">
        <f t="shared" si="673"/>
        <v>37873</v>
      </c>
      <c r="G1959" s="1">
        <f t="shared" si="676"/>
        <v>34494</v>
      </c>
      <c r="H1959" s="1">
        <v>24773</v>
      </c>
      <c r="I1959" s="1">
        <v>24528</v>
      </c>
      <c r="J1959" s="2" t="str">
        <f t="shared" si="674"/>
        <v/>
      </c>
      <c r="K1959" s="2">
        <f t="shared" si="675"/>
        <v>0.6476381591107121</v>
      </c>
      <c r="L1959" s="10">
        <f t="shared" si="677"/>
        <v>2</v>
      </c>
      <c r="M1959" s="9">
        <f t="shared" si="678"/>
        <v>1</v>
      </c>
      <c r="N1959" s="8">
        <f t="shared" si="679"/>
        <v>3</v>
      </c>
      <c r="O1959" s="2">
        <f t="shared" si="680"/>
        <v>0.25566765234533539</v>
      </c>
      <c r="P1959" s="2">
        <f t="shared" si="681"/>
        <v>0.42676987302139502</v>
      </c>
      <c r="Q1959" s="2">
        <f t="shared" si="682"/>
        <v>0.22377804835623585</v>
      </c>
      <c r="R1959" s="2">
        <f t="shared" si="683"/>
        <v>9.3784426277033733E-2</v>
      </c>
      <c r="S1959" s="1">
        <v>8819</v>
      </c>
      <c r="T1959" s="1">
        <v>14721</v>
      </c>
      <c r="U1959" s="1">
        <v>7719</v>
      </c>
      <c r="W1959" s="1">
        <v>133</v>
      </c>
      <c r="Z1959" s="1">
        <v>3</v>
      </c>
      <c r="AF1959" s="1">
        <v>6</v>
      </c>
      <c r="AJ1959" s="1">
        <v>662</v>
      </c>
      <c r="AL1959" s="1">
        <v>190</v>
      </c>
      <c r="AM1959" s="1">
        <v>2241</v>
      </c>
      <c r="AT1959" t="s">
        <v>637</v>
      </c>
      <c r="AU1959" t="s">
        <v>181</v>
      </c>
      <c r="AX1959" s="39">
        <v>36</v>
      </c>
      <c r="AY1959" s="41">
        <v>115</v>
      </c>
      <c r="AZ1959" s="45">
        <f t="shared" si="663"/>
        <v>36115</v>
      </c>
      <c r="BB1959" s="7" t="s">
        <v>2972</v>
      </c>
      <c r="BG1959" s="1">
        <v>34494</v>
      </c>
      <c r="BH1959" s="1">
        <v>3379</v>
      </c>
      <c r="BI1959" s="1">
        <f t="shared" si="684"/>
        <v>37873</v>
      </c>
    </row>
    <row r="1960" spans="1:61" hidden="1" outlineLevel="1" x14ac:dyDescent="0.2">
      <c r="A1960" t="s">
        <v>391</v>
      </c>
      <c r="B1960" t="s">
        <v>181</v>
      </c>
      <c r="C1960" s="24">
        <v>90798</v>
      </c>
      <c r="F1960" s="1">
        <f t="shared" si="673"/>
        <v>58575</v>
      </c>
      <c r="G1960" s="1">
        <f t="shared" si="676"/>
        <v>55348</v>
      </c>
      <c r="H1960" s="1">
        <v>40009</v>
      </c>
      <c r="I1960" s="1">
        <v>39687</v>
      </c>
      <c r="J1960" s="2" t="str">
        <f t="shared" si="674"/>
        <v/>
      </c>
      <c r="K1960" s="2">
        <f t="shared" si="675"/>
        <v>0.67754161331626117</v>
      </c>
      <c r="L1960" s="10">
        <f t="shared" si="677"/>
        <v>3</v>
      </c>
      <c r="M1960" s="9">
        <f t="shared" si="678"/>
        <v>1</v>
      </c>
      <c r="N1960" s="8">
        <f t="shared" si="679"/>
        <v>2</v>
      </c>
      <c r="O1960" s="2">
        <f t="shared" si="680"/>
        <v>0.24447134494471345</v>
      </c>
      <c r="P1960" s="2">
        <f t="shared" si="681"/>
        <v>0.40415191154151914</v>
      </c>
      <c r="Q1960" s="2">
        <f t="shared" si="682"/>
        <v>0.25990099009900991</v>
      </c>
      <c r="R1960" s="2">
        <f t="shared" si="683"/>
        <v>9.1475753414757499E-2</v>
      </c>
      <c r="S1960" s="1">
        <v>13531</v>
      </c>
      <c r="T1960" s="1">
        <v>22369</v>
      </c>
      <c r="U1960" s="1">
        <v>14385</v>
      </c>
      <c r="W1960" s="1">
        <v>148</v>
      </c>
      <c r="Z1960" s="1">
        <v>4</v>
      </c>
      <c r="AF1960" s="1">
        <v>81</v>
      </c>
      <c r="AJ1960" s="1">
        <v>1562</v>
      </c>
      <c r="AL1960" s="1">
        <v>283</v>
      </c>
      <c r="AM1960" s="1">
        <v>2985</v>
      </c>
      <c r="AT1960" t="s">
        <v>391</v>
      </c>
      <c r="AU1960" t="s">
        <v>181</v>
      </c>
      <c r="AX1960" s="39">
        <v>36</v>
      </c>
      <c r="AY1960" s="41">
        <v>117</v>
      </c>
      <c r="AZ1960" s="45">
        <f t="shared" si="663"/>
        <v>36117</v>
      </c>
      <c r="BB1960" s="7" t="s">
        <v>2972</v>
      </c>
      <c r="BG1960" s="1">
        <v>55348</v>
      </c>
      <c r="BH1960" s="1">
        <v>3227</v>
      </c>
      <c r="BI1960" s="1">
        <f t="shared" si="684"/>
        <v>58575</v>
      </c>
    </row>
    <row r="1961" spans="1:61" hidden="1" outlineLevel="1" x14ac:dyDescent="0.2">
      <c r="A1961" t="s">
        <v>76</v>
      </c>
      <c r="B1961" t="s">
        <v>181</v>
      </c>
      <c r="C1961" s="24">
        <v>974542</v>
      </c>
      <c r="F1961" s="1">
        <f t="shared" si="673"/>
        <v>651092</v>
      </c>
      <c r="G1961" s="1">
        <f t="shared" si="676"/>
        <v>598091</v>
      </c>
      <c r="H1961" s="1">
        <v>424055</v>
      </c>
      <c r="I1961" s="1">
        <v>420655</v>
      </c>
      <c r="J1961" s="2" t="str">
        <f t="shared" si="674"/>
        <v/>
      </c>
      <c r="K1961" s="2">
        <f t="shared" si="675"/>
        <v>0.64607613056219393</v>
      </c>
      <c r="L1961" s="10">
        <f t="shared" si="677"/>
        <v>1</v>
      </c>
      <c r="M1961" s="9">
        <f t="shared" si="678"/>
        <v>3</v>
      </c>
      <c r="N1961" s="8">
        <f t="shared" si="679"/>
        <v>2</v>
      </c>
      <c r="O1961" s="2">
        <f t="shared" si="680"/>
        <v>0.47846732353437854</v>
      </c>
      <c r="P1961" s="2">
        <f t="shared" si="681"/>
        <v>0.22417324453971052</v>
      </c>
      <c r="Q1961" s="2">
        <f t="shared" si="682"/>
        <v>0.24098841146246977</v>
      </c>
      <c r="R1961" s="2">
        <f t="shared" si="683"/>
        <v>5.6371020463441085E-2</v>
      </c>
      <c r="S1961" s="1">
        <v>286167</v>
      </c>
      <c r="T1961" s="1">
        <v>134076</v>
      </c>
      <c r="U1961" s="1">
        <v>144133</v>
      </c>
      <c r="W1961" s="1">
        <v>929</v>
      </c>
      <c r="Z1961" s="1">
        <v>14</v>
      </c>
      <c r="AF1961" s="1">
        <v>267</v>
      </c>
      <c r="AJ1961" s="1">
        <v>8356</v>
      </c>
      <c r="AL1961" s="1">
        <v>1489</v>
      </c>
      <c r="AM1961" s="1">
        <v>22660</v>
      </c>
      <c r="AT1961" t="s">
        <v>76</v>
      </c>
      <c r="AU1961" t="s">
        <v>181</v>
      </c>
      <c r="AX1961" s="39">
        <v>36</v>
      </c>
      <c r="AY1961" s="41">
        <v>119</v>
      </c>
      <c r="AZ1961" s="45">
        <f t="shared" ref="AZ1961:AZ2024" si="685">1000*AX1961+AY1961</f>
        <v>36119</v>
      </c>
      <c r="BB1961" s="7" t="s">
        <v>2972</v>
      </c>
      <c r="BG1961" s="1">
        <v>598091</v>
      </c>
      <c r="BH1961" s="1">
        <v>53001</v>
      </c>
      <c r="BI1961" s="1">
        <f t="shared" si="684"/>
        <v>651092</v>
      </c>
    </row>
    <row r="1962" spans="1:61" hidden="1" outlineLevel="1" x14ac:dyDescent="0.2">
      <c r="A1962" t="s">
        <v>654</v>
      </c>
      <c r="B1962" t="s">
        <v>181</v>
      </c>
      <c r="C1962" s="24">
        <v>40791</v>
      </c>
      <c r="F1962" s="1">
        <f t="shared" si="673"/>
        <v>25569</v>
      </c>
      <c r="G1962" s="1">
        <f t="shared" si="676"/>
        <v>23785</v>
      </c>
      <c r="H1962" s="1">
        <v>17501</v>
      </c>
      <c r="I1962" s="1">
        <v>17298</v>
      </c>
      <c r="J1962" s="2" t="str">
        <f t="shared" si="674"/>
        <v/>
      </c>
      <c r="K1962" s="2">
        <f t="shared" si="675"/>
        <v>0.6765223512847589</v>
      </c>
      <c r="L1962" s="10">
        <f t="shared" si="677"/>
        <v>2</v>
      </c>
      <c r="M1962" s="9">
        <f t="shared" si="678"/>
        <v>1</v>
      </c>
      <c r="N1962" s="8">
        <f t="shared" si="679"/>
        <v>3</v>
      </c>
      <c r="O1962" s="2">
        <f t="shared" si="680"/>
        <v>0.23031322261929787</v>
      </c>
      <c r="P1962" s="2">
        <f t="shared" si="681"/>
        <v>0.46432625604372502</v>
      </c>
      <c r="Q1962" s="2">
        <f t="shared" si="682"/>
        <v>0.22459533319318897</v>
      </c>
      <c r="R1962" s="2">
        <f t="shared" si="683"/>
        <v>8.0765188143788136E-2</v>
      </c>
      <c r="S1962" s="1">
        <v>5478</v>
      </c>
      <c r="T1962" s="1">
        <v>11044</v>
      </c>
      <c r="U1962" s="1">
        <v>5342</v>
      </c>
      <c r="W1962" s="1">
        <v>38</v>
      </c>
      <c r="Z1962" s="1">
        <v>0</v>
      </c>
      <c r="AF1962" s="1">
        <v>12</v>
      </c>
      <c r="AJ1962" s="1">
        <v>560</v>
      </c>
      <c r="AL1962" s="1">
        <v>100</v>
      </c>
      <c r="AM1962" s="1">
        <v>1211</v>
      </c>
      <c r="AT1962" t="s">
        <v>654</v>
      </c>
      <c r="AU1962" t="s">
        <v>181</v>
      </c>
      <c r="AX1962" s="39">
        <v>36</v>
      </c>
      <c r="AY1962" s="41">
        <v>121</v>
      </c>
      <c r="AZ1962" s="45">
        <f t="shared" si="685"/>
        <v>36121</v>
      </c>
      <c r="BB1962" s="7" t="s">
        <v>2972</v>
      </c>
      <c r="BG1962" s="1">
        <v>23785</v>
      </c>
      <c r="BH1962" s="1">
        <v>1784</v>
      </c>
      <c r="BI1962" s="1">
        <f t="shared" si="684"/>
        <v>25569</v>
      </c>
    </row>
    <row r="1963" spans="1:61" hidden="1" outlineLevel="1" x14ac:dyDescent="0.2">
      <c r="A1963" t="s">
        <v>112</v>
      </c>
      <c r="B1963" t="s">
        <v>181</v>
      </c>
      <c r="C1963" s="24">
        <v>24923</v>
      </c>
      <c r="F1963" s="1">
        <f t="shared" si="673"/>
        <v>14615</v>
      </c>
      <c r="G1963" s="1">
        <f t="shared" si="676"/>
        <v>13499</v>
      </c>
      <c r="H1963" s="1">
        <v>10221</v>
      </c>
      <c r="I1963" s="1">
        <v>10066</v>
      </c>
      <c r="J1963" s="2" t="str">
        <f t="shared" si="674"/>
        <v/>
      </c>
      <c r="K1963" s="2">
        <f t="shared" si="675"/>
        <v>0.68874444064317486</v>
      </c>
      <c r="L1963" s="10">
        <f t="shared" si="677"/>
        <v>2</v>
      </c>
      <c r="M1963" s="9">
        <f t="shared" si="678"/>
        <v>1</v>
      </c>
      <c r="N1963" s="8">
        <f t="shared" si="679"/>
        <v>3</v>
      </c>
      <c r="O1963" s="2">
        <f t="shared" si="680"/>
        <v>0.23846210830431883</v>
      </c>
      <c r="P1963" s="2">
        <f t="shared" si="681"/>
        <v>0.47959108082080154</v>
      </c>
      <c r="Q1963" s="2">
        <f t="shared" si="682"/>
        <v>0.20349655530039262</v>
      </c>
      <c r="R1963" s="2">
        <f t="shared" si="683"/>
        <v>7.8450255574487038E-2</v>
      </c>
      <c r="S1963" s="1">
        <v>3219</v>
      </c>
      <c r="T1963" s="1">
        <v>6474</v>
      </c>
      <c r="U1963" s="1">
        <v>2747</v>
      </c>
      <c r="W1963" s="1">
        <v>49</v>
      </c>
      <c r="Z1963" s="1">
        <v>20</v>
      </c>
      <c r="AF1963" s="1">
        <v>16</v>
      </c>
      <c r="AJ1963" s="1">
        <v>237</v>
      </c>
      <c r="AL1963" s="1">
        <v>60</v>
      </c>
      <c r="AM1963" s="1">
        <v>677</v>
      </c>
      <c r="AT1963" t="s">
        <v>112</v>
      </c>
      <c r="AU1963" t="s">
        <v>181</v>
      </c>
      <c r="AX1963" s="39">
        <v>36</v>
      </c>
      <c r="AY1963" s="41">
        <v>123</v>
      </c>
      <c r="AZ1963" s="45">
        <f t="shared" si="685"/>
        <v>36123</v>
      </c>
      <c r="BB1963" s="7" t="s">
        <v>2972</v>
      </c>
      <c r="BG1963" s="1">
        <v>13499</v>
      </c>
      <c r="BH1963" s="1">
        <v>1116</v>
      </c>
      <c r="BI1963" s="1">
        <f t="shared" si="684"/>
        <v>14615</v>
      </c>
    </row>
    <row r="1964" spans="1:61" hidden="1" outlineLevel="1" x14ac:dyDescent="0.2">
      <c r="A1964" t="s">
        <v>197</v>
      </c>
      <c r="B1964" t="s">
        <v>181</v>
      </c>
      <c r="C1964" s="24">
        <v>1455720</v>
      </c>
      <c r="F1964" s="1">
        <f t="shared" si="673"/>
        <v>782405</v>
      </c>
      <c r="G1964" s="1">
        <f t="shared" si="676"/>
        <v>690842</v>
      </c>
      <c r="H1964" s="1">
        <v>402977</v>
      </c>
      <c r="I1964" s="1">
        <v>399522</v>
      </c>
      <c r="J1964" s="2" t="str">
        <f t="shared" si="674"/>
        <v/>
      </c>
      <c r="K1964" s="2">
        <f t="shared" si="675"/>
        <v>0.5106332398182527</v>
      </c>
      <c r="L1964" s="10">
        <f t="shared" si="677"/>
        <v>1</v>
      </c>
      <c r="M1964" s="9">
        <f t="shared" si="678"/>
        <v>3</v>
      </c>
      <c r="N1964" s="8">
        <f t="shared" si="679"/>
        <v>2</v>
      </c>
      <c r="O1964" s="2">
        <f t="shared" si="680"/>
        <v>0.77165256310415409</v>
      </c>
      <c r="P1964" s="2">
        <f t="shared" si="681"/>
        <v>5.7374913511338339E-2</v>
      </c>
      <c r="Q1964" s="2">
        <f t="shared" si="682"/>
        <v>0.14148097538945228</v>
      </c>
      <c r="R1964" s="2">
        <f t="shared" si="683"/>
        <v>2.9491547995055295E-2</v>
      </c>
      <c r="S1964" s="1">
        <v>533090</v>
      </c>
      <c r="T1964" s="1">
        <v>39637</v>
      </c>
      <c r="U1964" s="1">
        <v>97741</v>
      </c>
      <c r="W1964" s="1">
        <v>673</v>
      </c>
      <c r="Z1964" s="1">
        <v>19</v>
      </c>
      <c r="AF1964" s="1">
        <v>348</v>
      </c>
      <c r="AJ1964" s="1">
        <v>2969</v>
      </c>
      <c r="AL1964" s="1">
        <v>2764</v>
      </c>
      <c r="AM1964" s="1">
        <v>13601</v>
      </c>
      <c r="AT1964" t="s">
        <v>197</v>
      </c>
      <c r="AU1964" t="s">
        <v>181</v>
      </c>
      <c r="AX1964" s="39">
        <v>36</v>
      </c>
      <c r="AY1964" s="41">
        <v>5</v>
      </c>
      <c r="AZ1964" s="45">
        <f t="shared" si="685"/>
        <v>36005</v>
      </c>
      <c r="BB1964" s="7" t="s">
        <v>2972</v>
      </c>
      <c r="BG1964" s="1">
        <v>690842</v>
      </c>
      <c r="BH1964" s="1">
        <v>91563</v>
      </c>
      <c r="BI1964" s="1">
        <f t="shared" si="684"/>
        <v>782405</v>
      </c>
    </row>
    <row r="1965" spans="1:61" hidden="1" outlineLevel="1" x14ac:dyDescent="0.2">
      <c r="A1965" t="s">
        <v>428</v>
      </c>
      <c r="B1965" t="s">
        <v>181</v>
      </c>
      <c r="C1965" s="24">
        <v>2629150</v>
      </c>
      <c r="F1965" s="1">
        <f t="shared" si="673"/>
        <v>1526514</v>
      </c>
      <c r="G1965" s="1">
        <f t="shared" si="676"/>
        <v>1400772</v>
      </c>
      <c r="H1965" s="1">
        <v>810505</v>
      </c>
      <c r="I1965" s="1">
        <v>805605</v>
      </c>
      <c r="J1965" s="2" t="str">
        <f t="shared" si="674"/>
        <v/>
      </c>
      <c r="K1965" s="2">
        <f t="shared" si="675"/>
        <v>0.5277416387927002</v>
      </c>
      <c r="L1965" s="10">
        <f t="shared" si="677"/>
        <v>1</v>
      </c>
      <c r="M1965" s="9">
        <f t="shared" si="678"/>
        <v>3</v>
      </c>
      <c r="N1965" s="8">
        <f t="shared" si="679"/>
        <v>2</v>
      </c>
      <c r="O1965" s="2">
        <f t="shared" si="680"/>
        <v>0.70685807540413426</v>
      </c>
      <c r="P1965" s="2">
        <f t="shared" si="681"/>
        <v>8.5379347959553736E-2</v>
      </c>
      <c r="Q1965" s="2">
        <f t="shared" si="682"/>
        <v>0.17663831087428933</v>
      </c>
      <c r="R1965" s="2">
        <f t="shared" si="683"/>
        <v>3.1124265762022679E-2</v>
      </c>
      <c r="S1965" s="1">
        <v>990147</v>
      </c>
      <c r="T1965" s="1">
        <v>119597</v>
      </c>
      <c r="U1965" s="1">
        <v>247430</v>
      </c>
      <c r="W1965" s="1">
        <v>2858</v>
      </c>
      <c r="Z1965" s="1">
        <v>27</v>
      </c>
      <c r="AF1965" s="1">
        <v>782</v>
      </c>
      <c r="AJ1965" s="1">
        <v>4607</v>
      </c>
      <c r="AL1965" s="1">
        <v>5374</v>
      </c>
      <c r="AM1965" s="1">
        <v>29950</v>
      </c>
      <c r="AT1965" t="s">
        <v>428</v>
      </c>
      <c r="AU1965" t="s">
        <v>181</v>
      </c>
      <c r="AX1965" s="39">
        <v>36</v>
      </c>
      <c r="AY1965" s="41">
        <v>47</v>
      </c>
      <c r="AZ1965" s="45">
        <f t="shared" si="685"/>
        <v>36047</v>
      </c>
      <c r="BB1965" s="7" t="s">
        <v>2972</v>
      </c>
      <c r="BG1965" s="1">
        <v>1400772</v>
      </c>
      <c r="BH1965" s="1">
        <v>125742</v>
      </c>
      <c r="BI1965" s="1">
        <f t="shared" si="684"/>
        <v>1526514</v>
      </c>
    </row>
    <row r="1966" spans="1:61" hidden="1" outlineLevel="1" x14ac:dyDescent="0.2">
      <c r="A1966" t="s">
        <v>180</v>
      </c>
      <c r="B1966" t="s">
        <v>181</v>
      </c>
      <c r="C1966" s="24">
        <v>1643734</v>
      </c>
      <c r="F1966" s="1">
        <f t="shared" si="673"/>
        <v>1126400</v>
      </c>
      <c r="G1966" s="1">
        <f t="shared" si="676"/>
        <v>985101</v>
      </c>
      <c r="H1966" s="1">
        <v>673112</v>
      </c>
      <c r="I1966" s="1">
        <v>668940</v>
      </c>
      <c r="J1966" s="2" t="str">
        <f t="shared" si="674"/>
        <v/>
      </c>
      <c r="K1966" s="2">
        <f t="shared" si="675"/>
        <v>0.59387428977272727</v>
      </c>
      <c r="L1966" s="10">
        <f t="shared" si="677"/>
        <v>1</v>
      </c>
      <c r="M1966" s="9">
        <f t="shared" si="678"/>
        <v>3</v>
      </c>
      <c r="N1966" s="8">
        <f t="shared" si="679"/>
        <v>2</v>
      </c>
      <c r="O1966" s="2">
        <f t="shared" si="680"/>
        <v>0.68470238077110879</v>
      </c>
      <c r="P1966" s="2">
        <f t="shared" si="681"/>
        <v>9.3692930978650918E-2</v>
      </c>
      <c r="Q1966" s="2">
        <f t="shared" si="682"/>
        <v>0.186174818622659</v>
      </c>
      <c r="R1966" s="2">
        <f t="shared" si="683"/>
        <v>3.5429869627581295E-2</v>
      </c>
      <c r="S1966" s="1">
        <v>674501</v>
      </c>
      <c r="T1966" s="1">
        <v>92297</v>
      </c>
      <c r="U1966" s="1">
        <v>183401</v>
      </c>
      <c r="W1966" s="1">
        <v>1947</v>
      </c>
      <c r="Z1966" s="1">
        <v>37</v>
      </c>
      <c r="AF1966" s="1">
        <v>750</v>
      </c>
      <c r="AJ1966" s="1">
        <v>1734</v>
      </c>
      <c r="AL1966" s="1">
        <v>1969</v>
      </c>
      <c r="AM1966" s="1">
        <v>28465</v>
      </c>
      <c r="AT1966" t="s">
        <v>180</v>
      </c>
      <c r="AU1966" t="s">
        <v>181</v>
      </c>
      <c r="AX1966" s="39">
        <v>36</v>
      </c>
      <c r="AY1966" s="41">
        <v>61</v>
      </c>
      <c r="AZ1966" s="45">
        <f t="shared" si="685"/>
        <v>36061</v>
      </c>
      <c r="BB1966" s="7" t="s">
        <v>2972</v>
      </c>
      <c r="BG1966" s="1">
        <v>985101</v>
      </c>
      <c r="BH1966" s="1">
        <v>141299</v>
      </c>
      <c r="BI1966" s="1">
        <f t="shared" si="684"/>
        <v>1126400</v>
      </c>
    </row>
    <row r="1967" spans="1:61" hidden="1" outlineLevel="1" x14ac:dyDescent="0.2">
      <c r="A1967" t="s">
        <v>536</v>
      </c>
      <c r="B1967" t="s">
        <v>181</v>
      </c>
      <c r="C1967" s="24">
        <v>2333054</v>
      </c>
      <c r="F1967" s="1">
        <f t="shared" si="673"/>
        <v>1192529</v>
      </c>
      <c r="G1967" s="1">
        <f t="shared" si="676"/>
        <v>1119089</v>
      </c>
      <c r="H1967" s="1">
        <v>691209</v>
      </c>
      <c r="I1967" s="1">
        <v>686393</v>
      </c>
      <c r="J1967" s="2" t="str">
        <f t="shared" si="674"/>
        <v/>
      </c>
      <c r="K1967" s="2">
        <f t="shared" si="675"/>
        <v>0.57557761698038368</v>
      </c>
      <c r="L1967" s="10">
        <f t="shared" si="677"/>
        <v>1</v>
      </c>
      <c r="M1967" s="9">
        <f t="shared" si="678"/>
        <v>3</v>
      </c>
      <c r="N1967" s="8">
        <f t="shared" si="679"/>
        <v>2</v>
      </c>
      <c r="O1967" s="2">
        <f t="shared" si="680"/>
        <v>0.64768843228733375</v>
      </c>
      <c r="P1967" s="2">
        <f t="shared" si="681"/>
        <v>0.10981074784936676</v>
      </c>
      <c r="Q1967" s="2">
        <f t="shared" si="682"/>
        <v>0.20783959095299837</v>
      </c>
      <c r="R1967" s="2">
        <f t="shared" si="683"/>
        <v>3.4661228910301128E-2</v>
      </c>
      <c r="S1967" s="1">
        <v>724821</v>
      </c>
      <c r="T1967" s="1">
        <v>122888</v>
      </c>
      <c r="U1967" s="1">
        <v>232591</v>
      </c>
      <c r="W1967" s="1">
        <v>1666</v>
      </c>
      <c r="Z1967" s="1">
        <v>33</v>
      </c>
      <c r="AF1967" s="1">
        <v>596</v>
      </c>
      <c r="AJ1967" s="1">
        <v>5397</v>
      </c>
      <c r="AL1967" s="1">
        <v>3475</v>
      </c>
      <c r="AM1967" s="1">
        <v>27622</v>
      </c>
      <c r="AT1967" t="s">
        <v>536</v>
      </c>
      <c r="AU1967" t="s">
        <v>181</v>
      </c>
      <c r="AX1967" s="39">
        <v>36</v>
      </c>
      <c r="AY1967" s="41">
        <v>81</v>
      </c>
      <c r="AZ1967" s="45">
        <f t="shared" si="685"/>
        <v>36081</v>
      </c>
      <c r="BB1967" s="7" t="s">
        <v>2972</v>
      </c>
      <c r="BG1967" s="1">
        <v>1119089</v>
      </c>
      <c r="BH1967" s="1">
        <v>73440</v>
      </c>
      <c r="BI1967" s="1">
        <f t="shared" si="684"/>
        <v>1192529</v>
      </c>
    </row>
    <row r="1968" spans="1:61" hidden="1" outlineLevel="1" x14ac:dyDescent="0.2">
      <c r="A1968" t="s">
        <v>1760</v>
      </c>
      <c r="B1968" t="s">
        <v>181</v>
      </c>
      <c r="C1968" s="24">
        <v>476015</v>
      </c>
      <c r="F1968" s="1">
        <f t="shared" si="673"/>
        <v>299514</v>
      </c>
      <c r="G1968" s="1">
        <f t="shared" si="676"/>
        <v>281287</v>
      </c>
      <c r="H1968" s="1">
        <v>182120</v>
      </c>
      <c r="I1968" s="1">
        <v>180960</v>
      </c>
      <c r="J1968" s="2" t="str">
        <f t="shared" si="674"/>
        <v/>
      </c>
      <c r="K1968" s="2">
        <f t="shared" si="675"/>
        <v>0.60417876960676298</v>
      </c>
      <c r="L1968" s="10">
        <f t="shared" si="677"/>
        <v>1</v>
      </c>
      <c r="M1968" s="9">
        <f t="shared" si="678"/>
        <v>2</v>
      </c>
      <c r="N1968" s="8">
        <f t="shared" si="679"/>
        <v>3</v>
      </c>
      <c r="O1968" s="2">
        <f t="shared" si="680"/>
        <v>0.44455662721704164</v>
      </c>
      <c r="P1968" s="2">
        <f t="shared" si="681"/>
        <v>0.28875845666525646</v>
      </c>
      <c r="Q1968" s="2">
        <f t="shared" si="682"/>
        <v>0.21042209558209232</v>
      </c>
      <c r="R1968" s="2">
        <f t="shared" si="683"/>
        <v>5.6262820535609631E-2</v>
      </c>
      <c r="S1968" s="1">
        <v>125048</v>
      </c>
      <c r="T1968" s="1">
        <v>81224</v>
      </c>
      <c r="U1968" s="1">
        <v>59189</v>
      </c>
      <c r="W1968" s="1">
        <v>380</v>
      </c>
      <c r="Z1968" s="1">
        <v>22</v>
      </c>
      <c r="AF1968" s="1">
        <v>175</v>
      </c>
      <c r="AJ1968" s="1">
        <v>4433</v>
      </c>
      <c r="AL1968" s="1">
        <v>1138</v>
      </c>
      <c r="AM1968" s="1">
        <v>9678</v>
      </c>
      <c r="AT1968" t="s">
        <v>1760</v>
      </c>
      <c r="AU1968" t="s">
        <v>181</v>
      </c>
      <c r="AX1968" s="39">
        <v>36</v>
      </c>
      <c r="AY1968" s="41">
        <v>85</v>
      </c>
      <c r="AZ1968" s="45">
        <f t="shared" si="685"/>
        <v>36085</v>
      </c>
      <c r="BB1968" s="7" t="s">
        <v>2972</v>
      </c>
      <c r="BG1968" s="1">
        <v>281287</v>
      </c>
      <c r="BH1968" s="1">
        <v>18227</v>
      </c>
      <c r="BI1968" s="1">
        <f t="shared" si="684"/>
        <v>299514</v>
      </c>
    </row>
    <row r="1969" spans="1:61" collapsed="1" x14ac:dyDescent="0.2">
      <c r="A1969" t="s">
        <v>180</v>
      </c>
      <c r="B1969" t="s">
        <v>502</v>
      </c>
      <c r="C1969" s="1">
        <f>SUM(C1907:C1968)</f>
        <v>19745289</v>
      </c>
      <c r="D1969" s="31">
        <v>15506000</v>
      </c>
      <c r="E1969" s="31">
        <v>13751000</v>
      </c>
      <c r="F1969" s="1">
        <f>SUM(F1907:F1968)</f>
        <v>12493250</v>
      </c>
      <c r="G1969" s="1">
        <f>SUM(G1907:G1968)</f>
        <v>11476433</v>
      </c>
      <c r="H1969" s="1">
        <f>SUM(H1907:H1968)</f>
        <v>7802308</v>
      </c>
      <c r="I1969" s="1">
        <v>7721795</v>
      </c>
      <c r="J1969" s="2">
        <f t="shared" si="674"/>
        <v>0.49798755320521088</v>
      </c>
      <c r="K1969" s="2">
        <f t="shared" si="675"/>
        <v>0.61807736177535866</v>
      </c>
      <c r="L1969" s="10">
        <f t="shared" si="677"/>
        <v>1</v>
      </c>
      <c r="M1969" s="9">
        <f t="shared" si="678"/>
        <v>2</v>
      </c>
      <c r="N1969" s="8">
        <f t="shared" si="679"/>
        <v>3</v>
      </c>
      <c r="O1969" s="2">
        <f t="shared" si="680"/>
        <v>0.49362942300974527</v>
      </c>
      <c r="P1969" s="2">
        <f t="shared" si="681"/>
        <v>0.23080708091094157</v>
      </c>
      <c r="Q1969" s="2">
        <f t="shared" si="682"/>
        <v>0.21582559668147761</v>
      </c>
      <c r="R1969" s="2">
        <f t="shared" si="683"/>
        <v>5.973789939783547E-2</v>
      </c>
      <c r="S1969" s="1">
        <f>SUM(S1907:S1968)</f>
        <v>5665105</v>
      </c>
      <c r="T1969" s="1">
        <f>SUM(T1907:T1968)</f>
        <v>2648842</v>
      </c>
      <c r="U1969" s="1">
        <f>SUM(U1907:U1968)</f>
        <v>2476908</v>
      </c>
      <c r="W1969" s="1">
        <f>SUM(W1907:W1968)</f>
        <v>25857</v>
      </c>
      <c r="Z1969" s="1">
        <f>SUM(Z1907:Z1968)</f>
        <v>891</v>
      </c>
      <c r="AF1969" s="1">
        <f>SUM(AF1907:AF1968)</f>
        <v>8487</v>
      </c>
      <c r="AJ1969" s="1">
        <f>SUM(AJ1907:AJ1968)</f>
        <v>151971</v>
      </c>
      <c r="AL1969" s="1">
        <f>SUM(AL1907:AL1968)</f>
        <v>44366</v>
      </c>
      <c r="AM1969" s="1">
        <f>SUM(AM1907:AM1968)</f>
        <v>454006</v>
      </c>
      <c r="AT1969" t="s">
        <v>180</v>
      </c>
      <c r="AU1969" t="s">
        <v>502</v>
      </c>
      <c r="AX1969" s="39">
        <v>36</v>
      </c>
      <c r="AY1969" s="41"/>
      <c r="AZ1969" s="39">
        <v>36</v>
      </c>
      <c r="BB1969" s="7" t="s">
        <v>656</v>
      </c>
      <c r="BG1969" s="1">
        <f>SUM(BG1907:BG1968)</f>
        <v>11476433</v>
      </c>
      <c r="BH1969" s="1">
        <f>SUM(BH1907:BH1968)</f>
        <v>1016817</v>
      </c>
      <c r="BI1969" s="1">
        <f t="shared" si="684"/>
        <v>12493250</v>
      </c>
    </row>
    <row r="1970" spans="1:61" x14ac:dyDescent="0.2">
      <c r="C1970" s="24"/>
      <c r="J1970" s="2"/>
      <c r="K1970" s="2"/>
      <c r="N1970" s="8"/>
      <c r="AW1970" s="1"/>
      <c r="AX1970" s="39"/>
      <c r="AY1970" s="41"/>
      <c r="AZ1970" s="45"/>
      <c r="BA1970" s="1"/>
      <c r="BC1970" s="1"/>
      <c r="BI1970" s="24" t="s">
        <v>3324</v>
      </c>
    </row>
    <row r="1971" spans="1:61" hidden="1" outlineLevel="1" x14ac:dyDescent="0.2">
      <c r="A1971" t="s">
        <v>182</v>
      </c>
      <c r="B1971" t="s">
        <v>2492</v>
      </c>
      <c r="C1971" s="24">
        <v>159688</v>
      </c>
      <c r="F1971" s="1">
        <f>SUM(S1971:AO1971)</f>
        <v>100802</v>
      </c>
      <c r="H1971" s="24">
        <v>71564</v>
      </c>
      <c r="I1971" s="1">
        <v>71157</v>
      </c>
      <c r="J1971" s="2">
        <f t="shared" ref="J1971:J2034" si="686">I1971/H1971</f>
        <v>0.99431278296350123</v>
      </c>
      <c r="K1971" s="2">
        <f t="shared" si="675"/>
        <v>0.7059086129243467</v>
      </c>
      <c r="L1971" s="10">
        <f t="shared" ref="L1971:L2002" si="687">IF(S1971&gt;0,RANK(S1971,$S1971:$AQ1971),"")</f>
        <v>1</v>
      </c>
      <c r="M1971" s="9">
        <f t="shared" ref="M1971:M2002" si="688">IF(T1971&gt;0,RANK(T1971,$S1971:$AQ1971),"")</f>
        <v>2</v>
      </c>
      <c r="N1971" s="8">
        <f t="shared" ref="N1971:N2002" si="689">IF(U1971&gt;0,RANK(U1971,$S1971:$AQ1971),"")</f>
        <v>3</v>
      </c>
      <c r="O1971" s="2">
        <f t="shared" ref="O1971:O2002" si="690">IF(SUM($S1971:$AP1971)=0,"-",S1971/SUM($S1971:$AP1971))</f>
        <v>0.39071645403861033</v>
      </c>
      <c r="P1971" s="2">
        <f t="shared" ref="P1971:P2002" si="691">IF(SUM($S1971:$AP1971)=0,"-",T1971/SUM($S1971:$AP1971))</f>
        <v>0.32761254737009188</v>
      </c>
      <c r="Q1971" s="2">
        <f t="shared" ref="Q1971:Q2002" si="692">IF(SUM($S1971:$AP1971)=0,"-",U1971/SUM($S1971:$AP1971))</f>
        <v>0.27735560802365034</v>
      </c>
      <c r="R1971" s="2">
        <f t="shared" ref="R1971:R2002" si="693">IF(SUM($S1971:$AP1971)=0,"-",(1-O1971-P1971-Q1971))</f>
        <v>4.3153905676474591E-3</v>
      </c>
      <c r="S1971" s="1">
        <v>39385</v>
      </c>
      <c r="T1971" s="1">
        <v>33024</v>
      </c>
      <c r="U1971" s="1">
        <v>27958</v>
      </c>
      <c r="V1971" s="1">
        <v>435</v>
      </c>
      <c r="AT1971" t="s">
        <v>182</v>
      </c>
      <c r="AU1971" t="s">
        <v>2492</v>
      </c>
      <c r="AX1971" s="39">
        <v>37</v>
      </c>
      <c r="AY1971" s="41">
        <v>1</v>
      </c>
      <c r="AZ1971" s="45">
        <f t="shared" si="685"/>
        <v>37001</v>
      </c>
      <c r="BB1971" s="7" t="s">
        <v>2972</v>
      </c>
      <c r="BI1971" s="1">
        <v>101136</v>
      </c>
    </row>
    <row r="1972" spans="1:61" hidden="1" outlineLevel="1" x14ac:dyDescent="0.2">
      <c r="A1972" t="s">
        <v>28</v>
      </c>
      <c r="B1972" t="s">
        <v>2492</v>
      </c>
      <c r="C1972" s="24">
        <v>37428</v>
      </c>
      <c r="F1972" s="1">
        <f t="shared" ref="F1972:F2035" si="694">SUM(S1972:AO1972)</f>
        <v>24397</v>
      </c>
      <c r="H1972" s="24">
        <v>18443</v>
      </c>
      <c r="I1972" s="1">
        <v>18271</v>
      </c>
      <c r="J1972" s="2">
        <f t="shared" si="686"/>
        <v>0.99067396844331179</v>
      </c>
      <c r="K1972" s="2">
        <f t="shared" si="675"/>
        <v>0.74890355371562078</v>
      </c>
      <c r="L1972" s="10">
        <f t="shared" si="687"/>
        <v>3</v>
      </c>
      <c r="M1972" s="9">
        <f t="shared" si="688"/>
        <v>1</v>
      </c>
      <c r="N1972" s="8">
        <f t="shared" si="689"/>
        <v>2</v>
      </c>
      <c r="O1972" s="2">
        <f t="shared" si="690"/>
        <v>0.26859859818830184</v>
      </c>
      <c r="P1972" s="2">
        <f t="shared" si="691"/>
        <v>0.43964421855146124</v>
      </c>
      <c r="Q1972" s="2">
        <f t="shared" si="692"/>
        <v>0.28884698938394066</v>
      </c>
      <c r="R1972" s="2">
        <f t="shared" si="693"/>
        <v>2.9101938762962076E-3</v>
      </c>
      <c r="S1972" s="1">
        <v>6553</v>
      </c>
      <c r="T1972" s="1">
        <v>10726</v>
      </c>
      <c r="U1972" s="1">
        <v>7047</v>
      </c>
      <c r="V1972" s="1">
        <v>71</v>
      </c>
      <c r="AT1972" t="s">
        <v>28</v>
      </c>
      <c r="AU1972" t="s">
        <v>2492</v>
      </c>
      <c r="AX1972" s="39">
        <v>37</v>
      </c>
      <c r="AY1972" s="41">
        <v>3</v>
      </c>
      <c r="AZ1972" s="45">
        <f t="shared" si="685"/>
        <v>37003</v>
      </c>
      <c r="BB1972" s="7" t="s">
        <v>2972</v>
      </c>
      <c r="BI1972" s="1">
        <v>24418</v>
      </c>
    </row>
    <row r="1973" spans="1:61" hidden="1" outlineLevel="1" x14ac:dyDescent="0.2">
      <c r="A1973" t="s">
        <v>1767</v>
      </c>
      <c r="B1973" t="s">
        <v>2492</v>
      </c>
      <c r="C1973" s="24">
        <v>10848</v>
      </c>
      <c r="F1973" s="1">
        <f t="shared" si="694"/>
        <v>7467</v>
      </c>
      <c r="H1973" s="24">
        <v>5387</v>
      </c>
      <c r="I1973" s="1">
        <v>5315</v>
      </c>
      <c r="J1973" s="2">
        <f t="shared" si="686"/>
        <v>0.986634490439948</v>
      </c>
      <c r="K1973" s="2">
        <f t="shared" si="675"/>
        <v>0.71179858042051691</v>
      </c>
      <c r="L1973" s="10">
        <f t="shared" si="687"/>
        <v>1</v>
      </c>
      <c r="M1973" s="9">
        <f t="shared" si="688"/>
        <v>2</v>
      </c>
      <c r="N1973" s="8">
        <f t="shared" si="689"/>
        <v>3</v>
      </c>
      <c r="O1973" s="2">
        <f t="shared" si="690"/>
        <v>0.37739386634525246</v>
      </c>
      <c r="P1973" s="2">
        <f t="shared" si="691"/>
        <v>0.34177045667604122</v>
      </c>
      <c r="Q1973" s="2">
        <f t="shared" si="692"/>
        <v>0.27601446364001608</v>
      </c>
      <c r="R1973" s="2">
        <f t="shared" si="693"/>
        <v>4.8212133386901779E-3</v>
      </c>
      <c r="S1973" s="1">
        <v>2818</v>
      </c>
      <c r="T1973" s="1">
        <v>2552</v>
      </c>
      <c r="U1973" s="1">
        <v>2061</v>
      </c>
      <c r="V1973" s="1">
        <v>36</v>
      </c>
      <c r="AT1973" t="s">
        <v>1767</v>
      </c>
      <c r="AU1973" t="s">
        <v>2492</v>
      </c>
      <c r="AX1973" s="39">
        <v>37</v>
      </c>
      <c r="AY1973" s="41">
        <v>5</v>
      </c>
      <c r="AZ1973" s="45">
        <f t="shared" si="685"/>
        <v>37005</v>
      </c>
      <c r="BB1973" s="7" t="s">
        <v>2972</v>
      </c>
      <c r="BI1973" s="1">
        <v>7463</v>
      </c>
    </row>
    <row r="1974" spans="1:61" hidden="1" outlineLevel="1" x14ac:dyDescent="0.2">
      <c r="A1974" t="s">
        <v>62</v>
      </c>
      <c r="B1974" t="s">
        <v>2492</v>
      </c>
      <c r="C1974" s="24">
        <v>25448</v>
      </c>
      <c r="F1974" s="1">
        <f t="shared" si="694"/>
        <v>17412</v>
      </c>
      <c r="H1974" s="24">
        <v>10594</v>
      </c>
      <c r="I1974" s="1">
        <v>10545</v>
      </c>
      <c r="J1974" s="2">
        <f t="shared" si="686"/>
        <v>0.99537474041910512</v>
      </c>
      <c r="K1974" s="2">
        <f t="shared" si="675"/>
        <v>0.6056168159889731</v>
      </c>
      <c r="L1974" s="10">
        <f t="shared" si="687"/>
        <v>1</v>
      </c>
      <c r="M1974" s="9">
        <f t="shared" si="688"/>
        <v>3</v>
      </c>
      <c r="N1974" s="8">
        <f t="shared" si="689"/>
        <v>2</v>
      </c>
      <c r="O1974" s="2">
        <f t="shared" si="690"/>
        <v>0.68579140822421314</v>
      </c>
      <c r="P1974" s="2">
        <f t="shared" si="691"/>
        <v>0.1407075580059729</v>
      </c>
      <c r="Q1974" s="2">
        <f t="shared" si="692"/>
        <v>0.17240983229956353</v>
      </c>
      <c r="R1974" s="2">
        <f t="shared" si="693"/>
        <v>1.0912014702504358E-3</v>
      </c>
      <c r="S1974" s="1">
        <v>11941</v>
      </c>
      <c r="T1974" s="1">
        <v>2450</v>
      </c>
      <c r="U1974" s="1">
        <v>3002</v>
      </c>
      <c r="V1974" s="1">
        <v>19</v>
      </c>
      <c r="AT1974" t="s">
        <v>62</v>
      </c>
      <c r="AU1974" t="s">
        <v>2492</v>
      </c>
      <c r="AX1974" s="39">
        <v>37</v>
      </c>
      <c r="AY1974" s="41">
        <v>7</v>
      </c>
      <c r="AZ1974" s="45">
        <f t="shared" si="685"/>
        <v>37007</v>
      </c>
      <c r="BB1974" s="7" t="s">
        <v>2972</v>
      </c>
      <c r="BI1974" s="1">
        <v>17414</v>
      </c>
    </row>
    <row r="1975" spans="1:61" hidden="1" outlineLevel="1" x14ac:dyDescent="0.2">
      <c r="A1975" t="s">
        <v>817</v>
      </c>
      <c r="B1975" t="s">
        <v>2492</v>
      </c>
      <c r="C1975" s="24">
        <v>26924</v>
      </c>
      <c r="F1975" s="1">
        <f t="shared" si="694"/>
        <v>19009</v>
      </c>
      <c r="H1975" s="24">
        <v>13637</v>
      </c>
      <c r="I1975" s="1">
        <v>13424</v>
      </c>
      <c r="J1975" s="2">
        <f t="shared" si="686"/>
        <v>0.98438072889931805</v>
      </c>
      <c r="K1975" s="2">
        <f t="shared" si="675"/>
        <v>0.70619180388237146</v>
      </c>
      <c r="L1975" s="10">
        <f t="shared" si="687"/>
        <v>2</v>
      </c>
      <c r="M1975" s="9">
        <f t="shared" si="688"/>
        <v>1</v>
      </c>
      <c r="N1975" s="8">
        <f t="shared" si="689"/>
        <v>3</v>
      </c>
      <c r="O1975" s="2">
        <f t="shared" si="690"/>
        <v>0.29812194223788729</v>
      </c>
      <c r="P1975" s="2">
        <f t="shared" si="691"/>
        <v>0.42301015308538059</v>
      </c>
      <c r="Q1975" s="2">
        <f t="shared" si="692"/>
        <v>0.27544847177652693</v>
      </c>
      <c r="R1975" s="2">
        <f t="shared" si="693"/>
        <v>3.4194329002051327E-3</v>
      </c>
      <c r="S1975" s="1">
        <v>5667</v>
      </c>
      <c r="T1975" s="1">
        <v>8041</v>
      </c>
      <c r="U1975" s="1">
        <v>5236</v>
      </c>
      <c r="V1975" s="1">
        <v>65</v>
      </c>
      <c r="AT1975" t="s">
        <v>817</v>
      </c>
      <c r="AU1975" t="s">
        <v>2492</v>
      </c>
      <c r="AX1975" s="39">
        <v>37</v>
      </c>
      <c r="AY1975" s="41">
        <v>9</v>
      </c>
      <c r="AZ1975" s="45">
        <f t="shared" si="685"/>
        <v>37009</v>
      </c>
      <c r="BB1975" s="7" t="s">
        <v>2972</v>
      </c>
      <c r="BI1975" s="1">
        <v>19040</v>
      </c>
    </row>
    <row r="1976" spans="1:61" hidden="1" outlineLevel="1" x14ac:dyDescent="0.2">
      <c r="A1976" t="s">
        <v>818</v>
      </c>
      <c r="B1976" t="s">
        <v>2492</v>
      </c>
      <c r="C1976" s="24">
        <v>17516</v>
      </c>
      <c r="F1976" s="1">
        <f t="shared" si="694"/>
        <v>11966</v>
      </c>
      <c r="H1976" s="24">
        <v>8329</v>
      </c>
      <c r="I1976" s="1">
        <v>8249</v>
      </c>
      <c r="J1976" s="2">
        <f t="shared" si="686"/>
        <v>0.99039500540280945</v>
      </c>
      <c r="K1976" s="2">
        <f t="shared" si="675"/>
        <v>0.6893698813304362</v>
      </c>
      <c r="L1976" s="10">
        <f t="shared" si="687"/>
        <v>3</v>
      </c>
      <c r="M1976" s="9">
        <f t="shared" si="688"/>
        <v>1</v>
      </c>
      <c r="N1976" s="8">
        <f t="shared" si="689"/>
        <v>2</v>
      </c>
      <c r="O1976" s="2">
        <f t="shared" si="690"/>
        <v>0.12485375229817817</v>
      </c>
      <c r="P1976" s="2">
        <f t="shared" si="691"/>
        <v>0.58766505097777033</v>
      </c>
      <c r="Q1976" s="2">
        <f t="shared" si="692"/>
        <v>0.28338626107304027</v>
      </c>
      <c r="R1976" s="2">
        <f t="shared" si="693"/>
        <v>4.0949356510112112E-3</v>
      </c>
      <c r="S1976" s="1">
        <v>1494</v>
      </c>
      <c r="T1976" s="1">
        <v>7032</v>
      </c>
      <c r="U1976" s="1">
        <v>3391</v>
      </c>
      <c r="V1976" s="1">
        <v>49</v>
      </c>
      <c r="AT1976" t="s">
        <v>818</v>
      </c>
      <c r="AU1976" t="s">
        <v>2492</v>
      </c>
      <c r="AX1976" s="39">
        <v>37</v>
      </c>
      <c r="AY1976" s="41">
        <v>11</v>
      </c>
      <c r="AZ1976" s="45">
        <f t="shared" si="685"/>
        <v>37011</v>
      </c>
      <c r="BB1976" s="7" t="s">
        <v>2972</v>
      </c>
      <c r="BI1976" s="1">
        <v>11941</v>
      </c>
    </row>
    <row r="1977" spans="1:61" hidden="1" outlineLevel="1" x14ac:dyDescent="0.2">
      <c r="A1977" t="s">
        <v>263</v>
      </c>
      <c r="B1977" t="s">
        <v>2492</v>
      </c>
      <c r="C1977" s="24">
        <v>47526</v>
      </c>
      <c r="F1977" s="1">
        <f t="shared" si="694"/>
        <v>33292</v>
      </c>
      <c r="H1977" s="24">
        <v>24057</v>
      </c>
      <c r="I1977" s="1">
        <v>23938</v>
      </c>
      <c r="J1977" s="2">
        <f t="shared" si="686"/>
        <v>0.99505341480650122</v>
      </c>
      <c r="K1977" s="2">
        <f t="shared" si="675"/>
        <v>0.71903159918298687</v>
      </c>
      <c r="L1977" s="10">
        <f t="shared" si="687"/>
        <v>1</v>
      </c>
      <c r="M1977" s="9">
        <f t="shared" si="688"/>
        <v>2</v>
      </c>
      <c r="N1977" s="8">
        <f t="shared" si="689"/>
        <v>3</v>
      </c>
      <c r="O1977" s="2">
        <f t="shared" si="690"/>
        <v>0.4169169770515439</v>
      </c>
      <c r="P1977" s="2">
        <f t="shared" si="691"/>
        <v>0.32226961432175899</v>
      </c>
      <c r="Q1977" s="2">
        <f t="shared" si="692"/>
        <v>0.25786975850054067</v>
      </c>
      <c r="R1977" s="2">
        <f t="shared" si="693"/>
        <v>2.943650126156383E-3</v>
      </c>
      <c r="S1977" s="1">
        <v>13880</v>
      </c>
      <c r="T1977" s="1">
        <v>10729</v>
      </c>
      <c r="U1977" s="1">
        <v>8585</v>
      </c>
      <c r="V1977" s="1">
        <v>98</v>
      </c>
      <c r="AT1977" t="s">
        <v>263</v>
      </c>
      <c r="AU1977" t="s">
        <v>2492</v>
      </c>
      <c r="AX1977" s="39">
        <v>37</v>
      </c>
      <c r="AY1977" s="41">
        <v>13</v>
      </c>
      <c r="AZ1977" s="45">
        <f t="shared" si="685"/>
        <v>37013</v>
      </c>
      <c r="BB1977" s="7" t="s">
        <v>2972</v>
      </c>
      <c r="BI1977" s="1">
        <v>33322</v>
      </c>
    </row>
    <row r="1978" spans="1:61" hidden="1" outlineLevel="1" x14ac:dyDescent="0.2">
      <c r="A1978" t="s">
        <v>897</v>
      </c>
      <c r="B1978" t="s">
        <v>2492</v>
      </c>
      <c r="C1978" s="24">
        <v>19854</v>
      </c>
      <c r="F1978" s="1">
        <f t="shared" si="694"/>
        <v>14238</v>
      </c>
      <c r="H1978" s="24">
        <v>9390</v>
      </c>
      <c r="I1978" s="1">
        <v>9347</v>
      </c>
      <c r="J1978" s="2">
        <f t="shared" si="686"/>
        <v>0.99542066027689036</v>
      </c>
      <c r="K1978" s="2">
        <f t="shared" si="675"/>
        <v>0.65648265205787326</v>
      </c>
      <c r="L1978" s="10">
        <f t="shared" si="687"/>
        <v>1</v>
      </c>
      <c r="M1978" s="9">
        <f t="shared" si="688"/>
        <v>3</v>
      </c>
      <c r="N1978" s="8">
        <f t="shared" si="689"/>
        <v>2</v>
      </c>
      <c r="O1978" s="2">
        <f t="shared" si="690"/>
        <v>0.72362691389240064</v>
      </c>
      <c r="P1978" s="2">
        <f t="shared" si="691"/>
        <v>0.10795055485320972</v>
      </c>
      <c r="Q1978" s="2">
        <f t="shared" si="692"/>
        <v>0.16708807416772017</v>
      </c>
      <c r="R1978" s="2">
        <f t="shared" si="693"/>
        <v>1.3344570866694883E-3</v>
      </c>
      <c r="S1978" s="1">
        <v>10303</v>
      </c>
      <c r="T1978" s="1">
        <v>1537</v>
      </c>
      <c r="U1978" s="1">
        <v>2379</v>
      </c>
      <c r="V1978" s="1">
        <v>19</v>
      </c>
      <c r="AT1978" t="s">
        <v>897</v>
      </c>
      <c r="AU1978" t="s">
        <v>2492</v>
      </c>
      <c r="AX1978" s="39">
        <v>37</v>
      </c>
      <c r="AY1978" s="41">
        <v>15</v>
      </c>
      <c r="AZ1978" s="45">
        <f t="shared" si="685"/>
        <v>37015</v>
      </c>
      <c r="BB1978" s="7" t="s">
        <v>2972</v>
      </c>
      <c r="BI1978" s="1">
        <v>14165</v>
      </c>
    </row>
    <row r="1979" spans="1:61" hidden="1" outlineLevel="1" x14ac:dyDescent="0.2">
      <c r="A1979" t="s">
        <v>1583</v>
      </c>
      <c r="B1979" t="s">
        <v>2492</v>
      </c>
      <c r="C1979" s="24">
        <v>33741</v>
      </c>
      <c r="F1979" s="1">
        <f t="shared" si="694"/>
        <v>23036</v>
      </c>
      <c r="H1979" s="24">
        <v>15969</v>
      </c>
      <c r="I1979" s="1">
        <v>15897</v>
      </c>
      <c r="J1979" s="2">
        <f t="shared" si="686"/>
        <v>0.99549126432462898</v>
      </c>
      <c r="K1979" s="2">
        <f t="shared" si="675"/>
        <v>0.69009376627886787</v>
      </c>
      <c r="L1979" s="10">
        <f t="shared" si="687"/>
        <v>1</v>
      </c>
      <c r="M1979" s="9">
        <f t="shared" si="688"/>
        <v>3</v>
      </c>
      <c r="N1979" s="8">
        <f t="shared" si="689"/>
        <v>2</v>
      </c>
      <c r="O1979" s="2">
        <f t="shared" si="690"/>
        <v>0.5944174335822191</v>
      </c>
      <c r="P1979" s="2">
        <f t="shared" si="691"/>
        <v>0.14946171210279563</v>
      </c>
      <c r="Q1979" s="2">
        <f t="shared" si="692"/>
        <v>0.25477513457197432</v>
      </c>
      <c r="R1979" s="2">
        <f t="shared" si="693"/>
        <v>1.3457197430109535E-3</v>
      </c>
      <c r="S1979" s="1">
        <v>13693</v>
      </c>
      <c r="T1979" s="1">
        <v>3443</v>
      </c>
      <c r="U1979" s="1">
        <v>5869</v>
      </c>
      <c r="V1979" s="1">
        <v>31</v>
      </c>
      <c r="AT1979" t="s">
        <v>1583</v>
      </c>
      <c r="AU1979" t="s">
        <v>2492</v>
      </c>
      <c r="AX1979" s="39">
        <v>37</v>
      </c>
      <c r="AY1979" s="41">
        <v>17</v>
      </c>
      <c r="AZ1979" s="45">
        <f t="shared" si="685"/>
        <v>37017</v>
      </c>
      <c r="BB1979" s="7" t="s">
        <v>2972</v>
      </c>
      <c r="BI1979" s="1">
        <v>23073</v>
      </c>
    </row>
    <row r="1980" spans="1:61" hidden="1" outlineLevel="1" x14ac:dyDescent="0.2">
      <c r="A1980" t="s">
        <v>1690</v>
      </c>
      <c r="B1980" t="s">
        <v>2492</v>
      </c>
      <c r="C1980" s="24">
        <v>126953</v>
      </c>
      <c r="F1980" s="1">
        <f t="shared" si="694"/>
        <v>95044</v>
      </c>
      <c r="H1980" s="24">
        <v>68732</v>
      </c>
      <c r="I1980" s="1">
        <v>68351</v>
      </c>
      <c r="J1980" s="2">
        <f t="shared" si="686"/>
        <v>0.99445673048943728</v>
      </c>
      <c r="K1980" s="2">
        <f t="shared" si="675"/>
        <v>0.71915113000294595</v>
      </c>
      <c r="L1980" s="10">
        <f t="shared" si="687"/>
        <v>3</v>
      </c>
      <c r="M1980" s="9">
        <f t="shared" si="688"/>
        <v>1</v>
      </c>
      <c r="N1980" s="8">
        <f t="shared" si="689"/>
        <v>2</v>
      </c>
      <c r="O1980" s="2">
        <f t="shared" si="690"/>
        <v>0.28447876772863095</v>
      </c>
      <c r="P1980" s="2">
        <f t="shared" si="691"/>
        <v>0.37200664955178653</v>
      </c>
      <c r="Q1980" s="2">
        <f t="shared" si="692"/>
        <v>0.34004250662850888</v>
      </c>
      <c r="R1980" s="2">
        <f t="shared" si="693"/>
        <v>3.4720760910736947E-3</v>
      </c>
      <c r="S1980" s="1">
        <v>27038</v>
      </c>
      <c r="T1980" s="1">
        <v>35357</v>
      </c>
      <c r="U1980" s="1">
        <v>32319</v>
      </c>
      <c r="V1980" s="1">
        <v>330</v>
      </c>
      <c r="AT1980" t="s">
        <v>1690</v>
      </c>
      <c r="AU1980" t="s">
        <v>2492</v>
      </c>
      <c r="AX1980" s="39">
        <v>37</v>
      </c>
      <c r="AY1980" s="41">
        <v>19</v>
      </c>
      <c r="AZ1980" s="45">
        <f t="shared" si="685"/>
        <v>37019</v>
      </c>
      <c r="BB1980" s="7" t="s">
        <v>2972</v>
      </c>
      <c r="BI1980" s="1">
        <v>95315</v>
      </c>
    </row>
    <row r="1981" spans="1:61" hidden="1" outlineLevel="1" x14ac:dyDescent="0.2">
      <c r="A1981" t="s">
        <v>1461</v>
      </c>
      <c r="B1981" t="s">
        <v>2492</v>
      </c>
      <c r="C1981" s="24">
        <v>256088</v>
      </c>
      <c r="F1981" s="1">
        <f t="shared" si="694"/>
        <v>197792</v>
      </c>
      <c r="H1981" s="24">
        <v>140021</v>
      </c>
      <c r="I1981" s="1">
        <v>138947</v>
      </c>
      <c r="J1981" s="2">
        <f t="shared" si="686"/>
        <v>0.99232972197027591</v>
      </c>
      <c r="K1981" s="2">
        <f t="shared" si="675"/>
        <v>0.70249049506552341</v>
      </c>
      <c r="L1981" s="10">
        <f t="shared" si="687"/>
        <v>1</v>
      </c>
      <c r="M1981" s="9">
        <f t="shared" si="688"/>
        <v>3</v>
      </c>
      <c r="N1981" s="8">
        <f t="shared" si="689"/>
        <v>2</v>
      </c>
      <c r="O1981" s="2">
        <f t="shared" si="690"/>
        <v>0.3946822925093027</v>
      </c>
      <c r="P1981" s="2">
        <f t="shared" si="691"/>
        <v>0.24072257725287172</v>
      </c>
      <c r="Q1981" s="2">
        <f t="shared" si="692"/>
        <v>0.35814390875262903</v>
      </c>
      <c r="R1981" s="2">
        <f t="shared" si="693"/>
        <v>6.4512214851965011E-3</v>
      </c>
      <c r="S1981" s="1">
        <v>78065</v>
      </c>
      <c r="T1981" s="1">
        <v>47613</v>
      </c>
      <c r="U1981" s="1">
        <v>70838</v>
      </c>
      <c r="V1981" s="1">
        <v>1276</v>
      </c>
      <c r="AT1981" t="s">
        <v>1461</v>
      </c>
      <c r="AU1981" t="s">
        <v>2492</v>
      </c>
      <c r="AX1981" s="39">
        <v>37</v>
      </c>
      <c r="AY1981" s="41">
        <v>21</v>
      </c>
      <c r="AZ1981" s="45">
        <f t="shared" si="685"/>
        <v>37021</v>
      </c>
      <c r="BB1981" s="7" t="s">
        <v>2972</v>
      </c>
      <c r="BI1981" s="1">
        <v>197350</v>
      </c>
    </row>
    <row r="1982" spans="1:61" hidden="1" outlineLevel="1" x14ac:dyDescent="0.2">
      <c r="A1982" t="s">
        <v>2763</v>
      </c>
      <c r="B1982" t="s">
        <v>2492</v>
      </c>
      <c r="C1982" s="24">
        <v>88851</v>
      </c>
      <c r="F1982" s="1">
        <f t="shared" si="694"/>
        <v>58488</v>
      </c>
      <c r="H1982" s="24">
        <v>39205</v>
      </c>
      <c r="I1982" s="1">
        <v>38920</v>
      </c>
      <c r="J1982" s="2">
        <f t="shared" si="686"/>
        <v>0.9927305190664456</v>
      </c>
      <c r="K1982" s="2">
        <f t="shared" si="675"/>
        <v>0.66543564491861573</v>
      </c>
      <c r="L1982" s="10">
        <f t="shared" si="687"/>
        <v>2</v>
      </c>
      <c r="M1982" s="9">
        <f t="shared" si="688"/>
        <v>1</v>
      </c>
      <c r="N1982" s="8">
        <f t="shared" si="689"/>
        <v>3</v>
      </c>
      <c r="O1982" s="2">
        <f t="shared" si="690"/>
        <v>0.3302044863903707</v>
      </c>
      <c r="P1982" s="2">
        <f t="shared" si="691"/>
        <v>0.35251675557379292</v>
      </c>
      <c r="Q1982" s="2">
        <f t="shared" si="692"/>
        <v>0.31291888934482287</v>
      </c>
      <c r="R1982" s="2">
        <f t="shared" si="693"/>
        <v>4.3598686910135132E-3</v>
      </c>
      <c r="S1982" s="1">
        <v>19313</v>
      </c>
      <c r="T1982" s="1">
        <v>20618</v>
      </c>
      <c r="U1982" s="1">
        <v>18302</v>
      </c>
      <c r="V1982" s="1">
        <v>255</v>
      </c>
      <c r="AT1982" t="s">
        <v>2763</v>
      </c>
      <c r="AU1982" t="s">
        <v>2492</v>
      </c>
      <c r="AX1982" s="39">
        <v>37</v>
      </c>
      <c r="AY1982" s="41">
        <v>23</v>
      </c>
      <c r="AZ1982" s="45">
        <f t="shared" si="685"/>
        <v>37023</v>
      </c>
      <c r="BB1982" s="7" t="s">
        <v>2972</v>
      </c>
      <c r="BI1982" s="1">
        <v>58509</v>
      </c>
    </row>
    <row r="1983" spans="1:61" hidden="1" outlineLevel="1" x14ac:dyDescent="0.2">
      <c r="A1983" t="s">
        <v>2510</v>
      </c>
      <c r="B1983" t="s">
        <v>2492</v>
      </c>
      <c r="C1983" s="24">
        <v>201590</v>
      </c>
      <c r="F1983" s="1">
        <f t="shared" si="694"/>
        <v>132234</v>
      </c>
      <c r="H1983" s="24">
        <v>93723</v>
      </c>
      <c r="I1983" s="1">
        <v>93289</v>
      </c>
      <c r="J1983" s="2">
        <f t="shared" si="686"/>
        <v>0.99536933303458064</v>
      </c>
      <c r="K1983" s="2">
        <f t="shared" si="675"/>
        <v>0.7054842173722341</v>
      </c>
      <c r="L1983" s="10">
        <f t="shared" si="687"/>
        <v>2</v>
      </c>
      <c r="M1983" s="9">
        <f t="shared" si="688"/>
        <v>1</v>
      </c>
      <c r="N1983" s="8">
        <f t="shared" si="689"/>
        <v>3</v>
      </c>
      <c r="O1983" s="2">
        <f t="shared" si="690"/>
        <v>0.31221924769726395</v>
      </c>
      <c r="P1983" s="2">
        <f t="shared" si="691"/>
        <v>0.37218869579684499</v>
      </c>
      <c r="Q1983" s="2">
        <f t="shared" si="692"/>
        <v>0.31057821740248348</v>
      </c>
      <c r="R1983" s="2">
        <f t="shared" si="693"/>
        <v>5.0138391034075802E-3</v>
      </c>
      <c r="S1983" s="1">
        <v>41286</v>
      </c>
      <c r="T1983" s="1">
        <v>49216</v>
      </c>
      <c r="U1983" s="1">
        <v>41069</v>
      </c>
      <c r="V1983" s="1">
        <v>663</v>
      </c>
      <c r="AT1983" t="s">
        <v>2510</v>
      </c>
      <c r="AU1983" t="s">
        <v>2492</v>
      </c>
      <c r="AX1983" s="39">
        <v>37</v>
      </c>
      <c r="AY1983" s="41">
        <v>25</v>
      </c>
      <c r="AZ1983" s="45">
        <f t="shared" si="685"/>
        <v>37025</v>
      </c>
      <c r="BB1983" s="7" t="s">
        <v>2972</v>
      </c>
      <c r="BI1983" s="1">
        <v>132505</v>
      </c>
    </row>
    <row r="1984" spans="1:61" hidden="1" outlineLevel="1" x14ac:dyDescent="0.2">
      <c r="A1984" t="s">
        <v>296</v>
      </c>
      <c r="B1984" t="s">
        <v>2492</v>
      </c>
      <c r="C1984" s="24">
        <v>81449</v>
      </c>
      <c r="F1984" s="1">
        <f t="shared" si="694"/>
        <v>55312</v>
      </c>
      <c r="H1984" s="24">
        <v>36539</v>
      </c>
      <c r="I1984" s="1">
        <v>36320</v>
      </c>
      <c r="J1984" s="2">
        <f t="shared" si="686"/>
        <v>0.99400640411614982</v>
      </c>
      <c r="K1984" s="2">
        <f t="shared" si="675"/>
        <v>0.65663870407868097</v>
      </c>
      <c r="L1984" s="10">
        <f t="shared" si="687"/>
        <v>2</v>
      </c>
      <c r="M1984" s="9">
        <f t="shared" si="688"/>
        <v>1</v>
      </c>
      <c r="N1984" s="8">
        <f t="shared" si="689"/>
        <v>3</v>
      </c>
      <c r="O1984" s="2">
        <f t="shared" si="690"/>
        <v>0.27339456175875038</v>
      </c>
      <c r="P1984" s="2">
        <f t="shared" si="691"/>
        <v>0.44726280011570724</v>
      </c>
      <c r="Q1984" s="2">
        <f t="shared" si="692"/>
        <v>0.27321376916401502</v>
      </c>
      <c r="R1984" s="2">
        <f t="shared" si="693"/>
        <v>6.1288689615274228E-3</v>
      </c>
      <c r="S1984" s="1">
        <v>15122</v>
      </c>
      <c r="T1984" s="1">
        <v>24739</v>
      </c>
      <c r="U1984" s="1">
        <v>15112</v>
      </c>
      <c r="V1984" s="1">
        <v>339</v>
      </c>
      <c r="AT1984" t="s">
        <v>296</v>
      </c>
      <c r="AU1984" t="s">
        <v>2492</v>
      </c>
      <c r="AX1984" s="39">
        <v>37</v>
      </c>
      <c r="AY1984" s="41">
        <v>27</v>
      </c>
      <c r="AZ1984" s="45">
        <f t="shared" si="685"/>
        <v>37027</v>
      </c>
      <c r="BB1984" s="7" t="s">
        <v>2972</v>
      </c>
      <c r="BI1984" s="1">
        <v>55488</v>
      </c>
    </row>
    <row r="1985" spans="1:61" hidden="1" outlineLevel="1" x14ac:dyDescent="0.2">
      <c r="A1985" t="s">
        <v>1501</v>
      </c>
      <c r="B1985" t="s">
        <v>2492</v>
      </c>
      <c r="C1985" s="24">
        <v>10418</v>
      </c>
      <c r="F1985" s="1">
        <f t="shared" si="694"/>
        <v>7684</v>
      </c>
      <c r="H1985" s="24">
        <v>5039</v>
      </c>
      <c r="I1985" s="1">
        <v>5006</v>
      </c>
      <c r="J1985" s="2">
        <f t="shared" si="686"/>
        <v>0.99345108156380235</v>
      </c>
      <c r="K1985" s="2">
        <f t="shared" si="675"/>
        <v>0.65148360229047375</v>
      </c>
      <c r="L1985" s="10">
        <f t="shared" si="687"/>
        <v>2</v>
      </c>
      <c r="M1985" s="9">
        <f t="shared" si="688"/>
        <v>3</v>
      </c>
      <c r="N1985" s="8">
        <f t="shared" si="689"/>
        <v>1</v>
      </c>
      <c r="O1985" s="2">
        <f t="shared" si="690"/>
        <v>0.32535137948984905</v>
      </c>
      <c r="P1985" s="2">
        <f t="shared" si="691"/>
        <v>0.30478917230609059</v>
      </c>
      <c r="Q1985" s="2">
        <f t="shared" si="692"/>
        <v>0.36426340447683497</v>
      </c>
      <c r="R1985" s="2">
        <f t="shared" si="693"/>
        <v>5.596043727225386E-3</v>
      </c>
      <c r="S1985" s="1">
        <v>2500</v>
      </c>
      <c r="T1985" s="1">
        <v>2342</v>
      </c>
      <c r="U1985" s="1">
        <v>2799</v>
      </c>
      <c r="V1985" s="1">
        <v>43</v>
      </c>
      <c r="AT1985" t="s">
        <v>1501</v>
      </c>
      <c r="AU1985" t="s">
        <v>2492</v>
      </c>
      <c r="AX1985" s="39">
        <v>37</v>
      </c>
      <c r="AY1985" s="41">
        <v>29</v>
      </c>
      <c r="AZ1985" s="45">
        <f t="shared" si="685"/>
        <v>37029</v>
      </c>
      <c r="BB1985" s="7" t="s">
        <v>2972</v>
      </c>
      <c r="BI1985" s="1">
        <v>7681</v>
      </c>
    </row>
    <row r="1986" spans="1:61" hidden="1" outlineLevel="1" x14ac:dyDescent="0.2">
      <c r="A1986" t="s">
        <v>229</v>
      </c>
      <c r="B1986" t="s">
        <v>2492</v>
      </c>
      <c r="C1986" s="24">
        <v>68890</v>
      </c>
      <c r="F1986" s="1">
        <f t="shared" si="694"/>
        <v>52790</v>
      </c>
      <c r="H1986" s="24">
        <v>37999</v>
      </c>
      <c r="I1986" s="1">
        <v>37781</v>
      </c>
      <c r="J1986" s="2">
        <f t="shared" si="686"/>
        <v>0.99426300692123482</v>
      </c>
      <c r="K1986" s="2">
        <f t="shared" si="675"/>
        <v>0.71568478878575492</v>
      </c>
      <c r="L1986" s="10">
        <f t="shared" si="687"/>
        <v>3</v>
      </c>
      <c r="M1986" s="9">
        <f t="shared" si="688"/>
        <v>1</v>
      </c>
      <c r="N1986" s="8">
        <f t="shared" si="689"/>
        <v>2</v>
      </c>
      <c r="O1986" s="2">
        <f t="shared" si="690"/>
        <v>0.24464860769085053</v>
      </c>
      <c r="P1986" s="2">
        <f t="shared" si="691"/>
        <v>0.41915135442318618</v>
      </c>
      <c r="Q1986" s="2">
        <f t="shared" si="692"/>
        <v>0.33184315211214244</v>
      </c>
      <c r="R1986" s="2">
        <f t="shared" si="693"/>
        <v>4.3568857738208733E-3</v>
      </c>
      <c r="S1986" s="1">
        <v>12915</v>
      </c>
      <c r="T1986" s="1">
        <v>22127</v>
      </c>
      <c r="U1986" s="1">
        <v>17518</v>
      </c>
      <c r="V1986" s="1">
        <v>230</v>
      </c>
      <c r="AT1986" t="s">
        <v>229</v>
      </c>
      <c r="AU1986" t="s">
        <v>2492</v>
      </c>
      <c r="AX1986" s="39">
        <v>37</v>
      </c>
      <c r="AY1986" s="41">
        <v>31</v>
      </c>
      <c r="AZ1986" s="45">
        <f t="shared" si="685"/>
        <v>37031</v>
      </c>
      <c r="BB1986" s="7" t="s">
        <v>2972</v>
      </c>
      <c r="BI1986" s="1">
        <v>52960</v>
      </c>
    </row>
    <row r="1987" spans="1:61" hidden="1" outlineLevel="1" x14ac:dyDescent="0.2">
      <c r="A1987" t="s">
        <v>1162</v>
      </c>
      <c r="B1987" t="s">
        <v>2492</v>
      </c>
      <c r="C1987" s="24">
        <v>22910</v>
      </c>
      <c r="F1987" s="1">
        <f t="shared" si="694"/>
        <v>15784</v>
      </c>
      <c r="H1987" s="24">
        <v>11135</v>
      </c>
      <c r="I1987" s="1">
        <v>11070</v>
      </c>
      <c r="J1987" s="2">
        <f t="shared" si="686"/>
        <v>0.9941625505163898</v>
      </c>
      <c r="K1987" s="2">
        <f t="shared" si="675"/>
        <v>0.70134313228585909</v>
      </c>
      <c r="L1987" s="10">
        <f t="shared" si="687"/>
        <v>1</v>
      </c>
      <c r="M1987" s="9">
        <f t="shared" si="688"/>
        <v>3</v>
      </c>
      <c r="N1987" s="8">
        <f t="shared" si="689"/>
        <v>2</v>
      </c>
      <c r="O1987" s="2">
        <f t="shared" si="690"/>
        <v>0.52337810440952859</v>
      </c>
      <c r="P1987" s="2">
        <f t="shared" si="691"/>
        <v>0.23283071464774455</v>
      </c>
      <c r="Q1987" s="2">
        <f t="shared" si="692"/>
        <v>0.2417638114546376</v>
      </c>
      <c r="R1987" s="2">
        <f t="shared" si="693"/>
        <v>2.0273694880892645E-3</v>
      </c>
      <c r="S1987" s="1">
        <v>8261</v>
      </c>
      <c r="T1987" s="1">
        <v>3675</v>
      </c>
      <c r="U1987" s="1">
        <v>3816</v>
      </c>
      <c r="V1987" s="1">
        <v>32</v>
      </c>
      <c r="AT1987" t="s">
        <v>1162</v>
      </c>
      <c r="AU1987" t="s">
        <v>2492</v>
      </c>
      <c r="AX1987" s="39">
        <v>37</v>
      </c>
      <c r="AY1987" s="41">
        <v>33</v>
      </c>
      <c r="AZ1987" s="45">
        <f t="shared" si="685"/>
        <v>37033</v>
      </c>
      <c r="BB1987" s="7" t="s">
        <v>2972</v>
      </c>
      <c r="BI1987" s="1">
        <v>15810</v>
      </c>
    </row>
    <row r="1988" spans="1:61" hidden="1" outlineLevel="1" x14ac:dyDescent="0.2">
      <c r="A1988" t="s">
        <v>856</v>
      </c>
      <c r="B1988" t="s">
        <v>2492</v>
      </c>
      <c r="C1988" s="24">
        <v>156459</v>
      </c>
      <c r="F1988" s="1">
        <f t="shared" si="694"/>
        <v>104344</v>
      </c>
      <c r="H1988" s="24">
        <v>72733</v>
      </c>
      <c r="I1988" s="1">
        <v>72351</v>
      </c>
      <c r="J1988" s="2">
        <f t="shared" si="686"/>
        <v>0.99474791360180381</v>
      </c>
      <c r="K1988" s="2">
        <f t="shared" si="675"/>
        <v>0.69338917426972324</v>
      </c>
      <c r="L1988" s="10">
        <f t="shared" si="687"/>
        <v>3</v>
      </c>
      <c r="M1988" s="9">
        <f t="shared" si="688"/>
        <v>1</v>
      </c>
      <c r="N1988" s="8">
        <f t="shared" si="689"/>
        <v>2</v>
      </c>
      <c r="O1988" s="2">
        <f t="shared" si="690"/>
        <v>0.26293797439239441</v>
      </c>
      <c r="P1988" s="2">
        <f t="shared" si="691"/>
        <v>0.42856321398451275</v>
      </c>
      <c r="Q1988" s="2">
        <f t="shared" si="692"/>
        <v>0.30479950931534155</v>
      </c>
      <c r="R1988" s="2">
        <f t="shared" si="693"/>
        <v>3.6993023077512843E-3</v>
      </c>
      <c r="S1988" s="1">
        <v>27436</v>
      </c>
      <c r="T1988" s="1">
        <v>44718</v>
      </c>
      <c r="U1988" s="1">
        <v>31804</v>
      </c>
      <c r="V1988" s="1">
        <v>386</v>
      </c>
      <c r="AT1988" t="s">
        <v>856</v>
      </c>
      <c r="AU1988" t="s">
        <v>2492</v>
      </c>
      <c r="AX1988" s="39">
        <v>37</v>
      </c>
      <c r="AY1988" s="41">
        <v>35</v>
      </c>
      <c r="AZ1988" s="45">
        <f t="shared" si="685"/>
        <v>37035</v>
      </c>
      <c r="BB1988" s="7" t="s">
        <v>2972</v>
      </c>
      <c r="BI1988" s="1">
        <v>104677</v>
      </c>
    </row>
    <row r="1989" spans="1:61" hidden="1" outlineLevel="1" x14ac:dyDescent="0.2">
      <c r="A1989" t="s">
        <v>246</v>
      </c>
      <c r="B1989" t="s">
        <v>2492</v>
      </c>
      <c r="C1989" s="24">
        <v>72243</v>
      </c>
      <c r="F1989" s="1">
        <f t="shared" si="694"/>
        <v>51202</v>
      </c>
      <c r="H1989" s="24">
        <v>40159</v>
      </c>
      <c r="I1989" s="1">
        <v>39849</v>
      </c>
      <c r="J1989" s="2">
        <f t="shared" si="686"/>
        <v>0.99228068427998706</v>
      </c>
      <c r="K1989" s="2">
        <f t="shared" si="675"/>
        <v>0.77827038006327875</v>
      </c>
      <c r="L1989" s="10">
        <f t="shared" si="687"/>
        <v>1</v>
      </c>
      <c r="M1989" s="9">
        <f t="shared" si="688"/>
        <v>3</v>
      </c>
      <c r="N1989" s="8">
        <f t="shared" si="689"/>
        <v>2</v>
      </c>
      <c r="O1989" s="2">
        <f t="shared" si="690"/>
        <v>0.40420296082184287</v>
      </c>
      <c r="P1989" s="2">
        <f t="shared" si="691"/>
        <v>0.25553689309011368</v>
      </c>
      <c r="Q1989" s="2">
        <f t="shared" si="692"/>
        <v>0.33611968282488963</v>
      </c>
      <c r="R1989" s="2">
        <f t="shared" si="693"/>
        <v>4.1404632631537597E-3</v>
      </c>
      <c r="S1989" s="1">
        <v>20696</v>
      </c>
      <c r="T1989" s="1">
        <v>13084</v>
      </c>
      <c r="U1989" s="1">
        <v>17210</v>
      </c>
      <c r="V1989" s="1">
        <v>212</v>
      </c>
      <c r="AT1989" t="s">
        <v>246</v>
      </c>
      <c r="AU1989" t="s">
        <v>2492</v>
      </c>
      <c r="AX1989" s="39">
        <v>37</v>
      </c>
      <c r="AY1989" s="41">
        <v>37</v>
      </c>
      <c r="AZ1989" s="45">
        <f t="shared" si="685"/>
        <v>37037</v>
      </c>
      <c r="BB1989" s="7" t="s">
        <v>2972</v>
      </c>
      <c r="BI1989" s="1">
        <v>51434</v>
      </c>
    </row>
    <row r="1990" spans="1:61" hidden="1" outlineLevel="1" x14ac:dyDescent="0.2">
      <c r="A1990" t="s">
        <v>1545</v>
      </c>
      <c r="B1990" t="s">
        <v>2492</v>
      </c>
      <c r="C1990" s="24">
        <v>27905</v>
      </c>
      <c r="F1990" s="1">
        <f t="shared" si="694"/>
        <v>23841</v>
      </c>
      <c r="H1990" s="24">
        <v>14280</v>
      </c>
      <c r="I1990" s="1">
        <v>14181</v>
      </c>
      <c r="J1990" s="2">
        <f t="shared" si="686"/>
        <v>0.99306722689075633</v>
      </c>
      <c r="K1990" s="2">
        <f t="shared" si="675"/>
        <v>0.59481565370580092</v>
      </c>
      <c r="L1990" s="10">
        <f t="shared" si="687"/>
        <v>3</v>
      </c>
      <c r="M1990" s="9">
        <f t="shared" si="688"/>
        <v>1</v>
      </c>
      <c r="N1990" s="8">
        <f t="shared" si="689"/>
        <v>2</v>
      </c>
      <c r="O1990" s="2">
        <f t="shared" si="690"/>
        <v>0.27473679795310602</v>
      </c>
      <c r="P1990" s="2">
        <f t="shared" si="691"/>
        <v>0.41697076464913385</v>
      </c>
      <c r="Q1990" s="2">
        <f t="shared" si="692"/>
        <v>0.30359464787550861</v>
      </c>
      <c r="R1990" s="2">
        <f t="shared" si="693"/>
        <v>4.6977895222515276E-3</v>
      </c>
      <c r="S1990" s="1">
        <v>6550</v>
      </c>
      <c r="T1990" s="1">
        <v>9941</v>
      </c>
      <c r="U1990" s="1">
        <v>7238</v>
      </c>
      <c r="V1990" s="1">
        <v>112</v>
      </c>
      <c r="AT1990" t="s">
        <v>1545</v>
      </c>
      <c r="AU1990" t="s">
        <v>2492</v>
      </c>
      <c r="AX1990" s="39">
        <v>37</v>
      </c>
      <c r="AY1990" s="41">
        <v>39</v>
      </c>
      <c r="AZ1990" s="45">
        <f t="shared" si="685"/>
        <v>37039</v>
      </c>
      <c r="BB1990" s="7" t="s">
        <v>2972</v>
      </c>
      <c r="BI1990" s="1">
        <v>23856</v>
      </c>
    </row>
    <row r="1991" spans="1:61" hidden="1" outlineLevel="1" x14ac:dyDescent="0.2">
      <c r="A1991" t="s">
        <v>2750</v>
      </c>
      <c r="B1991" t="s">
        <v>2492</v>
      </c>
      <c r="C1991" s="24">
        <v>14383</v>
      </c>
      <c r="F1991" s="1">
        <f t="shared" si="694"/>
        <v>10390</v>
      </c>
      <c r="H1991" s="24">
        <v>7256</v>
      </c>
      <c r="I1991" s="1">
        <v>7228</v>
      </c>
      <c r="J1991" s="2">
        <f t="shared" si="686"/>
        <v>0.99614112458654902</v>
      </c>
      <c r="K1991" s="2">
        <f t="shared" si="675"/>
        <v>0.69566891241578444</v>
      </c>
      <c r="L1991" s="10">
        <f t="shared" si="687"/>
        <v>1</v>
      </c>
      <c r="M1991" s="9">
        <f t="shared" si="688"/>
        <v>3</v>
      </c>
      <c r="N1991" s="8">
        <f t="shared" si="689"/>
        <v>2</v>
      </c>
      <c r="O1991" s="2">
        <f t="shared" si="690"/>
        <v>0.49133782483156879</v>
      </c>
      <c r="P1991" s="2">
        <f t="shared" si="691"/>
        <v>0.25110683349374396</v>
      </c>
      <c r="Q1991" s="2">
        <f t="shared" si="692"/>
        <v>0.2553416746871992</v>
      </c>
      <c r="R1991" s="2">
        <f t="shared" si="693"/>
        <v>2.2136669874880943E-3</v>
      </c>
      <c r="S1991" s="1">
        <v>5105</v>
      </c>
      <c r="T1991" s="1">
        <v>2609</v>
      </c>
      <c r="U1991" s="1">
        <v>2653</v>
      </c>
      <c r="V1991" s="1">
        <v>23</v>
      </c>
      <c r="AT1991" t="s">
        <v>2750</v>
      </c>
      <c r="AU1991" t="s">
        <v>2492</v>
      </c>
      <c r="AX1991" s="39">
        <v>37</v>
      </c>
      <c r="AY1991" s="41">
        <v>41</v>
      </c>
      <c r="AZ1991" s="45">
        <f t="shared" si="685"/>
        <v>37041</v>
      </c>
      <c r="BB1991" s="7" t="s">
        <v>2972</v>
      </c>
      <c r="BI1991" s="1">
        <v>10392</v>
      </c>
    </row>
    <row r="1992" spans="1:61" hidden="1" outlineLevel="1" x14ac:dyDescent="0.2">
      <c r="A1992" t="s">
        <v>2913</v>
      </c>
      <c r="B1992" t="s">
        <v>2492</v>
      </c>
      <c r="C1992" s="24">
        <v>10915</v>
      </c>
      <c r="F1992" s="1">
        <f t="shared" si="694"/>
        <v>9032</v>
      </c>
      <c r="H1992" s="24">
        <v>6066</v>
      </c>
      <c r="I1992" s="1">
        <v>6010</v>
      </c>
      <c r="J1992" s="2">
        <f t="shared" si="686"/>
        <v>0.99076821628750411</v>
      </c>
      <c r="K1992" s="2">
        <f t="shared" ref="K1992:K2055" si="695">IF(F1992&gt;0,I1992/F1992,"")</f>
        <v>0.66541186891054027</v>
      </c>
      <c r="L1992" s="10">
        <f t="shared" si="687"/>
        <v>3</v>
      </c>
      <c r="M1992" s="9">
        <f t="shared" si="688"/>
        <v>1</v>
      </c>
      <c r="N1992" s="8">
        <f t="shared" si="689"/>
        <v>2</v>
      </c>
      <c r="O1992" s="2">
        <f t="shared" si="690"/>
        <v>0.24667847652790079</v>
      </c>
      <c r="P1992" s="2">
        <f t="shared" si="691"/>
        <v>0.40146147032772367</v>
      </c>
      <c r="Q1992" s="2">
        <f t="shared" si="692"/>
        <v>0.34787422497785653</v>
      </c>
      <c r="R1992" s="2">
        <f t="shared" si="693"/>
        <v>3.9858281665190454E-3</v>
      </c>
      <c r="S1992" s="1">
        <v>2228</v>
      </c>
      <c r="T1992" s="1">
        <v>3626</v>
      </c>
      <c r="U1992" s="1">
        <v>3142</v>
      </c>
      <c r="V1992" s="1">
        <v>36</v>
      </c>
      <c r="AT1992" t="s">
        <v>2913</v>
      </c>
      <c r="AU1992" t="s">
        <v>2492</v>
      </c>
      <c r="AX1992" s="39">
        <v>37</v>
      </c>
      <c r="AY1992" s="41">
        <v>43</v>
      </c>
      <c r="AZ1992" s="45">
        <f t="shared" si="685"/>
        <v>37043</v>
      </c>
      <c r="BB1992" s="7" t="s">
        <v>2972</v>
      </c>
      <c r="BI1992" s="1">
        <v>9027</v>
      </c>
    </row>
    <row r="1993" spans="1:61" hidden="1" outlineLevel="1" x14ac:dyDescent="0.2">
      <c r="A1993" t="s">
        <v>2758</v>
      </c>
      <c r="B1993" t="s">
        <v>2492</v>
      </c>
      <c r="C1993" s="24">
        <v>97144</v>
      </c>
      <c r="F1993" s="1">
        <f t="shared" si="694"/>
        <v>63704</v>
      </c>
      <c r="H1993" s="24">
        <v>44849</v>
      </c>
      <c r="I1993" s="1">
        <v>44673</v>
      </c>
      <c r="J1993" s="2">
        <f t="shared" si="686"/>
        <v>0.99607572075185624</v>
      </c>
      <c r="K1993" s="2">
        <f t="shared" si="695"/>
        <v>0.70125894763280172</v>
      </c>
      <c r="L1993" s="10">
        <f t="shared" si="687"/>
        <v>1</v>
      </c>
      <c r="M1993" s="9">
        <f t="shared" si="688"/>
        <v>2</v>
      </c>
      <c r="N1993" s="8">
        <f t="shared" si="689"/>
        <v>3</v>
      </c>
      <c r="O1993" s="2">
        <f t="shared" si="690"/>
        <v>0.42069571769433628</v>
      </c>
      <c r="P1993" s="2">
        <f t="shared" si="691"/>
        <v>0.32018397588848424</v>
      </c>
      <c r="Q1993" s="2">
        <f t="shared" si="692"/>
        <v>0.25587090292603293</v>
      </c>
      <c r="R1993" s="2">
        <f t="shared" si="693"/>
        <v>3.2494034911466074E-3</v>
      </c>
      <c r="S1993" s="1">
        <v>26800</v>
      </c>
      <c r="T1993" s="1">
        <v>20397</v>
      </c>
      <c r="U1993" s="1">
        <v>16300</v>
      </c>
      <c r="V1993" s="1">
        <v>207</v>
      </c>
      <c r="AT1993" t="s">
        <v>2758</v>
      </c>
      <c r="AU1993" t="s">
        <v>2492</v>
      </c>
      <c r="AX1993" s="39">
        <v>37</v>
      </c>
      <c r="AY1993" s="41">
        <v>45</v>
      </c>
      <c r="AZ1993" s="45">
        <f t="shared" si="685"/>
        <v>37045</v>
      </c>
      <c r="BB1993" s="7" t="s">
        <v>2972</v>
      </c>
      <c r="BI1993" s="1">
        <v>63770</v>
      </c>
    </row>
    <row r="1994" spans="1:61" hidden="1" outlineLevel="1" x14ac:dyDescent="0.2">
      <c r="A1994" t="s">
        <v>1590</v>
      </c>
      <c r="B1994" t="s">
        <v>2492</v>
      </c>
      <c r="C1994" s="24">
        <v>56505</v>
      </c>
      <c r="F1994" s="1">
        <f t="shared" si="694"/>
        <v>36548</v>
      </c>
      <c r="H1994" s="24">
        <v>23823</v>
      </c>
      <c r="I1994" s="1">
        <v>23732</v>
      </c>
      <c r="J1994" s="2">
        <f t="shared" si="686"/>
        <v>0.99618016202829196</v>
      </c>
      <c r="K1994" s="2">
        <f t="shared" si="695"/>
        <v>0.64933785706468206</v>
      </c>
      <c r="L1994" s="10">
        <f t="shared" si="687"/>
        <v>1</v>
      </c>
      <c r="M1994" s="9">
        <f t="shared" si="688"/>
        <v>3</v>
      </c>
      <c r="N1994" s="8">
        <f t="shared" si="689"/>
        <v>2</v>
      </c>
      <c r="O1994" s="2">
        <f t="shared" si="690"/>
        <v>0.58678997482762396</v>
      </c>
      <c r="P1994" s="2">
        <f t="shared" si="691"/>
        <v>0.18236291999562221</v>
      </c>
      <c r="Q1994" s="2">
        <f t="shared" si="692"/>
        <v>0.22942431870416985</v>
      </c>
      <c r="R1994" s="2">
        <f t="shared" si="693"/>
        <v>1.4227864725839812E-3</v>
      </c>
      <c r="S1994" s="1">
        <v>21446</v>
      </c>
      <c r="T1994" s="1">
        <v>6665</v>
      </c>
      <c r="U1994" s="1">
        <v>8385</v>
      </c>
      <c r="V1994" s="1">
        <v>52</v>
      </c>
      <c r="AT1994" t="s">
        <v>1590</v>
      </c>
      <c r="AU1994" t="s">
        <v>2492</v>
      </c>
      <c r="AX1994" s="39">
        <v>37</v>
      </c>
      <c r="AY1994" s="41">
        <v>47</v>
      </c>
      <c r="AZ1994" s="45">
        <f t="shared" si="685"/>
        <v>37047</v>
      </c>
      <c r="BB1994" s="7" t="s">
        <v>2972</v>
      </c>
      <c r="BI1994" s="1">
        <v>36572</v>
      </c>
    </row>
    <row r="1995" spans="1:61" hidden="1" outlineLevel="1" x14ac:dyDescent="0.2">
      <c r="A1995" t="s">
        <v>1024</v>
      </c>
      <c r="B1995" t="s">
        <v>2492</v>
      </c>
      <c r="C1995" s="24">
        <v>103445</v>
      </c>
      <c r="F1995" s="1">
        <f t="shared" si="694"/>
        <v>71821</v>
      </c>
      <c r="H1995" s="24">
        <v>47238</v>
      </c>
      <c r="I1995" s="1">
        <v>47001</v>
      </c>
      <c r="J1995" s="2">
        <f t="shared" si="686"/>
        <v>0.99498285278800969</v>
      </c>
      <c r="K1995" s="2">
        <f t="shared" si="695"/>
        <v>0.65441862407930829</v>
      </c>
      <c r="L1995" s="10">
        <f t="shared" si="687"/>
        <v>1</v>
      </c>
      <c r="M1995" s="9">
        <f t="shared" si="688"/>
        <v>2</v>
      </c>
      <c r="N1995" s="8">
        <f t="shared" si="689"/>
        <v>3</v>
      </c>
      <c r="O1995" s="2">
        <f t="shared" si="690"/>
        <v>0.3537962434385486</v>
      </c>
      <c r="P1995" s="2">
        <f t="shared" si="691"/>
        <v>0.34434218404087941</v>
      </c>
      <c r="Q1995" s="2">
        <f t="shared" si="692"/>
        <v>0.29697442252266049</v>
      </c>
      <c r="R1995" s="2">
        <f t="shared" si="693"/>
        <v>4.8871499979114552E-3</v>
      </c>
      <c r="S1995" s="1">
        <v>25410</v>
      </c>
      <c r="T1995" s="1">
        <v>24731</v>
      </c>
      <c r="U1995" s="1">
        <v>21329</v>
      </c>
      <c r="V1995" s="1">
        <v>351</v>
      </c>
      <c r="AT1995" t="s">
        <v>1024</v>
      </c>
      <c r="AU1995" t="s">
        <v>2492</v>
      </c>
      <c r="AX1995" s="39">
        <v>37</v>
      </c>
      <c r="AY1995" s="41">
        <v>49</v>
      </c>
      <c r="AZ1995" s="45">
        <f t="shared" si="685"/>
        <v>37049</v>
      </c>
      <c r="BB1995" s="7" t="s">
        <v>2972</v>
      </c>
      <c r="BI1995" s="1">
        <v>71937</v>
      </c>
    </row>
    <row r="1996" spans="1:61" hidden="1" outlineLevel="1" x14ac:dyDescent="0.2">
      <c r="A1996" t="s">
        <v>1436</v>
      </c>
      <c r="B1996" t="s">
        <v>2492</v>
      </c>
      <c r="C1996" s="24">
        <v>327127</v>
      </c>
      <c r="F1996" s="1">
        <f t="shared" si="694"/>
        <v>207864</v>
      </c>
      <c r="H1996" s="24">
        <v>128033</v>
      </c>
      <c r="I1996" s="1">
        <v>127506</v>
      </c>
      <c r="J1996" s="2">
        <f t="shared" si="686"/>
        <v>0.99588387368881459</v>
      </c>
      <c r="K1996" s="2">
        <f t="shared" si="695"/>
        <v>0.61341069160605011</v>
      </c>
      <c r="L1996" s="10">
        <f t="shared" si="687"/>
        <v>1</v>
      </c>
      <c r="M1996" s="9">
        <f t="shared" si="688"/>
        <v>3</v>
      </c>
      <c r="N1996" s="8">
        <f t="shared" si="689"/>
        <v>2</v>
      </c>
      <c r="O1996" s="2">
        <f t="shared" si="690"/>
        <v>0.46839760612708309</v>
      </c>
      <c r="P1996" s="2">
        <f t="shared" si="691"/>
        <v>0.23088173036215986</v>
      </c>
      <c r="Q1996" s="2">
        <f t="shared" si="692"/>
        <v>0.29609263749374592</v>
      </c>
      <c r="R1996" s="2">
        <f t="shared" si="693"/>
        <v>4.6280260170110665E-3</v>
      </c>
      <c r="S1996" s="1">
        <v>97363</v>
      </c>
      <c r="T1996" s="1">
        <v>47992</v>
      </c>
      <c r="U1996" s="1">
        <v>61547</v>
      </c>
      <c r="V1996" s="1">
        <v>962</v>
      </c>
      <c r="AT1996" t="s">
        <v>1436</v>
      </c>
      <c r="AU1996" t="s">
        <v>2492</v>
      </c>
      <c r="AX1996" s="39">
        <v>37</v>
      </c>
      <c r="AY1996" s="41">
        <v>51</v>
      </c>
      <c r="AZ1996" s="45">
        <f t="shared" si="685"/>
        <v>37051</v>
      </c>
      <c r="BB1996" s="7" t="s">
        <v>2972</v>
      </c>
      <c r="BI1996" s="1">
        <v>211940</v>
      </c>
    </row>
    <row r="1997" spans="1:61" hidden="1" outlineLevel="1" x14ac:dyDescent="0.2">
      <c r="A1997" t="s">
        <v>1403</v>
      </c>
      <c r="B1997" t="s">
        <v>2492</v>
      </c>
      <c r="C1997" s="24">
        <v>25809</v>
      </c>
      <c r="F1997" s="1">
        <f t="shared" si="694"/>
        <v>18878</v>
      </c>
      <c r="H1997" s="24">
        <v>12711</v>
      </c>
      <c r="I1997" s="1">
        <v>12669</v>
      </c>
      <c r="J1997" s="2">
        <f t="shared" si="686"/>
        <v>0.99669577531272124</v>
      </c>
      <c r="K1997" s="2">
        <f t="shared" si="695"/>
        <v>0.67109863332980191</v>
      </c>
      <c r="L1997" s="10">
        <f t="shared" si="687"/>
        <v>3</v>
      </c>
      <c r="M1997" s="9">
        <f t="shared" si="688"/>
        <v>2</v>
      </c>
      <c r="N1997" s="8">
        <f t="shared" si="689"/>
        <v>1</v>
      </c>
      <c r="O1997" s="2">
        <f t="shared" si="690"/>
        <v>0.22136878906663843</v>
      </c>
      <c r="P1997" s="2">
        <f t="shared" si="691"/>
        <v>0.35697637461595511</v>
      </c>
      <c r="Q1997" s="2">
        <f t="shared" si="692"/>
        <v>0.41482148532683549</v>
      </c>
      <c r="R1997" s="2">
        <f t="shared" si="693"/>
        <v>6.8333509905709189E-3</v>
      </c>
      <c r="S1997" s="1">
        <v>4179</v>
      </c>
      <c r="T1997" s="1">
        <v>6739</v>
      </c>
      <c r="U1997" s="1">
        <v>7831</v>
      </c>
      <c r="V1997" s="1">
        <v>129</v>
      </c>
      <c r="AT1997" t="s">
        <v>1403</v>
      </c>
      <c r="AU1997" t="s">
        <v>2492</v>
      </c>
      <c r="AX1997" s="39">
        <v>37</v>
      </c>
      <c r="AY1997" s="41">
        <v>53</v>
      </c>
      <c r="AZ1997" s="45">
        <f t="shared" si="685"/>
        <v>37053</v>
      </c>
      <c r="BB1997" s="7" t="s">
        <v>2972</v>
      </c>
      <c r="BI1997" s="1">
        <v>18865</v>
      </c>
    </row>
    <row r="1998" spans="1:61" hidden="1" outlineLevel="1" x14ac:dyDescent="0.2">
      <c r="A1998" t="s">
        <v>1932</v>
      </c>
      <c r="B1998" t="s">
        <v>2492</v>
      </c>
      <c r="C1998" s="24">
        <v>35964</v>
      </c>
      <c r="F1998" s="1">
        <f t="shared" si="694"/>
        <v>29494</v>
      </c>
      <c r="H1998" s="24">
        <v>19725</v>
      </c>
      <c r="I1998" s="1">
        <v>19609</v>
      </c>
      <c r="J1998" s="2">
        <f t="shared" si="686"/>
        <v>0.99411913814955644</v>
      </c>
      <c r="K1998" s="2">
        <f t="shared" si="695"/>
        <v>0.66484708754322908</v>
      </c>
      <c r="L1998" s="10">
        <f t="shared" si="687"/>
        <v>2</v>
      </c>
      <c r="M1998" s="9">
        <f t="shared" si="688"/>
        <v>3</v>
      </c>
      <c r="N1998" s="8">
        <f t="shared" si="689"/>
        <v>1</v>
      </c>
      <c r="O1998" s="2">
        <f t="shared" si="690"/>
        <v>0.31453855021360277</v>
      </c>
      <c r="P1998" s="2">
        <f t="shared" si="691"/>
        <v>0.3013494270021021</v>
      </c>
      <c r="Q1998" s="2">
        <f t="shared" si="692"/>
        <v>0.37743269817590019</v>
      </c>
      <c r="R1998" s="2">
        <f t="shared" si="693"/>
        <v>6.679324608394932E-3</v>
      </c>
      <c r="S1998" s="1">
        <v>9277</v>
      </c>
      <c r="T1998" s="1">
        <v>8888</v>
      </c>
      <c r="U1998" s="1">
        <v>11132</v>
      </c>
      <c r="V1998" s="1">
        <v>197</v>
      </c>
      <c r="AT1998" t="s">
        <v>1932</v>
      </c>
      <c r="AU1998" t="s">
        <v>2492</v>
      </c>
      <c r="AX1998" s="39">
        <v>37</v>
      </c>
      <c r="AY1998" s="41">
        <v>55</v>
      </c>
      <c r="AZ1998" s="45">
        <f t="shared" si="685"/>
        <v>37055</v>
      </c>
      <c r="BB1998" s="7" t="s">
        <v>2972</v>
      </c>
      <c r="BI1998" s="1">
        <v>29532</v>
      </c>
    </row>
    <row r="1999" spans="1:61" hidden="1" outlineLevel="1" x14ac:dyDescent="0.2">
      <c r="A1999" t="s">
        <v>380</v>
      </c>
      <c r="B1999" t="s">
        <v>2492</v>
      </c>
      <c r="C1999" s="24">
        <v>164926</v>
      </c>
      <c r="F1999" s="1">
        <f t="shared" si="694"/>
        <v>105681</v>
      </c>
      <c r="H1999" s="24">
        <v>75294</v>
      </c>
      <c r="I1999" s="1">
        <v>74856</v>
      </c>
      <c r="J1999" s="2">
        <f t="shared" si="686"/>
        <v>0.99418280341063037</v>
      </c>
      <c r="K1999" s="2">
        <f t="shared" si="695"/>
        <v>0.70832032247991594</v>
      </c>
      <c r="L1999" s="10">
        <f t="shared" si="687"/>
        <v>3</v>
      </c>
      <c r="M1999" s="9">
        <f t="shared" si="688"/>
        <v>1</v>
      </c>
      <c r="N1999" s="8">
        <f t="shared" si="689"/>
        <v>2</v>
      </c>
      <c r="O1999" s="2">
        <f t="shared" si="690"/>
        <v>0.26219471806663447</v>
      </c>
      <c r="P1999" s="2">
        <f t="shared" si="691"/>
        <v>0.46574124014723556</v>
      </c>
      <c r="Q1999" s="2">
        <f t="shared" si="692"/>
        <v>0.26816551698034652</v>
      </c>
      <c r="R1999" s="2">
        <f t="shared" si="693"/>
        <v>3.8985248057835098E-3</v>
      </c>
      <c r="S1999" s="1">
        <v>27709</v>
      </c>
      <c r="T1999" s="1">
        <v>49220</v>
      </c>
      <c r="U1999" s="1">
        <v>28340</v>
      </c>
      <c r="V1999" s="1">
        <v>412</v>
      </c>
      <c r="AT1999" t="s">
        <v>380</v>
      </c>
      <c r="AU1999" t="s">
        <v>2492</v>
      </c>
      <c r="AX1999" s="39">
        <v>37</v>
      </c>
      <c r="AY1999" s="41">
        <v>57</v>
      </c>
      <c r="AZ1999" s="45">
        <f t="shared" si="685"/>
        <v>37057</v>
      </c>
      <c r="BB1999" s="7" t="s">
        <v>2972</v>
      </c>
      <c r="BI1999" s="1">
        <v>105932</v>
      </c>
    </row>
    <row r="2000" spans="1:61" hidden="1" outlineLevel="1" x14ac:dyDescent="0.2">
      <c r="A2000" t="s">
        <v>1933</v>
      </c>
      <c r="B2000" t="s">
        <v>2492</v>
      </c>
      <c r="C2000" s="24">
        <v>42013</v>
      </c>
      <c r="F2000" s="1">
        <f t="shared" si="694"/>
        <v>29456</v>
      </c>
      <c r="H2000" s="24">
        <v>21914</v>
      </c>
      <c r="I2000" s="1">
        <v>21756</v>
      </c>
      <c r="J2000" s="2">
        <f t="shared" si="686"/>
        <v>0.99278999726202433</v>
      </c>
      <c r="K2000" s="2">
        <f t="shared" si="695"/>
        <v>0.73859315589353614</v>
      </c>
      <c r="L2000" s="10">
        <f t="shared" si="687"/>
        <v>3</v>
      </c>
      <c r="M2000" s="9">
        <f t="shared" si="688"/>
        <v>1</v>
      </c>
      <c r="N2000" s="8">
        <f t="shared" si="689"/>
        <v>2</v>
      </c>
      <c r="O2000" s="2">
        <f t="shared" si="690"/>
        <v>0.19435768604019554</v>
      </c>
      <c r="P2000" s="2">
        <f t="shared" si="691"/>
        <v>0.51327403585008147</v>
      </c>
      <c r="Q2000" s="2">
        <f t="shared" si="692"/>
        <v>0.28914312873438347</v>
      </c>
      <c r="R2000" s="2">
        <f t="shared" si="693"/>
        <v>3.22514937533952E-3</v>
      </c>
      <c r="S2000" s="1">
        <v>5725</v>
      </c>
      <c r="T2000" s="1">
        <v>15119</v>
      </c>
      <c r="U2000" s="1">
        <v>8517</v>
      </c>
      <c r="V2000" s="1">
        <v>95</v>
      </c>
      <c r="AT2000" t="s">
        <v>1933</v>
      </c>
      <c r="AU2000" t="s">
        <v>2492</v>
      </c>
      <c r="AX2000" s="39">
        <v>37</v>
      </c>
      <c r="AY2000" s="41">
        <v>59</v>
      </c>
      <c r="AZ2000" s="45">
        <f t="shared" si="685"/>
        <v>37059</v>
      </c>
      <c r="BB2000" s="7" t="s">
        <v>2972</v>
      </c>
      <c r="BI2000" s="1">
        <v>29535</v>
      </c>
    </row>
    <row r="2001" spans="1:61" hidden="1" outlineLevel="1" x14ac:dyDescent="0.2">
      <c r="A2001" t="s">
        <v>2065</v>
      </c>
      <c r="B2001" t="s">
        <v>2492</v>
      </c>
      <c r="C2001" s="24">
        <v>58969</v>
      </c>
      <c r="F2001" s="1">
        <f t="shared" si="694"/>
        <v>30125</v>
      </c>
      <c r="H2001" s="24">
        <v>20936</v>
      </c>
      <c r="I2001" s="1">
        <v>20856</v>
      </c>
      <c r="J2001" s="2">
        <f t="shared" si="686"/>
        <v>0.99617883072220104</v>
      </c>
      <c r="K2001" s="2">
        <f t="shared" si="695"/>
        <v>0.69231535269709543</v>
      </c>
      <c r="L2001" s="10">
        <f t="shared" si="687"/>
        <v>1</v>
      </c>
      <c r="M2001" s="9">
        <f t="shared" si="688"/>
        <v>2</v>
      </c>
      <c r="N2001" s="8">
        <f t="shared" si="689"/>
        <v>3</v>
      </c>
      <c r="O2001" s="2">
        <f t="shared" si="690"/>
        <v>0.4798008298755187</v>
      </c>
      <c r="P2001" s="2">
        <f t="shared" si="691"/>
        <v>0.27077178423236514</v>
      </c>
      <c r="Q2001" s="2">
        <f t="shared" si="692"/>
        <v>0.2463734439834025</v>
      </c>
      <c r="R2001" s="2">
        <f t="shared" si="693"/>
        <v>3.0539419087136088E-3</v>
      </c>
      <c r="S2001" s="1">
        <v>14454</v>
      </c>
      <c r="T2001" s="1">
        <v>8157</v>
      </c>
      <c r="U2001" s="1">
        <v>7422</v>
      </c>
      <c r="V2001" s="1">
        <v>92</v>
      </c>
      <c r="AT2001" t="s">
        <v>2065</v>
      </c>
      <c r="AU2001" t="s">
        <v>2492</v>
      </c>
      <c r="AX2001" s="39">
        <v>37</v>
      </c>
      <c r="AY2001" s="41">
        <v>61</v>
      </c>
      <c r="AZ2001" s="45">
        <f t="shared" si="685"/>
        <v>37061</v>
      </c>
      <c r="BB2001" s="7" t="s">
        <v>2972</v>
      </c>
      <c r="BI2001" s="1">
        <v>30176</v>
      </c>
    </row>
    <row r="2002" spans="1:61" hidden="1" outlineLevel="1" x14ac:dyDescent="0.2">
      <c r="A2002" t="s">
        <v>2084</v>
      </c>
      <c r="B2002" t="s">
        <v>2492</v>
      </c>
      <c r="C2002" s="24">
        <v>306212</v>
      </c>
      <c r="F2002" s="1">
        <f t="shared" si="694"/>
        <v>231115</v>
      </c>
      <c r="H2002" s="24">
        <v>157022</v>
      </c>
      <c r="I2002" s="1">
        <v>156134</v>
      </c>
      <c r="J2002" s="2">
        <f t="shared" si="686"/>
        <v>0.9943447415011909</v>
      </c>
      <c r="K2002" s="2">
        <f t="shared" si="695"/>
        <v>0.6755684399541354</v>
      </c>
      <c r="L2002" s="10">
        <f t="shared" si="687"/>
        <v>1</v>
      </c>
      <c r="M2002" s="9">
        <f t="shared" si="688"/>
        <v>3</v>
      </c>
      <c r="N2002" s="8">
        <f t="shared" si="689"/>
        <v>2</v>
      </c>
      <c r="O2002" s="2">
        <f t="shared" si="690"/>
        <v>0.55801657183653164</v>
      </c>
      <c r="P2002" s="2">
        <f t="shared" si="691"/>
        <v>0.12869350756117084</v>
      </c>
      <c r="Q2002" s="2">
        <f t="shared" si="692"/>
        <v>0.3086645176643662</v>
      </c>
      <c r="R2002" s="2">
        <f t="shared" si="693"/>
        <v>4.6254029379313444E-3</v>
      </c>
      <c r="S2002" s="1">
        <v>128966</v>
      </c>
      <c r="T2002" s="1">
        <v>29743</v>
      </c>
      <c r="U2002" s="1">
        <v>71337</v>
      </c>
      <c r="V2002" s="1">
        <v>1069</v>
      </c>
      <c r="AT2002" t="s">
        <v>2084</v>
      </c>
      <c r="AU2002" t="s">
        <v>2492</v>
      </c>
      <c r="AX2002" s="39">
        <v>37</v>
      </c>
      <c r="AY2002" s="41">
        <v>63</v>
      </c>
      <c r="AZ2002" s="45">
        <f t="shared" si="685"/>
        <v>37063</v>
      </c>
      <c r="BB2002" s="7" t="s">
        <v>2972</v>
      </c>
      <c r="BI2002" s="1">
        <v>232426</v>
      </c>
    </row>
    <row r="2003" spans="1:61" hidden="1" outlineLevel="1" x14ac:dyDescent="0.2">
      <c r="A2003" t="s">
        <v>1070</v>
      </c>
      <c r="B2003" t="s">
        <v>2492</v>
      </c>
      <c r="C2003" s="24">
        <v>53318</v>
      </c>
      <c r="F2003" s="1">
        <f t="shared" si="694"/>
        <v>38399</v>
      </c>
      <c r="H2003" s="24">
        <v>24965</v>
      </c>
      <c r="I2003" s="1">
        <v>24886</v>
      </c>
      <c r="J2003" s="2">
        <f t="shared" si="686"/>
        <v>0.99683556979771681</v>
      </c>
      <c r="K2003" s="2">
        <f t="shared" si="695"/>
        <v>0.64808979400505218</v>
      </c>
      <c r="L2003" s="10">
        <f t="shared" ref="L2003:L2034" si="696">IF(S2003&gt;0,RANK(S2003,$S2003:$AQ2003),"")</f>
        <v>1</v>
      </c>
      <c r="M2003" s="9">
        <f t="shared" ref="M2003:M2034" si="697">IF(T2003&gt;0,RANK(T2003,$S2003:$AQ2003),"")</f>
        <v>2</v>
      </c>
      <c r="N2003" s="8">
        <f t="shared" ref="N2003:N2034" si="698">IF(U2003&gt;0,RANK(U2003,$S2003:$AQ2003),"")</f>
        <v>3</v>
      </c>
      <c r="O2003" s="2">
        <f t="shared" ref="O2003:O2034" si="699">IF(SUM($S2003:$AP2003)=0,"-",S2003/SUM($S2003:$AP2003))</f>
        <v>0.71241438579129668</v>
      </c>
      <c r="P2003" s="2">
        <f t="shared" ref="P2003:P2034" si="700">IF(SUM($S2003:$AP2003)=0,"-",T2003/SUM($S2003:$AP2003))</f>
        <v>0.16086356415531655</v>
      </c>
      <c r="Q2003" s="2">
        <f t="shared" ref="Q2003:Q2034" si="701">IF(SUM($S2003:$AP2003)=0,"-",U2003/SUM($S2003:$AP2003))</f>
        <v>0.12489908591369567</v>
      </c>
      <c r="R2003" s="2">
        <f t="shared" ref="R2003:R2034" si="702">IF(SUM($S2003:$AP2003)=0,"-",(1-O2003-P2003-Q2003))</f>
        <v>1.8229641396911023E-3</v>
      </c>
      <c r="S2003" s="1">
        <v>27356</v>
      </c>
      <c r="T2003" s="1">
        <v>6177</v>
      </c>
      <c r="U2003" s="1">
        <v>4796</v>
      </c>
      <c r="V2003" s="1">
        <v>70</v>
      </c>
      <c r="AT2003" t="s">
        <v>1070</v>
      </c>
      <c r="AU2003" t="s">
        <v>2492</v>
      </c>
      <c r="AX2003" s="39">
        <v>37</v>
      </c>
      <c r="AY2003" s="41">
        <v>65</v>
      </c>
      <c r="AZ2003" s="45">
        <f t="shared" si="685"/>
        <v>37065</v>
      </c>
      <c r="BB2003" s="7" t="s">
        <v>2972</v>
      </c>
      <c r="BI2003" s="1">
        <v>38602</v>
      </c>
    </row>
    <row r="2004" spans="1:61" hidden="1" outlineLevel="1" x14ac:dyDescent="0.2">
      <c r="A2004" t="s">
        <v>2863</v>
      </c>
      <c r="B2004" t="s">
        <v>2492</v>
      </c>
      <c r="C2004" s="24">
        <v>371511</v>
      </c>
      <c r="F2004" s="1">
        <f t="shared" si="694"/>
        <v>255381</v>
      </c>
      <c r="H2004" s="24">
        <v>179454</v>
      </c>
      <c r="I2004" s="1">
        <v>178312</v>
      </c>
      <c r="J2004" s="2">
        <f t="shared" si="686"/>
        <v>0.99363625218718998</v>
      </c>
      <c r="K2004" s="2">
        <f t="shared" si="695"/>
        <v>0.69821952298722301</v>
      </c>
      <c r="L2004" s="10">
        <f t="shared" si="696"/>
        <v>1</v>
      </c>
      <c r="M2004" s="9">
        <f t="shared" si="697"/>
        <v>2</v>
      </c>
      <c r="N2004" s="8">
        <f t="shared" si="698"/>
        <v>3</v>
      </c>
      <c r="O2004" s="2">
        <f t="shared" si="699"/>
        <v>0.41651101687282921</v>
      </c>
      <c r="P2004" s="2">
        <f t="shared" si="700"/>
        <v>0.30109914206616778</v>
      </c>
      <c r="Q2004" s="2">
        <f t="shared" si="701"/>
        <v>0.27783977664744047</v>
      </c>
      <c r="R2004" s="2">
        <f t="shared" si="702"/>
        <v>4.5500644135625379E-3</v>
      </c>
      <c r="S2004" s="1">
        <v>106369</v>
      </c>
      <c r="T2004" s="1">
        <v>76895</v>
      </c>
      <c r="U2004" s="1">
        <v>70955</v>
      </c>
      <c r="V2004" s="1">
        <v>1162</v>
      </c>
      <c r="AT2004" t="s">
        <v>2863</v>
      </c>
      <c r="AU2004" t="s">
        <v>2492</v>
      </c>
      <c r="AX2004" s="39">
        <v>37</v>
      </c>
      <c r="AY2004" s="41">
        <v>67</v>
      </c>
      <c r="AZ2004" s="45">
        <f t="shared" si="685"/>
        <v>37067</v>
      </c>
      <c r="BB2004" s="7" t="s">
        <v>2972</v>
      </c>
      <c r="BI2004" s="1">
        <v>256163</v>
      </c>
    </row>
    <row r="2005" spans="1:61" hidden="1" outlineLevel="1" x14ac:dyDescent="0.2">
      <c r="A2005" t="s">
        <v>1059</v>
      </c>
      <c r="B2005" t="s">
        <v>2492</v>
      </c>
      <c r="C2005" s="24">
        <v>64705</v>
      </c>
      <c r="F2005" s="1">
        <f t="shared" si="694"/>
        <v>43473</v>
      </c>
      <c r="H2005" s="24">
        <v>30570</v>
      </c>
      <c r="I2005" s="1">
        <v>30368</v>
      </c>
      <c r="J2005" s="2">
        <f t="shared" si="686"/>
        <v>0.9933922145894668</v>
      </c>
      <c r="K2005" s="2">
        <f t="shared" si="695"/>
        <v>0.69854852437144899</v>
      </c>
      <c r="L2005" s="10">
        <f t="shared" si="696"/>
        <v>1</v>
      </c>
      <c r="M2005" s="9">
        <f t="shared" si="697"/>
        <v>2</v>
      </c>
      <c r="N2005" s="8">
        <f t="shared" si="698"/>
        <v>3</v>
      </c>
      <c r="O2005" s="2">
        <f t="shared" si="699"/>
        <v>0.4277827617141674</v>
      </c>
      <c r="P2005" s="2">
        <f t="shared" si="700"/>
        <v>0.30294665654544201</v>
      </c>
      <c r="Q2005" s="2">
        <f t="shared" si="701"/>
        <v>0.26487705012306489</v>
      </c>
      <c r="R2005" s="2">
        <f t="shared" si="702"/>
        <v>4.3935316173256966E-3</v>
      </c>
      <c r="S2005" s="1">
        <v>18597</v>
      </c>
      <c r="T2005" s="1">
        <v>13170</v>
      </c>
      <c r="U2005" s="1">
        <v>11515</v>
      </c>
      <c r="V2005" s="1">
        <v>191</v>
      </c>
      <c r="AT2005" t="s">
        <v>1059</v>
      </c>
      <c r="AU2005" t="s">
        <v>2492</v>
      </c>
      <c r="AX2005" s="39">
        <v>37</v>
      </c>
      <c r="AY2005" s="41">
        <v>69</v>
      </c>
      <c r="AZ2005" s="45">
        <f t="shared" si="685"/>
        <v>37069</v>
      </c>
      <c r="BB2005" s="7" t="s">
        <v>2972</v>
      </c>
      <c r="BI2005" s="1">
        <v>43547</v>
      </c>
    </row>
    <row r="2006" spans="1:61" hidden="1" outlineLevel="1" x14ac:dyDescent="0.2">
      <c r="A2006" t="s">
        <v>2715</v>
      </c>
      <c r="B2006" t="s">
        <v>2492</v>
      </c>
      <c r="C2006" s="24">
        <v>216965</v>
      </c>
      <c r="F2006" s="1">
        <f t="shared" si="694"/>
        <v>142124</v>
      </c>
      <c r="H2006" s="24">
        <v>96820</v>
      </c>
      <c r="I2006" s="1">
        <v>96431</v>
      </c>
      <c r="J2006" s="2">
        <f t="shared" si="686"/>
        <v>0.99598223507539763</v>
      </c>
      <c r="K2006" s="2">
        <f t="shared" si="695"/>
        <v>0.67849905716135206</v>
      </c>
      <c r="L2006" s="10">
        <f t="shared" si="696"/>
        <v>2</v>
      </c>
      <c r="M2006" s="9">
        <f t="shared" si="697"/>
        <v>1</v>
      </c>
      <c r="N2006" s="8">
        <f t="shared" si="698"/>
        <v>3</v>
      </c>
      <c r="O2006" s="2">
        <f t="shared" si="699"/>
        <v>0.32429427823590667</v>
      </c>
      <c r="P2006" s="2">
        <f t="shared" si="700"/>
        <v>0.3810404998452056</v>
      </c>
      <c r="Q2006" s="2">
        <f t="shared" si="701"/>
        <v>0.29042948411246516</v>
      </c>
      <c r="R2006" s="2">
        <f t="shared" si="702"/>
        <v>4.2357378064226126E-3</v>
      </c>
      <c r="S2006" s="1">
        <v>46090</v>
      </c>
      <c r="T2006" s="1">
        <v>54155</v>
      </c>
      <c r="U2006" s="1">
        <v>41277</v>
      </c>
      <c r="V2006" s="1">
        <v>602</v>
      </c>
      <c r="AT2006" t="s">
        <v>2715</v>
      </c>
      <c r="AU2006" t="s">
        <v>2492</v>
      </c>
      <c r="AX2006" s="39">
        <v>37</v>
      </c>
      <c r="AY2006" s="41">
        <v>71</v>
      </c>
      <c r="AZ2006" s="45">
        <f t="shared" si="685"/>
        <v>37071</v>
      </c>
      <c r="BB2006" s="7" t="s">
        <v>2972</v>
      </c>
      <c r="BI2006" s="1">
        <v>142790</v>
      </c>
    </row>
    <row r="2007" spans="1:61" hidden="1" outlineLevel="1" x14ac:dyDescent="0.2">
      <c r="A2007" t="s">
        <v>3004</v>
      </c>
      <c r="B2007" t="s">
        <v>2492</v>
      </c>
      <c r="C2007" s="24">
        <v>11478</v>
      </c>
      <c r="F2007" s="1">
        <f t="shared" si="694"/>
        <v>8636</v>
      </c>
      <c r="H2007" s="24">
        <v>5421</v>
      </c>
      <c r="I2007" s="1">
        <v>5392</v>
      </c>
      <c r="J2007" s="2">
        <f t="shared" si="686"/>
        <v>0.99465043349935434</v>
      </c>
      <c r="K2007" s="2">
        <f t="shared" si="695"/>
        <v>0.62436313107920338</v>
      </c>
      <c r="L2007" s="10">
        <f t="shared" si="696"/>
        <v>1</v>
      </c>
      <c r="M2007" s="9">
        <f t="shared" si="697"/>
        <v>3</v>
      </c>
      <c r="N2007" s="8">
        <f t="shared" si="698"/>
        <v>2</v>
      </c>
      <c r="O2007" s="2">
        <f t="shared" si="699"/>
        <v>0.54817044928207503</v>
      </c>
      <c r="P2007" s="2">
        <f t="shared" si="700"/>
        <v>0.20044001852709586</v>
      </c>
      <c r="Q2007" s="2">
        <f t="shared" si="701"/>
        <v>0.24872626215840668</v>
      </c>
      <c r="R2007" s="2">
        <f t="shared" si="702"/>
        <v>2.6632700324224212E-3</v>
      </c>
      <c r="S2007" s="1">
        <v>4734</v>
      </c>
      <c r="T2007" s="1">
        <v>1731</v>
      </c>
      <c r="U2007" s="1">
        <v>2148</v>
      </c>
      <c r="V2007" s="1">
        <v>23</v>
      </c>
      <c r="AT2007" t="s">
        <v>3004</v>
      </c>
      <c r="AU2007" t="s">
        <v>2492</v>
      </c>
      <c r="AX2007" s="39">
        <v>37</v>
      </c>
      <c r="AY2007" s="41">
        <v>73</v>
      </c>
      <c r="AZ2007" s="45">
        <f t="shared" si="685"/>
        <v>37073</v>
      </c>
      <c r="BB2007" s="7" t="s">
        <v>2972</v>
      </c>
      <c r="BI2007" s="1">
        <v>8584</v>
      </c>
    </row>
    <row r="2008" spans="1:61" hidden="1" outlineLevel="1" x14ac:dyDescent="0.2">
      <c r="A2008" t="s">
        <v>865</v>
      </c>
      <c r="B2008" t="s">
        <v>2492</v>
      </c>
      <c r="C2008" s="24">
        <v>8558</v>
      </c>
      <c r="F2008" s="1">
        <f t="shared" si="694"/>
        <v>6429</v>
      </c>
      <c r="H2008" s="24">
        <v>4240</v>
      </c>
      <c r="I2008" s="1">
        <v>4168</v>
      </c>
      <c r="J2008" s="2">
        <f t="shared" si="686"/>
        <v>0.98301886792452831</v>
      </c>
      <c r="K2008" s="2">
        <f t="shared" si="695"/>
        <v>0.64831233473324001</v>
      </c>
      <c r="L2008" s="10">
        <f t="shared" si="696"/>
        <v>2</v>
      </c>
      <c r="M2008" s="9">
        <f t="shared" si="697"/>
        <v>1</v>
      </c>
      <c r="N2008" s="8">
        <f t="shared" si="698"/>
        <v>3</v>
      </c>
      <c r="O2008" s="2">
        <f t="shared" si="699"/>
        <v>0.31311245916938873</v>
      </c>
      <c r="P2008" s="2">
        <f t="shared" si="700"/>
        <v>0.43645979156945092</v>
      </c>
      <c r="Q2008" s="2">
        <f t="shared" si="701"/>
        <v>0.24778348110125992</v>
      </c>
      <c r="R2008" s="2">
        <f t="shared" si="702"/>
        <v>2.6442681599003759E-3</v>
      </c>
      <c r="S2008" s="1">
        <v>2013</v>
      </c>
      <c r="T2008" s="1">
        <v>2806</v>
      </c>
      <c r="U2008" s="1">
        <v>1593</v>
      </c>
      <c r="V2008" s="1">
        <v>17</v>
      </c>
      <c r="AT2008" t="s">
        <v>865</v>
      </c>
      <c r="AU2008" t="s">
        <v>2492</v>
      </c>
      <c r="AX2008" s="39">
        <v>37</v>
      </c>
      <c r="AY2008" s="41">
        <v>75</v>
      </c>
      <c r="AZ2008" s="45">
        <f t="shared" si="685"/>
        <v>37075</v>
      </c>
      <c r="BB2008" s="7" t="s">
        <v>2972</v>
      </c>
      <c r="BI2008" s="1">
        <v>6432</v>
      </c>
    </row>
    <row r="2009" spans="1:61" hidden="1" outlineLevel="1" x14ac:dyDescent="0.2">
      <c r="A2009" t="s">
        <v>798</v>
      </c>
      <c r="B2009" t="s">
        <v>2492</v>
      </c>
      <c r="C2009" s="24">
        <v>59031</v>
      </c>
      <c r="F2009" s="1">
        <f t="shared" si="694"/>
        <v>38011</v>
      </c>
      <c r="H2009" s="24">
        <v>27481</v>
      </c>
      <c r="I2009" s="1">
        <v>27353</v>
      </c>
      <c r="J2009" s="2">
        <f t="shared" si="686"/>
        <v>0.99534223645427755</v>
      </c>
      <c r="K2009" s="2">
        <f t="shared" si="695"/>
        <v>0.71960748204467129</v>
      </c>
      <c r="L2009" s="10">
        <f t="shared" si="696"/>
        <v>1</v>
      </c>
      <c r="M2009" s="9">
        <f t="shared" si="697"/>
        <v>3</v>
      </c>
      <c r="N2009" s="8">
        <f t="shared" si="698"/>
        <v>2</v>
      </c>
      <c r="O2009" s="2">
        <f t="shared" si="699"/>
        <v>0.5016968772197522</v>
      </c>
      <c r="P2009" s="2">
        <f t="shared" si="700"/>
        <v>0.24271921285943543</v>
      </c>
      <c r="Q2009" s="2">
        <f t="shared" si="701"/>
        <v>0.25192707374181156</v>
      </c>
      <c r="R2009" s="2">
        <f t="shared" si="702"/>
        <v>3.6568361790008108E-3</v>
      </c>
      <c r="S2009" s="1">
        <v>19070</v>
      </c>
      <c r="T2009" s="1">
        <v>9226</v>
      </c>
      <c r="U2009" s="1">
        <v>9576</v>
      </c>
      <c r="V2009" s="1">
        <v>139</v>
      </c>
      <c r="AT2009" t="s">
        <v>798</v>
      </c>
      <c r="AU2009" t="s">
        <v>2492</v>
      </c>
      <c r="AX2009" s="39">
        <v>37</v>
      </c>
      <c r="AY2009" s="41">
        <v>77</v>
      </c>
      <c r="AZ2009" s="45">
        <f t="shared" si="685"/>
        <v>37077</v>
      </c>
      <c r="BB2009" s="7" t="s">
        <v>2972</v>
      </c>
      <c r="BI2009" s="1">
        <v>38036</v>
      </c>
    </row>
    <row r="2010" spans="1:61" hidden="1" outlineLevel="1" x14ac:dyDescent="0.2">
      <c r="A2010" t="s">
        <v>2052</v>
      </c>
      <c r="B2010" t="s">
        <v>2492</v>
      </c>
      <c r="C2010" s="24">
        <v>21168</v>
      </c>
      <c r="F2010" s="1">
        <f t="shared" si="694"/>
        <v>11445</v>
      </c>
      <c r="H2010" s="24">
        <v>8124</v>
      </c>
      <c r="I2010" s="1">
        <v>8095</v>
      </c>
      <c r="J2010" s="2">
        <f t="shared" si="686"/>
        <v>0.99643032988675528</v>
      </c>
      <c r="K2010" s="2">
        <f t="shared" si="695"/>
        <v>0.70729576234163394</v>
      </c>
      <c r="L2010" s="10">
        <f t="shared" si="696"/>
        <v>1</v>
      </c>
      <c r="M2010" s="9">
        <f t="shared" si="697"/>
        <v>3</v>
      </c>
      <c r="N2010" s="8">
        <f t="shared" si="698"/>
        <v>2</v>
      </c>
      <c r="O2010" s="2">
        <f t="shared" si="699"/>
        <v>0.59030144167758847</v>
      </c>
      <c r="P2010" s="2">
        <f t="shared" si="700"/>
        <v>0.17955439056356487</v>
      </c>
      <c r="Q2010" s="2">
        <f t="shared" si="701"/>
        <v>0.22804718217562253</v>
      </c>
      <c r="R2010" s="2">
        <f t="shared" si="702"/>
        <v>2.0969855832241313E-3</v>
      </c>
      <c r="S2010" s="1">
        <v>6756</v>
      </c>
      <c r="T2010" s="1">
        <v>2055</v>
      </c>
      <c r="U2010" s="1">
        <v>2610</v>
      </c>
      <c r="V2010" s="1">
        <v>24</v>
      </c>
      <c r="AT2010" t="s">
        <v>2052</v>
      </c>
      <c r="AU2010" t="s">
        <v>2492</v>
      </c>
      <c r="AX2010" s="39">
        <v>37</v>
      </c>
      <c r="AY2010" s="41">
        <v>79</v>
      </c>
      <c r="AZ2010" s="45">
        <f t="shared" si="685"/>
        <v>37079</v>
      </c>
      <c r="BB2010" s="7" t="s">
        <v>2972</v>
      </c>
      <c r="BI2010" s="1">
        <v>11447</v>
      </c>
    </row>
    <row r="2011" spans="1:61" hidden="1" outlineLevel="1" x14ac:dyDescent="0.2">
      <c r="A2011" t="s">
        <v>961</v>
      </c>
      <c r="B2011" t="s">
        <v>2492</v>
      </c>
      <c r="C2011" s="24">
        <v>521330</v>
      </c>
      <c r="F2011" s="1">
        <f t="shared" si="694"/>
        <v>364659</v>
      </c>
      <c r="H2011" s="24">
        <v>258848</v>
      </c>
      <c r="I2011" s="1">
        <v>257405</v>
      </c>
      <c r="J2011" s="2">
        <f t="shared" si="686"/>
        <v>0.99442529978983807</v>
      </c>
      <c r="K2011" s="2">
        <f t="shared" si="695"/>
        <v>0.70587864278682277</v>
      </c>
      <c r="L2011" s="10">
        <f t="shared" si="696"/>
        <v>1</v>
      </c>
      <c r="M2011" s="9">
        <f t="shared" si="697"/>
        <v>3</v>
      </c>
      <c r="N2011" s="8">
        <f t="shared" si="698"/>
        <v>2</v>
      </c>
      <c r="O2011" s="2">
        <f t="shared" si="699"/>
        <v>0.46249784044819953</v>
      </c>
      <c r="P2011" s="2">
        <f t="shared" si="700"/>
        <v>0.26237663131857436</v>
      </c>
      <c r="Q2011" s="2">
        <f t="shared" si="701"/>
        <v>0.27061446447228782</v>
      </c>
      <c r="R2011" s="2">
        <f t="shared" si="702"/>
        <v>4.5110637609382942E-3</v>
      </c>
      <c r="S2011" s="1">
        <v>168654</v>
      </c>
      <c r="T2011" s="1">
        <v>95678</v>
      </c>
      <c r="U2011" s="1">
        <v>98682</v>
      </c>
      <c r="V2011" s="1">
        <v>1645</v>
      </c>
      <c r="AT2011" t="s">
        <v>961</v>
      </c>
      <c r="AU2011" t="s">
        <v>2492</v>
      </c>
      <c r="AX2011" s="39">
        <v>37</v>
      </c>
      <c r="AY2011" s="41">
        <v>81</v>
      </c>
      <c r="AZ2011" s="45">
        <f t="shared" si="685"/>
        <v>37081</v>
      </c>
      <c r="BB2011" s="7" t="s">
        <v>2972</v>
      </c>
      <c r="BI2011" s="1">
        <v>365522</v>
      </c>
    </row>
    <row r="2012" spans="1:61" hidden="1" outlineLevel="1" x14ac:dyDescent="0.2">
      <c r="A2012" t="s">
        <v>364</v>
      </c>
      <c r="B2012" t="s">
        <v>2492</v>
      </c>
      <c r="C2012" s="24">
        <v>51766</v>
      </c>
      <c r="F2012" s="1">
        <f t="shared" si="694"/>
        <v>38866</v>
      </c>
      <c r="H2012" s="24">
        <v>25274</v>
      </c>
      <c r="I2012" s="1">
        <v>25167</v>
      </c>
      <c r="J2012" s="2">
        <f t="shared" si="686"/>
        <v>0.9957664002532246</v>
      </c>
      <c r="K2012" s="2">
        <f t="shared" si="695"/>
        <v>0.64753254772809143</v>
      </c>
      <c r="L2012" s="10">
        <f t="shared" si="696"/>
        <v>1</v>
      </c>
      <c r="M2012" s="9">
        <f t="shared" si="697"/>
        <v>3</v>
      </c>
      <c r="N2012" s="8">
        <f t="shared" si="698"/>
        <v>2</v>
      </c>
      <c r="O2012" s="2">
        <f t="shared" si="699"/>
        <v>0.67225852930581997</v>
      </c>
      <c r="P2012" s="2">
        <f t="shared" si="700"/>
        <v>0.12108269438583852</v>
      </c>
      <c r="Q2012" s="2">
        <f t="shared" si="701"/>
        <v>0.20454896310399837</v>
      </c>
      <c r="R2012" s="2">
        <f t="shared" si="702"/>
        <v>2.1098132043431417E-3</v>
      </c>
      <c r="S2012" s="1">
        <v>26128</v>
      </c>
      <c r="T2012" s="1">
        <v>4706</v>
      </c>
      <c r="U2012" s="1">
        <v>7950</v>
      </c>
      <c r="V2012" s="1">
        <v>82</v>
      </c>
      <c r="AT2012" t="s">
        <v>364</v>
      </c>
      <c r="AU2012" t="s">
        <v>2492</v>
      </c>
      <c r="AX2012" s="39">
        <v>37</v>
      </c>
      <c r="AY2012" s="41">
        <v>83</v>
      </c>
      <c r="AZ2012" s="45">
        <f t="shared" si="685"/>
        <v>37083</v>
      </c>
      <c r="BB2012" s="7" t="s">
        <v>2972</v>
      </c>
      <c r="BI2012" s="1">
        <v>38778</v>
      </c>
    </row>
    <row r="2013" spans="1:61" hidden="1" outlineLevel="1" x14ac:dyDescent="0.2">
      <c r="A2013" t="s">
        <v>939</v>
      </c>
      <c r="B2013" t="s">
        <v>2492</v>
      </c>
      <c r="C2013" s="24">
        <v>130881</v>
      </c>
      <c r="F2013" s="1">
        <f t="shared" si="694"/>
        <v>73147</v>
      </c>
      <c r="H2013" s="24">
        <v>46280</v>
      </c>
      <c r="I2013" s="1">
        <v>46065</v>
      </c>
      <c r="J2013" s="2">
        <f t="shared" si="686"/>
        <v>0.99535436473638716</v>
      </c>
      <c r="K2013" s="2">
        <f t="shared" si="695"/>
        <v>0.62975925191737192</v>
      </c>
      <c r="L2013" s="10">
        <f t="shared" si="696"/>
        <v>1</v>
      </c>
      <c r="M2013" s="9">
        <f t="shared" si="697"/>
        <v>2</v>
      </c>
      <c r="N2013" s="8">
        <f t="shared" si="698"/>
        <v>3</v>
      </c>
      <c r="O2013" s="2">
        <f t="shared" si="699"/>
        <v>0.36942048204300926</v>
      </c>
      <c r="P2013" s="2">
        <f t="shared" si="700"/>
        <v>0.34663075724226555</v>
      </c>
      <c r="Q2013" s="2">
        <f t="shared" si="701"/>
        <v>0.27746865900173623</v>
      </c>
      <c r="R2013" s="2">
        <f t="shared" si="702"/>
        <v>6.4801017129889615E-3</v>
      </c>
      <c r="S2013" s="1">
        <v>27022</v>
      </c>
      <c r="T2013" s="1">
        <v>25355</v>
      </c>
      <c r="U2013" s="1">
        <v>20296</v>
      </c>
      <c r="V2013" s="1">
        <v>474</v>
      </c>
      <c r="AT2013" t="s">
        <v>939</v>
      </c>
      <c r="AU2013" t="s">
        <v>2492</v>
      </c>
      <c r="AX2013" s="39">
        <v>37</v>
      </c>
      <c r="AY2013" s="41">
        <v>85</v>
      </c>
      <c r="AZ2013" s="45">
        <f t="shared" si="685"/>
        <v>37085</v>
      </c>
      <c r="BB2013" s="7" t="s">
        <v>2972</v>
      </c>
      <c r="BI2013" s="1">
        <v>73420</v>
      </c>
    </row>
    <row r="2014" spans="1:61" hidden="1" outlineLevel="1" x14ac:dyDescent="0.2">
      <c r="A2014" t="s">
        <v>100</v>
      </c>
      <c r="B2014" t="s">
        <v>2492</v>
      </c>
      <c r="C2014" s="24">
        <v>60682</v>
      </c>
      <c r="F2014" s="1">
        <f t="shared" si="694"/>
        <v>44206</v>
      </c>
      <c r="H2014" s="24">
        <v>30955</v>
      </c>
      <c r="I2014" s="1">
        <v>30727</v>
      </c>
      <c r="J2014" s="2">
        <f t="shared" si="686"/>
        <v>0.99263446939105149</v>
      </c>
      <c r="K2014" s="2">
        <f t="shared" si="695"/>
        <v>0.69508663982264851</v>
      </c>
      <c r="L2014" s="10">
        <f t="shared" si="696"/>
        <v>1</v>
      </c>
      <c r="M2014" s="9">
        <f t="shared" si="697"/>
        <v>3</v>
      </c>
      <c r="N2014" s="8">
        <f t="shared" si="698"/>
        <v>2</v>
      </c>
      <c r="O2014" s="2">
        <f t="shared" si="699"/>
        <v>0.39358910555128263</v>
      </c>
      <c r="P2014" s="2">
        <f t="shared" si="700"/>
        <v>0.29937112609148081</v>
      </c>
      <c r="Q2014" s="2">
        <f t="shared" si="701"/>
        <v>0.30226666063430302</v>
      </c>
      <c r="R2014" s="2">
        <f t="shared" si="702"/>
        <v>4.7731077229336005E-3</v>
      </c>
      <c r="S2014" s="1">
        <v>17399</v>
      </c>
      <c r="T2014" s="1">
        <v>13234</v>
      </c>
      <c r="U2014" s="1">
        <v>13362</v>
      </c>
      <c r="V2014" s="1">
        <v>211</v>
      </c>
      <c r="AT2014" t="s">
        <v>100</v>
      </c>
      <c r="AU2014" t="s">
        <v>2492</v>
      </c>
      <c r="AX2014" s="39">
        <v>37</v>
      </c>
      <c r="AY2014" s="41">
        <v>87</v>
      </c>
      <c r="AZ2014" s="45">
        <f t="shared" si="685"/>
        <v>37087</v>
      </c>
      <c r="BB2014" s="7" t="s">
        <v>2972</v>
      </c>
      <c r="BI2014" s="1">
        <v>44289</v>
      </c>
    </row>
    <row r="2015" spans="1:61" hidden="1" outlineLevel="1" x14ac:dyDescent="0.2">
      <c r="A2015" t="s">
        <v>881</v>
      </c>
      <c r="B2015" t="s">
        <v>2492</v>
      </c>
      <c r="C2015" s="24">
        <v>114209</v>
      </c>
      <c r="F2015" s="1">
        <f t="shared" si="694"/>
        <v>82377</v>
      </c>
      <c r="H2015" s="24">
        <v>58605</v>
      </c>
      <c r="I2015" s="1">
        <v>58176</v>
      </c>
      <c r="J2015" s="2">
        <f t="shared" si="686"/>
        <v>0.99267980547734835</v>
      </c>
      <c r="K2015" s="2">
        <f t="shared" si="695"/>
        <v>0.70621654102480058</v>
      </c>
      <c r="L2015" s="10">
        <f t="shared" si="696"/>
        <v>3</v>
      </c>
      <c r="M2015" s="9">
        <f t="shared" si="697"/>
        <v>2</v>
      </c>
      <c r="N2015" s="8">
        <f t="shared" si="698"/>
        <v>1</v>
      </c>
      <c r="O2015" s="2">
        <f t="shared" si="699"/>
        <v>0.22221008291149227</v>
      </c>
      <c r="P2015" s="2">
        <f t="shared" si="700"/>
        <v>0.38140500382388287</v>
      </c>
      <c r="Q2015" s="2">
        <f t="shared" si="701"/>
        <v>0.39161416414775968</v>
      </c>
      <c r="R2015" s="2">
        <f t="shared" si="702"/>
        <v>4.7707491168652028E-3</v>
      </c>
      <c r="S2015" s="1">
        <v>18305</v>
      </c>
      <c r="T2015" s="1">
        <v>31419</v>
      </c>
      <c r="U2015" s="1">
        <v>32260</v>
      </c>
      <c r="V2015" s="1">
        <v>393</v>
      </c>
      <c r="AT2015" t="s">
        <v>881</v>
      </c>
      <c r="AU2015" t="s">
        <v>2492</v>
      </c>
      <c r="AX2015" s="39">
        <v>37</v>
      </c>
      <c r="AY2015" s="41">
        <v>89</v>
      </c>
      <c r="AZ2015" s="45">
        <f t="shared" si="685"/>
        <v>37089</v>
      </c>
      <c r="BB2015" s="7" t="s">
        <v>2972</v>
      </c>
      <c r="BI2015" s="1">
        <v>82496</v>
      </c>
    </row>
    <row r="2016" spans="1:61" hidden="1" outlineLevel="1" x14ac:dyDescent="0.2">
      <c r="A2016" t="s">
        <v>2331</v>
      </c>
      <c r="B2016" t="s">
        <v>2492</v>
      </c>
      <c r="C2016" s="24">
        <v>24136</v>
      </c>
      <c r="F2016" s="1">
        <f t="shared" si="694"/>
        <v>15214</v>
      </c>
      <c r="H2016" s="24">
        <v>10225</v>
      </c>
      <c r="I2016" s="1">
        <v>10186</v>
      </c>
      <c r="J2016" s="2">
        <f t="shared" si="686"/>
        <v>0.99618581907090464</v>
      </c>
      <c r="K2016" s="2">
        <f t="shared" si="695"/>
        <v>0.66951492046798999</v>
      </c>
      <c r="L2016" s="10">
        <f t="shared" si="696"/>
        <v>1</v>
      </c>
      <c r="M2016" s="9">
        <f t="shared" si="697"/>
        <v>3</v>
      </c>
      <c r="N2016" s="8">
        <f t="shared" si="698"/>
        <v>2</v>
      </c>
      <c r="O2016" s="2">
        <f t="shared" si="699"/>
        <v>0.73747863809649006</v>
      </c>
      <c r="P2016" s="2">
        <f t="shared" si="700"/>
        <v>9.5569869856710926E-2</v>
      </c>
      <c r="Q2016" s="2">
        <f t="shared" si="701"/>
        <v>0.16478243722886815</v>
      </c>
      <c r="R2016" s="2">
        <f t="shared" si="702"/>
        <v>2.1690548179308655E-3</v>
      </c>
      <c r="S2016" s="1">
        <v>11220</v>
      </c>
      <c r="T2016" s="1">
        <v>1454</v>
      </c>
      <c r="U2016" s="1">
        <v>2507</v>
      </c>
      <c r="V2016" s="1">
        <v>33</v>
      </c>
      <c r="AT2016" t="s">
        <v>2331</v>
      </c>
      <c r="AU2016" t="s">
        <v>2492</v>
      </c>
      <c r="AX2016" s="39">
        <v>37</v>
      </c>
      <c r="AY2016" s="41">
        <v>91</v>
      </c>
      <c r="AZ2016" s="45">
        <f t="shared" si="685"/>
        <v>37091</v>
      </c>
      <c r="BB2016" s="7" t="s">
        <v>2972</v>
      </c>
      <c r="BI2016" s="1">
        <v>15252</v>
      </c>
    </row>
    <row r="2017" spans="1:61" hidden="1" outlineLevel="1" x14ac:dyDescent="0.2">
      <c r="A2017" t="s">
        <v>2890</v>
      </c>
      <c r="B2017" t="s">
        <v>2492</v>
      </c>
      <c r="C2017" s="24">
        <v>53262</v>
      </c>
      <c r="F2017" s="1">
        <f t="shared" si="694"/>
        <v>32070</v>
      </c>
      <c r="H2017" s="24">
        <v>18306</v>
      </c>
      <c r="I2017" s="1">
        <v>18230</v>
      </c>
      <c r="J2017" s="2">
        <f t="shared" si="686"/>
        <v>0.99584835573036168</v>
      </c>
      <c r="K2017" s="2">
        <f t="shared" si="695"/>
        <v>0.56844402868724664</v>
      </c>
      <c r="L2017" s="10">
        <f t="shared" si="696"/>
        <v>1</v>
      </c>
      <c r="M2017" s="9">
        <f t="shared" si="697"/>
        <v>3</v>
      </c>
      <c r="N2017" s="8">
        <f t="shared" si="698"/>
        <v>2</v>
      </c>
      <c r="O2017" s="2">
        <f t="shared" si="699"/>
        <v>0.47960710944808232</v>
      </c>
      <c r="P2017" s="2">
        <f t="shared" si="700"/>
        <v>0.21194262550670409</v>
      </c>
      <c r="Q2017" s="2">
        <f t="shared" si="701"/>
        <v>0.3028999064546305</v>
      </c>
      <c r="R2017" s="2">
        <f t="shared" si="702"/>
        <v>5.5503585905831709E-3</v>
      </c>
      <c r="S2017" s="1">
        <v>15381</v>
      </c>
      <c r="T2017" s="1">
        <v>6797</v>
      </c>
      <c r="U2017" s="1">
        <v>9714</v>
      </c>
      <c r="V2017" s="1">
        <v>178</v>
      </c>
      <c r="AT2017" t="s">
        <v>2890</v>
      </c>
      <c r="AU2017" t="s">
        <v>2492</v>
      </c>
      <c r="AX2017" s="39">
        <v>37</v>
      </c>
      <c r="AY2017" s="41">
        <v>93</v>
      </c>
      <c r="AZ2017" s="45">
        <f t="shared" si="685"/>
        <v>37093</v>
      </c>
      <c r="BB2017" s="7" t="s">
        <v>2972</v>
      </c>
      <c r="BI2017" s="1">
        <v>32243</v>
      </c>
    </row>
    <row r="2018" spans="1:61" hidden="1" outlineLevel="1" x14ac:dyDescent="0.2">
      <c r="A2018" t="s">
        <v>2062</v>
      </c>
      <c r="B2018" t="s">
        <v>2492</v>
      </c>
      <c r="C2018" s="24">
        <v>5517</v>
      </c>
      <c r="F2018" s="1">
        <f t="shared" si="694"/>
        <v>3431</v>
      </c>
      <c r="H2018" s="24">
        <v>2319</v>
      </c>
      <c r="I2018" s="1">
        <v>2304</v>
      </c>
      <c r="J2018" s="2">
        <f t="shared" si="686"/>
        <v>0.99353169469598968</v>
      </c>
      <c r="K2018" s="2">
        <f t="shared" si="695"/>
        <v>0.67152433692800928</v>
      </c>
      <c r="L2018" s="10">
        <f t="shared" si="696"/>
        <v>1</v>
      </c>
      <c r="M2018" s="9">
        <f t="shared" si="697"/>
        <v>3</v>
      </c>
      <c r="N2018" s="8">
        <f t="shared" si="698"/>
        <v>2</v>
      </c>
      <c r="O2018" s="2">
        <f t="shared" si="699"/>
        <v>0.59778490236082771</v>
      </c>
      <c r="P2018" s="2">
        <f t="shared" si="700"/>
        <v>0.15534829495773828</v>
      </c>
      <c r="Q2018" s="2">
        <f t="shared" si="701"/>
        <v>0.24424366074030895</v>
      </c>
      <c r="R2018" s="2">
        <f t="shared" si="702"/>
        <v>2.6231419411250623E-3</v>
      </c>
      <c r="S2018" s="1">
        <v>2051</v>
      </c>
      <c r="T2018" s="1">
        <v>533</v>
      </c>
      <c r="U2018" s="1">
        <v>838</v>
      </c>
      <c r="V2018" s="1">
        <v>9</v>
      </c>
      <c r="AT2018" t="s">
        <v>2062</v>
      </c>
      <c r="AU2018" t="s">
        <v>2492</v>
      </c>
      <c r="AX2018" s="39">
        <v>37</v>
      </c>
      <c r="AY2018" s="41">
        <v>95</v>
      </c>
      <c r="AZ2018" s="45">
        <f t="shared" si="685"/>
        <v>37095</v>
      </c>
      <c r="BB2018" s="7" t="s">
        <v>2972</v>
      </c>
      <c r="BI2018" s="1">
        <v>3432</v>
      </c>
    </row>
    <row r="2019" spans="1:61" hidden="1" outlineLevel="1" x14ac:dyDescent="0.2">
      <c r="A2019" t="s">
        <v>1673</v>
      </c>
      <c r="B2019" t="s">
        <v>2492</v>
      </c>
      <c r="C2019" s="24">
        <v>172916</v>
      </c>
      <c r="F2019" s="1">
        <f t="shared" si="694"/>
        <v>117248</v>
      </c>
      <c r="H2019" s="24">
        <v>82963</v>
      </c>
      <c r="I2019" s="1">
        <v>82567</v>
      </c>
      <c r="J2019" s="2">
        <f t="shared" si="686"/>
        <v>0.99522678784518404</v>
      </c>
      <c r="K2019" s="2">
        <f t="shared" si="695"/>
        <v>0.70420817412663761</v>
      </c>
      <c r="L2019" s="10">
        <f t="shared" si="696"/>
        <v>3</v>
      </c>
      <c r="M2019" s="9">
        <f t="shared" si="697"/>
        <v>1</v>
      </c>
      <c r="N2019" s="8">
        <f t="shared" si="698"/>
        <v>2</v>
      </c>
      <c r="O2019" s="2">
        <f t="shared" si="699"/>
        <v>0.26496827237991266</v>
      </c>
      <c r="P2019" s="2">
        <f t="shared" si="700"/>
        <v>0.4144463018558952</v>
      </c>
      <c r="Q2019" s="2">
        <f t="shared" si="701"/>
        <v>0.31634654748908297</v>
      </c>
      <c r="R2019" s="2">
        <f t="shared" si="702"/>
        <v>4.2388782751091036E-3</v>
      </c>
      <c r="S2019" s="1">
        <v>31067</v>
      </c>
      <c r="T2019" s="1">
        <v>48593</v>
      </c>
      <c r="U2019" s="1">
        <v>37091</v>
      </c>
      <c r="V2019" s="1">
        <v>497</v>
      </c>
      <c r="AT2019" t="s">
        <v>1673</v>
      </c>
      <c r="AU2019" t="s">
        <v>2492</v>
      </c>
      <c r="AX2019" s="39">
        <v>37</v>
      </c>
      <c r="AY2019" s="41">
        <v>97</v>
      </c>
      <c r="AZ2019" s="45">
        <f t="shared" si="685"/>
        <v>37097</v>
      </c>
      <c r="BB2019" s="7" t="s">
        <v>2972</v>
      </c>
      <c r="BI2019" s="1">
        <v>117563</v>
      </c>
    </row>
    <row r="2020" spans="1:61" hidden="1" outlineLevel="1" x14ac:dyDescent="0.2">
      <c r="A2020" t="s">
        <v>2754</v>
      </c>
      <c r="B2020" t="s">
        <v>2492</v>
      </c>
      <c r="C2020" s="24">
        <v>42241</v>
      </c>
      <c r="F2020" s="1">
        <f t="shared" si="694"/>
        <v>28812</v>
      </c>
      <c r="H2020" s="24">
        <v>18884</v>
      </c>
      <c r="I2020" s="1">
        <v>18713</v>
      </c>
      <c r="J2020" s="2">
        <f t="shared" si="686"/>
        <v>0.99094471510273252</v>
      </c>
      <c r="K2020" s="2">
        <f t="shared" si="695"/>
        <v>0.64948632514230187</v>
      </c>
      <c r="L2020" s="10">
        <f t="shared" si="696"/>
        <v>1</v>
      </c>
      <c r="M2020" s="9">
        <f t="shared" si="697"/>
        <v>3</v>
      </c>
      <c r="N2020" s="8">
        <f t="shared" si="698"/>
        <v>2</v>
      </c>
      <c r="O2020" s="2">
        <f t="shared" si="699"/>
        <v>0.369290573372206</v>
      </c>
      <c r="P2020" s="2">
        <f t="shared" si="700"/>
        <v>0.2615229765375538</v>
      </c>
      <c r="Q2020" s="2">
        <f t="shared" si="701"/>
        <v>0.3635985006247397</v>
      </c>
      <c r="R2020" s="2">
        <f t="shared" si="702"/>
        <v>5.5879494655004525E-3</v>
      </c>
      <c r="S2020" s="1">
        <v>10640</v>
      </c>
      <c r="T2020" s="1">
        <v>7535</v>
      </c>
      <c r="U2020" s="1">
        <v>10476</v>
      </c>
      <c r="V2020" s="1">
        <v>161</v>
      </c>
      <c r="AT2020" t="s">
        <v>2754</v>
      </c>
      <c r="AU2020" t="s">
        <v>2492</v>
      </c>
      <c r="AX2020" s="39">
        <v>37</v>
      </c>
      <c r="AY2020" s="41">
        <v>99</v>
      </c>
      <c r="AZ2020" s="45">
        <f t="shared" si="685"/>
        <v>37099</v>
      </c>
      <c r="BB2020" s="7" t="s">
        <v>2972</v>
      </c>
      <c r="BI2020" s="1">
        <v>28195</v>
      </c>
    </row>
    <row r="2021" spans="1:61" hidden="1" outlineLevel="1" x14ac:dyDescent="0.2">
      <c r="A2021" t="s">
        <v>1169</v>
      </c>
      <c r="B2021" t="s">
        <v>2492</v>
      </c>
      <c r="C2021" s="24">
        <v>191450</v>
      </c>
      <c r="F2021" s="1">
        <f t="shared" si="694"/>
        <v>121690</v>
      </c>
      <c r="H2021" s="24">
        <v>86352</v>
      </c>
      <c r="I2021" s="1">
        <v>85909</v>
      </c>
      <c r="J2021" s="2">
        <f t="shared" si="686"/>
        <v>0.99486983509357052</v>
      </c>
      <c r="K2021" s="2">
        <f t="shared" si="695"/>
        <v>0.70596597912729064</v>
      </c>
      <c r="L2021" s="10">
        <f t="shared" si="696"/>
        <v>2</v>
      </c>
      <c r="M2021" s="9">
        <f t="shared" si="697"/>
        <v>1</v>
      </c>
      <c r="N2021" s="8">
        <f t="shared" si="698"/>
        <v>3</v>
      </c>
      <c r="O2021" s="2">
        <f t="shared" si="699"/>
        <v>0.31970580984468733</v>
      </c>
      <c r="P2021" s="2">
        <f t="shared" si="700"/>
        <v>0.38257046593803928</v>
      </c>
      <c r="Q2021" s="2">
        <f t="shared" si="701"/>
        <v>0.29282603336346452</v>
      </c>
      <c r="R2021" s="2">
        <f t="shared" si="702"/>
        <v>4.897690853808867E-3</v>
      </c>
      <c r="S2021" s="1">
        <v>38905</v>
      </c>
      <c r="T2021" s="1">
        <v>46555</v>
      </c>
      <c r="U2021" s="1">
        <v>35634</v>
      </c>
      <c r="V2021" s="1">
        <v>596</v>
      </c>
      <c r="AT2021" t="s">
        <v>1169</v>
      </c>
      <c r="AU2021" t="s">
        <v>2492</v>
      </c>
      <c r="AX2021" s="39">
        <v>37</v>
      </c>
      <c r="AY2021" s="41">
        <v>101</v>
      </c>
      <c r="AZ2021" s="45">
        <f t="shared" si="685"/>
        <v>37101</v>
      </c>
      <c r="BB2021" s="7" t="s">
        <v>2972</v>
      </c>
      <c r="BI2021" s="1">
        <v>122451</v>
      </c>
    </row>
    <row r="2022" spans="1:61" hidden="1" outlineLevel="1" x14ac:dyDescent="0.2">
      <c r="A2022" t="s">
        <v>227</v>
      </c>
      <c r="B2022" t="s">
        <v>2492</v>
      </c>
      <c r="C2022" s="24">
        <v>9845</v>
      </c>
      <c r="F2022" s="1">
        <f t="shared" si="694"/>
        <v>7469</v>
      </c>
      <c r="H2022" s="24">
        <v>5159</v>
      </c>
      <c r="I2022" s="1">
        <v>5135</v>
      </c>
      <c r="J2022" s="2">
        <f t="shared" si="686"/>
        <v>0.99534793564644308</v>
      </c>
      <c r="K2022" s="2">
        <f t="shared" si="695"/>
        <v>0.68750836792073911</v>
      </c>
      <c r="L2022" s="10">
        <f t="shared" si="696"/>
        <v>1</v>
      </c>
      <c r="M2022" s="9">
        <f t="shared" si="697"/>
        <v>3</v>
      </c>
      <c r="N2022" s="8">
        <f t="shared" si="698"/>
        <v>2</v>
      </c>
      <c r="O2022" s="2">
        <f t="shared" si="699"/>
        <v>0.50863569420270449</v>
      </c>
      <c r="P2022" s="2">
        <f t="shared" si="700"/>
        <v>0.24126389074842683</v>
      </c>
      <c r="Q2022" s="2">
        <f t="shared" si="701"/>
        <v>0.24675324675324675</v>
      </c>
      <c r="R2022" s="2">
        <f t="shared" si="702"/>
        <v>3.3471682956219551E-3</v>
      </c>
      <c r="S2022" s="1">
        <v>3799</v>
      </c>
      <c r="T2022" s="1">
        <v>1802</v>
      </c>
      <c r="U2022" s="1">
        <v>1843</v>
      </c>
      <c r="V2022" s="1">
        <v>25</v>
      </c>
      <c r="AT2022" t="s">
        <v>227</v>
      </c>
      <c r="AU2022" t="s">
        <v>2492</v>
      </c>
      <c r="AX2022" s="39">
        <v>37</v>
      </c>
      <c r="AY2022" s="41">
        <v>103</v>
      </c>
      <c r="AZ2022" s="45">
        <f t="shared" si="685"/>
        <v>37103</v>
      </c>
      <c r="BB2022" s="7" t="s">
        <v>2972</v>
      </c>
      <c r="BI2022" s="1">
        <v>7451</v>
      </c>
    </row>
    <row r="2023" spans="1:61" hidden="1" outlineLevel="1" x14ac:dyDescent="0.2">
      <c r="A2023" t="s">
        <v>89</v>
      </c>
      <c r="B2023" t="s">
        <v>2492</v>
      </c>
      <c r="C2023" s="24">
        <v>59616</v>
      </c>
      <c r="F2023" s="1">
        <f t="shared" si="694"/>
        <v>35272</v>
      </c>
      <c r="H2023" s="24">
        <v>25218</v>
      </c>
      <c r="I2023" s="1">
        <v>25084</v>
      </c>
      <c r="J2023" s="2">
        <f t="shared" si="686"/>
        <v>0.99468633515742721</v>
      </c>
      <c r="K2023" s="2">
        <f t="shared" si="695"/>
        <v>0.71115899296892715</v>
      </c>
      <c r="L2023" s="10">
        <f t="shared" si="696"/>
        <v>1</v>
      </c>
      <c r="M2023" s="9">
        <f t="shared" si="697"/>
        <v>2</v>
      </c>
      <c r="N2023" s="8">
        <f t="shared" si="698"/>
        <v>3</v>
      </c>
      <c r="O2023" s="2">
        <f t="shared" si="699"/>
        <v>0.42288500793830802</v>
      </c>
      <c r="P2023" s="2">
        <f t="shared" si="700"/>
        <v>0.28694148332955316</v>
      </c>
      <c r="Q2023" s="2">
        <f t="shared" si="701"/>
        <v>0.28620435472896349</v>
      </c>
      <c r="R2023" s="2">
        <f t="shared" si="702"/>
        <v>3.9691540031753791E-3</v>
      </c>
      <c r="S2023" s="1">
        <v>14916</v>
      </c>
      <c r="T2023" s="1">
        <v>10121</v>
      </c>
      <c r="U2023" s="1">
        <v>10095</v>
      </c>
      <c r="V2023" s="1">
        <v>140</v>
      </c>
      <c r="AT2023" t="s">
        <v>89</v>
      </c>
      <c r="AU2023" t="s">
        <v>2492</v>
      </c>
      <c r="AX2023" s="39">
        <v>37</v>
      </c>
      <c r="AY2023" s="41">
        <v>105</v>
      </c>
      <c r="AZ2023" s="45">
        <f t="shared" si="685"/>
        <v>37105</v>
      </c>
      <c r="BB2023" s="7" t="s">
        <v>2972</v>
      </c>
      <c r="BI2023" s="1">
        <v>35476</v>
      </c>
    </row>
    <row r="2024" spans="1:61" hidden="1" outlineLevel="1" x14ac:dyDescent="0.2">
      <c r="A2024" t="s">
        <v>1774</v>
      </c>
      <c r="B2024" t="s">
        <v>2492</v>
      </c>
      <c r="C2024" s="24">
        <v>57307</v>
      </c>
      <c r="F2024" s="1">
        <f t="shared" si="694"/>
        <v>39533</v>
      </c>
      <c r="H2024" s="24">
        <v>27104</v>
      </c>
      <c r="I2024" s="1">
        <v>26807</v>
      </c>
      <c r="J2024" s="2">
        <f t="shared" si="686"/>
        <v>0.98904220779220775</v>
      </c>
      <c r="K2024" s="2">
        <f t="shared" si="695"/>
        <v>0.67809172084081648</v>
      </c>
      <c r="L2024" s="10">
        <f t="shared" si="696"/>
        <v>1</v>
      </c>
      <c r="M2024" s="9">
        <f t="shared" si="697"/>
        <v>2</v>
      </c>
      <c r="N2024" s="8">
        <f t="shared" si="698"/>
        <v>3</v>
      </c>
      <c r="O2024" s="2">
        <f t="shared" si="699"/>
        <v>0.55389168542736444</v>
      </c>
      <c r="P2024" s="2">
        <f t="shared" si="700"/>
        <v>0.2445045911011054</v>
      </c>
      <c r="Q2024" s="2">
        <f t="shared" si="701"/>
        <v>0.19909948650494524</v>
      </c>
      <c r="R2024" s="2">
        <f t="shared" si="702"/>
        <v>2.5042369665849162E-3</v>
      </c>
      <c r="S2024" s="1">
        <v>21897</v>
      </c>
      <c r="T2024" s="1">
        <v>9666</v>
      </c>
      <c r="U2024" s="1">
        <v>7871</v>
      </c>
      <c r="V2024" s="1">
        <v>99</v>
      </c>
      <c r="AT2024" t="s">
        <v>1774</v>
      </c>
      <c r="AU2024" t="s">
        <v>2492</v>
      </c>
      <c r="AX2024" s="39">
        <v>37</v>
      </c>
      <c r="AY2024" s="41">
        <v>107</v>
      </c>
      <c r="AZ2024" s="45">
        <f t="shared" si="685"/>
        <v>37107</v>
      </c>
      <c r="BB2024" s="7" t="s">
        <v>2972</v>
      </c>
      <c r="BI2024" s="1">
        <v>39578</v>
      </c>
    </row>
    <row r="2025" spans="1:61" hidden="1" outlineLevel="1" x14ac:dyDescent="0.2">
      <c r="A2025" t="s">
        <v>1494</v>
      </c>
      <c r="B2025" t="s">
        <v>2492</v>
      </c>
      <c r="C2025" s="24">
        <v>81168</v>
      </c>
      <c r="F2025" s="1">
        <f t="shared" si="694"/>
        <v>55588</v>
      </c>
      <c r="H2025" s="24">
        <v>40239</v>
      </c>
      <c r="I2025" s="1">
        <v>40023</v>
      </c>
      <c r="J2025" s="2">
        <f t="shared" si="686"/>
        <v>0.99463207336166404</v>
      </c>
      <c r="K2025" s="2">
        <f t="shared" si="695"/>
        <v>0.71999352378211123</v>
      </c>
      <c r="L2025" s="10">
        <f t="shared" si="696"/>
        <v>3</v>
      </c>
      <c r="M2025" s="9">
        <f t="shared" si="697"/>
        <v>1</v>
      </c>
      <c r="N2025" s="8">
        <f t="shared" si="698"/>
        <v>2</v>
      </c>
      <c r="O2025" s="2">
        <f t="shared" si="699"/>
        <v>0.26144131827013023</v>
      </c>
      <c r="P2025" s="2">
        <f t="shared" si="700"/>
        <v>0.43286320788659421</v>
      </c>
      <c r="Q2025" s="2">
        <f t="shared" si="701"/>
        <v>0.30184572209829458</v>
      </c>
      <c r="R2025" s="2">
        <f t="shared" si="702"/>
        <v>3.8497517449809227E-3</v>
      </c>
      <c r="S2025" s="1">
        <v>14533</v>
      </c>
      <c r="T2025" s="1">
        <v>24062</v>
      </c>
      <c r="U2025" s="1">
        <v>16779</v>
      </c>
      <c r="V2025" s="1">
        <v>214</v>
      </c>
      <c r="AT2025" t="s">
        <v>1494</v>
      </c>
      <c r="AU2025" t="s">
        <v>2492</v>
      </c>
      <c r="AX2025" s="39">
        <v>37</v>
      </c>
      <c r="AY2025" s="41">
        <v>109</v>
      </c>
      <c r="AZ2025" s="45">
        <f t="shared" ref="AZ2025:AZ2088" si="703">1000*AX2025+AY2025</f>
        <v>37109</v>
      </c>
      <c r="BB2025" s="7" t="s">
        <v>2972</v>
      </c>
      <c r="BI2025" s="1">
        <v>55825</v>
      </c>
    </row>
    <row r="2026" spans="1:61" hidden="1" outlineLevel="1" x14ac:dyDescent="0.2">
      <c r="A2026" t="s">
        <v>1606</v>
      </c>
      <c r="B2026" t="s">
        <v>2492</v>
      </c>
      <c r="C2026" s="24">
        <v>45075</v>
      </c>
      <c r="F2026" s="1">
        <f t="shared" si="694"/>
        <v>29334</v>
      </c>
      <c r="H2026" s="24">
        <v>19975</v>
      </c>
      <c r="I2026" s="1">
        <v>19875</v>
      </c>
      <c r="J2026" s="2">
        <f t="shared" si="686"/>
        <v>0.99499374217772218</v>
      </c>
      <c r="K2026" s="2">
        <f t="shared" si="695"/>
        <v>0.67754141951319291</v>
      </c>
      <c r="L2026" s="10">
        <f t="shared" si="696"/>
        <v>3</v>
      </c>
      <c r="M2026" s="9">
        <f t="shared" si="697"/>
        <v>1</v>
      </c>
      <c r="N2026" s="8">
        <f t="shared" si="698"/>
        <v>2</v>
      </c>
      <c r="O2026" s="2">
        <f t="shared" si="699"/>
        <v>0.2999250017045067</v>
      </c>
      <c r="P2026" s="2">
        <f t="shared" si="700"/>
        <v>0.37349151155655552</v>
      </c>
      <c r="Q2026" s="2">
        <f t="shared" si="701"/>
        <v>0.3225267607554374</v>
      </c>
      <c r="R2026" s="2">
        <f t="shared" si="702"/>
        <v>4.05672598350032E-3</v>
      </c>
      <c r="S2026" s="1">
        <v>8798</v>
      </c>
      <c r="T2026" s="1">
        <v>10956</v>
      </c>
      <c r="U2026" s="1">
        <v>9461</v>
      </c>
      <c r="V2026" s="1">
        <v>119</v>
      </c>
      <c r="AT2026" t="s">
        <v>1606</v>
      </c>
      <c r="AU2026" t="s">
        <v>2492</v>
      </c>
      <c r="AX2026" s="39">
        <v>37</v>
      </c>
      <c r="AY2026" s="41">
        <v>111</v>
      </c>
      <c r="AZ2026" s="45">
        <f t="shared" si="703"/>
        <v>37111</v>
      </c>
      <c r="BB2026" s="7" t="s">
        <v>2972</v>
      </c>
      <c r="BI2026" s="1">
        <v>29434</v>
      </c>
    </row>
    <row r="2027" spans="1:61" hidden="1" outlineLevel="1" x14ac:dyDescent="0.2">
      <c r="A2027" t="s">
        <v>1542</v>
      </c>
      <c r="B2027" t="s">
        <v>2492</v>
      </c>
      <c r="C2027" s="24">
        <v>34376</v>
      </c>
      <c r="F2027" s="1">
        <f t="shared" si="694"/>
        <v>25732</v>
      </c>
      <c r="H2027" s="24">
        <v>17883</v>
      </c>
      <c r="I2027" s="1">
        <v>17734</v>
      </c>
      <c r="J2027" s="2">
        <f t="shared" si="686"/>
        <v>0.99166806464239776</v>
      </c>
      <c r="K2027" s="2">
        <f t="shared" si="695"/>
        <v>0.6891807865692523</v>
      </c>
      <c r="L2027" s="10">
        <f t="shared" si="696"/>
        <v>3</v>
      </c>
      <c r="M2027" s="9">
        <f t="shared" si="697"/>
        <v>1</v>
      </c>
      <c r="N2027" s="8">
        <f t="shared" si="698"/>
        <v>2</v>
      </c>
      <c r="O2027" s="2">
        <f t="shared" si="699"/>
        <v>0.26954764495569716</v>
      </c>
      <c r="P2027" s="2">
        <f t="shared" si="700"/>
        <v>0.40039639359552309</v>
      </c>
      <c r="Q2027" s="2">
        <f t="shared" si="701"/>
        <v>0.32613088761075704</v>
      </c>
      <c r="R2027" s="2">
        <f t="shared" si="702"/>
        <v>3.9250738380227079E-3</v>
      </c>
      <c r="S2027" s="1">
        <v>6936</v>
      </c>
      <c r="T2027" s="1">
        <v>10303</v>
      </c>
      <c r="U2027" s="1">
        <v>8392</v>
      </c>
      <c r="V2027" s="1">
        <v>101</v>
      </c>
      <c r="AT2027" t="s">
        <v>1542</v>
      </c>
      <c r="AU2027" t="s">
        <v>2492</v>
      </c>
      <c r="AX2027" s="39">
        <v>37</v>
      </c>
      <c r="AY2027" s="41">
        <v>113</v>
      </c>
      <c r="AZ2027" s="45">
        <f t="shared" si="703"/>
        <v>37113</v>
      </c>
      <c r="BB2027" s="7" t="s">
        <v>2972</v>
      </c>
      <c r="BI2027" s="1">
        <v>25754</v>
      </c>
    </row>
    <row r="2028" spans="1:61" hidden="1" outlineLevel="1" x14ac:dyDescent="0.2">
      <c r="A2028" t="s">
        <v>1543</v>
      </c>
      <c r="B2028" t="s">
        <v>2492</v>
      </c>
      <c r="C2028" s="24">
        <v>21340</v>
      </c>
      <c r="F2028" s="1">
        <f t="shared" si="694"/>
        <v>16875</v>
      </c>
      <c r="H2028" s="24">
        <v>11379</v>
      </c>
      <c r="I2028" s="1">
        <v>11269</v>
      </c>
      <c r="J2028" s="2">
        <f t="shared" si="686"/>
        <v>0.99033306968977941</v>
      </c>
      <c r="K2028" s="2">
        <f t="shared" si="695"/>
        <v>0.6677925925925926</v>
      </c>
      <c r="L2028" s="10">
        <f t="shared" si="696"/>
        <v>1</v>
      </c>
      <c r="M2028" s="9">
        <f t="shared" si="697"/>
        <v>3</v>
      </c>
      <c r="N2028" s="8">
        <f t="shared" si="698"/>
        <v>2</v>
      </c>
      <c r="O2028" s="2">
        <f t="shared" si="699"/>
        <v>0.40278518518518519</v>
      </c>
      <c r="P2028" s="2">
        <f t="shared" si="700"/>
        <v>0.25896296296296295</v>
      </c>
      <c r="Q2028" s="2">
        <f t="shared" si="701"/>
        <v>0.33268148148148147</v>
      </c>
      <c r="R2028" s="2">
        <f t="shared" si="702"/>
        <v>5.5703703703704477E-3</v>
      </c>
      <c r="S2028" s="1">
        <v>6797</v>
      </c>
      <c r="T2028" s="1">
        <v>4370</v>
      </c>
      <c r="U2028" s="1">
        <v>5614</v>
      </c>
      <c r="V2028" s="1">
        <v>94</v>
      </c>
      <c r="AT2028" t="s">
        <v>1543</v>
      </c>
      <c r="AU2028" t="s">
        <v>2492</v>
      </c>
      <c r="AX2028" s="39">
        <v>37</v>
      </c>
      <c r="AY2028" s="41">
        <v>115</v>
      </c>
      <c r="AZ2028" s="45">
        <f t="shared" si="703"/>
        <v>37115</v>
      </c>
      <c r="BB2028" s="7" t="s">
        <v>2972</v>
      </c>
      <c r="BI2028" s="1">
        <v>16927</v>
      </c>
    </row>
    <row r="2029" spans="1:61" hidden="1" outlineLevel="1" x14ac:dyDescent="0.2">
      <c r="A2029" t="s">
        <v>1</v>
      </c>
      <c r="B2029" t="s">
        <v>2492</v>
      </c>
      <c r="C2029" s="24">
        <v>23172</v>
      </c>
      <c r="F2029" s="1">
        <f t="shared" si="694"/>
        <v>17318</v>
      </c>
      <c r="H2029" s="24">
        <v>12015</v>
      </c>
      <c r="I2029" s="1">
        <v>11964</v>
      </c>
      <c r="J2029" s="2">
        <f t="shared" si="686"/>
        <v>0.99575530586766536</v>
      </c>
      <c r="K2029" s="2">
        <f t="shared" si="695"/>
        <v>0.69084189860261003</v>
      </c>
      <c r="L2029" s="10">
        <f t="shared" si="696"/>
        <v>1</v>
      </c>
      <c r="M2029" s="9">
        <f t="shared" si="697"/>
        <v>3</v>
      </c>
      <c r="N2029" s="8">
        <f t="shared" si="698"/>
        <v>2</v>
      </c>
      <c r="O2029" s="2">
        <f t="shared" si="699"/>
        <v>0.60844208338145278</v>
      </c>
      <c r="P2029" s="2">
        <f t="shared" si="700"/>
        <v>0.19349809446818339</v>
      </c>
      <c r="Q2029" s="2">
        <f t="shared" si="701"/>
        <v>0.19563459983831852</v>
      </c>
      <c r="R2029" s="2">
        <f t="shared" si="702"/>
        <v>2.4252223120453109E-3</v>
      </c>
      <c r="S2029" s="1">
        <v>10537</v>
      </c>
      <c r="T2029" s="1">
        <v>3351</v>
      </c>
      <c r="U2029" s="1">
        <v>3388</v>
      </c>
      <c r="V2029" s="1">
        <v>42</v>
      </c>
      <c r="AT2029" t="s">
        <v>1</v>
      </c>
      <c r="AU2029" t="s">
        <v>2492</v>
      </c>
      <c r="AX2029" s="39">
        <v>37</v>
      </c>
      <c r="AY2029" s="41">
        <v>117</v>
      </c>
      <c r="AZ2029" s="45">
        <f t="shared" si="703"/>
        <v>37117</v>
      </c>
      <c r="BB2029" s="7" t="s">
        <v>2972</v>
      </c>
      <c r="BI2029" s="1">
        <v>17338</v>
      </c>
    </row>
    <row r="2030" spans="1:61" hidden="1" outlineLevel="1" x14ac:dyDescent="0.2">
      <c r="A2030" t="s">
        <v>1381</v>
      </c>
      <c r="B2030" t="s">
        <v>2492</v>
      </c>
      <c r="C2030" s="24">
        <v>1054835</v>
      </c>
      <c r="F2030" s="1">
        <f t="shared" si="694"/>
        <v>708197</v>
      </c>
      <c r="H2030" s="24">
        <v>475650</v>
      </c>
      <c r="I2030" s="1">
        <v>472857</v>
      </c>
      <c r="J2030" s="2">
        <f t="shared" si="686"/>
        <v>0.99412803532008831</v>
      </c>
      <c r="K2030" s="2">
        <f t="shared" si="695"/>
        <v>0.66769133447331741</v>
      </c>
      <c r="L2030" s="10">
        <f t="shared" si="696"/>
        <v>1</v>
      </c>
      <c r="M2030" s="9">
        <f t="shared" si="697"/>
        <v>3</v>
      </c>
      <c r="N2030" s="8">
        <f t="shared" si="698"/>
        <v>2</v>
      </c>
      <c r="O2030" s="2">
        <f t="shared" si="699"/>
        <v>0.44540713953885713</v>
      </c>
      <c r="P2030" s="2">
        <f t="shared" si="700"/>
        <v>0.24300300622566884</v>
      </c>
      <c r="Q2030" s="2">
        <f t="shared" si="701"/>
        <v>0.30614645359977521</v>
      </c>
      <c r="R2030" s="2">
        <f t="shared" si="702"/>
        <v>5.443400635698814E-3</v>
      </c>
      <c r="S2030" s="1">
        <v>315436</v>
      </c>
      <c r="T2030" s="1">
        <v>172094</v>
      </c>
      <c r="U2030" s="1">
        <v>216812</v>
      </c>
      <c r="V2030" s="1">
        <v>3855</v>
      </c>
      <c r="AT2030" t="s">
        <v>1381</v>
      </c>
      <c r="AU2030" t="s">
        <v>2492</v>
      </c>
      <c r="AX2030" s="39">
        <v>37</v>
      </c>
      <c r="AY2030" s="41">
        <v>119</v>
      </c>
      <c r="AZ2030" s="45">
        <f t="shared" si="703"/>
        <v>37119</v>
      </c>
      <c r="BB2030" s="7" t="s">
        <v>2972</v>
      </c>
      <c r="BI2030" s="1">
        <v>710604</v>
      </c>
    </row>
    <row r="2031" spans="1:61" hidden="1" outlineLevel="1" x14ac:dyDescent="0.2">
      <c r="A2031" t="s">
        <v>293</v>
      </c>
      <c r="B2031" t="s">
        <v>2492</v>
      </c>
      <c r="C2031" s="24">
        <v>15126</v>
      </c>
      <c r="F2031" s="1">
        <f t="shared" si="694"/>
        <v>11360</v>
      </c>
      <c r="H2031" s="24">
        <v>8165</v>
      </c>
      <c r="I2031" s="1">
        <v>8096</v>
      </c>
      <c r="J2031" s="2">
        <f t="shared" si="686"/>
        <v>0.9915492957746479</v>
      </c>
      <c r="K2031" s="2">
        <f t="shared" si="695"/>
        <v>0.71267605633802822</v>
      </c>
      <c r="L2031" s="10">
        <f t="shared" si="696"/>
        <v>3</v>
      </c>
      <c r="M2031" s="9">
        <f t="shared" si="697"/>
        <v>1</v>
      </c>
      <c r="N2031" s="8">
        <f t="shared" si="698"/>
        <v>2</v>
      </c>
      <c r="O2031" s="2">
        <f t="shared" si="699"/>
        <v>0.10536971830985915</v>
      </c>
      <c r="P2031" s="2">
        <f t="shared" si="700"/>
        <v>0.60871478873239437</v>
      </c>
      <c r="Q2031" s="2">
        <f t="shared" si="701"/>
        <v>0.28336267605633803</v>
      </c>
      <c r="R2031" s="2">
        <f t="shared" si="702"/>
        <v>2.5528169014084057E-3</v>
      </c>
      <c r="S2031" s="1">
        <v>1197</v>
      </c>
      <c r="T2031" s="1">
        <v>6915</v>
      </c>
      <c r="U2031" s="1">
        <v>3219</v>
      </c>
      <c r="V2031" s="1">
        <v>29</v>
      </c>
      <c r="AT2031" t="s">
        <v>293</v>
      </c>
      <c r="AU2031" t="s">
        <v>2492</v>
      </c>
      <c r="AX2031" s="39">
        <v>37</v>
      </c>
      <c r="AY2031" s="41">
        <v>121</v>
      </c>
      <c r="AZ2031" s="45">
        <f t="shared" si="703"/>
        <v>37121</v>
      </c>
      <c r="BB2031" s="7" t="s">
        <v>2972</v>
      </c>
      <c r="BI2031" s="1">
        <v>11352</v>
      </c>
    </row>
    <row r="2032" spans="1:61" hidden="1" outlineLevel="1" x14ac:dyDescent="0.2">
      <c r="A2032" t="s">
        <v>1315</v>
      </c>
      <c r="B2032" t="s">
        <v>2492</v>
      </c>
      <c r="C2032" s="24">
        <v>27418</v>
      </c>
      <c r="F2032" s="1">
        <f t="shared" si="694"/>
        <v>16346</v>
      </c>
      <c r="H2032" s="24">
        <v>11622</v>
      </c>
      <c r="I2032" s="1">
        <v>11540</v>
      </c>
      <c r="J2032" s="2">
        <f t="shared" si="686"/>
        <v>0.99294441576320769</v>
      </c>
      <c r="K2032" s="2">
        <f t="shared" si="695"/>
        <v>0.70598311513520129</v>
      </c>
      <c r="L2032" s="10">
        <f t="shared" si="696"/>
        <v>1</v>
      </c>
      <c r="M2032" s="9">
        <f t="shared" si="697"/>
        <v>2</v>
      </c>
      <c r="N2032" s="8">
        <f t="shared" si="698"/>
        <v>3</v>
      </c>
      <c r="O2032" s="2">
        <f t="shared" si="699"/>
        <v>0.45124189404135567</v>
      </c>
      <c r="P2032" s="2">
        <f t="shared" si="700"/>
        <v>0.30044047473387986</v>
      </c>
      <c r="Q2032" s="2">
        <f t="shared" si="701"/>
        <v>0.24531995595252662</v>
      </c>
      <c r="R2032" s="2">
        <f t="shared" si="702"/>
        <v>2.9976752722379041E-3</v>
      </c>
      <c r="S2032" s="1">
        <v>7376</v>
      </c>
      <c r="T2032" s="1">
        <v>4911</v>
      </c>
      <c r="U2032" s="1">
        <v>4010</v>
      </c>
      <c r="V2032" s="1">
        <v>49</v>
      </c>
      <c r="AT2032" t="s">
        <v>1315</v>
      </c>
      <c r="AU2032" t="s">
        <v>2492</v>
      </c>
      <c r="AX2032" s="39">
        <v>37</v>
      </c>
      <c r="AY2032" s="41">
        <v>123</v>
      </c>
      <c r="AZ2032" s="45">
        <f t="shared" si="703"/>
        <v>37123</v>
      </c>
      <c r="BB2032" s="7" t="s">
        <v>2972</v>
      </c>
      <c r="BI2032" s="1">
        <v>16262</v>
      </c>
    </row>
    <row r="2033" spans="1:61" hidden="1" outlineLevel="1" x14ac:dyDescent="0.2">
      <c r="A2033" t="s">
        <v>2499</v>
      </c>
      <c r="B2033" t="s">
        <v>2492</v>
      </c>
      <c r="C2033" s="24">
        <v>95776</v>
      </c>
      <c r="F2033" s="1">
        <f t="shared" si="694"/>
        <v>65658</v>
      </c>
      <c r="H2033" s="24">
        <v>49023</v>
      </c>
      <c r="I2033" s="1">
        <v>48692</v>
      </c>
      <c r="J2033" s="2">
        <f t="shared" si="686"/>
        <v>0.99324806723374748</v>
      </c>
      <c r="K2033" s="2">
        <f t="shared" si="695"/>
        <v>0.74160041426787293</v>
      </c>
      <c r="L2033" s="10">
        <f t="shared" si="696"/>
        <v>3</v>
      </c>
      <c r="M2033" s="9">
        <f t="shared" si="697"/>
        <v>1</v>
      </c>
      <c r="N2033" s="8">
        <f t="shared" si="698"/>
        <v>2</v>
      </c>
      <c r="O2033" s="2">
        <f t="shared" si="699"/>
        <v>0.25652624204209695</v>
      </c>
      <c r="P2033" s="2">
        <f t="shared" si="700"/>
        <v>0.40893722014072925</v>
      </c>
      <c r="Q2033" s="2">
        <f t="shared" si="701"/>
        <v>0.32964756769929027</v>
      </c>
      <c r="R2033" s="2">
        <f t="shared" si="702"/>
        <v>4.8889701178835288E-3</v>
      </c>
      <c r="S2033" s="1">
        <v>16843</v>
      </c>
      <c r="T2033" s="1">
        <v>26850</v>
      </c>
      <c r="U2033" s="1">
        <v>21644</v>
      </c>
      <c r="V2033" s="1">
        <v>321</v>
      </c>
      <c r="AT2033" t="s">
        <v>2499</v>
      </c>
      <c r="AU2033" t="s">
        <v>2492</v>
      </c>
      <c r="AX2033" s="39">
        <v>37</v>
      </c>
      <c r="AY2033" s="41">
        <v>125</v>
      </c>
      <c r="AZ2033" s="45">
        <f t="shared" si="703"/>
        <v>37125</v>
      </c>
      <c r="BB2033" s="7" t="s">
        <v>2972</v>
      </c>
      <c r="BI2033" s="1">
        <v>66041</v>
      </c>
    </row>
    <row r="2034" spans="1:61" hidden="1" outlineLevel="1" x14ac:dyDescent="0.2">
      <c r="A2034" t="s">
        <v>1775</v>
      </c>
      <c r="B2034" t="s">
        <v>2492</v>
      </c>
      <c r="C2034" s="24">
        <v>94005</v>
      </c>
      <c r="F2034" s="1">
        <f t="shared" si="694"/>
        <v>66664</v>
      </c>
      <c r="H2034" s="24">
        <v>47879</v>
      </c>
      <c r="I2034" s="1">
        <v>47665</v>
      </c>
      <c r="J2034" s="2">
        <f t="shared" si="686"/>
        <v>0.9955303995488628</v>
      </c>
      <c r="K2034" s="2">
        <f t="shared" si="695"/>
        <v>0.71500360014400577</v>
      </c>
      <c r="L2034" s="10">
        <f t="shared" si="696"/>
        <v>1</v>
      </c>
      <c r="M2034" s="9">
        <f t="shared" si="697"/>
        <v>2</v>
      </c>
      <c r="N2034" s="8">
        <f t="shared" si="698"/>
        <v>3</v>
      </c>
      <c r="O2034" s="2">
        <f t="shared" si="699"/>
        <v>0.51167046681867279</v>
      </c>
      <c r="P2034" s="2">
        <f t="shared" si="700"/>
        <v>0.28345133805352213</v>
      </c>
      <c r="Q2034" s="2">
        <f t="shared" si="701"/>
        <v>0.20223808952358094</v>
      </c>
      <c r="R2034" s="2">
        <f t="shared" si="702"/>
        <v>2.6401056042241466E-3</v>
      </c>
      <c r="S2034" s="1">
        <v>34110</v>
      </c>
      <c r="T2034" s="1">
        <v>18896</v>
      </c>
      <c r="U2034" s="1">
        <v>13482</v>
      </c>
      <c r="V2034" s="1">
        <v>176</v>
      </c>
      <c r="AT2034" t="s">
        <v>1775</v>
      </c>
      <c r="AU2034" t="s">
        <v>2492</v>
      </c>
      <c r="AX2034" s="39">
        <v>37</v>
      </c>
      <c r="AY2034" s="41">
        <v>127</v>
      </c>
      <c r="AZ2034" s="45">
        <f t="shared" si="703"/>
        <v>37127</v>
      </c>
      <c r="BB2034" s="7" t="s">
        <v>2972</v>
      </c>
      <c r="BI2034" s="1">
        <v>66763</v>
      </c>
    </row>
    <row r="2035" spans="1:61" hidden="1" outlineLevel="1" x14ac:dyDescent="0.2">
      <c r="A2035" t="s">
        <v>1548</v>
      </c>
      <c r="B2035" t="s">
        <v>2492</v>
      </c>
      <c r="C2035" s="24">
        <v>223483</v>
      </c>
      <c r="F2035" s="1">
        <f t="shared" si="694"/>
        <v>169322</v>
      </c>
      <c r="H2035" s="24">
        <v>112588</v>
      </c>
      <c r="I2035" s="1">
        <v>111905</v>
      </c>
      <c r="J2035" s="2">
        <f t="shared" ref="J2035:J2069" si="704">I2035/H2035</f>
        <v>0.99393363413507652</v>
      </c>
      <c r="K2035" s="2">
        <f t="shared" si="695"/>
        <v>0.66090053271281934</v>
      </c>
      <c r="L2035" s="10">
        <f t="shared" ref="L2035:L2071" si="705">IF(S2035&gt;0,RANK(S2035,$S2035:$AQ2035),"")</f>
        <v>2</v>
      </c>
      <c r="M2035" s="9">
        <f t="shared" ref="M2035:M2071" si="706">IF(T2035&gt;0,RANK(T2035,$S2035:$AQ2035),"")</f>
        <v>3</v>
      </c>
      <c r="N2035" s="8">
        <f t="shared" ref="N2035:N2071" si="707">IF(U2035&gt;0,RANK(U2035,$S2035:$AQ2035),"")</f>
        <v>1</v>
      </c>
      <c r="O2035" s="2">
        <f t="shared" ref="O2035:O2071" si="708">IF(SUM($S2035:$AP2035)=0,"-",S2035/SUM($S2035:$AP2035))</f>
        <v>0.32423429914600582</v>
      </c>
      <c r="P2035" s="2">
        <f t="shared" ref="P2035:P2071" si="709">IF(SUM($S2035:$AP2035)=0,"-",T2035/SUM($S2035:$AP2035))</f>
        <v>0.31715311654717049</v>
      </c>
      <c r="Q2035" s="2">
        <f t="shared" ref="Q2035:Q2071" si="710">IF(SUM($S2035:$AP2035)=0,"-",U2035/SUM($S2035:$AP2035))</f>
        <v>0.35191528566872587</v>
      </c>
      <c r="R2035" s="2">
        <f t="shared" ref="R2035:R2066" si="711">IF(SUM($S2035:$AP2035)=0,"-",(1-O2035-P2035-Q2035))</f>
        <v>6.6972986380977595E-3</v>
      </c>
      <c r="S2035" s="1">
        <v>54900</v>
      </c>
      <c r="T2035" s="1">
        <v>53701</v>
      </c>
      <c r="U2035" s="1">
        <v>59587</v>
      </c>
      <c r="V2035" s="1">
        <v>1134</v>
      </c>
      <c r="AT2035" t="s">
        <v>1548</v>
      </c>
      <c r="AU2035" t="s">
        <v>2492</v>
      </c>
      <c r="AX2035" s="39">
        <v>37</v>
      </c>
      <c r="AY2035" s="41">
        <v>129</v>
      </c>
      <c r="AZ2035" s="45">
        <f t="shared" si="703"/>
        <v>37129</v>
      </c>
      <c r="BB2035" s="7" t="s">
        <v>2972</v>
      </c>
      <c r="BI2035" s="1">
        <v>169930</v>
      </c>
    </row>
    <row r="2036" spans="1:61" hidden="1" outlineLevel="1" x14ac:dyDescent="0.2">
      <c r="A2036" t="s">
        <v>2588</v>
      </c>
      <c r="B2036" t="s">
        <v>2492</v>
      </c>
      <c r="C2036" s="24">
        <v>20000</v>
      </c>
      <c r="F2036" s="1">
        <f t="shared" ref="F2036:F2070" si="712">SUM(S2036:AO2036)</f>
        <v>14853</v>
      </c>
      <c r="H2036" s="24">
        <v>9899</v>
      </c>
      <c r="I2036" s="1">
        <v>9848</v>
      </c>
      <c r="J2036" s="2">
        <f t="shared" si="704"/>
        <v>0.99484796444085266</v>
      </c>
      <c r="K2036" s="2">
        <f t="shared" si="695"/>
        <v>0.66303103750084158</v>
      </c>
      <c r="L2036" s="10">
        <f t="shared" si="705"/>
        <v>1</v>
      </c>
      <c r="M2036" s="9">
        <f t="shared" si="706"/>
        <v>3</v>
      </c>
      <c r="N2036" s="8">
        <f t="shared" si="707"/>
        <v>2</v>
      </c>
      <c r="O2036" s="2">
        <f t="shared" si="708"/>
        <v>0.73190601225341678</v>
      </c>
      <c r="P2036" s="2">
        <f t="shared" si="709"/>
        <v>9.6882784622635151E-2</v>
      </c>
      <c r="Q2036" s="2">
        <f t="shared" si="710"/>
        <v>0.17026863259947486</v>
      </c>
      <c r="R2036" s="2">
        <f t="shared" si="711"/>
        <v>9.4257052447319079E-4</v>
      </c>
      <c r="S2036" s="1">
        <v>10871</v>
      </c>
      <c r="T2036" s="1">
        <v>1439</v>
      </c>
      <c r="U2036" s="1">
        <v>2529</v>
      </c>
      <c r="V2036" s="1">
        <v>14</v>
      </c>
      <c r="AT2036" t="s">
        <v>2588</v>
      </c>
      <c r="AU2036" t="s">
        <v>2492</v>
      </c>
      <c r="AX2036" s="39">
        <v>37</v>
      </c>
      <c r="AY2036" s="41">
        <v>131</v>
      </c>
      <c r="AZ2036" s="45">
        <f t="shared" si="703"/>
        <v>37131</v>
      </c>
      <c r="BB2036" s="7" t="s">
        <v>2972</v>
      </c>
      <c r="BI2036" s="1">
        <v>14894</v>
      </c>
    </row>
    <row r="2037" spans="1:61" hidden="1" outlineLevel="1" x14ac:dyDescent="0.2">
      <c r="A2037" t="s">
        <v>3016</v>
      </c>
      <c r="B2037" t="s">
        <v>2492</v>
      </c>
      <c r="C2037" s="24">
        <v>187136</v>
      </c>
      <c r="F2037" s="1">
        <f t="shared" si="712"/>
        <v>105879</v>
      </c>
      <c r="H2037" s="24">
        <v>57348</v>
      </c>
      <c r="I2037" s="1">
        <v>57135</v>
      </c>
      <c r="J2037" s="2">
        <f t="shared" si="704"/>
        <v>0.99628583385645531</v>
      </c>
      <c r="K2037" s="2">
        <f t="shared" si="695"/>
        <v>0.53962542147167991</v>
      </c>
      <c r="L2037" s="10">
        <f t="shared" si="705"/>
        <v>3</v>
      </c>
      <c r="M2037" s="9">
        <f t="shared" si="706"/>
        <v>1</v>
      </c>
      <c r="N2037" s="8">
        <f t="shared" si="707"/>
        <v>2</v>
      </c>
      <c r="O2037" s="2">
        <f t="shared" si="708"/>
        <v>0.2779682467722589</v>
      </c>
      <c r="P2037" s="2">
        <f t="shared" si="709"/>
        <v>0.35777632958377015</v>
      </c>
      <c r="Q2037" s="2">
        <f t="shared" si="710"/>
        <v>0.35686018946155518</v>
      </c>
      <c r="R2037" s="2">
        <f t="shared" si="711"/>
        <v>7.395234182415833E-3</v>
      </c>
      <c r="S2037" s="1">
        <v>29431</v>
      </c>
      <c r="T2037" s="1">
        <v>37881</v>
      </c>
      <c r="U2037" s="1">
        <v>37784</v>
      </c>
      <c r="V2037" s="1">
        <v>783</v>
      </c>
      <c r="AT2037" t="s">
        <v>3016</v>
      </c>
      <c r="AU2037" t="s">
        <v>2492</v>
      </c>
      <c r="AX2037" s="39">
        <v>37</v>
      </c>
      <c r="AY2037" s="41">
        <v>133</v>
      </c>
      <c r="AZ2037" s="45">
        <f t="shared" si="703"/>
        <v>37133</v>
      </c>
      <c r="BB2037" s="7" t="s">
        <v>2972</v>
      </c>
      <c r="BI2037" s="1">
        <v>106217</v>
      </c>
    </row>
    <row r="2038" spans="1:61" hidden="1" outlineLevel="1" x14ac:dyDescent="0.2">
      <c r="A2038" t="s">
        <v>1884</v>
      </c>
      <c r="B2038" t="s">
        <v>2492</v>
      </c>
      <c r="C2038" s="24">
        <v>141796</v>
      </c>
      <c r="F2038" s="1">
        <f t="shared" si="712"/>
        <v>116159</v>
      </c>
      <c r="H2038" s="24">
        <v>82818</v>
      </c>
      <c r="I2038" s="1">
        <v>82340</v>
      </c>
      <c r="J2038" s="2">
        <f t="shared" si="704"/>
        <v>0.99422830785578009</v>
      </c>
      <c r="K2038" s="2">
        <f t="shared" si="695"/>
        <v>0.70885596466911738</v>
      </c>
      <c r="L2038" s="10">
        <f t="shared" si="705"/>
        <v>1</v>
      </c>
      <c r="M2038" s="9">
        <f t="shared" si="706"/>
        <v>3</v>
      </c>
      <c r="N2038" s="8">
        <f t="shared" si="707"/>
        <v>2</v>
      </c>
      <c r="O2038" s="2">
        <f t="shared" si="708"/>
        <v>0.46592171075852928</v>
      </c>
      <c r="P2038" s="2">
        <f t="shared" si="709"/>
        <v>0.14926092683304781</v>
      </c>
      <c r="Q2038" s="2">
        <f t="shared" si="710"/>
        <v>0.37875670417272878</v>
      </c>
      <c r="R2038" s="2">
        <f t="shared" si="711"/>
        <v>6.0606582356941274E-3</v>
      </c>
      <c r="S2038" s="1">
        <v>54121</v>
      </c>
      <c r="T2038" s="1">
        <v>17338</v>
      </c>
      <c r="U2038" s="1">
        <v>43996</v>
      </c>
      <c r="V2038" s="1">
        <v>704</v>
      </c>
      <c r="AT2038" t="s">
        <v>1884</v>
      </c>
      <c r="AU2038" t="s">
        <v>2492</v>
      </c>
      <c r="AX2038" s="39">
        <v>37</v>
      </c>
      <c r="AY2038" s="41">
        <v>135</v>
      </c>
      <c r="AZ2038" s="45">
        <f t="shared" si="703"/>
        <v>37135</v>
      </c>
      <c r="BB2038" s="7" t="s">
        <v>2972</v>
      </c>
      <c r="BI2038" s="1">
        <v>116482</v>
      </c>
    </row>
    <row r="2039" spans="1:61" hidden="1" outlineLevel="1" x14ac:dyDescent="0.2">
      <c r="A2039" t="s">
        <v>2989</v>
      </c>
      <c r="B2039" t="s">
        <v>2492</v>
      </c>
      <c r="C2039" s="24">
        <v>12821</v>
      </c>
      <c r="F2039" s="1">
        <f t="shared" si="712"/>
        <v>9768</v>
      </c>
      <c r="H2039" s="24">
        <v>6904</v>
      </c>
      <c r="I2039" s="1">
        <v>6870</v>
      </c>
      <c r="J2039" s="2">
        <f t="shared" si="704"/>
        <v>0.99507531865585164</v>
      </c>
      <c r="K2039" s="2">
        <f t="shared" si="695"/>
        <v>0.70331695331695332</v>
      </c>
      <c r="L2039" s="10">
        <f t="shared" si="705"/>
        <v>1</v>
      </c>
      <c r="M2039" s="9">
        <f t="shared" si="706"/>
        <v>2</v>
      </c>
      <c r="N2039" s="8">
        <f t="shared" si="707"/>
        <v>3</v>
      </c>
      <c r="O2039" s="2">
        <f t="shared" si="708"/>
        <v>0.41359541359541357</v>
      </c>
      <c r="P2039" s="2">
        <f t="shared" si="709"/>
        <v>0.31521294021294022</v>
      </c>
      <c r="Q2039" s="2">
        <f t="shared" si="710"/>
        <v>0.268018018018018</v>
      </c>
      <c r="R2039" s="2">
        <f t="shared" si="711"/>
        <v>3.1736281736281513E-3</v>
      </c>
      <c r="S2039" s="1">
        <v>4040</v>
      </c>
      <c r="T2039" s="1">
        <v>3079</v>
      </c>
      <c r="U2039" s="1">
        <v>2618</v>
      </c>
      <c r="V2039" s="1">
        <v>31</v>
      </c>
      <c r="AT2039" t="s">
        <v>2989</v>
      </c>
      <c r="AU2039" t="s">
        <v>2492</v>
      </c>
      <c r="AX2039" s="39">
        <v>37</v>
      </c>
      <c r="AY2039" s="41">
        <v>137</v>
      </c>
      <c r="AZ2039" s="45">
        <f t="shared" si="703"/>
        <v>37137</v>
      </c>
      <c r="BB2039" s="7" t="s">
        <v>2972</v>
      </c>
      <c r="BI2039" s="1">
        <v>9744</v>
      </c>
    </row>
    <row r="2040" spans="1:61" hidden="1" outlineLevel="1" x14ac:dyDescent="0.2">
      <c r="A2040" t="s">
        <v>2877</v>
      </c>
      <c r="B2040" t="s">
        <v>2492</v>
      </c>
      <c r="C2040" s="24">
        <v>39864</v>
      </c>
      <c r="F2040" s="1">
        <f t="shared" si="712"/>
        <v>28578</v>
      </c>
      <c r="H2040" s="24">
        <v>17464</v>
      </c>
      <c r="I2040" s="1">
        <v>17391</v>
      </c>
      <c r="J2040" s="2">
        <f t="shared" si="704"/>
        <v>0.99581997251488774</v>
      </c>
      <c r="K2040" s="2">
        <f t="shared" si="695"/>
        <v>0.60854503464203236</v>
      </c>
      <c r="L2040" s="10">
        <f t="shared" si="705"/>
        <v>1</v>
      </c>
      <c r="M2040" s="9">
        <f t="shared" si="706"/>
        <v>3</v>
      </c>
      <c r="N2040" s="8">
        <f t="shared" si="707"/>
        <v>2</v>
      </c>
      <c r="O2040" s="2">
        <f t="shared" si="708"/>
        <v>0.47463083490797114</v>
      </c>
      <c r="P2040" s="2">
        <f t="shared" si="709"/>
        <v>0.20876198474350899</v>
      </c>
      <c r="Q2040" s="2">
        <f t="shared" si="710"/>
        <v>0.31149835537826298</v>
      </c>
      <c r="R2040" s="2">
        <f t="shared" si="711"/>
        <v>5.1088249702569422E-3</v>
      </c>
      <c r="S2040" s="1">
        <v>13564</v>
      </c>
      <c r="T2040" s="1">
        <v>5966</v>
      </c>
      <c r="U2040" s="1">
        <v>8902</v>
      </c>
      <c r="V2040" s="1">
        <v>146</v>
      </c>
      <c r="AT2040" t="s">
        <v>2877</v>
      </c>
      <c r="AU2040" t="s">
        <v>2492</v>
      </c>
      <c r="AX2040" s="39">
        <v>37</v>
      </c>
      <c r="AY2040" s="41">
        <v>139</v>
      </c>
      <c r="AZ2040" s="45">
        <f t="shared" si="703"/>
        <v>37139</v>
      </c>
      <c r="BB2040" s="7" t="s">
        <v>2972</v>
      </c>
      <c r="BI2040" s="1">
        <v>28653</v>
      </c>
    </row>
    <row r="2041" spans="1:61" hidden="1" outlineLevel="1" x14ac:dyDescent="0.2">
      <c r="A2041" t="s">
        <v>2182</v>
      </c>
      <c r="B2041" t="s">
        <v>2492</v>
      </c>
      <c r="C2041" s="24">
        <v>59090</v>
      </c>
      <c r="F2041" s="1">
        <f t="shared" si="712"/>
        <v>40026</v>
      </c>
      <c r="H2041" s="24">
        <v>28010</v>
      </c>
      <c r="I2041" s="1">
        <v>27885</v>
      </c>
      <c r="J2041" s="2">
        <f t="shared" si="704"/>
        <v>0.99553730810424845</v>
      </c>
      <c r="K2041" s="2">
        <f t="shared" si="695"/>
        <v>0.69667216309398894</v>
      </c>
      <c r="L2041" s="10">
        <f t="shared" si="705"/>
        <v>2</v>
      </c>
      <c r="M2041" s="9">
        <f t="shared" si="706"/>
        <v>1</v>
      </c>
      <c r="N2041" s="8">
        <f t="shared" si="707"/>
        <v>3</v>
      </c>
      <c r="O2041" s="2">
        <f t="shared" si="708"/>
        <v>0.3271373607155349</v>
      </c>
      <c r="P2041" s="2">
        <f t="shared" si="709"/>
        <v>0.37030929895567882</v>
      </c>
      <c r="Q2041" s="2">
        <f t="shared" si="710"/>
        <v>0.29705691300654574</v>
      </c>
      <c r="R2041" s="2">
        <f t="shared" si="711"/>
        <v>5.496427322240538E-3</v>
      </c>
      <c r="S2041" s="1">
        <v>13094</v>
      </c>
      <c r="T2041" s="1">
        <v>14822</v>
      </c>
      <c r="U2041" s="1">
        <v>11890</v>
      </c>
      <c r="V2041" s="1">
        <v>220</v>
      </c>
      <c r="AT2041" t="s">
        <v>2182</v>
      </c>
      <c r="AU2041" t="s">
        <v>2492</v>
      </c>
      <c r="AX2041" s="39">
        <v>37</v>
      </c>
      <c r="AY2041" s="41">
        <v>141</v>
      </c>
      <c r="AZ2041" s="45">
        <f t="shared" si="703"/>
        <v>37141</v>
      </c>
      <c r="BB2041" s="7" t="s">
        <v>2972</v>
      </c>
      <c r="BI2041" s="1">
        <v>40026</v>
      </c>
    </row>
    <row r="2042" spans="1:61" hidden="1" outlineLevel="1" x14ac:dyDescent="0.2">
      <c r="A2042" t="s">
        <v>363</v>
      </c>
      <c r="B2042" t="s">
        <v>2492</v>
      </c>
      <c r="C2042" s="24">
        <v>13335</v>
      </c>
      <c r="F2042" s="1">
        <f t="shared" si="712"/>
        <v>10186</v>
      </c>
      <c r="H2042" s="24">
        <v>6737</v>
      </c>
      <c r="I2042" s="1">
        <v>6708</v>
      </c>
      <c r="J2042" s="2">
        <f t="shared" si="704"/>
        <v>0.99569541338874867</v>
      </c>
      <c r="K2042" s="2">
        <f t="shared" si="695"/>
        <v>0.65855095228745342</v>
      </c>
      <c r="L2042" s="10">
        <f t="shared" si="705"/>
        <v>1</v>
      </c>
      <c r="M2042" s="9">
        <f t="shared" si="706"/>
        <v>3</v>
      </c>
      <c r="N2042" s="8">
        <f t="shared" si="707"/>
        <v>2</v>
      </c>
      <c r="O2042" s="2">
        <f t="shared" si="708"/>
        <v>0.42175535048105245</v>
      </c>
      <c r="P2042" s="2">
        <f t="shared" si="709"/>
        <v>0.26222265855095228</v>
      </c>
      <c r="Q2042" s="2">
        <f t="shared" si="710"/>
        <v>0.31268407618299626</v>
      </c>
      <c r="R2042" s="2">
        <f t="shared" si="711"/>
        <v>3.3379147849989521E-3</v>
      </c>
      <c r="S2042" s="1">
        <v>4296</v>
      </c>
      <c r="T2042" s="1">
        <v>2671</v>
      </c>
      <c r="U2042" s="1">
        <v>3185</v>
      </c>
      <c r="V2042" s="1">
        <v>34</v>
      </c>
      <c r="AT2042" t="s">
        <v>363</v>
      </c>
      <c r="AU2042" t="s">
        <v>2492</v>
      </c>
      <c r="AX2042" s="39">
        <v>37</v>
      </c>
      <c r="AY2042" s="41">
        <v>143</v>
      </c>
      <c r="AZ2042" s="45">
        <f t="shared" si="703"/>
        <v>37143</v>
      </c>
      <c r="BB2042" s="7" t="s">
        <v>2972</v>
      </c>
      <c r="BI2042" s="1">
        <v>10185</v>
      </c>
    </row>
    <row r="2043" spans="1:61" hidden="1" outlineLevel="1" x14ac:dyDescent="0.2">
      <c r="A2043" t="s">
        <v>561</v>
      </c>
      <c r="B2043" t="s">
        <v>2492</v>
      </c>
      <c r="C2043" s="24">
        <v>39284</v>
      </c>
      <c r="F2043" s="1">
        <f t="shared" si="712"/>
        <v>26886</v>
      </c>
      <c r="H2043" s="24">
        <v>19736</v>
      </c>
      <c r="I2043" s="1">
        <v>19615</v>
      </c>
      <c r="J2043" s="2">
        <f t="shared" si="704"/>
        <v>0.99386907174706118</v>
      </c>
      <c r="K2043" s="2">
        <f t="shared" si="695"/>
        <v>0.72956185375288252</v>
      </c>
      <c r="L2043" s="10">
        <f t="shared" si="705"/>
        <v>1</v>
      </c>
      <c r="M2043" s="9">
        <f t="shared" si="706"/>
        <v>3</v>
      </c>
      <c r="N2043" s="8">
        <f t="shared" si="707"/>
        <v>2</v>
      </c>
      <c r="O2043" s="2">
        <f t="shared" si="708"/>
        <v>0.46347541471397752</v>
      </c>
      <c r="P2043" s="2">
        <f t="shared" si="709"/>
        <v>0.24685710034962435</v>
      </c>
      <c r="Q2043" s="2">
        <f t="shared" si="710"/>
        <v>0.28602246522353642</v>
      </c>
      <c r="R2043" s="2">
        <f t="shared" si="711"/>
        <v>3.6450197128617412E-3</v>
      </c>
      <c r="S2043" s="1">
        <v>12461</v>
      </c>
      <c r="T2043" s="1">
        <v>6637</v>
      </c>
      <c r="U2043" s="1">
        <v>7690</v>
      </c>
      <c r="V2043" s="1">
        <v>98</v>
      </c>
      <c r="AT2043" t="s">
        <v>561</v>
      </c>
      <c r="AU2043" t="s">
        <v>2492</v>
      </c>
      <c r="AX2043" s="39">
        <v>37</v>
      </c>
      <c r="AY2043" s="41">
        <v>145</v>
      </c>
      <c r="AZ2043" s="45">
        <f t="shared" si="703"/>
        <v>37145</v>
      </c>
      <c r="BB2043" s="7" t="s">
        <v>2972</v>
      </c>
      <c r="BI2043" s="1">
        <v>26945</v>
      </c>
    </row>
    <row r="2044" spans="1:61" hidden="1" outlineLevel="1" x14ac:dyDescent="0.2">
      <c r="A2044" t="s">
        <v>1110</v>
      </c>
      <c r="B2044" t="s">
        <v>2492</v>
      </c>
      <c r="C2044" s="24">
        <v>177220</v>
      </c>
      <c r="F2044" s="1">
        <f t="shared" si="712"/>
        <v>122399</v>
      </c>
      <c r="H2044" s="24">
        <v>80892</v>
      </c>
      <c r="I2044" s="1">
        <v>80527</v>
      </c>
      <c r="J2044" s="2">
        <f t="shared" si="704"/>
        <v>0.99548781090837168</v>
      </c>
      <c r="K2044" s="2">
        <f t="shared" si="695"/>
        <v>0.65790570184396935</v>
      </c>
      <c r="L2044" s="10">
        <f t="shared" si="705"/>
        <v>1</v>
      </c>
      <c r="M2044" s="9">
        <f t="shared" si="706"/>
        <v>3</v>
      </c>
      <c r="N2044" s="8">
        <f t="shared" si="707"/>
        <v>2</v>
      </c>
      <c r="O2044" s="2">
        <f t="shared" si="708"/>
        <v>0.46689106937148178</v>
      </c>
      <c r="P2044" s="2">
        <f t="shared" si="709"/>
        <v>0.25821289389619195</v>
      </c>
      <c r="Q2044" s="2">
        <f t="shared" si="710"/>
        <v>0.26957736582815217</v>
      </c>
      <c r="R2044" s="2">
        <f t="shared" si="711"/>
        <v>5.3186709041740388E-3</v>
      </c>
      <c r="S2044" s="1">
        <v>57147</v>
      </c>
      <c r="T2044" s="1">
        <v>31605</v>
      </c>
      <c r="U2044" s="1">
        <v>32996</v>
      </c>
      <c r="V2044" s="1">
        <v>651</v>
      </c>
      <c r="AT2044" t="s">
        <v>1110</v>
      </c>
      <c r="AU2044" t="s">
        <v>2492</v>
      </c>
      <c r="AX2044" s="39">
        <v>37</v>
      </c>
      <c r="AY2044" s="41">
        <v>147</v>
      </c>
      <c r="AZ2044" s="45">
        <f t="shared" si="703"/>
        <v>37147</v>
      </c>
      <c r="BB2044" s="7" t="s">
        <v>2972</v>
      </c>
      <c r="BI2044" s="1">
        <v>122420</v>
      </c>
    </row>
    <row r="2045" spans="1:61" hidden="1" outlineLevel="1" x14ac:dyDescent="0.2">
      <c r="A2045" t="s">
        <v>810</v>
      </c>
      <c r="B2045" t="s">
        <v>2492</v>
      </c>
      <c r="C2045" s="24">
        <v>20334</v>
      </c>
      <c r="F2045" s="1">
        <f t="shared" si="712"/>
        <v>16058</v>
      </c>
      <c r="H2045" s="24">
        <v>10998</v>
      </c>
      <c r="I2045" s="1">
        <v>10934</v>
      </c>
      <c r="J2045" s="2">
        <f t="shared" si="704"/>
        <v>0.994180760138207</v>
      </c>
      <c r="K2045" s="2">
        <f t="shared" si="695"/>
        <v>0.68090671316477769</v>
      </c>
      <c r="L2045" s="10">
        <f t="shared" si="705"/>
        <v>3</v>
      </c>
      <c r="M2045" s="9">
        <f t="shared" si="706"/>
        <v>2</v>
      </c>
      <c r="N2045" s="8">
        <f t="shared" si="707"/>
        <v>1</v>
      </c>
      <c r="O2045" s="2">
        <f t="shared" si="708"/>
        <v>0.28783161041225558</v>
      </c>
      <c r="P2045" s="2">
        <f t="shared" si="709"/>
        <v>0.34798854153692865</v>
      </c>
      <c r="Q2045" s="2">
        <f t="shared" si="710"/>
        <v>0.35963382737576288</v>
      </c>
      <c r="R2045" s="2">
        <f t="shared" si="711"/>
        <v>4.5460206750528864E-3</v>
      </c>
      <c r="S2045" s="1">
        <v>4622</v>
      </c>
      <c r="T2045" s="1">
        <v>5588</v>
      </c>
      <c r="U2045" s="1">
        <v>5775</v>
      </c>
      <c r="V2045" s="1">
        <v>73</v>
      </c>
      <c r="AT2045" t="s">
        <v>810</v>
      </c>
      <c r="AU2045" t="s">
        <v>2492</v>
      </c>
      <c r="AX2045" s="39">
        <v>37</v>
      </c>
      <c r="AY2045" s="41">
        <v>149</v>
      </c>
      <c r="AZ2045" s="45">
        <f t="shared" si="703"/>
        <v>37149</v>
      </c>
      <c r="BB2045" s="7" t="s">
        <v>2972</v>
      </c>
      <c r="BI2045" s="1">
        <v>16076</v>
      </c>
    </row>
    <row r="2046" spans="1:61" hidden="1" outlineLevel="1" x14ac:dyDescent="0.2">
      <c r="A2046" t="s">
        <v>1366</v>
      </c>
      <c r="B2046" t="s">
        <v>2492</v>
      </c>
      <c r="C2046" s="24">
        <v>143416</v>
      </c>
      <c r="F2046" s="1">
        <f t="shared" si="712"/>
        <v>92733</v>
      </c>
      <c r="H2046" s="24">
        <v>64883</v>
      </c>
      <c r="I2046" s="1">
        <v>64575</v>
      </c>
      <c r="J2046" s="2">
        <f t="shared" si="704"/>
        <v>0.99525299385046928</v>
      </c>
      <c r="K2046" s="2">
        <f t="shared" si="695"/>
        <v>0.6963540487205202</v>
      </c>
      <c r="L2046" s="10">
        <f t="shared" si="705"/>
        <v>3</v>
      </c>
      <c r="M2046" s="9">
        <f t="shared" si="706"/>
        <v>1</v>
      </c>
      <c r="N2046" s="8">
        <f t="shared" si="707"/>
        <v>2</v>
      </c>
      <c r="O2046" s="2">
        <f t="shared" si="708"/>
        <v>0.21704247678819838</v>
      </c>
      <c r="P2046" s="2">
        <f t="shared" si="709"/>
        <v>0.4970614560081093</v>
      </c>
      <c r="Q2046" s="2">
        <f t="shared" si="710"/>
        <v>0.2816365263714104</v>
      </c>
      <c r="R2046" s="2">
        <f t="shared" si="711"/>
        <v>4.2595408322818606E-3</v>
      </c>
      <c r="S2046" s="1">
        <v>20127</v>
      </c>
      <c r="T2046" s="1">
        <v>46094</v>
      </c>
      <c r="U2046" s="1">
        <v>26117</v>
      </c>
      <c r="V2046" s="1">
        <v>395</v>
      </c>
      <c r="AT2046" t="s">
        <v>1366</v>
      </c>
      <c r="AU2046" t="s">
        <v>2492</v>
      </c>
      <c r="AX2046" s="39">
        <v>37</v>
      </c>
      <c r="AY2046" s="41">
        <v>151</v>
      </c>
      <c r="AZ2046" s="45">
        <f t="shared" si="703"/>
        <v>37151</v>
      </c>
      <c r="BB2046" s="7" t="s">
        <v>2972</v>
      </c>
      <c r="BI2046" s="1">
        <v>93201</v>
      </c>
    </row>
    <row r="2047" spans="1:61" hidden="1" outlineLevel="1" x14ac:dyDescent="0.2">
      <c r="A2047" t="s">
        <v>1760</v>
      </c>
      <c r="B2047" t="s">
        <v>2492</v>
      </c>
      <c r="C2047" s="24">
        <v>44939</v>
      </c>
      <c r="F2047" s="1">
        <f t="shared" si="712"/>
        <v>30643</v>
      </c>
      <c r="H2047" s="24">
        <v>19431</v>
      </c>
      <c r="I2047" s="1">
        <v>19328</v>
      </c>
      <c r="J2047" s="2">
        <f t="shared" si="704"/>
        <v>0.99469919201276313</v>
      </c>
      <c r="K2047" s="2">
        <f t="shared" si="695"/>
        <v>0.63074764220213431</v>
      </c>
      <c r="L2047" s="10">
        <f t="shared" si="705"/>
        <v>1</v>
      </c>
      <c r="M2047" s="9">
        <f t="shared" si="706"/>
        <v>3</v>
      </c>
      <c r="N2047" s="8">
        <f t="shared" si="707"/>
        <v>2</v>
      </c>
      <c r="O2047" s="2">
        <f t="shared" si="708"/>
        <v>0.56766635120582187</v>
      </c>
      <c r="P2047" s="2">
        <f t="shared" si="709"/>
        <v>0.18771008060568481</v>
      </c>
      <c r="Q2047" s="2">
        <f t="shared" si="710"/>
        <v>0.24237183043435695</v>
      </c>
      <c r="R2047" s="2">
        <f t="shared" si="711"/>
        <v>2.2517377541363681E-3</v>
      </c>
      <c r="S2047" s="1">
        <v>17395</v>
      </c>
      <c r="T2047" s="1">
        <v>5752</v>
      </c>
      <c r="U2047" s="1">
        <v>7427</v>
      </c>
      <c r="V2047" s="1">
        <v>69</v>
      </c>
      <c r="AT2047" t="s">
        <v>1760</v>
      </c>
      <c r="AU2047" t="s">
        <v>2492</v>
      </c>
      <c r="AX2047" s="39">
        <v>37</v>
      </c>
      <c r="AY2047" s="41">
        <v>153</v>
      </c>
      <c r="AZ2047" s="45">
        <f t="shared" si="703"/>
        <v>37153</v>
      </c>
      <c r="BB2047" s="7" t="s">
        <v>2972</v>
      </c>
      <c r="BI2047" s="1">
        <v>30586</v>
      </c>
    </row>
    <row r="2048" spans="1:61" hidden="1" outlineLevel="1" x14ac:dyDescent="0.2">
      <c r="A2048" t="s">
        <v>1652</v>
      </c>
      <c r="B2048" t="s">
        <v>2492</v>
      </c>
      <c r="C2048" s="24">
        <v>133235</v>
      </c>
      <c r="F2048" s="1">
        <f t="shared" si="712"/>
        <v>75920</v>
      </c>
      <c r="H2048" s="24">
        <v>41170</v>
      </c>
      <c r="I2048" s="1">
        <v>40858</v>
      </c>
      <c r="J2048" s="2">
        <f t="shared" si="704"/>
        <v>0.99242166626184114</v>
      </c>
      <c r="K2048" s="2">
        <f t="shared" si="695"/>
        <v>0.53817175974710219</v>
      </c>
      <c r="L2048" s="10">
        <f t="shared" si="705"/>
        <v>1</v>
      </c>
      <c r="M2048" s="9">
        <f t="shared" si="706"/>
        <v>3</v>
      </c>
      <c r="N2048" s="8">
        <f t="shared" si="707"/>
        <v>2</v>
      </c>
      <c r="O2048" s="2">
        <f t="shared" si="708"/>
        <v>0.66844046364594312</v>
      </c>
      <c r="P2048" s="2">
        <f t="shared" si="709"/>
        <v>0.12590885142255004</v>
      </c>
      <c r="Q2048" s="2">
        <f t="shared" si="710"/>
        <v>0.20331928345626976</v>
      </c>
      <c r="R2048" s="2">
        <f t="shared" si="711"/>
        <v>2.3314014752370826E-3</v>
      </c>
      <c r="S2048" s="1">
        <v>50748</v>
      </c>
      <c r="T2048" s="1">
        <v>9559</v>
      </c>
      <c r="U2048" s="1">
        <v>15436</v>
      </c>
      <c r="V2048" s="1">
        <v>177</v>
      </c>
      <c r="AT2048" t="s">
        <v>1652</v>
      </c>
      <c r="AU2048" t="s">
        <v>2492</v>
      </c>
      <c r="AX2048" s="39">
        <v>37</v>
      </c>
      <c r="AY2048" s="41">
        <v>155</v>
      </c>
      <c r="AZ2048" s="45">
        <f t="shared" si="703"/>
        <v>37155</v>
      </c>
      <c r="BB2048" s="7" t="s">
        <v>2972</v>
      </c>
      <c r="BI2048" s="1">
        <v>75940</v>
      </c>
    </row>
    <row r="2049" spans="1:61" hidden="1" outlineLevel="1" x14ac:dyDescent="0.2">
      <c r="A2049" t="s">
        <v>2799</v>
      </c>
      <c r="B2049" t="s">
        <v>2492</v>
      </c>
      <c r="C2049" s="24">
        <v>91393</v>
      </c>
      <c r="F2049" s="1">
        <f t="shared" si="712"/>
        <v>60613</v>
      </c>
      <c r="H2049" s="24">
        <v>42521</v>
      </c>
      <c r="I2049" s="1">
        <v>42278</v>
      </c>
      <c r="J2049" s="2">
        <f t="shared" si="704"/>
        <v>0.99428517673620098</v>
      </c>
      <c r="K2049" s="2">
        <f t="shared" si="695"/>
        <v>0.69750713543299292</v>
      </c>
      <c r="L2049" s="10">
        <f t="shared" si="705"/>
        <v>1</v>
      </c>
      <c r="M2049" s="9">
        <f t="shared" si="706"/>
        <v>2</v>
      </c>
      <c r="N2049" s="8">
        <f t="shared" si="707"/>
        <v>3</v>
      </c>
      <c r="O2049" s="2">
        <f t="shared" si="708"/>
        <v>0.39488228597825548</v>
      </c>
      <c r="P2049" s="2">
        <f t="shared" si="709"/>
        <v>0.34066949334301222</v>
      </c>
      <c r="Q2049" s="2">
        <f t="shared" si="710"/>
        <v>0.26114859848547339</v>
      </c>
      <c r="R2049" s="2">
        <f t="shared" si="711"/>
        <v>3.2996221932589109E-3</v>
      </c>
      <c r="S2049" s="1">
        <v>23935</v>
      </c>
      <c r="T2049" s="1">
        <v>20649</v>
      </c>
      <c r="U2049" s="1">
        <v>15829</v>
      </c>
      <c r="V2049" s="1">
        <v>200</v>
      </c>
      <c r="AT2049" t="s">
        <v>2799</v>
      </c>
      <c r="AU2049" t="s">
        <v>2492</v>
      </c>
      <c r="AX2049" s="39">
        <v>37</v>
      </c>
      <c r="AY2049" s="41">
        <v>157</v>
      </c>
      <c r="AZ2049" s="45">
        <f t="shared" si="703"/>
        <v>37157</v>
      </c>
      <c r="BB2049" s="7" t="s">
        <v>2972</v>
      </c>
      <c r="BI2049" s="1">
        <v>60716</v>
      </c>
    </row>
    <row r="2050" spans="1:61" hidden="1" outlineLevel="1" x14ac:dyDescent="0.2">
      <c r="A2050" t="s">
        <v>158</v>
      </c>
      <c r="B2050" t="s">
        <v>2492</v>
      </c>
      <c r="C2050" s="24">
        <v>139933</v>
      </c>
      <c r="F2050" s="1">
        <f t="shared" si="712"/>
        <v>94938</v>
      </c>
      <c r="H2050" s="24">
        <v>64650</v>
      </c>
      <c r="I2050" s="1">
        <v>64369</v>
      </c>
      <c r="J2050" s="2">
        <f t="shared" si="704"/>
        <v>0.99565351894818255</v>
      </c>
      <c r="K2050" s="2">
        <f t="shared" si="695"/>
        <v>0.67801091238492495</v>
      </c>
      <c r="L2050" s="10">
        <f t="shared" si="705"/>
        <v>2</v>
      </c>
      <c r="M2050" s="9">
        <f t="shared" si="706"/>
        <v>1</v>
      </c>
      <c r="N2050" s="8">
        <f t="shared" si="707"/>
        <v>3</v>
      </c>
      <c r="O2050" s="2">
        <f t="shared" si="708"/>
        <v>0.30684236027723355</v>
      </c>
      <c r="P2050" s="2">
        <f t="shared" si="709"/>
        <v>0.40383197455181274</v>
      </c>
      <c r="Q2050" s="2">
        <f t="shared" si="710"/>
        <v>0.2857759801133371</v>
      </c>
      <c r="R2050" s="2">
        <f t="shared" si="711"/>
        <v>3.5496850576166028E-3</v>
      </c>
      <c r="S2050" s="1">
        <v>29131</v>
      </c>
      <c r="T2050" s="1">
        <v>38339</v>
      </c>
      <c r="U2050" s="1">
        <v>27131</v>
      </c>
      <c r="V2050" s="1">
        <v>337</v>
      </c>
      <c r="AT2050" t="s">
        <v>158</v>
      </c>
      <c r="AU2050" t="s">
        <v>2492</v>
      </c>
      <c r="AX2050" s="39">
        <v>37</v>
      </c>
      <c r="AY2050" s="41">
        <v>159</v>
      </c>
      <c r="AZ2050" s="45">
        <f t="shared" si="703"/>
        <v>37159</v>
      </c>
      <c r="BB2050" s="7" t="s">
        <v>2972</v>
      </c>
      <c r="BI2050" s="1">
        <v>95195</v>
      </c>
    </row>
    <row r="2051" spans="1:61" hidden="1" outlineLevel="1" x14ac:dyDescent="0.2">
      <c r="A2051" t="s">
        <v>1965</v>
      </c>
      <c r="B2051" t="s">
        <v>2492</v>
      </c>
      <c r="C2051" s="24">
        <v>66421</v>
      </c>
      <c r="F2051" s="1">
        <f t="shared" si="712"/>
        <v>44973</v>
      </c>
      <c r="H2051" s="24">
        <v>30481</v>
      </c>
      <c r="I2051" s="1">
        <v>30307</v>
      </c>
      <c r="J2051" s="2">
        <f t="shared" si="704"/>
        <v>0.99429152586857383</v>
      </c>
      <c r="K2051" s="2">
        <f t="shared" si="695"/>
        <v>0.67389322482378311</v>
      </c>
      <c r="L2051" s="10">
        <f t="shared" si="705"/>
        <v>2</v>
      </c>
      <c r="M2051" s="9">
        <f t="shared" si="706"/>
        <v>1</v>
      </c>
      <c r="N2051" s="8">
        <f t="shared" si="707"/>
        <v>3</v>
      </c>
      <c r="O2051" s="2">
        <f t="shared" si="708"/>
        <v>0.35254486024948301</v>
      </c>
      <c r="P2051" s="2">
        <f t="shared" si="709"/>
        <v>0.36359593533898116</v>
      </c>
      <c r="Q2051" s="2">
        <f t="shared" si="710"/>
        <v>0.2797011540257488</v>
      </c>
      <c r="R2051" s="2">
        <f t="shared" si="711"/>
        <v>4.1580503857870932E-3</v>
      </c>
      <c r="S2051" s="1">
        <v>15855</v>
      </c>
      <c r="T2051" s="1">
        <v>16352</v>
      </c>
      <c r="U2051" s="1">
        <v>12579</v>
      </c>
      <c r="V2051" s="1">
        <v>187</v>
      </c>
      <c r="AT2051" t="s">
        <v>1965</v>
      </c>
      <c r="AU2051" t="s">
        <v>2492</v>
      </c>
      <c r="AX2051" s="39">
        <v>37</v>
      </c>
      <c r="AY2051" s="41">
        <v>161</v>
      </c>
      <c r="AZ2051" s="45">
        <f t="shared" si="703"/>
        <v>37161</v>
      </c>
      <c r="BB2051" s="7" t="s">
        <v>2972</v>
      </c>
      <c r="BI2051" s="1">
        <v>45046</v>
      </c>
    </row>
    <row r="2052" spans="1:61" hidden="1" outlineLevel="1" x14ac:dyDescent="0.2">
      <c r="A2052" t="s">
        <v>1653</v>
      </c>
      <c r="B2052" t="s">
        <v>2492</v>
      </c>
      <c r="C2052" s="24">
        <v>63124</v>
      </c>
      <c r="F2052" s="1">
        <f t="shared" si="712"/>
        <v>37757</v>
      </c>
      <c r="H2052" s="24">
        <v>26073</v>
      </c>
      <c r="I2052" s="1">
        <v>25928</v>
      </c>
      <c r="J2052" s="2">
        <f t="shared" si="704"/>
        <v>0.99443869136654772</v>
      </c>
      <c r="K2052" s="2">
        <f t="shared" si="695"/>
        <v>0.68670710067007446</v>
      </c>
      <c r="L2052" s="10">
        <f t="shared" si="705"/>
        <v>1</v>
      </c>
      <c r="M2052" s="9">
        <f t="shared" si="706"/>
        <v>2</v>
      </c>
      <c r="N2052" s="8">
        <f t="shared" si="707"/>
        <v>3</v>
      </c>
      <c r="O2052" s="2">
        <f t="shared" si="708"/>
        <v>0.44304367402071138</v>
      </c>
      <c r="P2052" s="2">
        <f t="shared" si="709"/>
        <v>0.362608258071351</v>
      </c>
      <c r="Q2052" s="2">
        <f t="shared" si="710"/>
        <v>0.19177900786609106</v>
      </c>
      <c r="R2052" s="2">
        <f t="shared" si="711"/>
        <v>2.5690600418466214E-3</v>
      </c>
      <c r="S2052" s="1">
        <v>16728</v>
      </c>
      <c r="T2052" s="1">
        <v>13691</v>
      </c>
      <c r="U2052" s="1">
        <v>7241</v>
      </c>
      <c r="V2052" s="1">
        <v>97</v>
      </c>
      <c r="AT2052" t="s">
        <v>1653</v>
      </c>
      <c r="AU2052" t="s">
        <v>2492</v>
      </c>
      <c r="AX2052" s="39">
        <v>37</v>
      </c>
      <c r="AY2052" s="41">
        <v>163</v>
      </c>
      <c r="AZ2052" s="45">
        <f t="shared" si="703"/>
        <v>37163</v>
      </c>
      <c r="BB2052" s="7" t="s">
        <v>2972</v>
      </c>
      <c r="BI2052" s="1">
        <v>37834</v>
      </c>
    </row>
    <row r="2053" spans="1:61" hidden="1" outlineLevel="1" x14ac:dyDescent="0.2">
      <c r="A2053" t="s">
        <v>1451</v>
      </c>
      <c r="B2053" t="s">
        <v>2492</v>
      </c>
      <c r="C2053" s="24">
        <v>35244</v>
      </c>
      <c r="F2053" s="1">
        <f t="shared" si="712"/>
        <v>22960</v>
      </c>
      <c r="H2053" s="24">
        <v>13994</v>
      </c>
      <c r="I2053" s="1">
        <v>13928</v>
      </c>
      <c r="J2053" s="2">
        <f t="shared" si="704"/>
        <v>0.9952836930112906</v>
      </c>
      <c r="K2053" s="2">
        <f t="shared" si="695"/>
        <v>0.60662020905923342</v>
      </c>
      <c r="L2053" s="10">
        <f t="shared" si="705"/>
        <v>1</v>
      </c>
      <c r="M2053" s="9">
        <f t="shared" si="706"/>
        <v>3</v>
      </c>
      <c r="N2053" s="8">
        <f t="shared" si="707"/>
        <v>2</v>
      </c>
      <c r="O2053" s="2">
        <f t="shared" si="708"/>
        <v>0.58122822299651566</v>
      </c>
      <c r="P2053" s="2">
        <f t="shared" si="709"/>
        <v>0.1619773519163763</v>
      </c>
      <c r="Q2053" s="2">
        <f t="shared" si="710"/>
        <v>0.25479094076655051</v>
      </c>
      <c r="R2053" s="2">
        <f t="shared" si="711"/>
        <v>2.0034843205575248E-3</v>
      </c>
      <c r="S2053" s="1">
        <v>13345</v>
      </c>
      <c r="T2053" s="1">
        <v>3719</v>
      </c>
      <c r="U2053" s="1">
        <v>5850</v>
      </c>
      <c r="V2053" s="1">
        <v>46</v>
      </c>
      <c r="AT2053" t="s">
        <v>1451</v>
      </c>
      <c r="AU2053" t="s">
        <v>2492</v>
      </c>
      <c r="AX2053" s="39">
        <v>37</v>
      </c>
      <c r="AY2053" s="41">
        <v>165</v>
      </c>
      <c r="AZ2053" s="45">
        <f t="shared" si="703"/>
        <v>37165</v>
      </c>
      <c r="BB2053" s="7" t="s">
        <v>2972</v>
      </c>
      <c r="BI2053" s="1">
        <v>22969</v>
      </c>
    </row>
    <row r="2054" spans="1:61" hidden="1" outlineLevel="1" x14ac:dyDescent="0.2">
      <c r="A2054" t="s">
        <v>2948</v>
      </c>
      <c r="B2054" t="s">
        <v>2492</v>
      </c>
      <c r="C2054" s="24">
        <v>60791</v>
      </c>
      <c r="F2054" s="1">
        <f t="shared" si="712"/>
        <v>40777</v>
      </c>
      <c r="H2054" s="24">
        <v>30096</v>
      </c>
      <c r="I2054" s="1">
        <v>29917</v>
      </c>
      <c r="J2054" s="2">
        <f t="shared" si="704"/>
        <v>0.99405236576289213</v>
      </c>
      <c r="K2054" s="2">
        <f t="shared" si="695"/>
        <v>0.73367339431542289</v>
      </c>
      <c r="L2054" s="10">
        <f t="shared" si="705"/>
        <v>2</v>
      </c>
      <c r="M2054" s="9">
        <f t="shared" si="706"/>
        <v>1</v>
      </c>
      <c r="N2054" s="8">
        <f t="shared" si="707"/>
        <v>3</v>
      </c>
      <c r="O2054" s="2">
        <f t="shared" si="708"/>
        <v>0.28432694901537631</v>
      </c>
      <c r="P2054" s="2">
        <f t="shared" si="709"/>
        <v>0.43661868210020355</v>
      </c>
      <c r="Q2054" s="2">
        <f t="shared" si="710"/>
        <v>0.27623415160507148</v>
      </c>
      <c r="R2054" s="2">
        <f t="shared" si="711"/>
        <v>2.8202172793486135E-3</v>
      </c>
      <c r="S2054" s="1">
        <v>11594</v>
      </c>
      <c r="T2054" s="1">
        <v>17804</v>
      </c>
      <c r="U2054" s="1">
        <v>11264</v>
      </c>
      <c r="V2054" s="1">
        <v>115</v>
      </c>
      <c r="AT2054" t="s">
        <v>2948</v>
      </c>
      <c r="AU2054" t="s">
        <v>2492</v>
      </c>
      <c r="AX2054" s="39">
        <v>37</v>
      </c>
      <c r="AY2054" s="41">
        <v>167</v>
      </c>
      <c r="AZ2054" s="45">
        <f t="shared" si="703"/>
        <v>37167</v>
      </c>
      <c r="BB2054" s="7" t="s">
        <v>2972</v>
      </c>
      <c r="BI2054" s="1">
        <v>40892</v>
      </c>
    </row>
    <row r="2055" spans="1:61" hidden="1" outlineLevel="1" x14ac:dyDescent="0.2">
      <c r="A2055" t="s">
        <v>2949</v>
      </c>
      <c r="B2055" t="s">
        <v>2492</v>
      </c>
      <c r="C2055" s="24">
        <v>46097</v>
      </c>
      <c r="F2055" s="1">
        <f t="shared" si="712"/>
        <v>31372</v>
      </c>
      <c r="H2055" s="24">
        <v>22698</v>
      </c>
      <c r="I2055" s="1">
        <v>22550</v>
      </c>
      <c r="J2055" s="2">
        <f t="shared" si="704"/>
        <v>0.99347960172702443</v>
      </c>
      <c r="K2055" s="2">
        <f t="shared" si="695"/>
        <v>0.7187938288920056</v>
      </c>
      <c r="L2055" s="10">
        <f t="shared" si="705"/>
        <v>2</v>
      </c>
      <c r="M2055" s="9">
        <f t="shared" si="706"/>
        <v>1</v>
      </c>
      <c r="N2055" s="8">
        <f t="shared" si="707"/>
        <v>3</v>
      </c>
      <c r="O2055" s="2">
        <f t="shared" si="708"/>
        <v>0.26128394746908074</v>
      </c>
      <c r="P2055" s="2">
        <f t="shared" si="709"/>
        <v>0.4811934208848655</v>
      </c>
      <c r="Q2055" s="2">
        <f t="shared" si="710"/>
        <v>0.25264567129924775</v>
      </c>
      <c r="R2055" s="2">
        <f t="shared" si="711"/>
        <v>4.8769603468060696E-3</v>
      </c>
      <c r="S2055" s="1">
        <v>8197</v>
      </c>
      <c r="T2055" s="1">
        <v>15096</v>
      </c>
      <c r="U2055" s="1">
        <v>7926</v>
      </c>
      <c r="V2055" s="1">
        <v>153</v>
      </c>
      <c r="AT2055" t="s">
        <v>2949</v>
      </c>
      <c r="AU2055" t="s">
        <v>2492</v>
      </c>
      <c r="AX2055" s="39">
        <v>37</v>
      </c>
      <c r="AY2055" s="41">
        <v>169</v>
      </c>
      <c r="AZ2055" s="45">
        <f t="shared" si="703"/>
        <v>37169</v>
      </c>
      <c r="BB2055" s="7" t="s">
        <v>2972</v>
      </c>
      <c r="BI2055" s="1">
        <v>31214</v>
      </c>
    </row>
    <row r="2056" spans="1:61" hidden="1" outlineLevel="1" x14ac:dyDescent="0.2">
      <c r="A2056" t="s">
        <v>1375</v>
      </c>
      <c r="B2056" t="s">
        <v>2492</v>
      </c>
      <c r="C2056" s="24">
        <v>72113</v>
      </c>
      <c r="F2056" s="1">
        <f t="shared" si="712"/>
        <v>45660</v>
      </c>
      <c r="H2056" s="24">
        <v>32393</v>
      </c>
      <c r="I2056" s="1">
        <v>32196</v>
      </c>
      <c r="J2056" s="2">
        <f t="shared" si="704"/>
        <v>0.99391843916895628</v>
      </c>
      <c r="K2056" s="2">
        <f t="shared" ref="K2056:K2119" si="713">IF(F2056&gt;0,I2056/F2056,"")</f>
        <v>0.70512483574244411</v>
      </c>
      <c r="L2056" s="10">
        <f t="shared" si="705"/>
        <v>2</v>
      </c>
      <c r="M2056" s="9">
        <f t="shared" si="706"/>
        <v>1</v>
      </c>
      <c r="N2056" s="8">
        <f t="shared" si="707"/>
        <v>3</v>
      </c>
      <c r="O2056" s="2">
        <f t="shared" si="708"/>
        <v>0.32089356110381079</v>
      </c>
      <c r="P2056" s="2">
        <f t="shared" si="709"/>
        <v>0.41541830924222517</v>
      </c>
      <c r="Q2056" s="2">
        <f t="shared" si="710"/>
        <v>0.26095050372317125</v>
      </c>
      <c r="R2056" s="2">
        <f t="shared" si="711"/>
        <v>2.737625930792742E-3</v>
      </c>
      <c r="S2056" s="1">
        <v>14652</v>
      </c>
      <c r="T2056" s="1">
        <v>18968</v>
      </c>
      <c r="U2056" s="1">
        <v>11915</v>
      </c>
      <c r="V2056" s="1">
        <v>125</v>
      </c>
      <c r="AT2056" t="s">
        <v>1375</v>
      </c>
      <c r="AU2056" t="s">
        <v>2492</v>
      </c>
      <c r="AX2056" s="39">
        <v>37</v>
      </c>
      <c r="AY2056" s="41">
        <v>171</v>
      </c>
      <c r="AZ2056" s="45">
        <f t="shared" si="703"/>
        <v>37171</v>
      </c>
      <c r="BB2056" s="7" t="s">
        <v>2972</v>
      </c>
      <c r="BI2056" s="1">
        <v>45867</v>
      </c>
    </row>
    <row r="2057" spans="1:61" hidden="1" outlineLevel="1" x14ac:dyDescent="0.2">
      <c r="A2057" t="s">
        <v>2976</v>
      </c>
      <c r="B2057" t="s">
        <v>2492</v>
      </c>
      <c r="C2057" s="24">
        <v>14346</v>
      </c>
      <c r="F2057" s="1">
        <f t="shared" si="712"/>
        <v>10564</v>
      </c>
      <c r="H2057" s="24">
        <v>6205</v>
      </c>
      <c r="I2057" s="1">
        <v>6124</v>
      </c>
      <c r="J2057" s="2">
        <f t="shared" si="704"/>
        <v>0.98694601128122483</v>
      </c>
      <c r="K2057" s="2">
        <f t="shared" si="713"/>
        <v>0.57970465732677012</v>
      </c>
      <c r="L2057" s="10">
        <f t="shared" si="705"/>
        <v>1</v>
      </c>
      <c r="M2057" s="9">
        <f t="shared" si="706"/>
        <v>3</v>
      </c>
      <c r="N2057" s="8">
        <f t="shared" si="707"/>
        <v>2</v>
      </c>
      <c r="O2057" s="2">
        <f t="shared" si="708"/>
        <v>0.39483150321847788</v>
      </c>
      <c r="P2057" s="2">
        <f t="shared" si="709"/>
        <v>0.2535024611889436</v>
      </c>
      <c r="Q2057" s="2">
        <f t="shared" si="710"/>
        <v>0.34854221885649378</v>
      </c>
      <c r="R2057" s="2">
        <f t="shared" si="711"/>
        <v>3.1238167360846947E-3</v>
      </c>
      <c r="S2057" s="1">
        <v>4171</v>
      </c>
      <c r="T2057" s="1">
        <v>2678</v>
      </c>
      <c r="U2057" s="1">
        <v>3682</v>
      </c>
      <c r="V2057" s="1">
        <v>33</v>
      </c>
      <c r="AT2057" t="s">
        <v>2976</v>
      </c>
      <c r="AU2057" t="s">
        <v>2492</v>
      </c>
      <c r="AX2057" s="39">
        <v>37</v>
      </c>
      <c r="AY2057" s="41">
        <v>173</v>
      </c>
      <c r="AZ2057" s="45">
        <f t="shared" si="703"/>
        <v>37173</v>
      </c>
      <c r="BB2057" s="7" t="s">
        <v>2972</v>
      </c>
      <c r="BI2057" s="1">
        <v>10544</v>
      </c>
    </row>
    <row r="2058" spans="1:61" hidden="1" outlineLevel="1" x14ac:dyDescent="0.2">
      <c r="A2058" t="s">
        <v>1282</v>
      </c>
      <c r="B2058" t="s">
        <v>2492</v>
      </c>
      <c r="C2058" s="24">
        <v>33482</v>
      </c>
      <c r="F2058" s="1">
        <f t="shared" si="712"/>
        <v>25546</v>
      </c>
      <c r="H2058" s="24">
        <v>17988</v>
      </c>
      <c r="I2058" s="1">
        <v>17869</v>
      </c>
      <c r="J2058" s="2">
        <f t="shared" si="704"/>
        <v>0.99338447854124967</v>
      </c>
      <c r="K2058" s="2">
        <f t="shared" si="713"/>
        <v>0.6994832850544116</v>
      </c>
      <c r="L2058" s="10">
        <f t="shared" si="705"/>
        <v>3</v>
      </c>
      <c r="M2058" s="9">
        <f t="shared" si="706"/>
        <v>2</v>
      </c>
      <c r="N2058" s="8">
        <f t="shared" si="707"/>
        <v>1</v>
      </c>
      <c r="O2058" s="2">
        <f t="shared" si="708"/>
        <v>0.27628591560322557</v>
      </c>
      <c r="P2058" s="2">
        <f t="shared" si="709"/>
        <v>0.32400375792687702</v>
      </c>
      <c r="Q2058" s="2">
        <f t="shared" si="710"/>
        <v>0.39516949816018165</v>
      </c>
      <c r="R2058" s="2">
        <f t="shared" si="711"/>
        <v>4.5408283097157498E-3</v>
      </c>
      <c r="S2058" s="1">
        <v>7058</v>
      </c>
      <c r="T2058" s="1">
        <v>8277</v>
      </c>
      <c r="U2058" s="1">
        <v>10095</v>
      </c>
      <c r="V2058" s="1">
        <v>116</v>
      </c>
      <c r="AT2058" t="s">
        <v>1282</v>
      </c>
      <c r="AU2058" t="s">
        <v>2492</v>
      </c>
      <c r="AX2058" s="39">
        <v>37</v>
      </c>
      <c r="AY2058" s="41">
        <v>175</v>
      </c>
      <c r="AZ2058" s="45">
        <f t="shared" si="703"/>
        <v>37175</v>
      </c>
      <c r="BB2058" s="7" t="s">
        <v>2972</v>
      </c>
      <c r="BI2058" s="1">
        <v>25540</v>
      </c>
    </row>
    <row r="2059" spans="1:61" hidden="1" outlineLevel="1" x14ac:dyDescent="0.2">
      <c r="A2059" t="s">
        <v>1117</v>
      </c>
      <c r="B2059" t="s">
        <v>2492</v>
      </c>
      <c r="C2059" s="24">
        <v>4141</v>
      </c>
      <c r="F2059" s="1">
        <f t="shared" si="712"/>
        <v>2484</v>
      </c>
      <c r="H2059" s="24">
        <v>1751</v>
      </c>
      <c r="I2059" s="1">
        <v>1739</v>
      </c>
      <c r="J2059" s="2">
        <f t="shared" si="704"/>
        <v>0.99314677327241574</v>
      </c>
      <c r="K2059" s="2">
        <f t="shared" si="713"/>
        <v>0.7000805152979066</v>
      </c>
      <c r="L2059" s="10">
        <f t="shared" si="705"/>
        <v>1</v>
      </c>
      <c r="M2059" s="9">
        <f t="shared" si="706"/>
        <v>3</v>
      </c>
      <c r="N2059" s="8">
        <f t="shared" si="707"/>
        <v>2</v>
      </c>
      <c r="O2059" s="2">
        <f t="shared" si="708"/>
        <v>0.59299516908212557</v>
      </c>
      <c r="P2059" s="2">
        <f t="shared" si="709"/>
        <v>0.13969404186795492</v>
      </c>
      <c r="Q2059" s="2">
        <f t="shared" si="710"/>
        <v>0.26449275362318841</v>
      </c>
      <c r="R2059" s="2">
        <f t="shared" si="711"/>
        <v>2.8180354267310914E-3</v>
      </c>
      <c r="S2059" s="1">
        <v>1473</v>
      </c>
      <c r="T2059" s="1">
        <v>347</v>
      </c>
      <c r="U2059" s="1">
        <v>657</v>
      </c>
      <c r="V2059" s="1">
        <v>7</v>
      </c>
      <c r="AT2059" t="s">
        <v>1117</v>
      </c>
      <c r="AU2059" t="s">
        <v>2492</v>
      </c>
      <c r="AX2059" s="39">
        <v>37</v>
      </c>
      <c r="AY2059" s="41">
        <v>177</v>
      </c>
      <c r="AZ2059" s="45">
        <f t="shared" si="703"/>
        <v>37177</v>
      </c>
      <c r="BB2059" s="7" t="s">
        <v>2972</v>
      </c>
      <c r="BI2059" s="1">
        <v>2474</v>
      </c>
    </row>
    <row r="2060" spans="1:61" hidden="1" outlineLevel="1" x14ac:dyDescent="0.2">
      <c r="A2060" t="s">
        <v>1418</v>
      </c>
      <c r="B2060" t="s">
        <v>2492</v>
      </c>
      <c r="C2060" s="24">
        <v>226606</v>
      </c>
      <c r="F2060" s="1">
        <f t="shared" si="712"/>
        <v>150700</v>
      </c>
      <c r="H2060" s="24">
        <v>106374</v>
      </c>
      <c r="I2060" s="1">
        <v>105710</v>
      </c>
      <c r="J2060" s="2">
        <f t="shared" si="704"/>
        <v>0.99375787316449504</v>
      </c>
      <c r="K2060" s="2">
        <f t="shared" si="713"/>
        <v>0.70145985401459854</v>
      </c>
      <c r="L2060" s="10">
        <f t="shared" si="705"/>
        <v>3</v>
      </c>
      <c r="M2060" s="9">
        <f t="shared" si="706"/>
        <v>1</v>
      </c>
      <c r="N2060" s="8">
        <f t="shared" si="707"/>
        <v>2</v>
      </c>
      <c r="O2060" s="2">
        <f t="shared" si="708"/>
        <v>0.26422030524220308</v>
      </c>
      <c r="P2060" s="2">
        <f t="shared" si="709"/>
        <v>0.42009289980092901</v>
      </c>
      <c r="Q2060" s="2">
        <f t="shared" si="710"/>
        <v>0.31157929661579298</v>
      </c>
      <c r="R2060" s="2">
        <f t="shared" si="711"/>
        <v>4.1074983410749333E-3</v>
      </c>
      <c r="S2060" s="1">
        <v>39818</v>
      </c>
      <c r="T2060" s="1">
        <v>63308</v>
      </c>
      <c r="U2060" s="1">
        <v>46955</v>
      </c>
      <c r="V2060" s="1">
        <v>619</v>
      </c>
      <c r="AT2060" t="s">
        <v>1418</v>
      </c>
      <c r="AU2060" t="s">
        <v>2492</v>
      </c>
      <c r="AX2060" s="39">
        <v>37</v>
      </c>
      <c r="AY2060" s="41">
        <v>179</v>
      </c>
      <c r="AZ2060" s="45">
        <f t="shared" si="703"/>
        <v>37179</v>
      </c>
      <c r="BB2060" s="7" t="s">
        <v>2972</v>
      </c>
      <c r="BI2060" s="1">
        <v>150955</v>
      </c>
    </row>
    <row r="2061" spans="1:61" hidden="1" outlineLevel="1" x14ac:dyDescent="0.2">
      <c r="A2061" t="s">
        <v>2085</v>
      </c>
      <c r="B2061" t="s">
        <v>2492</v>
      </c>
      <c r="C2061" s="24">
        <v>44244</v>
      </c>
      <c r="F2061" s="1">
        <f t="shared" si="712"/>
        <v>30180</v>
      </c>
      <c r="H2061" s="24">
        <v>20057</v>
      </c>
      <c r="I2061" s="1">
        <v>19977</v>
      </c>
      <c r="J2061" s="2">
        <f t="shared" si="704"/>
        <v>0.99601136760233333</v>
      </c>
      <c r="K2061" s="2">
        <f t="shared" si="713"/>
        <v>0.6619284294234592</v>
      </c>
      <c r="L2061" s="10">
        <f t="shared" si="705"/>
        <v>1</v>
      </c>
      <c r="M2061" s="9">
        <f t="shared" si="706"/>
        <v>3</v>
      </c>
      <c r="N2061" s="8">
        <f t="shared" si="707"/>
        <v>2</v>
      </c>
      <c r="O2061" s="2">
        <f t="shared" si="708"/>
        <v>0.66805831676607019</v>
      </c>
      <c r="P2061" s="2">
        <f t="shared" si="709"/>
        <v>0.14599072233267063</v>
      </c>
      <c r="Q2061" s="2">
        <f t="shared" si="710"/>
        <v>0.1839297548045063</v>
      </c>
      <c r="R2061" s="2">
        <f t="shared" si="711"/>
        <v>2.0212060967528811E-3</v>
      </c>
      <c r="S2061" s="1">
        <v>20162</v>
      </c>
      <c r="T2061" s="1">
        <v>4406</v>
      </c>
      <c r="U2061" s="1">
        <v>5551</v>
      </c>
      <c r="V2061" s="1">
        <v>61</v>
      </c>
      <c r="AT2061" t="s">
        <v>2085</v>
      </c>
      <c r="AU2061" t="s">
        <v>2492</v>
      </c>
      <c r="AX2061" s="39">
        <v>37</v>
      </c>
      <c r="AY2061" s="41">
        <v>181</v>
      </c>
      <c r="AZ2061" s="45">
        <f t="shared" si="703"/>
        <v>37181</v>
      </c>
      <c r="BB2061" s="7" t="s">
        <v>2972</v>
      </c>
      <c r="BI2061" s="1">
        <v>30254</v>
      </c>
    </row>
    <row r="2062" spans="1:61" hidden="1" outlineLevel="1" x14ac:dyDescent="0.2">
      <c r="A2062" t="s">
        <v>1205</v>
      </c>
      <c r="B2062" t="s">
        <v>2492</v>
      </c>
      <c r="C2062" s="24">
        <v>1046791</v>
      </c>
      <c r="F2062" s="1">
        <f t="shared" si="712"/>
        <v>704940</v>
      </c>
      <c r="H2062" s="24">
        <v>531256</v>
      </c>
      <c r="I2062" s="1">
        <v>527624</v>
      </c>
      <c r="J2062" s="2">
        <f t="shared" si="704"/>
        <v>0.99316337133133559</v>
      </c>
      <c r="K2062" s="2">
        <f t="shared" si="713"/>
        <v>0.74846653615910574</v>
      </c>
      <c r="L2062" s="10">
        <f t="shared" si="705"/>
        <v>1</v>
      </c>
      <c r="M2062" s="9">
        <f t="shared" si="706"/>
        <v>3</v>
      </c>
      <c r="N2062" s="8">
        <f t="shared" si="707"/>
        <v>2</v>
      </c>
      <c r="O2062" s="2">
        <f t="shared" si="708"/>
        <v>0.37713564274973754</v>
      </c>
      <c r="P2062" s="2">
        <f t="shared" si="709"/>
        <v>0.2680284846937328</v>
      </c>
      <c r="Q2062" s="2">
        <f t="shared" si="710"/>
        <v>0.34887082588589102</v>
      </c>
      <c r="R2062" s="2">
        <f t="shared" si="711"/>
        <v>5.9650466706386296E-3</v>
      </c>
      <c r="S2062" s="1">
        <v>265858</v>
      </c>
      <c r="T2062" s="1">
        <v>188944</v>
      </c>
      <c r="U2062" s="1">
        <v>245933</v>
      </c>
      <c r="V2062" s="1">
        <v>4205</v>
      </c>
      <c r="AT2062" t="s">
        <v>1205</v>
      </c>
      <c r="AU2062" t="s">
        <v>2492</v>
      </c>
      <c r="AX2062" s="39">
        <v>37</v>
      </c>
      <c r="AY2062" s="41">
        <v>183</v>
      </c>
      <c r="AZ2062" s="45">
        <f t="shared" si="703"/>
        <v>37183</v>
      </c>
      <c r="BB2062" s="7" t="s">
        <v>2972</v>
      </c>
      <c r="BI2062" s="1">
        <v>705093</v>
      </c>
    </row>
    <row r="2063" spans="1:61" hidden="1" outlineLevel="1" x14ac:dyDescent="0.2">
      <c r="A2063" t="s">
        <v>390</v>
      </c>
      <c r="B2063" t="s">
        <v>2492</v>
      </c>
      <c r="C2063" s="24">
        <v>19907</v>
      </c>
      <c r="F2063" s="1">
        <f t="shared" si="712"/>
        <v>13707</v>
      </c>
      <c r="H2063" s="24">
        <v>9887</v>
      </c>
      <c r="I2063" s="1">
        <v>9842</v>
      </c>
      <c r="J2063" s="2">
        <f t="shared" si="704"/>
        <v>0.99544856882775357</v>
      </c>
      <c r="K2063" s="2">
        <f t="shared" si="713"/>
        <v>0.71802728532866422</v>
      </c>
      <c r="L2063" s="10">
        <f t="shared" si="705"/>
        <v>1</v>
      </c>
      <c r="M2063" s="9">
        <f t="shared" si="706"/>
        <v>3</v>
      </c>
      <c r="N2063" s="8">
        <f t="shared" si="707"/>
        <v>2</v>
      </c>
      <c r="O2063" s="2">
        <f t="shared" si="708"/>
        <v>0.69796454366382144</v>
      </c>
      <c r="P2063" s="2">
        <f t="shared" si="709"/>
        <v>0.12840154665499379</v>
      </c>
      <c r="Q2063" s="2">
        <f t="shared" si="710"/>
        <v>0.17144524695411104</v>
      </c>
      <c r="R2063" s="2">
        <f t="shared" si="711"/>
        <v>2.1886627270737424E-3</v>
      </c>
      <c r="S2063" s="1">
        <v>9567</v>
      </c>
      <c r="T2063" s="1">
        <v>1760</v>
      </c>
      <c r="U2063" s="1">
        <v>2350</v>
      </c>
      <c r="V2063" s="1">
        <v>30</v>
      </c>
      <c r="AT2063" t="s">
        <v>390</v>
      </c>
      <c r="AU2063" t="s">
        <v>2492</v>
      </c>
      <c r="AX2063" s="39">
        <v>37</v>
      </c>
      <c r="AY2063" s="41">
        <v>185</v>
      </c>
      <c r="AZ2063" s="45">
        <f t="shared" si="703"/>
        <v>37185</v>
      </c>
      <c r="BB2063" s="7" t="s">
        <v>2972</v>
      </c>
      <c r="BI2063" s="1">
        <v>13725</v>
      </c>
    </row>
    <row r="2064" spans="1:61" hidden="1" outlineLevel="1" x14ac:dyDescent="0.2">
      <c r="A2064" t="s">
        <v>637</v>
      </c>
      <c r="B2064" t="s">
        <v>2492</v>
      </c>
      <c r="C2064" s="24">
        <v>12195</v>
      </c>
      <c r="F2064" s="1">
        <f t="shared" si="712"/>
        <v>8727</v>
      </c>
      <c r="H2064" s="24">
        <v>6188</v>
      </c>
      <c r="I2064" s="1">
        <v>6165</v>
      </c>
      <c r="J2064" s="2">
        <f t="shared" si="704"/>
        <v>0.99628312863606983</v>
      </c>
      <c r="K2064" s="2">
        <f t="shared" si="713"/>
        <v>0.70642832588518389</v>
      </c>
      <c r="L2064" s="10">
        <f t="shared" si="705"/>
        <v>1</v>
      </c>
      <c r="M2064" s="9">
        <f t="shared" si="706"/>
        <v>3</v>
      </c>
      <c r="N2064" s="8">
        <f t="shared" si="707"/>
        <v>2</v>
      </c>
      <c r="O2064" s="2">
        <f t="shared" si="708"/>
        <v>0.68099003093846677</v>
      </c>
      <c r="P2064" s="2">
        <f t="shared" si="709"/>
        <v>0.12696230090523664</v>
      </c>
      <c r="Q2064" s="2">
        <f t="shared" si="710"/>
        <v>0.18918299530193652</v>
      </c>
      <c r="R2064" s="2">
        <f t="shared" si="711"/>
        <v>2.8646728543600675E-3</v>
      </c>
      <c r="S2064" s="1">
        <v>5943</v>
      </c>
      <c r="T2064" s="1">
        <v>1108</v>
      </c>
      <c r="U2064" s="1">
        <v>1651</v>
      </c>
      <c r="V2064" s="1">
        <v>25</v>
      </c>
      <c r="AT2064" t="s">
        <v>637</v>
      </c>
      <c r="AU2064" t="s">
        <v>2492</v>
      </c>
      <c r="AX2064" s="39">
        <v>37</v>
      </c>
      <c r="AY2064" s="41">
        <v>187</v>
      </c>
      <c r="AZ2064" s="45">
        <f t="shared" si="703"/>
        <v>37187</v>
      </c>
      <c r="BB2064" s="7" t="s">
        <v>2972</v>
      </c>
      <c r="BI2064" s="1">
        <v>8760</v>
      </c>
    </row>
    <row r="2065" spans="1:61" hidden="1" outlineLevel="1" x14ac:dyDescent="0.2">
      <c r="A2065" t="s">
        <v>1698</v>
      </c>
      <c r="B2065" t="s">
        <v>2492</v>
      </c>
      <c r="C2065" s="24">
        <v>53922</v>
      </c>
      <c r="F2065" s="1">
        <f t="shared" si="712"/>
        <v>46172</v>
      </c>
      <c r="H2065" s="24">
        <v>30241</v>
      </c>
      <c r="I2065" s="1">
        <v>29985</v>
      </c>
      <c r="J2065" s="2">
        <f t="shared" si="704"/>
        <v>0.99153467147250418</v>
      </c>
      <c r="K2065" s="2">
        <f t="shared" si="713"/>
        <v>0.64941956163908865</v>
      </c>
      <c r="L2065" s="10">
        <f t="shared" si="705"/>
        <v>3</v>
      </c>
      <c r="M2065" s="9">
        <f t="shared" si="706"/>
        <v>2</v>
      </c>
      <c r="N2065" s="8">
        <f t="shared" si="707"/>
        <v>1</v>
      </c>
      <c r="O2065" s="2">
        <f t="shared" si="708"/>
        <v>0.27269773888937016</v>
      </c>
      <c r="P2065" s="2">
        <f t="shared" si="709"/>
        <v>0.30932166681105433</v>
      </c>
      <c r="Q2065" s="2">
        <f t="shared" si="710"/>
        <v>0.40758468335787923</v>
      </c>
      <c r="R2065" s="2">
        <f t="shared" si="711"/>
        <v>1.039591094169634E-2</v>
      </c>
      <c r="S2065" s="1">
        <v>12591</v>
      </c>
      <c r="T2065" s="1">
        <v>14282</v>
      </c>
      <c r="U2065" s="1">
        <v>18819</v>
      </c>
      <c r="V2065" s="1">
        <v>480</v>
      </c>
      <c r="AT2065" t="s">
        <v>1698</v>
      </c>
      <c r="AU2065" t="s">
        <v>2492</v>
      </c>
      <c r="AX2065" s="39">
        <v>37</v>
      </c>
      <c r="AY2065" s="41">
        <v>189</v>
      </c>
      <c r="AZ2065" s="45">
        <f t="shared" si="703"/>
        <v>37189</v>
      </c>
      <c r="BB2065" s="7" t="s">
        <v>2972</v>
      </c>
      <c r="BI2065" s="1">
        <v>46288</v>
      </c>
    </row>
    <row r="2066" spans="1:61" hidden="1" outlineLevel="1" x14ac:dyDescent="0.2">
      <c r="A2066" t="s">
        <v>391</v>
      </c>
      <c r="B2066" t="s">
        <v>2492</v>
      </c>
      <c r="C2066" s="24">
        <v>124150</v>
      </c>
      <c r="F2066" s="1">
        <f t="shared" si="712"/>
        <v>76147</v>
      </c>
      <c r="H2066" s="24">
        <v>50951</v>
      </c>
      <c r="I2066" s="1">
        <v>50689</v>
      </c>
      <c r="J2066" s="2">
        <f t="shared" si="704"/>
        <v>0.99485780455731976</v>
      </c>
      <c r="K2066" s="2">
        <f t="shared" si="713"/>
        <v>0.6656729746411546</v>
      </c>
      <c r="L2066" s="10">
        <f t="shared" si="705"/>
        <v>1</v>
      </c>
      <c r="M2066" s="9">
        <f t="shared" si="706"/>
        <v>2</v>
      </c>
      <c r="N2066" s="8">
        <f t="shared" si="707"/>
        <v>3</v>
      </c>
      <c r="O2066" s="2">
        <f t="shared" si="708"/>
        <v>0.43999106990426412</v>
      </c>
      <c r="P2066" s="2">
        <f t="shared" si="709"/>
        <v>0.31905393515174596</v>
      </c>
      <c r="Q2066" s="2">
        <f t="shared" si="710"/>
        <v>0.23739608914336743</v>
      </c>
      <c r="R2066" s="2">
        <f t="shared" si="711"/>
        <v>3.5589058006224306E-3</v>
      </c>
      <c r="S2066" s="1">
        <v>33504</v>
      </c>
      <c r="T2066" s="1">
        <v>24295</v>
      </c>
      <c r="U2066" s="1">
        <v>18077</v>
      </c>
      <c r="V2066" s="1">
        <v>271</v>
      </c>
      <c r="AT2066" t="s">
        <v>391</v>
      </c>
      <c r="AU2066" t="s">
        <v>2492</v>
      </c>
      <c r="AX2066" s="39">
        <v>37</v>
      </c>
      <c r="AY2066" s="41">
        <v>191</v>
      </c>
      <c r="AZ2066" s="45">
        <f t="shared" si="703"/>
        <v>37191</v>
      </c>
      <c r="BB2066" s="7" t="s">
        <v>2972</v>
      </c>
      <c r="BI2066" s="1">
        <v>76206</v>
      </c>
    </row>
    <row r="2067" spans="1:61" hidden="1" outlineLevel="1" x14ac:dyDescent="0.2">
      <c r="A2067" t="s">
        <v>521</v>
      </c>
      <c r="B2067" t="s">
        <v>2492</v>
      </c>
      <c r="C2067" s="24">
        <v>68740</v>
      </c>
      <c r="F2067" s="1">
        <f t="shared" si="712"/>
        <v>42923</v>
      </c>
      <c r="H2067" s="24">
        <v>31511</v>
      </c>
      <c r="I2067" s="1">
        <v>31296</v>
      </c>
      <c r="J2067" s="2">
        <f t="shared" si="704"/>
        <v>0.99317698581447744</v>
      </c>
      <c r="K2067" s="2">
        <f t="shared" si="713"/>
        <v>0.72911958623581763</v>
      </c>
      <c r="L2067" s="10">
        <f t="shared" si="705"/>
        <v>3</v>
      </c>
      <c r="M2067" s="9">
        <f t="shared" si="706"/>
        <v>1</v>
      </c>
      <c r="N2067" s="8">
        <f t="shared" si="707"/>
        <v>2</v>
      </c>
      <c r="O2067" s="2">
        <f t="shared" si="708"/>
        <v>0.24119935698809497</v>
      </c>
      <c r="P2067" s="2">
        <f t="shared" si="709"/>
        <v>0.5131980523262587</v>
      </c>
      <c r="Q2067" s="2">
        <f t="shared" si="710"/>
        <v>0.24285348181627567</v>
      </c>
      <c r="R2067" s="2">
        <f>IF(SUM($S2067:$AP2067)=0,"-",(1-O2067-P2067-Q2067))</f>
        <v>2.7491088693706034E-3</v>
      </c>
      <c r="S2067" s="1">
        <v>10353</v>
      </c>
      <c r="T2067" s="1">
        <v>22028</v>
      </c>
      <c r="U2067" s="1">
        <v>10424</v>
      </c>
      <c r="V2067" s="1">
        <v>118</v>
      </c>
      <c r="AT2067" t="s">
        <v>521</v>
      </c>
      <c r="AU2067" t="s">
        <v>2492</v>
      </c>
      <c r="AX2067" s="39">
        <v>37</v>
      </c>
      <c r="AY2067" s="41">
        <v>193</v>
      </c>
      <c r="AZ2067" s="45">
        <f t="shared" si="703"/>
        <v>37193</v>
      </c>
      <c r="BB2067" s="7" t="s">
        <v>2972</v>
      </c>
      <c r="BI2067" s="1">
        <v>43005</v>
      </c>
    </row>
    <row r="2068" spans="1:61" hidden="1" outlineLevel="1" x14ac:dyDescent="0.2">
      <c r="A2068" t="s">
        <v>1148</v>
      </c>
      <c r="B2068" t="s">
        <v>2492</v>
      </c>
      <c r="C2068" s="24">
        <v>81661</v>
      </c>
      <c r="F2068" s="1">
        <f t="shared" si="712"/>
        <v>56521</v>
      </c>
      <c r="H2068" s="24">
        <v>38313</v>
      </c>
      <c r="I2068" s="1">
        <v>38135</v>
      </c>
      <c r="J2068" s="2">
        <f t="shared" si="704"/>
        <v>0.99535405736956128</v>
      </c>
      <c r="K2068" s="2">
        <f t="shared" si="713"/>
        <v>0.67470497691123654</v>
      </c>
      <c r="L2068" s="10">
        <f t="shared" si="705"/>
        <v>1</v>
      </c>
      <c r="M2068" s="9">
        <f t="shared" si="706"/>
        <v>2</v>
      </c>
      <c r="N2068" s="8">
        <f t="shared" si="707"/>
        <v>3</v>
      </c>
      <c r="O2068" s="2">
        <f t="shared" si="708"/>
        <v>0.53435006457776757</v>
      </c>
      <c r="P2068" s="2">
        <f t="shared" si="709"/>
        <v>0.24597937049946036</v>
      </c>
      <c r="Q2068" s="2">
        <f t="shared" si="710"/>
        <v>0.21729976468923054</v>
      </c>
      <c r="R2068" s="2">
        <f>IF(SUM($S2068:$AP2068)=0,"-",(1-O2068-P2068-Q2068))</f>
        <v>2.3708002335415257E-3</v>
      </c>
      <c r="S2068" s="1">
        <v>30202</v>
      </c>
      <c r="T2068" s="1">
        <v>13903</v>
      </c>
      <c r="U2068" s="1">
        <v>12282</v>
      </c>
      <c r="V2068" s="1">
        <v>134</v>
      </c>
      <c r="AT2068" t="s">
        <v>1148</v>
      </c>
      <c r="AU2068" t="s">
        <v>2492</v>
      </c>
      <c r="AX2068" s="39">
        <v>37</v>
      </c>
      <c r="AY2068" s="41">
        <v>195</v>
      </c>
      <c r="AZ2068" s="45">
        <f t="shared" si="703"/>
        <v>37195</v>
      </c>
      <c r="BB2068" s="7" t="s">
        <v>2972</v>
      </c>
      <c r="BI2068" s="1">
        <v>56574</v>
      </c>
    </row>
    <row r="2069" spans="1:61" hidden="1" outlineLevel="1" x14ac:dyDescent="0.2">
      <c r="A2069" t="s">
        <v>2787</v>
      </c>
      <c r="B2069" t="s">
        <v>2492</v>
      </c>
      <c r="C2069" s="24">
        <v>37532</v>
      </c>
      <c r="F2069" s="1">
        <f t="shared" si="712"/>
        <v>24113</v>
      </c>
      <c r="H2069" s="24">
        <v>17754</v>
      </c>
      <c r="I2069" s="1">
        <v>17624</v>
      </c>
      <c r="J2069" s="2">
        <f t="shared" si="704"/>
        <v>0.99267770643235331</v>
      </c>
      <c r="K2069" s="2">
        <f t="shared" si="713"/>
        <v>0.7308920499315722</v>
      </c>
      <c r="L2069" s="10">
        <f t="shared" si="705"/>
        <v>3</v>
      </c>
      <c r="M2069" s="9">
        <f t="shared" si="706"/>
        <v>1</v>
      </c>
      <c r="N2069" s="8">
        <f t="shared" si="707"/>
        <v>2</v>
      </c>
      <c r="O2069" s="2">
        <f t="shared" si="708"/>
        <v>0.17832704350350434</v>
      </c>
      <c r="P2069" s="2">
        <f t="shared" si="709"/>
        <v>0.55555094762161494</v>
      </c>
      <c r="Q2069" s="2">
        <f t="shared" si="710"/>
        <v>0.26321901049226559</v>
      </c>
      <c r="R2069" s="2">
        <f>IF(SUM($S2069:$AP2069)=0,"-",(1-O2069-P2069-Q2069))</f>
        <v>2.9029983826150962E-3</v>
      </c>
      <c r="S2069" s="1">
        <v>4300</v>
      </c>
      <c r="T2069" s="1">
        <v>13396</v>
      </c>
      <c r="U2069" s="1">
        <v>6347</v>
      </c>
      <c r="V2069" s="1">
        <v>70</v>
      </c>
      <c r="AT2069" t="s">
        <v>2787</v>
      </c>
      <c r="AU2069" t="s">
        <v>2492</v>
      </c>
      <c r="AX2069" s="39">
        <v>37</v>
      </c>
      <c r="AY2069" s="41">
        <v>197</v>
      </c>
      <c r="AZ2069" s="45">
        <f t="shared" si="703"/>
        <v>37197</v>
      </c>
      <c r="BB2069" s="7" t="s">
        <v>2972</v>
      </c>
      <c r="BI2069" s="1">
        <v>24131</v>
      </c>
    </row>
    <row r="2070" spans="1:61" hidden="1" outlineLevel="1" x14ac:dyDescent="0.2">
      <c r="A2070" t="s">
        <v>2692</v>
      </c>
      <c r="B2070" t="s">
        <v>2492</v>
      </c>
      <c r="C2070" s="24">
        <v>17678</v>
      </c>
      <c r="F2070" s="1">
        <f t="shared" si="712"/>
        <v>13959</v>
      </c>
      <c r="H2070" s="24">
        <v>10181</v>
      </c>
      <c r="I2070" s="1">
        <v>9960</v>
      </c>
      <c r="J2070" s="2">
        <f>I2070/H2070</f>
        <v>0.97829289853648949</v>
      </c>
      <c r="K2070" s="2">
        <f t="shared" si="713"/>
        <v>0.71351816032667092</v>
      </c>
      <c r="L2070" s="10">
        <f t="shared" si="705"/>
        <v>1</v>
      </c>
      <c r="M2070" s="9">
        <f t="shared" si="706"/>
        <v>2</v>
      </c>
      <c r="N2070" s="8">
        <f t="shared" si="707"/>
        <v>3</v>
      </c>
      <c r="O2070" s="2">
        <f t="shared" si="708"/>
        <v>0.37896697471165558</v>
      </c>
      <c r="P2070" s="2">
        <f t="shared" si="709"/>
        <v>0.35217422451465002</v>
      </c>
      <c r="Q2070" s="2">
        <f t="shared" si="710"/>
        <v>0.26584998925424458</v>
      </c>
      <c r="R2070" s="2">
        <f>IF(SUM($S2070:$AP2070)=0,"-",(1-O2070-P2070-Q2070))</f>
        <v>3.0088115194498721E-3</v>
      </c>
      <c r="S2070" s="1">
        <v>5290</v>
      </c>
      <c r="T2070" s="1">
        <v>4916</v>
      </c>
      <c r="U2070" s="1">
        <v>3711</v>
      </c>
      <c r="V2070" s="1">
        <v>42</v>
      </c>
      <c r="AT2070" t="s">
        <v>2692</v>
      </c>
      <c r="AU2070" t="s">
        <v>2492</v>
      </c>
      <c r="AX2070" s="39">
        <v>37</v>
      </c>
      <c r="AY2070" s="41">
        <v>199</v>
      </c>
      <c r="AZ2070" s="45">
        <f t="shared" si="703"/>
        <v>37199</v>
      </c>
      <c r="BB2070" s="7" t="s">
        <v>2972</v>
      </c>
      <c r="BI2070" s="1">
        <v>13959</v>
      </c>
    </row>
    <row r="2071" spans="1:61" collapsed="1" x14ac:dyDescent="0.2">
      <c r="A2071" t="s">
        <v>1029</v>
      </c>
      <c r="B2071" t="s">
        <v>502</v>
      </c>
      <c r="C2071" s="1">
        <f>SUM(C1971:C2070)</f>
        <v>10146788</v>
      </c>
      <c r="D2071" s="31">
        <v>7631000</v>
      </c>
      <c r="E2071" s="31">
        <v>6960000</v>
      </c>
      <c r="F2071" s="1">
        <f>SUM(F1971:F2070)</f>
        <v>6896349</v>
      </c>
      <c r="H2071" s="1">
        <f>SUM(H1971:H2070)</f>
        <v>4769640</v>
      </c>
      <c r="I2071" s="1">
        <v>4741564</v>
      </c>
      <c r="J2071" s="2">
        <f t="shared" ref="J2071:J2118" si="714">IF(D2071&gt;0,I2071/D2071,"")</f>
        <v>0.62135552352247414</v>
      </c>
      <c r="K2071" s="2">
        <f t="shared" si="713"/>
        <v>0.68754699044378409</v>
      </c>
      <c r="L2071" s="10">
        <f t="shared" si="705"/>
        <v>1</v>
      </c>
      <c r="M2071" s="9">
        <f t="shared" si="706"/>
        <v>2</v>
      </c>
      <c r="N2071" s="8">
        <f t="shared" si="707"/>
        <v>3</v>
      </c>
      <c r="O2071" s="2">
        <f t="shared" si="708"/>
        <v>0.39514444527096876</v>
      </c>
      <c r="P2071" s="2">
        <f t="shared" si="709"/>
        <v>0.30155361916863549</v>
      </c>
      <c r="Q2071" s="2">
        <f t="shared" si="710"/>
        <v>0.29864773375013359</v>
      </c>
      <c r="R2071" s="2">
        <f>IF(SUM($S2071:$AP2071)=0,"-",(1-O2071-P2071-Q2071))</f>
        <v>4.6542018102622151E-3</v>
      </c>
      <c r="S2071" s="1">
        <f>SUM(S1971:S2070)</f>
        <v>2725054</v>
      </c>
      <c r="T2071" s="1">
        <f>SUM(T1971:T2070)</f>
        <v>2079619</v>
      </c>
      <c r="U2071" s="1">
        <f>SUM(U1971:U2070)</f>
        <v>2059579</v>
      </c>
      <c r="V2071" s="1">
        <f>SUM(V1971:V2070)</f>
        <v>32097</v>
      </c>
      <c r="AG2071" s="1">
        <f>SUM(AG1971:AG2070)</f>
        <v>0</v>
      </c>
      <c r="AT2071" t="s">
        <v>1029</v>
      </c>
      <c r="AU2071" t="s">
        <v>502</v>
      </c>
      <c r="AX2071" s="39">
        <v>37</v>
      </c>
      <c r="AY2071" s="41"/>
      <c r="AZ2071" s="39">
        <v>37</v>
      </c>
      <c r="BB2071" s="7" t="s">
        <v>656</v>
      </c>
      <c r="BI2071" s="1">
        <f>SUM(BI1971:BI2070)</f>
        <v>6914248</v>
      </c>
    </row>
    <row r="2072" spans="1:61" x14ac:dyDescent="0.2">
      <c r="C2072" s="24"/>
      <c r="J2072" s="2"/>
      <c r="K2072" s="2"/>
      <c r="N2072" s="8"/>
      <c r="AX2072" s="39"/>
      <c r="AY2072" s="41"/>
      <c r="AZ2072" s="45"/>
    </row>
    <row r="2073" spans="1:61" hidden="1" outlineLevel="1" x14ac:dyDescent="0.2">
      <c r="A2073" t="s">
        <v>951</v>
      </c>
      <c r="B2073" t="s">
        <v>1509</v>
      </c>
      <c r="C2073" s="24">
        <v>2305</v>
      </c>
      <c r="H2073" s="1">
        <v>1238</v>
      </c>
      <c r="I2073" s="1">
        <v>1218</v>
      </c>
      <c r="J2073" s="2" t="str">
        <f t="shared" si="714"/>
        <v/>
      </c>
      <c r="K2073" s="2" t="str">
        <f t="shared" si="713"/>
        <v/>
      </c>
      <c r="L2073" s="10" t="str">
        <f t="shared" ref="L2073:L2104" si="715">IF(S2073&gt;0,RANK(S2073,$S2073:$AQ2073),"")</f>
        <v/>
      </c>
      <c r="M2073" s="9" t="str">
        <f t="shared" ref="M2073:M2104" si="716">IF(T2073&gt;0,RANK(T2073,$S2073:$AQ2073),"")</f>
        <v/>
      </c>
      <c r="N2073" s="8" t="str">
        <f t="shared" ref="N2073:N2104" si="717">IF(U2073&gt;0,RANK(U2073,$S2073:$AQ2073),"")</f>
        <v/>
      </c>
      <c r="O2073" s="2" t="str">
        <f t="shared" ref="O2073:O2104" si="718">IF(SUM($S2073:$AP2073)=0,"-",S2073/SUM($S2073:$AP2073))</f>
        <v>-</v>
      </c>
      <c r="P2073" s="2" t="str">
        <f t="shared" ref="P2073:P2104" si="719">IF(SUM($S2073:$AP2073)=0,"-",T2073/SUM($S2073:$AP2073))</f>
        <v>-</v>
      </c>
      <c r="Q2073" s="2" t="str">
        <f t="shared" ref="Q2073:Q2104" si="720">IF(SUM($S2073:$AP2073)=0,"-",U2073/SUM($S2073:$AP2073))</f>
        <v>-</v>
      </c>
      <c r="R2073" s="2" t="str">
        <f t="shared" ref="R2073:R2104" si="721">IF(SUM($S2073:$AP2073)=0,"-",(1-O2073-P2073-Q2073))</f>
        <v>-</v>
      </c>
      <c r="AT2073" t="s">
        <v>951</v>
      </c>
      <c r="AU2073" t="s">
        <v>1509</v>
      </c>
      <c r="AX2073" s="39">
        <v>38</v>
      </c>
      <c r="AY2073" s="41">
        <v>1</v>
      </c>
      <c r="AZ2073" s="45">
        <f t="shared" si="703"/>
        <v>38001</v>
      </c>
      <c r="BB2073" s="7" t="s">
        <v>2972</v>
      </c>
    </row>
    <row r="2074" spans="1:61" hidden="1" outlineLevel="1" x14ac:dyDescent="0.2">
      <c r="A2074" t="s">
        <v>2114</v>
      </c>
      <c r="B2074" t="s">
        <v>1509</v>
      </c>
      <c r="C2074" s="24">
        <v>10926</v>
      </c>
      <c r="H2074" s="1">
        <v>5451</v>
      </c>
      <c r="I2074" s="1">
        <v>5344</v>
      </c>
      <c r="J2074" s="2" t="str">
        <f t="shared" si="714"/>
        <v/>
      </c>
      <c r="K2074" s="2" t="str">
        <f t="shared" si="713"/>
        <v/>
      </c>
      <c r="L2074" s="10" t="str">
        <f t="shared" si="715"/>
        <v/>
      </c>
      <c r="M2074" s="9" t="str">
        <f t="shared" si="716"/>
        <v/>
      </c>
      <c r="N2074" s="8" t="str">
        <f t="shared" si="717"/>
        <v/>
      </c>
      <c r="O2074" s="2" t="str">
        <f t="shared" si="718"/>
        <v>-</v>
      </c>
      <c r="P2074" s="2" t="str">
        <f t="shared" si="719"/>
        <v>-</v>
      </c>
      <c r="Q2074" s="2" t="str">
        <f t="shared" si="720"/>
        <v>-</v>
      </c>
      <c r="R2074" s="2" t="str">
        <f t="shared" si="721"/>
        <v>-</v>
      </c>
      <c r="AT2074" t="s">
        <v>2114</v>
      </c>
      <c r="AU2074" t="s">
        <v>1509</v>
      </c>
      <c r="AX2074" s="39">
        <v>38</v>
      </c>
      <c r="AY2074" s="41">
        <v>3</v>
      </c>
      <c r="AZ2074" s="45">
        <f t="shared" si="703"/>
        <v>38003</v>
      </c>
      <c r="BB2074" s="7" t="s">
        <v>2972</v>
      </c>
    </row>
    <row r="2075" spans="1:61" hidden="1" outlineLevel="1" x14ac:dyDescent="0.2">
      <c r="A2075" t="s">
        <v>2636</v>
      </c>
      <c r="B2075" t="s">
        <v>1509</v>
      </c>
      <c r="C2075" s="24">
        <v>6739</v>
      </c>
      <c r="H2075" s="1">
        <v>2068</v>
      </c>
      <c r="I2075" s="1">
        <v>2011</v>
      </c>
      <c r="J2075" s="2" t="str">
        <f t="shared" si="714"/>
        <v/>
      </c>
      <c r="K2075" s="2" t="str">
        <f t="shared" si="713"/>
        <v/>
      </c>
      <c r="L2075" s="10" t="str">
        <f t="shared" si="715"/>
        <v/>
      </c>
      <c r="M2075" s="9" t="str">
        <f t="shared" si="716"/>
        <v/>
      </c>
      <c r="N2075" s="8" t="str">
        <f t="shared" si="717"/>
        <v/>
      </c>
      <c r="O2075" s="2" t="str">
        <f t="shared" si="718"/>
        <v>-</v>
      </c>
      <c r="P2075" s="2" t="str">
        <f t="shared" si="719"/>
        <v>-</v>
      </c>
      <c r="Q2075" s="2" t="str">
        <f t="shared" si="720"/>
        <v>-</v>
      </c>
      <c r="R2075" s="2" t="str">
        <f t="shared" si="721"/>
        <v>-</v>
      </c>
      <c r="AT2075" t="s">
        <v>2636</v>
      </c>
      <c r="AU2075" t="s">
        <v>1509</v>
      </c>
      <c r="AX2075" s="39">
        <v>38</v>
      </c>
      <c r="AY2075" s="41">
        <v>5</v>
      </c>
      <c r="AZ2075" s="45">
        <f t="shared" si="703"/>
        <v>38005</v>
      </c>
      <c r="BB2075" s="7" t="s">
        <v>2972</v>
      </c>
    </row>
    <row r="2076" spans="1:61" hidden="1" outlineLevel="1" x14ac:dyDescent="0.2">
      <c r="A2076" t="s">
        <v>266</v>
      </c>
      <c r="B2076" t="s">
        <v>1509</v>
      </c>
      <c r="C2076" s="24">
        <v>934</v>
      </c>
      <c r="H2076" s="1">
        <v>610</v>
      </c>
      <c r="I2076" s="1">
        <v>605</v>
      </c>
      <c r="J2076" s="2" t="str">
        <f t="shared" si="714"/>
        <v/>
      </c>
      <c r="K2076" s="2" t="str">
        <f t="shared" si="713"/>
        <v/>
      </c>
      <c r="L2076" s="10" t="str">
        <f t="shared" si="715"/>
        <v/>
      </c>
      <c r="M2076" s="9" t="str">
        <f t="shared" si="716"/>
        <v/>
      </c>
      <c r="N2076" s="8" t="str">
        <f t="shared" si="717"/>
        <v/>
      </c>
      <c r="O2076" s="2" t="str">
        <f t="shared" si="718"/>
        <v>-</v>
      </c>
      <c r="P2076" s="2" t="str">
        <f t="shared" si="719"/>
        <v>-</v>
      </c>
      <c r="Q2076" s="2" t="str">
        <f t="shared" si="720"/>
        <v>-</v>
      </c>
      <c r="R2076" s="2" t="str">
        <f t="shared" si="721"/>
        <v>-</v>
      </c>
      <c r="AT2076" t="s">
        <v>266</v>
      </c>
      <c r="AU2076" t="s">
        <v>1509</v>
      </c>
      <c r="AX2076" s="39">
        <v>38</v>
      </c>
      <c r="AY2076" s="41">
        <v>7</v>
      </c>
      <c r="AZ2076" s="45">
        <f t="shared" si="703"/>
        <v>38007</v>
      </c>
      <c r="BB2076" s="7" t="s">
        <v>2972</v>
      </c>
    </row>
    <row r="2077" spans="1:61" hidden="1" outlineLevel="1" x14ac:dyDescent="0.2">
      <c r="A2077" t="s">
        <v>1253</v>
      </c>
      <c r="B2077" t="s">
        <v>1509</v>
      </c>
      <c r="C2077" s="24">
        <v>6579</v>
      </c>
      <c r="H2077" s="1">
        <v>3550</v>
      </c>
      <c r="I2077" s="1">
        <v>3494</v>
      </c>
      <c r="J2077" s="2" t="str">
        <f t="shared" si="714"/>
        <v/>
      </c>
      <c r="K2077" s="2" t="str">
        <f t="shared" si="713"/>
        <v/>
      </c>
      <c r="L2077" s="10" t="str">
        <f t="shared" si="715"/>
        <v/>
      </c>
      <c r="M2077" s="9" t="str">
        <f t="shared" si="716"/>
        <v/>
      </c>
      <c r="N2077" s="8" t="str">
        <f t="shared" si="717"/>
        <v/>
      </c>
      <c r="O2077" s="2" t="str">
        <f t="shared" si="718"/>
        <v>-</v>
      </c>
      <c r="P2077" s="2" t="str">
        <f t="shared" si="719"/>
        <v>-</v>
      </c>
      <c r="Q2077" s="2" t="str">
        <f t="shared" si="720"/>
        <v>-</v>
      </c>
      <c r="R2077" s="2" t="str">
        <f t="shared" si="721"/>
        <v>-</v>
      </c>
      <c r="AT2077" t="s">
        <v>1253</v>
      </c>
      <c r="AU2077" t="s">
        <v>1509</v>
      </c>
      <c r="AX2077" s="39">
        <v>38</v>
      </c>
      <c r="AY2077" s="41">
        <v>9</v>
      </c>
      <c r="AZ2077" s="45">
        <f t="shared" si="703"/>
        <v>38009</v>
      </c>
      <c r="BB2077" s="7" t="s">
        <v>2972</v>
      </c>
    </row>
    <row r="2078" spans="1:61" hidden="1" outlineLevel="1" x14ac:dyDescent="0.2">
      <c r="A2078" t="s">
        <v>1565</v>
      </c>
      <c r="B2078" t="s">
        <v>1509</v>
      </c>
      <c r="C2078" s="24">
        <v>3241</v>
      </c>
      <c r="H2078" s="1">
        <v>1816</v>
      </c>
      <c r="I2078" s="1">
        <v>1787</v>
      </c>
      <c r="J2078" s="2" t="str">
        <f t="shared" si="714"/>
        <v/>
      </c>
      <c r="K2078" s="2" t="str">
        <f t="shared" si="713"/>
        <v/>
      </c>
      <c r="L2078" s="10" t="str">
        <f t="shared" si="715"/>
        <v/>
      </c>
      <c r="M2078" s="9" t="str">
        <f t="shared" si="716"/>
        <v/>
      </c>
      <c r="N2078" s="8" t="str">
        <f t="shared" si="717"/>
        <v/>
      </c>
      <c r="O2078" s="2" t="str">
        <f t="shared" si="718"/>
        <v>-</v>
      </c>
      <c r="P2078" s="2" t="str">
        <f t="shared" si="719"/>
        <v>-</v>
      </c>
      <c r="Q2078" s="2" t="str">
        <f t="shared" si="720"/>
        <v>-</v>
      </c>
      <c r="R2078" s="2" t="str">
        <f t="shared" si="721"/>
        <v>-</v>
      </c>
      <c r="AT2078" t="s">
        <v>1565</v>
      </c>
      <c r="AU2078" t="s">
        <v>1509</v>
      </c>
      <c r="AX2078" s="39">
        <v>38</v>
      </c>
      <c r="AY2078" s="41">
        <v>11</v>
      </c>
      <c r="AZ2078" s="45">
        <f t="shared" si="703"/>
        <v>38011</v>
      </c>
      <c r="BB2078" s="7" t="s">
        <v>2972</v>
      </c>
    </row>
    <row r="2079" spans="1:61" hidden="1" outlineLevel="1" x14ac:dyDescent="0.2">
      <c r="A2079" t="s">
        <v>2763</v>
      </c>
      <c r="B2079" t="s">
        <v>1509</v>
      </c>
      <c r="C2079" s="24">
        <v>2198</v>
      </c>
      <c r="H2079" s="1">
        <v>1068</v>
      </c>
      <c r="I2079" s="1">
        <v>1052</v>
      </c>
      <c r="J2079" s="2" t="str">
        <f t="shared" si="714"/>
        <v/>
      </c>
      <c r="K2079" s="2" t="str">
        <f t="shared" si="713"/>
        <v/>
      </c>
      <c r="L2079" s="10" t="str">
        <f t="shared" si="715"/>
        <v/>
      </c>
      <c r="M2079" s="9" t="str">
        <f t="shared" si="716"/>
        <v/>
      </c>
      <c r="N2079" s="8" t="str">
        <f t="shared" si="717"/>
        <v/>
      </c>
      <c r="O2079" s="2" t="str">
        <f t="shared" si="718"/>
        <v>-</v>
      </c>
      <c r="P2079" s="2" t="str">
        <f t="shared" si="719"/>
        <v>-</v>
      </c>
      <c r="Q2079" s="2" t="str">
        <f t="shared" si="720"/>
        <v>-</v>
      </c>
      <c r="R2079" s="2" t="str">
        <f t="shared" si="721"/>
        <v>-</v>
      </c>
      <c r="AT2079" t="s">
        <v>2763</v>
      </c>
      <c r="AU2079" t="s">
        <v>1509</v>
      </c>
      <c r="AX2079" s="39">
        <v>38</v>
      </c>
      <c r="AY2079" s="41">
        <v>13</v>
      </c>
      <c r="AZ2079" s="45">
        <f t="shared" si="703"/>
        <v>38013</v>
      </c>
      <c r="BB2079" s="7" t="s">
        <v>2972</v>
      </c>
    </row>
    <row r="2080" spans="1:61" hidden="1" outlineLevel="1" x14ac:dyDescent="0.2">
      <c r="A2080" t="s">
        <v>338</v>
      </c>
      <c r="B2080" t="s">
        <v>1509</v>
      </c>
      <c r="C2080" s="24">
        <v>94487</v>
      </c>
      <c r="H2080" s="1">
        <v>48737</v>
      </c>
      <c r="I2080" s="1">
        <v>47979</v>
      </c>
      <c r="J2080" s="2" t="str">
        <f t="shared" si="714"/>
        <v/>
      </c>
      <c r="K2080" s="2" t="str">
        <f t="shared" si="713"/>
        <v/>
      </c>
      <c r="L2080" s="10" t="str">
        <f t="shared" si="715"/>
        <v/>
      </c>
      <c r="M2080" s="9" t="str">
        <f t="shared" si="716"/>
        <v/>
      </c>
      <c r="N2080" s="8" t="str">
        <f t="shared" si="717"/>
        <v/>
      </c>
      <c r="O2080" s="2" t="str">
        <f t="shared" si="718"/>
        <v>-</v>
      </c>
      <c r="P2080" s="2" t="str">
        <f t="shared" si="719"/>
        <v>-</v>
      </c>
      <c r="Q2080" s="2" t="str">
        <f t="shared" si="720"/>
        <v>-</v>
      </c>
      <c r="R2080" s="2" t="str">
        <f t="shared" si="721"/>
        <v>-</v>
      </c>
      <c r="AT2080" t="s">
        <v>338</v>
      </c>
      <c r="AU2080" t="s">
        <v>1509</v>
      </c>
      <c r="AX2080" s="39">
        <v>38</v>
      </c>
      <c r="AY2080" s="41">
        <v>15</v>
      </c>
      <c r="AZ2080" s="45">
        <f t="shared" si="703"/>
        <v>38015</v>
      </c>
      <c r="BB2080" s="7" t="s">
        <v>2972</v>
      </c>
    </row>
    <row r="2081" spans="1:54" hidden="1" outlineLevel="1" x14ac:dyDescent="0.2">
      <c r="A2081" t="s">
        <v>318</v>
      </c>
      <c r="B2081" t="s">
        <v>1509</v>
      </c>
      <c r="C2081" s="24">
        <v>175249</v>
      </c>
      <c r="H2081" s="1">
        <v>81791</v>
      </c>
      <c r="I2081" s="1">
        <v>80821</v>
      </c>
      <c r="J2081" s="2" t="str">
        <f t="shared" si="714"/>
        <v/>
      </c>
      <c r="K2081" s="2" t="str">
        <f t="shared" si="713"/>
        <v/>
      </c>
      <c r="L2081" s="10" t="str">
        <f t="shared" si="715"/>
        <v/>
      </c>
      <c r="M2081" s="9" t="str">
        <f t="shared" si="716"/>
        <v/>
      </c>
      <c r="N2081" s="8" t="str">
        <f t="shared" si="717"/>
        <v/>
      </c>
      <c r="O2081" s="2" t="str">
        <f t="shared" si="718"/>
        <v>-</v>
      </c>
      <c r="P2081" s="2" t="str">
        <f t="shared" si="719"/>
        <v>-</v>
      </c>
      <c r="Q2081" s="2" t="str">
        <f t="shared" si="720"/>
        <v>-</v>
      </c>
      <c r="R2081" s="2" t="str">
        <f t="shared" si="721"/>
        <v>-</v>
      </c>
      <c r="AT2081" t="s">
        <v>318</v>
      </c>
      <c r="AU2081" t="s">
        <v>1509</v>
      </c>
      <c r="AX2081" s="39">
        <v>38</v>
      </c>
      <c r="AY2081" s="41">
        <v>17</v>
      </c>
      <c r="AZ2081" s="45">
        <f t="shared" si="703"/>
        <v>38017</v>
      </c>
      <c r="BB2081" s="7" t="s">
        <v>2972</v>
      </c>
    </row>
    <row r="2082" spans="1:54" hidden="1" outlineLevel="1" x14ac:dyDescent="0.2">
      <c r="A2082" t="s">
        <v>1951</v>
      </c>
      <c r="B2082" t="s">
        <v>1509</v>
      </c>
      <c r="C2082" s="24">
        <v>3827</v>
      </c>
      <c r="H2082" s="1">
        <v>2096</v>
      </c>
      <c r="I2082" s="1">
        <v>2006</v>
      </c>
      <c r="J2082" s="2" t="str">
        <f t="shared" si="714"/>
        <v/>
      </c>
      <c r="K2082" s="2" t="str">
        <f t="shared" si="713"/>
        <v/>
      </c>
      <c r="L2082" s="10" t="str">
        <f t="shared" si="715"/>
        <v/>
      </c>
      <c r="M2082" s="9" t="str">
        <f t="shared" si="716"/>
        <v/>
      </c>
      <c r="N2082" s="8" t="str">
        <f t="shared" si="717"/>
        <v/>
      </c>
      <c r="O2082" s="2" t="str">
        <f t="shared" si="718"/>
        <v>-</v>
      </c>
      <c r="P2082" s="2" t="str">
        <f t="shared" si="719"/>
        <v>-</v>
      </c>
      <c r="Q2082" s="2" t="str">
        <f t="shared" si="720"/>
        <v>-</v>
      </c>
      <c r="R2082" s="2" t="str">
        <f t="shared" si="721"/>
        <v>-</v>
      </c>
      <c r="AT2082" t="s">
        <v>1951</v>
      </c>
      <c r="AU2082" t="s">
        <v>1509</v>
      </c>
      <c r="AX2082" s="39">
        <v>38</v>
      </c>
      <c r="AY2082" s="41">
        <v>19</v>
      </c>
      <c r="AZ2082" s="45">
        <f t="shared" si="703"/>
        <v>38019</v>
      </c>
      <c r="BB2082" s="7" t="s">
        <v>2972</v>
      </c>
    </row>
    <row r="2083" spans="1:54" hidden="1" outlineLevel="1" x14ac:dyDescent="0.2">
      <c r="A2083" t="s">
        <v>866</v>
      </c>
      <c r="B2083" t="s">
        <v>1509</v>
      </c>
      <c r="C2083" s="24">
        <v>5064</v>
      </c>
      <c r="H2083" s="1">
        <v>2469</v>
      </c>
      <c r="I2083" s="1">
        <v>2407</v>
      </c>
      <c r="J2083" s="2" t="str">
        <f t="shared" si="714"/>
        <v/>
      </c>
      <c r="K2083" s="2" t="str">
        <f t="shared" si="713"/>
        <v/>
      </c>
      <c r="L2083" s="10" t="str">
        <f t="shared" si="715"/>
        <v/>
      </c>
      <c r="M2083" s="9" t="str">
        <f t="shared" si="716"/>
        <v/>
      </c>
      <c r="N2083" s="8" t="str">
        <f t="shared" si="717"/>
        <v/>
      </c>
      <c r="O2083" s="2" t="str">
        <f t="shared" si="718"/>
        <v>-</v>
      </c>
      <c r="P2083" s="2" t="str">
        <f t="shared" si="719"/>
        <v>-</v>
      </c>
      <c r="Q2083" s="2" t="str">
        <f t="shared" si="720"/>
        <v>-</v>
      </c>
      <c r="R2083" s="2" t="str">
        <f t="shared" si="721"/>
        <v>-</v>
      </c>
      <c r="AT2083" t="s">
        <v>866</v>
      </c>
      <c r="AU2083" t="s">
        <v>1509</v>
      </c>
      <c r="AX2083" s="39">
        <v>38</v>
      </c>
      <c r="AY2083" s="41">
        <v>21</v>
      </c>
      <c r="AZ2083" s="45">
        <f t="shared" si="703"/>
        <v>38021</v>
      </c>
      <c r="BB2083" s="7" t="s">
        <v>2972</v>
      </c>
    </row>
    <row r="2084" spans="1:54" hidden="1" outlineLevel="1" x14ac:dyDescent="0.2">
      <c r="A2084" t="s">
        <v>72</v>
      </c>
      <c r="B2084" t="s">
        <v>1509</v>
      </c>
      <c r="C2084" s="24">
        <v>2413</v>
      </c>
      <c r="H2084" s="1">
        <v>1254</v>
      </c>
      <c r="I2084" s="1">
        <v>1219</v>
      </c>
      <c r="J2084" s="2" t="str">
        <f t="shared" si="714"/>
        <v/>
      </c>
      <c r="K2084" s="2" t="str">
        <f t="shared" si="713"/>
        <v/>
      </c>
      <c r="L2084" s="10" t="str">
        <f t="shared" si="715"/>
        <v/>
      </c>
      <c r="M2084" s="9" t="str">
        <f t="shared" si="716"/>
        <v/>
      </c>
      <c r="N2084" s="8" t="str">
        <f t="shared" si="717"/>
        <v/>
      </c>
      <c r="O2084" s="2" t="str">
        <f t="shared" si="718"/>
        <v>-</v>
      </c>
      <c r="P2084" s="2" t="str">
        <f t="shared" si="719"/>
        <v>-</v>
      </c>
      <c r="Q2084" s="2" t="str">
        <f t="shared" si="720"/>
        <v>-</v>
      </c>
      <c r="R2084" s="2" t="str">
        <f t="shared" si="721"/>
        <v>-</v>
      </c>
      <c r="AT2084" t="s">
        <v>72</v>
      </c>
      <c r="AU2084" t="s">
        <v>1509</v>
      </c>
      <c r="AX2084" s="39">
        <v>38</v>
      </c>
      <c r="AY2084" s="41">
        <v>23</v>
      </c>
      <c r="AZ2084" s="45">
        <f t="shared" si="703"/>
        <v>38023</v>
      </c>
      <c r="BB2084" s="7" t="s">
        <v>2972</v>
      </c>
    </row>
    <row r="2085" spans="1:54" hidden="1" outlineLevel="1" x14ac:dyDescent="0.2">
      <c r="A2085" t="s">
        <v>495</v>
      </c>
      <c r="B2085" t="s">
        <v>1509</v>
      </c>
      <c r="C2085" s="24">
        <v>4366</v>
      </c>
      <c r="H2085" s="1">
        <v>2277</v>
      </c>
      <c r="I2085" s="1">
        <v>2243</v>
      </c>
      <c r="J2085" s="2" t="str">
        <f t="shared" si="714"/>
        <v/>
      </c>
      <c r="K2085" s="2" t="str">
        <f t="shared" si="713"/>
        <v/>
      </c>
      <c r="L2085" s="10" t="str">
        <f t="shared" si="715"/>
        <v/>
      </c>
      <c r="M2085" s="9" t="str">
        <f t="shared" si="716"/>
        <v/>
      </c>
      <c r="N2085" s="8" t="str">
        <f t="shared" si="717"/>
        <v/>
      </c>
      <c r="O2085" s="2" t="str">
        <f t="shared" si="718"/>
        <v>-</v>
      </c>
      <c r="P2085" s="2" t="str">
        <f t="shared" si="719"/>
        <v>-</v>
      </c>
      <c r="Q2085" s="2" t="str">
        <f t="shared" si="720"/>
        <v>-</v>
      </c>
      <c r="R2085" s="2" t="str">
        <f t="shared" si="721"/>
        <v>-</v>
      </c>
      <c r="AT2085" t="s">
        <v>495</v>
      </c>
      <c r="AU2085" t="s">
        <v>1509</v>
      </c>
      <c r="AX2085" s="39">
        <v>38</v>
      </c>
      <c r="AY2085" s="41">
        <v>25</v>
      </c>
      <c r="AZ2085" s="45">
        <f t="shared" si="703"/>
        <v>38025</v>
      </c>
      <c r="BB2085" s="7" t="s">
        <v>2972</v>
      </c>
    </row>
    <row r="2086" spans="1:54" hidden="1" outlineLevel="1" x14ac:dyDescent="0.2">
      <c r="A2086" t="s">
        <v>2732</v>
      </c>
      <c r="B2086" t="s">
        <v>1509</v>
      </c>
      <c r="C2086" s="24">
        <v>2358</v>
      </c>
      <c r="H2086" s="1">
        <v>1262</v>
      </c>
      <c r="I2086" s="1">
        <v>1231</v>
      </c>
      <c r="J2086" s="2" t="str">
        <f t="shared" si="714"/>
        <v/>
      </c>
      <c r="K2086" s="2" t="str">
        <f t="shared" si="713"/>
        <v/>
      </c>
      <c r="L2086" s="10" t="str">
        <f t="shared" si="715"/>
        <v/>
      </c>
      <c r="M2086" s="9" t="str">
        <f t="shared" si="716"/>
        <v/>
      </c>
      <c r="N2086" s="8" t="str">
        <f t="shared" si="717"/>
        <v/>
      </c>
      <c r="O2086" s="2" t="str">
        <f t="shared" si="718"/>
        <v>-</v>
      </c>
      <c r="P2086" s="2" t="str">
        <f t="shared" si="719"/>
        <v>-</v>
      </c>
      <c r="Q2086" s="2" t="str">
        <f t="shared" si="720"/>
        <v>-</v>
      </c>
      <c r="R2086" s="2" t="str">
        <f t="shared" si="721"/>
        <v>-</v>
      </c>
      <c r="AT2086" t="s">
        <v>2732</v>
      </c>
      <c r="AU2086" t="s">
        <v>1509</v>
      </c>
      <c r="AX2086" s="39">
        <v>38</v>
      </c>
      <c r="AY2086" s="41">
        <v>27</v>
      </c>
      <c r="AZ2086" s="45">
        <f t="shared" si="703"/>
        <v>38027</v>
      </c>
      <c r="BB2086" s="7" t="s">
        <v>2972</v>
      </c>
    </row>
    <row r="2087" spans="1:54" hidden="1" outlineLevel="1" x14ac:dyDescent="0.2">
      <c r="A2087" t="s">
        <v>1256</v>
      </c>
      <c r="B2087" t="s">
        <v>1509</v>
      </c>
      <c r="C2087" s="24">
        <v>3346</v>
      </c>
      <c r="H2087" s="1">
        <v>2015</v>
      </c>
      <c r="I2087" s="1">
        <v>1981</v>
      </c>
      <c r="J2087" s="2" t="str">
        <f t="shared" si="714"/>
        <v/>
      </c>
      <c r="K2087" s="2" t="str">
        <f t="shared" si="713"/>
        <v/>
      </c>
      <c r="L2087" s="10" t="str">
        <f t="shared" si="715"/>
        <v/>
      </c>
      <c r="M2087" s="9" t="str">
        <f t="shared" si="716"/>
        <v/>
      </c>
      <c r="N2087" s="8" t="str">
        <f t="shared" si="717"/>
        <v/>
      </c>
      <c r="O2087" s="2" t="str">
        <f t="shared" si="718"/>
        <v>-</v>
      </c>
      <c r="P2087" s="2" t="str">
        <f t="shared" si="719"/>
        <v>-</v>
      </c>
      <c r="Q2087" s="2" t="str">
        <f t="shared" si="720"/>
        <v>-</v>
      </c>
      <c r="R2087" s="2" t="str">
        <f t="shared" si="721"/>
        <v>-</v>
      </c>
      <c r="AT2087" t="s">
        <v>1256</v>
      </c>
      <c r="AU2087" t="s">
        <v>1509</v>
      </c>
      <c r="AX2087" s="39">
        <v>38</v>
      </c>
      <c r="AY2087" s="41">
        <v>29</v>
      </c>
      <c r="AZ2087" s="45">
        <f t="shared" si="703"/>
        <v>38029</v>
      </c>
      <c r="BB2087" s="7" t="s">
        <v>2972</v>
      </c>
    </row>
    <row r="2088" spans="1:54" hidden="1" outlineLevel="1" x14ac:dyDescent="0.2">
      <c r="A2088" t="s">
        <v>730</v>
      </c>
      <c r="B2088" t="s">
        <v>1509</v>
      </c>
      <c r="C2088" s="24">
        <v>3303</v>
      </c>
      <c r="H2088" s="1">
        <v>1773</v>
      </c>
      <c r="I2088" s="1">
        <v>1719</v>
      </c>
      <c r="J2088" s="2" t="str">
        <f t="shared" si="714"/>
        <v/>
      </c>
      <c r="K2088" s="2" t="str">
        <f t="shared" si="713"/>
        <v/>
      </c>
      <c r="L2088" s="10" t="str">
        <f t="shared" si="715"/>
        <v/>
      </c>
      <c r="M2088" s="9" t="str">
        <f t="shared" si="716"/>
        <v/>
      </c>
      <c r="N2088" s="8" t="str">
        <f t="shared" si="717"/>
        <v/>
      </c>
      <c r="O2088" s="2" t="str">
        <f t="shared" si="718"/>
        <v>-</v>
      </c>
      <c r="P2088" s="2" t="str">
        <f t="shared" si="719"/>
        <v>-</v>
      </c>
      <c r="Q2088" s="2" t="str">
        <f t="shared" si="720"/>
        <v>-</v>
      </c>
      <c r="R2088" s="2" t="str">
        <f t="shared" si="721"/>
        <v>-</v>
      </c>
      <c r="AT2088" t="s">
        <v>730</v>
      </c>
      <c r="AU2088" t="s">
        <v>1509</v>
      </c>
      <c r="AX2088" s="39">
        <v>38</v>
      </c>
      <c r="AY2088" s="41">
        <v>31</v>
      </c>
      <c r="AZ2088" s="45">
        <f t="shared" si="703"/>
        <v>38031</v>
      </c>
      <c r="BB2088" s="7" t="s">
        <v>2972</v>
      </c>
    </row>
    <row r="2089" spans="1:54" hidden="1" outlineLevel="1" x14ac:dyDescent="0.2">
      <c r="A2089" t="s">
        <v>327</v>
      </c>
      <c r="B2089" t="s">
        <v>1509</v>
      </c>
      <c r="C2089" s="24">
        <v>1817</v>
      </c>
      <c r="H2089" s="1">
        <v>970</v>
      </c>
      <c r="I2089" s="1">
        <v>957</v>
      </c>
      <c r="J2089" s="2" t="str">
        <f t="shared" si="714"/>
        <v/>
      </c>
      <c r="K2089" s="2" t="str">
        <f t="shared" si="713"/>
        <v/>
      </c>
      <c r="L2089" s="10" t="str">
        <f t="shared" si="715"/>
        <v/>
      </c>
      <c r="M2089" s="9" t="str">
        <f t="shared" si="716"/>
        <v/>
      </c>
      <c r="N2089" s="8" t="str">
        <f t="shared" si="717"/>
        <v/>
      </c>
      <c r="O2089" s="2" t="str">
        <f t="shared" si="718"/>
        <v>-</v>
      </c>
      <c r="P2089" s="2" t="str">
        <f t="shared" si="719"/>
        <v>-</v>
      </c>
      <c r="Q2089" s="2" t="str">
        <f t="shared" si="720"/>
        <v>-</v>
      </c>
      <c r="R2089" s="2" t="str">
        <f t="shared" si="721"/>
        <v>-</v>
      </c>
      <c r="AT2089" t="s">
        <v>327</v>
      </c>
      <c r="AU2089" t="s">
        <v>1509</v>
      </c>
      <c r="AX2089" s="39">
        <v>38</v>
      </c>
      <c r="AY2089" s="41">
        <v>33</v>
      </c>
      <c r="AZ2089" s="45">
        <f t="shared" ref="AZ2089:AZ2152" si="722">1000*AX2089+AY2089</f>
        <v>38033</v>
      </c>
      <c r="BB2089" s="7" t="s">
        <v>2972</v>
      </c>
    </row>
    <row r="2090" spans="1:54" hidden="1" outlineLevel="1" x14ac:dyDescent="0.2">
      <c r="A2090" t="s">
        <v>1161</v>
      </c>
      <c r="B2090" t="s">
        <v>1509</v>
      </c>
      <c r="C2090" s="24">
        <v>71083</v>
      </c>
      <c r="H2090" s="1">
        <v>30709</v>
      </c>
      <c r="I2090" s="1">
        <v>30365</v>
      </c>
      <c r="J2090" s="2" t="str">
        <f t="shared" si="714"/>
        <v/>
      </c>
      <c r="K2090" s="2" t="str">
        <f t="shared" si="713"/>
        <v/>
      </c>
      <c r="L2090" s="10" t="str">
        <f t="shared" si="715"/>
        <v/>
      </c>
      <c r="M2090" s="9" t="str">
        <f t="shared" si="716"/>
        <v/>
      </c>
      <c r="N2090" s="8" t="str">
        <f t="shared" si="717"/>
        <v/>
      </c>
      <c r="O2090" s="2" t="str">
        <f t="shared" si="718"/>
        <v>-</v>
      </c>
      <c r="P2090" s="2" t="str">
        <f t="shared" si="719"/>
        <v>-</v>
      </c>
      <c r="Q2090" s="2" t="str">
        <f t="shared" si="720"/>
        <v>-</v>
      </c>
      <c r="R2090" s="2" t="str">
        <f t="shared" si="721"/>
        <v>-</v>
      </c>
      <c r="AT2090" t="s">
        <v>1161</v>
      </c>
      <c r="AU2090" t="s">
        <v>1509</v>
      </c>
      <c r="AX2090" s="39">
        <v>38</v>
      </c>
      <c r="AY2090" s="41">
        <v>35</v>
      </c>
      <c r="AZ2090" s="45">
        <f t="shared" si="722"/>
        <v>38035</v>
      </c>
      <c r="BB2090" s="7" t="s">
        <v>2972</v>
      </c>
    </row>
    <row r="2091" spans="1:54" hidden="1" outlineLevel="1" x14ac:dyDescent="0.2">
      <c r="A2091" t="s">
        <v>1324</v>
      </c>
      <c r="B2091" t="s">
        <v>1509</v>
      </c>
      <c r="C2091" s="24">
        <v>2377</v>
      </c>
      <c r="H2091" s="1">
        <v>1417</v>
      </c>
      <c r="I2091" s="1">
        <v>1381</v>
      </c>
      <c r="J2091" s="2" t="str">
        <f t="shared" si="714"/>
        <v/>
      </c>
      <c r="K2091" s="2" t="str">
        <f t="shared" si="713"/>
        <v/>
      </c>
      <c r="L2091" s="10" t="str">
        <f t="shared" si="715"/>
        <v/>
      </c>
      <c r="M2091" s="9" t="str">
        <f t="shared" si="716"/>
        <v/>
      </c>
      <c r="N2091" s="8" t="str">
        <f t="shared" si="717"/>
        <v/>
      </c>
      <c r="O2091" s="2" t="str">
        <f t="shared" si="718"/>
        <v>-</v>
      </c>
      <c r="P2091" s="2" t="str">
        <f t="shared" si="719"/>
        <v>-</v>
      </c>
      <c r="Q2091" s="2" t="str">
        <f t="shared" si="720"/>
        <v>-</v>
      </c>
      <c r="R2091" s="2" t="str">
        <f t="shared" si="721"/>
        <v>-</v>
      </c>
      <c r="AT2091" t="s">
        <v>1324</v>
      </c>
      <c r="AU2091" t="s">
        <v>1509</v>
      </c>
      <c r="AX2091" s="39">
        <v>38</v>
      </c>
      <c r="AY2091" s="41">
        <v>37</v>
      </c>
      <c r="AZ2091" s="45">
        <f t="shared" si="722"/>
        <v>38037</v>
      </c>
      <c r="BB2091" s="7" t="s">
        <v>2972</v>
      </c>
    </row>
    <row r="2092" spans="1:54" hidden="1" outlineLevel="1" x14ac:dyDescent="0.2">
      <c r="A2092" t="s">
        <v>2954</v>
      </c>
      <c r="B2092" t="s">
        <v>1509</v>
      </c>
      <c r="C2092" s="24">
        <v>2277</v>
      </c>
      <c r="H2092" s="1">
        <v>1299</v>
      </c>
      <c r="I2092" s="1">
        <v>1265</v>
      </c>
      <c r="J2092" s="2" t="str">
        <f t="shared" si="714"/>
        <v/>
      </c>
      <c r="K2092" s="2" t="str">
        <f t="shared" si="713"/>
        <v/>
      </c>
      <c r="L2092" s="10" t="str">
        <f t="shared" si="715"/>
        <v/>
      </c>
      <c r="M2092" s="9" t="str">
        <f t="shared" si="716"/>
        <v/>
      </c>
      <c r="N2092" s="8" t="str">
        <f t="shared" si="717"/>
        <v/>
      </c>
      <c r="O2092" s="2" t="str">
        <f t="shared" si="718"/>
        <v>-</v>
      </c>
      <c r="P2092" s="2" t="str">
        <f t="shared" si="719"/>
        <v>-</v>
      </c>
      <c r="Q2092" s="2" t="str">
        <f t="shared" si="720"/>
        <v>-</v>
      </c>
      <c r="R2092" s="2" t="str">
        <f t="shared" si="721"/>
        <v>-</v>
      </c>
      <c r="AT2092" t="s">
        <v>2954</v>
      </c>
      <c r="AU2092" t="s">
        <v>1509</v>
      </c>
      <c r="AX2092" s="39">
        <v>38</v>
      </c>
      <c r="AY2092" s="41">
        <v>39</v>
      </c>
      <c r="AZ2092" s="45">
        <f t="shared" si="722"/>
        <v>38039</v>
      </c>
      <c r="BB2092" s="7" t="s">
        <v>2972</v>
      </c>
    </row>
    <row r="2093" spans="1:54" hidden="1" outlineLevel="1" x14ac:dyDescent="0.2">
      <c r="A2093" t="s">
        <v>2459</v>
      </c>
      <c r="B2093" t="s">
        <v>1509</v>
      </c>
      <c r="C2093" s="24">
        <v>2629</v>
      </c>
      <c r="H2093" s="1">
        <v>1327</v>
      </c>
      <c r="I2093" s="1">
        <v>1296</v>
      </c>
      <c r="J2093" s="2" t="str">
        <f t="shared" si="714"/>
        <v/>
      </c>
      <c r="K2093" s="2" t="str">
        <f t="shared" si="713"/>
        <v/>
      </c>
      <c r="L2093" s="10" t="str">
        <f t="shared" si="715"/>
        <v/>
      </c>
      <c r="M2093" s="9" t="str">
        <f t="shared" si="716"/>
        <v/>
      </c>
      <c r="N2093" s="8" t="str">
        <f t="shared" si="717"/>
        <v/>
      </c>
      <c r="O2093" s="2" t="str">
        <f t="shared" si="718"/>
        <v>-</v>
      </c>
      <c r="P2093" s="2" t="str">
        <f t="shared" si="719"/>
        <v>-</v>
      </c>
      <c r="Q2093" s="2" t="str">
        <f t="shared" si="720"/>
        <v>-</v>
      </c>
      <c r="R2093" s="2" t="str">
        <f t="shared" si="721"/>
        <v>-</v>
      </c>
      <c r="AT2093" t="s">
        <v>2459</v>
      </c>
      <c r="AU2093" t="s">
        <v>1509</v>
      </c>
      <c r="AX2093" s="39">
        <v>38</v>
      </c>
      <c r="AY2093" s="41">
        <v>41</v>
      </c>
      <c r="AZ2093" s="45">
        <f t="shared" si="722"/>
        <v>38041</v>
      </c>
      <c r="BB2093" s="7" t="s">
        <v>2972</v>
      </c>
    </row>
    <row r="2094" spans="1:54" hidden="1" outlineLevel="1" x14ac:dyDescent="0.2">
      <c r="A2094" t="s">
        <v>2739</v>
      </c>
      <c r="B2094" t="s">
        <v>1509</v>
      </c>
      <c r="C2094" s="24">
        <v>2414</v>
      </c>
      <c r="H2094" s="1">
        <v>1410</v>
      </c>
      <c r="I2094" s="1">
        <v>1376</v>
      </c>
      <c r="J2094" s="2" t="str">
        <f t="shared" si="714"/>
        <v/>
      </c>
      <c r="K2094" s="2" t="str">
        <f t="shared" si="713"/>
        <v/>
      </c>
      <c r="L2094" s="10" t="str">
        <f t="shared" si="715"/>
        <v/>
      </c>
      <c r="M2094" s="9" t="str">
        <f t="shared" si="716"/>
        <v/>
      </c>
      <c r="N2094" s="8" t="str">
        <f t="shared" si="717"/>
        <v/>
      </c>
      <c r="O2094" s="2" t="str">
        <f t="shared" si="718"/>
        <v>-</v>
      </c>
      <c r="P2094" s="2" t="str">
        <f t="shared" si="719"/>
        <v>-</v>
      </c>
      <c r="Q2094" s="2" t="str">
        <f t="shared" si="720"/>
        <v>-</v>
      </c>
      <c r="R2094" s="2" t="str">
        <f t="shared" si="721"/>
        <v>-</v>
      </c>
      <c r="AT2094" t="s">
        <v>2739</v>
      </c>
      <c r="AU2094" t="s">
        <v>1509</v>
      </c>
      <c r="AX2094" s="39">
        <v>38</v>
      </c>
      <c r="AY2094" s="41">
        <v>43</v>
      </c>
      <c r="AZ2094" s="45">
        <f t="shared" si="722"/>
        <v>38043</v>
      </c>
      <c r="BB2094" s="7" t="s">
        <v>2972</v>
      </c>
    </row>
    <row r="2095" spans="1:54" hidden="1" outlineLevel="1" x14ac:dyDescent="0.2">
      <c r="A2095" t="s">
        <v>1645</v>
      </c>
      <c r="B2095" t="s">
        <v>1509</v>
      </c>
      <c r="C2095" s="24">
        <v>4111</v>
      </c>
      <c r="H2095" s="1">
        <v>2204</v>
      </c>
      <c r="I2095" s="1">
        <v>2151</v>
      </c>
      <c r="J2095" s="2" t="str">
        <f t="shared" si="714"/>
        <v/>
      </c>
      <c r="K2095" s="2" t="str">
        <f t="shared" si="713"/>
        <v/>
      </c>
      <c r="L2095" s="10" t="str">
        <f t="shared" si="715"/>
        <v/>
      </c>
      <c r="M2095" s="9" t="str">
        <f t="shared" si="716"/>
        <v/>
      </c>
      <c r="N2095" s="8" t="str">
        <f t="shared" si="717"/>
        <v/>
      </c>
      <c r="O2095" s="2" t="str">
        <f t="shared" si="718"/>
        <v>-</v>
      </c>
      <c r="P2095" s="2" t="str">
        <f t="shared" si="719"/>
        <v>-</v>
      </c>
      <c r="Q2095" s="2" t="str">
        <f t="shared" si="720"/>
        <v>-</v>
      </c>
      <c r="R2095" s="2" t="str">
        <f t="shared" si="721"/>
        <v>-</v>
      </c>
      <c r="AT2095" t="s">
        <v>1645</v>
      </c>
      <c r="AU2095" t="s">
        <v>1509</v>
      </c>
      <c r="AX2095" s="39">
        <v>38</v>
      </c>
      <c r="AY2095" s="41">
        <v>45</v>
      </c>
      <c r="AZ2095" s="45">
        <f t="shared" si="722"/>
        <v>38045</v>
      </c>
      <c r="BB2095" s="7" t="s">
        <v>2972</v>
      </c>
    </row>
    <row r="2096" spans="1:54" hidden="1" outlineLevel="1" x14ac:dyDescent="0.2">
      <c r="A2096" t="s">
        <v>777</v>
      </c>
      <c r="B2096" t="s">
        <v>1509</v>
      </c>
      <c r="C2096" s="24">
        <v>1941</v>
      </c>
      <c r="H2096" s="1">
        <v>1110</v>
      </c>
      <c r="I2096" s="1">
        <v>1067</v>
      </c>
      <c r="J2096" s="2" t="str">
        <f t="shared" si="714"/>
        <v/>
      </c>
      <c r="K2096" s="2" t="str">
        <f t="shared" si="713"/>
        <v/>
      </c>
      <c r="L2096" s="10" t="str">
        <f t="shared" si="715"/>
        <v/>
      </c>
      <c r="M2096" s="9" t="str">
        <f t="shared" si="716"/>
        <v/>
      </c>
      <c r="N2096" s="8" t="str">
        <f t="shared" si="717"/>
        <v/>
      </c>
      <c r="O2096" s="2" t="str">
        <f t="shared" si="718"/>
        <v>-</v>
      </c>
      <c r="P2096" s="2" t="str">
        <f t="shared" si="719"/>
        <v>-</v>
      </c>
      <c r="Q2096" s="2" t="str">
        <f t="shared" si="720"/>
        <v>-</v>
      </c>
      <c r="R2096" s="2" t="str">
        <f t="shared" si="721"/>
        <v>-</v>
      </c>
      <c r="AT2096" t="s">
        <v>777</v>
      </c>
      <c r="AU2096" t="s">
        <v>1509</v>
      </c>
      <c r="AX2096" s="39">
        <v>38</v>
      </c>
      <c r="AY2096" s="41">
        <v>47</v>
      </c>
      <c r="AZ2096" s="45">
        <f t="shared" si="722"/>
        <v>38047</v>
      </c>
      <c r="BB2096" s="7" t="s">
        <v>2972</v>
      </c>
    </row>
    <row r="2097" spans="1:54" hidden="1" outlineLevel="1" x14ac:dyDescent="0.2">
      <c r="A2097" t="s">
        <v>805</v>
      </c>
      <c r="B2097" t="s">
        <v>1509</v>
      </c>
      <c r="C2097" s="24">
        <v>5963</v>
      </c>
      <c r="H2097" s="1">
        <v>2899</v>
      </c>
      <c r="I2097" s="1">
        <v>2820</v>
      </c>
      <c r="J2097" s="2" t="str">
        <f t="shared" si="714"/>
        <v/>
      </c>
      <c r="K2097" s="2" t="str">
        <f t="shared" si="713"/>
        <v/>
      </c>
      <c r="L2097" s="10" t="str">
        <f t="shared" si="715"/>
        <v/>
      </c>
      <c r="M2097" s="9" t="str">
        <f t="shared" si="716"/>
        <v/>
      </c>
      <c r="N2097" s="8" t="str">
        <f t="shared" si="717"/>
        <v/>
      </c>
      <c r="O2097" s="2" t="str">
        <f t="shared" si="718"/>
        <v>-</v>
      </c>
      <c r="P2097" s="2" t="str">
        <f t="shared" si="719"/>
        <v>-</v>
      </c>
      <c r="Q2097" s="2" t="str">
        <f t="shared" si="720"/>
        <v>-</v>
      </c>
      <c r="R2097" s="2" t="str">
        <f t="shared" si="721"/>
        <v>-</v>
      </c>
      <c r="AT2097" t="s">
        <v>805</v>
      </c>
      <c r="AU2097" t="s">
        <v>1509</v>
      </c>
      <c r="AX2097" s="39">
        <v>38</v>
      </c>
      <c r="AY2097" s="41">
        <v>49</v>
      </c>
      <c r="AZ2097" s="45">
        <f t="shared" si="722"/>
        <v>38049</v>
      </c>
      <c r="BB2097" s="7" t="s">
        <v>2972</v>
      </c>
    </row>
    <row r="2098" spans="1:54" hidden="1" outlineLevel="1" x14ac:dyDescent="0.2">
      <c r="A2098" t="s">
        <v>1123</v>
      </c>
      <c r="B2098" t="s">
        <v>1509</v>
      </c>
      <c r="C2098" s="24">
        <v>2656</v>
      </c>
      <c r="H2098" s="1">
        <v>1488</v>
      </c>
      <c r="I2098" s="1">
        <v>1446</v>
      </c>
      <c r="J2098" s="2" t="str">
        <f t="shared" si="714"/>
        <v/>
      </c>
      <c r="K2098" s="2" t="str">
        <f t="shared" si="713"/>
        <v/>
      </c>
      <c r="L2098" s="10" t="str">
        <f t="shared" si="715"/>
        <v/>
      </c>
      <c r="M2098" s="9" t="str">
        <f t="shared" si="716"/>
        <v/>
      </c>
      <c r="N2098" s="8" t="str">
        <f t="shared" si="717"/>
        <v/>
      </c>
      <c r="O2098" s="2" t="str">
        <f t="shared" si="718"/>
        <v>-</v>
      </c>
      <c r="P2098" s="2" t="str">
        <f t="shared" si="719"/>
        <v>-</v>
      </c>
      <c r="Q2098" s="2" t="str">
        <f t="shared" si="720"/>
        <v>-</v>
      </c>
      <c r="R2098" s="2" t="str">
        <f t="shared" si="721"/>
        <v>-</v>
      </c>
      <c r="AT2098" t="s">
        <v>1123</v>
      </c>
      <c r="AU2098" t="s">
        <v>1509</v>
      </c>
      <c r="AX2098" s="39">
        <v>38</v>
      </c>
      <c r="AY2098" s="41">
        <v>51</v>
      </c>
      <c r="AZ2098" s="45">
        <f t="shared" si="722"/>
        <v>38051</v>
      </c>
      <c r="BB2098" s="7" t="s">
        <v>2972</v>
      </c>
    </row>
    <row r="2099" spans="1:54" hidden="1" outlineLevel="1" x14ac:dyDescent="0.2">
      <c r="A2099" t="s">
        <v>305</v>
      </c>
      <c r="B2099" t="s">
        <v>1509</v>
      </c>
      <c r="C2099" s="24">
        <v>12621</v>
      </c>
      <c r="H2099" s="1">
        <v>4724</v>
      </c>
      <c r="I2099" s="1">
        <v>4672</v>
      </c>
      <c r="J2099" s="2" t="str">
        <f t="shared" si="714"/>
        <v/>
      </c>
      <c r="K2099" s="2" t="str">
        <f t="shared" si="713"/>
        <v/>
      </c>
      <c r="L2099" s="10" t="str">
        <f t="shared" si="715"/>
        <v/>
      </c>
      <c r="M2099" s="9" t="str">
        <f t="shared" si="716"/>
        <v/>
      </c>
      <c r="N2099" s="8" t="str">
        <f t="shared" si="717"/>
        <v/>
      </c>
      <c r="O2099" s="2" t="str">
        <f t="shared" si="718"/>
        <v>-</v>
      </c>
      <c r="P2099" s="2" t="str">
        <f t="shared" si="719"/>
        <v>-</v>
      </c>
      <c r="Q2099" s="2" t="str">
        <f t="shared" si="720"/>
        <v>-</v>
      </c>
      <c r="R2099" s="2" t="str">
        <f t="shared" si="721"/>
        <v>-</v>
      </c>
      <c r="AT2099" t="s">
        <v>305</v>
      </c>
      <c r="AU2099" t="s">
        <v>1509</v>
      </c>
      <c r="AX2099" s="39">
        <v>38</v>
      </c>
      <c r="AY2099" s="41">
        <v>53</v>
      </c>
      <c r="AZ2099" s="45">
        <f t="shared" si="722"/>
        <v>38053</v>
      </c>
      <c r="BB2099" s="7" t="s">
        <v>2972</v>
      </c>
    </row>
    <row r="2100" spans="1:54" hidden="1" outlineLevel="1" x14ac:dyDescent="0.2">
      <c r="A2100" t="s">
        <v>108</v>
      </c>
      <c r="B2100" t="s">
        <v>1509</v>
      </c>
      <c r="C2100" s="24">
        <v>9729</v>
      </c>
      <c r="H2100" s="1">
        <v>5424</v>
      </c>
      <c r="I2100" s="1">
        <v>5315</v>
      </c>
      <c r="J2100" s="2" t="str">
        <f t="shared" si="714"/>
        <v/>
      </c>
      <c r="K2100" s="2" t="str">
        <f t="shared" si="713"/>
        <v/>
      </c>
      <c r="L2100" s="10" t="str">
        <f t="shared" si="715"/>
        <v/>
      </c>
      <c r="M2100" s="9" t="str">
        <f t="shared" si="716"/>
        <v/>
      </c>
      <c r="N2100" s="8" t="str">
        <f t="shared" si="717"/>
        <v/>
      </c>
      <c r="O2100" s="2" t="str">
        <f t="shared" si="718"/>
        <v>-</v>
      </c>
      <c r="P2100" s="2" t="str">
        <f t="shared" si="719"/>
        <v>-</v>
      </c>
      <c r="Q2100" s="2" t="str">
        <f t="shared" si="720"/>
        <v>-</v>
      </c>
      <c r="R2100" s="2" t="str">
        <f t="shared" si="721"/>
        <v>-</v>
      </c>
      <c r="AT2100" t="s">
        <v>108</v>
      </c>
      <c r="AU2100" t="s">
        <v>1509</v>
      </c>
      <c r="AX2100" s="39">
        <v>38</v>
      </c>
      <c r="AY2100" s="41">
        <v>55</v>
      </c>
      <c r="AZ2100" s="45">
        <f t="shared" si="722"/>
        <v>38055</v>
      </c>
      <c r="BB2100" s="7" t="s">
        <v>2972</v>
      </c>
    </row>
    <row r="2101" spans="1:54" hidden="1" outlineLevel="1" x14ac:dyDescent="0.2">
      <c r="A2101" t="s">
        <v>415</v>
      </c>
      <c r="B2101" t="s">
        <v>1509</v>
      </c>
      <c r="C2101" s="24">
        <v>8694</v>
      </c>
      <c r="H2101" s="1">
        <v>4756</v>
      </c>
      <c r="I2101" s="1">
        <v>4682</v>
      </c>
      <c r="J2101" s="2" t="str">
        <f t="shared" si="714"/>
        <v/>
      </c>
      <c r="K2101" s="2" t="str">
        <f t="shared" si="713"/>
        <v/>
      </c>
      <c r="L2101" s="10" t="str">
        <f t="shared" si="715"/>
        <v/>
      </c>
      <c r="M2101" s="9" t="str">
        <f t="shared" si="716"/>
        <v/>
      </c>
      <c r="N2101" s="8" t="str">
        <f t="shared" si="717"/>
        <v/>
      </c>
      <c r="O2101" s="2" t="str">
        <f t="shared" si="718"/>
        <v>-</v>
      </c>
      <c r="P2101" s="2" t="str">
        <f t="shared" si="719"/>
        <v>-</v>
      </c>
      <c r="Q2101" s="2" t="str">
        <f t="shared" si="720"/>
        <v>-</v>
      </c>
      <c r="R2101" s="2" t="str">
        <f t="shared" si="721"/>
        <v>-</v>
      </c>
      <c r="AT2101" t="s">
        <v>415</v>
      </c>
      <c r="AU2101" t="s">
        <v>1509</v>
      </c>
      <c r="AX2101" s="39">
        <v>38</v>
      </c>
      <c r="AY2101" s="41">
        <v>57</v>
      </c>
      <c r="AZ2101" s="45">
        <f t="shared" si="722"/>
        <v>38057</v>
      </c>
      <c r="BB2101" s="7" t="s">
        <v>2972</v>
      </c>
    </row>
    <row r="2102" spans="1:54" hidden="1" outlineLevel="1" x14ac:dyDescent="0.2">
      <c r="A2102" t="s">
        <v>868</v>
      </c>
      <c r="B2102" t="s">
        <v>1509</v>
      </c>
      <c r="C2102" s="24">
        <v>30809</v>
      </c>
      <c r="H2102" s="1">
        <v>16073</v>
      </c>
      <c r="I2102" s="1">
        <v>15832</v>
      </c>
      <c r="J2102" s="2" t="str">
        <f t="shared" si="714"/>
        <v/>
      </c>
      <c r="K2102" s="2" t="str">
        <f t="shared" si="713"/>
        <v/>
      </c>
      <c r="L2102" s="10" t="str">
        <f t="shared" si="715"/>
        <v/>
      </c>
      <c r="M2102" s="9" t="str">
        <f t="shared" si="716"/>
        <v/>
      </c>
      <c r="N2102" s="8" t="str">
        <f t="shared" si="717"/>
        <v/>
      </c>
      <c r="O2102" s="2" t="str">
        <f t="shared" si="718"/>
        <v>-</v>
      </c>
      <c r="P2102" s="2" t="str">
        <f t="shared" si="719"/>
        <v>-</v>
      </c>
      <c r="Q2102" s="2" t="str">
        <f t="shared" si="720"/>
        <v>-</v>
      </c>
      <c r="R2102" s="2" t="str">
        <f t="shared" si="721"/>
        <v>-</v>
      </c>
      <c r="AT2102" t="s">
        <v>868</v>
      </c>
      <c r="AU2102" t="s">
        <v>1509</v>
      </c>
      <c r="AX2102" s="39">
        <v>38</v>
      </c>
      <c r="AY2102" s="41">
        <v>59</v>
      </c>
      <c r="AZ2102" s="45">
        <f t="shared" si="722"/>
        <v>38059</v>
      </c>
      <c r="BB2102" s="7" t="s">
        <v>2972</v>
      </c>
    </row>
    <row r="2103" spans="1:54" hidden="1" outlineLevel="1" x14ac:dyDescent="0.2">
      <c r="A2103" t="s">
        <v>2956</v>
      </c>
      <c r="B2103" t="s">
        <v>1509</v>
      </c>
      <c r="C2103" s="24">
        <v>10242</v>
      </c>
      <c r="H2103" s="1">
        <v>4174</v>
      </c>
      <c r="I2103" s="1">
        <v>4106</v>
      </c>
      <c r="J2103" s="2" t="str">
        <f t="shared" si="714"/>
        <v/>
      </c>
      <c r="K2103" s="2" t="str">
        <f t="shared" si="713"/>
        <v/>
      </c>
      <c r="L2103" s="10" t="str">
        <f t="shared" si="715"/>
        <v/>
      </c>
      <c r="M2103" s="9" t="str">
        <f t="shared" si="716"/>
        <v/>
      </c>
      <c r="N2103" s="8" t="str">
        <f t="shared" si="717"/>
        <v/>
      </c>
      <c r="O2103" s="2" t="str">
        <f t="shared" si="718"/>
        <v>-</v>
      </c>
      <c r="P2103" s="2" t="str">
        <f t="shared" si="719"/>
        <v>-</v>
      </c>
      <c r="Q2103" s="2" t="str">
        <f t="shared" si="720"/>
        <v>-</v>
      </c>
      <c r="R2103" s="2" t="str">
        <f t="shared" si="721"/>
        <v>-</v>
      </c>
      <c r="AT2103" t="s">
        <v>2956</v>
      </c>
      <c r="AU2103" t="s">
        <v>1509</v>
      </c>
      <c r="AX2103" s="39">
        <v>38</v>
      </c>
      <c r="AY2103" s="41">
        <v>61</v>
      </c>
      <c r="AZ2103" s="45">
        <f t="shared" si="722"/>
        <v>38061</v>
      </c>
      <c r="BB2103" s="7" t="s">
        <v>2972</v>
      </c>
    </row>
    <row r="2104" spans="1:54" hidden="1" outlineLevel="1" x14ac:dyDescent="0.2">
      <c r="A2104" t="s">
        <v>392</v>
      </c>
      <c r="B2104" t="s">
        <v>1509</v>
      </c>
      <c r="C2104" s="24">
        <v>2960</v>
      </c>
      <c r="H2104" s="1">
        <v>1779</v>
      </c>
      <c r="I2104" s="1">
        <v>1717</v>
      </c>
      <c r="J2104" s="2" t="str">
        <f t="shared" si="714"/>
        <v/>
      </c>
      <c r="K2104" s="2" t="str">
        <f t="shared" si="713"/>
        <v/>
      </c>
      <c r="L2104" s="10" t="str">
        <f t="shared" si="715"/>
        <v/>
      </c>
      <c r="M2104" s="9" t="str">
        <f t="shared" si="716"/>
        <v/>
      </c>
      <c r="N2104" s="8" t="str">
        <f t="shared" si="717"/>
        <v/>
      </c>
      <c r="O2104" s="2" t="str">
        <f t="shared" si="718"/>
        <v>-</v>
      </c>
      <c r="P2104" s="2" t="str">
        <f t="shared" si="719"/>
        <v>-</v>
      </c>
      <c r="Q2104" s="2" t="str">
        <f t="shared" si="720"/>
        <v>-</v>
      </c>
      <c r="R2104" s="2" t="str">
        <f t="shared" si="721"/>
        <v>-</v>
      </c>
      <c r="AT2104" t="s">
        <v>392</v>
      </c>
      <c r="AU2104" t="s">
        <v>1509</v>
      </c>
      <c r="AX2104" s="39">
        <v>38</v>
      </c>
      <c r="AY2104" s="41">
        <v>63</v>
      </c>
      <c r="AZ2104" s="45">
        <f t="shared" si="722"/>
        <v>38063</v>
      </c>
      <c r="BB2104" s="7" t="s">
        <v>2972</v>
      </c>
    </row>
    <row r="2105" spans="1:54" hidden="1" outlineLevel="1" x14ac:dyDescent="0.2">
      <c r="A2105" t="s">
        <v>2886</v>
      </c>
      <c r="B2105" t="s">
        <v>1509</v>
      </c>
      <c r="C2105" s="24">
        <v>1870</v>
      </c>
      <c r="H2105" s="1">
        <v>1033</v>
      </c>
      <c r="I2105" s="1">
        <v>1017</v>
      </c>
      <c r="J2105" s="2" t="str">
        <f t="shared" si="714"/>
        <v/>
      </c>
      <c r="K2105" s="2" t="str">
        <f t="shared" si="713"/>
        <v/>
      </c>
      <c r="L2105" s="10" t="str">
        <f t="shared" ref="L2105:L2126" si="723">IF(S2105&gt;0,RANK(S2105,$S2105:$AQ2105),"")</f>
        <v/>
      </c>
      <c r="M2105" s="9" t="str">
        <f t="shared" ref="M2105:M2126" si="724">IF(T2105&gt;0,RANK(T2105,$S2105:$AQ2105),"")</f>
        <v/>
      </c>
      <c r="N2105" s="8" t="str">
        <f t="shared" ref="N2105:N2126" si="725">IF(U2105&gt;0,RANK(U2105,$S2105:$AQ2105),"")</f>
        <v/>
      </c>
      <c r="O2105" s="2" t="str">
        <f t="shared" ref="O2105:O2126" si="726">IF(SUM($S2105:$AP2105)=0,"-",S2105/SUM($S2105:$AP2105))</f>
        <v>-</v>
      </c>
      <c r="P2105" s="2" t="str">
        <f t="shared" ref="P2105:P2126" si="727">IF(SUM($S2105:$AP2105)=0,"-",T2105/SUM($S2105:$AP2105))</f>
        <v>-</v>
      </c>
      <c r="Q2105" s="2" t="str">
        <f t="shared" ref="Q2105:Q2126" si="728">IF(SUM($S2105:$AP2105)=0,"-",U2105/SUM($S2105:$AP2105))</f>
        <v>-</v>
      </c>
      <c r="R2105" s="2" t="str">
        <f t="shared" ref="R2105:R2126" si="729">IF(SUM($S2105:$AP2105)=0,"-",(1-O2105-P2105-Q2105))</f>
        <v>-</v>
      </c>
      <c r="AT2105" t="s">
        <v>2886</v>
      </c>
      <c r="AU2105" t="s">
        <v>1509</v>
      </c>
      <c r="AX2105" s="39">
        <v>38</v>
      </c>
      <c r="AY2105" s="41">
        <v>65</v>
      </c>
      <c r="AZ2105" s="45">
        <f t="shared" si="722"/>
        <v>38065</v>
      </c>
      <c r="BB2105" s="7" t="s">
        <v>2972</v>
      </c>
    </row>
    <row r="2106" spans="1:54" hidden="1" outlineLevel="1" x14ac:dyDescent="0.2">
      <c r="A2106" t="s">
        <v>1252</v>
      </c>
      <c r="B2106" t="s">
        <v>1509</v>
      </c>
      <c r="C2106" s="24">
        <v>7069</v>
      </c>
      <c r="H2106" s="1">
        <v>3228</v>
      </c>
      <c r="I2106" s="1">
        <v>3153</v>
      </c>
      <c r="J2106" s="2" t="str">
        <f t="shared" si="714"/>
        <v/>
      </c>
      <c r="K2106" s="2" t="str">
        <f t="shared" si="713"/>
        <v/>
      </c>
      <c r="L2106" s="10" t="str">
        <f t="shared" si="723"/>
        <v/>
      </c>
      <c r="M2106" s="9" t="str">
        <f t="shared" si="724"/>
        <v/>
      </c>
      <c r="N2106" s="8" t="str">
        <f t="shared" si="725"/>
        <v/>
      </c>
      <c r="O2106" s="2" t="str">
        <f t="shared" si="726"/>
        <v>-</v>
      </c>
      <c r="P2106" s="2" t="str">
        <f t="shared" si="727"/>
        <v>-</v>
      </c>
      <c r="Q2106" s="2" t="str">
        <f t="shared" si="728"/>
        <v>-</v>
      </c>
      <c r="R2106" s="2" t="str">
        <f t="shared" si="729"/>
        <v>-</v>
      </c>
      <c r="AT2106" t="s">
        <v>1252</v>
      </c>
      <c r="AU2106" t="s">
        <v>1509</v>
      </c>
      <c r="AX2106" s="39">
        <v>38</v>
      </c>
      <c r="AY2106" s="41">
        <v>67</v>
      </c>
      <c r="AZ2106" s="45">
        <f t="shared" si="722"/>
        <v>38067</v>
      </c>
      <c r="BB2106" s="7" t="s">
        <v>2972</v>
      </c>
    </row>
    <row r="2107" spans="1:54" hidden="1" outlineLevel="1" x14ac:dyDescent="0.2">
      <c r="A2107" t="s">
        <v>1648</v>
      </c>
      <c r="B2107" t="s">
        <v>1509</v>
      </c>
      <c r="C2107" s="24">
        <v>4267</v>
      </c>
      <c r="H2107" s="1">
        <v>2125</v>
      </c>
      <c r="I2107" s="1">
        <v>2071</v>
      </c>
      <c r="J2107" s="2" t="str">
        <f t="shared" si="714"/>
        <v/>
      </c>
      <c r="K2107" s="2" t="str">
        <f t="shared" si="713"/>
        <v/>
      </c>
      <c r="L2107" s="10" t="str">
        <f t="shared" si="723"/>
        <v/>
      </c>
      <c r="M2107" s="9" t="str">
        <f t="shared" si="724"/>
        <v/>
      </c>
      <c r="N2107" s="8" t="str">
        <f t="shared" si="725"/>
        <v/>
      </c>
      <c r="O2107" s="2" t="str">
        <f t="shared" si="726"/>
        <v>-</v>
      </c>
      <c r="P2107" s="2" t="str">
        <f t="shared" si="727"/>
        <v>-</v>
      </c>
      <c r="Q2107" s="2" t="str">
        <f t="shared" si="728"/>
        <v>-</v>
      </c>
      <c r="R2107" s="2" t="str">
        <f t="shared" si="729"/>
        <v>-</v>
      </c>
      <c r="AT2107" t="s">
        <v>1648</v>
      </c>
      <c r="AU2107" t="s">
        <v>1509</v>
      </c>
      <c r="AX2107" s="39">
        <v>38</v>
      </c>
      <c r="AY2107" s="41">
        <v>69</v>
      </c>
      <c r="AZ2107" s="45">
        <f t="shared" si="722"/>
        <v>38069</v>
      </c>
      <c r="BB2107" s="7" t="s">
        <v>2972</v>
      </c>
    </row>
    <row r="2108" spans="1:54" hidden="1" outlineLevel="1" x14ac:dyDescent="0.2">
      <c r="A2108" t="s">
        <v>221</v>
      </c>
      <c r="B2108" t="s">
        <v>1509</v>
      </c>
      <c r="C2108" s="24">
        <v>11547</v>
      </c>
      <c r="H2108" s="1">
        <v>5458</v>
      </c>
      <c r="I2108" s="1">
        <v>5305</v>
      </c>
      <c r="J2108" s="2" t="str">
        <f t="shared" si="714"/>
        <v/>
      </c>
      <c r="K2108" s="2" t="str">
        <f t="shared" si="713"/>
        <v/>
      </c>
      <c r="L2108" s="10" t="str">
        <f t="shared" si="723"/>
        <v/>
      </c>
      <c r="M2108" s="9" t="str">
        <f t="shared" si="724"/>
        <v/>
      </c>
      <c r="N2108" s="8" t="str">
        <f t="shared" si="725"/>
        <v/>
      </c>
      <c r="O2108" s="2" t="str">
        <f t="shared" si="726"/>
        <v>-</v>
      </c>
      <c r="P2108" s="2" t="str">
        <f t="shared" si="727"/>
        <v>-</v>
      </c>
      <c r="Q2108" s="2" t="str">
        <f t="shared" si="728"/>
        <v>-</v>
      </c>
      <c r="R2108" s="2" t="str">
        <f t="shared" si="729"/>
        <v>-</v>
      </c>
      <c r="AT2108" t="s">
        <v>221</v>
      </c>
      <c r="AU2108" t="s">
        <v>1509</v>
      </c>
      <c r="AX2108" s="39">
        <v>38</v>
      </c>
      <c r="AY2108" s="41">
        <v>71</v>
      </c>
      <c r="AZ2108" s="45">
        <f t="shared" si="722"/>
        <v>38071</v>
      </c>
      <c r="BB2108" s="7" t="s">
        <v>2972</v>
      </c>
    </row>
    <row r="2109" spans="1:54" hidden="1" outlineLevel="1" x14ac:dyDescent="0.2">
      <c r="A2109" t="s">
        <v>1613</v>
      </c>
      <c r="B2109" t="s">
        <v>1509</v>
      </c>
      <c r="C2109" s="24">
        <v>5404</v>
      </c>
      <c r="H2109" s="1">
        <v>2417</v>
      </c>
      <c r="I2109" s="1">
        <v>2359</v>
      </c>
      <c r="J2109" s="2" t="str">
        <f t="shared" si="714"/>
        <v/>
      </c>
      <c r="K2109" s="2" t="str">
        <f t="shared" si="713"/>
        <v/>
      </c>
      <c r="L2109" s="10" t="str">
        <f t="shared" si="723"/>
        <v/>
      </c>
      <c r="M2109" s="9" t="str">
        <f t="shared" si="724"/>
        <v/>
      </c>
      <c r="N2109" s="8" t="str">
        <f t="shared" si="725"/>
        <v/>
      </c>
      <c r="O2109" s="2" t="str">
        <f t="shared" si="726"/>
        <v>-</v>
      </c>
      <c r="P2109" s="2" t="str">
        <f t="shared" si="727"/>
        <v>-</v>
      </c>
      <c r="Q2109" s="2" t="str">
        <f t="shared" si="728"/>
        <v>-</v>
      </c>
      <c r="R2109" s="2" t="str">
        <f t="shared" si="729"/>
        <v>-</v>
      </c>
      <c r="AT2109" t="s">
        <v>1613</v>
      </c>
      <c r="AU2109" t="s">
        <v>1509</v>
      </c>
      <c r="AX2109" s="39">
        <v>38</v>
      </c>
      <c r="AY2109" s="41">
        <v>73</v>
      </c>
      <c r="AZ2109" s="45">
        <f t="shared" si="722"/>
        <v>38073</v>
      </c>
      <c r="BB2109" s="7" t="s">
        <v>2972</v>
      </c>
    </row>
    <row r="2110" spans="1:54" hidden="1" outlineLevel="1" x14ac:dyDescent="0.2">
      <c r="A2110" t="s">
        <v>2451</v>
      </c>
      <c r="B2110" t="s">
        <v>1509</v>
      </c>
      <c r="C2110" s="24">
        <v>2550</v>
      </c>
      <c r="H2110" s="1">
        <v>1314</v>
      </c>
      <c r="I2110" s="1">
        <v>1293</v>
      </c>
      <c r="J2110" s="2" t="str">
        <f t="shared" si="714"/>
        <v/>
      </c>
      <c r="K2110" s="2" t="str">
        <f t="shared" si="713"/>
        <v/>
      </c>
      <c r="L2110" s="10" t="str">
        <f t="shared" si="723"/>
        <v/>
      </c>
      <c r="M2110" s="9" t="str">
        <f t="shared" si="724"/>
        <v/>
      </c>
      <c r="N2110" s="8" t="str">
        <f t="shared" si="725"/>
        <v/>
      </c>
      <c r="O2110" s="2" t="str">
        <f t="shared" si="726"/>
        <v>-</v>
      </c>
      <c r="P2110" s="2" t="str">
        <f t="shared" si="727"/>
        <v>-</v>
      </c>
      <c r="Q2110" s="2" t="str">
        <f t="shared" si="728"/>
        <v>-</v>
      </c>
      <c r="R2110" s="2" t="str">
        <f t="shared" si="729"/>
        <v>-</v>
      </c>
      <c r="AT2110" t="s">
        <v>2451</v>
      </c>
      <c r="AU2110" t="s">
        <v>1509</v>
      </c>
      <c r="AX2110" s="39">
        <v>38</v>
      </c>
      <c r="AY2110" s="41">
        <v>75</v>
      </c>
      <c r="AZ2110" s="45">
        <f t="shared" si="722"/>
        <v>38075</v>
      </c>
      <c r="BB2110" s="7" t="s">
        <v>2972</v>
      </c>
    </row>
    <row r="2111" spans="1:54" hidden="1" outlineLevel="1" x14ac:dyDescent="0.2">
      <c r="A2111" t="s">
        <v>46</v>
      </c>
      <c r="B2111" t="s">
        <v>1509</v>
      </c>
      <c r="C2111" s="24">
        <v>16353</v>
      </c>
      <c r="H2111" s="1">
        <v>7705</v>
      </c>
      <c r="I2111" s="1">
        <v>7592</v>
      </c>
      <c r="J2111" s="2" t="str">
        <f t="shared" si="714"/>
        <v/>
      </c>
      <c r="K2111" s="2" t="str">
        <f t="shared" si="713"/>
        <v/>
      </c>
      <c r="L2111" s="10" t="str">
        <f t="shared" si="723"/>
        <v/>
      </c>
      <c r="M2111" s="9" t="str">
        <f t="shared" si="724"/>
        <v/>
      </c>
      <c r="N2111" s="8" t="str">
        <f t="shared" si="725"/>
        <v/>
      </c>
      <c r="O2111" s="2" t="str">
        <f t="shared" si="726"/>
        <v>-</v>
      </c>
      <c r="P2111" s="2" t="str">
        <f t="shared" si="727"/>
        <v>-</v>
      </c>
      <c r="Q2111" s="2" t="str">
        <f t="shared" si="728"/>
        <v>-</v>
      </c>
      <c r="R2111" s="2" t="str">
        <f t="shared" si="729"/>
        <v>-</v>
      </c>
      <c r="AT2111" t="s">
        <v>46</v>
      </c>
      <c r="AU2111" t="s">
        <v>1509</v>
      </c>
      <c r="AX2111" s="39">
        <v>38</v>
      </c>
      <c r="AY2111" s="41">
        <v>77</v>
      </c>
      <c r="AZ2111" s="45">
        <f t="shared" si="722"/>
        <v>38077</v>
      </c>
      <c r="BB2111" s="7" t="s">
        <v>2972</v>
      </c>
    </row>
    <row r="2112" spans="1:54" hidden="1" outlineLevel="1" x14ac:dyDescent="0.2">
      <c r="A2112" t="s">
        <v>2722</v>
      </c>
      <c r="B2112" t="s">
        <v>1509</v>
      </c>
      <c r="C2112" s="24">
        <v>14659</v>
      </c>
      <c r="H2112" s="1">
        <v>3855</v>
      </c>
      <c r="I2112" s="1">
        <v>3755</v>
      </c>
      <c r="J2112" s="2" t="str">
        <f t="shared" si="714"/>
        <v/>
      </c>
      <c r="K2112" s="2" t="str">
        <f t="shared" si="713"/>
        <v/>
      </c>
      <c r="L2112" s="10" t="str">
        <f t="shared" si="723"/>
        <v/>
      </c>
      <c r="M2112" s="9" t="str">
        <f t="shared" si="724"/>
        <v/>
      </c>
      <c r="N2112" s="8" t="str">
        <f t="shared" si="725"/>
        <v/>
      </c>
      <c r="O2112" s="2" t="str">
        <f t="shared" si="726"/>
        <v>-</v>
      </c>
      <c r="P2112" s="2" t="str">
        <f t="shared" si="727"/>
        <v>-</v>
      </c>
      <c r="Q2112" s="2" t="str">
        <f t="shared" si="728"/>
        <v>-</v>
      </c>
      <c r="R2112" s="2" t="str">
        <f t="shared" si="729"/>
        <v>-</v>
      </c>
      <c r="AT2112" t="s">
        <v>2722</v>
      </c>
      <c r="AU2112" t="s">
        <v>1509</v>
      </c>
      <c r="AX2112" s="39">
        <v>38</v>
      </c>
      <c r="AY2112" s="41">
        <v>79</v>
      </c>
      <c r="AZ2112" s="45">
        <f t="shared" si="722"/>
        <v>38079</v>
      </c>
      <c r="BB2112" s="7" t="s">
        <v>2972</v>
      </c>
    </row>
    <row r="2113" spans="1:54" hidden="1" outlineLevel="1" x14ac:dyDescent="0.2">
      <c r="A2113" t="s">
        <v>2464</v>
      </c>
      <c r="B2113" t="s">
        <v>1509</v>
      </c>
      <c r="C2113" s="24">
        <v>3890</v>
      </c>
      <c r="H2113" s="1">
        <v>2064</v>
      </c>
      <c r="I2113" s="1">
        <v>1997</v>
      </c>
      <c r="J2113" s="2" t="str">
        <f t="shared" si="714"/>
        <v/>
      </c>
      <c r="K2113" s="2" t="str">
        <f t="shared" si="713"/>
        <v/>
      </c>
      <c r="L2113" s="10" t="str">
        <f t="shared" si="723"/>
        <v/>
      </c>
      <c r="M2113" s="9" t="str">
        <f t="shared" si="724"/>
        <v/>
      </c>
      <c r="N2113" s="8" t="str">
        <f t="shared" si="725"/>
        <v/>
      </c>
      <c r="O2113" s="2" t="str">
        <f t="shared" si="726"/>
        <v>-</v>
      </c>
      <c r="P2113" s="2" t="str">
        <f t="shared" si="727"/>
        <v>-</v>
      </c>
      <c r="Q2113" s="2" t="str">
        <f t="shared" si="728"/>
        <v>-</v>
      </c>
      <c r="R2113" s="2" t="str">
        <f t="shared" si="729"/>
        <v>-</v>
      </c>
      <c r="AT2113" t="s">
        <v>2464</v>
      </c>
      <c r="AU2113" t="s">
        <v>1509</v>
      </c>
      <c r="AX2113" s="39">
        <v>38</v>
      </c>
      <c r="AY2113" s="41">
        <v>81</v>
      </c>
      <c r="AZ2113" s="45">
        <f t="shared" si="722"/>
        <v>38081</v>
      </c>
      <c r="BB2113" s="7" t="s">
        <v>2972</v>
      </c>
    </row>
    <row r="2114" spans="1:54" hidden="1" outlineLevel="1" x14ac:dyDescent="0.2">
      <c r="A2114" t="s">
        <v>286</v>
      </c>
      <c r="B2114" t="s">
        <v>1509</v>
      </c>
      <c r="C2114" s="24">
        <v>1322</v>
      </c>
      <c r="H2114" s="1">
        <v>811</v>
      </c>
      <c r="I2114" s="1">
        <v>787</v>
      </c>
      <c r="J2114" s="2" t="str">
        <f t="shared" si="714"/>
        <v/>
      </c>
      <c r="K2114" s="2" t="str">
        <f t="shared" si="713"/>
        <v/>
      </c>
      <c r="L2114" s="10" t="str">
        <f t="shared" si="723"/>
        <v/>
      </c>
      <c r="M2114" s="9" t="str">
        <f t="shared" si="724"/>
        <v/>
      </c>
      <c r="N2114" s="8" t="str">
        <f t="shared" si="725"/>
        <v/>
      </c>
      <c r="O2114" s="2" t="str">
        <f t="shared" si="726"/>
        <v>-</v>
      </c>
      <c r="P2114" s="2" t="str">
        <f t="shared" si="727"/>
        <v>-</v>
      </c>
      <c r="Q2114" s="2" t="str">
        <f t="shared" si="728"/>
        <v>-</v>
      </c>
      <c r="R2114" s="2" t="str">
        <f t="shared" si="729"/>
        <v>-</v>
      </c>
      <c r="AT2114" t="s">
        <v>286</v>
      </c>
      <c r="AU2114" t="s">
        <v>1509</v>
      </c>
      <c r="AX2114" s="39">
        <v>38</v>
      </c>
      <c r="AY2114" s="41">
        <v>83</v>
      </c>
      <c r="AZ2114" s="45">
        <f t="shared" si="722"/>
        <v>38083</v>
      </c>
      <c r="BB2114" s="7" t="s">
        <v>2972</v>
      </c>
    </row>
    <row r="2115" spans="1:54" hidden="1" outlineLevel="1" x14ac:dyDescent="0.2">
      <c r="A2115" t="s">
        <v>919</v>
      </c>
      <c r="B2115" t="s">
        <v>1509</v>
      </c>
      <c r="C2115" s="24">
        <v>4469</v>
      </c>
      <c r="H2115" s="1">
        <v>1257</v>
      </c>
      <c r="I2115" s="1">
        <v>1232</v>
      </c>
      <c r="J2115" s="2" t="str">
        <f t="shared" si="714"/>
        <v/>
      </c>
      <c r="K2115" s="2" t="str">
        <f t="shared" si="713"/>
        <v/>
      </c>
      <c r="L2115" s="10" t="str">
        <f t="shared" si="723"/>
        <v/>
      </c>
      <c r="M2115" s="9" t="str">
        <f t="shared" si="724"/>
        <v/>
      </c>
      <c r="N2115" s="8" t="str">
        <f t="shared" si="725"/>
        <v/>
      </c>
      <c r="O2115" s="2" t="str">
        <f t="shared" si="726"/>
        <v>-</v>
      </c>
      <c r="P2115" s="2" t="str">
        <f t="shared" si="727"/>
        <v>-</v>
      </c>
      <c r="Q2115" s="2" t="str">
        <f t="shared" si="728"/>
        <v>-</v>
      </c>
      <c r="R2115" s="2" t="str">
        <f t="shared" si="729"/>
        <v>-</v>
      </c>
      <c r="AT2115" t="s">
        <v>919</v>
      </c>
      <c r="AU2115" t="s">
        <v>1509</v>
      </c>
      <c r="AX2115" s="39">
        <v>38</v>
      </c>
      <c r="AY2115" s="41">
        <v>85</v>
      </c>
      <c r="AZ2115" s="45">
        <f t="shared" si="722"/>
        <v>38085</v>
      </c>
      <c r="BB2115" s="7" t="s">
        <v>2972</v>
      </c>
    </row>
    <row r="2116" spans="1:54" hidden="1" outlineLevel="1" x14ac:dyDescent="0.2">
      <c r="A2116" t="s">
        <v>1845</v>
      </c>
      <c r="B2116" t="s">
        <v>1509</v>
      </c>
      <c r="C2116" s="24">
        <v>763</v>
      </c>
      <c r="H2116" s="1">
        <v>441</v>
      </c>
      <c r="I2116" s="1">
        <v>430</v>
      </c>
      <c r="J2116" s="2" t="str">
        <f t="shared" si="714"/>
        <v/>
      </c>
      <c r="K2116" s="2" t="str">
        <f t="shared" si="713"/>
        <v/>
      </c>
      <c r="L2116" s="10" t="str">
        <f t="shared" si="723"/>
        <v/>
      </c>
      <c r="M2116" s="9" t="str">
        <f t="shared" si="724"/>
        <v/>
      </c>
      <c r="N2116" s="8" t="str">
        <f t="shared" si="725"/>
        <v/>
      </c>
      <c r="O2116" s="2" t="str">
        <f t="shared" si="726"/>
        <v>-</v>
      </c>
      <c r="P2116" s="2" t="str">
        <f t="shared" si="727"/>
        <v>-</v>
      </c>
      <c r="Q2116" s="2" t="str">
        <f t="shared" si="728"/>
        <v>-</v>
      </c>
      <c r="R2116" s="2" t="str">
        <f t="shared" si="729"/>
        <v>-</v>
      </c>
      <c r="AT2116" t="s">
        <v>1845</v>
      </c>
      <c r="AU2116" t="s">
        <v>1509</v>
      </c>
      <c r="AX2116" s="39">
        <v>38</v>
      </c>
      <c r="AY2116" s="41">
        <v>87</v>
      </c>
      <c r="AZ2116" s="45">
        <f t="shared" si="722"/>
        <v>38087</v>
      </c>
      <c r="BB2116" s="7" t="s">
        <v>2972</v>
      </c>
    </row>
    <row r="2117" spans="1:54" hidden="1" outlineLevel="1" x14ac:dyDescent="0.2">
      <c r="A2117" t="s">
        <v>553</v>
      </c>
      <c r="B2117" t="s">
        <v>1509</v>
      </c>
      <c r="C2117" s="24">
        <v>31199</v>
      </c>
      <c r="H2117" s="1">
        <v>12500</v>
      </c>
      <c r="I2117" s="1">
        <v>12322</v>
      </c>
      <c r="J2117" s="2" t="str">
        <f t="shared" si="714"/>
        <v/>
      </c>
      <c r="K2117" s="2" t="str">
        <f t="shared" si="713"/>
        <v/>
      </c>
      <c r="L2117" s="10" t="str">
        <f t="shared" si="723"/>
        <v/>
      </c>
      <c r="M2117" s="9" t="str">
        <f t="shared" si="724"/>
        <v/>
      </c>
      <c r="N2117" s="8" t="str">
        <f t="shared" si="725"/>
        <v/>
      </c>
      <c r="O2117" s="2" t="str">
        <f t="shared" si="726"/>
        <v>-</v>
      </c>
      <c r="P2117" s="2" t="str">
        <f t="shared" si="727"/>
        <v>-</v>
      </c>
      <c r="Q2117" s="2" t="str">
        <f t="shared" si="728"/>
        <v>-</v>
      </c>
      <c r="R2117" s="2" t="str">
        <f t="shared" si="729"/>
        <v>-</v>
      </c>
      <c r="AT2117" t="s">
        <v>553</v>
      </c>
      <c r="AU2117" t="s">
        <v>1509</v>
      </c>
      <c r="AX2117" s="39">
        <v>38</v>
      </c>
      <c r="AY2117" s="41">
        <v>89</v>
      </c>
      <c r="AZ2117" s="45">
        <f t="shared" si="722"/>
        <v>38089</v>
      </c>
      <c r="BB2117" s="7" t="s">
        <v>2972</v>
      </c>
    </row>
    <row r="2118" spans="1:54" hidden="1" outlineLevel="1" x14ac:dyDescent="0.2">
      <c r="A2118" t="s">
        <v>1618</v>
      </c>
      <c r="B2118" t="s">
        <v>1509</v>
      </c>
      <c r="C2118" s="24">
        <v>1962</v>
      </c>
      <c r="H2118" s="1">
        <v>1042</v>
      </c>
      <c r="I2118" s="1">
        <v>999</v>
      </c>
      <c r="J2118" s="2" t="str">
        <f t="shared" si="714"/>
        <v/>
      </c>
      <c r="K2118" s="2" t="str">
        <f t="shared" si="713"/>
        <v/>
      </c>
      <c r="L2118" s="10" t="str">
        <f t="shared" si="723"/>
        <v/>
      </c>
      <c r="M2118" s="9" t="str">
        <f t="shared" si="724"/>
        <v/>
      </c>
      <c r="N2118" s="8" t="str">
        <f t="shared" si="725"/>
        <v/>
      </c>
      <c r="O2118" s="2" t="str">
        <f t="shared" si="726"/>
        <v>-</v>
      </c>
      <c r="P2118" s="2" t="str">
        <f t="shared" si="727"/>
        <v>-</v>
      </c>
      <c r="Q2118" s="2" t="str">
        <f t="shared" si="728"/>
        <v>-</v>
      </c>
      <c r="R2118" s="2" t="str">
        <f t="shared" si="729"/>
        <v>-</v>
      </c>
      <c r="AT2118" t="s">
        <v>1618</v>
      </c>
      <c r="AU2118" t="s">
        <v>1509</v>
      </c>
      <c r="AX2118" s="39">
        <v>38</v>
      </c>
      <c r="AY2118" s="41">
        <v>91</v>
      </c>
      <c r="AZ2118" s="45">
        <f t="shared" si="722"/>
        <v>38091</v>
      </c>
      <c r="BB2118" s="7" t="s">
        <v>2972</v>
      </c>
    </row>
    <row r="2119" spans="1:54" hidden="1" outlineLevel="1" x14ac:dyDescent="0.2">
      <c r="A2119" t="s">
        <v>1614</v>
      </c>
      <c r="B2119" t="s">
        <v>1509</v>
      </c>
      <c r="C2119" s="24">
        <v>21128</v>
      </c>
      <c r="H2119" s="1">
        <v>10345</v>
      </c>
      <c r="I2119" s="1">
        <v>10155</v>
      </c>
      <c r="J2119" s="2" t="str">
        <f t="shared" ref="J2119:J2182" si="730">IF(D2119&gt;0,I2119/D2119,"")</f>
        <v/>
      </c>
      <c r="K2119" s="2" t="str">
        <f t="shared" si="713"/>
        <v/>
      </c>
      <c r="L2119" s="10" t="str">
        <f t="shared" si="723"/>
        <v/>
      </c>
      <c r="M2119" s="9" t="str">
        <f t="shared" si="724"/>
        <v/>
      </c>
      <c r="N2119" s="8" t="str">
        <f t="shared" si="725"/>
        <v/>
      </c>
      <c r="O2119" s="2" t="str">
        <f t="shared" si="726"/>
        <v>-</v>
      </c>
      <c r="P2119" s="2" t="str">
        <f t="shared" si="727"/>
        <v>-</v>
      </c>
      <c r="Q2119" s="2" t="str">
        <f t="shared" si="728"/>
        <v>-</v>
      </c>
      <c r="R2119" s="2" t="str">
        <f t="shared" si="729"/>
        <v>-</v>
      </c>
      <c r="AT2119" t="s">
        <v>1614</v>
      </c>
      <c r="AU2119" t="s">
        <v>1509</v>
      </c>
      <c r="AX2119" s="39">
        <v>38</v>
      </c>
      <c r="AY2119" s="41">
        <v>93</v>
      </c>
      <c r="AZ2119" s="45">
        <f t="shared" si="722"/>
        <v>38093</v>
      </c>
      <c r="BB2119" s="7" t="s">
        <v>2972</v>
      </c>
    </row>
    <row r="2120" spans="1:54" hidden="1" outlineLevel="1" x14ac:dyDescent="0.2">
      <c r="A2120" t="s">
        <v>1740</v>
      </c>
      <c r="B2120" t="s">
        <v>1509</v>
      </c>
      <c r="C2120" s="24">
        <v>2263</v>
      </c>
      <c r="H2120" s="1">
        <v>1199</v>
      </c>
      <c r="I2120" s="1">
        <v>1157</v>
      </c>
      <c r="J2120" s="2" t="str">
        <f t="shared" si="730"/>
        <v/>
      </c>
      <c r="K2120" s="2" t="str">
        <f t="shared" ref="K2120:K2183" si="731">IF(F2120&gt;0,I2120/F2120,"")</f>
        <v/>
      </c>
      <c r="L2120" s="10" t="str">
        <f t="shared" si="723"/>
        <v/>
      </c>
      <c r="M2120" s="9" t="str">
        <f t="shared" si="724"/>
        <v/>
      </c>
      <c r="N2120" s="8" t="str">
        <f t="shared" si="725"/>
        <v/>
      </c>
      <c r="O2120" s="2" t="str">
        <f t="shared" si="726"/>
        <v>-</v>
      </c>
      <c r="P2120" s="2" t="str">
        <f t="shared" si="727"/>
        <v>-</v>
      </c>
      <c r="Q2120" s="2" t="str">
        <f t="shared" si="728"/>
        <v>-</v>
      </c>
      <c r="R2120" s="2" t="str">
        <f t="shared" si="729"/>
        <v>-</v>
      </c>
      <c r="AT2120" t="s">
        <v>1740</v>
      </c>
      <c r="AU2120" t="s">
        <v>1509</v>
      </c>
      <c r="AX2120" s="39">
        <v>38</v>
      </c>
      <c r="AY2120" s="41">
        <v>95</v>
      </c>
      <c r="AZ2120" s="45">
        <f t="shared" si="722"/>
        <v>38095</v>
      </c>
      <c r="BB2120" s="7" t="s">
        <v>2972</v>
      </c>
    </row>
    <row r="2121" spans="1:54" hidden="1" outlineLevel="1" x14ac:dyDescent="0.2">
      <c r="A2121" t="s">
        <v>673</v>
      </c>
      <c r="B2121" t="s">
        <v>1509</v>
      </c>
      <c r="C2121" s="24">
        <v>8030</v>
      </c>
      <c r="H2121" s="1">
        <v>4023</v>
      </c>
      <c r="I2121" s="1">
        <v>3933</v>
      </c>
      <c r="J2121" s="2" t="str">
        <f t="shared" si="730"/>
        <v/>
      </c>
      <c r="K2121" s="2" t="str">
        <f t="shared" si="731"/>
        <v/>
      </c>
      <c r="L2121" s="10" t="str">
        <f t="shared" si="723"/>
        <v/>
      </c>
      <c r="M2121" s="9" t="str">
        <f t="shared" si="724"/>
        <v/>
      </c>
      <c r="N2121" s="8" t="str">
        <f t="shared" si="725"/>
        <v/>
      </c>
      <c r="O2121" s="2" t="str">
        <f t="shared" si="726"/>
        <v>-</v>
      </c>
      <c r="P2121" s="2" t="str">
        <f t="shared" si="727"/>
        <v>-</v>
      </c>
      <c r="Q2121" s="2" t="str">
        <f t="shared" si="728"/>
        <v>-</v>
      </c>
      <c r="R2121" s="2" t="str">
        <f t="shared" si="729"/>
        <v>-</v>
      </c>
      <c r="AT2121" t="s">
        <v>673</v>
      </c>
      <c r="AU2121" t="s">
        <v>1509</v>
      </c>
      <c r="AX2121" s="39">
        <v>38</v>
      </c>
      <c r="AY2121" s="41">
        <v>97</v>
      </c>
      <c r="AZ2121" s="45">
        <f t="shared" si="722"/>
        <v>38097</v>
      </c>
      <c r="BB2121" s="7" t="s">
        <v>2972</v>
      </c>
    </row>
    <row r="2122" spans="1:54" hidden="1" outlineLevel="1" x14ac:dyDescent="0.2">
      <c r="A2122" t="s">
        <v>964</v>
      </c>
      <c r="B2122" t="s">
        <v>1509</v>
      </c>
      <c r="C2122" s="24">
        <v>10904</v>
      </c>
      <c r="H2122" s="1">
        <v>4776</v>
      </c>
      <c r="I2122" s="1">
        <v>4636</v>
      </c>
      <c r="J2122" s="2" t="str">
        <f t="shared" si="730"/>
        <v/>
      </c>
      <c r="K2122" s="2" t="str">
        <f t="shared" si="731"/>
        <v/>
      </c>
      <c r="L2122" s="10" t="str">
        <f t="shared" si="723"/>
        <v/>
      </c>
      <c r="M2122" s="9" t="str">
        <f t="shared" si="724"/>
        <v/>
      </c>
      <c r="N2122" s="8" t="str">
        <f t="shared" si="725"/>
        <v/>
      </c>
      <c r="O2122" s="2" t="str">
        <f t="shared" si="726"/>
        <v>-</v>
      </c>
      <c r="P2122" s="2" t="str">
        <f t="shared" si="727"/>
        <v>-</v>
      </c>
      <c r="Q2122" s="2" t="str">
        <f t="shared" si="728"/>
        <v>-</v>
      </c>
      <c r="R2122" s="2" t="str">
        <f t="shared" si="729"/>
        <v>-</v>
      </c>
      <c r="AT2122" t="s">
        <v>964</v>
      </c>
      <c r="AU2122" t="s">
        <v>1509</v>
      </c>
      <c r="AX2122" s="39">
        <v>38</v>
      </c>
      <c r="AY2122" s="41">
        <v>99</v>
      </c>
      <c r="AZ2122" s="45">
        <f t="shared" si="722"/>
        <v>38099</v>
      </c>
      <c r="BB2122" s="7" t="s">
        <v>2972</v>
      </c>
    </row>
    <row r="2123" spans="1:54" hidden="1" outlineLevel="1" x14ac:dyDescent="0.2">
      <c r="A2123" t="s">
        <v>647</v>
      </c>
      <c r="B2123" t="s">
        <v>1509</v>
      </c>
      <c r="C2123" s="24">
        <v>70210</v>
      </c>
      <c r="H2123" s="1">
        <v>27708</v>
      </c>
      <c r="I2123" s="1">
        <v>27412</v>
      </c>
      <c r="J2123" s="2" t="str">
        <f t="shared" si="730"/>
        <v/>
      </c>
      <c r="K2123" s="2" t="str">
        <f t="shared" si="731"/>
        <v/>
      </c>
      <c r="L2123" s="10" t="str">
        <f t="shared" si="723"/>
        <v/>
      </c>
      <c r="M2123" s="9" t="str">
        <f t="shared" si="724"/>
        <v/>
      </c>
      <c r="N2123" s="8" t="str">
        <f t="shared" si="725"/>
        <v/>
      </c>
      <c r="O2123" s="2" t="str">
        <f t="shared" si="726"/>
        <v>-</v>
      </c>
      <c r="P2123" s="2" t="str">
        <f t="shared" si="727"/>
        <v>-</v>
      </c>
      <c r="Q2123" s="2" t="str">
        <f t="shared" si="728"/>
        <v>-</v>
      </c>
      <c r="R2123" s="2" t="str">
        <f t="shared" si="729"/>
        <v>-</v>
      </c>
      <c r="AT2123" t="s">
        <v>647</v>
      </c>
      <c r="AU2123" t="s">
        <v>1509</v>
      </c>
      <c r="AX2123" s="39">
        <v>38</v>
      </c>
      <c r="AY2123" s="41">
        <v>101</v>
      </c>
      <c r="AZ2123" s="45">
        <f t="shared" si="722"/>
        <v>38101</v>
      </c>
      <c r="BB2123" s="7" t="s">
        <v>2972</v>
      </c>
    </row>
    <row r="2124" spans="1:54" hidden="1" outlineLevel="1" x14ac:dyDescent="0.2">
      <c r="A2124" t="s">
        <v>662</v>
      </c>
      <c r="B2124" t="s">
        <v>1509</v>
      </c>
      <c r="C2124" s="24">
        <v>4098</v>
      </c>
      <c r="H2124" s="1">
        <v>2437</v>
      </c>
      <c r="I2124" s="1">
        <v>2383</v>
      </c>
      <c r="J2124" s="2" t="str">
        <f t="shared" si="730"/>
        <v/>
      </c>
      <c r="K2124" s="2" t="str">
        <f t="shared" si="731"/>
        <v/>
      </c>
      <c r="L2124" s="10" t="str">
        <f t="shared" si="723"/>
        <v/>
      </c>
      <c r="M2124" s="9" t="str">
        <f t="shared" si="724"/>
        <v/>
      </c>
      <c r="N2124" s="8" t="str">
        <f t="shared" si="725"/>
        <v/>
      </c>
      <c r="O2124" s="2" t="str">
        <f t="shared" si="726"/>
        <v>-</v>
      </c>
      <c r="P2124" s="2" t="str">
        <f t="shared" si="727"/>
        <v>-</v>
      </c>
      <c r="Q2124" s="2" t="str">
        <f t="shared" si="728"/>
        <v>-</v>
      </c>
      <c r="R2124" s="2" t="str">
        <f t="shared" si="729"/>
        <v>-</v>
      </c>
      <c r="AT2124" t="s">
        <v>662</v>
      </c>
      <c r="AU2124" t="s">
        <v>1509</v>
      </c>
      <c r="AX2124" s="39">
        <v>38</v>
      </c>
      <c r="AY2124" s="41">
        <v>103</v>
      </c>
      <c r="AZ2124" s="45">
        <f t="shared" si="722"/>
        <v>38103</v>
      </c>
      <c r="BB2124" s="7" t="s">
        <v>2972</v>
      </c>
    </row>
    <row r="2125" spans="1:54" hidden="1" outlineLevel="1" x14ac:dyDescent="0.2">
      <c r="A2125" t="s">
        <v>288</v>
      </c>
      <c r="B2125" t="s">
        <v>1509</v>
      </c>
      <c r="C2125" s="24">
        <v>34337</v>
      </c>
      <c r="H2125" s="1">
        <v>12969</v>
      </c>
      <c r="I2125" s="1">
        <v>12807</v>
      </c>
      <c r="J2125" s="2" t="str">
        <f t="shared" si="730"/>
        <v/>
      </c>
      <c r="K2125" s="2" t="str">
        <f t="shared" si="731"/>
        <v/>
      </c>
      <c r="L2125" s="10" t="str">
        <f t="shared" si="723"/>
        <v/>
      </c>
      <c r="M2125" s="9" t="str">
        <f t="shared" si="724"/>
        <v/>
      </c>
      <c r="N2125" s="8" t="str">
        <f t="shared" si="725"/>
        <v/>
      </c>
      <c r="O2125" s="2" t="str">
        <f t="shared" si="726"/>
        <v>-</v>
      </c>
      <c r="P2125" s="2" t="str">
        <f t="shared" si="727"/>
        <v>-</v>
      </c>
      <c r="Q2125" s="2" t="str">
        <f t="shared" si="728"/>
        <v>-</v>
      </c>
      <c r="R2125" s="2" t="str">
        <f t="shared" si="729"/>
        <v>-</v>
      </c>
      <c r="AT2125" t="s">
        <v>288</v>
      </c>
      <c r="AU2125" t="s">
        <v>1509</v>
      </c>
      <c r="AX2125" s="39">
        <v>38</v>
      </c>
      <c r="AY2125" s="41">
        <v>105</v>
      </c>
      <c r="AZ2125" s="45">
        <f t="shared" si="722"/>
        <v>38105</v>
      </c>
      <c r="BB2125" s="7" t="s">
        <v>2972</v>
      </c>
    </row>
    <row r="2126" spans="1:54" collapsed="1" x14ac:dyDescent="0.2">
      <c r="A2126" t="s">
        <v>2216</v>
      </c>
      <c r="B2126" t="s">
        <v>502</v>
      </c>
      <c r="C2126" s="19">
        <f>SUM(C2073:C2125)</f>
        <v>757952</v>
      </c>
      <c r="D2126" s="31">
        <v>583000</v>
      </c>
      <c r="E2126" s="31">
        <v>564000</v>
      </c>
      <c r="F2126" s="31"/>
      <c r="H2126" s="19">
        <f>SUM(H2073:H2125)</f>
        <v>349945</v>
      </c>
      <c r="I2126" s="1">
        <v>344360</v>
      </c>
      <c r="J2126" s="2">
        <f t="shared" si="730"/>
        <v>0.59066895368782157</v>
      </c>
      <c r="K2126" s="2" t="str">
        <f t="shared" si="731"/>
        <v/>
      </c>
      <c r="L2126" s="10" t="str">
        <f t="shared" si="723"/>
        <v/>
      </c>
      <c r="M2126" s="9" t="str">
        <f t="shared" si="724"/>
        <v/>
      </c>
      <c r="N2126" s="8" t="str">
        <f t="shared" si="725"/>
        <v/>
      </c>
      <c r="O2126" s="2" t="str">
        <f t="shared" si="726"/>
        <v>-</v>
      </c>
      <c r="P2126" s="2" t="str">
        <f t="shared" si="727"/>
        <v>-</v>
      </c>
      <c r="Q2126" s="2" t="str">
        <f t="shared" si="728"/>
        <v>-</v>
      </c>
      <c r="R2126" s="2" t="str">
        <f t="shared" si="729"/>
        <v>-</v>
      </c>
      <c r="AT2126" t="s">
        <v>2216</v>
      </c>
      <c r="AU2126" t="s">
        <v>502</v>
      </c>
      <c r="AX2126" s="39">
        <v>38</v>
      </c>
      <c r="AY2126" s="41"/>
      <c r="AZ2126" s="39">
        <v>38</v>
      </c>
      <c r="BB2126" s="7" t="s">
        <v>656</v>
      </c>
    </row>
    <row r="2127" spans="1:54" x14ac:dyDescent="0.2">
      <c r="C2127" s="24"/>
      <c r="J2127" s="2"/>
      <c r="K2127" s="2"/>
      <c r="N2127" s="8"/>
      <c r="AX2127" s="39"/>
      <c r="AY2127" s="41"/>
      <c r="AZ2127" s="45"/>
    </row>
    <row r="2128" spans="1:54" hidden="1" outlineLevel="1" x14ac:dyDescent="0.2">
      <c r="A2128" t="s">
        <v>951</v>
      </c>
      <c r="B2128" t="s">
        <v>920</v>
      </c>
      <c r="C2128" s="24">
        <v>27907</v>
      </c>
      <c r="F2128" s="1">
        <v>16945</v>
      </c>
      <c r="H2128" s="1">
        <v>11583</v>
      </c>
      <c r="I2128" s="1">
        <v>11412</v>
      </c>
      <c r="J2128" s="2" t="str">
        <f t="shared" si="730"/>
        <v/>
      </c>
      <c r="K2128" s="2">
        <f t="shared" si="731"/>
        <v>0.67347300088521689</v>
      </c>
      <c r="L2128" s="10" t="str">
        <f t="shared" ref="L2128:L2159" si="732">IF(S2128&gt;0,RANK(S2128,$S2128:$AQ2128),"")</f>
        <v/>
      </c>
      <c r="M2128" s="9" t="str">
        <f t="shared" ref="M2128:M2159" si="733">IF(T2128&gt;0,RANK(T2128,$S2128:$AQ2128),"")</f>
        <v/>
      </c>
      <c r="N2128" s="8" t="str">
        <f t="shared" ref="N2128:N2159" si="734">IF(U2128&gt;0,RANK(U2128,$S2128:$AQ2128),"")</f>
        <v/>
      </c>
      <c r="O2128" s="2" t="str">
        <f t="shared" ref="O2128:O2159" si="735">IF(SUM($S2128:$AP2128)=0,"-",S2128/SUM($S2128:$AP2128))</f>
        <v>-</v>
      </c>
      <c r="P2128" s="2" t="str">
        <f t="shared" ref="P2128:P2159" si="736">IF(SUM($S2128:$AP2128)=0,"-",T2128/SUM($S2128:$AP2128))</f>
        <v>-</v>
      </c>
      <c r="Q2128" s="2" t="str">
        <f t="shared" ref="Q2128:Q2159" si="737">IF(SUM($S2128:$AP2128)=0,"-",U2128/SUM($S2128:$AP2128))</f>
        <v>-</v>
      </c>
      <c r="R2128" s="2" t="str">
        <f t="shared" ref="R2128:R2159" si="738">IF(SUM($S2128:$AP2128)=0,"-",(1-O2128-P2128-Q2128))</f>
        <v>-</v>
      </c>
      <c r="AT2128" t="s">
        <v>951</v>
      </c>
      <c r="AU2128" t="s">
        <v>920</v>
      </c>
      <c r="AX2128" s="39">
        <v>39</v>
      </c>
      <c r="AY2128" s="41">
        <v>1</v>
      </c>
      <c r="AZ2128" s="45">
        <f t="shared" si="722"/>
        <v>39001</v>
      </c>
      <c r="BB2128" s="7" t="s">
        <v>2972</v>
      </c>
    </row>
    <row r="2129" spans="1:54" hidden="1" outlineLevel="1" x14ac:dyDescent="0.2">
      <c r="A2129" t="s">
        <v>1604</v>
      </c>
      <c r="B2129" t="s">
        <v>920</v>
      </c>
      <c r="C2129" s="24">
        <v>103742</v>
      </c>
      <c r="F2129" s="1">
        <v>68054</v>
      </c>
      <c r="H2129" s="1">
        <v>46735</v>
      </c>
      <c r="I2129" s="1">
        <v>46234</v>
      </c>
      <c r="J2129" s="2" t="str">
        <f t="shared" si="730"/>
        <v/>
      </c>
      <c r="K2129" s="2">
        <f t="shared" si="731"/>
        <v>0.67937226320275079</v>
      </c>
      <c r="L2129" s="10" t="str">
        <f t="shared" si="732"/>
        <v/>
      </c>
      <c r="M2129" s="9" t="str">
        <f t="shared" si="733"/>
        <v/>
      </c>
      <c r="N2129" s="8" t="str">
        <f t="shared" si="734"/>
        <v/>
      </c>
      <c r="O2129" s="2" t="str">
        <f t="shared" si="735"/>
        <v>-</v>
      </c>
      <c r="P2129" s="2" t="str">
        <f t="shared" si="736"/>
        <v>-</v>
      </c>
      <c r="Q2129" s="2" t="str">
        <f t="shared" si="737"/>
        <v>-</v>
      </c>
      <c r="R2129" s="2" t="str">
        <f t="shared" si="738"/>
        <v>-</v>
      </c>
      <c r="AT2129" t="s">
        <v>1604</v>
      </c>
      <c r="AU2129" t="s">
        <v>920</v>
      </c>
      <c r="AX2129" s="39">
        <v>39</v>
      </c>
      <c r="AY2129" s="41">
        <v>3</v>
      </c>
      <c r="AZ2129" s="45">
        <f t="shared" si="722"/>
        <v>39003</v>
      </c>
      <c r="BB2129" s="7" t="s">
        <v>2972</v>
      </c>
    </row>
    <row r="2130" spans="1:54" hidden="1" outlineLevel="1" x14ac:dyDescent="0.2">
      <c r="A2130" t="s">
        <v>184</v>
      </c>
      <c r="B2130" t="s">
        <v>920</v>
      </c>
      <c r="C2130" s="24">
        <v>53652</v>
      </c>
      <c r="F2130" s="1">
        <v>35452</v>
      </c>
      <c r="H2130" s="1">
        <v>25104</v>
      </c>
      <c r="I2130" s="1">
        <v>24737</v>
      </c>
      <c r="J2130" s="2" t="str">
        <f t="shared" si="730"/>
        <v/>
      </c>
      <c r="K2130" s="2">
        <f t="shared" si="731"/>
        <v>0.69776035202527364</v>
      </c>
      <c r="L2130" s="10" t="str">
        <f t="shared" si="732"/>
        <v/>
      </c>
      <c r="M2130" s="9" t="str">
        <f t="shared" si="733"/>
        <v/>
      </c>
      <c r="N2130" s="8" t="str">
        <f t="shared" si="734"/>
        <v/>
      </c>
      <c r="O2130" s="2" t="str">
        <f t="shared" si="735"/>
        <v>-</v>
      </c>
      <c r="P2130" s="2" t="str">
        <f t="shared" si="736"/>
        <v>-</v>
      </c>
      <c r="Q2130" s="2" t="str">
        <f t="shared" si="737"/>
        <v>-</v>
      </c>
      <c r="R2130" s="2" t="str">
        <f t="shared" si="738"/>
        <v>-</v>
      </c>
      <c r="AT2130" t="s">
        <v>184</v>
      </c>
      <c r="AU2130" t="s">
        <v>920</v>
      </c>
      <c r="AX2130" s="39">
        <v>39</v>
      </c>
      <c r="AY2130" s="41">
        <v>5</v>
      </c>
      <c r="AZ2130" s="45">
        <f t="shared" si="722"/>
        <v>39005</v>
      </c>
      <c r="BB2130" s="7" t="s">
        <v>2972</v>
      </c>
    </row>
    <row r="2131" spans="1:54" hidden="1" outlineLevel="1" x14ac:dyDescent="0.2">
      <c r="A2131" t="s">
        <v>84</v>
      </c>
      <c r="B2131" t="s">
        <v>920</v>
      </c>
      <c r="C2131" s="24">
        <v>98231</v>
      </c>
      <c r="F2131" s="1">
        <v>60624</v>
      </c>
      <c r="H2131" s="1">
        <v>41797</v>
      </c>
      <c r="I2131" s="1">
        <v>41180</v>
      </c>
      <c r="J2131" s="2" t="str">
        <f t="shared" si="730"/>
        <v/>
      </c>
      <c r="K2131" s="2">
        <f t="shared" si="731"/>
        <v>0.67926893639482711</v>
      </c>
      <c r="L2131" s="10" t="str">
        <f t="shared" si="732"/>
        <v/>
      </c>
      <c r="M2131" s="9" t="str">
        <f t="shared" si="733"/>
        <v/>
      </c>
      <c r="N2131" s="8" t="str">
        <f t="shared" si="734"/>
        <v/>
      </c>
      <c r="O2131" s="2" t="str">
        <f t="shared" si="735"/>
        <v>-</v>
      </c>
      <c r="P2131" s="2" t="str">
        <f t="shared" si="736"/>
        <v>-</v>
      </c>
      <c r="Q2131" s="2" t="str">
        <f t="shared" si="737"/>
        <v>-</v>
      </c>
      <c r="R2131" s="2" t="str">
        <f t="shared" si="738"/>
        <v>-</v>
      </c>
      <c r="AT2131" t="s">
        <v>84</v>
      </c>
      <c r="AU2131" t="s">
        <v>920</v>
      </c>
      <c r="AX2131" s="39">
        <v>39</v>
      </c>
      <c r="AY2131" s="41">
        <v>7</v>
      </c>
      <c r="AZ2131" s="45">
        <f t="shared" si="722"/>
        <v>39007</v>
      </c>
      <c r="BB2131" s="7" t="s">
        <v>2972</v>
      </c>
    </row>
    <row r="2132" spans="1:54" hidden="1" outlineLevel="1" x14ac:dyDescent="0.2">
      <c r="A2132" t="s">
        <v>1433</v>
      </c>
      <c r="B2132" t="s">
        <v>920</v>
      </c>
      <c r="C2132" s="24">
        <v>66186</v>
      </c>
      <c r="F2132" s="1">
        <v>45418</v>
      </c>
      <c r="H2132" s="1">
        <v>30042</v>
      </c>
      <c r="I2132" s="1">
        <v>29709</v>
      </c>
      <c r="J2132" s="2" t="str">
        <f t="shared" si="730"/>
        <v/>
      </c>
      <c r="K2132" s="2">
        <f t="shared" si="731"/>
        <v>0.65412391562816508</v>
      </c>
      <c r="L2132" s="10" t="str">
        <f t="shared" si="732"/>
        <v/>
      </c>
      <c r="M2132" s="9" t="str">
        <f t="shared" si="733"/>
        <v/>
      </c>
      <c r="N2132" s="8" t="str">
        <f t="shared" si="734"/>
        <v/>
      </c>
      <c r="O2132" s="2" t="str">
        <f t="shared" si="735"/>
        <v>-</v>
      </c>
      <c r="P2132" s="2" t="str">
        <f t="shared" si="736"/>
        <v>-</v>
      </c>
      <c r="Q2132" s="2" t="str">
        <f t="shared" si="737"/>
        <v>-</v>
      </c>
      <c r="R2132" s="2" t="str">
        <f t="shared" si="738"/>
        <v>-</v>
      </c>
      <c r="AT2132" t="s">
        <v>1433</v>
      </c>
      <c r="AU2132" t="s">
        <v>920</v>
      </c>
      <c r="AX2132" s="39">
        <v>39</v>
      </c>
      <c r="AY2132" s="41">
        <v>9</v>
      </c>
      <c r="AZ2132" s="45">
        <f t="shared" si="722"/>
        <v>39009</v>
      </c>
      <c r="BB2132" s="7" t="s">
        <v>2972</v>
      </c>
    </row>
    <row r="2133" spans="1:54" hidden="1" outlineLevel="1" x14ac:dyDescent="0.2">
      <c r="A2133" t="s">
        <v>2567</v>
      </c>
      <c r="B2133" t="s">
        <v>920</v>
      </c>
      <c r="C2133" s="24">
        <v>45894</v>
      </c>
      <c r="F2133" s="1">
        <v>31666</v>
      </c>
      <c r="H2133" s="1">
        <v>24019</v>
      </c>
      <c r="I2133" s="1">
        <v>23794</v>
      </c>
      <c r="J2133" s="2" t="str">
        <f t="shared" si="730"/>
        <v/>
      </c>
      <c r="K2133" s="2">
        <f t="shared" si="731"/>
        <v>0.75140529274300516</v>
      </c>
      <c r="L2133" s="10" t="str">
        <f t="shared" si="732"/>
        <v/>
      </c>
      <c r="M2133" s="9" t="str">
        <f t="shared" si="733"/>
        <v/>
      </c>
      <c r="N2133" s="8" t="str">
        <f t="shared" si="734"/>
        <v/>
      </c>
      <c r="O2133" s="2" t="str">
        <f t="shared" si="735"/>
        <v>-</v>
      </c>
      <c r="P2133" s="2" t="str">
        <f t="shared" si="736"/>
        <v>-</v>
      </c>
      <c r="Q2133" s="2" t="str">
        <f t="shared" si="737"/>
        <v>-</v>
      </c>
      <c r="R2133" s="2" t="str">
        <f t="shared" si="738"/>
        <v>-</v>
      </c>
      <c r="AT2133" t="s">
        <v>2567</v>
      </c>
      <c r="AU2133" t="s">
        <v>920</v>
      </c>
      <c r="AX2133" s="39">
        <v>39</v>
      </c>
      <c r="AY2133" s="41">
        <v>11</v>
      </c>
      <c r="AZ2133" s="45">
        <f t="shared" si="722"/>
        <v>39011</v>
      </c>
      <c r="BB2133" s="7" t="s">
        <v>2972</v>
      </c>
    </row>
    <row r="2134" spans="1:54" hidden="1" outlineLevel="1" x14ac:dyDescent="0.2">
      <c r="A2134" t="s">
        <v>828</v>
      </c>
      <c r="B2134" t="s">
        <v>920</v>
      </c>
      <c r="C2134" s="24">
        <v>68673</v>
      </c>
      <c r="F2134" s="1">
        <v>46971</v>
      </c>
      <c r="H2134" s="1">
        <v>31848</v>
      </c>
      <c r="I2134" s="1">
        <v>31331</v>
      </c>
      <c r="J2134" s="2" t="str">
        <f t="shared" si="730"/>
        <v/>
      </c>
      <c r="K2134" s="2">
        <f t="shared" si="731"/>
        <v>0.6670285921100253</v>
      </c>
      <c r="L2134" s="10" t="str">
        <f t="shared" si="732"/>
        <v/>
      </c>
      <c r="M2134" s="9" t="str">
        <f t="shared" si="733"/>
        <v/>
      </c>
      <c r="N2134" s="8" t="str">
        <f t="shared" si="734"/>
        <v/>
      </c>
      <c r="O2134" s="2" t="str">
        <f t="shared" si="735"/>
        <v>-</v>
      </c>
      <c r="P2134" s="2" t="str">
        <f t="shared" si="736"/>
        <v>-</v>
      </c>
      <c r="Q2134" s="2" t="str">
        <f t="shared" si="737"/>
        <v>-</v>
      </c>
      <c r="R2134" s="2" t="str">
        <f t="shared" si="738"/>
        <v>-</v>
      </c>
      <c r="AT2134" t="s">
        <v>828</v>
      </c>
      <c r="AU2134" t="s">
        <v>920</v>
      </c>
      <c r="AX2134" s="39">
        <v>39</v>
      </c>
      <c r="AY2134" s="41">
        <v>13</v>
      </c>
      <c r="AZ2134" s="45">
        <f t="shared" si="722"/>
        <v>39013</v>
      </c>
      <c r="BB2134" s="7" t="s">
        <v>2972</v>
      </c>
    </row>
    <row r="2135" spans="1:54" hidden="1" outlineLevel="1" x14ac:dyDescent="0.2">
      <c r="A2135" t="s">
        <v>533</v>
      </c>
      <c r="B2135" t="s">
        <v>920</v>
      </c>
      <c r="C2135" s="24">
        <v>43759</v>
      </c>
      <c r="F2135" s="1">
        <v>28405</v>
      </c>
      <c r="H2135" s="1">
        <v>19889</v>
      </c>
      <c r="I2135" s="1">
        <v>19682</v>
      </c>
      <c r="J2135" s="2" t="str">
        <f t="shared" si="730"/>
        <v/>
      </c>
      <c r="K2135" s="2">
        <f t="shared" si="731"/>
        <v>0.69290617848970248</v>
      </c>
      <c r="L2135" s="10" t="str">
        <f t="shared" si="732"/>
        <v/>
      </c>
      <c r="M2135" s="9" t="str">
        <f t="shared" si="733"/>
        <v/>
      </c>
      <c r="N2135" s="8" t="str">
        <f t="shared" si="734"/>
        <v/>
      </c>
      <c r="O2135" s="2" t="str">
        <f t="shared" si="735"/>
        <v>-</v>
      </c>
      <c r="P2135" s="2" t="str">
        <f t="shared" si="736"/>
        <v>-</v>
      </c>
      <c r="Q2135" s="2" t="str">
        <f t="shared" si="737"/>
        <v>-</v>
      </c>
      <c r="R2135" s="2" t="str">
        <f t="shared" si="738"/>
        <v>-</v>
      </c>
      <c r="AT2135" t="s">
        <v>533</v>
      </c>
      <c r="AU2135" t="s">
        <v>920</v>
      </c>
      <c r="AX2135" s="39">
        <v>39</v>
      </c>
      <c r="AY2135" s="41">
        <v>15</v>
      </c>
      <c r="AZ2135" s="45">
        <f t="shared" si="722"/>
        <v>39015</v>
      </c>
      <c r="BB2135" s="7" t="s">
        <v>2972</v>
      </c>
    </row>
    <row r="2136" spans="1:54" hidden="1" outlineLevel="1" x14ac:dyDescent="0.2">
      <c r="A2136" t="s">
        <v>1688</v>
      </c>
      <c r="B2136" t="s">
        <v>920</v>
      </c>
      <c r="C2136" s="24">
        <v>377537</v>
      </c>
      <c r="F2136" s="1">
        <v>247972</v>
      </c>
      <c r="H2136" s="1">
        <v>176301</v>
      </c>
      <c r="I2136" s="1">
        <v>174994</v>
      </c>
      <c r="J2136" s="2" t="str">
        <f t="shared" si="730"/>
        <v/>
      </c>
      <c r="K2136" s="2">
        <f t="shared" si="731"/>
        <v>0.705700643621054</v>
      </c>
      <c r="L2136" s="10" t="str">
        <f t="shared" si="732"/>
        <v/>
      </c>
      <c r="M2136" s="9" t="str">
        <f t="shared" si="733"/>
        <v/>
      </c>
      <c r="N2136" s="8" t="str">
        <f t="shared" si="734"/>
        <v/>
      </c>
      <c r="O2136" s="2" t="str">
        <f t="shared" si="735"/>
        <v>-</v>
      </c>
      <c r="P2136" s="2" t="str">
        <f t="shared" si="736"/>
        <v>-</v>
      </c>
      <c r="Q2136" s="2" t="str">
        <f t="shared" si="737"/>
        <v>-</v>
      </c>
      <c r="R2136" s="2" t="str">
        <f t="shared" si="738"/>
        <v>-</v>
      </c>
      <c r="AT2136" t="s">
        <v>1688</v>
      </c>
      <c r="AU2136" t="s">
        <v>920</v>
      </c>
      <c r="AX2136" s="39">
        <v>39</v>
      </c>
      <c r="AY2136" s="41">
        <v>17</v>
      </c>
      <c r="AZ2136" s="45">
        <f t="shared" si="722"/>
        <v>39017</v>
      </c>
      <c r="BB2136" s="7" t="s">
        <v>2972</v>
      </c>
    </row>
    <row r="2137" spans="1:54" hidden="1" outlineLevel="1" x14ac:dyDescent="0.2">
      <c r="A2137" t="s">
        <v>1564</v>
      </c>
      <c r="B2137" t="s">
        <v>920</v>
      </c>
      <c r="C2137" s="24">
        <v>27669</v>
      </c>
      <c r="F2137" s="1">
        <v>18002</v>
      </c>
      <c r="H2137" s="1">
        <v>13368</v>
      </c>
      <c r="I2137" s="1">
        <v>13148</v>
      </c>
      <c r="J2137" s="2" t="str">
        <f t="shared" si="730"/>
        <v/>
      </c>
      <c r="K2137" s="2">
        <f t="shared" si="731"/>
        <v>0.73036329296744806</v>
      </c>
      <c r="L2137" s="10" t="str">
        <f t="shared" si="732"/>
        <v/>
      </c>
      <c r="M2137" s="9" t="str">
        <f t="shared" si="733"/>
        <v/>
      </c>
      <c r="N2137" s="8" t="str">
        <f t="shared" si="734"/>
        <v/>
      </c>
      <c r="O2137" s="2" t="str">
        <f t="shared" si="735"/>
        <v>-</v>
      </c>
      <c r="P2137" s="2" t="str">
        <f t="shared" si="736"/>
        <v>-</v>
      </c>
      <c r="Q2137" s="2" t="str">
        <f t="shared" si="737"/>
        <v>-</v>
      </c>
      <c r="R2137" s="2" t="str">
        <f t="shared" si="738"/>
        <v>-</v>
      </c>
      <c r="AT2137" t="s">
        <v>1564</v>
      </c>
      <c r="AU2137" t="s">
        <v>920</v>
      </c>
      <c r="AX2137" s="39">
        <v>39</v>
      </c>
      <c r="AY2137" s="41">
        <v>19</v>
      </c>
      <c r="AZ2137" s="45">
        <f t="shared" si="722"/>
        <v>39019</v>
      </c>
      <c r="BB2137" s="7" t="s">
        <v>2972</v>
      </c>
    </row>
    <row r="2138" spans="1:54" hidden="1" outlineLevel="1" x14ac:dyDescent="0.2">
      <c r="A2138" t="s">
        <v>774</v>
      </c>
      <c r="B2138" t="s">
        <v>920</v>
      </c>
      <c r="C2138" s="24">
        <v>38747</v>
      </c>
      <c r="F2138" s="1">
        <v>25696</v>
      </c>
      <c r="H2138" s="1">
        <v>18548</v>
      </c>
      <c r="I2138" s="1">
        <v>18243</v>
      </c>
      <c r="J2138" s="2" t="str">
        <f t="shared" si="730"/>
        <v/>
      </c>
      <c r="K2138" s="2">
        <f t="shared" si="731"/>
        <v>0.70995485678704862</v>
      </c>
      <c r="L2138" s="10" t="str">
        <f t="shared" si="732"/>
        <v/>
      </c>
      <c r="M2138" s="9" t="str">
        <f t="shared" si="733"/>
        <v/>
      </c>
      <c r="N2138" s="8" t="str">
        <f t="shared" si="734"/>
        <v/>
      </c>
      <c r="O2138" s="2" t="str">
        <f t="shared" si="735"/>
        <v>-</v>
      </c>
      <c r="P2138" s="2" t="str">
        <f t="shared" si="736"/>
        <v>-</v>
      </c>
      <c r="Q2138" s="2" t="str">
        <f t="shared" si="737"/>
        <v>-</v>
      </c>
      <c r="R2138" s="2" t="str">
        <f t="shared" si="738"/>
        <v>-</v>
      </c>
      <c r="AT2138" t="s">
        <v>774</v>
      </c>
      <c r="AU2138" t="s">
        <v>920</v>
      </c>
      <c r="AX2138" s="39">
        <v>39</v>
      </c>
      <c r="AY2138" s="41">
        <v>21</v>
      </c>
      <c r="AZ2138" s="45">
        <f t="shared" si="722"/>
        <v>39021</v>
      </c>
      <c r="BB2138" s="7" t="s">
        <v>2972</v>
      </c>
    </row>
    <row r="2139" spans="1:54" hidden="1" outlineLevel="1" x14ac:dyDescent="0.2">
      <c r="A2139" t="s">
        <v>365</v>
      </c>
      <c r="B2139" t="s">
        <v>920</v>
      </c>
      <c r="C2139" s="24">
        <v>134786</v>
      </c>
      <c r="F2139" s="1">
        <v>89006</v>
      </c>
      <c r="H2139" s="1">
        <v>62756</v>
      </c>
      <c r="I2139" s="1">
        <v>61893</v>
      </c>
      <c r="J2139" s="2" t="str">
        <f t="shared" si="730"/>
        <v/>
      </c>
      <c r="K2139" s="2">
        <f t="shared" si="731"/>
        <v>0.69538008673572571</v>
      </c>
      <c r="L2139" s="10" t="str">
        <f t="shared" si="732"/>
        <v/>
      </c>
      <c r="M2139" s="9" t="str">
        <f t="shared" si="733"/>
        <v/>
      </c>
      <c r="N2139" s="8" t="str">
        <f t="shared" si="734"/>
        <v/>
      </c>
      <c r="O2139" s="2" t="str">
        <f t="shared" si="735"/>
        <v>-</v>
      </c>
      <c r="P2139" s="2" t="str">
        <f t="shared" si="736"/>
        <v>-</v>
      </c>
      <c r="Q2139" s="2" t="str">
        <f t="shared" si="737"/>
        <v>-</v>
      </c>
      <c r="R2139" s="2" t="str">
        <f t="shared" si="738"/>
        <v>-</v>
      </c>
      <c r="AT2139" t="s">
        <v>365</v>
      </c>
      <c r="AU2139" t="s">
        <v>920</v>
      </c>
      <c r="AX2139" s="39">
        <v>39</v>
      </c>
      <c r="AY2139" s="41">
        <v>23</v>
      </c>
      <c r="AZ2139" s="45">
        <f t="shared" si="722"/>
        <v>39023</v>
      </c>
      <c r="BB2139" s="7" t="s">
        <v>2972</v>
      </c>
    </row>
    <row r="2140" spans="1:54" hidden="1" outlineLevel="1" x14ac:dyDescent="0.2">
      <c r="A2140" t="s">
        <v>1144</v>
      </c>
      <c r="B2140" t="s">
        <v>920</v>
      </c>
      <c r="C2140" s="24">
        <v>203022</v>
      </c>
      <c r="F2140" s="1">
        <v>136454</v>
      </c>
      <c r="H2140" s="1">
        <v>100859</v>
      </c>
      <c r="I2140" s="1">
        <v>99972</v>
      </c>
      <c r="J2140" s="2" t="str">
        <f t="shared" si="730"/>
        <v/>
      </c>
      <c r="K2140" s="2">
        <f t="shared" si="731"/>
        <v>0.73264250223518546</v>
      </c>
      <c r="L2140" s="10" t="str">
        <f t="shared" si="732"/>
        <v/>
      </c>
      <c r="M2140" s="9" t="str">
        <f t="shared" si="733"/>
        <v/>
      </c>
      <c r="N2140" s="8" t="str">
        <f t="shared" si="734"/>
        <v/>
      </c>
      <c r="O2140" s="2" t="str">
        <f t="shared" si="735"/>
        <v>-</v>
      </c>
      <c r="P2140" s="2" t="str">
        <f t="shared" si="736"/>
        <v>-</v>
      </c>
      <c r="Q2140" s="2" t="str">
        <f t="shared" si="737"/>
        <v>-</v>
      </c>
      <c r="R2140" s="2" t="str">
        <f t="shared" si="738"/>
        <v>-</v>
      </c>
      <c r="AT2140" t="s">
        <v>1144</v>
      </c>
      <c r="AU2140" t="s">
        <v>920</v>
      </c>
      <c r="AX2140" s="39">
        <v>39</v>
      </c>
      <c r="AY2140" s="41">
        <v>25</v>
      </c>
      <c r="AZ2140" s="45">
        <f t="shared" si="722"/>
        <v>39025</v>
      </c>
      <c r="BB2140" s="7" t="s">
        <v>2972</v>
      </c>
    </row>
    <row r="2141" spans="1:54" hidden="1" outlineLevel="1" x14ac:dyDescent="0.2">
      <c r="A2141" t="s">
        <v>1197</v>
      </c>
      <c r="B2141" t="s">
        <v>920</v>
      </c>
      <c r="C2141" s="24">
        <v>41902</v>
      </c>
      <c r="F2141" s="1">
        <v>26351</v>
      </c>
      <c r="H2141" s="1">
        <v>18966</v>
      </c>
      <c r="I2141" s="1">
        <v>18766</v>
      </c>
      <c r="J2141" s="2" t="str">
        <f t="shared" si="730"/>
        <v/>
      </c>
      <c r="K2141" s="2">
        <f t="shared" si="731"/>
        <v>0.71215513642746009</v>
      </c>
      <c r="L2141" s="10" t="str">
        <f t="shared" si="732"/>
        <v/>
      </c>
      <c r="M2141" s="9" t="str">
        <f t="shared" si="733"/>
        <v/>
      </c>
      <c r="N2141" s="8" t="str">
        <f t="shared" si="734"/>
        <v/>
      </c>
      <c r="O2141" s="2" t="str">
        <f t="shared" si="735"/>
        <v>-</v>
      </c>
      <c r="P2141" s="2" t="str">
        <f t="shared" si="736"/>
        <v>-</v>
      </c>
      <c r="Q2141" s="2" t="str">
        <f t="shared" si="737"/>
        <v>-</v>
      </c>
      <c r="R2141" s="2" t="str">
        <f t="shared" si="738"/>
        <v>-</v>
      </c>
      <c r="AT2141" t="s">
        <v>1197</v>
      </c>
      <c r="AU2141" t="s">
        <v>920</v>
      </c>
      <c r="AX2141" s="39">
        <v>39</v>
      </c>
      <c r="AY2141" s="41">
        <v>27</v>
      </c>
      <c r="AZ2141" s="45">
        <f t="shared" si="722"/>
        <v>39027</v>
      </c>
      <c r="BB2141" s="7" t="s">
        <v>2972</v>
      </c>
    </row>
    <row r="2142" spans="1:54" hidden="1" outlineLevel="1" x14ac:dyDescent="0.2">
      <c r="A2142" t="s">
        <v>486</v>
      </c>
      <c r="B2142" t="s">
        <v>920</v>
      </c>
      <c r="C2142" s="24">
        <v>103685</v>
      </c>
      <c r="F2142" s="1">
        <v>65637</v>
      </c>
      <c r="H2142" s="1">
        <v>47025</v>
      </c>
      <c r="I2142" s="1">
        <v>46492</v>
      </c>
      <c r="J2142" s="2" t="str">
        <f t="shared" si="730"/>
        <v/>
      </c>
      <c r="K2142" s="2">
        <f t="shared" si="731"/>
        <v>0.70832000243764948</v>
      </c>
      <c r="L2142" s="10" t="str">
        <f t="shared" si="732"/>
        <v/>
      </c>
      <c r="M2142" s="9" t="str">
        <f t="shared" si="733"/>
        <v/>
      </c>
      <c r="N2142" s="8" t="str">
        <f t="shared" si="734"/>
        <v/>
      </c>
      <c r="O2142" s="2" t="str">
        <f t="shared" si="735"/>
        <v>-</v>
      </c>
      <c r="P2142" s="2" t="str">
        <f t="shared" si="736"/>
        <v>-</v>
      </c>
      <c r="Q2142" s="2" t="str">
        <f t="shared" si="737"/>
        <v>-</v>
      </c>
      <c r="R2142" s="2" t="str">
        <f t="shared" si="738"/>
        <v>-</v>
      </c>
      <c r="AT2142" t="s">
        <v>486</v>
      </c>
      <c r="AU2142" t="s">
        <v>920</v>
      </c>
      <c r="AX2142" s="39">
        <v>39</v>
      </c>
      <c r="AY2142" s="41">
        <v>29</v>
      </c>
      <c r="AZ2142" s="45">
        <f t="shared" si="722"/>
        <v>39029</v>
      </c>
      <c r="BB2142" s="7" t="s">
        <v>2972</v>
      </c>
    </row>
    <row r="2143" spans="1:54" hidden="1" outlineLevel="1" x14ac:dyDescent="0.2">
      <c r="A2143" t="s">
        <v>2354</v>
      </c>
      <c r="B2143" t="s">
        <v>920</v>
      </c>
      <c r="C2143" s="24">
        <v>36602</v>
      </c>
      <c r="F2143" s="1">
        <v>22905</v>
      </c>
      <c r="H2143" s="1">
        <v>15865</v>
      </c>
      <c r="I2143" s="1">
        <v>15659</v>
      </c>
      <c r="J2143" s="2" t="str">
        <f t="shared" si="730"/>
        <v/>
      </c>
      <c r="K2143" s="2">
        <f t="shared" si="731"/>
        <v>0.68364985810958301</v>
      </c>
      <c r="L2143" s="10" t="str">
        <f t="shared" si="732"/>
        <v/>
      </c>
      <c r="M2143" s="9" t="str">
        <f t="shared" si="733"/>
        <v/>
      </c>
      <c r="N2143" s="8" t="str">
        <f t="shared" si="734"/>
        <v/>
      </c>
      <c r="O2143" s="2" t="str">
        <f t="shared" si="735"/>
        <v>-</v>
      </c>
      <c r="P2143" s="2" t="str">
        <f t="shared" si="736"/>
        <v>-</v>
      </c>
      <c r="Q2143" s="2" t="str">
        <f t="shared" si="737"/>
        <v>-</v>
      </c>
      <c r="R2143" s="2" t="str">
        <f t="shared" si="738"/>
        <v>-</v>
      </c>
      <c r="AT2143" t="s">
        <v>2354</v>
      </c>
      <c r="AU2143" t="s">
        <v>920</v>
      </c>
      <c r="AX2143" s="39">
        <v>39</v>
      </c>
      <c r="AY2143" s="41">
        <v>31</v>
      </c>
      <c r="AZ2143" s="45">
        <f t="shared" si="722"/>
        <v>39031</v>
      </c>
      <c r="BB2143" s="7" t="s">
        <v>2972</v>
      </c>
    </row>
    <row r="2144" spans="1:54" hidden="1" outlineLevel="1" x14ac:dyDescent="0.2">
      <c r="A2144" t="s">
        <v>1755</v>
      </c>
      <c r="B2144" t="s">
        <v>920</v>
      </c>
      <c r="C2144" s="24">
        <v>42083</v>
      </c>
      <c r="F2144" s="1">
        <v>28096</v>
      </c>
      <c r="H2144" s="1">
        <v>19534</v>
      </c>
      <c r="I2144" s="1">
        <v>19329</v>
      </c>
      <c r="J2144" s="2" t="str">
        <f t="shared" si="730"/>
        <v/>
      </c>
      <c r="K2144" s="2">
        <f t="shared" si="731"/>
        <v>0.68796269931662868</v>
      </c>
      <c r="L2144" s="10" t="str">
        <f t="shared" si="732"/>
        <v/>
      </c>
      <c r="M2144" s="9" t="str">
        <f t="shared" si="733"/>
        <v/>
      </c>
      <c r="N2144" s="8" t="str">
        <f t="shared" si="734"/>
        <v/>
      </c>
      <c r="O2144" s="2" t="str">
        <f t="shared" si="735"/>
        <v>-</v>
      </c>
      <c r="P2144" s="2" t="str">
        <f t="shared" si="736"/>
        <v>-</v>
      </c>
      <c r="Q2144" s="2" t="str">
        <f t="shared" si="737"/>
        <v>-</v>
      </c>
      <c r="R2144" s="2" t="str">
        <f t="shared" si="738"/>
        <v>-</v>
      </c>
      <c r="AT2144" t="s">
        <v>1755</v>
      </c>
      <c r="AU2144" t="s">
        <v>920</v>
      </c>
      <c r="AX2144" s="39">
        <v>39</v>
      </c>
      <c r="AY2144" s="41">
        <v>33</v>
      </c>
      <c r="AZ2144" s="45">
        <f t="shared" si="722"/>
        <v>39033</v>
      </c>
      <c r="BB2144" s="7" t="s">
        <v>2972</v>
      </c>
    </row>
    <row r="2145" spans="1:54" hidden="1" outlineLevel="1" x14ac:dyDescent="0.2">
      <c r="A2145" t="s">
        <v>1475</v>
      </c>
      <c r="B2145" t="s">
        <v>920</v>
      </c>
      <c r="C2145" s="24">
        <v>1249352</v>
      </c>
      <c r="F2145" s="1">
        <v>890626</v>
      </c>
      <c r="H2145" s="1">
        <v>617356</v>
      </c>
      <c r="I2145" s="1">
        <v>608879</v>
      </c>
      <c r="J2145" s="2" t="str">
        <f t="shared" si="730"/>
        <v/>
      </c>
      <c r="K2145" s="2">
        <f t="shared" si="731"/>
        <v>0.68365284642487423</v>
      </c>
      <c r="L2145" s="10" t="str">
        <f t="shared" si="732"/>
        <v/>
      </c>
      <c r="M2145" s="9" t="str">
        <f t="shared" si="733"/>
        <v/>
      </c>
      <c r="N2145" s="8" t="str">
        <f t="shared" si="734"/>
        <v/>
      </c>
      <c r="O2145" s="2" t="str">
        <f t="shared" si="735"/>
        <v>-</v>
      </c>
      <c r="P2145" s="2" t="str">
        <f t="shared" si="736"/>
        <v>-</v>
      </c>
      <c r="Q2145" s="2" t="str">
        <f t="shared" si="737"/>
        <v>-</v>
      </c>
      <c r="R2145" s="2" t="str">
        <f t="shared" si="738"/>
        <v>-</v>
      </c>
      <c r="AT2145" t="s">
        <v>1475</v>
      </c>
      <c r="AU2145" t="s">
        <v>920</v>
      </c>
      <c r="AX2145" s="39">
        <v>39</v>
      </c>
      <c r="AY2145" s="41">
        <v>35</v>
      </c>
      <c r="AZ2145" s="45">
        <f t="shared" si="722"/>
        <v>39035</v>
      </c>
      <c r="BB2145" s="7" t="s">
        <v>2972</v>
      </c>
    </row>
    <row r="2146" spans="1:54" hidden="1" outlineLevel="1" x14ac:dyDescent="0.2">
      <c r="A2146" t="s">
        <v>279</v>
      </c>
      <c r="B2146" t="s">
        <v>920</v>
      </c>
      <c r="C2146" s="24">
        <v>51778</v>
      </c>
      <c r="F2146" s="1">
        <v>34063</v>
      </c>
      <c r="H2146" s="1">
        <v>25821</v>
      </c>
      <c r="I2146" s="1">
        <v>25601</v>
      </c>
      <c r="J2146" s="2" t="str">
        <f t="shared" si="730"/>
        <v/>
      </c>
      <c r="K2146" s="2">
        <f t="shared" si="731"/>
        <v>0.7515779584886827</v>
      </c>
      <c r="L2146" s="10" t="str">
        <f t="shared" si="732"/>
        <v/>
      </c>
      <c r="M2146" s="9" t="str">
        <f t="shared" si="733"/>
        <v/>
      </c>
      <c r="N2146" s="8" t="str">
        <f t="shared" si="734"/>
        <v/>
      </c>
      <c r="O2146" s="2" t="str">
        <f t="shared" si="735"/>
        <v>-</v>
      </c>
      <c r="P2146" s="2" t="str">
        <f t="shared" si="736"/>
        <v>-</v>
      </c>
      <c r="Q2146" s="2" t="str">
        <f t="shared" si="737"/>
        <v>-</v>
      </c>
      <c r="R2146" s="2" t="str">
        <f t="shared" si="738"/>
        <v>-</v>
      </c>
      <c r="AT2146" t="s">
        <v>279</v>
      </c>
      <c r="AU2146" t="s">
        <v>920</v>
      </c>
      <c r="AX2146" s="39">
        <v>39</v>
      </c>
      <c r="AY2146" s="41">
        <v>37</v>
      </c>
      <c r="AZ2146" s="45">
        <f t="shared" si="722"/>
        <v>39037</v>
      </c>
      <c r="BB2146" s="7" t="s">
        <v>2972</v>
      </c>
    </row>
    <row r="2147" spans="1:54" hidden="1" outlineLevel="1" x14ac:dyDescent="0.2">
      <c r="A2147" t="s">
        <v>2026</v>
      </c>
      <c r="B2147" t="s">
        <v>920</v>
      </c>
      <c r="C2147" s="24">
        <v>38158</v>
      </c>
      <c r="F2147" s="1">
        <v>25629</v>
      </c>
      <c r="H2147" s="1">
        <v>18603</v>
      </c>
      <c r="I2147" s="1">
        <v>18349</v>
      </c>
      <c r="J2147" s="2" t="str">
        <f t="shared" si="730"/>
        <v/>
      </c>
      <c r="K2147" s="2">
        <f t="shared" si="731"/>
        <v>0.71594677903936943</v>
      </c>
      <c r="L2147" s="10" t="str">
        <f t="shared" si="732"/>
        <v/>
      </c>
      <c r="M2147" s="9" t="str">
        <f t="shared" si="733"/>
        <v/>
      </c>
      <c r="N2147" s="8" t="str">
        <f t="shared" si="734"/>
        <v/>
      </c>
      <c r="O2147" s="2" t="str">
        <f t="shared" si="735"/>
        <v>-</v>
      </c>
      <c r="P2147" s="2" t="str">
        <f t="shared" si="736"/>
        <v>-</v>
      </c>
      <c r="Q2147" s="2" t="str">
        <f t="shared" si="737"/>
        <v>-</v>
      </c>
      <c r="R2147" s="2" t="str">
        <f t="shared" si="738"/>
        <v>-</v>
      </c>
      <c r="AT2147" t="s">
        <v>2026</v>
      </c>
      <c r="AU2147" t="s">
        <v>920</v>
      </c>
      <c r="AX2147" s="39">
        <v>39</v>
      </c>
      <c r="AY2147" s="41">
        <v>39</v>
      </c>
      <c r="AZ2147" s="45">
        <f t="shared" si="722"/>
        <v>39039</v>
      </c>
      <c r="BB2147" s="7" t="s">
        <v>2972</v>
      </c>
    </row>
    <row r="2148" spans="1:54" hidden="1" outlineLevel="1" x14ac:dyDescent="0.2">
      <c r="A2148" t="s">
        <v>1595</v>
      </c>
      <c r="B2148" t="s">
        <v>920</v>
      </c>
      <c r="C2148" s="24">
        <v>196463</v>
      </c>
      <c r="F2148" s="1">
        <v>133074</v>
      </c>
      <c r="H2148" s="1">
        <v>106996</v>
      </c>
      <c r="I2148" s="1">
        <v>105639</v>
      </c>
      <c r="J2148" s="2" t="str">
        <f t="shared" si="730"/>
        <v/>
      </c>
      <c r="K2148" s="2">
        <f t="shared" si="731"/>
        <v>0.79383651201587091</v>
      </c>
      <c r="L2148" s="10" t="str">
        <f t="shared" si="732"/>
        <v/>
      </c>
      <c r="M2148" s="9" t="str">
        <f t="shared" si="733"/>
        <v/>
      </c>
      <c r="N2148" s="8" t="str">
        <f t="shared" si="734"/>
        <v/>
      </c>
      <c r="O2148" s="2" t="str">
        <f t="shared" si="735"/>
        <v>-</v>
      </c>
      <c r="P2148" s="2" t="str">
        <f t="shared" si="736"/>
        <v>-</v>
      </c>
      <c r="Q2148" s="2" t="str">
        <f t="shared" si="737"/>
        <v>-</v>
      </c>
      <c r="R2148" s="2" t="str">
        <f t="shared" si="738"/>
        <v>-</v>
      </c>
      <c r="AT2148" t="s">
        <v>1595</v>
      </c>
      <c r="AU2148" t="s">
        <v>920</v>
      </c>
      <c r="AX2148" s="39">
        <v>39</v>
      </c>
      <c r="AY2148" s="41">
        <v>41</v>
      </c>
      <c r="AZ2148" s="45">
        <f t="shared" si="722"/>
        <v>39041</v>
      </c>
      <c r="BB2148" s="7" t="s">
        <v>2972</v>
      </c>
    </row>
    <row r="2149" spans="1:54" hidden="1" outlineLevel="1" x14ac:dyDescent="0.2">
      <c r="A2149" t="s">
        <v>13</v>
      </c>
      <c r="B2149" t="s">
        <v>920</v>
      </c>
      <c r="C2149" s="24">
        <v>75107</v>
      </c>
      <c r="F2149" s="1">
        <v>53103</v>
      </c>
      <c r="H2149" s="1">
        <v>38478</v>
      </c>
      <c r="I2149" s="1">
        <v>37862</v>
      </c>
      <c r="J2149" s="2" t="str">
        <f t="shared" si="730"/>
        <v/>
      </c>
      <c r="K2149" s="2">
        <f t="shared" si="731"/>
        <v>0.71299173304709718</v>
      </c>
      <c r="L2149" s="10" t="str">
        <f t="shared" si="732"/>
        <v/>
      </c>
      <c r="M2149" s="9" t="str">
        <f t="shared" si="733"/>
        <v/>
      </c>
      <c r="N2149" s="8" t="str">
        <f t="shared" si="734"/>
        <v/>
      </c>
      <c r="O2149" s="2" t="str">
        <f t="shared" si="735"/>
        <v>-</v>
      </c>
      <c r="P2149" s="2" t="str">
        <f t="shared" si="736"/>
        <v>-</v>
      </c>
      <c r="Q2149" s="2" t="str">
        <f t="shared" si="737"/>
        <v>-</v>
      </c>
      <c r="R2149" s="2" t="str">
        <f t="shared" si="738"/>
        <v>-</v>
      </c>
      <c r="AT2149" t="s">
        <v>13</v>
      </c>
      <c r="AU2149" t="s">
        <v>920</v>
      </c>
      <c r="AX2149" s="39">
        <v>39</v>
      </c>
      <c r="AY2149" s="41">
        <v>43</v>
      </c>
      <c r="AZ2149" s="45">
        <f t="shared" si="722"/>
        <v>39043</v>
      </c>
      <c r="BB2149" s="7" t="s">
        <v>2972</v>
      </c>
    </row>
    <row r="2150" spans="1:54" hidden="1" outlineLevel="1" x14ac:dyDescent="0.2">
      <c r="A2150" t="s">
        <v>264</v>
      </c>
      <c r="B2150" t="s">
        <v>920</v>
      </c>
      <c r="C2150" s="24">
        <v>152597</v>
      </c>
      <c r="F2150" s="1">
        <v>100115</v>
      </c>
      <c r="H2150" s="1">
        <v>74225</v>
      </c>
      <c r="I2150" s="1">
        <v>73554</v>
      </c>
      <c r="J2150" s="2" t="str">
        <f t="shared" si="730"/>
        <v/>
      </c>
      <c r="K2150" s="2">
        <f t="shared" si="731"/>
        <v>0.73469510063427057</v>
      </c>
      <c r="L2150" s="10" t="str">
        <f t="shared" si="732"/>
        <v/>
      </c>
      <c r="M2150" s="9" t="str">
        <f t="shared" si="733"/>
        <v/>
      </c>
      <c r="N2150" s="8" t="str">
        <f t="shared" si="734"/>
        <v/>
      </c>
      <c r="O2150" s="2" t="str">
        <f t="shared" si="735"/>
        <v>-</v>
      </c>
      <c r="P2150" s="2" t="str">
        <f t="shared" si="736"/>
        <v>-</v>
      </c>
      <c r="Q2150" s="2" t="str">
        <f t="shared" si="737"/>
        <v>-</v>
      </c>
      <c r="R2150" s="2" t="str">
        <f t="shared" si="738"/>
        <v>-</v>
      </c>
      <c r="AT2150" t="s">
        <v>264</v>
      </c>
      <c r="AU2150" t="s">
        <v>920</v>
      </c>
      <c r="AX2150" s="39">
        <v>39</v>
      </c>
      <c r="AY2150" s="41">
        <v>45</v>
      </c>
      <c r="AZ2150" s="45">
        <f t="shared" si="722"/>
        <v>39045</v>
      </c>
      <c r="BB2150" s="7" t="s">
        <v>2972</v>
      </c>
    </row>
    <row r="2151" spans="1:54" hidden="1" outlineLevel="1" x14ac:dyDescent="0.2">
      <c r="A2151" t="s">
        <v>1323</v>
      </c>
      <c r="B2151" t="s">
        <v>920</v>
      </c>
      <c r="C2151" s="24">
        <v>28676</v>
      </c>
      <c r="F2151" s="1">
        <v>16247</v>
      </c>
      <c r="H2151" s="1">
        <v>11325</v>
      </c>
      <c r="I2151" s="1">
        <v>11232</v>
      </c>
      <c r="J2151" s="2" t="str">
        <f t="shared" si="730"/>
        <v/>
      </c>
      <c r="K2151" s="2">
        <f t="shared" si="731"/>
        <v>0.69132762971625528</v>
      </c>
      <c r="L2151" s="10" t="str">
        <f t="shared" si="732"/>
        <v/>
      </c>
      <c r="M2151" s="9" t="str">
        <f t="shared" si="733"/>
        <v/>
      </c>
      <c r="N2151" s="8" t="str">
        <f t="shared" si="734"/>
        <v/>
      </c>
      <c r="O2151" s="2" t="str">
        <f t="shared" si="735"/>
        <v>-</v>
      </c>
      <c r="P2151" s="2" t="str">
        <f t="shared" si="736"/>
        <v>-</v>
      </c>
      <c r="Q2151" s="2" t="str">
        <f t="shared" si="737"/>
        <v>-</v>
      </c>
      <c r="R2151" s="2" t="str">
        <f t="shared" si="738"/>
        <v>-</v>
      </c>
      <c r="AT2151" t="s">
        <v>1323</v>
      </c>
      <c r="AU2151" t="s">
        <v>920</v>
      </c>
      <c r="AX2151" s="39">
        <v>39</v>
      </c>
      <c r="AY2151" s="41">
        <v>47</v>
      </c>
      <c r="AZ2151" s="45">
        <f t="shared" si="722"/>
        <v>39047</v>
      </c>
      <c r="BB2151" s="7" t="s">
        <v>2972</v>
      </c>
    </row>
    <row r="2152" spans="1:54" hidden="1" outlineLevel="1" x14ac:dyDescent="0.2">
      <c r="A2152" t="s">
        <v>1059</v>
      </c>
      <c r="B2152" t="s">
        <v>920</v>
      </c>
      <c r="C2152" s="24">
        <v>1264518</v>
      </c>
      <c r="F2152" s="1">
        <v>843481</v>
      </c>
      <c r="H2152" s="1">
        <v>593435</v>
      </c>
      <c r="I2152" s="1">
        <v>587524</v>
      </c>
      <c r="J2152" s="2" t="str">
        <f t="shared" si="730"/>
        <v/>
      </c>
      <c r="K2152" s="2">
        <f t="shared" si="731"/>
        <v>0.6965468101830391</v>
      </c>
      <c r="L2152" s="10" t="str">
        <f t="shared" si="732"/>
        <v/>
      </c>
      <c r="M2152" s="9" t="str">
        <f t="shared" si="733"/>
        <v/>
      </c>
      <c r="N2152" s="8" t="str">
        <f t="shared" si="734"/>
        <v/>
      </c>
      <c r="O2152" s="2" t="str">
        <f t="shared" si="735"/>
        <v>-</v>
      </c>
      <c r="P2152" s="2" t="str">
        <f t="shared" si="736"/>
        <v>-</v>
      </c>
      <c r="Q2152" s="2" t="str">
        <f t="shared" si="737"/>
        <v>-</v>
      </c>
      <c r="R2152" s="2" t="str">
        <f t="shared" si="738"/>
        <v>-</v>
      </c>
      <c r="AT2152" t="s">
        <v>1059</v>
      </c>
      <c r="AU2152" t="s">
        <v>920</v>
      </c>
      <c r="AX2152" s="39">
        <v>39</v>
      </c>
      <c r="AY2152" s="41">
        <v>49</v>
      </c>
      <c r="AZ2152" s="45">
        <f t="shared" si="722"/>
        <v>39049</v>
      </c>
      <c r="BB2152" s="7" t="s">
        <v>2972</v>
      </c>
    </row>
    <row r="2153" spans="1:54" hidden="1" outlineLevel="1" x14ac:dyDescent="0.2">
      <c r="A2153" t="s">
        <v>2241</v>
      </c>
      <c r="B2153" t="s">
        <v>920</v>
      </c>
      <c r="C2153" s="24">
        <v>42514</v>
      </c>
      <c r="F2153" s="1">
        <v>29058</v>
      </c>
      <c r="H2153" s="1">
        <v>21602</v>
      </c>
      <c r="I2153" s="1">
        <v>21353</v>
      </c>
      <c r="J2153" s="2" t="str">
        <f t="shared" si="730"/>
        <v/>
      </c>
      <c r="K2153" s="2">
        <f t="shared" si="731"/>
        <v>0.73484066350058508</v>
      </c>
      <c r="L2153" s="10" t="str">
        <f t="shared" si="732"/>
        <v/>
      </c>
      <c r="M2153" s="9" t="str">
        <f t="shared" si="733"/>
        <v/>
      </c>
      <c r="N2153" s="8" t="str">
        <f t="shared" si="734"/>
        <v/>
      </c>
      <c r="O2153" s="2" t="str">
        <f t="shared" si="735"/>
        <v>-</v>
      </c>
      <c r="P2153" s="2" t="str">
        <f t="shared" si="736"/>
        <v>-</v>
      </c>
      <c r="Q2153" s="2" t="str">
        <f t="shared" si="737"/>
        <v>-</v>
      </c>
      <c r="R2153" s="2" t="str">
        <f t="shared" si="738"/>
        <v>-</v>
      </c>
      <c r="AT2153" t="s">
        <v>2241</v>
      </c>
      <c r="AU2153" t="s">
        <v>920</v>
      </c>
      <c r="AX2153" s="39">
        <v>39</v>
      </c>
      <c r="AY2153" s="41">
        <v>51</v>
      </c>
      <c r="AZ2153" s="45">
        <f t="shared" ref="AZ2153:AZ2215" si="739">1000*AX2153+AY2153</f>
        <v>39051</v>
      </c>
      <c r="BB2153" s="7" t="s">
        <v>2972</v>
      </c>
    </row>
    <row r="2154" spans="1:54" hidden="1" outlineLevel="1" x14ac:dyDescent="0.2">
      <c r="A2154" t="s">
        <v>300</v>
      </c>
      <c r="B2154" t="s">
        <v>920</v>
      </c>
      <c r="C2154" s="24">
        <v>30015</v>
      </c>
      <c r="F2154" s="1">
        <v>18831</v>
      </c>
      <c r="H2154" s="1">
        <v>13250</v>
      </c>
      <c r="I2154" s="1">
        <v>13004</v>
      </c>
      <c r="J2154" s="2" t="str">
        <f t="shared" si="730"/>
        <v/>
      </c>
      <c r="K2154" s="2">
        <f t="shared" si="731"/>
        <v>0.69056343263767195</v>
      </c>
      <c r="L2154" s="10" t="str">
        <f t="shared" si="732"/>
        <v/>
      </c>
      <c r="M2154" s="9" t="str">
        <f t="shared" si="733"/>
        <v/>
      </c>
      <c r="N2154" s="8" t="str">
        <f t="shared" si="734"/>
        <v/>
      </c>
      <c r="O2154" s="2" t="str">
        <f t="shared" si="735"/>
        <v>-</v>
      </c>
      <c r="P2154" s="2" t="str">
        <f t="shared" si="736"/>
        <v>-</v>
      </c>
      <c r="Q2154" s="2" t="str">
        <f t="shared" si="737"/>
        <v>-</v>
      </c>
      <c r="R2154" s="2" t="str">
        <f t="shared" si="738"/>
        <v>-</v>
      </c>
      <c r="AT2154" t="s">
        <v>300</v>
      </c>
      <c r="AU2154" t="s">
        <v>920</v>
      </c>
      <c r="AX2154" s="39">
        <v>39</v>
      </c>
      <c r="AY2154" s="41">
        <v>53</v>
      </c>
      <c r="AZ2154" s="45">
        <f t="shared" si="739"/>
        <v>39053</v>
      </c>
      <c r="BB2154" s="7" t="s">
        <v>2972</v>
      </c>
    </row>
    <row r="2155" spans="1:54" hidden="1" outlineLevel="1" x14ac:dyDescent="0.2">
      <c r="A2155" t="s">
        <v>210</v>
      </c>
      <c r="B2155" t="s">
        <v>920</v>
      </c>
      <c r="C2155" s="24">
        <v>94060</v>
      </c>
      <c r="F2155" s="1">
        <v>64856</v>
      </c>
      <c r="H2155" s="1">
        <v>51580</v>
      </c>
      <c r="I2155" s="1">
        <v>50662</v>
      </c>
      <c r="J2155" s="2" t="str">
        <f t="shared" si="730"/>
        <v/>
      </c>
      <c r="K2155" s="2">
        <f t="shared" si="731"/>
        <v>0.78114592327618104</v>
      </c>
      <c r="L2155" s="10" t="str">
        <f t="shared" si="732"/>
        <v/>
      </c>
      <c r="M2155" s="9" t="str">
        <f t="shared" si="733"/>
        <v/>
      </c>
      <c r="N2155" s="8" t="str">
        <f t="shared" si="734"/>
        <v/>
      </c>
      <c r="O2155" s="2" t="str">
        <f t="shared" si="735"/>
        <v>-</v>
      </c>
      <c r="P2155" s="2" t="str">
        <f t="shared" si="736"/>
        <v>-</v>
      </c>
      <c r="Q2155" s="2" t="str">
        <f t="shared" si="737"/>
        <v>-</v>
      </c>
      <c r="R2155" s="2" t="str">
        <f t="shared" si="738"/>
        <v>-</v>
      </c>
      <c r="AT2155" t="s">
        <v>210</v>
      </c>
      <c r="AU2155" t="s">
        <v>920</v>
      </c>
      <c r="AX2155" s="39">
        <v>39</v>
      </c>
      <c r="AY2155" s="41">
        <v>55</v>
      </c>
      <c r="AZ2155" s="45">
        <f t="shared" si="739"/>
        <v>39055</v>
      </c>
      <c r="BB2155" s="7" t="s">
        <v>2972</v>
      </c>
    </row>
    <row r="2156" spans="1:54" hidden="1" outlineLevel="1" x14ac:dyDescent="0.2">
      <c r="A2156" t="s">
        <v>2052</v>
      </c>
      <c r="B2156" t="s">
        <v>920</v>
      </c>
      <c r="C2156" s="24">
        <v>164765</v>
      </c>
      <c r="F2156" s="1">
        <v>114521</v>
      </c>
      <c r="H2156" s="1">
        <v>83701</v>
      </c>
      <c r="I2156" s="1">
        <v>82937</v>
      </c>
      <c r="J2156" s="2" t="str">
        <f t="shared" si="730"/>
        <v/>
      </c>
      <c r="K2156" s="2">
        <f t="shared" si="731"/>
        <v>0.72420778721806478</v>
      </c>
      <c r="L2156" s="10" t="str">
        <f t="shared" si="732"/>
        <v/>
      </c>
      <c r="M2156" s="9" t="str">
        <f t="shared" si="733"/>
        <v/>
      </c>
      <c r="N2156" s="8" t="str">
        <f t="shared" si="734"/>
        <v/>
      </c>
      <c r="O2156" s="2" t="str">
        <f t="shared" si="735"/>
        <v>-</v>
      </c>
      <c r="P2156" s="2" t="str">
        <f t="shared" si="736"/>
        <v>-</v>
      </c>
      <c r="Q2156" s="2" t="str">
        <f t="shared" si="737"/>
        <v>-</v>
      </c>
      <c r="R2156" s="2" t="str">
        <f t="shared" si="738"/>
        <v>-</v>
      </c>
      <c r="AT2156" t="s">
        <v>2052</v>
      </c>
      <c r="AU2156" t="s">
        <v>920</v>
      </c>
      <c r="AX2156" s="39">
        <v>39</v>
      </c>
      <c r="AY2156" s="41">
        <v>57</v>
      </c>
      <c r="AZ2156" s="45">
        <f t="shared" si="739"/>
        <v>39057</v>
      </c>
      <c r="BB2156" s="7" t="s">
        <v>2972</v>
      </c>
    </row>
    <row r="2157" spans="1:54" hidden="1" outlineLevel="1" x14ac:dyDescent="0.2">
      <c r="A2157" t="s">
        <v>1054</v>
      </c>
      <c r="B2157" t="s">
        <v>920</v>
      </c>
      <c r="C2157" s="24">
        <v>39063</v>
      </c>
      <c r="F2157" s="1">
        <v>24186</v>
      </c>
      <c r="H2157" s="1">
        <v>16852</v>
      </c>
      <c r="I2157" s="1">
        <v>16647</v>
      </c>
      <c r="J2157" s="2" t="str">
        <f t="shared" si="730"/>
        <v/>
      </c>
      <c r="K2157" s="2">
        <f t="shared" si="731"/>
        <v>0.68829074671297441</v>
      </c>
      <c r="L2157" s="10" t="str">
        <f t="shared" si="732"/>
        <v/>
      </c>
      <c r="M2157" s="9" t="str">
        <f t="shared" si="733"/>
        <v/>
      </c>
      <c r="N2157" s="8" t="str">
        <f t="shared" si="734"/>
        <v/>
      </c>
      <c r="O2157" s="2" t="str">
        <f t="shared" si="735"/>
        <v>-</v>
      </c>
      <c r="P2157" s="2" t="str">
        <f t="shared" si="736"/>
        <v>-</v>
      </c>
      <c r="Q2157" s="2" t="str">
        <f t="shared" si="737"/>
        <v>-</v>
      </c>
      <c r="R2157" s="2" t="str">
        <f t="shared" si="738"/>
        <v>-</v>
      </c>
      <c r="AT2157" t="s">
        <v>1054</v>
      </c>
      <c r="AU2157" t="s">
        <v>920</v>
      </c>
      <c r="AX2157" s="39">
        <v>39</v>
      </c>
      <c r="AY2157" s="41">
        <v>59</v>
      </c>
      <c r="AZ2157" s="45">
        <f t="shared" si="739"/>
        <v>39059</v>
      </c>
      <c r="BB2157" s="7" t="s">
        <v>2972</v>
      </c>
    </row>
    <row r="2158" spans="1:54" hidden="1" outlineLevel="1" x14ac:dyDescent="0.2">
      <c r="A2158" t="s">
        <v>2486</v>
      </c>
      <c r="B2158" t="s">
        <v>920</v>
      </c>
      <c r="C2158" s="24">
        <v>809099</v>
      </c>
      <c r="F2158" s="1">
        <v>580341</v>
      </c>
      <c r="H2158" s="1">
        <v>417456</v>
      </c>
      <c r="I2158" s="1">
        <v>409109</v>
      </c>
      <c r="J2158" s="2" t="str">
        <f t="shared" si="730"/>
        <v/>
      </c>
      <c r="K2158" s="2">
        <f t="shared" si="731"/>
        <v>0.70494588526400859</v>
      </c>
      <c r="L2158" s="10" t="str">
        <f t="shared" si="732"/>
        <v/>
      </c>
      <c r="M2158" s="9" t="str">
        <f t="shared" si="733"/>
        <v/>
      </c>
      <c r="N2158" s="8" t="str">
        <f t="shared" si="734"/>
        <v/>
      </c>
      <c r="O2158" s="2" t="str">
        <f t="shared" si="735"/>
        <v>-</v>
      </c>
      <c r="P2158" s="2" t="str">
        <f t="shared" si="736"/>
        <v>-</v>
      </c>
      <c r="Q2158" s="2" t="str">
        <f t="shared" si="737"/>
        <v>-</v>
      </c>
      <c r="R2158" s="2" t="str">
        <f t="shared" si="738"/>
        <v>-</v>
      </c>
      <c r="AT2158" t="s">
        <v>2486</v>
      </c>
      <c r="AU2158" t="s">
        <v>920</v>
      </c>
      <c r="AX2158" s="39">
        <v>39</v>
      </c>
      <c r="AY2158" s="41">
        <v>61</v>
      </c>
      <c r="AZ2158" s="45">
        <f t="shared" si="739"/>
        <v>39061</v>
      </c>
      <c r="BB2158" s="7" t="s">
        <v>2972</v>
      </c>
    </row>
    <row r="2159" spans="1:54" hidden="1" outlineLevel="1" x14ac:dyDescent="0.2">
      <c r="A2159" t="s">
        <v>549</v>
      </c>
      <c r="B2159" t="s">
        <v>920</v>
      </c>
      <c r="C2159" s="24">
        <v>75872</v>
      </c>
      <c r="F2159" s="1">
        <v>50411</v>
      </c>
      <c r="H2159" s="1">
        <v>36571</v>
      </c>
      <c r="I2159" s="1">
        <v>36234</v>
      </c>
      <c r="J2159" s="2" t="str">
        <f t="shared" si="730"/>
        <v/>
      </c>
      <c r="K2159" s="2">
        <f t="shared" si="731"/>
        <v>0.71877169665350815</v>
      </c>
      <c r="L2159" s="10" t="str">
        <f t="shared" si="732"/>
        <v/>
      </c>
      <c r="M2159" s="9" t="str">
        <f t="shared" si="733"/>
        <v/>
      </c>
      <c r="N2159" s="8" t="str">
        <f t="shared" si="734"/>
        <v/>
      </c>
      <c r="O2159" s="2" t="str">
        <f t="shared" si="735"/>
        <v>-</v>
      </c>
      <c r="P2159" s="2" t="str">
        <f t="shared" si="736"/>
        <v>-</v>
      </c>
      <c r="Q2159" s="2" t="str">
        <f t="shared" si="737"/>
        <v>-</v>
      </c>
      <c r="R2159" s="2" t="str">
        <f t="shared" si="738"/>
        <v>-</v>
      </c>
      <c r="AT2159" t="s">
        <v>549</v>
      </c>
      <c r="AU2159" t="s">
        <v>920</v>
      </c>
      <c r="AX2159" s="39">
        <v>39</v>
      </c>
      <c r="AY2159" s="41">
        <v>63</v>
      </c>
      <c r="AZ2159" s="45">
        <f t="shared" si="739"/>
        <v>39063</v>
      </c>
      <c r="BB2159" s="7" t="s">
        <v>2972</v>
      </c>
    </row>
    <row r="2160" spans="1:54" hidden="1" outlineLevel="1" x14ac:dyDescent="0.2">
      <c r="A2160" t="s">
        <v>1541</v>
      </c>
      <c r="B2160" t="s">
        <v>920</v>
      </c>
      <c r="C2160" s="24">
        <v>31474</v>
      </c>
      <c r="F2160" s="1">
        <v>18035</v>
      </c>
      <c r="H2160" s="1">
        <v>12516</v>
      </c>
      <c r="I2160" s="1">
        <v>12354</v>
      </c>
      <c r="J2160" s="2" t="str">
        <f t="shared" si="730"/>
        <v/>
      </c>
      <c r="K2160" s="2">
        <f t="shared" si="731"/>
        <v>0.68500138619351258</v>
      </c>
      <c r="L2160" s="10" t="str">
        <f t="shared" ref="L2160:L2191" si="740">IF(S2160&gt;0,RANK(S2160,$S2160:$AQ2160),"")</f>
        <v/>
      </c>
      <c r="M2160" s="9" t="str">
        <f t="shared" ref="M2160:M2191" si="741">IF(T2160&gt;0,RANK(T2160,$S2160:$AQ2160),"")</f>
        <v/>
      </c>
      <c r="N2160" s="8" t="str">
        <f t="shared" ref="N2160:N2191" si="742">IF(U2160&gt;0,RANK(U2160,$S2160:$AQ2160),"")</f>
        <v/>
      </c>
      <c r="O2160" s="2" t="str">
        <f t="shared" ref="O2160:O2191" si="743">IF(SUM($S2160:$AP2160)=0,"-",S2160/SUM($S2160:$AP2160))</f>
        <v>-</v>
      </c>
      <c r="P2160" s="2" t="str">
        <f t="shared" ref="P2160:P2191" si="744">IF(SUM($S2160:$AP2160)=0,"-",T2160/SUM($S2160:$AP2160))</f>
        <v>-</v>
      </c>
      <c r="Q2160" s="2" t="str">
        <f t="shared" ref="Q2160:Q2191" si="745">IF(SUM($S2160:$AP2160)=0,"-",U2160/SUM($S2160:$AP2160))</f>
        <v>-</v>
      </c>
      <c r="R2160" s="2" t="str">
        <f t="shared" ref="R2160:R2191" si="746">IF(SUM($S2160:$AP2160)=0,"-",(1-O2160-P2160-Q2160))</f>
        <v>-</v>
      </c>
      <c r="AT2160" t="s">
        <v>1541</v>
      </c>
      <c r="AU2160" t="s">
        <v>920</v>
      </c>
      <c r="AX2160" s="39">
        <v>39</v>
      </c>
      <c r="AY2160" s="41">
        <v>65</v>
      </c>
      <c r="AZ2160" s="45">
        <f t="shared" si="739"/>
        <v>39065</v>
      </c>
      <c r="BB2160" s="7" t="s">
        <v>2972</v>
      </c>
    </row>
    <row r="2161" spans="1:54" hidden="1" outlineLevel="1" x14ac:dyDescent="0.2">
      <c r="A2161" t="s">
        <v>806</v>
      </c>
      <c r="B2161" t="s">
        <v>920</v>
      </c>
      <c r="C2161" s="24">
        <v>15307</v>
      </c>
      <c r="F2161" s="1">
        <v>10056</v>
      </c>
      <c r="H2161" s="1">
        <v>7231</v>
      </c>
      <c r="I2161" s="1">
        <v>7105</v>
      </c>
      <c r="J2161" s="2" t="str">
        <f t="shared" si="730"/>
        <v/>
      </c>
      <c r="K2161" s="2">
        <f t="shared" si="731"/>
        <v>0.70654335719968175</v>
      </c>
      <c r="L2161" s="10" t="str">
        <f t="shared" si="740"/>
        <v/>
      </c>
      <c r="M2161" s="9" t="str">
        <f t="shared" si="741"/>
        <v/>
      </c>
      <c r="N2161" s="8" t="str">
        <f t="shared" si="742"/>
        <v/>
      </c>
      <c r="O2161" s="2" t="str">
        <f t="shared" si="743"/>
        <v>-</v>
      </c>
      <c r="P2161" s="2" t="str">
        <f t="shared" si="744"/>
        <v>-</v>
      </c>
      <c r="Q2161" s="2" t="str">
        <f t="shared" si="745"/>
        <v>-</v>
      </c>
      <c r="R2161" s="2" t="str">
        <f t="shared" si="746"/>
        <v>-</v>
      </c>
      <c r="AT2161" t="s">
        <v>806</v>
      </c>
      <c r="AU2161" t="s">
        <v>920</v>
      </c>
      <c r="AX2161" s="39">
        <v>39</v>
      </c>
      <c r="AY2161" s="41">
        <v>67</v>
      </c>
      <c r="AZ2161" s="45">
        <f t="shared" si="739"/>
        <v>39067</v>
      </c>
      <c r="BB2161" s="7" t="s">
        <v>2972</v>
      </c>
    </row>
    <row r="2162" spans="1:54" hidden="1" outlineLevel="1" x14ac:dyDescent="0.2">
      <c r="A2162" t="s">
        <v>2943</v>
      </c>
      <c r="B2162" t="s">
        <v>920</v>
      </c>
      <c r="C2162" s="24">
        <v>27629</v>
      </c>
      <c r="F2162" s="1">
        <v>19315</v>
      </c>
      <c r="H2162" s="1">
        <v>14216</v>
      </c>
      <c r="I2162" s="1">
        <v>14053</v>
      </c>
      <c r="J2162" s="2" t="str">
        <f t="shared" si="730"/>
        <v/>
      </c>
      <c r="K2162" s="2">
        <f t="shared" si="731"/>
        <v>0.72756924669945633</v>
      </c>
      <c r="L2162" s="10" t="str">
        <f t="shared" si="740"/>
        <v/>
      </c>
      <c r="M2162" s="9" t="str">
        <f t="shared" si="741"/>
        <v/>
      </c>
      <c r="N2162" s="8" t="str">
        <f t="shared" si="742"/>
        <v/>
      </c>
      <c r="O2162" s="2" t="str">
        <f t="shared" si="743"/>
        <v>-</v>
      </c>
      <c r="P2162" s="2" t="str">
        <f t="shared" si="744"/>
        <v>-</v>
      </c>
      <c r="Q2162" s="2" t="str">
        <f t="shared" si="745"/>
        <v>-</v>
      </c>
      <c r="R2162" s="2" t="str">
        <f t="shared" si="746"/>
        <v>-</v>
      </c>
      <c r="AT2162" t="s">
        <v>2943</v>
      </c>
      <c r="AU2162" t="s">
        <v>920</v>
      </c>
      <c r="AX2162" s="39">
        <v>39</v>
      </c>
      <c r="AY2162" s="41">
        <v>69</v>
      </c>
      <c r="AZ2162" s="45">
        <f t="shared" si="739"/>
        <v>39069</v>
      </c>
      <c r="BB2162" s="7" t="s">
        <v>2972</v>
      </c>
    </row>
    <row r="2163" spans="1:54" hidden="1" outlineLevel="1" x14ac:dyDescent="0.2">
      <c r="A2163" t="s">
        <v>1860</v>
      </c>
      <c r="B2163" t="s">
        <v>920</v>
      </c>
      <c r="C2163" s="24">
        <v>43029</v>
      </c>
      <c r="F2163" s="1">
        <v>27621</v>
      </c>
      <c r="H2163" s="1">
        <v>18769</v>
      </c>
      <c r="I2163" s="1">
        <v>18588</v>
      </c>
      <c r="J2163" s="2" t="str">
        <f t="shared" si="730"/>
        <v/>
      </c>
      <c r="K2163" s="2">
        <f t="shared" si="731"/>
        <v>0.67296622135331807</v>
      </c>
      <c r="L2163" s="10" t="str">
        <f t="shared" si="740"/>
        <v/>
      </c>
      <c r="M2163" s="9" t="str">
        <f t="shared" si="741"/>
        <v/>
      </c>
      <c r="N2163" s="8" t="str">
        <f t="shared" si="742"/>
        <v/>
      </c>
      <c r="O2163" s="2" t="str">
        <f t="shared" si="743"/>
        <v>-</v>
      </c>
      <c r="P2163" s="2" t="str">
        <f t="shared" si="744"/>
        <v>-</v>
      </c>
      <c r="Q2163" s="2" t="str">
        <f t="shared" si="745"/>
        <v>-</v>
      </c>
      <c r="R2163" s="2" t="str">
        <f t="shared" si="746"/>
        <v>-</v>
      </c>
      <c r="AT2163" t="s">
        <v>1860</v>
      </c>
      <c r="AU2163" t="s">
        <v>920</v>
      </c>
      <c r="AX2163" s="39">
        <v>39</v>
      </c>
      <c r="AY2163" s="41">
        <v>71</v>
      </c>
      <c r="AZ2163" s="45">
        <f t="shared" si="739"/>
        <v>39071</v>
      </c>
      <c r="BB2163" s="7" t="s">
        <v>2972</v>
      </c>
    </row>
    <row r="2164" spans="1:54" hidden="1" outlineLevel="1" x14ac:dyDescent="0.2">
      <c r="A2164" t="s">
        <v>2514</v>
      </c>
      <c r="B2164" t="s">
        <v>920</v>
      </c>
      <c r="C2164" s="24">
        <v>28340</v>
      </c>
      <c r="F2164" s="1">
        <v>18444</v>
      </c>
      <c r="H2164" s="1">
        <v>13103</v>
      </c>
      <c r="I2164" s="1">
        <v>12929</v>
      </c>
      <c r="J2164" s="2" t="str">
        <f t="shared" si="730"/>
        <v/>
      </c>
      <c r="K2164" s="2">
        <f t="shared" si="731"/>
        <v>0.7009867707655606</v>
      </c>
      <c r="L2164" s="10" t="str">
        <f t="shared" si="740"/>
        <v/>
      </c>
      <c r="M2164" s="9" t="str">
        <f t="shared" si="741"/>
        <v/>
      </c>
      <c r="N2164" s="8" t="str">
        <f t="shared" si="742"/>
        <v/>
      </c>
      <c r="O2164" s="2" t="str">
        <f t="shared" si="743"/>
        <v>-</v>
      </c>
      <c r="P2164" s="2" t="str">
        <f t="shared" si="744"/>
        <v>-</v>
      </c>
      <c r="Q2164" s="2" t="str">
        <f t="shared" si="745"/>
        <v>-</v>
      </c>
      <c r="R2164" s="2" t="str">
        <f t="shared" si="746"/>
        <v>-</v>
      </c>
      <c r="AT2164" t="s">
        <v>2514</v>
      </c>
      <c r="AU2164" t="s">
        <v>920</v>
      </c>
      <c r="AX2164" s="39">
        <v>39</v>
      </c>
      <c r="AY2164" s="41">
        <v>73</v>
      </c>
      <c r="AZ2164" s="45">
        <f t="shared" si="739"/>
        <v>39073</v>
      </c>
      <c r="BB2164" s="7" t="s">
        <v>2972</v>
      </c>
    </row>
    <row r="2165" spans="1:54" hidden="1" outlineLevel="1" x14ac:dyDescent="0.2">
      <c r="A2165" t="s">
        <v>1342</v>
      </c>
      <c r="B2165" t="s">
        <v>920</v>
      </c>
      <c r="C2165" s="24">
        <v>43936</v>
      </c>
      <c r="F2165" s="1">
        <v>17938</v>
      </c>
      <c r="H2165" s="1">
        <v>11654</v>
      </c>
      <c r="I2165" s="1">
        <v>11106</v>
      </c>
      <c r="J2165" s="2" t="str">
        <f t="shared" si="730"/>
        <v/>
      </c>
      <c r="K2165" s="2">
        <f t="shared" si="731"/>
        <v>0.61913256773330361</v>
      </c>
      <c r="L2165" s="10" t="str">
        <f t="shared" si="740"/>
        <v/>
      </c>
      <c r="M2165" s="9" t="str">
        <f t="shared" si="741"/>
        <v/>
      </c>
      <c r="N2165" s="8" t="str">
        <f t="shared" si="742"/>
        <v/>
      </c>
      <c r="O2165" s="2" t="str">
        <f t="shared" si="743"/>
        <v>-</v>
      </c>
      <c r="P2165" s="2" t="str">
        <f t="shared" si="744"/>
        <v>-</v>
      </c>
      <c r="Q2165" s="2" t="str">
        <f t="shared" si="745"/>
        <v>-</v>
      </c>
      <c r="R2165" s="2" t="str">
        <f t="shared" si="746"/>
        <v>-</v>
      </c>
      <c r="AT2165" t="s">
        <v>1342</v>
      </c>
      <c r="AU2165" t="s">
        <v>920</v>
      </c>
      <c r="AX2165" s="39">
        <v>39</v>
      </c>
      <c r="AY2165" s="41">
        <v>75</v>
      </c>
      <c r="AZ2165" s="45">
        <f t="shared" si="739"/>
        <v>39075</v>
      </c>
      <c r="BB2165" s="7" t="s">
        <v>2972</v>
      </c>
    </row>
    <row r="2166" spans="1:54" hidden="1" outlineLevel="1" x14ac:dyDescent="0.2">
      <c r="A2166" t="s">
        <v>1801</v>
      </c>
      <c r="B2166" t="s">
        <v>920</v>
      </c>
      <c r="C2166" s="24">
        <v>58439</v>
      </c>
      <c r="F2166" s="1">
        <v>35732</v>
      </c>
      <c r="H2166" s="1">
        <v>25343</v>
      </c>
      <c r="I2166" s="1">
        <v>25002</v>
      </c>
      <c r="J2166" s="2" t="str">
        <f t="shared" si="730"/>
        <v/>
      </c>
      <c r="K2166" s="2">
        <f t="shared" si="731"/>
        <v>0.69970894436359565</v>
      </c>
      <c r="L2166" s="10" t="str">
        <f t="shared" si="740"/>
        <v/>
      </c>
      <c r="M2166" s="9" t="str">
        <f t="shared" si="741"/>
        <v/>
      </c>
      <c r="N2166" s="8" t="str">
        <f t="shared" si="742"/>
        <v/>
      </c>
      <c r="O2166" s="2" t="str">
        <f t="shared" si="743"/>
        <v>-</v>
      </c>
      <c r="P2166" s="2" t="str">
        <f t="shared" si="744"/>
        <v>-</v>
      </c>
      <c r="Q2166" s="2" t="str">
        <f t="shared" si="745"/>
        <v>-</v>
      </c>
      <c r="R2166" s="2" t="str">
        <f t="shared" si="746"/>
        <v>-</v>
      </c>
      <c r="AT2166" t="s">
        <v>1801</v>
      </c>
      <c r="AU2166" t="s">
        <v>920</v>
      </c>
      <c r="AX2166" s="39">
        <v>39</v>
      </c>
      <c r="AY2166" s="41">
        <v>77</v>
      </c>
      <c r="AZ2166" s="45">
        <f t="shared" si="739"/>
        <v>39077</v>
      </c>
      <c r="BB2166" s="7" t="s">
        <v>2972</v>
      </c>
    </row>
    <row r="2167" spans="1:54" hidden="1" outlineLevel="1" x14ac:dyDescent="0.2">
      <c r="A2167" t="s">
        <v>2754</v>
      </c>
      <c r="B2167" t="s">
        <v>920</v>
      </c>
      <c r="C2167" s="24">
        <v>32505</v>
      </c>
      <c r="F2167" s="1">
        <v>21235</v>
      </c>
      <c r="H2167" s="1">
        <v>13951</v>
      </c>
      <c r="I2167" s="1">
        <v>13776</v>
      </c>
      <c r="J2167" s="2" t="str">
        <f t="shared" si="730"/>
        <v/>
      </c>
      <c r="K2167" s="2">
        <f t="shared" si="731"/>
        <v>0.64874028726159638</v>
      </c>
      <c r="L2167" s="10" t="str">
        <f t="shared" si="740"/>
        <v/>
      </c>
      <c r="M2167" s="9" t="str">
        <f t="shared" si="741"/>
        <v/>
      </c>
      <c r="N2167" s="8" t="str">
        <f t="shared" si="742"/>
        <v/>
      </c>
      <c r="O2167" s="2" t="str">
        <f t="shared" si="743"/>
        <v>-</v>
      </c>
      <c r="P2167" s="2" t="str">
        <f t="shared" si="744"/>
        <v>-</v>
      </c>
      <c r="Q2167" s="2" t="str">
        <f t="shared" si="745"/>
        <v>-</v>
      </c>
      <c r="R2167" s="2" t="str">
        <f t="shared" si="746"/>
        <v>-</v>
      </c>
      <c r="AT2167" t="s">
        <v>2754</v>
      </c>
      <c r="AU2167" t="s">
        <v>920</v>
      </c>
      <c r="AX2167" s="39">
        <v>39</v>
      </c>
      <c r="AY2167" s="41">
        <v>79</v>
      </c>
      <c r="AZ2167" s="45">
        <f t="shared" si="739"/>
        <v>39079</v>
      </c>
      <c r="BB2167" s="7" t="s">
        <v>2972</v>
      </c>
    </row>
    <row r="2168" spans="1:54" hidden="1" outlineLevel="1" x14ac:dyDescent="0.2">
      <c r="A2168" t="s">
        <v>1014</v>
      </c>
      <c r="B2168" t="s">
        <v>920</v>
      </c>
      <c r="C2168" s="24">
        <v>66704</v>
      </c>
      <c r="F2168" s="1">
        <v>47714</v>
      </c>
      <c r="H2168" s="1">
        <v>32904</v>
      </c>
      <c r="I2168" s="1">
        <v>32411</v>
      </c>
      <c r="J2168" s="2" t="str">
        <f t="shared" si="730"/>
        <v/>
      </c>
      <c r="K2168" s="2">
        <f t="shared" si="731"/>
        <v>0.67927652261390792</v>
      </c>
      <c r="L2168" s="10" t="str">
        <f t="shared" si="740"/>
        <v/>
      </c>
      <c r="M2168" s="9" t="str">
        <f t="shared" si="741"/>
        <v/>
      </c>
      <c r="N2168" s="8" t="str">
        <f t="shared" si="742"/>
        <v/>
      </c>
      <c r="O2168" s="2" t="str">
        <f t="shared" si="743"/>
        <v>-</v>
      </c>
      <c r="P2168" s="2" t="str">
        <f t="shared" si="744"/>
        <v>-</v>
      </c>
      <c r="Q2168" s="2" t="str">
        <f t="shared" si="745"/>
        <v>-</v>
      </c>
      <c r="R2168" s="2" t="str">
        <f t="shared" si="746"/>
        <v>-</v>
      </c>
      <c r="AT2168" t="s">
        <v>1014</v>
      </c>
      <c r="AU2168" t="s">
        <v>920</v>
      </c>
      <c r="AX2168" s="39">
        <v>39</v>
      </c>
      <c r="AY2168" s="41">
        <v>81</v>
      </c>
      <c r="AZ2168" s="45">
        <f t="shared" si="739"/>
        <v>39081</v>
      </c>
      <c r="BB2168" s="7" t="s">
        <v>2972</v>
      </c>
    </row>
    <row r="2169" spans="1:54" hidden="1" outlineLevel="1" x14ac:dyDescent="0.2">
      <c r="A2169" t="s">
        <v>1616</v>
      </c>
      <c r="B2169" t="s">
        <v>920</v>
      </c>
      <c r="C2169" s="24">
        <v>60814</v>
      </c>
      <c r="F2169" s="1">
        <v>40590</v>
      </c>
      <c r="H2169" s="1">
        <v>29278</v>
      </c>
      <c r="I2169" s="1">
        <v>28927</v>
      </c>
      <c r="J2169" s="2" t="str">
        <f t="shared" si="730"/>
        <v/>
      </c>
      <c r="K2169" s="2">
        <f t="shared" si="731"/>
        <v>0.71266321754126627</v>
      </c>
      <c r="L2169" s="10" t="str">
        <f t="shared" si="740"/>
        <v/>
      </c>
      <c r="M2169" s="9" t="str">
        <f t="shared" si="741"/>
        <v/>
      </c>
      <c r="N2169" s="8" t="str">
        <f t="shared" si="742"/>
        <v/>
      </c>
      <c r="O2169" s="2" t="str">
        <f t="shared" si="743"/>
        <v>-</v>
      </c>
      <c r="P2169" s="2" t="str">
        <f t="shared" si="744"/>
        <v>-</v>
      </c>
      <c r="Q2169" s="2" t="str">
        <f t="shared" si="745"/>
        <v>-</v>
      </c>
      <c r="R2169" s="2" t="str">
        <f t="shared" si="746"/>
        <v>-</v>
      </c>
      <c r="AT2169" t="s">
        <v>1616</v>
      </c>
      <c r="AU2169" t="s">
        <v>920</v>
      </c>
      <c r="AX2169" s="39">
        <v>39</v>
      </c>
      <c r="AY2169" s="41">
        <v>83</v>
      </c>
      <c r="AZ2169" s="45">
        <f t="shared" si="739"/>
        <v>39083</v>
      </c>
      <c r="BB2169" s="7" t="s">
        <v>2972</v>
      </c>
    </row>
    <row r="2170" spans="1:54" hidden="1" outlineLevel="1" x14ac:dyDescent="0.2">
      <c r="A2170" t="s">
        <v>757</v>
      </c>
      <c r="B2170" t="s">
        <v>920</v>
      </c>
      <c r="C2170" s="24">
        <v>228614</v>
      </c>
      <c r="F2170" s="1">
        <v>155424</v>
      </c>
      <c r="H2170" s="1">
        <v>118729</v>
      </c>
      <c r="I2170" s="1">
        <v>117190</v>
      </c>
      <c r="J2170" s="2" t="str">
        <f t="shared" si="730"/>
        <v/>
      </c>
      <c r="K2170" s="2">
        <f t="shared" si="731"/>
        <v>0.75400195593988062</v>
      </c>
      <c r="L2170" s="10" t="str">
        <f t="shared" si="740"/>
        <v/>
      </c>
      <c r="M2170" s="9" t="str">
        <f t="shared" si="741"/>
        <v/>
      </c>
      <c r="N2170" s="8" t="str">
        <f t="shared" si="742"/>
        <v/>
      </c>
      <c r="O2170" s="2" t="str">
        <f t="shared" si="743"/>
        <v>-</v>
      </c>
      <c r="P2170" s="2" t="str">
        <f t="shared" si="744"/>
        <v>-</v>
      </c>
      <c r="Q2170" s="2" t="str">
        <f t="shared" si="745"/>
        <v>-</v>
      </c>
      <c r="R2170" s="2" t="str">
        <f t="shared" si="746"/>
        <v>-</v>
      </c>
      <c r="AT2170" t="s">
        <v>757</v>
      </c>
      <c r="AU2170" t="s">
        <v>920</v>
      </c>
      <c r="AX2170" s="39">
        <v>39</v>
      </c>
      <c r="AY2170" s="41">
        <v>85</v>
      </c>
      <c r="AZ2170" s="45">
        <f t="shared" si="739"/>
        <v>39085</v>
      </c>
      <c r="BB2170" s="7" t="s">
        <v>2972</v>
      </c>
    </row>
    <row r="2171" spans="1:54" hidden="1" outlineLevel="1" x14ac:dyDescent="0.2">
      <c r="A2171" t="s">
        <v>506</v>
      </c>
      <c r="B2171" t="s">
        <v>920</v>
      </c>
      <c r="C2171" s="24">
        <v>60872</v>
      </c>
      <c r="F2171" s="1">
        <v>44143</v>
      </c>
      <c r="H2171" s="1">
        <v>27239</v>
      </c>
      <c r="I2171" s="1">
        <v>26789</v>
      </c>
      <c r="J2171" s="2" t="str">
        <f t="shared" si="730"/>
        <v/>
      </c>
      <c r="K2171" s="2">
        <f t="shared" si="731"/>
        <v>0.60686858618580519</v>
      </c>
      <c r="L2171" s="10" t="str">
        <f t="shared" si="740"/>
        <v/>
      </c>
      <c r="M2171" s="9" t="str">
        <f t="shared" si="741"/>
        <v/>
      </c>
      <c r="N2171" s="8" t="str">
        <f t="shared" si="742"/>
        <v/>
      </c>
      <c r="O2171" s="2" t="str">
        <f t="shared" si="743"/>
        <v>-</v>
      </c>
      <c r="P2171" s="2" t="str">
        <f t="shared" si="744"/>
        <v>-</v>
      </c>
      <c r="Q2171" s="2" t="str">
        <f t="shared" si="745"/>
        <v>-</v>
      </c>
      <c r="R2171" s="2" t="str">
        <f t="shared" si="746"/>
        <v>-</v>
      </c>
      <c r="AT2171" t="s">
        <v>506</v>
      </c>
      <c r="AU2171" t="s">
        <v>920</v>
      </c>
      <c r="AX2171" s="39">
        <v>39</v>
      </c>
      <c r="AY2171" s="41">
        <v>87</v>
      </c>
      <c r="AZ2171" s="45">
        <f t="shared" si="739"/>
        <v>39087</v>
      </c>
      <c r="BB2171" s="7" t="s">
        <v>2972</v>
      </c>
    </row>
    <row r="2172" spans="1:54" hidden="1" outlineLevel="1" x14ac:dyDescent="0.2">
      <c r="A2172" t="s">
        <v>1234</v>
      </c>
      <c r="B2172" t="s">
        <v>920</v>
      </c>
      <c r="C2172" s="24">
        <v>172198</v>
      </c>
      <c r="F2172" s="1">
        <v>117019</v>
      </c>
      <c r="H2172" s="1">
        <v>84629</v>
      </c>
      <c r="I2172" s="1">
        <v>83624</v>
      </c>
      <c r="J2172" s="2" t="str">
        <f t="shared" si="730"/>
        <v/>
      </c>
      <c r="K2172" s="2">
        <f t="shared" si="731"/>
        <v>0.7146189934967826</v>
      </c>
      <c r="L2172" s="10" t="str">
        <f t="shared" si="740"/>
        <v/>
      </c>
      <c r="M2172" s="9" t="str">
        <f t="shared" si="741"/>
        <v/>
      </c>
      <c r="N2172" s="8" t="str">
        <f t="shared" si="742"/>
        <v/>
      </c>
      <c r="O2172" s="2" t="str">
        <f t="shared" si="743"/>
        <v>-</v>
      </c>
      <c r="P2172" s="2" t="str">
        <f t="shared" si="744"/>
        <v>-</v>
      </c>
      <c r="Q2172" s="2" t="str">
        <f t="shared" si="745"/>
        <v>-</v>
      </c>
      <c r="R2172" s="2" t="str">
        <f t="shared" si="746"/>
        <v>-</v>
      </c>
      <c r="AT2172" t="s">
        <v>1234</v>
      </c>
      <c r="AU2172" t="s">
        <v>920</v>
      </c>
      <c r="AX2172" s="39">
        <v>39</v>
      </c>
      <c r="AY2172" s="41">
        <v>89</v>
      </c>
      <c r="AZ2172" s="45">
        <f t="shared" si="739"/>
        <v>39089</v>
      </c>
      <c r="BB2172" s="7" t="s">
        <v>2972</v>
      </c>
    </row>
    <row r="2173" spans="1:54" hidden="1" outlineLevel="1" x14ac:dyDescent="0.2">
      <c r="A2173" t="s">
        <v>777</v>
      </c>
      <c r="B2173" t="s">
        <v>920</v>
      </c>
      <c r="C2173" s="24">
        <v>45165</v>
      </c>
      <c r="F2173" s="1">
        <v>30684</v>
      </c>
      <c r="H2173" s="1">
        <v>22019</v>
      </c>
      <c r="I2173" s="1">
        <v>21712</v>
      </c>
      <c r="J2173" s="2" t="str">
        <f t="shared" si="730"/>
        <v/>
      </c>
      <c r="K2173" s="2">
        <f t="shared" si="731"/>
        <v>0.70760005214444011</v>
      </c>
      <c r="L2173" s="10" t="str">
        <f t="shared" si="740"/>
        <v/>
      </c>
      <c r="M2173" s="9" t="str">
        <f t="shared" si="741"/>
        <v/>
      </c>
      <c r="N2173" s="8" t="str">
        <f t="shared" si="742"/>
        <v/>
      </c>
      <c r="O2173" s="2" t="str">
        <f t="shared" si="743"/>
        <v>-</v>
      </c>
      <c r="P2173" s="2" t="str">
        <f t="shared" si="744"/>
        <v>-</v>
      </c>
      <c r="Q2173" s="2" t="str">
        <f t="shared" si="745"/>
        <v>-</v>
      </c>
      <c r="R2173" s="2" t="str">
        <f t="shared" si="746"/>
        <v>-</v>
      </c>
      <c r="AT2173" t="s">
        <v>777</v>
      </c>
      <c r="AU2173" t="s">
        <v>920</v>
      </c>
      <c r="AX2173" s="39">
        <v>39</v>
      </c>
      <c r="AY2173" s="41">
        <v>91</v>
      </c>
      <c r="AZ2173" s="45">
        <f t="shared" si="739"/>
        <v>39091</v>
      </c>
      <c r="BB2173" s="7" t="s">
        <v>2972</v>
      </c>
    </row>
    <row r="2174" spans="1:54" hidden="1" outlineLevel="1" x14ac:dyDescent="0.2">
      <c r="A2174" t="s">
        <v>302</v>
      </c>
      <c r="B2174" t="s">
        <v>920</v>
      </c>
      <c r="C2174" s="24">
        <v>306365</v>
      </c>
      <c r="F2174" s="1">
        <v>206401</v>
      </c>
      <c r="H2174" s="1">
        <v>143296</v>
      </c>
      <c r="I2174" s="1">
        <v>140562</v>
      </c>
      <c r="J2174" s="2" t="str">
        <f t="shared" si="730"/>
        <v/>
      </c>
      <c r="K2174" s="2">
        <f t="shared" si="731"/>
        <v>0.68101414237334124</v>
      </c>
      <c r="L2174" s="10" t="str">
        <f t="shared" si="740"/>
        <v/>
      </c>
      <c r="M2174" s="9" t="str">
        <f t="shared" si="741"/>
        <v/>
      </c>
      <c r="N2174" s="8" t="str">
        <f t="shared" si="742"/>
        <v/>
      </c>
      <c r="O2174" s="2" t="str">
        <f t="shared" si="743"/>
        <v>-</v>
      </c>
      <c r="P2174" s="2" t="str">
        <f t="shared" si="744"/>
        <v>-</v>
      </c>
      <c r="Q2174" s="2" t="str">
        <f t="shared" si="745"/>
        <v>-</v>
      </c>
      <c r="R2174" s="2" t="str">
        <f t="shared" si="746"/>
        <v>-</v>
      </c>
      <c r="AT2174" t="s">
        <v>302</v>
      </c>
      <c r="AU2174" t="s">
        <v>920</v>
      </c>
      <c r="AX2174" s="39">
        <v>39</v>
      </c>
      <c r="AY2174" s="41">
        <v>93</v>
      </c>
      <c r="AZ2174" s="45">
        <f t="shared" si="739"/>
        <v>39093</v>
      </c>
      <c r="BB2174" s="7" t="s">
        <v>2972</v>
      </c>
    </row>
    <row r="2175" spans="1:54" hidden="1" outlineLevel="1" x14ac:dyDescent="0.2">
      <c r="A2175" t="s">
        <v>1936</v>
      </c>
      <c r="B2175" t="s">
        <v>920</v>
      </c>
      <c r="C2175" s="24">
        <v>432488</v>
      </c>
      <c r="F2175" s="1">
        <v>300920</v>
      </c>
      <c r="H2175" s="1">
        <v>200973</v>
      </c>
      <c r="I2175" s="1">
        <v>198830</v>
      </c>
      <c r="J2175" s="2" t="str">
        <f t="shared" si="730"/>
        <v/>
      </c>
      <c r="K2175" s="2">
        <f t="shared" si="731"/>
        <v>0.66074039611856972</v>
      </c>
      <c r="L2175" s="10" t="str">
        <f t="shared" si="740"/>
        <v/>
      </c>
      <c r="M2175" s="9" t="str">
        <f t="shared" si="741"/>
        <v/>
      </c>
      <c r="N2175" s="8" t="str">
        <f t="shared" si="742"/>
        <v/>
      </c>
      <c r="O2175" s="2" t="str">
        <f t="shared" si="743"/>
        <v>-</v>
      </c>
      <c r="P2175" s="2" t="str">
        <f t="shared" si="744"/>
        <v>-</v>
      </c>
      <c r="Q2175" s="2" t="str">
        <f t="shared" si="745"/>
        <v>-</v>
      </c>
      <c r="R2175" s="2" t="str">
        <f t="shared" si="746"/>
        <v>-</v>
      </c>
      <c r="AT2175" t="s">
        <v>1936</v>
      </c>
      <c r="AU2175" t="s">
        <v>920</v>
      </c>
      <c r="AX2175" s="39">
        <v>39</v>
      </c>
      <c r="AY2175" s="41">
        <v>95</v>
      </c>
      <c r="AZ2175" s="45">
        <f t="shared" si="739"/>
        <v>39095</v>
      </c>
      <c r="BB2175" s="7" t="s">
        <v>2972</v>
      </c>
    </row>
    <row r="2176" spans="1:54" hidden="1" outlineLevel="1" x14ac:dyDescent="0.2">
      <c r="A2176" t="s">
        <v>1543</v>
      </c>
      <c r="B2176" t="s">
        <v>920</v>
      </c>
      <c r="C2176" s="24">
        <v>43419</v>
      </c>
      <c r="F2176" s="1">
        <v>24035</v>
      </c>
      <c r="H2176" s="1">
        <v>17685</v>
      </c>
      <c r="I2176" s="1">
        <v>17421</v>
      </c>
      <c r="J2176" s="2" t="str">
        <f t="shared" si="730"/>
        <v/>
      </c>
      <c r="K2176" s="2">
        <f t="shared" si="731"/>
        <v>0.72481797378822554</v>
      </c>
      <c r="L2176" s="10" t="str">
        <f t="shared" si="740"/>
        <v/>
      </c>
      <c r="M2176" s="9" t="str">
        <f t="shared" si="741"/>
        <v/>
      </c>
      <c r="N2176" s="8" t="str">
        <f t="shared" si="742"/>
        <v/>
      </c>
      <c r="O2176" s="2" t="str">
        <f t="shared" si="743"/>
        <v>-</v>
      </c>
      <c r="P2176" s="2" t="str">
        <f t="shared" si="744"/>
        <v>-</v>
      </c>
      <c r="Q2176" s="2" t="str">
        <f t="shared" si="745"/>
        <v>-</v>
      </c>
      <c r="R2176" s="2" t="str">
        <f t="shared" si="746"/>
        <v>-</v>
      </c>
      <c r="AT2176" t="s">
        <v>1543</v>
      </c>
      <c r="AU2176" t="s">
        <v>920</v>
      </c>
      <c r="AX2176" s="39">
        <v>39</v>
      </c>
      <c r="AY2176" s="41">
        <v>97</v>
      </c>
      <c r="AZ2176" s="45">
        <f t="shared" si="739"/>
        <v>39097</v>
      </c>
      <c r="BB2176" s="7" t="s">
        <v>2972</v>
      </c>
    </row>
    <row r="2177" spans="1:54" hidden="1" outlineLevel="1" x14ac:dyDescent="0.2">
      <c r="A2177" t="s">
        <v>1272</v>
      </c>
      <c r="B2177" t="s">
        <v>920</v>
      </c>
      <c r="C2177" s="24">
        <v>230008</v>
      </c>
      <c r="F2177" s="1">
        <v>166107</v>
      </c>
      <c r="H2177" s="1">
        <v>117636</v>
      </c>
      <c r="I2177" s="1">
        <v>115971</v>
      </c>
      <c r="J2177" s="2" t="str">
        <f t="shared" si="730"/>
        <v/>
      </c>
      <c r="K2177" s="2">
        <f t="shared" si="731"/>
        <v>0.69817045639256625</v>
      </c>
      <c r="L2177" s="10" t="str">
        <f t="shared" si="740"/>
        <v/>
      </c>
      <c r="M2177" s="9" t="str">
        <f t="shared" si="741"/>
        <v/>
      </c>
      <c r="N2177" s="8" t="str">
        <f t="shared" si="742"/>
        <v/>
      </c>
      <c r="O2177" s="2" t="str">
        <f t="shared" si="743"/>
        <v>-</v>
      </c>
      <c r="P2177" s="2" t="str">
        <f t="shared" si="744"/>
        <v>-</v>
      </c>
      <c r="Q2177" s="2" t="str">
        <f t="shared" si="745"/>
        <v>-</v>
      </c>
      <c r="R2177" s="2" t="str">
        <f t="shared" si="746"/>
        <v>-</v>
      </c>
      <c r="AT2177" t="s">
        <v>1272</v>
      </c>
      <c r="AU2177" t="s">
        <v>920</v>
      </c>
      <c r="AX2177" s="39">
        <v>39</v>
      </c>
      <c r="AY2177" s="41">
        <v>99</v>
      </c>
      <c r="AZ2177" s="45">
        <f t="shared" si="739"/>
        <v>39099</v>
      </c>
      <c r="BB2177" s="7" t="s">
        <v>2972</v>
      </c>
    </row>
    <row r="2178" spans="1:54" hidden="1" outlineLevel="1" x14ac:dyDescent="0.2">
      <c r="A2178" t="s">
        <v>1708</v>
      </c>
      <c r="B2178" t="s">
        <v>920</v>
      </c>
      <c r="C2178" s="24">
        <v>65096</v>
      </c>
      <c r="F2178" s="1">
        <v>39530</v>
      </c>
      <c r="H2178" s="1">
        <v>26885</v>
      </c>
      <c r="I2178" s="1">
        <v>26478</v>
      </c>
      <c r="J2178" s="2" t="str">
        <f t="shared" si="730"/>
        <v/>
      </c>
      <c r="K2178" s="2">
        <f t="shared" si="731"/>
        <v>0.66982038957753609</v>
      </c>
      <c r="L2178" s="10" t="str">
        <f t="shared" si="740"/>
        <v/>
      </c>
      <c r="M2178" s="9" t="str">
        <f t="shared" si="741"/>
        <v/>
      </c>
      <c r="N2178" s="8" t="str">
        <f t="shared" si="742"/>
        <v/>
      </c>
      <c r="O2178" s="2" t="str">
        <f t="shared" si="743"/>
        <v>-</v>
      </c>
      <c r="P2178" s="2" t="str">
        <f t="shared" si="744"/>
        <v>-</v>
      </c>
      <c r="Q2178" s="2" t="str">
        <f t="shared" si="745"/>
        <v>-</v>
      </c>
      <c r="R2178" s="2" t="str">
        <f t="shared" si="746"/>
        <v>-</v>
      </c>
      <c r="AT2178" t="s">
        <v>1708</v>
      </c>
      <c r="AU2178" t="s">
        <v>920</v>
      </c>
      <c r="AX2178" s="39">
        <v>39</v>
      </c>
      <c r="AY2178" s="41">
        <v>101</v>
      </c>
      <c r="AZ2178" s="45">
        <f t="shared" si="739"/>
        <v>39101</v>
      </c>
      <c r="BB2178" s="7" t="s">
        <v>2972</v>
      </c>
    </row>
    <row r="2179" spans="1:54" hidden="1" outlineLevel="1" x14ac:dyDescent="0.2">
      <c r="A2179" t="s">
        <v>1213</v>
      </c>
      <c r="B2179" t="s">
        <v>920</v>
      </c>
      <c r="C2179" s="24">
        <v>177221</v>
      </c>
      <c r="F2179" s="1">
        <v>121238</v>
      </c>
      <c r="H2179" s="1">
        <v>93198</v>
      </c>
      <c r="I2179" s="1">
        <v>92163</v>
      </c>
      <c r="J2179" s="2" t="str">
        <f t="shared" si="730"/>
        <v/>
      </c>
      <c r="K2179" s="2">
        <f t="shared" si="731"/>
        <v>0.76018245104670157</v>
      </c>
      <c r="L2179" s="10" t="str">
        <f t="shared" si="740"/>
        <v/>
      </c>
      <c r="M2179" s="9" t="str">
        <f t="shared" si="741"/>
        <v/>
      </c>
      <c r="N2179" s="8" t="str">
        <f t="shared" si="742"/>
        <v/>
      </c>
      <c r="O2179" s="2" t="str">
        <f t="shared" si="743"/>
        <v>-</v>
      </c>
      <c r="P2179" s="2" t="str">
        <f t="shared" si="744"/>
        <v>-</v>
      </c>
      <c r="Q2179" s="2" t="str">
        <f t="shared" si="745"/>
        <v>-</v>
      </c>
      <c r="R2179" s="2" t="str">
        <f t="shared" si="746"/>
        <v>-</v>
      </c>
      <c r="AT2179" t="s">
        <v>1213</v>
      </c>
      <c r="AU2179" t="s">
        <v>920</v>
      </c>
      <c r="AX2179" s="39">
        <v>39</v>
      </c>
      <c r="AY2179" s="41">
        <v>103</v>
      </c>
      <c r="AZ2179" s="45">
        <f t="shared" si="739"/>
        <v>39103</v>
      </c>
      <c r="BB2179" s="7" t="s">
        <v>2972</v>
      </c>
    </row>
    <row r="2180" spans="1:54" hidden="1" outlineLevel="1" x14ac:dyDescent="0.2">
      <c r="A2180" t="s">
        <v>2494</v>
      </c>
      <c r="B2180" t="s">
        <v>920</v>
      </c>
      <c r="C2180" s="24">
        <v>23125</v>
      </c>
      <c r="F2180" s="1">
        <v>15148</v>
      </c>
      <c r="H2180" s="1">
        <v>10192</v>
      </c>
      <c r="I2180" s="1">
        <v>10041</v>
      </c>
      <c r="J2180" s="2" t="str">
        <f t="shared" si="730"/>
        <v/>
      </c>
      <c r="K2180" s="2">
        <f t="shared" si="731"/>
        <v>0.66285978346976504</v>
      </c>
      <c r="L2180" s="10" t="str">
        <f t="shared" si="740"/>
        <v/>
      </c>
      <c r="M2180" s="9" t="str">
        <f t="shared" si="741"/>
        <v/>
      </c>
      <c r="N2180" s="8" t="str">
        <f t="shared" si="742"/>
        <v/>
      </c>
      <c r="O2180" s="2" t="str">
        <f t="shared" si="743"/>
        <v>-</v>
      </c>
      <c r="P2180" s="2" t="str">
        <f t="shared" si="744"/>
        <v>-</v>
      </c>
      <c r="Q2180" s="2" t="str">
        <f t="shared" si="745"/>
        <v>-</v>
      </c>
      <c r="R2180" s="2" t="str">
        <f t="shared" si="746"/>
        <v>-</v>
      </c>
      <c r="AT2180" t="s">
        <v>2494</v>
      </c>
      <c r="AU2180" t="s">
        <v>920</v>
      </c>
      <c r="AX2180" s="39">
        <v>39</v>
      </c>
      <c r="AY2180" s="41">
        <v>105</v>
      </c>
      <c r="AZ2180" s="45">
        <f t="shared" si="739"/>
        <v>39105</v>
      </c>
      <c r="BB2180" s="7" t="s">
        <v>2972</v>
      </c>
    </row>
    <row r="2181" spans="1:54" hidden="1" outlineLevel="1" x14ac:dyDescent="0.2">
      <c r="A2181" t="s">
        <v>415</v>
      </c>
      <c r="B2181" t="s">
        <v>920</v>
      </c>
      <c r="C2181" s="24">
        <v>40909</v>
      </c>
      <c r="F2181" s="1">
        <v>28731</v>
      </c>
      <c r="H2181" s="1">
        <v>22053</v>
      </c>
      <c r="I2181" s="1">
        <v>21816</v>
      </c>
      <c r="J2181" s="2" t="str">
        <f t="shared" si="730"/>
        <v/>
      </c>
      <c r="K2181" s="2">
        <f t="shared" si="731"/>
        <v>0.75931920225540361</v>
      </c>
      <c r="L2181" s="10" t="str">
        <f t="shared" si="740"/>
        <v/>
      </c>
      <c r="M2181" s="9" t="str">
        <f t="shared" si="741"/>
        <v/>
      </c>
      <c r="N2181" s="8" t="str">
        <f t="shared" si="742"/>
        <v/>
      </c>
      <c r="O2181" s="2" t="str">
        <f t="shared" si="743"/>
        <v>-</v>
      </c>
      <c r="P2181" s="2" t="str">
        <f t="shared" si="744"/>
        <v>-</v>
      </c>
      <c r="Q2181" s="2" t="str">
        <f t="shared" si="745"/>
        <v>-</v>
      </c>
      <c r="R2181" s="2" t="str">
        <f t="shared" si="746"/>
        <v>-</v>
      </c>
      <c r="AT2181" t="s">
        <v>415</v>
      </c>
      <c r="AU2181" t="s">
        <v>920</v>
      </c>
      <c r="AX2181" s="39">
        <v>39</v>
      </c>
      <c r="AY2181" s="41">
        <v>107</v>
      </c>
      <c r="AZ2181" s="45">
        <f t="shared" si="739"/>
        <v>39107</v>
      </c>
      <c r="BB2181" s="7" t="s">
        <v>2972</v>
      </c>
    </row>
    <row r="2182" spans="1:54" hidden="1" outlineLevel="1" x14ac:dyDescent="0.2">
      <c r="A2182" t="s">
        <v>170</v>
      </c>
      <c r="B2182" t="s">
        <v>920</v>
      </c>
      <c r="C2182" s="24">
        <v>104679</v>
      </c>
      <c r="F2182" s="1">
        <v>72257</v>
      </c>
      <c r="H2182" s="1">
        <v>53567</v>
      </c>
      <c r="I2182" s="1">
        <v>53094</v>
      </c>
      <c r="J2182" s="2" t="str">
        <f t="shared" si="730"/>
        <v/>
      </c>
      <c r="K2182" s="2">
        <f t="shared" si="731"/>
        <v>0.7347938608024136</v>
      </c>
      <c r="L2182" s="10" t="str">
        <f t="shared" si="740"/>
        <v/>
      </c>
      <c r="M2182" s="9" t="str">
        <f t="shared" si="741"/>
        <v/>
      </c>
      <c r="N2182" s="8" t="str">
        <f t="shared" si="742"/>
        <v/>
      </c>
      <c r="O2182" s="2" t="str">
        <f t="shared" si="743"/>
        <v>-</v>
      </c>
      <c r="P2182" s="2" t="str">
        <f t="shared" si="744"/>
        <v>-</v>
      </c>
      <c r="Q2182" s="2" t="str">
        <f t="shared" si="745"/>
        <v>-</v>
      </c>
      <c r="R2182" s="2" t="str">
        <f t="shared" si="746"/>
        <v>-</v>
      </c>
      <c r="AT2182" t="s">
        <v>170</v>
      </c>
      <c r="AU2182" t="s">
        <v>920</v>
      </c>
      <c r="AX2182" s="39">
        <v>39</v>
      </c>
      <c r="AY2182" s="41">
        <v>109</v>
      </c>
      <c r="AZ2182" s="45">
        <f t="shared" si="739"/>
        <v>39109</v>
      </c>
      <c r="BB2182" s="7" t="s">
        <v>2972</v>
      </c>
    </row>
    <row r="2183" spans="1:54" hidden="1" outlineLevel="1" x14ac:dyDescent="0.2">
      <c r="A2183" t="s">
        <v>591</v>
      </c>
      <c r="B2183" t="s">
        <v>920</v>
      </c>
      <c r="C2183" s="24">
        <v>14210</v>
      </c>
      <c r="F2183" s="1">
        <v>9641</v>
      </c>
      <c r="H2183" s="1">
        <v>7040</v>
      </c>
      <c r="I2183" s="1">
        <v>6853</v>
      </c>
      <c r="J2183" s="2" t="str">
        <f t="shared" ref="J2183:J2246" si="747">IF(D2183&gt;0,I2183/D2183,"")</f>
        <v/>
      </c>
      <c r="K2183" s="2">
        <f t="shared" si="731"/>
        <v>0.71081837983611662</v>
      </c>
      <c r="L2183" s="10" t="str">
        <f t="shared" si="740"/>
        <v/>
      </c>
      <c r="M2183" s="9" t="str">
        <f t="shared" si="741"/>
        <v/>
      </c>
      <c r="N2183" s="8" t="str">
        <f t="shared" si="742"/>
        <v/>
      </c>
      <c r="O2183" s="2" t="str">
        <f t="shared" si="743"/>
        <v>-</v>
      </c>
      <c r="P2183" s="2" t="str">
        <f t="shared" si="744"/>
        <v>-</v>
      </c>
      <c r="Q2183" s="2" t="str">
        <f t="shared" si="745"/>
        <v>-</v>
      </c>
      <c r="R2183" s="2" t="str">
        <f t="shared" si="746"/>
        <v>-</v>
      </c>
      <c r="AT2183" t="s">
        <v>591</v>
      </c>
      <c r="AU2183" t="s">
        <v>920</v>
      </c>
      <c r="AX2183" s="39">
        <v>39</v>
      </c>
      <c r="AY2183" s="41">
        <v>111</v>
      </c>
      <c r="AZ2183" s="45">
        <f t="shared" si="739"/>
        <v>39111</v>
      </c>
      <c r="BB2183" s="7" t="s">
        <v>2972</v>
      </c>
    </row>
    <row r="2184" spans="1:54" hidden="1" outlineLevel="1" x14ac:dyDescent="0.2">
      <c r="A2184" t="s">
        <v>1315</v>
      </c>
      <c r="B2184" t="s">
        <v>920</v>
      </c>
      <c r="C2184" s="24">
        <v>531239</v>
      </c>
      <c r="F2184" s="1">
        <v>372674</v>
      </c>
      <c r="H2184" s="1">
        <v>261989</v>
      </c>
      <c r="I2184" s="1">
        <v>259876</v>
      </c>
      <c r="J2184" s="2" t="str">
        <f t="shared" si="747"/>
        <v/>
      </c>
      <c r="K2184" s="2">
        <f t="shared" ref="K2184:K2247" si="748">IF(F2184&gt;0,I2184/F2184,"")</f>
        <v>0.69732795955714644</v>
      </c>
      <c r="L2184" s="10" t="str">
        <f t="shared" si="740"/>
        <v/>
      </c>
      <c r="M2184" s="9" t="str">
        <f t="shared" si="741"/>
        <v/>
      </c>
      <c r="N2184" s="8" t="str">
        <f t="shared" si="742"/>
        <v/>
      </c>
      <c r="O2184" s="2" t="str">
        <f t="shared" si="743"/>
        <v>-</v>
      </c>
      <c r="P2184" s="2" t="str">
        <f t="shared" si="744"/>
        <v>-</v>
      </c>
      <c r="Q2184" s="2" t="str">
        <f t="shared" si="745"/>
        <v>-</v>
      </c>
      <c r="R2184" s="2" t="str">
        <f t="shared" si="746"/>
        <v>-</v>
      </c>
      <c r="AT2184" t="s">
        <v>1315</v>
      </c>
      <c r="AU2184" t="s">
        <v>920</v>
      </c>
      <c r="AX2184" s="39">
        <v>39</v>
      </c>
      <c r="AY2184" s="41">
        <v>113</v>
      </c>
      <c r="AZ2184" s="45">
        <f t="shared" si="739"/>
        <v>39113</v>
      </c>
      <c r="BB2184" s="7" t="s">
        <v>2972</v>
      </c>
    </row>
    <row r="2185" spans="1:54" hidden="1" outlineLevel="1" x14ac:dyDescent="0.2">
      <c r="A2185" t="s">
        <v>1066</v>
      </c>
      <c r="B2185" t="s">
        <v>920</v>
      </c>
      <c r="C2185" s="24">
        <v>14804</v>
      </c>
      <c r="F2185" s="1">
        <v>9005</v>
      </c>
      <c r="H2185" s="1">
        <v>6607</v>
      </c>
      <c r="I2185" s="1">
        <v>6477</v>
      </c>
      <c r="J2185" s="2" t="str">
        <f t="shared" si="747"/>
        <v/>
      </c>
      <c r="K2185" s="2">
        <f t="shared" si="748"/>
        <v>0.71926707384786226</v>
      </c>
      <c r="L2185" s="10" t="str">
        <f t="shared" si="740"/>
        <v/>
      </c>
      <c r="M2185" s="9" t="str">
        <f t="shared" si="741"/>
        <v/>
      </c>
      <c r="N2185" s="8" t="str">
        <f t="shared" si="742"/>
        <v/>
      </c>
      <c r="O2185" s="2" t="str">
        <f t="shared" si="743"/>
        <v>-</v>
      </c>
      <c r="P2185" s="2" t="str">
        <f t="shared" si="744"/>
        <v>-</v>
      </c>
      <c r="Q2185" s="2" t="str">
        <f t="shared" si="745"/>
        <v>-</v>
      </c>
      <c r="R2185" s="2" t="str">
        <f t="shared" si="746"/>
        <v>-</v>
      </c>
      <c r="AT2185" t="s">
        <v>1066</v>
      </c>
      <c r="AU2185" t="s">
        <v>920</v>
      </c>
      <c r="AX2185" s="39">
        <v>39</v>
      </c>
      <c r="AY2185" s="41">
        <v>115</v>
      </c>
      <c r="AZ2185" s="45">
        <f t="shared" si="739"/>
        <v>39115</v>
      </c>
      <c r="BB2185" s="7" t="s">
        <v>2972</v>
      </c>
    </row>
    <row r="2186" spans="1:54" hidden="1" outlineLevel="1" x14ac:dyDescent="0.2">
      <c r="A2186" t="s">
        <v>1680</v>
      </c>
      <c r="B2186" t="s">
        <v>920</v>
      </c>
      <c r="C2186" s="24">
        <v>35036</v>
      </c>
      <c r="F2186" s="1">
        <v>24860</v>
      </c>
      <c r="H2186" s="1">
        <v>16820</v>
      </c>
      <c r="I2186" s="1">
        <v>16688</v>
      </c>
      <c r="J2186" s="2" t="str">
        <f t="shared" si="747"/>
        <v/>
      </c>
      <c r="K2186" s="2">
        <f t="shared" si="748"/>
        <v>0.6712791633145615</v>
      </c>
      <c r="L2186" s="10" t="str">
        <f t="shared" si="740"/>
        <v/>
      </c>
      <c r="M2186" s="9" t="str">
        <f t="shared" si="741"/>
        <v/>
      </c>
      <c r="N2186" s="8" t="str">
        <f t="shared" si="742"/>
        <v/>
      </c>
      <c r="O2186" s="2" t="str">
        <f t="shared" si="743"/>
        <v>-</v>
      </c>
      <c r="P2186" s="2" t="str">
        <f t="shared" si="744"/>
        <v>-</v>
      </c>
      <c r="Q2186" s="2" t="str">
        <f t="shared" si="745"/>
        <v>-</v>
      </c>
      <c r="R2186" s="2" t="str">
        <f t="shared" si="746"/>
        <v>-</v>
      </c>
      <c r="AT2186" t="s">
        <v>1680</v>
      </c>
      <c r="AU2186" t="s">
        <v>920</v>
      </c>
      <c r="AX2186" s="39">
        <v>39</v>
      </c>
      <c r="AY2186" s="41">
        <v>117</v>
      </c>
      <c r="AZ2186" s="45">
        <f t="shared" si="739"/>
        <v>39117</v>
      </c>
      <c r="BB2186" s="7" t="s">
        <v>2972</v>
      </c>
    </row>
    <row r="2187" spans="1:54" hidden="1" outlineLevel="1" x14ac:dyDescent="0.2">
      <c r="A2187" t="s">
        <v>2735</v>
      </c>
      <c r="B2187" t="s">
        <v>920</v>
      </c>
      <c r="C2187" s="24">
        <v>86068</v>
      </c>
      <c r="F2187" s="1">
        <v>53925</v>
      </c>
      <c r="H2187" s="1">
        <v>37708</v>
      </c>
      <c r="I2187" s="1">
        <v>37245</v>
      </c>
      <c r="J2187" s="2" t="str">
        <f t="shared" si="747"/>
        <v/>
      </c>
      <c r="K2187" s="2">
        <f t="shared" si="748"/>
        <v>0.69068150208623091</v>
      </c>
      <c r="L2187" s="10" t="str">
        <f t="shared" si="740"/>
        <v/>
      </c>
      <c r="M2187" s="9" t="str">
        <f t="shared" si="741"/>
        <v/>
      </c>
      <c r="N2187" s="8" t="str">
        <f t="shared" si="742"/>
        <v/>
      </c>
      <c r="O2187" s="2" t="str">
        <f t="shared" si="743"/>
        <v>-</v>
      </c>
      <c r="P2187" s="2" t="str">
        <f t="shared" si="744"/>
        <v>-</v>
      </c>
      <c r="Q2187" s="2" t="str">
        <f t="shared" si="745"/>
        <v>-</v>
      </c>
      <c r="R2187" s="2" t="str">
        <f t="shared" si="746"/>
        <v>-</v>
      </c>
      <c r="AT2187" t="s">
        <v>2735</v>
      </c>
      <c r="AU2187" t="s">
        <v>920</v>
      </c>
      <c r="AX2187" s="39">
        <v>39</v>
      </c>
      <c r="AY2187" s="41">
        <v>119</v>
      </c>
      <c r="AZ2187" s="45">
        <f t="shared" si="739"/>
        <v>39119</v>
      </c>
      <c r="BB2187" s="7" t="s">
        <v>2972</v>
      </c>
    </row>
    <row r="2188" spans="1:54" hidden="1" outlineLevel="1" x14ac:dyDescent="0.2">
      <c r="A2188" t="s">
        <v>768</v>
      </c>
      <c r="B2188" t="s">
        <v>920</v>
      </c>
      <c r="C2188" s="24">
        <v>14294</v>
      </c>
      <c r="F2188" s="1">
        <v>8117</v>
      </c>
      <c r="H2188" s="1">
        <v>6165</v>
      </c>
      <c r="I2188" s="1">
        <v>6039</v>
      </c>
      <c r="J2188" s="2" t="str">
        <f t="shared" si="747"/>
        <v/>
      </c>
      <c r="K2188" s="2">
        <f t="shared" si="748"/>
        <v>0.74399408648515464</v>
      </c>
      <c r="L2188" s="10" t="str">
        <f t="shared" si="740"/>
        <v/>
      </c>
      <c r="M2188" s="9" t="str">
        <f t="shared" si="741"/>
        <v/>
      </c>
      <c r="N2188" s="8" t="str">
        <f t="shared" si="742"/>
        <v/>
      </c>
      <c r="O2188" s="2" t="str">
        <f t="shared" si="743"/>
        <v>-</v>
      </c>
      <c r="P2188" s="2" t="str">
        <f t="shared" si="744"/>
        <v>-</v>
      </c>
      <c r="Q2188" s="2" t="str">
        <f t="shared" si="745"/>
        <v>-</v>
      </c>
      <c r="R2188" s="2" t="str">
        <f t="shared" si="746"/>
        <v>-</v>
      </c>
      <c r="AT2188" t="s">
        <v>768</v>
      </c>
      <c r="AU2188" t="s">
        <v>920</v>
      </c>
      <c r="AX2188" s="39">
        <v>39</v>
      </c>
      <c r="AY2188" s="41">
        <v>121</v>
      </c>
      <c r="AZ2188" s="45">
        <f t="shared" si="739"/>
        <v>39121</v>
      </c>
      <c r="BB2188" s="7" t="s">
        <v>2972</v>
      </c>
    </row>
    <row r="2189" spans="1:54" hidden="1" outlineLevel="1" x14ac:dyDescent="0.2">
      <c r="A2189" t="s">
        <v>35</v>
      </c>
      <c r="B2189" t="s">
        <v>920</v>
      </c>
      <c r="C2189" s="24">
        <v>40636</v>
      </c>
      <c r="F2189" s="1">
        <v>29606</v>
      </c>
      <c r="H2189" s="1">
        <v>22678</v>
      </c>
      <c r="I2189" s="1">
        <v>22385</v>
      </c>
      <c r="J2189" s="2" t="str">
        <f t="shared" si="747"/>
        <v/>
      </c>
      <c r="K2189" s="2">
        <f t="shared" si="748"/>
        <v>0.7560967371478754</v>
      </c>
      <c r="L2189" s="10" t="str">
        <f t="shared" si="740"/>
        <v/>
      </c>
      <c r="M2189" s="9" t="str">
        <f t="shared" si="741"/>
        <v/>
      </c>
      <c r="N2189" s="8" t="str">
        <f t="shared" si="742"/>
        <v/>
      </c>
      <c r="O2189" s="2" t="str">
        <f t="shared" si="743"/>
        <v>-</v>
      </c>
      <c r="P2189" s="2" t="str">
        <f t="shared" si="744"/>
        <v>-</v>
      </c>
      <c r="Q2189" s="2" t="str">
        <f t="shared" si="745"/>
        <v>-</v>
      </c>
      <c r="R2189" s="2" t="str">
        <f t="shared" si="746"/>
        <v>-</v>
      </c>
      <c r="AT2189" t="s">
        <v>35</v>
      </c>
      <c r="AU2189" t="s">
        <v>920</v>
      </c>
      <c r="AX2189" s="39">
        <v>39</v>
      </c>
      <c r="AY2189" s="41">
        <v>123</v>
      </c>
      <c r="AZ2189" s="45">
        <f t="shared" si="739"/>
        <v>39123</v>
      </c>
      <c r="BB2189" s="7" t="s">
        <v>2972</v>
      </c>
    </row>
    <row r="2190" spans="1:54" hidden="1" outlineLevel="1" x14ac:dyDescent="0.2">
      <c r="A2190" t="s">
        <v>1544</v>
      </c>
      <c r="B2190" t="s">
        <v>920</v>
      </c>
      <c r="C2190" s="24">
        <v>18865</v>
      </c>
      <c r="F2190" s="1">
        <v>12699</v>
      </c>
      <c r="H2190" s="1">
        <v>9220</v>
      </c>
      <c r="I2190" s="1">
        <v>9095</v>
      </c>
      <c r="J2190" s="2" t="str">
        <f t="shared" si="747"/>
        <v/>
      </c>
      <c r="K2190" s="2">
        <f t="shared" si="748"/>
        <v>0.71619812583668008</v>
      </c>
      <c r="L2190" s="10" t="str">
        <f t="shared" si="740"/>
        <v/>
      </c>
      <c r="M2190" s="9" t="str">
        <f t="shared" si="741"/>
        <v/>
      </c>
      <c r="N2190" s="8" t="str">
        <f t="shared" si="742"/>
        <v/>
      </c>
      <c r="O2190" s="2" t="str">
        <f t="shared" si="743"/>
        <v>-</v>
      </c>
      <c r="P2190" s="2" t="str">
        <f t="shared" si="744"/>
        <v>-</v>
      </c>
      <c r="Q2190" s="2" t="str">
        <f t="shared" si="745"/>
        <v>-</v>
      </c>
      <c r="R2190" s="2" t="str">
        <f t="shared" si="746"/>
        <v>-</v>
      </c>
      <c r="AT2190" t="s">
        <v>1544</v>
      </c>
      <c r="AU2190" t="s">
        <v>920</v>
      </c>
      <c r="AX2190" s="39">
        <v>39</v>
      </c>
      <c r="AY2190" s="41">
        <v>125</v>
      </c>
      <c r="AZ2190" s="45">
        <f t="shared" si="739"/>
        <v>39125</v>
      </c>
      <c r="BB2190" s="7" t="s">
        <v>2972</v>
      </c>
    </row>
    <row r="2191" spans="1:54" hidden="1" outlineLevel="1" x14ac:dyDescent="0.2">
      <c r="A2191" t="s">
        <v>1984</v>
      </c>
      <c r="B2191" t="s">
        <v>920</v>
      </c>
      <c r="C2191" s="24">
        <v>35927</v>
      </c>
      <c r="F2191" s="1">
        <v>22087</v>
      </c>
      <c r="H2191" s="1">
        <v>15337</v>
      </c>
      <c r="I2191" s="1">
        <v>15101</v>
      </c>
      <c r="J2191" s="2" t="str">
        <f t="shared" si="747"/>
        <v/>
      </c>
      <c r="K2191" s="2">
        <f t="shared" si="748"/>
        <v>0.68370534703671848</v>
      </c>
      <c r="L2191" s="10" t="str">
        <f t="shared" si="740"/>
        <v/>
      </c>
      <c r="M2191" s="9" t="str">
        <f t="shared" si="741"/>
        <v/>
      </c>
      <c r="N2191" s="8" t="str">
        <f t="shared" si="742"/>
        <v/>
      </c>
      <c r="O2191" s="2" t="str">
        <f t="shared" si="743"/>
        <v>-</v>
      </c>
      <c r="P2191" s="2" t="str">
        <f t="shared" si="744"/>
        <v>-</v>
      </c>
      <c r="Q2191" s="2" t="str">
        <f t="shared" si="745"/>
        <v>-</v>
      </c>
      <c r="R2191" s="2" t="str">
        <f t="shared" si="746"/>
        <v>-</v>
      </c>
      <c r="AT2191" t="s">
        <v>1984</v>
      </c>
      <c r="AU2191" t="s">
        <v>920</v>
      </c>
      <c r="AX2191" s="39">
        <v>39</v>
      </c>
      <c r="AY2191" s="41">
        <v>127</v>
      </c>
      <c r="AZ2191" s="45">
        <f t="shared" si="739"/>
        <v>39127</v>
      </c>
      <c r="BB2191" s="7" t="s">
        <v>2972</v>
      </c>
    </row>
    <row r="2192" spans="1:54" hidden="1" outlineLevel="1" x14ac:dyDescent="0.2">
      <c r="A2192" t="s">
        <v>519</v>
      </c>
      <c r="B2192" t="s">
        <v>920</v>
      </c>
      <c r="C2192" s="24">
        <v>57565</v>
      </c>
      <c r="F2192" s="1">
        <v>34056</v>
      </c>
      <c r="H2192" s="1">
        <v>25257</v>
      </c>
      <c r="I2192" s="1">
        <v>24912</v>
      </c>
      <c r="J2192" s="2" t="str">
        <f t="shared" si="747"/>
        <v/>
      </c>
      <c r="K2192" s="2">
        <f t="shared" si="748"/>
        <v>0.73150105708245239</v>
      </c>
      <c r="L2192" s="10" t="str">
        <f t="shared" ref="L2192:L2216" si="749">IF(S2192&gt;0,RANK(S2192,$S2192:$AQ2192),"")</f>
        <v/>
      </c>
      <c r="M2192" s="9" t="str">
        <f t="shared" ref="M2192:M2216" si="750">IF(T2192&gt;0,RANK(T2192,$S2192:$AQ2192),"")</f>
        <v/>
      </c>
      <c r="N2192" s="8" t="str">
        <f t="shared" ref="N2192:N2216" si="751">IF(U2192&gt;0,RANK(U2192,$S2192:$AQ2192),"")</f>
        <v/>
      </c>
      <c r="O2192" s="2" t="str">
        <f t="shared" ref="O2192:O2216" si="752">IF(SUM($S2192:$AP2192)=0,"-",S2192/SUM($S2192:$AP2192))</f>
        <v>-</v>
      </c>
      <c r="P2192" s="2" t="str">
        <f t="shared" ref="P2192:P2216" si="753">IF(SUM($S2192:$AP2192)=0,"-",T2192/SUM($S2192:$AP2192))</f>
        <v>-</v>
      </c>
      <c r="Q2192" s="2" t="str">
        <f t="shared" ref="Q2192:Q2216" si="754">IF(SUM($S2192:$AP2192)=0,"-",U2192/SUM($S2192:$AP2192))</f>
        <v>-</v>
      </c>
      <c r="R2192" s="2" t="str">
        <f t="shared" ref="R2192:R2216" si="755">IF(SUM($S2192:$AP2192)=0,"-",(1-O2192-P2192-Q2192))</f>
        <v>-</v>
      </c>
      <c r="AT2192" t="s">
        <v>519</v>
      </c>
      <c r="AU2192" t="s">
        <v>920</v>
      </c>
      <c r="AX2192" s="39">
        <v>39</v>
      </c>
      <c r="AY2192" s="41">
        <v>129</v>
      </c>
      <c r="AZ2192" s="45">
        <f t="shared" si="739"/>
        <v>39129</v>
      </c>
      <c r="BB2192" s="7" t="s">
        <v>2972</v>
      </c>
    </row>
    <row r="2193" spans="1:54" hidden="1" outlineLevel="1" x14ac:dyDescent="0.2">
      <c r="A2193" t="s">
        <v>2495</v>
      </c>
      <c r="B2193" t="s">
        <v>920</v>
      </c>
      <c r="C2193" s="24">
        <v>28160</v>
      </c>
      <c r="F2193" s="1">
        <v>18243</v>
      </c>
      <c r="H2193" s="1">
        <v>12218</v>
      </c>
      <c r="I2193" s="1">
        <v>11951</v>
      </c>
      <c r="J2193" s="2" t="str">
        <f t="shared" si="747"/>
        <v/>
      </c>
      <c r="K2193" s="2">
        <f t="shared" si="748"/>
        <v>0.65510058652633885</v>
      </c>
      <c r="L2193" s="10" t="str">
        <f t="shared" si="749"/>
        <v/>
      </c>
      <c r="M2193" s="9" t="str">
        <f t="shared" si="750"/>
        <v/>
      </c>
      <c r="N2193" s="8" t="str">
        <f t="shared" si="751"/>
        <v/>
      </c>
      <c r="O2193" s="2" t="str">
        <f t="shared" si="752"/>
        <v>-</v>
      </c>
      <c r="P2193" s="2" t="str">
        <f t="shared" si="753"/>
        <v>-</v>
      </c>
      <c r="Q2193" s="2" t="str">
        <f t="shared" si="754"/>
        <v>-</v>
      </c>
      <c r="R2193" s="2" t="str">
        <f t="shared" si="755"/>
        <v>-</v>
      </c>
      <c r="AT2193" t="s">
        <v>2495</v>
      </c>
      <c r="AU2193" t="s">
        <v>920</v>
      </c>
      <c r="AX2193" s="39">
        <v>39</v>
      </c>
      <c r="AY2193" s="41">
        <v>131</v>
      </c>
      <c r="AZ2193" s="45">
        <f t="shared" si="739"/>
        <v>39131</v>
      </c>
      <c r="BB2193" s="7" t="s">
        <v>2972</v>
      </c>
    </row>
    <row r="2194" spans="1:54" hidden="1" outlineLevel="1" x14ac:dyDescent="0.2">
      <c r="A2194" t="s">
        <v>1961</v>
      </c>
      <c r="B2194" t="s">
        <v>920</v>
      </c>
      <c r="C2194" s="24">
        <v>161921</v>
      </c>
      <c r="F2194" s="1">
        <v>107183</v>
      </c>
      <c r="H2194" s="1">
        <v>77602</v>
      </c>
      <c r="I2194" s="1">
        <v>76762</v>
      </c>
      <c r="J2194" s="2" t="str">
        <f t="shared" si="747"/>
        <v/>
      </c>
      <c r="K2194" s="2">
        <f t="shared" si="748"/>
        <v>0.71617700568187115</v>
      </c>
      <c r="L2194" s="10" t="str">
        <f t="shared" si="749"/>
        <v/>
      </c>
      <c r="M2194" s="9" t="str">
        <f t="shared" si="750"/>
        <v/>
      </c>
      <c r="N2194" s="8" t="str">
        <f t="shared" si="751"/>
        <v/>
      </c>
      <c r="O2194" s="2" t="str">
        <f t="shared" si="752"/>
        <v>-</v>
      </c>
      <c r="P2194" s="2" t="str">
        <f t="shared" si="753"/>
        <v>-</v>
      </c>
      <c r="Q2194" s="2" t="str">
        <f t="shared" si="754"/>
        <v>-</v>
      </c>
      <c r="R2194" s="2" t="str">
        <f t="shared" si="755"/>
        <v>-</v>
      </c>
      <c r="AT2194" t="s">
        <v>1961</v>
      </c>
      <c r="AU2194" t="s">
        <v>920</v>
      </c>
      <c r="AX2194" s="39">
        <v>39</v>
      </c>
      <c r="AY2194" s="41">
        <v>133</v>
      </c>
      <c r="AZ2194" s="45">
        <f t="shared" si="739"/>
        <v>39133</v>
      </c>
      <c r="BB2194" s="7" t="s">
        <v>2972</v>
      </c>
    </row>
    <row r="2195" spans="1:54" hidden="1" outlineLevel="1" x14ac:dyDescent="0.2">
      <c r="A2195" t="s">
        <v>929</v>
      </c>
      <c r="B2195" t="s">
        <v>920</v>
      </c>
      <c r="C2195" s="24">
        <v>41247</v>
      </c>
      <c r="F2195" s="1">
        <v>27815</v>
      </c>
      <c r="H2195" s="1">
        <v>20887</v>
      </c>
      <c r="I2195" s="1">
        <v>20681</v>
      </c>
      <c r="J2195" s="2" t="str">
        <f t="shared" si="747"/>
        <v/>
      </c>
      <c r="K2195" s="2">
        <f t="shared" si="748"/>
        <v>0.74351968362394394</v>
      </c>
      <c r="L2195" s="10" t="str">
        <f t="shared" si="749"/>
        <v/>
      </c>
      <c r="M2195" s="9" t="str">
        <f t="shared" si="750"/>
        <v/>
      </c>
      <c r="N2195" s="8" t="str">
        <f t="shared" si="751"/>
        <v/>
      </c>
      <c r="O2195" s="2" t="str">
        <f t="shared" si="752"/>
        <v>-</v>
      </c>
      <c r="P2195" s="2" t="str">
        <f t="shared" si="753"/>
        <v>-</v>
      </c>
      <c r="Q2195" s="2" t="str">
        <f t="shared" si="754"/>
        <v>-</v>
      </c>
      <c r="R2195" s="2" t="str">
        <f t="shared" si="755"/>
        <v>-</v>
      </c>
      <c r="AT2195" t="s">
        <v>929</v>
      </c>
      <c r="AU2195" t="s">
        <v>920</v>
      </c>
      <c r="AX2195" s="39">
        <v>39</v>
      </c>
      <c r="AY2195" s="41">
        <v>135</v>
      </c>
      <c r="AZ2195" s="45">
        <f t="shared" si="739"/>
        <v>39135</v>
      </c>
      <c r="BB2195" s="7" t="s">
        <v>2972</v>
      </c>
    </row>
    <row r="2196" spans="1:54" hidden="1" outlineLevel="1" x14ac:dyDescent="0.2">
      <c r="A2196" t="s">
        <v>882</v>
      </c>
      <c r="B2196" t="s">
        <v>920</v>
      </c>
      <c r="C2196" s="24">
        <v>34056</v>
      </c>
      <c r="F2196" s="1">
        <v>23507</v>
      </c>
      <c r="H2196" s="1">
        <v>19161</v>
      </c>
      <c r="I2196" s="1">
        <v>18857</v>
      </c>
      <c r="J2196" s="2" t="str">
        <f t="shared" si="747"/>
        <v/>
      </c>
      <c r="K2196" s="2">
        <f t="shared" si="748"/>
        <v>0.80218658272004084</v>
      </c>
      <c r="L2196" s="10" t="str">
        <f t="shared" si="749"/>
        <v/>
      </c>
      <c r="M2196" s="9" t="str">
        <f t="shared" si="750"/>
        <v/>
      </c>
      <c r="N2196" s="8" t="str">
        <f t="shared" si="751"/>
        <v/>
      </c>
      <c r="O2196" s="2" t="str">
        <f t="shared" si="752"/>
        <v>-</v>
      </c>
      <c r="P2196" s="2" t="str">
        <f t="shared" si="753"/>
        <v>-</v>
      </c>
      <c r="Q2196" s="2" t="str">
        <f t="shared" si="754"/>
        <v>-</v>
      </c>
      <c r="R2196" s="2" t="str">
        <f t="shared" si="755"/>
        <v>-</v>
      </c>
      <c r="AT2196" t="s">
        <v>882</v>
      </c>
      <c r="AU2196" t="s">
        <v>920</v>
      </c>
      <c r="AX2196" s="39">
        <v>39</v>
      </c>
      <c r="AY2196" s="41">
        <v>137</v>
      </c>
      <c r="AZ2196" s="45">
        <f t="shared" si="739"/>
        <v>39137</v>
      </c>
      <c r="BB2196" s="7" t="s">
        <v>2972</v>
      </c>
    </row>
    <row r="2197" spans="1:54" hidden="1" outlineLevel="1" x14ac:dyDescent="0.2">
      <c r="A2197" t="s">
        <v>46</v>
      </c>
      <c r="B2197" t="s">
        <v>920</v>
      </c>
      <c r="C2197" s="24">
        <v>121107</v>
      </c>
      <c r="F2197" s="1">
        <v>81942</v>
      </c>
      <c r="H2197" s="1">
        <v>56106</v>
      </c>
      <c r="I2197" s="1">
        <v>55424</v>
      </c>
      <c r="J2197" s="2" t="str">
        <f t="shared" si="747"/>
        <v/>
      </c>
      <c r="K2197" s="2">
        <f t="shared" si="748"/>
        <v>0.67638085475092136</v>
      </c>
      <c r="L2197" s="10" t="str">
        <f t="shared" si="749"/>
        <v/>
      </c>
      <c r="M2197" s="9" t="str">
        <f t="shared" si="750"/>
        <v/>
      </c>
      <c r="N2197" s="8" t="str">
        <f t="shared" si="751"/>
        <v/>
      </c>
      <c r="O2197" s="2" t="str">
        <f t="shared" si="752"/>
        <v>-</v>
      </c>
      <c r="P2197" s="2" t="str">
        <f t="shared" si="753"/>
        <v>-</v>
      </c>
      <c r="Q2197" s="2" t="str">
        <f t="shared" si="754"/>
        <v>-</v>
      </c>
      <c r="R2197" s="2" t="str">
        <f t="shared" si="755"/>
        <v>-</v>
      </c>
      <c r="AT2197" t="s">
        <v>46</v>
      </c>
      <c r="AU2197" t="s">
        <v>920</v>
      </c>
      <c r="AX2197" s="39">
        <v>39</v>
      </c>
      <c r="AY2197" s="41">
        <v>139</v>
      </c>
      <c r="AZ2197" s="45">
        <f t="shared" si="739"/>
        <v>39139</v>
      </c>
      <c r="BB2197" s="7" t="s">
        <v>2972</v>
      </c>
    </row>
    <row r="2198" spans="1:54" hidden="1" outlineLevel="1" x14ac:dyDescent="0.2">
      <c r="A2198" t="s">
        <v>427</v>
      </c>
      <c r="B2198" t="s">
        <v>920</v>
      </c>
      <c r="C2198" s="24">
        <v>77000</v>
      </c>
      <c r="F2198" s="1">
        <v>44003</v>
      </c>
      <c r="H2198" s="1">
        <v>30935</v>
      </c>
      <c r="I2198" s="1">
        <v>30565</v>
      </c>
      <c r="J2198" s="2" t="str">
        <f t="shared" si="747"/>
        <v/>
      </c>
      <c r="K2198" s="2">
        <f t="shared" si="748"/>
        <v>0.69461173101833962</v>
      </c>
      <c r="L2198" s="10" t="str">
        <f t="shared" si="749"/>
        <v/>
      </c>
      <c r="M2198" s="9" t="str">
        <f t="shared" si="750"/>
        <v/>
      </c>
      <c r="N2198" s="8" t="str">
        <f t="shared" si="751"/>
        <v/>
      </c>
      <c r="O2198" s="2" t="str">
        <f t="shared" si="752"/>
        <v>-</v>
      </c>
      <c r="P2198" s="2" t="str">
        <f t="shared" si="753"/>
        <v>-</v>
      </c>
      <c r="Q2198" s="2" t="str">
        <f t="shared" si="754"/>
        <v>-</v>
      </c>
      <c r="R2198" s="2" t="str">
        <f t="shared" si="755"/>
        <v>-</v>
      </c>
      <c r="AT2198" t="s">
        <v>427</v>
      </c>
      <c r="AU2198" t="s">
        <v>920</v>
      </c>
      <c r="AX2198" s="39">
        <v>39</v>
      </c>
      <c r="AY2198" s="41">
        <v>141</v>
      </c>
      <c r="AZ2198" s="45">
        <f t="shared" si="739"/>
        <v>39141</v>
      </c>
      <c r="BB2198" s="7" t="s">
        <v>2972</v>
      </c>
    </row>
    <row r="2199" spans="1:54" hidden="1" outlineLevel="1" x14ac:dyDescent="0.2">
      <c r="A2199" t="s">
        <v>1058</v>
      </c>
      <c r="B2199" t="s">
        <v>920</v>
      </c>
      <c r="C2199" s="24">
        <v>59330</v>
      </c>
      <c r="F2199" s="1">
        <v>39691</v>
      </c>
      <c r="H2199" s="1">
        <v>28688</v>
      </c>
      <c r="I2199" s="1">
        <v>28285</v>
      </c>
      <c r="J2199" s="2" t="str">
        <f t="shared" si="747"/>
        <v/>
      </c>
      <c r="K2199" s="2">
        <f t="shared" si="748"/>
        <v>0.71263006726965816</v>
      </c>
      <c r="L2199" s="10" t="str">
        <f t="shared" si="749"/>
        <v/>
      </c>
      <c r="M2199" s="9" t="str">
        <f t="shared" si="750"/>
        <v/>
      </c>
      <c r="N2199" s="8" t="str">
        <f t="shared" si="751"/>
        <v/>
      </c>
      <c r="O2199" s="2" t="str">
        <f t="shared" si="752"/>
        <v>-</v>
      </c>
      <c r="P2199" s="2" t="str">
        <f t="shared" si="753"/>
        <v>-</v>
      </c>
      <c r="Q2199" s="2" t="str">
        <f t="shared" si="754"/>
        <v>-</v>
      </c>
      <c r="R2199" s="2" t="str">
        <f t="shared" si="755"/>
        <v>-</v>
      </c>
      <c r="AT2199" t="s">
        <v>1058</v>
      </c>
      <c r="AU2199" t="s">
        <v>920</v>
      </c>
      <c r="AX2199" s="39">
        <v>39</v>
      </c>
      <c r="AY2199" s="41">
        <v>143</v>
      </c>
      <c r="AZ2199" s="45">
        <f t="shared" si="739"/>
        <v>39143</v>
      </c>
      <c r="BB2199" s="7" t="s">
        <v>2972</v>
      </c>
    </row>
    <row r="2200" spans="1:54" hidden="1" outlineLevel="1" x14ac:dyDescent="0.2">
      <c r="A2200" t="s">
        <v>1635</v>
      </c>
      <c r="B2200" t="s">
        <v>920</v>
      </c>
      <c r="C2200" s="24">
        <v>76088</v>
      </c>
      <c r="F2200" s="1">
        <v>46386</v>
      </c>
      <c r="H2200" s="1">
        <v>31513</v>
      </c>
      <c r="I2200" s="1">
        <v>31003</v>
      </c>
      <c r="J2200" s="2" t="str">
        <f t="shared" si="747"/>
        <v/>
      </c>
      <c r="K2200" s="2">
        <f t="shared" si="748"/>
        <v>0.66836976673996462</v>
      </c>
      <c r="L2200" s="10" t="str">
        <f t="shared" si="749"/>
        <v/>
      </c>
      <c r="M2200" s="9" t="str">
        <f t="shared" si="750"/>
        <v/>
      </c>
      <c r="N2200" s="8" t="str">
        <f t="shared" si="751"/>
        <v/>
      </c>
      <c r="O2200" s="2" t="str">
        <f t="shared" si="752"/>
        <v>-</v>
      </c>
      <c r="P2200" s="2" t="str">
        <f t="shared" si="753"/>
        <v>-</v>
      </c>
      <c r="Q2200" s="2" t="str">
        <f t="shared" si="754"/>
        <v>-</v>
      </c>
      <c r="R2200" s="2" t="str">
        <f t="shared" si="755"/>
        <v>-</v>
      </c>
      <c r="AT2200" t="s">
        <v>1635</v>
      </c>
      <c r="AU2200" t="s">
        <v>920</v>
      </c>
      <c r="AX2200" s="39">
        <v>39</v>
      </c>
      <c r="AY2200" s="41">
        <v>145</v>
      </c>
      <c r="AZ2200" s="45">
        <f t="shared" si="739"/>
        <v>39145</v>
      </c>
      <c r="BB2200" s="7" t="s">
        <v>2972</v>
      </c>
    </row>
    <row r="2201" spans="1:54" hidden="1" outlineLevel="1" x14ac:dyDescent="0.2">
      <c r="A2201" t="s">
        <v>2191</v>
      </c>
      <c r="B2201" t="s">
        <v>920</v>
      </c>
      <c r="C2201" s="24">
        <v>55353</v>
      </c>
      <c r="F2201" s="1">
        <v>34399</v>
      </c>
      <c r="H2201" s="1">
        <v>24568</v>
      </c>
      <c r="I2201" s="1">
        <v>24183</v>
      </c>
      <c r="J2201" s="2" t="str">
        <f t="shared" si="747"/>
        <v/>
      </c>
      <c r="K2201" s="2">
        <f t="shared" si="748"/>
        <v>0.70301462251809643</v>
      </c>
      <c r="L2201" s="10" t="str">
        <f t="shared" si="749"/>
        <v/>
      </c>
      <c r="M2201" s="9" t="str">
        <f t="shared" si="750"/>
        <v/>
      </c>
      <c r="N2201" s="8" t="str">
        <f t="shared" si="751"/>
        <v/>
      </c>
      <c r="O2201" s="2" t="str">
        <f t="shared" si="752"/>
        <v>-</v>
      </c>
      <c r="P2201" s="2" t="str">
        <f t="shared" si="753"/>
        <v>-</v>
      </c>
      <c r="Q2201" s="2" t="str">
        <f t="shared" si="754"/>
        <v>-</v>
      </c>
      <c r="R2201" s="2" t="str">
        <f t="shared" si="755"/>
        <v>-</v>
      </c>
      <c r="AT2201" t="s">
        <v>2191</v>
      </c>
      <c r="AU2201" t="s">
        <v>920</v>
      </c>
      <c r="AX2201" s="39">
        <v>39</v>
      </c>
      <c r="AY2201" s="41">
        <v>147</v>
      </c>
      <c r="AZ2201" s="45">
        <f t="shared" si="739"/>
        <v>39147</v>
      </c>
      <c r="BB2201" s="7" t="s">
        <v>2972</v>
      </c>
    </row>
    <row r="2202" spans="1:54" hidden="1" outlineLevel="1" x14ac:dyDescent="0.2">
      <c r="A2202" t="s">
        <v>25</v>
      </c>
      <c r="B2202" t="s">
        <v>920</v>
      </c>
      <c r="C2202" s="24">
        <v>48623</v>
      </c>
      <c r="F2202" s="1">
        <v>33984</v>
      </c>
      <c r="H2202" s="1">
        <v>24116</v>
      </c>
      <c r="I2202" s="1">
        <v>23829</v>
      </c>
      <c r="J2202" s="2" t="str">
        <f t="shared" si="747"/>
        <v/>
      </c>
      <c r="K2202" s="2">
        <f t="shared" si="748"/>
        <v>0.70118290960451979</v>
      </c>
      <c r="L2202" s="10" t="str">
        <f t="shared" si="749"/>
        <v/>
      </c>
      <c r="M2202" s="9" t="str">
        <f t="shared" si="750"/>
        <v/>
      </c>
      <c r="N2202" s="8" t="str">
        <f t="shared" si="751"/>
        <v/>
      </c>
      <c r="O2202" s="2" t="str">
        <f t="shared" si="752"/>
        <v>-</v>
      </c>
      <c r="P2202" s="2" t="str">
        <f t="shared" si="753"/>
        <v>-</v>
      </c>
      <c r="Q2202" s="2" t="str">
        <f t="shared" si="754"/>
        <v>-</v>
      </c>
      <c r="R2202" s="2" t="str">
        <f t="shared" si="755"/>
        <v>-</v>
      </c>
      <c r="AT2202" t="s">
        <v>25</v>
      </c>
      <c r="AU2202" t="s">
        <v>920</v>
      </c>
      <c r="AX2202" s="39">
        <v>39</v>
      </c>
      <c r="AY2202" s="41">
        <v>149</v>
      </c>
      <c r="AZ2202" s="45">
        <f t="shared" si="739"/>
        <v>39149</v>
      </c>
      <c r="BB2202" s="7" t="s">
        <v>2972</v>
      </c>
    </row>
    <row r="2203" spans="1:54" hidden="1" outlineLevel="1" x14ac:dyDescent="0.2">
      <c r="A2203" t="s">
        <v>553</v>
      </c>
      <c r="B2203" t="s">
        <v>920</v>
      </c>
      <c r="C2203" s="24">
        <v>373612</v>
      </c>
      <c r="F2203" s="1">
        <v>249902</v>
      </c>
      <c r="H2203" s="1">
        <v>178605</v>
      </c>
      <c r="I2203" s="1">
        <v>176165</v>
      </c>
      <c r="J2203" s="2" t="str">
        <f t="shared" si="747"/>
        <v/>
      </c>
      <c r="K2203" s="2">
        <f t="shared" si="748"/>
        <v>0.70493633504333697</v>
      </c>
      <c r="L2203" s="10" t="str">
        <f t="shared" si="749"/>
        <v/>
      </c>
      <c r="M2203" s="9" t="str">
        <f t="shared" si="750"/>
        <v/>
      </c>
      <c r="N2203" s="8" t="str">
        <f t="shared" si="751"/>
        <v/>
      </c>
      <c r="O2203" s="2" t="str">
        <f t="shared" si="752"/>
        <v>-</v>
      </c>
      <c r="P2203" s="2" t="str">
        <f t="shared" si="753"/>
        <v>-</v>
      </c>
      <c r="Q2203" s="2" t="str">
        <f t="shared" si="754"/>
        <v>-</v>
      </c>
      <c r="R2203" s="2" t="str">
        <f t="shared" si="755"/>
        <v>-</v>
      </c>
      <c r="AT2203" t="s">
        <v>553</v>
      </c>
      <c r="AU2203" t="s">
        <v>920</v>
      </c>
      <c r="AX2203" s="39">
        <v>39</v>
      </c>
      <c r="AY2203" s="41">
        <v>151</v>
      </c>
      <c r="AZ2203" s="45">
        <f t="shared" si="739"/>
        <v>39151</v>
      </c>
      <c r="BB2203" s="7" t="s">
        <v>2972</v>
      </c>
    </row>
    <row r="2204" spans="1:54" hidden="1" outlineLevel="1" x14ac:dyDescent="0.2">
      <c r="A2204" t="s">
        <v>2760</v>
      </c>
      <c r="B2204" t="s">
        <v>920</v>
      </c>
      <c r="C2204" s="24">
        <v>540300</v>
      </c>
      <c r="F2204" s="1">
        <v>360766</v>
      </c>
      <c r="H2204" s="1">
        <v>263518</v>
      </c>
      <c r="I2204" s="1">
        <v>260346</v>
      </c>
      <c r="J2204" s="2" t="str">
        <f t="shared" si="747"/>
        <v/>
      </c>
      <c r="K2204" s="2">
        <f t="shared" si="748"/>
        <v>0.72164782712339859</v>
      </c>
      <c r="L2204" s="10" t="str">
        <f t="shared" si="749"/>
        <v/>
      </c>
      <c r="M2204" s="9" t="str">
        <f t="shared" si="750"/>
        <v/>
      </c>
      <c r="N2204" s="8" t="str">
        <f t="shared" si="751"/>
        <v/>
      </c>
      <c r="O2204" s="2" t="str">
        <f t="shared" si="752"/>
        <v>-</v>
      </c>
      <c r="P2204" s="2" t="str">
        <f t="shared" si="753"/>
        <v>-</v>
      </c>
      <c r="Q2204" s="2" t="str">
        <f t="shared" si="754"/>
        <v>-</v>
      </c>
      <c r="R2204" s="2" t="str">
        <f t="shared" si="755"/>
        <v>-</v>
      </c>
      <c r="AT2204" t="s">
        <v>2760</v>
      </c>
      <c r="AU2204" t="s">
        <v>920</v>
      </c>
      <c r="AX2204" s="39">
        <v>39</v>
      </c>
      <c r="AY2204" s="41">
        <v>153</v>
      </c>
      <c r="AZ2204" s="45">
        <f t="shared" si="739"/>
        <v>39153</v>
      </c>
      <c r="BB2204" s="7" t="s">
        <v>2972</v>
      </c>
    </row>
    <row r="2205" spans="1:54" hidden="1" outlineLevel="1" x14ac:dyDescent="0.2">
      <c r="A2205" t="s">
        <v>146</v>
      </c>
      <c r="B2205" t="s">
        <v>920</v>
      </c>
      <c r="C2205" s="24">
        <v>201825</v>
      </c>
      <c r="F2205" s="1">
        <v>140077</v>
      </c>
      <c r="H2205" s="1">
        <v>97700</v>
      </c>
      <c r="I2205" s="1">
        <v>96676</v>
      </c>
      <c r="J2205" s="2" t="str">
        <f t="shared" si="747"/>
        <v/>
      </c>
      <c r="K2205" s="2">
        <f t="shared" si="748"/>
        <v>0.6901632673458169</v>
      </c>
      <c r="L2205" s="10" t="str">
        <f t="shared" si="749"/>
        <v/>
      </c>
      <c r="M2205" s="9" t="str">
        <f t="shared" si="750"/>
        <v/>
      </c>
      <c r="N2205" s="8" t="str">
        <f t="shared" si="751"/>
        <v/>
      </c>
      <c r="O2205" s="2" t="str">
        <f t="shared" si="752"/>
        <v>-</v>
      </c>
      <c r="P2205" s="2" t="str">
        <f t="shared" si="753"/>
        <v>-</v>
      </c>
      <c r="Q2205" s="2" t="str">
        <f t="shared" si="754"/>
        <v>-</v>
      </c>
      <c r="R2205" s="2" t="str">
        <f t="shared" si="755"/>
        <v>-</v>
      </c>
      <c r="AT2205" t="s">
        <v>146</v>
      </c>
      <c r="AU2205" t="s">
        <v>920</v>
      </c>
      <c r="AX2205" s="39">
        <v>39</v>
      </c>
      <c r="AY2205" s="41">
        <v>155</v>
      </c>
      <c r="AZ2205" s="45">
        <f t="shared" si="739"/>
        <v>39155</v>
      </c>
      <c r="BB2205" s="7" t="s">
        <v>2972</v>
      </c>
    </row>
    <row r="2206" spans="1:54" hidden="1" outlineLevel="1" x14ac:dyDescent="0.2">
      <c r="A2206" t="s">
        <v>1222</v>
      </c>
      <c r="B2206" t="s">
        <v>920</v>
      </c>
      <c r="C2206" s="24">
        <v>92420</v>
      </c>
      <c r="F2206" s="1">
        <v>58365</v>
      </c>
      <c r="H2206" s="1">
        <v>42154</v>
      </c>
      <c r="I2206" s="1">
        <v>41606</v>
      </c>
      <c r="J2206" s="2" t="str">
        <f t="shared" si="747"/>
        <v/>
      </c>
      <c r="K2206" s="2">
        <f t="shared" si="748"/>
        <v>0.71285873383020648</v>
      </c>
      <c r="L2206" s="10" t="str">
        <f t="shared" si="749"/>
        <v/>
      </c>
      <c r="M2206" s="9" t="str">
        <f t="shared" si="750"/>
        <v/>
      </c>
      <c r="N2206" s="8" t="str">
        <f t="shared" si="751"/>
        <v/>
      </c>
      <c r="O2206" s="2" t="str">
        <f t="shared" si="752"/>
        <v>-</v>
      </c>
      <c r="P2206" s="2" t="str">
        <f t="shared" si="753"/>
        <v>-</v>
      </c>
      <c r="Q2206" s="2" t="str">
        <f t="shared" si="754"/>
        <v>-</v>
      </c>
      <c r="R2206" s="2" t="str">
        <f t="shared" si="755"/>
        <v>-</v>
      </c>
      <c r="AT2206" t="s">
        <v>1222</v>
      </c>
      <c r="AU2206" t="s">
        <v>920</v>
      </c>
      <c r="AX2206" s="39">
        <v>39</v>
      </c>
      <c r="AY2206" s="41">
        <v>157</v>
      </c>
      <c r="AZ2206" s="45">
        <f t="shared" si="739"/>
        <v>39157</v>
      </c>
      <c r="BB2206" s="7" t="s">
        <v>2972</v>
      </c>
    </row>
    <row r="2207" spans="1:54" hidden="1" outlineLevel="1" x14ac:dyDescent="0.2">
      <c r="A2207" t="s">
        <v>1418</v>
      </c>
      <c r="B2207" t="s">
        <v>920</v>
      </c>
      <c r="C2207" s="24">
        <v>55457</v>
      </c>
      <c r="F2207" s="1">
        <v>36206</v>
      </c>
      <c r="H2207" s="1">
        <v>27959</v>
      </c>
      <c r="I2207" s="1">
        <v>27695</v>
      </c>
      <c r="J2207" s="2" t="str">
        <f t="shared" si="747"/>
        <v/>
      </c>
      <c r="K2207" s="2">
        <f t="shared" si="748"/>
        <v>0.76492846489532118</v>
      </c>
      <c r="L2207" s="10" t="str">
        <f t="shared" si="749"/>
        <v/>
      </c>
      <c r="M2207" s="9" t="str">
        <f t="shared" si="750"/>
        <v/>
      </c>
      <c r="N2207" s="8" t="str">
        <f t="shared" si="751"/>
        <v/>
      </c>
      <c r="O2207" s="2" t="str">
        <f t="shared" si="752"/>
        <v>-</v>
      </c>
      <c r="P2207" s="2" t="str">
        <f t="shared" si="753"/>
        <v>-</v>
      </c>
      <c r="Q2207" s="2" t="str">
        <f t="shared" si="754"/>
        <v>-</v>
      </c>
      <c r="R2207" s="2" t="str">
        <f t="shared" si="755"/>
        <v>-</v>
      </c>
      <c r="AT2207" t="s">
        <v>1418</v>
      </c>
      <c r="AU2207" t="s">
        <v>920</v>
      </c>
      <c r="AX2207" s="39">
        <v>39</v>
      </c>
      <c r="AY2207" s="41">
        <v>159</v>
      </c>
      <c r="AZ2207" s="45">
        <f t="shared" si="739"/>
        <v>39159</v>
      </c>
      <c r="BB2207" s="7" t="s">
        <v>2972</v>
      </c>
    </row>
    <row r="2208" spans="1:54" hidden="1" outlineLevel="1" x14ac:dyDescent="0.2">
      <c r="A2208" t="s">
        <v>1405</v>
      </c>
      <c r="B2208" t="s">
        <v>920</v>
      </c>
      <c r="C2208" s="24">
        <v>28362</v>
      </c>
      <c r="F2208" s="1">
        <v>19668</v>
      </c>
      <c r="H2208" s="1">
        <v>14062</v>
      </c>
      <c r="I2208" s="1">
        <v>13770</v>
      </c>
      <c r="J2208" s="2" t="str">
        <f t="shared" si="747"/>
        <v/>
      </c>
      <c r="K2208" s="2">
        <f t="shared" si="748"/>
        <v>0.70012202562538128</v>
      </c>
      <c r="L2208" s="10" t="str">
        <f t="shared" si="749"/>
        <v/>
      </c>
      <c r="M2208" s="9" t="str">
        <f t="shared" si="750"/>
        <v/>
      </c>
      <c r="N2208" s="8" t="str">
        <f t="shared" si="751"/>
        <v/>
      </c>
      <c r="O2208" s="2" t="str">
        <f t="shared" si="752"/>
        <v>-</v>
      </c>
      <c r="P2208" s="2" t="str">
        <f t="shared" si="753"/>
        <v>-</v>
      </c>
      <c r="Q2208" s="2" t="str">
        <f t="shared" si="754"/>
        <v>-</v>
      </c>
      <c r="R2208" s="2" t="str">
        <f t="shared" si="755"/>
        <v>-</v>
      </c>
      <c r="AT2208" t="s">
        <v>1405</v>
      </c>
      <c r="AU2208" t="s">
        <v>920</v>
      </c>
      <c r="AX2208" s="39">
        <v>39</v>
      </c>
      <c r="AY2208" s="41">
        <v>161</v>
      </c>
      <c r="AZ2208" s="45">
        <f t="shared" si="739"/>
        <v>39161</v>
      </c>
      <c r="BB2208" s="7" t="s">
        <v>2972</v>
      </c>
    </row>
    <row r="2209" spans="1:54" hidden="1" outlineLevel="1" x14ac:dyDescent="0.2">
      <c r="A2209" t="s">
        <v>2625</v>
      </c>
      <c r="B2209" t="s">
        <v>920</v>
      </c>
      <c r="C2209" s="24">
        <v>12921</v>
      </c>
      <c r="F2209" s="1">
        <v>8349</v>
      </c>
      <c r="H2209" s="1">
        <v>5662</v>
      </c>
      <c r="I2209" s="1">
        <v>5540</v>
      </c>
      <c r="J2209" s="2" t="str">
        <f t="shared" si="747"/>
        <v/>
      </c>
      <c r="K2209" s="2">
        <f t="shared" si="748"/>
        <v>0.66355252126003117</v>
      </c>
      <c r="L2209" s="10" t="str">
        <f t="shared" si="749"/>
        <v/>
      </c>
      <c r="M2209" s="9" t="str">
        <f t="shared" si="750"/>
        <v/>
      </c>
      <c r="N2209" s="8" t="str">
        <f t="shared" si="751"/>
        <v/>
      </c>
      <c r="O2209" s="2" t="str">
        <f t="shared" si="752"/>
        <v>-</v>
      </c>
      <c r="P2209" s="2" t="str">
        <f t="shared" si="753"/>
        <v>-</v>
      </c>
      <c r="Q2209" s="2" t="str">
        <f t="shared" si="754"/>
        <v>-</v>
      </c>
      <c r="R2209" s="2" t="str">
        <f t="shared" si="755"/>
        <v>-</v>
      </c>
      <c r="AT2209" t="s">
        <v>2625</v>
      </c>
      <c r="AU2209" t="s">
        <v>920</v>
      </c>
      <c r="AX2209" s="39">
        <v>39</v>
      </c>
      <c r="AY2209" s="41">
        <v>163</v>
      </c>
      <c r="AZ2209" s="45">
        <f t="shared" si="739"/>
        <v>39163</v>
      </c>
      <c r="BB2209" s="7" t="s">
        <v>2972</v>
      </c>
    </row>
    <row r="2210" spans="1:54" hidden="1" outlineLevel="1" x14ac:dyDescent="0.2">
      <c r="A2210" t="s">
        <v>390</v>
      </c>
      <c r="B2210" t="s">
        <v>920</v>
      </c>
      <c r="C2210" s="24">
        <v>227063</v>
      </c>
      <c r="F2210" s="1">
        <v>152192</v>
      </c>
      <c r="H2210" s="1">
        <v>119450</v>
      </c>
      <c r="I2210" s="1">
        <v>118309</v>
      </c>
      <c r="J2210" s="2" t="str">
        <f t="shared" si="747"/>
        <v/>
      </c>
      <c r="K2210" s="2">
        <f t="shared" si="748"/>
        <v>0.77736674726661059</v>
      </c>
      <c r="L2210" s="10" t="str">
        <f t="shared" si="749"/>
        <v/>
      </c>
      <c r="M2210" s="9" t="str">
        <f t="shared" si="750"/>
        <v/>
      </c>
      <c r="N2210" s="8" t="str">
        <f t="shared" si="751"/>
        <v/>
      </c>
      <c r="O2210" s="2" t="str">
        <f t="shared" si="752"/>
        <v>-</v>
      </c>
      <c r="P2210" s="2" t="str">
        <f t="shared" si="753"/>
        <v>-</v>
      </c>
      <c r="Q2210" s="2" t="str">
        <f t="shared" si="754"/>
        <v>-</v>
      </c>
      <c r="R2210" s="2" t="str">
        <f t="shared" si="755"/>
        <v>-</v>
      </c>
      <c r="AT2210" t="s">
        <v>390</v>
      </c>
      <c r="AU2210" t="s">
        <v>920</v>
      </c>
      <c r="AX2210" s="39">
        <v>39</v>
      </c>
      <c r="AY2210" s="41">
        <v>165</v>
      </c>
      <c r="AZ2210" s="45">
        <f t="shared" si="739"/>
        <v>39165</v>
      </c>
      <c r="BB2210" s="7" t="s">
        <v>2972</v>
      </c>
    </row>
    <row r="2211" spans="1:54" hidden="1" outlineLevel="1" x14ac:dyDescent="0.2">
      <c r="A2211" t="s">
        <v>637</v>
      </c>
      <c r="B2211" t="s">
        <v>920</v>
      </c>
      <c r="C2211" s="24">
        <v>60610</v>
      </c>
      <c r="F2211" s="1">
        <v>42319</v>
      </c>
      <c r="H2211" s="1">
        <v>30567</v>
      </c>
      <c r="I2211" s="1">
        <v>30137</v>
      </c>
      <c r="J2211" s="2" t="str">
        <f t="shared" si="747"/>
        <v/>
      </c>
      <c r="K2211" s="2">
        <f t="shared" si="748"/>
        <v>0.71213875564167395</v>
      </c>
      <c r="L2211" s="10" t="str">
        <f t="shared" si="749"/>
        <v/>
      </c>
      <c r="M2211" s="9" t="str">
        <f t="shared" si="750"/>
        <v/>
      </c>
      <c r="N2211" s="8" t="str">
        <f t="shared" si="751"/>
        <v/>
      </c>
      <c r="O2211" s="2" t="str">
        <f t="shared" si="752"/>
        <v>-</v>
      </c>
      <c r="P2211" s="2" t="str">
        <f t="shared" si="753"/>
        <v>-</v>
      </c>
      <c r="Q2211" s="2" t="str">
        <f t="shared" si="754"/>
        <v>-</v>
      </c>
      <c r="R2211" s="2" t="str">
        <f t="shared" si="755"/>
        <v>-</v>
      </c>
      <c r="AT2211" t="s">
        <v>637</v>
      </c>
      <c r="AU2211" t="s">
        <v>920</v>
      </c>
      <c r="AX2211" s="39">
        <v>39</v>
      </c>
      <c r="AY2211" s="41">
        <v>167</v>
      </c>
      <c r="AZ2211" s="45">
        <f t="shared" si="739"/>
        <v>39167</v>
      </c>
      <c r="BB2211" s="7" t="s">
        <v>2972</v>
      </c>
    </row>
    <row r="2212" spans="1:54" hidden="1" outlineLevel="1" x14ac:dyDescent="0.2">
      <c r="A2212" t="s">
        <v>391</v>
      </c>
      <c r="B2212" t="s">
        <v>920</v>
      </c>
      <c r="C2212" s="24">
        <v>116470</v>
      </c>
      <c r="F2212" s="1">
        <v>74772</v>
      </c>
      <c r="H2212" s="1">
        <v>50845</v>
      </c>
      <c r="I2212" s="1">
        <v>50217</v>
      </c>
      <c r="J2212" s="2" t="str">
        <f t="shared" si="747"/>
        <v/>
      </c>
      <c r="K2212" s="2">
        <f t="shared" si="748"/>
        <v>0.67160166907398489</v>
      </c>
      <c r="L2212" s="10" t="str">
        <f t="shared" si="749"/>
        <v/>
      </c>
      <c r="M2212" s="9" t="str">
        <f t="shared" si="750"/>
        <v/>
      </c>
      <c r="N2212" s="8" t="str">
        <f t="shared" si="751"/>
        <v/>
      </c>
      <c r="O2212" s="2" t="str">
        <f t="shared" si="752"/>
        <v>-</v>
      </c>
      <c r="P2212" s="2" t="str">
        <f t="shared" si="753"/>
        <v>-</v>
      </c>
      <c r="Q2212" s="2" t="str">
        <f t="shared" si="754"/>
        <v>-</v>
      </c>
      <c r="R2212" s="2" t="str">
        <f t="shared" si="755"/>
        <v>-</v>
      </c>
      <c r="AT2212" t="s">
        <v>391</v>
      </c>
      <c r="AU2212" t="s">
        <v>920</v>
      </c>
      <c r="AX2212" s="39">
        <v>39</v>
      </c>
      <c r="AY2212" s="41">
        <v>169</v>
      </c>
      <c r="AZ2212" s="45">
        <f t="shared" si="739"/>
        <v>39169</v>
      </c>
      <c r="BB2212" s="7" t="s">
        <v>2972</v>
      </c>
    </row>
    <row r="2213" spans="1:54" hidden="1" outlineLevel="1" x14ac:dyDescent="0.2">
      <c r="A2213" t="s">
        <v>288</v>
      </c>
      <c r="B2213" t="s">
        <v>920</v>
      </c>
      <c r="C2213" s="24">
        <v>37017</v>
      </c>
      <c r="F2213" s="1">
        <v>24736</v>
      </c>
      <c r="H2213" s="1">
        <v>17670</v>
      </c>
      <c r="I2213" s="1">
        <v>17308</v>
      </c>
      <c r="J2213" s="2" t="str">
        <f t="shared" si="747"/>
        <v/>
      </c>
      <c r="K2213" s="2">
        <f t="shared" si="748"/>
        <v>0.69970892626131953</v>
      </c>
      <c r="L2213" s="10" t="str">
        <f t="shared" si="749"/>
        <v/>
      </c>
      <c r="M2213" s="9" t="str">
        <f t="shared" si="750"/>
        <v/>
      </c>
      <c r="N2213" s="8" t="str">
        <f t="shared" si="751"/>
        <v/>
      </c>
      <c r="O2213" s="2" t="str">
        <f t="shared" si="752"/>
        <v>-</v>
      </c>
      <c r="P2213" s="2" t="str">
        <f t="shared" si="753"/>
        <v>-</v>
      </c>
      <c r="Q2213" s="2" t="str">
        <f t="shared" si="754"/>
        <v>-</v>
      </c>
      <c r="R2213" s="2" t="str">
        <f t="shared" si="755"/>
        <v>-</v>
      </c>
      <c r="AT2213" t="s">
        <v>288</v>
      </c>
      <c r="AU2213" t="s">
        <v>920</v>
      </c>
      <c r="AX2213" s="39">
        <v>39</v>
      </c>
      <c r="AY2213" s="41">
        <v>171</v>
      </c>
      <c r="AZ2213" s="45">
        <f t="shared" si="739"/>
        <v>39171</v>
      </c>
      <c r="BB2213" s="7" t="s">
        <v>2972</v>
      </c>
    </row>
    <row r="2214" spans="1:54" hidden="1" outlineLevel="1" x14ac:dyDescent="0.2">
      <c r="A2214" t="s">
        <v>310</v>
      </c>
      <c r="B2214" t="s">
        <v>920</v>
      </c>
      <c r="C2214" s="24">
        <v>130219</v>
      </c>
      <c r="F2214" s="1">
        <v>93751</v>
      </c>
      <c r="H2214" s="1">
        <v>65551</v>
      </c>
      <c r="I2214" s="1">
        <v>64826</v>
      </c>
      <c r="J2214" s="2" t="str">
        <f t="shared" si="747"/>
        <v/>
      </c>
      <c r="K2214" s="2">
        <f t="shared" si="748"/>
        <v>0.69146995765378505</v>
      </c>
      <c r="L2214" s="10" t="str">
        <f t="shared" si="749"/>
        <v/>
      </c>
      <c r="M2214" s="9" t="str">
        <f t="shared" si="750"/>
        <v/>
      </c>
      <c r="N2214" s="8" t="str">
        <f t="shared" si="751"/>
        <v/>
      </c>
      <c r="O2214" s="2" t="str">
        <f t="shared" si="752"/>
        <v>-</v>
      </c>
      <c r="P2214" s="2" t="str">
        <f t="shared" si="753"/>
        <v>-</v>
      </c>
      <c r="Q2214" s="2" t="str">
        <f t="shared" si="754"/>
        <v>-</v>
      </c>
      <c r="R2214" s="2" t="str">
        <f t="shared" si="755"/>
        <v>-</v>
      </c>
      <c r="AT2214" t="s">
        <v>310</v>
      </c>
      <c r="AU2214" t="s">
        <v>920</v>
      </c>
      <c r="AX2214" s="39">
        <v>39</v>
      </c>
      <c r="AY2214" s="41">
        <v>173</v>
      </c>
      <c r="AZ2214" s="45">
        <f t="shared" si="739"/>
        <v>39173</v>
      </c>
      <c r="BB2214" s="7" t="s">
        <v>2972</v>
      </c>
    </row>
    <row r="2215" spans="1:54" hidden="1" outlineLevel="1" x14ac:dyDescent="0.2">
      <c r="A2215" t="s">
        <v>2551</v>
      </c>
      <c r="B2215" t="s">
        <v>920</v>
      </c>
      <c r="C2215" s="24">
        <v>22118</v>
      </c>
      <c r="F2215" s="1">
        <v>15586</v>
      </c>
      <c r="H2215" s="1">
        <v>10733</v>
      </c>
      <c r="I2215" s="1">
        <v>10638</v>
      </c>
      <c r="J2215" s="2" t="str">
        <f t="shared" si="747"/>
        <v/>
      </c>
      <c r="K2215" s="2">
        <f t="shared" si="748"/>
        <v>0.68253560887976394</v>
      </c>
      <c r="L2215" s="10" t="str">
        <f t="shared" si="749"/>
        <v/>
      </c>
      <c r="M2215" s="9" t="str">
        <f t="shared" si="750"/>
        <v/>
      </c>
      <c r="N2215" s="8" t="str">
        <f t="shared" si="751"/>
        <v/>
      </c>
      <c r="O2215" s="2" t="str">
        <f t="shared" si="752"/>
        <v>-</v>
      </c>
      <c r="P2215" s="2" t="str">
        <f t="shared" si="753"/>
        <v>-</v>
      </c>
      <c r="Q2215" s="2" t="str">
        <f t="shared" si="754"/>
        <v>-</v>
      </c>
      <c r="R2215" s="2" t="str">
        <f t="shared" si="755"/>
        <v>-</v>
      </c>
      <c r="AT2215" t="s">
        <v>2551</v>
      </c>
      <c r="AU2215" t="s">
        <v>920</v>
      </c>
      <c r="AX2215" s="39">
        <v>39</v>
      </c>
      <c r="AY2215" s="41">
        <v>175</v>
      </c>
      <c r="AZ2215" s="45">
        <f t="shared" si="739"/>
        <v>39175</v>
      </c>
      <c r="BB2215" s="7" t="s">
        <v>2972</v>
      </c>
    </row>
    <row r="2216" spans="1:54" collapsed="1" x14ac:dyDescent="0.2">
      <c r="A2216" t="s">
        <v>678</v>
      </c>
      <c r="B2216" t="s">
        <v>502</v>
      </c>
      <c r="C2216" s="1">
        <f>SUM(C2128:C2215)</f>
        <v>11614373</v>
      </c>
      <c r="D2216" s="31">
        <v>8811000</v>
      </c>
      <c r="E2216" s="31">
        <v>8499000</v>
      </c>
      <c r="F2216" s="1">
        <f>SUM(F2128:F2215)</f>
        <v>7861025</v>
      </c>
      <c r="H2216" s="1">
        <f>SUM(H2128:H2215)</f>
        <v>5607647</v>
      </c>
      <c r="I2216" s="1">
        <f>SUM(I2128:I2215)</f>
        <v>5536547</v>
      </c>
      <c r="J2216" s="2">
        <f t="shared" si="747"/>
        <v>0.62836760867097941</v>
      </c>
      <c r="K2216" s="2">
        <f t="shared" si="748"/>
        <v>0.70430344643351217</v>
      </c>
      <c r="L2216" s="10" t="str">
        <f t="shared" si="749"/>
        <v/>
      </c>
      <c r="M2216" s="9" t="str">
        <f t="shared" si="750"/>
        <v/>
      </c>
      <c r="N2216" s="8" t="str">
        <f t="shared" si="751"/>
        <v/>
      </c>
      <c r="O2216" s="2" t="str">
        <f t="shared" si="752"/>
        <v>-</v>
      </c>
      <c r="P2216" s="2" t="str">
        <f t="shared" si="753"/>
        <v>-</v>
      </c>
      <c r="Q2216" s="2" t="str">
        <f t="shared" si="754"/>
        <v>-</v>
      </c>
      <c r="R2216" s="2" t="str">
        <f t="shared" si="755"/>
        <v>-</v>
      </c>
      <c r="AT2216" t="s">
        <v>678</v>
      </c>
      <c r="AU2216" t="s">
        <v>502</v>
      </c>
      <c r="AX2216" s="39">
        <v>39</v>
      </c>
      <c r="AY2216" s="41"/>
      <c r="AZ2216" s="39">
        <v>39</v>
      </c>
      <c r="BB2216" s="7" t="s">
        <v>656</v>
      </c>
    </row>
    <row r="2217" spans="1:54" x14ac:dyDescent="0.2">
      <c r="C2217" s="24"/>
      <c r="J2217" s="2"/>
      <c r="K2217" s="2"/>
      <c r="N2217" s="8"/>
      <c r="AX2217" s="39"/>
      <c r="AY2217" s="41"/>
      <c r="AZ2217" s="45"/>
    </row>
    <row r="2218" spans="1:54" s="1" customFormat="1" hidden="1" outlineLevel="1" x14ac:dyDescent="0.2">
      <c r="A2218" t="s">
        <v>1487</v>
      </c>
      <c r="B2218" t="s">
        <v>2127</v>
      </c>
      <c r="C2218" s="24">
        <v>22098</v>
      </c>
      <c r="F2218" s="1">
        <f>SUM(S2218:AQ2218)</f>
        <v>11668</v>
      </c>
      <c r="H2218" s="1">
        <v>6609</v>
      </c>
      <c r="I2218" s="1">
        <v>6513</v>
      </c>
      <c r="J2218" s="2" t="str">
        <f t="shared" si="747"/>
        <v/>
      </c>
      <c r="K2218" s="2">
        <f t="shared" si="748"/>
        <v>0.558193349331505</v>
      </c>
      <c r="L2218" s="10">
        <f t="shared" ref="L2218:L2249" si="756">IF(S2218&gt;0,RANK(S2218,$S2218:$AQ2218),"")</f>
        <v>1</v>
      </c>
      <c r="M2218" s="9">
        <f t="shared" ref="M2218:M2249" si="757">IF(T2218&gt;0,RANK(T2218,$S2218:$AQ2218),"")</f>
        <v>2</v>
      </c>
      <c r="N2218" s="8">
        <f t="shared" ref="N2218:N2249" si="758">IF(U2218&gt;0,RANK(U2218,$S2218:$AQ2218),"")</f>
        <v>3</v>
      </c>
      <c r="O2218" s="2">
        <f t="shared" ref="O2218:O2249" si="759">IF(SUM($S2218:$AP2218)=0,"-",S2218/SUM($S2218:$AP2218))</f>
        <v>0.55013712718546448</v>
      </c>
      <c r="P2218" s="2">
        <f t="shared" ref="P2218:P2249" si="760">IF(SUM($S2218:$AP2218)=0,"-",T2218/SUM($S2218:$AP2218))</f>
        <v>0.34196091875214263</v>
      </c>
      <c r="Q2218" s="2">
        <f t="shared" ref="Q2218:Q2249" si="761">IF(SUM($S2218:$AP2218)=0,"-",U2218/SUM($S2218:$AP2218))</f>
        <v>0.10738772711690092</v>
      </c>
      <c r="R2218" s="2">
        <f t="shared" ref="R2218:R2249" si="762">IF(SUM($S2218:$AP2218)=0,"-",(1-O2218-P2218-Q2218))</f>
        <v>5.1422694549196901E-4</v>
      </c>
      <c r="S2218" s="1">
        <v>6419</v>
      </c>
      <c r="T2218" s="1">
        <v>3990</v>
      </c>
      <c r="U2218" s="1">
        <v>1253</v>
      </c>
      <c r="V2218" s="1">
        <v>6</v>
      </c>
      <c r="AG2218" s="1">
        <v>0</v>
      </c>
      <c r="AQ2218"/>
      <c r="AR2218"/>
      <c r="AS2218" s="8"/>
      <c r="AT2218" t="s">
        <v>1487</v>
      </c>
      <c r="AU2218" t="s">
        <v>2127</v>
      </c>
      <c r="AV2218"/>
      <c r="AX2218" s="39">
        <v>40</v>
      </c>
      <c r="AY2218" s="41">
        <v>1</v>
      </c>
      <c r="AZ2218" s="45">
        <f t="shared" ref="AZ2218:AZ2281" si="763">1000*AX2218+AY2218</f>
        <v>40001</v>
      </c>
      <c r="BB2218" s="7" t="s">
        <v>2972</v>
      </c>
    </row>
    <row r="2219" spans="1:54" s="1" customFormat="1" hidden="1" outlineLevel="1" x14ac:dyDescent="0.2">
      <c r="A2219" t="s">
        <v>2194</v>
      </c>
      <c r="B2219" t="s">
        <v>2127</v>
      </c>
      <c r="C2219" s="24">
        <v>5827</v>
      </c>
      <c r="F2219" s="1">
        <f t="shared" ref="F2219:F2282" si="764">SUM(S2219:AQ2219)</f>
        <v>3033</v>
      </c>
      <c r="H2219" s="1">
        <v>2280</v>
      </c>
      <c r="I2219" s="1">
        <v>2258</v>
      </c>
      <c r="J2219" s="2" t="str">
        <f t="shared" si="747"/>
        <v/>
      </c>
      <c r="K2219" s="2">
        <f t="shared" si="748"/>
        <v>0.74447741510056054</v>
      </c>
      <c r="L2219" s="10">
        <f t="shared" si="756"/>
        <v>2</v>
      </c>
      <c r="M2219" s="9">
        <f t="shared" si="757"/>
        <v>1</v>
      </c>
      <c r="N2219" s="8">
        <f t="shared" si="758"/>
        <v>3</v>
      </c>
      <c r="O2219" s="2">
        <f t="shared" si="759"/>
        <v>0.23639960435212662</v>
      </c>
      <c r="P2219" s="2">
        <f t="shared" si="760"/>
        <v>0.67820639630728652</v>
      </c>
      <c r="Q2219" s="2">
        <f t="shared" si="761"/>
        <v>8.3745466534784041E-2</v>
      </c>
      <c r="R2219" s="2">
        <f t="shared" si="762"/>
        <v>1.6485328058028492E-3</v>
      </c>
      <c r="S2219" s="1">
        <v>717</v>
      </c>
      <c r="T2219" s="1">
        <v>2057</v>
      </c>
      <c r="U2219" s="1">
        <v>254</v>
      </c>
      <c r="V2219" s="1">
        <v>5</v>
      </c>
      <c r="AG2219" s="1">
        <v>0</v>
      </c>
      <c r="AQ2219"/>
      <c r="AR2219"/>
      <c r="AS2219" s="8"/>
      <c r="AT2219" t="s">
        <v>2194</v>
      </c>
      <c r="AU2219" t="s">
        <v>2127</v>
      </c>
      <c r="AV2219"/>
      <c r="AX2219" s="39">
        <v>40</v>
      </c>
      <c r="AY2219" s="41">
        <v>3</v>
      </c>
      <c r="AZ2219" s="45">
        <f t="shared" si="763"/>
        <v>40003</v>
      </c>
      <c r="BB2219" s="7" t="s">
        <v>2972</v>
      </c>
    </row>
    <row r="2220" spans="1:54" s="1" customFormat="1" hidden="1" outlineLevel="1" x14ac:dyDescent="0.2">
      <c r="A2220" t="s">
        <v>1089</v>
      </c>
      <c r="B2220" t="s">
        <v>2127</v>
      </c>
      <c r="C2220" s="24">
        <v>13810</v>
      </c>
      <c r="F2220" s="1">
        <f t="shared" si="764"/>
        <v>7623</v>
      </c>
      <c r="H2220" s="1">
        <v>5068</v>
      </c>
      <c r="I2220" s="1">
        <v>5018</v>
      </c>
      <c r="J2220" s="2" t="str">
        <f t="shared" si="747"/>
        <v/>
      </c>
      <c r="K2220" s="2">
        <f t="shared" si="748"/>
        <v>0.65827102190738551</v>
      </c>
      <c r="L2220" s="10">
        <f t="shared" si="756"/>
        <v>1</v>
      </c>
      <c r="M2220" s="9">
        <f t="shared" si="757"/>
        <v>2</v>
      </c>
      <c r="N2220" s="8">
        <f t="shared" si="758"/>
        <v>3</v>
      </c>
      <c r="O2220" s="2">
        <f t="shared" si="759"/>
        <v>0.63478945297127121</v>
      </c>
      <c r="P2220" s="2">
        <f t="shared" si="760"/>
        <v>0.26380690017053654</v>
      </c>
      <c r="Q2220" s="2">
        <f t="shared" si="761"/>
        <v>0.10074773711137347</v>
      </c>
      <c r="R2220" s="2">
        <f t="shared" si="762"/>
        <v>6.5590974681878356E-4</v>
      </c>
      <c r="S2220" s="1">
        <v>4839</v>
      </c>
      <c r="T2220" s="1">
        <v>2011</v>
      </c>
      <c r="U2220" s="1">
        <v>768</v>
      </c>
      <c r="V2220" s="1">
        <v>5</v>
      </c>
      <c r="AG2220" s="1">
        <v>0</v>
      </c>
      <c r="AQ2220"/>
      <c r="AR2220"/>
      <c r="AS2220" s="8"/>
      <c r="AT2220" t="s">
        <v>1089</v>
      </c>
      <c r="AU2220" t="s">
        <v>2127</v>
      </c>
      <c r="AV2220"/>
      <c r="AX2220" s="39">
        <v>40</v>
      </c>
      <c r="AY2220" s="41">
        <v>5</v>
      </c>
      <c r="AZ2220" s="45">
        <f t="shared" si="763"/>
        <v>40005</v>
      </c>
      <c r="BB2220" s="7" t="s">
        <v>2972</v>
      </c>
    </row>
    <row r="2221" spans="1:54" s="1" customFormat="1" hidden="1" outlineLevel="1" x14ac:dyDescent="0.2">
      <c r="A2221" t="s">
        <v>1112</v>
      </c>
      <c r="B2221" t="s">
        <v>2127</v>
      </c>
      <c r="C2221" s="24">
        <v>5382</v>
      </c>
      <c r="F2221" s="1">
        <f t="shared" si="764"/>
        <v>3193</v>
      </c>
      <c r="H2221" s="1">
        <v>2266</v>
      </c>
      <c r="I2221" s="1">
        <v>2243</v>
      </c>
      <c r="J2221" s="2" t="str">
        <f t="shared" si="747"/>
        <v/>
      </c>
      <c r="K2221" s="2">
        <f t="shared" si="748"/>
        <v>0.70247416222987791</v>
      </c>
      <c r="L2221" s="10">
        <f t="shared" si="756"/>
        <v>2</v>
      </c>
      <c r="M2221" s="9">
        <f t="shared" si="757"/>
        <v>1</v>
      </c>
      <c r="N2221" s="8">
        <f t="shared" si="758"/>
        <v>3</v>
      </c>
      <c r="O2221" s="2">
        <f t="shared" si="759"/>
        <v>0.17632320701534607</v>
      </c>
      <c r="P2221" s="2">
        <f t="shared" si="760"/>
        <v>0.72940808017538361</v>
      </c>
      <c r="Q2221" s="2">
        <f t="shared" si="761"/>
        <v>9.3955527716880677E-2</v>
      </c>
      <c r="R2221" s="2">
        <f t="shared" si="762"/>
        <v>3.1318509238961734E-4</v>
      </c>
      <c r="S2221" s="1">
        <v>563</v>
      </c>
      <c r="T2221" s="1">
        <v>2329</v>
      </c>
      <c r="U2221" s="1">
        <v>300</v>
      </c>
      <c r="V2221" s="1">
        <v>1</v>
      </c>
      <c r="AG2221" s="1">
        <v>0</v>
      </c>
      <c r="AQ2221"/>
      <c r="AR2221"/>
      <c r="AS2221" s="8"/>
      <c r="AT2221" t="s">
        <v>1112</v>
      </c>
      <c r="AU2221" t="s">
        <v>2127</v>
      </c>
      <c r="AV2221"/>
      <c r="AX2221" s="39">
        <v>40</v>
      </c>
      <c r="AY2221" s="41">
        <v>7</v>
      </c>
      <c r="AZ2221" s="45">
        <f t="shared" si="763"/>
        <v>40007</v>
      </c>
      <c r="BB2221" s="7" t="s">
        <v>2972</v>
      </c>
    </row>
    <row r="2222" spans="1:54" s="1" customFormat="1" hidden="1" outlineLevel="1" x14ac:dyDescent="0.2">
      <c r="A2222" t="s">
        <v>152</v>
      </c>
      <c r="B2222" t="s">
        <v>2127</v>
      </c>
      <c r="C2222" s="24">
        <v>22519</v>
      </c>
      <c r="F2222" s="1">
        <f t="shared" si="764"/>
        <v>11449</v>
      </c>
      <c r="H2222" s="1">
        <v>7616</v>
      </c>
      <c r="I2222" s="1">
        <v>7552</v>
      </c>
      <c r="J2222" s="2" t="str">
        <f t="shared" si="747"/>
        <v/>
      </c>
      <c r="K2222" s="2">
        <f t="shared" si="748"/>
        <v>0.65962092759192947</v>
      </c>
      <c r="L2222" s="10">
        <f t="shared" si="756"/>
        <v>2</v>
      </c>
      <c r="M2222" s="9">
        <f t="shared" si="757"/>
        <v>1</v>
      </c>
      <c r="N2222" s="8">
        <f t="shared" si="758"/>
        <v>3</v>
      </c>
      <c r="O2222" s="2">
        <f t="shared" si="759"/>
        <v>0.38894226570006113</v>
      </c>
      <c r="P2222" s="2">
        <f t="shared" si="760"/>
        <v>0.46571752991527643</v>
      </c>
      <c r="Q2222" s="2">
        <f t="shared" si="761"/>
        <v>0.14446676565638922</v>
      </c>
      <c r="R2222" s="2">
        <f t="shared" si="762"/>
        <v>8.7343872827316815E-4</v>
      </c>
      <c r="S2222" s="1">
        <v>4453</v>
      </c>
      <c r="T2222" s="1">
        <v>5332</v>
      </c>
      <c r="U2222" s="1">
        <v>1654</v>
      </c>
      <c r="V2222" s="1">
        <v>10</v>
      </c>
      <c r="AG2222" s="1">
        <v>0</v>
      </c>
      <c r="AQ2222"/>
      <c r="AR2222"/>
      <c r="AS2222" s="8"/>
      <c r="AT2222" t="s">
        <v>152</v>
      </c>
      <c r="AU2222" t="s">
        <v>2127</v>
      </c>
      <c r="AV2222"/>
      <c r="AX2222" s="39">
        <v>40</v>
      </c>
      <c r="AY2222" s="41">
        <v>9</v>
      </c>
      <c r="AZ2222" s="45">
        <f t="shared" si="763"/>
        <v>40009</v>
      </c>
      <c r="BB2222" s="7" t="s">
        <v>2972</v>
      </c>
    </row>
    <row r="2223" spans="1:54" s="1" customFormat="1" hidden="1" outlineLevel="1" x14ac:dyDescent="0.2">
      <c r="A2223" t="s">
        <v>734</v>
      </c>
      <c r="B2223" t="s">
        <v>2127</v>
      </c>
      <c r="C2223" s="24">
        <v>9643</v>
      </c>
      <c r="F2223" s="1">
        <f t="shared" si="764"/>
        <v>5464</v>
      </c>
      <c r="H2223" s="1">
        <v>3841</v>
      </c>
      <c r="I2223" s="1">
        <v>3793</v>
      </c>
      <c r="J2223" s="2" t="str">
        <f t="shared" si="747"/>
        <v/>
      </c>
      <c r="K2223" s="2">
        <f t="shared" si="748"/>
        <v>0.69418008784773055</v>
      </c>
      <c r="L2223" s="10">
        <f t="shared" si="756"/>
        <v>2</v>
      </c>
      <c r="M2223" s="9">
        <f t="shared" si="757"/>
        <v>1</v>
      </c>
      <c r="N2223" s="8">
        <f t="shared" si="758"/>
        <v>3</v>
      </c>
      <c r="O2223" s="2">
        <f t="shared" si="759"/>
        <v>0.36273792093704244</v>
      </c>
      <c r="P2223" s="2">
        <f t="shared" si="760"/>
        <v>0.53605417276720346</v>
      </c>
      <c r="Q2223" s="2">
        <f t="shared" si="761"/>
        <v>9.9377745241581258E-2</v>
      </c>
      <c r="R2223" s="2">
        <f t="shared" si="762"/>
        <v>1.8301610541727881E-3</v>
      </c>
      <c r="S2223" s="1">
        <v>1982</v>
      </c>
      <c r="T2223" s="1">
        <v>2929</v>
      </c>
      <c r="U2223" s="1">
        <v>543</v>
      </c>
      <c r="V2223" s="1">
        <v>10</v>
      </c>
      <c r="AG2223" s="1">
        <v>0</v>
      </c>
      <c r="AQ2223"/>
      <c r="AR2223"/>
      <c r="AS2223" s="8"/>
      <c r="AT2223" t="s">
        <v>734</v>
      </c>
      <c r="AU2223" t="s">
        <v>2127</v>
      </c>
      <c r="AV2223"/>
      <c r="AX2223" s="39">
        <v>40</v>
      </c>
      <c r="AY2223" s="41">
        <v>11</v>
      </c>
      <c r="AZ2223" s="45">
        <f t="shared" si="763"/>
        <v>40011</v>
      </c>
      <c r="BB2223" s="7" t="s">
        <v>2972</v>
      </c>
    </row>
    <row r="2224" spans="1:54" s="1" customFormat="1" hidden="1" outlineLevel="1" x14ac:dyDescent="0.2">
      <c r="A2224" t="s">
        <v>3020</v>
      </c>
      <c r="B2224" t="s">
        <v>2127</v>
      </c>
      <c r="C2224" s="24">
        <v>45573</v>
      </c>
      <c r="F2224" s="1">
        <f t="shared" si="764"/>
        <v>25154</v>
      </c>
      <c r="H2224" s="1">
        <v>13911</v>
      </c>
      <c r="I2224" s="1">
        <v>13818</v>
      </c>
      <c r="J2224" s="2" t="str">
        <f t="shared" si="747"/>
        <v/>
      </c>
      <c r="K2224" s="2">
        <f t="shared" si="748"/>
        <v>0.5493360896875249</v>
      </c>
      <c r="L2224" s="10">
        <f t="shared" si="756"/>
        <v>1</v>
      </c>
      <c r="M2224" s="9">
        <f t="shared" si="757"/>
        <v>2</v>
      </c>
      <c r="N2224" s="8">
        <f t="shared" si="758"/>
        <v>3</v>
      </c>
      <c r="O2224" s="2">
        <f t="shared" si="759"/>
        <v>0.51140971614852504</v>
      </c>
      <c r="P2224" s="2">
        <f t="shared" si="760"/>
        <v>0.33187564602051361</v>
      </c>
      <c r="Q2224" s="2">
        <f t="shared" si="761"/>
        <v>0.15587978055180091</v>
      </c>
      <c r="R2224" s="2">
        <f t="shared" si="762"/>
        <v>8.3485727916043917E-4</v>
      </c>
      <c r="S2224" s="1">
        <v>12864</v>
      </c>
      <c r="T2224" s="1">
        <v>8348</v>
      </c>
      <c r="U2224" s="1">
        <v>3921</v>
      </c>
      <c r="V2224" s="1">
        <v>21</v>
      </c>
      <c r="AG2224" s="1">
        <v>0</v>
      </c>
      <c r="AQ2224"/>
      <c r="AR2224"/>
      <c r="AS2224" s="8"/>
      <c r="AT2224" t="s">
        <v>3020</v>
      </c>
      <c r="AU2224" t="s">
        <v>2127</v>
      </c>
      <c r="AV2224"/>
      <c r="AX2224" s="39">
        <v>40</v>
      </c>
      <c r="AY2224" s="41">
        <v>13</v>
      </c>
      <c r="AZ2224" s="45">
        <f t="shared" si="763"/>
        <v>40013</v>
      </c>
      <c r="BB2224" s="7" t="s">
        <v>2972</v>
      </c>
    </row>
    <row r="2225" spans="1:54" s="1" customFormat="1" hidden="1" outlineLevel="1" x14ac:dyDescent="0.2">
      <c r="A2225" t="s">
        <v>1826</v>
      </c>
      <c r="B2225" t="s">
        <v>2127</v>
      </c>
      <c r="C2225" s="24">
        <v>29557</v>
      </c>
      <c r="F2225" s="1">
        <f t="shared" si="764"/>
        <v>14067</v>
      </c>
      <c r="H2225" s="1">
        <v>9428</v>
      </c>
      <c r="I2225" s="1">
        <v>9348</v>
      </c>
      <c r="J2225" s="2" t="str">
        <f t="shared" si="747"/>
        <v/>
      </c>
      <c r="K2225" s="2">
        <f t="shared" si="748"/>
        <v>0.66453401578161653</v>
      </c>
      <c r="L2225" s="10">
        <f t="shared" si="756"/>
        <v>1</v>
      </c>
      <c r="M2225" s="9">
        <f t="shared" si="757"/>
        <v>2</v>
      </c>
      <c r="N2225" s="8">
        <f t="shared" si="758"/>
        <v>3</v>
      </c>
      <c r="O2225" s="2">
        <f t="shared" si="759"/>
        <v>0.55562664391839056</v>
      </c>
      <c r="P2225" s="2">
        <f t="shared" si="760"/>
        <v>0.32259899054524777</v>
      </c>
      <c r="Q2225" s="2">
        <f t="shared" si="761"/>
        <v>0.12099239354517666</v>
      </c>
      <c r="R2225" s="2">
        <f t="shared" si="762"/>
        <v>7.8197199118501537E-4</v>
      </c>
      <c r="S2225" s="1">
        <v>7816</v>
      </c>
      <c r="T2225" s="1">
        <v>4538</v>
      </c>
      <c r="U2225" s="1">
        <v>1702</v>
      </c>
      <c r="V2225" s="1">
        <v>11</v>
      </c>
      <c r="AG2225" s="1">
        <v>0</v>
      </c>
      <c r="AQ2225"/>
      <c r="AR2225"/>
      <c r="AS2225" s="8"/>
      <c r="AT2225" t="s">
        <v>1826</v>
      </c>
      <c r="AU2225" t="s">
        <v>2127</v>
      </c>
      <c r="AV2225"/>
      <c r="AX2225" s="39">
        <v>40</v>
      </c>
      <c r="AY2225" s="41">
        <v>15</v>
      </c>
      <c r="AZ2225" s="45">
        <f t="shared" si="763"/>
        <v>40015</v>
      </c>
      <c r="BB2225" s="7" t="s">
        <v>2972</v>
      </c>
    </row>
    <row r="2226" spans="1:54" hidden="1" outlineLevel="1" x14ac:dyDescent="0.2">
      <c r="A2226" t="s">
        <v>813</v>
      </c>
      <c r="B2226" t="s">
        <v>2127</v>
      </c>
      <c r="C2226" s="24">
        <v>136532</v>
      </c>
      <c r="F2226" s="1">
        <f t="shared" si="764"/>
        <v>75385</v>
      </c>
      <c r="H2226" s="1">
        <v>55898</v>
      </c>
      <c r="I2226" s="1">
        <v>55278</v>
      </c>
      <c r="J2226" s="2" t="str">
        <f t="shared" si="747"/>
        <v/>
      </c>
      <c r="K2226" s="2">
        <f t="shared" si="748"/>
        <v>0.73327585063341516</v>
      </c>
      <c r="L2226" s="10">
        <f t="shared" si="756"/>
        <v>2</v>
      </c>
      <c r="M2226" s="9">
        <f t="shared" si="757"/>
        <v>1</v>
      </c>
      <c r="N2226" s="8">
        <f t="shared" si="758"/>
        <v>3</v>
      </c>
      <c r="O2226" s="2">
        <f t="shared" si="759"/>
        <v>0.25069974132785039</v>
      </c>
      <c r="P2226" s="2">
        <f t="shared" si="760"/>
        <v>0.60851628308018835</v>
      </c>
      <c r="Q2226" s="2">
        <f t="shared" si="761"/>
        <v>0.13799827551900246</v>
      </c>
      <c r="R2226" s="2">
        <f t="shared" si="762"/>
        <v>2.7857000729587522E-3</v>
      </c>
      <c r="S2226" s="1">
        <v>18899</v>
      </c>
      <c r="T2226" s="1">
        <v>45873</v>
      </c>
      <c r="U2226" s="1">
        <v>10403</v>
      </c>
      <c r="V2226" s="1">
        <v>210</v>
      </c>
      <c r="AG2226" s="1">
        <v>0</v>
      </c>
      <c r="AT2226" t="s">
        <v>813</v>
      </c>
      <c r="AU2226" t="s">
        <v>2127</v>
      </c>
      <c r="AX2226" s="39">
        <v>40</v>
      </c>
      <c r="AY2226" s="41">
        <v>17</v>
      </c>
      <c r="AZ2226" s="45">
        <f t="shared" si="763"/>
        <v>40017</v>
      </c>
      <c r="BB2226" s="7" t="s">
        <v>2972</v>
      </c>
    </row>
    <row r="2227" spans="1:54" hidden="1" outlineLevel="1" x14ac:dyDescent="0.2">
      <c r="A2227" t="s">
        <v>1723</v>
      </c>
      <c r="B2227" t="s">
        <v>2127</v>
      </c>
      <c r="C2227" s="24">
        <v>48556</v>
      </c>
      <c r="F2227" s="1">
        <f t="shared" si="764"/>
        <v>30490</v>
      </c>
      <c r="H2227" s="1">
        <v>18661</v>
      </c>
      <c r="I2227" s="1">
        <v>18534</v>
      </c>
      <c r="J2227" s="2" t="str">
        <f t="shared" si="747"/>
        <v/>
      </c>
      <c r="K2227" s="2">
        <f t="shared" si="748"/>
        <v>0.60787143325680548</v>
      </c>
      <c r="L2227" s="10">
        <f t="shared" si="756"/>
        <v>1</v>
      </c>
      <c r="M2227" s="9">
        <f t="shared" si="757"/>
        <v>2</v>
      </c>
      <c r="N2227" s="8">
        <f t="shared" si="758"/>
        <v>3</v>
      </c>
      <c r="O2227" s="2">
        <f t="shared" si="759"/>
        <v>0.46329944244014432</v>
      </c>
      <c r="P2227" s="2">
        <f t="shared" si="760"/>
        <v>0.36959658904558873</v>
      </c>
      <c r="Q2227" s="2">
        <f t="shared" si="761"/>
        <v>0.16612003935716629</v>
      </c>
      <c r="R2227" s="2">
        <f t="shared" si="762"/>
        <v>9.8392915710066031E-4</v>
      </c>
      <c r="S2227" s="1">
        <v>14126</v>
      </c>
      <c r="T2227" s="1">
        <v>11269</v>
      </c>
      <c r="U2227" s="1">
        <v>5065</v>
      </c>
      <c r="V2227" s="1">
        <v>30</v>
      </c>
      <c r="AG2227" s="1">
        <v>0</v>
      </c>
      <c r="AT2227" t="s">
        <v>1723</v>
      </c>
      <c r="AU2227" t="s">
        <v>2127</v>
      </c>
      <c r="AX2227" s="39">
        <v>40</v>
      </c>
      <c r="AY2227" s="41">
        <v>19</v>
      </c>
      <c r="AZ2227" s="45">
        <f t="shared" si="763"/>
        <v>40019</v>
      </c>
      <c r="BB2227" s="7" t="s">
        <v>2972</v>
      </c>
    </row>
    <row r="2228" spans="1:54" hidden="1" outlineLevel="1" x14ac:dyDescent="0.2">
      <c r="A2228" t="s">
        <v>1545</v>
      </c>
      <c r="B2228" t="s">
        <v>2127</v>
      </c>
      <c r="C2228" s="24">
        <v>48700</v>
      </c>
      <c r="F2228" s="1">
        <f t="shared" si="764"/>
        <v>24638</v>
      </c>
      <c r="H2228" s="1">
        <v>16696</v>
      </c>
      <c r="I2228" s="1">
        <v>16490</v>
      </c>
      <c r="J2228" s="2" t="str">
        <f t="shared" si="747"/>
        <v/>
      </c>
      <c r="K2228" s="2">
        <f t="shared" si="748"/>
        <v>0.6692913385826772</v>
      </c>
      <c r="L2228" s="10">
        <f t="shared" si="756"/>
        <v>1</v>
      </c>
      <c r="M2228" s="9">
        <f t="shared" si="757"/>
        <v>2</v>
      </c>
      <c r="N2228" s="8">
        <f t="shared" si="758"/>
        <v>3</v>
      </c>
      <c r="O2228" s="2">
        <f t="shared" si="759"/>
        <v>0.55901453040019478</v>
      </c>
      <c r="P2228" s="2">
        <f t="shared" si="760"/>
        <v>0.30765484211380795</v>
      </c>
      <c r="Q2228" s="2">
        <f t="shared" si="761"/>
        <v>0.13134182969396865</v>
      </c>
      <c r="R2228" s="2">
        <f t="shared" si="762"/>
        <v>1.9887977920286237E-3</v>
      </c>
      <c r="S2228" s="1">
        <v>13773</v>
      </c>
      <c r="T2228" s="1">
        <v>7580</v>
      </c>
      <c r="U2228" s="1">
        <v>3236</v>
      </c>
      <c r="V2228" s="1">
        <v>49</v>
      </c>
      <c r="AG2228" s="1">
        <v>0</v>
      </c>
      <c r="AT2228" t="s">
        <v>1545</v>
      </c>
      <c r="AU2228" t="s">
        <v>2127</v>
      </c>
      <c r="AX2228" s="39">
        <v>40</v>
      </c>
      <c r="AY2228" s="41">
        <v>21</v>
      </c>
      <c r="AZ2228" s="45">
        <f t="shared" si="763"/>
        <v>40021</v>
      </c>
      <c r="BB2228" s="7" t="s">
        <v>2972</v>
      </c>
    </row>
    <row r="2229" spans="1:54" hidden="1" outlineLevel="1" x14ac:dyDescent="0.2">
      <c r="A2229" t="s">
        <v>2924</v>
      </c>
      <c r="B2229" t="s">
        <v>2127</v>
      </c>
      <c r="C2229" s="24">
        <v>14885</v>
      </c>
      <c r="F2229" s="1">
        <f t="shared" si="764"/>
        <v>8886</v>
      </c>
      <c r="H2229" s="1">
        <v>5456</v>
      </c>
      <c r="I2229" s="1">
        <v>5426</v>
      </c>
      <c r="J2229" s="2" t="str">
        <f t="shared" si="747"/>
        <v/>
      </c>
      <c r="K2229" s="2">
        <f t="shared" si="748"/>
        <v>0.61062345262210216</v>
      </c>
      <c r="L2229" s="10">
        <f t="shared" si="756"/>
        <v>1</v>
      </c>
      <c r="M2229" s="9">
        <f t="shared" si="757"/>
        <v>2</v>
      </c>
      <c r="N2229" s="8">
        <f t="shared" si="758"/>
        <v>3</v>
      </c>
      <c r="O2229" s="2">
        <f t="shared" si="759"/>
        <v>0.65327481431465229</v>
      </c>
      <c r="P2229" s="2">
        <f t="shared" si="760"/>
        <v>0.22923700202565833</v>
      </c>
      <c r="Q2229" s="2">
        <f t="shared" si="761"/>
        <v>0.11681296421336934</v>
      </c>
      <c r="R2229" s="2">
        <f t="shared" si="762"/>
        <v>6.7521944632004116E-4</v>
      </c>
      <c r="S2229" s="1">
        <v>5805</v>
      </c>
      <c r="T2229" s="1">
        <v>2037</v>
      </c>
      <c r="U2229" s="1">
        <v>1038</v>
      </c>
      <c r="V2229" s="1">
        <v>6</v>
      </c>
      <c r="AG2229" s="1">
        <v>0</v>
      </c>
      <c r="AT2229" t="s">
        <v>2924</v>
      </c>
      <c r="AU2229" t="s">
        <v>2127</v>
      </c>
      <c r="AX2229" s="39">
        <v>40</v>
      </c>
      <c r="AY2229" s="41">
        <v>23</v>
      </c>
      <c r="AZ2229" s="45">
        <f t="shared" si="763"/>
        <v>40023</v>
      </c>
      <c r="BB2229" s="7" t="s">
        <v>2972</v>
      </c>
    </row>
    <row r="2230" spans="1:54" hidden="1" outlineLevel="1" x14ac:dyDescent="0.2">
      <c r="A2230" t="s">
        <v>1935</v>
      </c>
      <c r="B2230" t="s">
        <v>2127</v>
      </c>
      <c r="C2230" s="24">
        <v>2162</v>
      </c>
      <c r="F2230" s="1">
        <f t="shared" si="764"/>
        <v>1666</v>
      </c>
      <c r="H2230" s="1">
        <v>1094</v>
      </c>
      <c r="I2230" s="1">
        <v>1079</v>
      </c>
      <c r="J2230" s="2" t="str">
        <f t="shared" si="747"/>
        <v/>
      </c>
      <c r="K2230" s="2">
        <f t="shared" si="748"/>
        <v>0.64765906362545023</v>
      </c>
      <c r="L2230" s="10">
        <f t="shared" si="756"/>
        <v>2</v>
      </c>
      <c r="M2230" s="9">
        <f t="shared" si="757"/>
        <v>1</v>
      </c>
      <c r="N2230" s="8">
        <f t="shared" si="758"/>
        <v>3</v>
      </c>
      <c r="O2230" s="2">
        <f t="shared" si="759"/>
        <v>0.26590636254501798</v>
      </c>
      <c r="P2230" s="2">
        <f t="shared" si="760"/>
        <v>0.63565426170468187</v>
      </c>
      <c r="Q2230" s="2">
        <f t="shared" si="761"/>
        <v>9.8439375750300123E-2</v>
      </c>
      <c r="R2230" s="2">
        <f t="shared" si="762"/>
        <v>2.7755575615628914E-17</v>
      </c>
      <c r="S2230" s="1">
        <v>443</v>
      </c>
      <c r="T2230" s="1">
        <v>1059</v>
      </c>
      <c r="U2230" s="1">
        <v>164</v>
      </c>
      <c r="V2230" s="1">
        <v>0</v>
      </c>
      <c r="AG2230" s="1">
        <v>0</v>
      </c>
      <c r="AT2230" t="s">
        <v>1935</v>
      </c>
      <c r="AU2230" t="s">
        <v>2127</v>
      </c>
      <c r="AX2230" s="39">
        <v>40</v>
      </c>
      <c r="AY2230" s="41">
        <v>25</v>
      </c>
      <c r="AZ2230" s="45">
        <f t="shared" si="763"/>
        <v>40025</v>
      </c>
      <c r="BB2230" s="7" t="s">
        <v>2972</v>
      </c>
    </row>
    <row r="2231" spans="1:54" hidden="1" outlineLevel="1" x14ac:dyDescent="0.2">
      <c r="A2231" t="s">
        <v>2758</v>
      </c>
      <c r="B2231" t="s">
        <v>2127</v>
      </c>
      <c r="C2231" s="24">
        <v>278655</v>
      </c>
      <c r="F2231" s="1">
        <f t="shared" si="764"/>
        <v>158967</v>
      </c>
      <c r="H2231" s="1">
        <v>111127</v>
      </c>
      <c r="I2231" s="1">
        <v>109450</v>
      </c>
      <c r="J2231" s="2" t="str">
        <f t="shared" si="747"/>
        <v/>
      </c>
      <c r="K2231" s="2">
        <f t="shared" si="748"/>
        <v>0.68850767769411259</v>
      </c>
      <c r="L2231" s="10">
        <f t="shared" si="756"/>
        <v>2</v>
      </c>
      <c r="M2231" s="9">
        <f t="shared" si="757"/>
        <v>1</v>
      </c>
      <c r="N2231" s="8">
        <f t="shared" si="758"/>
        <v>3</v>
      </c>
      <c r="O2231" s="2">
        <f t="shared" si="759"/>
        <v>0.35018588763705677</v>
      </c>
      <c r="P2231" s="2">
        <f t="shared" si="760"/>
        <v>0.47981656570231557</v>
      </c>
      <c r="Q2231" s="2">
        <f t="shared" si="761"/>
        <v>0.16768260079135922</v>
      </c>
      <c r="R2231" s="2">
        <f t="shared" si="762"/>
        <v>2.3149458692685032E-3</v>
      </c>
      <c r="S2231" s="1">
        <v>55668</v>
      </c>
      <c r="T2231" s="1">
        <v>76275</v>
      </c>
      <c r="U2231" s="1">
        <v>26656</v>
      </c>
      <c r="V2231" s="1">
        <v>368</v>
      </c>
      <c r="AG2231" s="1">
        <v>0</v>
      </c>
      <c r="AT2231" t="s">
        <v>2758</v>
      </c>
      <c r="AU2231" t="s">
        <v>2127</v>
      </c>
      <c r="AX2231" s="39">
        <v>40</v>
      </c>
      <c r="AY2231" s="41">
        <v>27</v>
      </c>
      <c r="AZ2231" s="45">
        <f t="shared" si="763"/>
        <v>40027</v>
      </c>
      <c r="BB2231" s="7" t="s">
        <v>2972</v>
      </c>
    </row>
    <row r="2232" spans="1:54" hidden="1" outlineLevel="1" x14ac:dyDescent="0.2">
      <c r="A2232" t="s">
        <v>2195</v>
      </c>
      <c r="B2232" t="s">
        <v>2127</v>
      </c>
      <c r="C2232" s="24">
        <v>5651</v>
      </c>
      <c r="F2232" s="1">
        <f t="shared" si="764"/>
        <v>3904</v>
      </c>
      <c r="H2232" s="1">
        <v>2420</v>
      </c>
      <c r="I2232" s="1">
        <v>2399</v>
      </c>
      <c r="J2232" s="2" t="str">
        <f t="shared" si="747"/>
        <v/>
      </c>
      <c r="K2232" s="2">
        <f t="shared" si="748"/>
        <v>0.61449795081967218</v>
      </c>
      <c r="L2232" s="10">
        <f t="shared" si="756"/>
        <v>1</v>
      </c>
      <c r="M2232" s="9">
        <f t="shared" si="757"/>
        <v>2</v>
      </c>
      <c r="N2232" s="8">
        <f t="shared" si="758"/>
        <v>3</v>
      </c>
      <c r="O2232" s="2">
        <f t="shared" si="759"/>
        <v>0.73463114754098358</v>
      </c>
      <c r="P2232" s="2">
        <f t="shared" si="760"/>
        <v>0.17930327868852458</v>
      </c>
      <c r="Q2232" s="2">
        <f t="shared" si="761"/>
        <v>8.5553278688524595E-2</v>
      </c>
      <c r="R2232" s="2">
        <f t="shared" si="762"/>
        <v>5.1229508196724838E-4</v>
      </c>
      <c r="S2232" s="1">
        <v>2868</v>
      </c>
      <c r="T2232" s="1">
        <v>700</v>
      </c>
      <c r="U2232" s="1">
        <v>334</v>
      </c>
      <c r="V2232" s="1">
        <v>2</v>
      </c>
      <c r="AG2232" s="1">
        <v>0</v>
      </c>
      <c r="AT2232" t="s">
        <v>2195</v>
      </c>
      <c r="AU2232" t="s">
        <v>2127</v>
      </c>
      <c r="AX2232" s="39">
        <v>40</v>
      </c>
      <c r="AY2232" s="41">
        <v>29</v>
      </c>
      <c r="AZ2232" s="45">
        <f t="shared" si="763"/>
        <v>40029</v>
      </c>
      <c r="BB2232" s="7" t="s">
        <v>2972</v>
      </c>
    </row>
    <row r="2233" spans="1:54" hidden="1" outlineLevel="1" x14ac:dyDescent="0.2">
      <c r="A2233" t="s">
        <v>1063</v>
      </c>
      <c r="B2233" t="s">
        <v>2127</v>
      </c>
      <c r="C2233" s="24">
        <v>122136</v>
      </c>
      <c r="F2233" s="1">
        <f t="shared" si="764"/>
        <v>55948</v>
      </c>
      <c r="H2233" s="1">
        <v>32831</v>
      </c>
      <c r="I2233" s="1">
        <v>32564</v>
      </c>
      <c r="J2233" s="2" t="str">
        <f t="shared" si="747"/>
        <v/>
      </c>
      <c r="K2233" s="2">
        <f t="shared" si="748"/>
        <v>0.58204046614713667</v>
      </c>
      <c r="L2233" s="10">
        <f t="shared" si="756"/>
        <v>1</v>
      </c>
      <c r="M2233" s="9">
        <f t="shared" si="757"/>
        <v>2</v>
      </c>
      <c r="N2233" s="8">
        <f t="shared" si="758"/>
        <v>3</v>
      </c>
      <c r="O2233" s="2">
        <f t="shared" si="759"/>
        <v>0.44519911346250091</v>
      </c>
      <c r="P2233" s="2">
        <f t="shared" si="760"/>
        <v>0.37702866947880176</v>
      </c>
      <c r="Q2233" s="2">
        <f t="shared" si="761"/>
        <v>0.17627082290698506</v>
      </c>
      <c r="R2233" s="2">
        <f t="shared" si="762"/>
        <v>1.5013941517123264E-3</v>
      </c>
      <c r="S2233" s="1">
        <v>24908</v>
      </c>
      <c r="T2233" s="1">
        <v>21094</v>
      </c>
      <c r="U2233" s="1">
        <v>9862</v>
      </c>
      <c r="V2233" s="1">
        <v>83</v>
      </c>
      <c r="AG2233" s="1">
        <v>1</v>
      </c>
      <c r="AT2233" t="s">
        <v>1063</v>
      </c>
      <c r="AU2233" t="s">
        <v>2127</v>
      </c>
      <c r="AX2233" s="39">
        <v>40</v>
      </c>
      <c r="AY2233" s="41">
        <v>31</v>
      </c>
      <c r="AZ2233" s="45">
        <f t="shared" si="763"/>
        <v>40031</v>
      </c>
      <c r="BB2233" s="7" t="s">
        <v>2972</v>
      </c>
    </row>
    <row r="2234" spans="1:54" hidden="1" outlineLevel="1" x14ac:dyDescent="0.2">
      <c r="A2234" t="s">
        <v>2812</v>
      </c>
      <c r="B2234" t="s">
        <v>2127</v>
      </c>
      <c r="C2234" s="24">
        <v>5941</v>
      </c>
      <c r="F2234" s="1">
        <f t="shared" si="764"/>
        <v>3788</v>
      </c>
      <c r="H2234" s="1">
        <v>2622</v>
      </c>
      <c r="I2234" s="1">
        <v>2602</v>
      </c>
      <c r="J2234" s="2" t="str">
        <f t="shared" si="747"/>
        <v/>
      </c>
      <c r="K2234" s="2">
        <f t="shared" si="748"/>
        <v>0.68690601900739179</v>
      </c>
      <c r="L2234" s="10">
        <f t="shared" si="756"/>
        <v>1</v>
      </c>
      <c r="M2234" s="9">
        <f t="shared" si="757"/>
        <v>2</v>
      </c>
      <c r="N2234" s="8">
        <f t="shared" si="758"/>
        <v>3</v>
      </c>
      <c r="O2234" s="2">
        <f t="shared" si="759"/>
        <v>0.52296726504751845</v>
      </c>
      <c r="P2234" s="2">
        <f t="shared" si="760"/>
        <v>0.3790918690601901</v>
      </c>
      <c r="Q2234" s="2">
        <f t="shared" si="761"/>
        <v>9.6620908130939806E-2</v>
      </c>
      <c r="R2234" s="2">
        <f t="shared" si="762"/>
        <v>1.319957761351645E-3</v>
      </c>
      <c r="S2234" s="1">
        <v>1981</v>
      </c>
      <c r="T2234" s="1">
        <v>1436</v>
      </c>
      <c r="U2234" s="1">
        <v>366</v>
      </c>
      <c r="V2234" s="1">
        <v>5</v>
      </c>
      <c r="AG2234" s="1">
        <v>0</v>
      </c>
      <c r="AT2234" t="s">
        <v>2812</v>
      </c>
      <c r="AU2234" t="s">
        <v>2127</v>
      </c>
      <c r="AX2234" s="39">
        <v>40</v>
      </c>
      <c r="AY2234" s="41">
        <v>33</v>
      </c>
      <c r="AZ2234" s="45">
        <f t="shared" si="763"/>
        <v>40033</v>
      </c>
      <c r="BB2234" s="7" t="s">
        <v>2972</v>
      </c>
    </row>
    <row r="2235" spans="1:54" hidden="1" outlineLevel="1" x14ac:dyDescent="0.2">
      <c r="A2235" t="s">
        <v>775</v>
      </c>
      <c r="B2235" t="s">
        <v>2127</v>
      </c>
      <c r="C2235" s="24">
        <v>14625</v>
      </c>
      <c r="F2235" s="1">
        <f t="shared" si="764"/>
        <v>8224</v>
      </c>
      <c r="H2235" s="1">
        <v>5829</v>
      </c>
      <c r="I2235" s="1">
        <v>5785</v>
      </c>
      <c r="J2235" s="2" t="str">
        <f t="shared" si="747"/>
        <v/>
      </c>
      <c r="K2235" s="2">
        <f t="shared" si="748"/>
        <v>0.7034289883268483</v>
      </c>
      <c r="L2235" s="10">
        <f t="shared" si="756"/>
        <v>1</v>
      </c>
      <c r="M2235" s="9">
        <f t="shared" si="757"/>
        <v>2</v>
      </c>
      <c r="N2235" s="8">
        <f t="shared" si="758"/>
        <v>3</v>
      </c>
      <c r="O2235" s="2">
        <f t="shared" si="759"/>
        <v>0.55362354085603116</v>
      </c>
      <c r="P2235" s="2">
        <f t="shared" si="760"/>
        <v>0.33633268482490275</v>
      </c>
      <c r="Q2235" s="2">
        <f t="shared" si="761"/>
        <v>0.10967898832684825</v>
      </c>
      <c r="R2235" s="2">
        <f t="shared" si="762"/>
        <v>3.6478599221784203E-4</v>
      </c>
      <c r="S2235" s="1">
        <v>4553</v>
      </c>
      <c r="T2235" s="1">
        <v>2766</v>
      </c>
      <c r="U2235" s="1">
        <v>902</v>
      </c>
      <c r="V2235" s="1">
        <v>3</v>
      </c>
      <c r="AG2235" s="1">
        <v>0</v>
      </c>
      <c r="AT2235" t="s">
        <v>775</v>
      </c>
      <c r="AU2235" t="s">
        <v>2127</v>
      </c>
      <c r="AX2235" s="39">
        <v>40</v>
      </c>
      <c r="AY2235" s="41">
        <v>35</v>
      </c>
      <c r="AZ2235" s="45">
        <f t="shared" si="763"/>
        <v>40035</v>
      </c>
      <c r="BB2235" s="7" t="s">
        <v>2972</v>
      </c>
    </row>
    <row r="2236" spans="1:54" hidden="1" outlineLevel="1" x14ac:dyDescent="0.2">
      <c r="A2236" t="s">
        <v>2710</v>
      </c>
      <c r="B2236" t="s">
        <v>2127</v>
      </c>
      <c r="C2236" s="24">
        <v>71312</v>
      </c>
      <c r="F2236" s="1">
        <f t="shared" si="764"/>
        <v>40005</v>
      </c>
      <c r="H2236" s="1">
        <v>29037</v>
      </c>
      <c r="I2236" s="1">
        <v>28830</v>
      </c>
      <c r="J2236" s="2" t="str">
        <f t="shared" si="747"/>
        <v/>
      </c>
      <c r="K2236" s="2">
        <f t="shared" si="748"/>
        <v>0.72065991751031122</v>
      </c>
      <c r="L2236" s="10">
        <f t="shared" si="756"/>
        <v>2</v>
      </c>
      <c r="M2236" s="9">
        <f t="shared" si="757"/>
        <v>1</v>
      </c>
      <c r="N2236" s="8">
        <f t="shared" si="758"/>
        <v>3</v>
      </c>
      <c r="O2236" s="2">
        <f t="shared" si="759"/>
        <v>0.3321334833145857</v>
      </c>
      <c r="P2236" s="2">
        <f t="shared" si="760"/>
        <v>0.53548306461692285</v>
      </c>
      <c r="Q2236" s="2">
        <f t="shared" si="761"/>
        <v>0.13060867391576053</v>
      </c>
      <c r="R2236" s="2">
        <f t="shared" si="762"/>
        <v>1.7747781527309159E-3</v>
      </c>
      <c r="S2236" s="1">
        <v>13287</v>
      </c>
      <c r="T2236" s="1">
        <v>21422</v>
      </c>
      <c r="U2236" s="1">
        <v>5225</v>
      </c>
      <c r="V2236" s="1">
        <v>71</v>
      </c>
      <c r="AG2236" s="1">
        <v>0</v>
      </c>
      <c r="AT2236" t="s">
        <v>2710</v>
      </c>
      <c r="AU2236" t="s">
        <v>2127</v>
      </c>
      <c r="AX2236" s="39">
        <v>40</v>
      </c>
      <c r="AY2236" s="41">
        <v>37</v>
      </c>
      <c r="AZ2236" s="45">
        <f t="shared" si="763"/>
        <v>40037</v>
      </c>
      <c r="BB2236" s="7" t="s">
        <v>2972</v>
      </c>
    </row>
    <row r="2237" spans="1:54" hidden="1" outlineLevel="1" x14ac:dyDescent="0.2">
      <c r="A2237" t="s">
        <v>2472</v>
      </c>
      <c r="B2237" t="s">
        <v>2127</v>
      </c>
      <c r="C2237" s="24">
        <v>29293</v>
      </c>
      <c r="F2237" s="1">
        <f t="shared" si="764"/>
        <v>16575</v>
      </c>
      <c r="H2237" s="1">
        <v>10638</v>
      </c>
      <c r="I2237" s="1">
        <v>10541</v>
      </c>
      <c r="J2237" s="2" t="str">
        <f t="shared" si="747"/>
        <v/>
      </c>
      <c r="K2237" s="2">
        <f t="shared" si="748"/>
        <v>0.63595776772247359</v>
      </c>
      <c r="L2237" s="10">
        <f t="shared" si="756"/>
        <v>2</v>
      </c>
      <c r="M2237" s="9">
        <f t="shared" si="757"/>
        <v>1</v>
      </c>
      <c r="N2237" s="8">
        <f t="shared" si="758"/>
        <v>3</v>
      </c>
      <c r="O2237" s="2">
        <f t="shared" si="759"/>
        <v>0.36271493212669681</v>
      </c>
      <c r="P2237" s="2">
        <f t="shared" si="760"/>
        <v>0.47746606334841629</v>
      </c>
      <c r="Q2237" s="2">
        <f t="shared" si="761"/>
        <v>0.15806938159879336</v>
      </c>
      <c r="R2237" s="2">
        <f t="shared" si="762"/>
        <v>1.7496229260935414E-3</v>
      </c>
      <c r="S2237" s="1">
        <v>6012</v>
      </c>
      <c r="T2237" s="1">
        <v>7914</v>
      </c>
      <c r="U2237" s="1">
        <v>2620</v>
      </c>
      <c r="V2237" s="1">
        <v>29</v>
      </c>
      <c r="AG2237" s="1">
        <v>0</v>
      </c>
      <c r="AT2237" t="s">
        <v>2472</v>
      </c>
      <c r="AU2237" t="s">
        <v>2127</v>
      </c>
      <c r="AX2237" s="39">
        <v>40</v>
      </c>
      <c r="AY2237" s="41">
        <v>39</v>
      </c>
      <c r="AZ2237" s="45">
        <f t="shared" si="763"/>
        <v>40039</v>
      </c>
      <c r="BB2237" s="7" t="s">
        <v>2972</v>
      </c>
    </row>
    <row r="2238" spans="1:54" hidden="1" outlineLevel="1" x14ac:dyDescent="0.2">
      <c r="A2238" t="s">
        <v>1595</v>
      </c>
      <c r="B2238" t="s">
        <v>2127</v>
      </c>
      <c r="C2238" s="24">
        <v>41598</v>
      </c>
      <c r="F2238" s="1">
        <f t="shared" si="764"/>
        <v>23314</v>
      </c>
      <c r="H2238" s="1">
        <v>15867</v>
      </c>
      <c r="I2238" s="1">
        <v>15716</v>
      </c>
      <c r="J2238" s="2" t="str">
        <f t="shared" si="747"/>
        <v/>
      </c>
      <c r="K2238" s="2">
        <f t="shared" si="748"/>
        <v>0.67410139830144977</v>
      </c>
      <c r="L2238" s="10">
        <f t="shared" si="756"/>
        <v>2</v>
      </c>
      <c r="M2238" s="9">
        <f t="shared" si="757"/>
        <v>1</v>
      </c>
      <c r="N2238" s="8">
        <f t="shared" si="758"/>
        <v>3</v>
      </c>
      <c r="O2238" s="2">
        <f t="shared" si="759"/>
        <v>0.42335077635755342</v>
      </c>
      <c r="P2238" s="2">
        <f t="shared" si="760"/>
        <v>0.4493866346401304</v>
      </c>
      <c r="Q2238" s="2">
        <f t="shared" si="761"/>
        <v>0.12657630608218237</v>
      </c>
      <c r="R2238" s="2">
        <f t="shared" si="762"/>
        <v>6.8628292013375725E-4</v>
      </c>
      <c r="S2238" s="1">
        <v>9870</v>
      </c>
      <c r="T2238" s="1">
        <v>10477</v>
      </c>
      <c r="U2238" s="1">
        <v>2951</v>
      </c>
      <c r="V2238" s="1">
        <v>16</v>
      </c>
      <c r="AG2238" s="1">
        <v>0</v>
      </c>
      <c r="AT2238" t="s">
        <v>1595</v>
      </c>
      <c r="AU2238" t="s">
        <v>2127</v>
      </c>
      <c r="AX2238" s="39">
        <v>40</v>
      </c>
      <c r="AY2238" s="41">
        <v>41</v>
      </c>
      <c r="AZ2238" s="45">
        <f t="shared" si="763"/>
        <v>40041</v>
      </c>
      <c r="BB2238" s="7" t="s">
        <v>2972</v>
      </c>
    </row>
    <row r="2239" spans="1:54" hidden="1" outlineLevel="1" x14ac:dyDescent="0.2">
      <c r="A2239" t="s">
        <v>2480</v>
      </c>
      <c r="B2239" t="s">
        <v>2127</v>
      </c>
      <c r="C2239" s="24">
        <v>4819</v>
      </c>
      <c r="F2239" s="1">
        <f t="shared" si="764"/>
        <v>2974</v>
      </c>
      <c r="H2239" s="1">
        <v>2257</v>
      </c>
      <c r="I2239" s="1">
        <v>2248</v>
      </c>
      <c r="J2239" s="2" t="str">
        <f t="shared" si="747"/>
        <v/>
      </c>
      <c r="K2239" s="2">
        <f t="shared" si="748"/>
        <v>0.75588433086751849</v>
      </c>
      <c r="L2239" s="10">
        <f t="shared" si="756"/>
        <v>2</v>
      </c>
      <c r="M2239" s="9">
        <f t="shared" si="757"/>
        <v>1</v>
      </c>
      <c r="N2239" s="8">
        <f t="shared" si="758"/>
        <v>3</v>
      </c>
      <c r="O2239" s="2">
        <f t="shared" si="759"/>
        <v>0.34196368527236048</v>
      </c>
      <c r="P2239" s="2">
        <f t="shared" si="760"/>
        <v>0.57027572293207796</v>
      </c>
      <c r="Q2239" s="2">
        <f t="shared" si="761"/>
        <v>8.7760591795561532E-2</v>
      </c>
      <c r="R2239" s="2">
        <f t="shared" si="762"/>
        <v>8.3266726846886741E-17</v>
      </c>
      <c r="S2239" s="1">
        <v>1017</v>
      </c>
      <c r="T2239" s="1">
        <v>1696</v>
      </c>
      <c r="U2239" s="1">
        <v>261</v>
      </c>
      <c r="V2239" s="1">
        <v>0</v>
      </c>
      <c r="AG2239" s="1">
        <v>0</v>
      </c>
      <c r="AT2239" t="s">
        <v>2480</v>
      </c>
      <c r="AU2239" t="s">
        <v>2127</v>
      </c>
      <c r="AX2239" s="39">
        <v>40</v>
      </c>
      <c r="AY2239" s="41">
        <v>43</v>
      </c>
      <c r="AZ2239" s="45">
        <f t="shared" si="763"/>
        <v>40043</v>
      </c>
      <c r="BB2239" s="7" t="s">
        <v>2972</v>
      </c>
    </row>
    <row r="2240" spans="1:54" hidden="1" outlineLevel="1" x14ac:dyDescent="0.2">
      <c r="A2240" t="s">
        <v>2234</v>
      </c>
      <c r="B2240" t="s">
        <v>2127</v>
      </c>
      <c r="C2240" s="24">
        <v>4080</v>
      </c>
      <c r="F2240" s="1">
        <f t="shared" si="764"/>
        <v>2580</v>
      </c>
      <c r="H2240" s="1">
        <v>1841</v>
      </c>
      <c r="I2240" s="1">
        <v>1827</v>
      </c>
      <c r="J2240" s="2" t="str">
        <f t="shared" si="747"/>
        <v/>
      </c>
      <c r="K2240" s="2">
        <f t="shared" si="748"/>
        <v>0.70813953488372094</v>
      </c>
      <c r="L2240" s="10">
        <f t="shared" si="756"/>
        <v>2</v>
      </c>
      <c r="M2240" s="9">
        <f t="shared" si="757"/>
        <v>1</v>
      </c>
      <c r="N2240" s="8">
        <f t="shared" si="758"/>
        <v>3</v>
      </c>
      <c r="O2240" s="2">
        <f t="shared" si="759"/>
        <v>0.25465116279069766</v>
      </c>
      <c r="P2240" s="2">
        <f t="shared" si="760"/>
        <v>0.63875968992248067</v>
      </c>
      <c r="Q2240" s="2">
        <f t="shared" si="761"/>
        <v>0.1062015503875969</v>
      </c>
      <c r="R2240" s="2">
        <f t="shared" si="762"/>
        <v>3.8759689922476803E-4</v>
      </c>
      <c r="S2240" s="1">
        <v>657</v>
      </c>
      <c r="T2240" s="1">
        <v>1648</v>
      </c>
      <c r="U2240" s="1">
        <v>274</v>
      </c>
      <c r="V2240" s="1">
        <v>1</v>
      </c>
      <c r="AG2240" s="1">
        <v>0</v>
      </c>
      <c r="AT2240" t="s">
        <v>2234</v>
      </c>
      <c r="AU2240" t="s">
        <v>2127</v>
      </c>
      <c r="AX2240" s="39">
        <v>40</v>
      </c>
      <c r="AY2240" s="41">
        <v>45</v>
      </c>
      <c r="AZ2240" s="45">
        <f t="shared" si="763"/>
        <v>40045</v>
      </c>
      <c r="BB2240" s="7" t="s">
        <v>2972</v>
      </c>
    </row>
    <row r="2241" spans="1:54" hidden="1" outlineLevel="1" x14ac:dyDescent="0.2">
      <c r="A2241" t="s">
        <v>2777</v>
      </c>
      <c r="B2241" t="s">
        <v>2127</v>
      </c>
      <c r="C2241" s="24">
        <v>62603</v>
      </c>
      <c r="F2241" s="1">
        <f t="shared" si="764"/>
        <v>30937</v>
      </c>
      <c r="H2241" s="1">
        <v>21939</v>
      </c>
      <c r="I2241" s="1">
        <v>21710</v>
      </c>
      <c r="J2241" s="2" t="str">
        <f t="shared" si="747"/>
        <v/>
      </c>
      <c r="K2241" s="2">
        <f t="shared" si="748"/>
        <v>0.70174871513074955</v>
      </c>
      <c r="L2241" s="10">
        <f t="shared" si="756"/>
        <v>2</v>
      </c>
      <c r="M2241" s="9">
        <f t="shared" si="757"/>
        <v>1</v>
      </c>
      <c r="N2241" s="8">
        <f t="shared" si="758"/>
        <v>3</v>
      </c>
      <c r="O2241" s="2">
        <f t="shared" si="759"/>
        <v>0.25839609529042895</v>
      </c>
      <c r="P2241" s="2">
        <f t="shared" si="760"/>
        <v>0.60241781685360574</v>
      </c>
      <c r="Q2241" s="2">
        <f t="shared" si="761"/>
        <v>0.13786081391214403</v>
      </c>
      <c r="R2241" s="2">
        <f t="shared" si="762"/>
        <v>1.3252739438212868E-3</v>
      </c>
      <c r="S2241" s="1">
        <v>7994</v>
      </c>
      <c r="T2241" s="1">
        <v>18637</v>
      </c>
      <c r="U2241" s="1">
        <v>4265</v>
      </c>
      <c r="V2241" s="1">
        <v>41</v>
      </c>
      <c r="AG2241" s="1">
        <v>0</v>
      </c>
      <c r="AT2241" t="s">
        <v>2777</v>
      </c>
      <c r="AU2241" t="s">
        <v>2127</v>
      </c>
      <c r="AX2241" s="39">
        <v>40</v>
      </c>
      <c r="AY2241" s="41">
        <v>47</v>
      </c>
      <c r="AZ2241" s="45">
        <f t="shared" si="763"/>
        <v>40047</v>
      </c>
      <c r="BB2241" s="7" t="s">
        <v>2972</v>
      </c>
    </row>
    <row r="2242" spans="1:54" hidden="1" outlineLevel="1" x14ac:dyDescent="0.2">
      <c r="A2242" t="s">
        <v>2309</v>
      </c>
      <c r="B2242" t="s">
        <v>2127</v>
      </c>
      <c r="C2242" s="24">
        <v>27838</v>
      </c>
      <c r="F2242" s="1">
        <f t="shared" si="764"/>
        <v>15635</v>
      </c>
      <c r="H2242" s="1">
        <v>10616</v>
      </c>
      <c r="I2242" s="1">
        <v>10546</v>
      </c>
      <c r="J2242" s="2" t="str">
        <f t="shared" si="747"/>
        <v/>
      </c>
      <c r="K2242" s="2">
        <f t="shared" si="748"/>
        <v>0.6745123121202431</v>
      </c>
      <c r="L2242" s="10">
        <f t="shared" si="756"/>
        <v>1</v>
      </c>
      <c r="M2242" s="9">
        <f t="shared" si="757"/>
        <v>2</v>
      </c>
      <c r="N2242" s="8">
        <f t="shared" si="758"/>
        <v>3</v>
      </c>
      <c r="O2242" s="2">
        <f t="shared" si="759"/>
        <v>0.47438439398784776</v>
      </c>
      <c r="P2242" s="2">
        <f t="shared" si="760"/>
        <v>0.39891269587464023</v>
      </c>
      <c r="Q2242" s="2">
        <f t="shared" si="761"/>
        <v>0.12574352414454748</v>
      </c>
      <c r="R2242" s="2">
        <f t="shared" si="762"/>
        <v>9.5938599296446769E-4</v>
      </c>
      <c r="S2242" s="1">
        <v>7417</v>
      </c>
      <c r="T2242" s="1">
        <v>6237</v>
      </c>
      <c r="U2242" s="1">
        <v>1966</v>
      </c>
      <c r="V2242" s="1">
        <v>15</v>
      </c>
      <c r="AG2242" s="1">
        <v>0</v>
      </c>
      <c r="AT2242" t="s">
        <v>2309</v>
      </c>
      <c r="AU2242" t="s">
        <v>2127</v>
      </c>
      <c r="AX2242" s="39">
        <v>40</v>
      </c>
      <c r="AY2242" s="41">
        <v>49</v>
      </c>
      <c r="AZ2242" s="45">
        <f t="shared" si="763"/>
        <v>40049</v>
      </c>
      <c r="BB2242" s="7" t="s">
        <v>2972</v>
      </c>
    </row>
    <row r="2243" spans="1:54" hidden="1" outlineLevel="1" x14ac:dyDescent="0.2">
      <c r="A2243" t="s">
        <v>1956</v>
      </c>
      <c r="B2243" t="s">
        <v>2127</v>
      </c>
      <c r="C2243" s="24">
        <v>54655</v>
      </c>
      <c r="F2243" s="1">
        <f t="shared" si="764"/>
        <v>32107</v>
      </c>
      <c r="H2243" s="1">
        <v>22486</v>
      </c>
      <c r="I2243" s="1">
        <v>22286</v>
      </c>
      <c r="J2243" s="2" t="str">
        <f t="shared" si="747"/>
        <v/>
      </c>
      <c r="K2243" s="2">
        <f t="shared" si="748"/>
        <v>0.69411654779331611</v>
      </c>
      <c r="L2243" s="10">
        <f t="shared" si="756"/>
        <v>2</v>
      </c>
      <c r="M2243" s="9">
        <f t="shared" si="757"/>
        <v>1</v>
      </c>
      <c r="N2243" s="8">
        <f t="shared" si="758"/>
        <v>3</v>
      </c>
      <c r="O2243" s="2">
        <f t="shared" si="759"/>
        <v>0.3463419192076494</v>
      </c>
      <c r="P2243" s="2">
        <f t="shared" si="760"/>
        <v>0.50833151649173081</v>
      </c>
      <c r="Q2243" s="2">
        <f t="shared" si="761"/>
        <v>0.14383156321051485</v>
      </c>
      <c r="R2243" s="2">
        <f t="shared" si="762"/>
        <v>1.4950010901050026E-3</v>
      </c>
      <c r="S2243" s="1">
        <v>11120</v>
      </c>
      <c r="T2243" s="1">
        <v>16321</v>
      </c>
      <c r="U2243" s="1">
        <v>4618</v>
      </c>
      <c r="V2243" s="1">
        <v>48</v>
      </c>
      <c r="AG2243" s="1">
        <v>0</v>
      </c>
      <c r="AT2243" t="s">
        <v>1956</v>
      </c>
      <c r="AU2243" t="s">
        <v>2127</v>
      </c>
      <c r="AX2243" s="39">
        <v>40</v>
      </c>
      <c r="AY2243" s="41">
        <v>51</v>
      </c>
      <c r="AZ2243" s="45">
        <f t="shared" si="763"/>
        <v>40051</v>
      </c>
      <c r="BB2243" s="7" t="s">
        <v>2972</v>
      </c>
    </row>
    <row r="2244" spans="1:54" hidden="1" outlineLevel="1" x14ac:dyDescent="0.2">
      <c r="A2244" t="s">
        <v>1324</v>
      </c>
      <c r="B2244" t="s">
        <v>2127</v>
      </c>
      <c r="C2244" s="24">
        <v>4465</v>
      </c>
      <c r="F2244" s="1">
        <f t="shared" si="764"/>
        <v>2949</v>
      </c>
      <c r="H2244" s="1">
        <v>2213</v>
      </c>
      <c r="I2244" s="1">
        <v>2201</v>
      </c>
      <c r="J2244" s="2" t="str">
        <f t="shared" si="747"/>
        <v/>
      </c>
      <c r="K2244" s="2">
        <f t="shared" si="748"/>
        <v>0.74635469650729058</v>
      </c>
      <c r="L2244" s="10">
        <f t="shared" si="756"/>
        <v>2</v>
      </c>
      <c r="M2244" s="9">
        <f t="shared" si="757"/>
        <v>1</v>
      </c>
      <c r="N2244" s="8">
        <f t="shared" si="758"/>
        <v>3</v>
      </c>
      <c r="O2244" s="2">
        <f t="shared" si="759"/>
        <v>0.2777212614445575</v>
      </c>
      <c r="P2244" s="2">
        <f t="shared" si="760"/>
        <v>0.63140047473719907</v>
      </c>
      <c r="Q2244" s="2">
        <f t="shared" si="761"/>
        <v>8.9860969820278067E-2</v>
      </c>
      <c r="R2244" s="2">
        <f t="shared" si="762"/>
        <v>1.0172939979654211E-3</v>
      </c>
      <c r="S2244" s="1">
        <v>819</v>
      </c>
      <c r="T2244" s="1">
        <v>1862</v>
      </c>
      <c r="U2244" s="1">
        <v>265</v>
      </c>
      <c r="V2244" s="1">
        <v>3</v>
      </c>
      <c r="AG2244" s="1">
        <v>0</v>
      </c>
      <c r="AT2244" t="s">
        <v>1324</v>
      </c>
      <c r="AU2244" t="s">
        <v>2127</v>
      </c>
      <c r="AX2244" s="39">
        <v>40</v>
      </c>
      <c r="AY2244" s="41">
        <v>53</v>
      </c>
      <c r="AZ2244" s="45">
        <f t="shared" si="763"/>
        <v>40053</v>
      </c>
      <c r="BB2244" s="7" t="s">
        <v>2972</v>
      </c>
    </row>
    <row r="2245" spans="1:54" hidden="1" outlineLevel="1" x14ac:dyDescent="0.2">
      <c r="A2245" t="s">
        <v>2529</v>
      </c>
      <c r="B2245" t="s">
        <v>2127</v>
      </c>
      <c r="C2245" s="24">
        <v>5998</v>
      </c>
      <c r="F2245" s="1">
        <f t="shared" si="764"/>
        <v>2915</v>
      </c>
      <c r="H2245" s="1">
        <v>1911</v>
      </c>
      <c r="I2245" s="1">
        <v>1896</v>
      </c>
      <c r="J2245" s="2" t="str">
        <f t="shared" si="747"/>
        <v/>
      </c>
      <c r="K2245" s="2">
        <f t="shared" si="748"/>
        <v>0.65042881646655226</v>
      </c>
      <c r="L2245" s="10">
        <f t="shared" si="756"/>
        <v>1</v>
      </c>
      <c r="M2245" s="9">
        <f t="shared" si="757"/>
        <v>2</v>
      </c>
      <c r="N2245" s="8">
        <f t="shared" si="758"/>
        <v>3</v>
      </c>
      <c r="O2245" s="2">
        <f t="shared" si="759"/>
        <v>0.63156089193825038</v>
      </c>
      <c r="P2245" s="2">
        <f t="shared" si="760"/>
        <v>0.26620926243567755</v>
      </c>
      <c r="Q2245" s="2">
        <f t="shared" si="761"/>
        <v>0.10051457975986278</v>
      </c>
      <c r="R2245" s="2">
        <f t="shared" si="762"/>
        <v>1.7152658662092923E-3</v>
      </c>
      <c r="S2245" s="1">
        <v>1841</v>
      </c>
      <c r="T2245" s="1">
        <v>776</v>
      </c>
      <c r="U2245" s="1">
        <v>293</v>
      </c>
      <c r="V2245" s="1">
        <v>5</v>
      </c>
      <c r="AG2245" s="1">
        <v>0</v>
      </c>
      <c r="AT2245" t="s">
        <v>2529</v>
      </c>
      <c r="AU2245" t="s">
        <v>2127</v>
      </c>
      <c r="AX2245" s="39">
        <v>40</v>
      </c>
      <c r="AY2245" s="41">
        <v>55</v>
      </c>
      <c r="AZ2245" s="45">
        <f t="shared" si="763"/>
        <v>40055</v>
      </c>
      <c r="BB2245" s="7" t="s">
        <v>2972</v>
      </c>
    </row>
    <row r="2246" spans="1:54" hidden="1" outlineLevel="1" x14ac:dyDescent="0.2">
      <c r="A2246" t="s">
        <v>1354</v>
      </c>
      <c r="B2246" t="s">
        <v>2127</v>
      </c>
      <c r="C2246" s="24">
        <v>2704</v>
      </c>
      <c r="F2246" s="1">
        <f t="shared" si="764"/>
        <v>1505</v>
      </c>
      <c r="H2246" s="1">
        <v>987</v>
      </c>
      <c r="I2246" s="1">
        <v>977</v>
      </c>
      <c r="J2246" s="2" t="str">
        <f t="shared" si="747"/>
        <v/>
      </c>
      <c r="K2246" s="2">
        <f t="shared" si="748"/>
        <v>0.64916943521594683</v>
      </c>
      <c r="L2246" s="10">
        <f t="shared" si="756"/>
        <v>1</v>
      </c>
      <c r="M2246" s="9">
        <f t="shared" si="757"/>
        <v>2</v>
      </c>
      <c r="N2246" s="8">
        <f t="shared" si="758"/>
        <v>3</v>
      </c>
      <c r="O2246" s="2">
        <f t="shared" si="759"/>
        <v>0.67176079734219274</v>
      </c>
      <c r="P2246" s="2">
        <f t="shared" si="760"/>
        <v>0.23853820598006645</v>
      </c>
      <c r="Q2246" s="2">
        <f t="shared" si="761"/>
        <v>8.9700996677740868E-2</v>
      </c>
      <c r="R2246" s="2">
        <f t="shared" si="762"/>
        <v>-5.5511151231257827E-17</v>
      </c>
      <c r="S2246" s="1">
        <v>1011</v>
      </c>
      <c r="T2246" s="1">
        <v>359</v>
      </c>
      <c r="U2246" s="1">
        <v>135</v>
      </c>
      <c r="V2246" s="1">
        <v>0</v>
      </c>
      <c r="AG2246" s="1">
        <v>0</v>
      </c>
      <c r="AT2246" t="s">
        <v>1354</v>
      </c>
      <c r="AU2246" t="s">
        <v>2127</v>
      </c>
      <c r="AX2246" s="39">
        <v>40</v>
      </c>
      <c r="AY2246" s="41">
        <v>57</v>
      </c>
      <c r="AZ2246" s="45">
        <f t="shared" si="763"/>
        <v>40057</v>
      </c>
      <c r="BB2246" s="7" t="s">
        <v>2972</v>
      </c>
    </row>
    <row r="2247" spans="1:54" hidden="1" outlineLevel="1" x14ac:dyDescent="0.2">
      <c r="A2247" t="s">
        <v>1094</v>
      </c>
      <c r="B2247" t="s">
        <v>2127</v>
      </c>
      <c r="C2247" s="24">
        <v>3717</v>
      </c>
      <c r="F2247" s="1">
        <f t="shared" si="764"/>
        <v>2050</v>
      </c>
      <c r="H2247" s="1">
        <v>1519</v>
      </c>
      <c r="I2247" s="1">
        <v>1499</v>
      </c>
      <c r="J2247" s="2" t="str">
        <f t="shared" ref="J2247:J2310" si="765">IF(D2247&gt;0,I2247/D2247,"")</f>
        <v/>
      </c>
      <c r="K2247" s="2">
        <f t="shared" si="748"/>
        <v>0.73121951219512193</v>
      </c>
      <c r="L2247" s="10">
        <f t="shared" si="756"/>
        <v>2</v>
      </c>
      <c r="M2247" s="9">
        <f t="shared" si="757"/>
        <v>1</v>
      </c>
      <c r="N2247" s="8">
        <f t="shared" si="758"/>
        <v>3</v>
      </c>
      <c r="O2247" s="2">
        <f t="shared" si="759"/>
        <v>0.27756097560975612</v>
      </c>
      <c r="P2247" s="2">
        <f t="shared" si="760"/>
        <v>0.62731707317073171</v>
      </c>
      <c r="Q2247" s="2">
        <f t="shared" si="761"/>
        <v>9.5121951219512196E-2</v>
      </c>
      <c r="R2247" s="2">
        <f t="shared" si="762"/>
        <v>-2.7755575615628914E-17</v>
      </c>
      <c r="S2247" s="1">
        <v>569</v>
      </c>
      <c r="T2247" s="1">
        <v>1286</v>
      </c>
      <c r="U2247" s="1">
        <v>195</v>
      </c>
      <c r="V2247" s="1">
        <v>0</v>
      </c>
      <c r="AG2247" s="1">
        <v>0</v>
      </c>
      <c r="AT2247" t="s">
        <v>1094</v>
      </c>
      <c r="AU2247" t="s">
        <v>2127</v>
      </c>
      <c r="AX2247" s="39">
        <v>40</v>
      </c>
      <c r="AY2247" s="41">
        <v>59</v>
      </c>
      <c r="AZ2247" s="45">
        <f t="shared" si="763"/>
        <v>40059</v>
      </c>
      <c r="BB2247" s="7" t="s">
        <v>2972</v>
      </c>
    </row>
    <row r="2248" spans="1:54" hidden="1" outlineLevel="1" x14ac:dyDescent="0.2">
      <c r="A2248" t="s">
        <v>2173</v>
      </c>
      <c r="B2248" t="s">
        <v>2127</v>
      </c>
      <c r="C2248" s="24">
        <v>12747</v>
      </c>
      <c r="F2248" s="1">
        <f t="shared" si="764"/>
        <v>7203</v>
      </c>
      <c r="H2248" s="1">
        <v>4789</v>
      </c>
      <c r="I2248" s="1">
        <v>4738</v>
      </c>
      <c r="J2248" s="2" t="str">
        <f t="shared" si="765"/>
        <v/>
      </c>
      <c r="K2248" s="2">
        <f t="shared" ref="K2248:K2311" si="766">IF(F2248&gt;0,I2248/F2248,"")</f>
        <v>0.65778147993891434</v>
      </c>
      <c r="L2248" s="10">
        <f t="shared" si="756"/>
        <v>1</v>
      </c>
      <c r="M2248" s="9">
        <f t="shared" si="757"/>
        <v>2</v>
      </c>
      <c r="N2248" s="8">
        <f t="shared" si="758"/>
        <v>3</v>
      </c>
      <c r="O2248" s="2">
        <f t="shared" si="759"/>
        <v>0.70901013466611129</v>
      </c>
      <c r="P2248" s="2">
        <f t="shared" si="760"/>
        <v>0.22240733027905041</v>
      </c>
      <c r="Q2248" s="2">
        <f t="shared" si="761"/>
        <v>6.8304872969596003E-2</v>
      </c>
      <c r="R2248" s="2">
        <f t="shared" si="762"/>
        <v>2.776620852422973E-4</v>
      </c>
      <c r="S2248" s="1">
        <v>5107</v>
      </c>
      <c r="T2248" s="1">
        <v>1602</v>
      </c>
      <c r="U2248" s="1">
        <v>492</v>
      </c>
      <c r="V2248" s="1">
        <v>2</v>
      </c>
      <c r="AG2248" s="1">
        <v>0</v>
      </c>
      <c r="AT2248" t="s">
        <v>2173</v>
      </c>
      <c r="AU2248" t="s">
        <v>2127</v>
      </c>
      <c r="AX2248" s="39">
        <v>40</v>
      </c>
      <c r="AY2248" s="41">
        <v>61</v>
      </c>
      <c r="AZ2248" s="45">
        <f t="shared" si="763"/>
        <v>40061</v>
      </c>
      <c r="BB2248" s="7" t="s">
        <v>2972</v>
      </c>
    </row>
    <row r="2249" spans="1:54" hidden="1" outlineLevel="1" x14ac:dyDescent="0.2">
      <c r="A2249" t="s">
        <v>2773</v>
      </c>
      <c r="B2249" t="s">
        <v>2127</v>
      </c>
      <c r="C2249" s="24">
        <v>13566</v>
      </c>
      <c r="F2249" s="1">
        <f t="shared" si="764"/>
        <v>6809</v>
      </c>
      <c r="H2249" s="1">
        <v>4576</v>
      </c>
      <c r="I2249" s="1">
        <v>4526</v>
      </c>
      <c r="J2249" s="2" t="str">
        <f t="shared" si="765"/>
        <v/>
      </c>
      <c r="K2249" s="2">
        <f t="shared" si="766"/>
        <v>0.66470847407842559</v>
      </c>
      <c r="L2249" s="10">
        <f t="shared" si="756"/>
        <v>1</v>
      </c>
      <c r="M2249" s="9">
        <f t="shared" si="757"/>
        <v>2</v>
      </c>
      <c r="N2249" s="8">
        <f t="shared" si="758"/>
        <v>3</v>
      </c>
      <c r="O2249" s="2">
        <f t="shared" si="759"/>
        <v>0.63269202526068435</v>
      </c>
      <c r="P2249" s="2">
        <f t="shared" si="760"/>
        <v>0.25995006608899984</v>
      </c>
      <c r="Q2249" s="2">
        <f t="shared" si="761"/>
        <v>0.1070641797620796</v>
      </c>
      <c r="R2249" s="2">
        <f t="shared" si="762"/>
        <v>2.9372888823619991E-4</v>
      </c>
      <c r="S2249" s="1">
        <v>4308</v>
      </c>
      <c r="T2249" s="1">
        <v>1770</v>
      </c>
      <c r="U2249" s="1">
        <v>729</v>
      </c>
      <c r="V2249" s="1">
        <v>2</v>
      </c>
      <c r="AG2249" s="1">
        <v>0</v>
      </c>
      <c r="AT2249" t="s">
        <v>2773</v>
      </c>
      <c r="AU2249" t="s">
        <v>2127</v>
      </c>
      <c r="AX2249" s="39">
        <v>40</v>
      </c>
      <c r="AY2249" s="41">
        <v>63</v>
      </c>
      <c r="AZ2249" s="45">
        <f t="shared" si="763"/>
        <v>40063</v>
      </c>
      <c r="BB2249" s="7" t="s">
        <v>2972</v>
      </c>
    </row>
    <row r="2250" spans="1:54" hidden="1" outlineLevel="1" x14ac:dyDescent="0.2">
      <c r="A2250" t="s">
        <v>2754</v>
      </c>
      <c r="B2250" t="s">
        <v>2127</v>
      </c>
      <c r="C2250" s="24">
        <v>25497</v>
      </c>
      <c r="F2250" s="1">
        <f t="shared" si="764"/>
        <v>11997</v>
      </c>
      <c r="H2250" s="1">
        <v>7872</v>
      </c>
      <c r="I2250" s="1">
        <v>7806</v>
      </c>
      <c r="J2250" s="2" t="str">
        <f t="shared" si="765"/>
        <v/>
      </c>
      <c r="K2250" s="2">
        <f t="shared" si="766"/>
        <v>0.65066266566641662</v>
      </c>
      <c r="L2250" s="10">
        <f t="shared" ref="L2250:L2281" si="767">IF(S2250&gt;0,RANK(S2250,$S2250:$AQ2250),"")</f>
        <v>2</v>
      </c>
      <c r="M2250" s="9">
        <f t="shared" ref="M2250:M2281" si="768">IF(T2250&gt;0,RANK(T2250,$S2250:$AQ2250),"")</f>
        <v>1</v>
      </c>
      <c r="N2250" s="8">
        <f t="shared" ref="N2250:N2281" si="769">IF(U2250&gt;0,RANK(U2250,$S2250:$AQ2250),"")</f>
        <v>3</v>
      </c>
      <c r="O2250" s="2">
        <f t="shared" ref="O2250:O2281" si="770">IF(SUM($S2250:$AP2250)=0,"-",S2250/SUM($S2250:$AP2250))</f>
        <v>0.38684671167791945</v>
      </c>
      <c r="P2250" s="2">
        <f t="shared" ref="P2250:P2281" si="771">IF(SUM($S2250:$AP2250)=0,"-",T2250/SUM($S2250:$AP2250))</f>
        <v>0.4814536967575227</v>
      </c>
      <c r="Q2250" s="2">
        <f t="shared" ref="Q2250:Q2281" si="772">IF(SUM($S2250:$AP2250)=0,"-",U2250/SUM($S2250:$AP2250))</f>
        <v>0.12944902892389765</v>
      </c>
      <c r="R2250" s="2">
        <f t="shared" ref="R2250:R2281" si="773">IF(SUM($S2250:$AP2250)=0,"-",(1-O2250-P2250-Q2250))</f>
        <v>2.2505626406601476E-3</v>
      </c>
      <c r="S2250" s="1">
        <v>4641</v>
      </c>
      <c r="T2250" s="1">
        <v>5776</v>
      </c>
      <c r="U2250" s="1">
        <v>1553</v>
      </c>
      <c r="V2250" s="1">
        <v>27</v>
      </c>
      <c r="AG2250" s="1">
        <v>0</v>
      </c>
      <c r="AT2250" t="s">
        <v>2754</v>
      </c>
      <c r="AU2250" t="s">
        <v>2127</v>
      </c>
      <c r="AX2250" s="39">
        <v>40</v>
      </c>
      <c r="AY2250" s="41">
        <v>65</v>
      </c>
      <c r="AZ2250" s="45">
        <f t="shared" si="763"/>
        <v>40065</v>
      </c>
      <c r="BB2250" s="7" t="s">
        <v>2972</v>
      </c>
    </row>
    <row r="2251" spans="1:54" hidden="1" outlineLevel="1" x14ac:dyDescent="0.2">
      <c r="A2251" t="s">
        <v>1014</v>
      </c>
      <c r="B2251" t="s">
        <v>2127</v>
      </c>
      <c r="C2251" s="24">
        <v>6230</v>
      </c>
      <c r="F2251" s="1">
        <f t="shared" si="764"/>
        <v>3620</v>
      </c>
      <c r="H2251" s="1">
        <v>2368</v>
      </c>
      <c r="I2251" s="1">
        <v>2350</v>
      </c>
      <c r="J2251" s="2" t="str">
        <f t="shared" si="765"/>
        <v/>
      </c>
      <c r="K2251" s="2">
        <f t="shared" si="766"/>
        <v>0.649171270718232</v>
      </c>
      <c r="L2251" s="10">
        <f t="shared" si="767"/>
        <v>1</v>
      </c>
      <c r="M2251" s="9">
        <f t="shared" si="768"/>
        <v>2</v>
      </c>
      <c r="N2251" s="8">
        <f t="shared" si="769"/>
        <v>3</v>
      </c>
      <c r="O2251" s="2">
        <f t="shared" si="770"/>
        <v>0.57513812154696131</v>
      </c>
      <c r="P2251" s="2">
        <f t="shared" si="771"/>
        <v>0.29281767955801102</v>
      </c>
      <c r="Q2251" s="2">
        <f t="shared" si="772"/>
        <v>0.13149171270718232</v>
      </c>
      <c r="R2251" s="2">
        <f t="shared" si="773"/>
        <v>5.5248618784534131E-4</v>
      </c>
      <c r="S2251" s="1">
        <v>2082</v>
      </c>
      <c r="T2251" s="1">
        <v>1060</v>
      </c>
      <c r="U2251" s="1">
        <v>476</v>
      </c>
      <c r="V2251" s="1">
        <v>2</v>
      </c>
      <c r="AG2251" s="1">
        <v>0</v>
      </c>
      <c r="AT2251" t="s">
        <v>1014</v>
      </c>
      <c r="AU2251" t="s">
        <v>2127</v>
      </c>
      <c r="AX2251" s="39">
        <v>40</v>
      </c>
      <c r="AY2251" s="41">
        <v>67</v>
      </c>
      <c r="AZ2251" s="45">
        <f t="shared" si="763"/>
        <v>40067</v>
      </c>
      <c r="BB2251" s="7" t="s">
        <v>2972</v>
      </c>
    </row>
    <row r="2252" spans="1:54" hidden="1" outlineLevel="1" x14ac:dyDescent="0.2">
      <c r="A2252" t="s">
        <v>1169</v>
      </c>
      <c r="B2252" t="s">
        <v>2127</v>
      </c>
      <c r="C2252" s="24">
        <v>11087</v>
      </c>
      <c r="F2252" s="1">
        <f t="shared" si="764"/>
        <v>6162</v>
      </c>
      <c r="H2252" s="1">
        <v>4042</v>
      </c>
      <c r="I2252" s="1">
        <v>4018</v>
      </c>
      <c r="J2252" s="2" t="str">
        <f t="shared" si="765"/>
        <v/>
      </c>
      <c r="K2252" s="2">
        <f t="shared" si="766"/>
        <v>0.65206101914962677</v>
      </c>
      <c r="L2252" s="10">
        <f t="shared" si="767"/>
        <v>1</v>
      </c>
      <c r="M2252" s="9">
        <f t="shared" si="768"/>
        <v>2</v>
      </c>
      <c r="N2252" s="8">
        <f t="shared" si="769"/>
        <v>3</v>
      </c>
      <c r="O2252" s="2">
        <f t="shared" si="770"/>
        <v>0.61603375527426163</v>
      </c>
      <c r="P2252" s="2">
        <f t="shared" si="771"/>
        <v>0.27994157740993186</v>
      </c>
      <c r="Q2252" s="2">
        <f t="shared" si="772"/>
        <v>0.10305095748133723</v>
      </c>
      <c r="R2252" s="2">
        <f t="shared" si="773"/>
        <v>9.7370983446927462E-4</v>
      </c>
      <c r="S2252" s="1">
        <v>3796</v>
      </c>
      <c r="T2252" s="1">
        <v>1725</v>
      </c>
      <c r="U2252" s="1">
        <v>635</v>
      </c>
      <c r="V2252" s="1">
        <v>6</v>
      </c>
      <c r="AG2252" s="1">
        <v>0</v>
      </c>
      <c r="AT2252" t="s">
        <v>1169</v>
      </c>
      <c r="AU2252" t="s">
        <v>2127</v>
      </c>
      <c r="AX2252" s="39">
        <v>40</v>
      </c>
      <c r="AY2252" s="41">
        <v>69</v>
      </c>
      <c r="AZ2252" s="45">
        <f t="shared" si="763"/>
        <v>40069</v>
      </c>
      <c r="BB2252" s="7" t="s">
        <v>2972</v>
      </c>
    </row>
    <row r="2253" spans="1:54" hidden="1" outlineLevel="1" x14ac:dyDescent="0.2">
      <c r="A2253" t="s">
        <v>1770</v>
      </c>
      <c r="B2253" t="s">
        <v>2127</v>
      </c>
      <c r="C2253" s="24">
        <v>44943</v>
      </c>
      <c r="F2253" s="1">
        <f t="shared" si="764"/>
        <v>25166</v>
      </c>
      <c r="H2253" s="1">
        <v>16936</v>
      </c>
      <c r="I2253" s="1">
        <v>16803</v>
      </c>
      <c r="J2253" s="2" t="str">
        <f t="shared" si="765"/>
        <v/>
      </c>
      <c r="K2253" s="2">
        <f t="shared" si="766"/>
        <v>0.66768656123341019</v>
      </c>
      <c r="L2253" s="10">
        <f t="shared" si="767"/>
        <v>2</v>
      </c>
      <c r="M2253" s="9">
        <f t="shared" si="768"/>
        <v>1</v>
      </c>
      <c r="N2253" s="8">
        <f t="shared" si="769"/>
        <v>3</v>
      </c>
      <c r="O2253" s="2">
        <f t="shared" si="770"/>
        <v>0.3164984502900739</v>
      </c>
      <c r="P2253" s="2">
        <f t="shared" si="771"/>
        <v>0.53874274815226897</v>
      </c>
      <c r="Q2253" s="2">
        <f t="shared" si="772"/>
        <v>0.14340777239132163</v>
      </c>
      <c r="R2253" s="2">
        <f t="shared" si="773"/>
        <v>1.35102916633556E-3</v>
      </c>
      <c r="S2253" s="1">
        <v>7965</v>
      </c>
      <c r="T2253" s="1">
        <v>13558</v>
      </c>
      <c r="U2253" s="1">
        <v>3609</v>
      </c>
      <c r="V2253" s="1">
        <v>34</v>
      </c>
      <c r="AG2253" s="1">
        <v>0</v>
      </c>
      <c r="AT2253" t="s">
        <v>1770</v>
      </c>
      <c r="AU2253" t="s">
        <v>2127</v>
      </c>
      <c r="AX2253" s="39">
        <v>40</v>
      </c>
      <c r="AY2253" s="41">
        <v>71</v>
      </c>
      <c r="AZ2253" s="45">
        <f t="shared" si="763"/>
        <v>40071</v>
      </c>
      <c r="BB2253" s="7" t="s">
        <v>2972</v>
      </c>
    </row>
    <row r="2254" spans="1:54" hidden="1" outlineLevel="1" x14ac:dyDescent="0.2">
      <c r="A2254" t="s">
        <v>2774</v>
      </c>
      <c r="B2254" t="s">
        <v>2127</v>
      </c>
      <c r="C2254" s="24">
        <v>15638</v>
      </c>
      <c r="F2254" s="1">
        <f t="shared" si="764"/>
        <v>8336</v>
      </c>
      <c r="H2254" s="1">
        <v>6176</v>
      </c>
      <c r="I2254" s="1">
        <v>6131</v>
      </c>
      <c r="J2254" s="2" t="str">
        <f t="shared" si="765"/>
        <v/>
      </c>
      <c r="K2254" s="2">
        <f t="shared" si="766"/>
        <v>0.73548464491362764</v>
      </c>
      <c r="L2254" s="10">
        <f t="shared" si="767"/>
        <v>2</v>
      </c>
      <c r="M2254" s="9">
        <f t="shared" si="768"/>
        <v>1</v>
      </c>
      <c r="N2254" s="8">
        <f t="shared" si="769"/>
        <v>3</v>
      </c>
      <c r="O2254" s="2">
        <f t="shared" si="770"/>
        <v>0.23608445297504799</v>
      </c>
      <c r="P2254" s="2">
        <f t="shared" si="771"/>
        <v>0.68186180422264875</v>
      </c>
      <c r="Q2254" s="2">
        <f t="shared" si="772"/>
        <v>8.0854126679462568E-2</v>
      </c>
      <c r="R2254" s="2">
        <f t="shared" si="773"/>
        <v>1.1996161228406965E-3</v>
      </c>
      <c r="S2254" s="1">
        <v>1968</v>
      </c>
      <c r="T2254" s="1">
        <v>5684</v>
      </c>
      <c r="U2254" s="1">
        <v>674</v>
      </c>
      <c r="V2254" s="1">
        <v>10</v>
      </c>
      <c r="AG2254" s="1">
        <v>0</v>
      </c>
      <c r="AT2254" t="s">
        <v>2774</v>
      </c>
      <c r="AU2254" t="s">
        <v>2127</v>
      </c>
      <c r="AX2254" s="39">
        <v>40</v>
      </c>
      <c r="AY2254" s="41">
        <v>73</v>
      </c>
      <c r="AZ2254" s="45">
        <f t="shared" si="763"/>
        <v>40073</v>
      </c>
      <c r="BB2254" s="7" t="s">
        <v>2972</v>
      </c>
    </row>
    <row r="2255" spans="1:54" hidden="1" outlineLevel="1" x14ac:dyDescent="0.2">
      <c r="A2255" t="s">
        <v>1153</v>
      </c>
      <c r="B2255" t="s">
        <v>2127</v>
      </c>
      <c r="C2255" s="24">
        <v>9077</v>
      </c>
      <c r="F2255" s="1">
        <f t="shared" si="764"/>
        <v>4964</v>
      </c>
      <c r="H2255" s="1">
        <v>3522</v>
      </c>
      <c r="I2255" s="1">
        <v>3493</v>
      </c>
      <c r="J2255" s="2" t="str">
        <f t="shared" si="765"/>
        <v/>
      </c>
      <c r="K2255" s="2">
        <f t="shared" si="766"/>
        <v>0.70366639806607578</v>
      </c>
      <c r="L2255" s="10">
        <f t="shared" si="767"/>
        <v>1</v>
      </c>
      <c r="M2255" s="9">
        <f t="shared" si="768"/>
        <v>2</v>
      </c>
      <c r="N2255" s="8">
        <f t="shared" si="769"/>
        <v>3</v>
      </c>
      <c r="O2255" s="2">
        <f t="shared" si="770"/>
        <v>0.53605962933118456</v>
      </c>
      <c r="P2255" s="2">
        <f t="shared" si="771"/>
        <v>0.36623690572119261</v>
      </c>
      <c r="Q2255" s="2">
        <f t="shared" si="772"/>
        <v>9.7099113618049959E-2</v>
      </c>
      <c r="R2255" s="2">
        <f t="shared" si="773"/>
        <v>6.0435132957287196E-4</v>
      </c>
      <c r="S2255" s="1">
        <v>2661</v>
      </c>
      <c r="T2255" s="1">
        <v>1818</v>
      </c>
      <c r="U2255" s="1">
        <v>482</v>
      </c>
      <c r="V2255" s="1">
        <v>3</v>
      </c>
      <c r="AG2255" s="1">
        <v>0</v>
      </c>
      <c r="AT2255" t="s">
        <v>1153</v>
      </c>
      <c r="AU2255" t="s">
        <v>2127</v>
      </c>
      <c r="AX2255" s="39">
        <v>40</v>
      </c>
      <c r="AY2255" s="41">
        <v>75</v>
      </c>
      <c r="AZ2255" s="45">
        <f t="shared" si="763"/>
        <v>40075</v>
      </c>
      <c r="BB2255" s="7" t="s">
        <v>2972</v>
      </c>
    </row>
    <row r="2256" spans="1:54" hidden="1" outlineLevel="1" x14ac:dyDescent="0.2">
      <c r="A2256" t="s">
        <v>2358</v>
      </c>
      <c r="B2256" t="s">
        <v>2127</v>
      </c>
      <c r="C2256" s="24">
        <v>10414</v>
      </c>
      <c r="F2256" s="1">
        <f t="shared" si="764"/>
        <v>6507</v>
      </c>
      <c r="H2256" s="1">
        <v>4092</v>
      </c>
      <c r="I2256" s="1">
        <v>4056</v>
      </c>
      <c r="J2256" s="2" t="str">
        <f t="shared" si="765"/>
        <v/>
      </c>
      <c r="K2256" s="2">
        <f t="shared" si="766"/>
        <v>0.62332872291378516</v>
      </c>
      <c r="L2256" s="10">
        <f t="shared" si="767"/>
        <v>1</v>
      </c>
      <c r="M2256" s="9">
        <f t="shared" si="768"/>
        <v>2</v>
      </c>
      <c r="N2256" s="8">
        <f t="shared" si="769"/>
        <v>3</v>
      </c>
      <c r="O2256" s="2">
        <f t="shared" si="770"/>
        <v>0.72045489472875368</v>
      </c>
      <c r="P2256" s="2">
        <f t="shared" si="771"/>
        <v>0.19455970493314892</v>
      </c>
      <c r="Q2256" s="2">
        <f t="shared" si="772"/>
        <v>8.4831719686491475E-2</v>
      </c>
      <c r="R2256" s="2">
        <f t="shared" si="773"/>
        <v>1.5368065160592526E-4</v>
      </c>
      <c r="S2256" s="1">
        <v>4688</v>
      </c>
      <c r="T2256" s="1">
        <v>1266</v>
      </c>
      <c r="U2256" s="1">
        <v>552</v>
      </c>
      <c r="V2256" s="1">
        <v>1</v>
      </c>
      <c r="AG2256" s="1">
        <v>0</v>
      </c>
      <c r="AT2256" t="s">
        <v>2358</v>
      </c>
      <c r="AU2256" t="s">
        <v>2127</v>
      </c>
      <c r="AX2256" s="39">
        <v>40</v>
      </c>
      <c r="AY2256" s="41">
        <v>77</v>
      </c>
      <c r="AZ2256" s="45">
        <f t="shared" si="763"/>
        <v>40077</v>
      </c>
      <c r="BB2256" s="7" t="s">
        <v>2972</v>
      </c>
    </row>
    <row r="2257" spans="1:54" hidden="1" outlineLevel="1" x14ac:dyDescent="0.2">
      <c r="A2257" t="s">
        <v>1463</v>
      </c>
      <c r="B2257" t="s">
        <v>2127</v>
      </c>
      <c r="C2257" s="24">
        <v>49873</v>
      </c>
      <c r="F2257" s="1">
        <f t="shared" si="764"/>
        <v>28013</v>
      </c>
      <c r="H2257" s="1">
        <v>17340</v>
      </c>
      <c r="I2257" s="1">
        <v>17221</v>
      </c>
      <c r="J2257" s="2" t="str">
        <f t="shared" si="765"/>
        <v/>
      </c>
      <c r="K2257" s="2">
        <f t="shared" si="766"/>
        <v>0.61475029450612217</v>
      </c>
      <c r="L2257" s="10">
        <f t="shared" si="767"/>
        <v>1</v>
      </c>
      <c r="M2257" s="9">
        <f t="shared" si="768"/>
        <v>2</v>
      </c>
      <c r="N2257" s="8">
        <f t="shared" si="769"/>
        <v>3</v>
      </c>
      <c r="O2257" s="2">
        <f t="shared" si="770"/>
        <v>0.57162745867989861</v>
      </c>
      <c r="P2257" s="2">
        <f t="shared" si="771"/>
        <v>0.2809052939706565</v>
      </c>
      <c r="Q2257" s="2">
        <f t="shared" si="772"/>
        <v>0.14686038624924141</v>
      </c>
      <c r="R2257" s="2">
        <f t="shared" si="773"/>
        <v>6.0686110020347073E-4</v>
      </c>
      <c r="S2257" s="1">
        <v>16013</v>
      </c>
      <c r="T2257" s="1">
        <v>7869</v>
      </c>
      <c r="U2257" s="1">
        <v>4114</v>
      </c>
      <c r="V2257" s="1">
        <v>17</v>
      </c>
      <c r="AG2257" s="1">
        <v>0</v>
      </c>
      <c r="AT2257" t="s">
        <v>1463</v>
      </c>
      <c r="AU2257" t="s">
        <v>2127</v>
      </c>
      <c r="AX2257" s="39">
        <v>40</v>
      </c>
      <c r="AY2257" s="41">
        <v>79</v>
      </c>
      <c r="AZ2257" s="45">
        <f t="shared" si="763"/>
        <v>40079</v>
      </c>
      <c r="BB2257" s="7" t="s">
        <v>2972</v>
      </c>
    </row>
    <row r="2258" spans="1:54" hidden="1" outlineLevel="1" x14ac:dyDescent="0.2">
      <c r="A2258" t="s">
        <v>1494</v>
      </c>
      <c r="B2258" t="s">
        <v>2127</v>
      </c>
      <c r="C2258" s="24">
        <v>35129</v>
      </c>
      <c r="F2258" s="1">
        <f t="shared" si="764"/>
        <v>19548</v>
      </c>
      <c r="H2258" s="1">
        <v>14178</v>
      </c>
      <c r="I2258" s="1">
        <v>14025</v>
      </c>
      <c r="J2258" s="2" t="str">
        <f t="shared" si="765"/>
        <v/>
      </c>
      <c r="K2258" s="2">
        <f t="shared" si="766"/>
        <v>0.71746470227133208</v>
      </c>
      <c r="L2258" s="10">
        <f t="shared" si="767"/>
        <v>2</v>
      </c>
      <c r="M2258" s="9">
        <f t="shared" si="768"/>
        <v>1</v>
      </c>
      <c r="N2258" s="8">
        <f t="shared" si="769"/>
        <v>3</v>
      </c>
      <c r="O2258" s="2">
        <f t="shared" si="770"/>
        <v>0.3524657253939022</v>
      </c>
      <c r="P2258" s="2">
        <f t="shared" si="771"/>
        <v>0.51892776754655212</v>
      </c>
      <c r="Q2258" s="2">
        <f t="shared" si="772"/>
        <v>0.12712297933292407</v>
      </c>
      <c r="R2258" s="2">
        <f t="shared" si="773"/>
        <v>1.4835277266216085E-3</v>
      </c>
      <c r="S2258" s="1">
        <v>6890</v>
      </c>
      <c r="T2258" s="1">
        <v>10144</v>
      </c>
      <c r="U2258" s="1">
        <v>2485</v>
      </c>
      <c r="V2258" s="1">
        <v>29</v>
      </c>
      <c r="AG2258" s="1">
        <v>0</v>
      </c>
      <c r="AT2258" t="s">
        <v>1494</v>
      </c>
      <c r="AU2258" t="s">
        <v>2127</v>
      </c>
      <c r="AX2258" s="39">
        <v>40</v>
      </c>
      <c r="AY2258" s="41">
        <v>81</v>
      </c>
      <c r="AZ2258" s="45">
        <f t="shared" si="763"/>
        <v>40081</v>
      </c>
      <c r="BB2258" s="7" t="s">
        <v>2972</v>
      </c>
    </row>
    <row r="2259" spans="1:54" hidden="1" outlineLevel="1" x14ac:dyDescent="0.2">
      <c r="A2259" t="s">
        <v>777</v>
      </c>
      <c r="B2259" t="s">
        <v>2127</v>
      </c>
      <c r="C2259" s="24">
        <v>46588</v>
      </c>
      <c r="F2259" s="1">
        <f t="shared" si="764"/>
        <v>27684</v>
      </c>
      <c r="H2259" s="1">
        <v>19195</v>
      </c>
      <c r="I2259" s="1">
        <v>18979</v>
      </c>
      <c r="J2259" s="2" t="str">
        <f t="shared" si="765"/>
        <v/>
      </c>
      <c r="K2259" s="2">
        <f t="shared" si="766"/>
        <v>0.68555844531137122</v>
      </c>
      <c r="L2259" s="10">
        <f t="shared" si="767"/>
        <v>2</v>
      </c>
      <c r="M2259" s="9">
        <f t="shared" si="768"/>
        <v>1</v>
      </c>
      <c r="N2259" s="8">
        <f t="shared" si="769"/>
        <v>3</v>
      </c>
      <c r="O2259" s="2">
        <f t="shared" si="770"/>
        <v>0.28731397196936859</v>
      </c>
      <c r="P2259" s="2">
        <f t="shared" si="771"/>
        <v>0.57090738332610891</v>
      </c>
      <c r="Q2259" s="2">
        <f t="shared" si="772"/>
        <v>0.13990030342436063</v>
      </c>
      <c r="R2259" s="2">
        <f t="shared" si="773"/>
        <v>1.8783412801618715E-3</v>
      </c>
      <c r="S2259" s="1">
        <v>7954</v>
      </c>
      <c r="T2259" s="1">
        <v>15805</v>
      </c>
      <c r="U2259" s="1">
        <v>3873</v>
      </c>
      <c r="V2259" s="1">
        <v>52</v>
      </c>
      <c r="AG2259" s="1">
        <v>0</v>
      </c>
      <c r="AT2259" t="s">
        <v>777</v>
      </c>
      <c r="AU2259" t="s">
        <v>2127</v>
      </c>
      <c r="AX2259" s="39">
        <v>40</v>
      </c>
      <c r="AY2259" s="41">
        <v>83</v>
      </c>
      <c r="AZ2259" s="45">
        <f t="shared" si="763"/>
        <v>40083</v>
      </c>
      <c r="BB2259" s="7" t="s">
        <v>2972</v>
      </c>
    </row>
    <row r="2260" spans="1:54" hidden="1" outlineLevel="1" x14ac:dyDescent="0.2">
      <c r="A2260" t="s">
        <v>2530</v>
      </c>
      <c r="B2260" t="s">
        <v>2127</v>
      </c>
      <c r="C2260" s="24">
        <v>9997</v>
      </c>
      <c r="F2260" s="1">
        <f t="shared" si="764"/>
        <v>6050</v>
      </c>
      <c r="H2260" s="1">
        <v>3812</v>
      </c>
      <c r="I2260" s="1">
        <v>3789</v>
      </c>
      <c r="J2260" s="2" t="str">
        <f t="shared" si="765"/>
        <v/>
      </c>
      <c r="K2260" s="2">
        <f t="shared" si="766"/>
        <v>0.6262809917355372</v>
      </c>
      <c r="L2260" s="10">
        <f t="shared" si="767"/>
        <v>1</v>
      </c>
      <c r="M2260" s="9">
        <f t="shared" si="768"/>
        <v>2</v>
      </c>
      <c r="N2260" s="8">
        <f t="shared" si="769"/>
        <v>3</v>
      </c>
      <c r="O2260" s="2">
        <f t="shared" si="770"/>
        <v>0.57735537190082642</v>
      </c>
      <c r="P2260" s="2">
        <f t="shared" si="771"/>
        <v>0.27107438016528923</v>
      </c>
      <c r="Q2260" s="2">
        <f t="shared" si="772"/>
        <v>0.15090909090909091</v>
      </c>
      <c r="R2260" s="2">
        <f t="shared" si="773"/>
        <v>6.6115702479344063E-4</v>
      </c>
      <c r="S2260" s="1">
        <v>3493</v>
      </c>
      <c r="T2260" s="1">
        <v>1640</v>
      </c>
      <c r="U2260" s="1">
        <v>913</v>
      </c>
      <c r="V2260" s="1">
        <v>4</v>
      </c>
      <c r="AG2260" s="1">
        <v>0</v>
      </c>
      <c r="AT2260" t="s">
        <v>2530</v>
      </c>
      <c r="AU2260" t="s">
        <v>2127</v>
      </c>
      <c r="AX2260" s="39">
        <v>40</v>
      </c>
      <c r="AY2260" s="41">
        <v>85</v>
      </c>
      <c r="AZ2260" s="45">
        <f t="shared" si="763"/>
        <v>40085</v>
      </c>
      <c r="BB2260" s="7" t="s">
        <v>2972</v>
      </c>
    </row>
    <row r="2261" spans="1:54" hidden="1" outlineLevel="1" x14ac:dyDescent="0.2">
      <c r="A2261" t="s">
        <v>398</v>
      </c>
      <c r="B2261" t="s">
        <v>2127</v>
      </c>
      <c r="C2261" s="24">
        <v>38682</v>
      </c>
      <c r="F2261" s="1">
        <f t="shared" si="764"/>
        <v>23454</v>
      </c>
      <c r="H2261" s="1">
        <v>17046</v>
      </c>
      <c r="I2261" s="1">
        <v>16858</v>
      </c>
      <c r="J2261" s="2" t="str">
        <f t="shared" si="765"/>
        <v/>
      </c>
      <c r="K2261" s="2">
        <f t="shared" si="766"/>
        <v>0.71876865353457831</v>
      </c>
      <c r="L2261" s="10">
        <f t="shared" si="767"/>
        <v>2</v>
      </c>
      <c r="M2261" s="9">
        <f t="shared" si="768"/>
        <v>1</v>
      </c>
      <c r="N2261" s="8">
        <f t="shared" si="769"/>
        <v>3</v>
      </c>
      <c r="O2261" s="2">
        <f t="shared" si="770"/>
        <v>0.32450754668713228</v>
      </c>
      <c r="P2261" s="2">
        <f t="shared" si="771"/>
        <v>0.54144282425172674</v>
      </c>
      <c r="Q2261" s="2">
        <f t="shared" si="772"/>
        <v>0.13294107614905773</v>
      </c>
      <c r="R2261" s="2">
        <f t="shared" si="773"/>
        <v>1.1085529120831994E-3</v>
      </c>
      <c r="S2261" s="1">
        <v>7611</v>
      </c>
      <c r="T2261" s="1">
        <v>12699</v>
      </c>
      <c r="U2261" s="1">
        <v>3118</v>
      </c>
      <c r="V2261" s="1">
        <v>26</v>
      </c>
      <c r="AG2261" s="1">
        <v>0</v>
      </c>
      <c r="AT2261" t="s">
        <v>398</v>
      </c>
      <c r="AU2261" t="s">
        <v>2127</v>
      </c>
      <c r="AX2261" s="39">
        <v>40</v>
      </c>
      <c r="AY2261" s="41">
        <v>87</v>
      </c>
      <c r="AZ2261" s="45">
        <f t="shared" si="763"/>
        <v>40087</v>
      </c>
      <c r="BB2261" s="7" t="s">
        <v>2972</v>
      </c>
    </row>
    <row r="2262" spans="1:54" hidden="1" outlineLevel="1" x14ac:dyDescent="0.2">
      <c r="A2262" t="s">
        <v>399</v>
      </c>
      <c r="B2262" t="s">
        <v>2127</v>
      </c>
      <c r="C2262" s="24">
        <v>32822</v>
      </c>
      <c r="F2262" s="1">
        <f t="shared" si="764"/>
        <v>16078</v>
      </c>
      <c r="H2262" s="1">
        <v>10791</v>
      </c>
      <c r="I2262" s="1">
        <v>10726</v>
      </c>
      <c r="J2262" s="2" t="str">
        <f t="shared" si="765"/>
        <v/>
      </c>
      <c r="K2262" s="2">
        <f t="shared" si="766"/>
        <v>0.66712277646473439</v>
      </c>
      <c r="L2262" s="10">
        <f t="shared" si="767"/>
        <v>1</v>
      </c>
      <c r="M2262" s="9">
        <f t="shared" si="768"/>
        <v>2</v>
      </c>
      <c r="N2262" s="8">
        <f t="shared" si="769"/>
        <v>3</v>
      </c>
      <c r="O2262" s="2">
        <f t="shared" si="770"/>
        <v>0.68273417091678068</v>
      </c>
      <c r="P2262" s="2">
        <f t="shared" si="771"/>
        <v>0.22764025376290584</v>
      </c>
      <c r="Q2262" s="2">
        <f t="shared" si="772"/>
        <v>8.9065804204503052E-2</v>
      </c>
      <c r="R2262" s="2">
        <f t="shared" si="773"/>
        <v>5.5977111581043126E-4</v>
      </c>
      <c r="S2262" s="1">
        <v>10977</v>
      </c>
      <c r="T2262" s="1">
        <v>3660</v>
      </c>
      <c r="U2262" s="1">
        <v>1432</v>
      </c>
      <c r="V2262" s="1">
        <v>9</v>
      </c>
      <c r="AG2262" s="1">
        <v>0</v>
      </c>
      <c r="AT2262" t="s">
        <v>399</v>
      </c>
      <c r="AU2262" t="s">
        <v>2127</v>
      </c>
      <c r="AX2262" s="39">
        <v>40</v>
      </c>
      <c r="AY2262" s="41">
        <v>89</v>
      </c>
      <c r="AZ2262" s="45">
        <f t="shared" si="763"/>
        <v>40089</v>
      </c>
      <c r="BB2262" s="7" t="s">
        <v>2972</v>
      </c>
    </row>
    <row r="2263" spans="1:54" hidden="1" outlineLevel="1" x14ac:dyDescent="0.2">
      <c r="A2263" t="s">
        <v>1123</v>
      </c>
      <c r="B2263" t="s">
        <v>2127</v>
      </c>
      <c r="C2263" s="24">
        <v>19815</v>
      </c>
      <c r="F2263" s="1">
        <f t="shared" si="764"/>
        <v>12263</v>
      </c>
      <c r="H2263" s="1">
        <v>8039</v>
      </c>
      <c r="I2263" s="1">
        <v>7963</v>
      </c>
      <c r="J2263" s="2" t="str">
        <f t="shared" si="765"/>
        <v/>
      </c>
      <c r="K2263" s="2">
        <f t="shared" si="766"/>
        <v>0.64935170839109513</v>
      </c>
      <c r="L2263" s="10">
        <f t="shared" si="767"/>
        <v>1</v>
      </c>
      <c r="M2263" s="9">
        <f t="shared" si="768"/>
        <v>2</v>
      </c>
      <c r="N2263" s="8">
        <f t="shared" si="769"/>
        <v>3</v>
      </c>
      <c r="O2263" s="2">
        <f t="shared" si="770"/>
        <v>0.63459186169779014</v>
      </c>
      <c r="P2263" s="2">
        <f t="shared" si="771"/>
        <v>0.27016227676751203</v>
      </c>
      <c r="Q2263" s="2">
        <f t="shared" si="772"/>
        <v>9.4511946505748998E-2</v>
      </c>
      <c r="R2263" s="2">
        <f t="shared" si="773"/>
        <v>7.3391502894883109E-4</v>
      </c>
      <c r="S2263" s="1">
        <v>7782</v>
      </c>
      <c r="T2263" s="1">
        <v>3313</v>
      </c>
      <c r="U2263" s="1">
        <v>1159</v>
      </c>
      <c r="V2263" s="1">
        <v>9</v>
      </c>
      <c r="AG2263" s="1">
        <v>0</v>
      </c>
      <c r="AT2263" t="s">
        <v>1123</v>
      </c>
      <c r="AU2263" t="s">
        <v>2127</v>
      </c>
      <c r="AX2263" s="39">
        <v>40</v>
      </c>
      <c r="AY2263" s="41">
        <v>91</v>
      </c>
      <c r="AZ2263" s="45">
        <f t="shared" si="763"/>
        <v>40091</v>
      </c>
      <c r="BB2263" s="7" t="s">
        <v>2972</v>
      </c>
    </row>
    <row r="2264" spans="1:54" hidden="1" outlineLevel="1" x14ac:dyDescent="0.2">
      <c r="A2264" t="s">
        <v>113</v>
      </c>
      <c r="B2264" t="s">
        <v>2127</v>
      </c>
      <c r="C2264" s="24">
        <v>7772</v>
      </c>
      <c r="F2264" s="1">
        <f t="shared" si="764"/>
        <v>4442</v>
      </c>
      <c r="H2264" s="1">
        <v>3444</v>
      </c>
      <c r="I2264" s="1">
        <v>3407</v>
      </c>
      <c r="J2264" s="2" t="str">
        <f t="shared" si="765"/>
        <v/>
      </c>
      <c r="K2264" s="2">
        <f t="shared" si="766"/>
        <v>0.76699684826654657</v>
      </c>
      <c r="L2264" s="10">
        <f t="shared" si="767"/>
        <v>2</v>
      </c>
      <c r="M2264" s="9">
        <f t="shared" si="768"/>
        <v>1</v>
      </c>
      <c r="N2264" s="8">
        <f t="shared" si="769"/>
        <v>3</v>
      </c>
      <c r="O2264" s="2">
        <f t="shared" si="770"/>
        <v>0.1780729401170644</v>
      </c>
      <c r="P2264" s="2">
        <f t="shared" si="771"/>
        <v>0.74786132372805048</v>
      </c>
      <c r="Q2264" s="2">
        <f t="shared" si="772"/>
        <v>7.2489869428185499E-2</v>
      </c>
      <c r="R2264" s="2">
        <f t="shared" si="773"/>
        <v>1.5758667266995985E-3</v>
      </c>
      <c r="S2264" s="1">
        <v>791</v>
      </c>
      <c r="T2264" s="1">
        <v>3322</v>
      </c>
      <c r="U2264" s="1">
        <v>322</v>
      </c>
      <c r="V2264" s="1">
        <v>7</v>
      </c>
      <c r="AG2264" s="1">
        <v>0</v>
      </c>
      <c r="AT2264" t="s">
        <v>113</v>
      </c>
      <c r="AU2264" t="s">
        <v>2127</v>
      </c>
      <c r="AX2264" s="39">
        <v>40</v>
      </c>
      <c r="AY2264" s="41">
        <v>93</v>
      </c>
      <c r="AZ2264" s="45">
        <f t="shared" si="763"/>
        <v>40093</v>
      </c>
      <c r="BB2264" s="7" t="s">
        <v>2972</v>
      </c>
    </row>
    <row r="2265" spans="1:54" hidden="1" outlineLevel="1" x14ac:dyDescent="0.2">
      <c r="A2265" t="s">
        <v>1728</v>
      </c>
      <c r="B2265" t="s">
        <v>2127</v>
      </c>
      <c r="C2265" s="24">
        <v>16191</v>
      </c>
      <c r="F2265" s="1">
        <f t="shared" si="764"/>
        <v>8095</v>
      </c>
      <c r="H2265" s="1">
        <v>5524</v>
      </c>
      <c r="I2265" s="1">
        <v>5492</v>
      </c>
      <c r="J2265" s="2" t="str">
        <f t="shared" si="765"/>
        <v/>
      </c>
      <c r="K2265" s="2">
        <f t="shared" si="766"/>
        <v>0.67844348363187157</v>
      </c>
      <c r="L2265" s="10">
        <f t="shared" si="767"/>
        <v>1</v>
      </c>
      <c r="M2265" s="9">
        <f t="shared" si="768"/>
        <v>2</v>
      </c>
      <c r="N2265" s="8">
        <f t="shared" si="769"/>
        <v>3</v>
      </c>
      <c r="O2265" s="2">
        <f t="shared" si="770"/>
        <v>0.51142680667078444</v>
      </c>
      <c r="P2265" s="2">
        <f t="shared" si="771"/>
        <v>0.34898085237801113</v>
      </c>
      <c r="Q2265" s="2">
        <f t="shared" si="772"/>
        <v>0.13897467572575664</v>
      </c>
      <c r="R2265" s="2">
        <f t="shared" si="773"/>
        <v>6.1766522544778879E-4</v>
      </c>
      <c r="S2265" s="1">
        <v>4140</v>
      </c>
      <c r="T2265" s="1">
        <v>2825</v>
      </c>
      <c r="U2265" s="1">
        <v>1125</v>
      </c>
      <c r="V2265" s="1">
        <v>5</v>
      </c>
      <c r="AG2265" s="1">
        <v>0</v>
      </c>
      <c r="AT2265" t="s">
        <v>1728</v>
      </c>
      <c r="AU2265" t="s">
        <v>2127</v>
      </c>
      <c r="AX2265" s="39">
        <v>40</v>
      </c>
      <c r="AY2265" s="41">
        <v>95</v>
      </c>
      <c r="AZ2265" s="45">
        <f t="shared" si="763"/>
        <v>40095</v>
      </c>
      <c r="BB2265" s="7" t="s">
        <v>2972</v>
      </c>
    </row>
    <row r="2266" spans="1:54" hidden="1" outlineLevel="1" x14ac:dyDescent="0.2">
      <c r="A2266" t="s">
        <v>2054</v>
      </c>
      <c r="B2266" t="s">
        <v>2127</v>
      </c>
      <c r="C2266" s="24">
        <v>40920</v>
      </c>
      <c r="F2266" s="1">
        <f t="shared" si="764"/>
        <v>22161</v>
      </c>
      <c r="H2266" s="1">
        <v>15854</v>
      </c>
      <c r="I2266" s="1">
        <v>15717</v>
      </c>
      <c r="J2266" s="2" t="str">
        <f t="shared" si="765"/>
        <v/>
      </c>
      <c r="K2266" s="2">
        <f t="shared" si="766"/>
        <v>0.70921889806416683</v>
      </c>
      <c r="L2266" s="10">
        <f t="shared" si="767"/>
        <v>1</v>
      </c>
      <c r="M2266" s="9">
        <f t="shared" si="768"/>
        <v>2</v>
      </c>
      <c r="N2266" s="8">
        <f t="shared" si="769"/>
        <v>3</v>
      </c>
      <c r="O2266" s="2">
        <f t="shared" si="770"/>
        <v>0.45404088263165021</v>
      </c>
      <c r="P2266" s="2">
        <f t="shared" si="771"/>
        <v>0.42570281124497994</v>
      </c>
      <c r="Q2266" s="2">
        <f t="shared" si="772"/>
        <v>0.11926357113848653</v>
      </c>
      <c r="R2266" s="2">
        <f t="shared" si="773"/>
        <v>9.9273498488332279E-4</v>
      </c>
      <c r="S2266" s="1">
        <v>10062</v>
      </c>
      <c r="T2266" s="1">
        <v>9434</v>
      </c>
      <c r="U2266" s="1">
        <v>2643</v>
      </c>
      <c r="V2266" s="1">
        <v>21</v>
      </c>
      <c r="AG2266" s="1">
        <v>1</v>
      </c>
      <c r="AT2266" t="s">
        <v>2054</v>
      </c>
      <c r="AU2266" t="s">
        <v>2127</v>
      </c>
      <c r="AX2266" s="39">
        <v>40</v>
      </c>
      <c r="AY2266" s="41">
        <v>97</v>
      </c>
      <c r="AZ2266" s="45">
        <f t="shared" si="763"/>
        <v>40097</v>
      </c>
      <c r="BB2266" s="7" t="s">
        <v>2972</v>
      </c>
    </row>
    <row r="2267" spans="1:54" hidden="1" outlineLevel="1" x14ac:dyDescent="0.2">
      <c r="A2267" t="s">
        <v>1748</v>
      </c>
      <c r="B2267" t="s">
        <v>2127</v>
      </c>
      <c r="C2267" s="24">
        <v>13918</v>
      </c>
      <c r="F2267" s="1">
        <f t="shared" si="764"/>
        <v>7847</v>
      </c>
      <c r="H2267" s="1">
        <v>5562</v>
      </c>
      <c r="I2267" s="1">
        <v>5528</v>
      </c>
      <c r="J2267" s="2" t="str">
        <f t="shared" si="765"/>
        <v/>
      </c>
      <c r="K2267" s="2">
        <f t="shared" si="766"/>
        <v>0.70447304702434055</v>
      </c>
      <c r="L2267" s="10">
        <f t="shared" si="767"/>
        <v>1</v>
      </c>
      <c r="M2267" s="9">
        <f t="shared" si="768"/>
        <v>2</v>
      </c>
      <c r="N2267" s="8">
        <f t="shared" si="769"/>
        <v>3</v>
      </c>
      <c r="O2267" s="2">
        <f t="shared" si="770"/>
        <v>0.61118898942270927</v>
      </c>
      <c r="P2267" s="2">
        <f t="shared" si="771"/>
        <v>0.28724353256021412</v>
      </c>
      <c r="Q2267" s="2">
        <f t="shared" si="772"/>
        <v>0.1004205428826303</v>
      </c>
      <c r="R2267" s="2">
        <f t="shared" si="773"/>
        <v>1.146935134446303E-3</v>
      </c>
      <c r="S2267" s="1">
        <v>4796</v>
      </c>
      <c r="T2267" s="1">
        <v>2254</v>
      </c>
      <c r="U2267" s="1">
        <v>788</v>
      </c>
      <c r="V2267" s="1">
        <v>9</v>
      </c>
      <c r="AG2267" s="1">
        <v>0</v>
      </c>
      <c r="AT2267" t="s">
        <v>1748</v>
      </c>
      <c r="AU2267" t="s">
        <v>2127</v>
      </c>
      <c r="AX2267" s="39">
        <v>40</v>
      </c>
      <c r="AY2267" s="41">
        <v>99</v>
      </c>
      <c r="AZ2267" s="45">
        <f t="shared" si="763"/>
        <v>40099</v>
      </c>
      <c r="BB2267" s="7" t="s">
        <v>2972</v>
      </c>
    </row>
    <row r="2268" spans="1:54" hidden="1" outlineLevel="1" x14ac:dyDescent="0.2">
      <c r="A2268" t="s">
        <v>2072</v>
      </c>
      <c r="B2268" t="s">
        <v>2127</v>
      </c>
      <c r="C2268" s="24">
        <v>69477</v>
      </c>
      <c r="F2268" s="1">
        <f t="shared" si="764"/>
        <v>39022</v>
      </c>
      <c r="H2268" s="1">
        <v>24390</v>
      </c>
      <c r="I2268" s="1">
        <v>24216</v>
      </c>
      <c r="J2268" s="2" t="str">
        <f t="shared" si="765"/>
        <v/>
      </c>
      <c r="K2268" s="2">
        <f t="shared" si="766"/>
        <v>0.62057301009686838</v>
      </c>
      <c r="L2268" s="10">
        <f t="shared" si="767"/>
        <v>1</v>
      </c>
      <c r="M2268" s="9">
        <f t="shared" si="768"/>
        <v>2</v>
      </c>
      <c r="N2268" s="8">
        <f t="shared" si="769"/>
        <v>3</v>
      </c>
      <c r="O2268" s="2">
        <f t="shared" si="770"/>
        <v>0.56222131105530215</v>
      </c>
      <c r="P2268" s="2">
        <f t="shared" si="771"/>
        <v>0.29975398493157707</v>
      </c>
      <c r="Q2268" s="2">
        <f t="shared" si="772"/>
        <v>0.13694838808877044</v>
      </c>
      <c r="R2268" s="2">
        <f t="shared" si="773"/>
        <v>1.0763159243503406E-3</v>
      </c>
      <c r="S2268" s="1">
        <v>21939</v>
      </c>
      <c r="T2268" s="1">
        <v>11697</v>
      </c>
      <c r="U2268" s="1">
        <v>5344</v>
      </c>
      <c r="V2268" s="1">
        <v>37</v>
      </c>
      <c r="AG2268" s="1">
        <v>5</v>
      </c>
      <c r="AT2268" t="s">
        <v>2072</v>
      </c>
      <c r="AU2268" t="s">
        <v>2127</v>
      </c>
      <c r="AX2268" s="39">
        <v>40</v>
      </c>
      <c r="AY2268" s="41">
        <v>101</v>
      </c>
      <c r="AZ2268" s="45">
        <f t="shared" si="763"/>
        <v>40101</v>
      </c>
      <c r="BB2268" s="7" t="s">
        <v>2972</v>
      </c>
    </row>
    <row r="2269" spans="1:54" hidden="1" outlineLevel="1" x14ac:dyDescent="0.2">
      <c r="A2269" t="s">
        <v>768</v>
      </c>
      <c r="B2269" t="s">
        <v>2127</v>
      </c>
      <c r="C2269" s="24">
        <v>11384</v>
      </c>
      <c r="F2269" s="1">
        <f t="shared" si="764"/>
        <v>6577</v>
      </c>
      <c r="H2269" s="1">
        <v>4911</v>
      </c>
      <c r="I2269" s="1">
        <v>4878</v>
      </c>
      <c r="J2269" s="2" t="str">
        <f t="shared" si="765"/>
        <v/>
      </c>
      <c r="K2269" s="2">
        <f t="shared" si="766"/>
        <v>0.74167553595864377</v>
      </c>
      <c r="L2269" s="10">
        <f t="shared" si="767"/>
        <v>2</v>
      </c>
      <c r="M2269" s="9">
        <f t="shared" si="768"/>
        <v>1</v>
      </c>
      <c r="N2269" s="8">
        <f t="shared" si="769"/>
        <v>3</v>
      </c>
      <c r="O2269" s="2">
        <f t="shared" si="770"/>
        <v>0.32522426638284935</v>
      </c>
      <c r="P2269" s="2">
        <f t="shared" si="771"/>
        <v>0.57336171506765998</v>
      </c>
      <c r="Q2269" s="2">
        <f t="shared" si="772"/>
        <v>0.10080583852820435</v>
      </c>
      <c r="R2269" s="2">
        <f t="shared" si="773"/>
        <v>6.0818002128637527E-4</v>
      </c>
      <c r="S2269" s="1">
        <v>2139</v>
      </c>
      <c r="T2269" s="1">
        <v>3771</v>
      </c>
      <c r="U2269" s="1">
        <v>663</v>
      </c>
      <c r="V2269" s="1">
        <v>4</v>
      </c>
      <c r="AG2269" s="1">
        <v>0</v>
      </c>
      <c r="AT2269" t="s">
        <v>768</v>
      </c>
      <c r="AU2269" t="s">
        <v>2127</v>
      </c>
      <c r="AX2269" s="39">
        <v>40</v>
      </c>
      <c r="AY2269" s="41">
        <v>103</v>
      </c>
      <c r="AZ2269" s="45">
        <f t="shared" si="763"/>
        <v>40103</v>
      </c>
      <c r="BB2269" s="7" t="s">
        <v>2972</v>
      </c>
    </row>
    <row r="2270" spans="1:54" hidden="1" outlineLevel="1" x14ac:dyDescent="0.2">
      <c r="A2270" t="s">
        <v>2053</v>
      </c>
      <c r="B2270" t="s">
        <v>2127</v>
      </c>
      <c r="C2270" s="24">
        <v>10419</v>
      </c>
      <c r="F2270" s="1">
        <f t="shared" si="764"/>
        <v>6270</v>
      </c>
      <c r="H2270" s="1">
        <v>4279</v>
      </c>
      <c r="I2270" s="1">
        <v>4237</v>
      </c>
      <c r="J2270" s="2" t="str">
        <f t="shared" si="765"/>
        <v/>
      </c>
      <c r="K2270" s="2">
        <f t="shared" si="766"/>
        <v>0.67575757575757578</v>
      </c>
      <c r="L2270" s="10">
        <f t="shared" si="767"/>
        <v>2</v>
      </c>
      <c r="M2270" s="9">
        <f t="shared" si="768"/>
        <v>1</v>
      </c>
      <c r="N2270" s="8">
        <f t="shared" si="769"/>
        <v>3</v>
      </c>
      <c r="O2270" s="2">
        <f t="shared" si="770"/>
        <v>0.42456140350877192</v>
      </c>
      <c r="P2270" s="2">
        <f t="shared" si="771"/>
        <v>0.44370015948963315</v>
      </c>
      <c r="Q2270" s="2">
        <f t="shared" si="772"/>
        <v>0.13046251993620414</v>
      </c>
      <c r="R2270" s="2">
        <f t="shared" si="773"/>
        <v>1.2759170653907914E-3</v>
      </c>
      <c r="S2270" s="1">
        <v>2662</v>
      </c>
      <c r="T2270" s="1">
        <v>2782</v>
      </c>
      <c r="U2270" s="1">
        <v>818</v>
      </c>
      <c r="V2270" s="1">
        <v>8</v>
      </c>
      <c r="AG2270" s="1">
        <v>0</v>
      </c>
      <c r="AT2270" t="s">
        <v>2053</v>
      </c>
      <c r="AU2270" t="s">
        <v>2127</v>
      </c>
      <c r="AX2270" s="39">
        <v>40</v>
      </c>
      <c r="AY2270" s="41">
        <v>105</v>
      </c>
      <c r="AZ2270" s="45">
        <f t="shared" si="763"/>
        <v>40105</v>
      </c>
      <c r="BB2270" s="7" t="s">
        <v>2972</v>
      </c>
    </row>
    <row r="2271" spans="1:54" hidden="1" outlineLevel="1" x14ac:dyDescent="0.2">
      <c r="A2271" t="s">
        <v>2792</v>
      </c>
      <c r="B2271" t="s">
        <v>2127</v>
      </c>
      <c r="C2271" s="24">
        <v>12167</v>
      </c>
      <c r="F2271" s="1">
        <f t="shared" si="764"/>
        <v>6016</v>
      </c>
      <c r="H2271" s="1">
        <v>3992</v>
      </c>
      <c r="I2271" s="1">
        <v>3943</v>
      </c>
      <c r="J2271" s="2" t="str">
        <f t="shared" si="765"/>
        <v/>
      </c>
      <c r="K2271" s="2">
        <f t="shared" si="766"/>
        <v>0.65541888297872342</v>
      </c>
      <c r="L2271" s="10">
        <f t="shared" si="767"/>
        <v>1</v>
      </c>
      <c r="M2271" s="9">
        <f t="shared" si="768"/>
        <v>2</v>
      </c>
      <c r="N2271" s="8">
        <f t="shared" si="769"/>
        <v>3</v>
      </c>
      <c r="O2271" s="2">
        <f t="shared" si="770"/>
        <v>0.58477393617021278</v>
      </c>
      <c r="P2271" s="2">
        <f t="shared" si="771"/>
        <v>0.31316489361702127</v>
      </c>
      <c r="Q2271" s="2">
        <f t="shared" si="772"/>
        <v>0.10106382978723404</v>
      </c>
      <c r="R2271" s="2">
        <f t="shared" si="773"/>
        <v>9.973404255319146E-4</v>
      </c>
      <c r="S2271" s="1">
        <v>3518</v>
      </c>
      <c r="T2271" s="1">
        <v>1884</v>
      </c>
      <c r="U2271" s="1">
        <v>608</v>
      </c>
      <c r="V2271" s="1">
        <v>6</v>
      </c>
      <c r="AG2271" s="1">
        <v>0</v>
      </c>
      <c r="AT2271" t="s">
        <v>2792</v>
      </c>
      <c r="AU2271" t="s">
        <v>2127</v>
      </c>
      <c r="AX2271" s="39">
        <v>40</v>
      </c>
      <c r="AY2271" s="41">
        <v>107</v>
      </c>
      <c r="AZ2271" s="45">
        <f t="shared" si="763"/>
        <v>40107</v>
      </c>
      <c r="BB2271" s="7" t="s">
        <v>2972</v>
      </c>
    </row>
    <row r="2272" spans="1:54" hidden="1" outlineLevel="1" x14ac:dyDescent="0.2">
      <c r="A2272" t="s">
        <v>1184</v>
      </c>
      <c r="B2272" t="s">
        <v>2127</v>
      </c>
      <c r="C2272" s="24">
        <v>782970</v>
      </c>
      <c r="F2272" s="1">
        <f t="shared" si="764"/>
        <v>416451</v>
      </c>
      <c r="H2272" s="1">
        <v>278047</v>
      </c>
      <c r="I2272" s="1">
        <v>273942</v>
      </c>
      <c r="J2272" s="2" t="str">
        <f t="shared" si="765"/>
        <v/>
      </c>
      <c r="K2272" s="2">
        <f t="shared" si="766"/>
        <v>0.65780127794146248</v>
      </c>
      <c r="L2272" s="10">
        <f t="shared" si="767"/>
        <v>2</v>
      </c>
      <c r="M2272" s="9">
        <f t="shared" si="768"/>
        <v>1</v>
      </c>
      <c r="N2272" s="8">
        <f t="shared" si="769"/>
        <v>3</v>
      </c>
      <c r="O2272" s="2">
        <f t="shared" si="770"/>
        <v>0.38721722363495348</v>
      </c>
      <c r="P2272" s="2">
        <f t="shared" si="771"/>
        <v>0.44246261865141395</v>
      </c>
      <c r="Q2272" s="2">
        <f t="shared" si="772"/>
        <v>0.16815663787576449</v>
      </c>
      <c r="R2272" s="2">
        <f t="shared" si="773"/>
        <v>2.1635198378680831E-3</v>
      </c>
      <c r="S2272" s="1">
        <v>161257</v>
      </c>
      <c r="T2272" s="1">
        <v>184264</v>
      </c>
      <c r="U2272" s="1">
        <v>70029</v>
      </c>
      <c r="V2272" s="1">
        <v>901</v>
      </c>
      <c r="AG2272" s="1">
        <v>0</v>
      </c>
      <c r="AT2272" t="s">
        <v>1184</v>
      </c>
      <c r="AU2272" t="s">
        <v>2127</v>
      </c>
      <c r="AX2272" s="39">
        <v>40</v>
      </c>
      <c r="AY2272" s="41">
        <v>109</v>
      </c>
      <c r="AZ2272" s="45">
        <f t="shared" si="763"/>
        <v>40109</v>
      </c>
      <c r="BB2272" s="7" t="s">
        <v>2972</v>
      </c>
    </row>
    <row r="2273" spans="1:54" hidden="1" outlineLevel="1" x14ac:dyDescent="0.2">
      <c r="A2273" t="s">
        <v>2517</v>
      </c>
      <c r="B2273" t="s">
        <v>2127</v>
      </c>
      <c r="C2273" s="24">
        <v>39213</v>
      </c>
      <c r="F2273" s="1">
        <f t="shared" si="764"/>
        <v>21057</v>
      </c>
      <c r="H2273" s="1">
        <v>14073</v>
      </c>
      <c r="I2273" s="1">
        <v>13949</v>
      </c>
      <c r="J2273" s="2" t="str">
        <f t="shared" si="765"/>
        <v/>
      </c>
      <c r="K2273" s="2">
        <f t="shared" si="766"/>
        <v>0.66244004369093412</v>
      </c>
      <c r="L2273" s="10">
        <f t="shared" si="767"/>
        <v>1</v>
      </c>
      <c r="M2273" s="9">
        <f t="shared" si="768"/>
        <v>2</v>
      </c>
      <c r="N2273" s="8">
        <f t="shared" si="769"/>
        <v>3</v>
      </c>
      <c r="O2273" s="2">
        <f t="shared" si="770"/>
        <v>0.53939307593674313</v>
      </c>
      <c r="P2273" s="2">
        <f t="shared" si="771"/>
        <v>0.33480552785297052</v>
      </c>
      <c r="Q2273" s="2">
        <f t="shared" si="772"/>
        <v>0.12456665241962293</v>
      </c>
      <c r="R2273" s="2">
        <f t="shared" si="773"/>
        <v>1.2347437906634201E-3</v>
      </c>
      <c r="S2273" s="1">
        <v>11358</v>
      </c>
      <c r="T2273" s="1">
        <v>7050</v>
      </c>
      <c r="U2273" s="1">
        <v>2623</v>
      </c>
      <c r="V2273" s="1">
        <v>26</v>
      </c>
      <c r="AG2273" s="1">
        <v>0</v>
      </c>
      <c r="AT2273" t="s">
        <v>2517</v>
      </c>
      <c r="AU2273" t="s">
        <v>2127</v>
      </c>
      <c r="AX2273" s="39">
        <v>40</v>
      </c>
      <c r="AY2273" s="41">
        <v>111</v>
      </c>
      <c r="AZ2273" s="45">
        <f t="shared" si="763"/>
        <v>40111</v>
      </c>
      <c r="BB2273" s="7" t="s">
        <v>2972</v>
      </c>
    </row>
    <row r="2274" spans="1:54" hidden="1" outlineLevel="1" x14ac:dyDescent="0.2">
      <c r="A2274" t="s">
        <v>349</v>
      </c>
      <c r="B2274" t="s">
        <v>2127</v>
      </c>
      <c r="C2274" s="24">
        <v>47806</v>
      </c>
      <c r="F2274" s="1">
        <f t="shared" si="764"/>
        <v>27181</v>
      </c>
      <c r="H2274" s="1">
        <v>19135</v>
      </c>
      <c r="I2274" s="1">
        <v>18966</v>
      </c>
      <c r="J2274" s="2" t="str">
        <f t="shared" si="765"/>
        <v/>
      </c>
      <c r="K2274" s="2">
        <f t="shared" si="766"/>
        <v>0.69776682241271482</v>
      </c>
      <c r="L2274" s="10">
        <f t="shared" si="767"/>
        <v>1</v>
      </c>
      <c r="M2274" s="9">
        <f t="shared" si="768"/>
        <v>2</v>
      </c>
      <c r="N2274" s="8">
        <f t="shared" si="769"/>
        <v>3</v>
      </c>
      <c r="O2274" s="2">
        <f t="shared" si="770"/>
        <v>0.45277951510246128</v>
      </c>
      <c r="P2274" s="2">
        <f t="shared" si="771"/>
        <v>0.42426695117913249</v>
      </c>
      <c r="Q2274" s="2">
        <f t="shared" si="772"/>
        <v>0.12122438468047533</v>
      </c>
      <c r="R2274" s="2">
        <f t="shared" si="773"/>
        <v>1.7291490379308938E-3</v>
      </c>
      <c r="S2274" s="1">
        <v>12307</v>
      </c>
      <c r="T2274" s="1">
        <v>11532</v>
      </c>
      <c r="U2274" s="1">
        <v>3295</v>
      </c>
      <c r="V2274" s="1">
        <v>47</v>
      </c>
      <c r="AG2274" s="1">
        <v>0</v>
      </c>
      <c r="AT2274" t="s">
        <v>349</v>
      </c>
      <c r="AU2274" t="s">
        <v>2127</v>
      </c>
      <c r="AX2274" s="39">
        <v>40</v>
      </c>
      <c r="AY2274" s="41">
        <v>113</v>
      </c>
      <c r="AZ2274" s="45">
        <f t="shared" si="763"/>
        <v>40113</v>
      </c>
      <c r="BB2274" s="7" t="s">
        <v>2972</v>
      </c>
    </row>
    <row r="2275" spans="1:54" hidden="1" outlineLevel="1" x14ac:dyDescent="0.2">
      <c r="A2275" t="s">
        <v>35</v>
      </c>
      <c r="B2275" t="s">
        <v>2127</v>
      </c>
      <c r="C2275" s="24">
        <v>31691</v>
      </c>
      <c r="F2275" s="1">
        <f t="shared" si="764"/>
        <v>16643</v>
      </c>
      <c r="H2275" s="1">
        <v>10790</v>
      </c>
      <c r="I2275" s="1">
        <v>10690</v>
      </c>
      <c r="J2275" s="2" t="str">
        <f t="shared" si="765"/>
        <v/>
      </c>
      <c r="K2275" s="2">
        <f t="shared" si="766"/>
        <v>0.64231208315808452</v>
      </c>
      <c r="L2275" s="10">
        <f t="shared" si="767"/>
        <v>1</v>
      </c>
      <c r="M2275" s="9">
        <f t="shared" si="768"/>
        <v>2</v>
      </c>
      <c r="N2275" s="8">
        <f t="shared" si="769"/>
        <v>3</v>
      </c>
      <c r="O2275" s="2">
        <f t="shared" si="770"/>
        <v>0.50748062248392722</v>
      </c>
      <c r="P2275" s="2">
        <f t="shared" si="771"/>
        <v>0.34230607462596885</v>
      </c>
      <c r="Q2275" s="2">
        <f t="shared" si="772"/>
        <v>0.14925193775160728</v>
      </c>
      <c r="R2275" s="2">
        <f t="shared" si="773"/>
        <v>9.613651384966504E-4</v>
      </c>
      <c r="S2275" s="1">
        <v>8446</v>
      </c>
      <c r="T2275" s="1">
        <v>5697</v>
      </c>
      <c r="U2275" s="1">
        <v>2484</v>
      </c>
      <c r="V2275" s="1">
        <v>15</v>
      </c>
      <c r="AG2275" s="1">
        <v>1</v>
      </c>
      <c r="AT2275" t="s">
        <v>35</v>
      </c>
      <c r="AU2275" t="s">
        <v>2127</v>
      </c>
      <c r="AX2275" s="39">
        <v>40</v>
      </c>
      <c r="AY2275" s="41">
        <v>115</v>
      </c>
      <c r="AZ2275" s="45">
        <f t="shared" si="763"/>
        <v>40115</v>
      </c>
      <c r="BB2275" s="7" t="s">
        <v>2972</v>
      </c>
    </row>
    <row r="2276" spans="1:54" hidden="1" outlineLevel="1" x14ac:dyDescent="0.2">
      <c r="A2276" t="s">
        <v>22</v>
      </c>
      <c r="B2276" t="s">
        <v>2127</v>
      </c>
      <c r="C2276" s="24">
        <v>16485</v>
      </c>
      <c r="F2276" s="1">
        <f t="shared" si="764"/>
        <v>9300</v>
      </c>
      <c r="H2276" s="1">
        <v>6417</v>
      </c>
      <c r="I2276" s="1">
        <v>6364</v>
      </c>
      <c r="J2276" s="2" t="str">
        <f t="shared" si="765"/>
        <v/>
      </c>
      <c r="K2276" s="2">
        <f t="shared" si="766"/>
        <v>0.68430107526881723</v>
      </c>
      <c r="L2276" s="10">
        <f t="shared" si="767"/>
        <v>2</v>
      </c>
      <c r="M2276" s="9">
        <f t="shared" si="768"/>
        <v>1</v>
      </c>
      <c r="N2276" s="8">
        <f t="shared" si="769"/>
        <v>3</v>
      </c>
      <c r="O2276" s="2">
        <f t="shared" si="770"/>
        <v>0.40913978494623654</v>
      </c>
      <c r="P2276" s="2">
        <f t="shared" si="771"/>
        <v>0.46225806451612905</v>
      </c>
      <c r="Q2276" s="2">
        <f t="shared" si="772"/>
        <v>0.12741935483870967</v>
      </c>
      <c r="R2276" s="2">
        <f t="shared" si="773"/>
        <v>1.1827956989246824E-3</v>
      </c>
      <c r="S2276" s="1">
        <v>3805</v>
      </c>
      <c r="T2276" s="1">
        <v>4299</v>
      </c>
      <c r="U2276" s="1">
        <v>1185</v>
      </c>
      <c r="V2276" s="1">
        <v>11</v>
      </c>
      <c r="AG2276" s="1">
        <v>0</v>
      </c>
      <c r="AT2276" t="s">
        <v>22</v>
      </c>
      <c r="AU2276" t="s">
        <v>2127</v>
      </c>
      <c r="AX2276" s="39">
        <v>40</v>
      </c>
      <c r="AY2276" s="41">
        <v>117</v>
      </c>
      <c r="AZ2276" s="45">
        <f t="shared" si="763"/>
        <v>40117</v>
      </c>
      <c r="BB2276" s="7" t="s">
        <v>2972</v>
      </c>
    </row>
    <row r="2277" spans="1:54" hidden="1" outlineLevel="1" x14ac:dyDescent="0.2">
      <c r="A2277" t="s">
        <v>2518</v>
      </c>
      <c r="B2277" t="s">
        <v>2127</v>
      </c>
      <c r="C2277" s="24">
        <v>81131</v>
      </c>
      <c r="F2277" s="1">
        <f t="shared" si="764"/>
        <v>41967</v>
      </c>
      <c r="H2277" s="1">
        <v>28178</v>
      </c>
      <c r="I2277" s="1">
        <v>27760</v>
      </c>
      <c r="J2277" s="2" t="str">
        <f t="shared" si="765"/>
        <v/>
      </c>
      <c r="K2277" s="2">
        <f t="shared" si="766"/>
        <v>0.66147210903805376</v>
      </c>
      <c r="L2277" s="10">
        <f t="shared" si="767"/>
        <v>2</v>
      </c>
      <c r="M2277" s="9">
        <f t="shared" si="768"/>
        <v>1</v>
      </c>
      <c r="N2277" s="8">
        <f t="shared" si="769"/>
        <v>3</v>
      </c>
      <c r="O2277" s="2">
        <f t="shared" si="770"/>
        <v>0.34672480758691354</v>
      </c>
      <c r="P2277" s="2">
        <f t="shared" si="771"/>
        <v>0.49405485262229848</v>
      </c>
      <c r="Q2277" s="2">
        <f t="shared" si="772"/>
        <v>0.15602735482641122</v>
      </c>
      <c r="R2277" s="2">
        <f t="shared" si="773"/>
        <v>3.1929849643766994E-3</v>
      </c>
      <c r="S2277" s="1">
        <v>14551</v>
      </c>
      <c r="T2277" s="1">
        <v>20734</v>
      </c>
      <c r="U2277" s="1">
        <v>6548</v>
      </c>
      <c r="V2277" s="1">
        <v>134</v>
      </c>
      <c r="AG2277" s="1">
        <v>0</v>
      </c>
      <c r="AT2277" t="s">
        <v>2518</v>
      </c>
      <c r="AU2277" t="s">
        <v>2127</v>
      </c>
      <c r="AX2277" s="39">
        <v>40</v>
      </c>
      <c r="AY2277" s="41">
        <v>119</v>
      </c>
      <c r="AZ2277" s="45">
        <f t="shared" si="763"/>
        <v>40119</v>
      </c>
      <c r="BB2277" s="7" t="s">
        <v>2972</v>
      </c>
    </row>
    <row r="2278" spans="1:54" hidden="1" outlineLevel="1" x14ac:dyDescent="0.2">
      <c r="A2278" t="s">
        <v>447</v>
      </c>
      <c r="B2278" t="s">
        <v>2127</v>
      </c>
      <c r="C2278" s="24">
        <v>44173</v>
      </c>
      <c r="F2278" s="1">
        <f t="shared" si="764"/>
        <v>27271</v>
      </c>
      <c r="H2278" s="1">
        <v>17420</v>
      </c>
      <c r="I2278" s="1">
        <v>17271</v>
      </c>
      <c r="J2278" s="2" t="str">
        <f t="shared" si="765"/>
        <v/>
      </c>
      <c r="K2278" s="2">
        <f t="shared" si="766"/>
        <v>0.63331010964027723</v>
      </c>
      <c r="L2278" s="10">
        <f t="shared" si="767"/>
        <v>1</v>
      </c>
      <c r="M2278" s="9">
        <f t="shared" si="768"/>
        <v>2</v>
      </c>
      <c r="N2278" s="8">
        <f t="shared" si="769"/>
        <v>3</v>
      </c>
      <c r="O2278" s="2">
        <f t="shared" si="770"/>
        <v>0.57251292581863522</v>
      </c>
      <c r="P2278" s="2">
        <f t="shared" si="771"/>
        <v>0.27688753621062667</v>
      </c>
      <c r="Q2278" s="2">
        <f t="shared" si="772"/>
        <v>0.14993949616809066</v>
      </c>
      <c r="R2278" s="2">
        <f t="shared" si="773"/>
        <v>6.6004180264744861E-4</v>
      </c>
      <c r="S2278" s="1">
        <v>15613</v>
      </c>
      <c r="T2278" s="1">
        <v>7551</v>
      </c>
      <c r="U2278" s="1">
        <v>4089</v>
      </c>
      <c r="V2278" s="1">
        <v>18</v>
      </c>
      <c r="AG2278" s="1">
        <v>0</v>
      </c>
      <c r="AT2278" t="s">
        <v>447</v>
      </c>
      <c r="AU2278" t="s">
        <v>2127</v>
      </c>
      <c r="AX2278" s="39">
        <v>40</v>
      </c>
      <c r="AY2278" s="41">
        <v>121</v>
      </c>
      <c r="AZ2278" s="45">
        <f t="shared" si="763"/>
        <v>40121</v>
      </c>
      <c r="BB2278" s="7" t="s">
        <v>2972</v>
      </c>
    </row>
    <row r="2279" spans="1:54" hidden="1" outlineLevel="1" x14ac:dyDescent="0.2">
      <c r="A2279" t="s">
        <v>2821</v>
      </c>
      <c r="B2279" t="s">
        <v>2127</v>
      </c>
      <c r="C2279" s="24">
        <v>38330</v>
      </c>
      <c r="F2279" s="1">
        <f t="shared" si="764"/>
        <v>21650</v>
      </c>
      <c r="H2279" s="1">
        <v>14969</v>
      </c>
      <c r="I2279" s="1">
        <v>14831</v>
      </c>
      <c r="J2279" s="2" t="str">
        <f t="shared" si="765"/>
        <v/>
      </c>
      <c r="K2279" s="2">
        <f t="shared" si="766"/>
        <v>0.68503464203233255</v>
      </c>
      <c r="L2279" s="10">
        <f t="shared" si="767"/>
        <v>1</v>
      </c>
      <c r="M2279" s="9">
        <f t="shared" si="768"/>
        <v>2</v>
      </c>
      <c r="N2279" s="8">
        <f t="shared" si="769"/>
        <v>3</v>
      </c>
      <c r="O2279" s="2">
        <f t="shared" si="770"/>
        <v>0.50069284064665132</v>
      </c>
      <c r="P2279" s="2">
        <f t="shared" si="771"/>
        <v>0.36545034642032331</v>
      </c>
      <c r="Q2279" s="2">
        <f t="shared" si="772"/>
        <v>0.13242494226327944</v>
      </c>
      <c r="R2279" s="2">
        <f t="shared" si="773"/>
        <v>1.4318706697459271E-3</v>
      </c>
      <c r="S2279" s="1">
        <v>10840</v>
      </c>
      <c r="T2279" s="1">
        <v>7912</v>
      </c>
      <c r="U2279" s="1">
        <v>2867</v>
      </c>
      <c r="V2279" s="1">
        <v>31</v>
      </c>
      <c r="AG2279" s="1">
        <v>0</v>
      </c>
      <c r="AT2279" t="s">
        <v>2821</v>
      </c>
      <c r="AU2279" t="s">
        <v>2127</v>
      </c>
      <c r="AX2279" s="39">
        <v>40</v>
      </c>
      <c r="AY2279" s="41">
        <v>123</v>
      </c>
      <c r="AZ2279" s="45">
        <f t="shared" si="763"/>
        <v>40123</v>
      </c>
      <c r="BB2279" s="7" t="s">
        <v>2972</v>
      </c>
    </row>
    <row r="2280" spans="1:54" hidden="1" outlineLevel="1" x14ac:dyDescent="0.2">
      <c r="A2280" t="s">
        <v>2163</v>
      </c>
      <c r="B2280" t="s">
        <v>2127</v>
      </c>
      <c r="C2280" s="24">
        <v>72290</v>
      </c>
      <c r="F2280" s="1">
        <f t="shared" si="764"/>
        <v>38541</v>
      </c>
      <c r="H2280" s="1">
        <v>25778</v>
      </c>
      <c r="I2280" s="1">
        <v>25452</v>
      </c>
      <c r="J2280" s="2" t="str">
        <f t="shared" si="765"/>
        <v/>
      </c>
      <c r="K2280" s="2">
        <f t="shared" si="766"/>
        <v>0.66038763913754184</v>
      </c>
      <c r="L2280" s="10">
        <f t="shared" si="767"/>
        <v>2</v>
      </c>
      <c r="M2280" s="9">
        <f t="shared" si="768"/>
        <v>1</v>
      </c>
      <c r="N2280" s="8">
        <f t="shared" si="769"/>
        <v>3</v>
      </c>
      <c r="O2280" s="2">
        <f t="shared" si="770"/>
        <v>0.40045665654757273</v>
      </c>
      <c r="P2280" s="2">
        <f t="shared" si="771"/>
        <v>0.44850937962170156</v>
      </c>
      <c r="Q2280" s="2">
        <f t="shared" si="772"/>
        <v>0.14903609143509508</v>
      </c>
      <c r="R2280" s="2">
        <f t="shared" si="773"/>
        <v>1.9978723956306788E-3</v>
      </c>
      <c r="S2280" s="1">
        <v>15434</v>
      </c>
      <c r="T2280" s="1">
        <v>17286</v>
      </c>
      <c r="U2280" s="1">
        <v>5744</v>
      </c>
      <c r="V2280" s="1">
        <v>77</v>
      </c>
      <c r="AG2280" s="1">
        <v>0</v>
      </c>
      <c r="AT2280" t="s">
        <v>2163</v>
      </c>
      <c r="AU2280" t="s">
        <v>2127</v>
      </c>
      <c r="AX2280" s="39">
        <v>40</v>
      </c>
      <c r="AY2280" s="41">
        <v>125</v>
      </c>
      <c r="AZ2280" s="45">
        <f t="shared" si="763"/>
        <v>40125</v>
      </c>
      <c r="BB2280" s="7" t="s">
        <v>2972</v>
      </c>
    </row>
    <row r="2281" spans="1:54" hidden="1" outlineLevel="1" x14ac:dyDescent="0.2">
      <c r="A2281" t="s">
        <v>2497</v>
      </c>
      <c r="B2281" t="s">
        <v>2127</v>
      </c>
      <c r="C2281" s="24">
        <v>11057</v>
      </c>
      <c r="F2281" s="1">
        <f t="shared" si="764"/>
        <v>7028</v>
      </c>
      <c r="H2281" s="1">
        <v>4536</v>
      </c>
      <c r="I2281" s="1">
        <v>4483</v>
      </c>
      <c r="J2281" s="2" t="str">
        <f t="shared" si="765"/>
        <v/>
      </c>
      <c r="K2281" s="2">
        <f t="shared" si="766"/>
        <v>0.63787706317586801</v>
      </c>
      <c r="L2281" s="10">
        <f t="shared" si="767"/>
        <v>1</v>
      </c>
      <c r="M2281" s="9">
        <f t="shared" si="768"/>
        <v>2</v>
      </c>
      <c r="N2281" s="8">
        <f t="shared" si="769"/>
        <v>3</v>
      </c>
      <c r="O2281" s="2">
        <f t="shared" si="770"/>
        <v>0.70304496300512231</v>
      </c>
      <c r="P2281" s="2">
        <f t="shared" si="771"/>
        <v>0.19863403528742174</v>
      </c>
      <c r="Q2281" s="2">
        <f t="shared" si="772"/>
        <v>9.7751849743881611E-2</v>
      </c>
      <c r="R2281" s="2">
        <f t="shared" si="773"/>
        <v>5.6915196357433528E-4</v>
      </c>
      <c r="S2281" s="1">
        <v>4941</v>
      </c>
      <c r="T2281" s="1">
        <v>1396</v>
      </c>
      <c r="U2281" s="1">
        <v>687</v>
      </c>
      <c r="V2281" s="1">
        <v>2</v>
      </c>
      <c r="AG2281" s="1">
        <v>2</v>
      </c>
      <c r="AT2281" t="s">
        <v>2497</v>
      </c>
      <c r="AU2281" t="s">
        <v>2127</v>
      </c>
      <c r="AX2281" s="39">
        <v>40</v>
      </c>
      <c r="AY2281" s="41">
        <v>127</v>
      </c>
      <c r="AZ2281" s="45">
        <f t="shared" si="763"/>
        <v>40127</v>
      </c>
      <c r="BB2281" s="7" t="s">
        <v>2972</v>
      </c>
    </row>
    <row r="2282" spans="1:54" hidden="1" outlineLevel="1" x14ac:dyDescent="0.2">
      <c r="A2282" t="s">
        <v>2611</v>
      </c>
      <c r="B2282" t="s">
        <v>2127</v>
      </c>
      <c r="C2282" s="24">
        <v>3640</v>
      </c>
      <c r="F2282" s="1">
        <f t="shared" si="764"/>
        <v>2384</v>
      </c>
      <c r="H2282" s="1">
        <v>1772</v>
      </c>
      <c r="I2282" s="1">
        <v>1759</v>
      </c>
      <c r="J2282" s="2" t="str">
        <f t="shared" si="765"/>
        <v/>
      </c>
      <c r="K2282" s="2">
        <f t="shared" si="766"/>
        <v>0.73783557046979864</v>
      </c>
      <c r="L2282" s="10">
        <f t="shared" ref="L2282:L2295" si="774">IF(S2282&gt;0,RANK(S2282,$S2282:$AQ2282),"")</f>
        <v>1</v>
      </c>
      <c r="M2282" s="9">
        <f t="shared" ref="M2282:M2295" si="775">IF(T2282&gt;0,RANK(T2282,$S2282:$AQ2282),"")</f>
        <v>2</v>
      </c>
      <c r="N2282" s="8">
        <f t="shared" ref="N2282:N2295" si="776">IF(U2282&gt;0,RANK(U2282,$S2282:$AQ2282),"")</f>
        <v>3</v>
      </c>
      <c r="O2282" s="2">
        <f t="shared" ref="O2282:O2295" si="777">IF(SUM($S2282:$AP2282)=0,"-",S2282/SUM($S2282:$AP2282))</f>
        <v>0.5226510067114094</v>
      </c>
      <c r="P2282" s="2">
        <f t="shared" ref="P2282:P2295" si="778">IF(SUM($S2282:$AP2282)=0,"-",T2282/SUM($S2282:$AP2282))</f>
        <v>0.40226510067114096</v>
      </c>
      <c r="Q2282" s="2">
        <f t="shared" ref="Q2282:Q2295" si="779">IF(SUM($S2282:$AP2282)=0,"-",U2282/SUM($S2282:$AP2282))</f>
        <v>7.508389261744966E-2</v>
      </c>
      <c r="R2282" s="2">
        <f t="shared" ref="R2282:R2295" si="780">IF(SUM($S2282:$AP2282)=0,"-",(1-O2282-P2282-Q2282))</f>
        <v>-2.7755575615628914E-17</v>
      </c>
      <c r="S2282" s="1">
        <v>1246</v>
      </c>
      <c r="T2282" s="1">
        <v>959</v>
      </c>
      <c r="U2282" s="1">
        <v>179</v>
      </c>
      <c r="V2282" s="1">
        <v>0</v>
      </c>
      <c r="AG2282" s="1">
        <v>0</v>
      </c>
      <c r="AT2282" t="s">
        <v>2611</v>
      </c>
      <c r="AU2282" t="s">
        <v>2127</v>
      </c>
      <c r="AX2282" s="39">
        <v>40</v>
      </c>
      <c r="AY2282" s="41">
        <v>129</v>
      </c>
      <c r="AZ2282" s="45">
        <f t="shared" ref="AZ2282:AZ2345" si="781">1000*AX2282+AY2282</f>
        <v>40129</v>
      </c>
      <c r="BB2282" s="7" t="s">
        <v>2972</v>
      </c>
    </row>
    <row r="2283" spans="1:54" hidden="1" outlineLevel="1" x14ac:dyDescent="0.2">
      <c r="A2283" t="s">
        <v>2612</v>
      </c>
      <c r="B2283" t="s">
        <v>2127</v>
      </c>
      <c r="C2283" s="24">
        <v>91766</v>
      </c>
      <c r="F2283" s="1">
        <f t="shared" ref="F2283:F2346" si="782">SUM(S2283:AQ2283)</f>
        <v>57076</v>
      </c>
      <c r="H2283" s="1">
        <v>41228</v>
      </c>
      <c r="I2283" s="1">
        <v>40862</v>
      </c>
      <c r="J2283" s="2" t="str">
        <f t="shared" si="765"/>
        <v/>
      </c>
      <c r="K2283" s="2">
        <f t="shared" si="766"/>
        <v>0.71592262947648744</v>
      </c>
      <c r="L2283" s="10">
        <f t="shared" si="774"/>
        <v>2</v>
      </c>
      <c r="M2283" s="9">
        <f t="shared" si="775"/>
        <v>1</v>
      </c>
      <c r="N2283" s="8">
        <f t="shared" si="776"/>
        <v>3</v>
      </c>
      <c r="O2283" s="2">
        <f t="shared" si="777"/>
        <v>0.30182563599411311</v>
      </c>
      <c r="P2283" s="2">
        <f t="shared" si="778"/>
        <v>0.56309131684070357</v>
      </c>
      <c r="Q2283" s="2">
        <f t="shared" si="779"/>
        <v>0.13406685822412223</v>
      </c>
      <c r="R2283" s="2">
        <f t="shared" si="780"/>
        <v>1.0161889410610359E-3</v>
      </c>
      <c r="S2283" s="1">
        <v>17227</v>
      </c>
      <c r="T2283" s="1">
        <v>32139</v>
      </c>
      <c r="U2283" s="1">
        <v>7652</v>
      </c>
      <c r="V2283" s="1">
        <v>57</v>
      </c>
      <c r="AG2283" s="1">
        <v>1</v>
      </c>
      <c r="AT2283" t="s">
        <v>2612</v>
      </c>
      <c r="AU2283" t="s">
        <v>2127</v>
      </c>
      <c r="AX2283" s="39">
        <v>40</v>
      </c>
      <c r="AY2283" s="41">
        <v>131</v>
      </c>
      <c r="AZ2283" s="45">
        <f t="shared" si="781"/>
        <v>40131</v>
      </c>
      <c r="BB2283" s="7" t="s">
        <v>2972</v>
      </c>
    </row>
    <row r="2284" spans="1:54" hidden="1" outlineLevel="1" x14ac:dyDescent="0.2">
      <c r="A2284" t="s">
        <v>784</v>
      </c>
      <c r="B2284" t="s">
        <v>2127</v>
      </c>
      <c r="C2284" s="24">
        <v>25207</v>
      </c>
      <c r="F2284" s="1">
        <f t="shared" si="782"/>
        <v>12258</v>
      </c>
      <c r="H2284" s="1">
        <v>8114</v>
      </c>
      <c r="I2284" s="1">
        <v>8037</v>
      </c>
      <c r="J2284" s="2" t="str">
        <f t="shared" si="765"/>
        <v/>
      </c>
      <c r="K2284" s="2">
        <f t="shared" si="766"/>
        <v>0.65565345080763582</v>
      </c>
      <c r="L2284" s="10">
        <f t="shared" si="774"/>
        <v>1</v>
      </c>
      <c r="M2284" s="9">
        <f t="shared" si="775"/>
        <v>2</v>
      </c>
      <c r="N2284" s="8">
        <f t="shared" si="776"/>
        <v>3</v>
      </c>
      <c r="O2284" s="2">
        <f t="shared" si="777"/>
        <v>0.54233969652471858</v>
      </c>
      <c r="P2284" s="2">
        <f t="shared" si="778"/>
        <v>0.33251753956599772</v>
      </c>
      <c r="Q2284" s="2">
        <f t="shared" si="779"/>
        <v>0.12400065263501386</v>
      </c>
      <c r="R2284" s="2">
        <f t="shared" si="780"/>
        <v>1.1421112742698303E-3</v>
      </c>
      <c r="S2284" s="1">
        <v>6648</v>
      </c>
      <c r="T2284" s="1">
        <v>4076</v>
      </c>
      <c r="U2284" s="1">
        <v>1520</v>
      </c>
      <c r="V2284" s="1">
        <v>14</v>
      </c>
      <c r="AG2284" s="1">
        <v>0</v>
      </c>
      <c r="AT2284" t="s">
        <v>784</v>
      </c>
      <c r="AU2284" t="s">
        <v>2127</v>
      </c>
      <c r="AX2284" s="39">
        <v>40</v>
      </c>
      <c r="AY2284" s="41">
        <v>133</v>
      </c>
      <c r="AZ2284" s="45">
        <f t="shared" si="781"/>
        <v>40133</v>
      </c>
      <c r="BB2284" s="7" t="s">
        <v>2972</v>
      </c>
    </row>
    <row r="2285" spans="1:54" hidden="1" outlineLevel="1" x14ac:dyDescent="0.2">
      <c r="A2285" t="s">
        <v>971</v>
      </c>
      <c r="B2285" t="s">
        <v>2127</v>
      </c>
      <c r="C2285" s="24">
        <v>41294</v>
      </c>
      <c r="F2285" s="1">
        <f t="shared" si="782"/>
        <v>22196</v>
      </c>
      <c r="H2285" s="1">
        <v>14547</v>
      </c>
      <c r="I2285" s="1">
        <v>14437</v>
      </c>
      <c r="J2285" s="2" t="str">
        <f t="shared" si="765"/>
        <v/>
      </c>
      <c r="K2285" s="2">
        <f t="shared" si="766"/>
        <v>0.65043251036222738</v>
      </c>
      <c r="L2285" s="10">
        <f t="shared" si="774"/>
        <v>1</v>
      </c>
      <c r="M2285" s="9">
        <f t="shared" si="775"/>
        <v>2</v>
      </c>
      <c r="N2285" s="8">
        <f t="shared" si="776"/>
        <v>3</v>
      </c>
      <c r="O2285" s="2">
        <f t="shared" si="777"/>
        <v>0.57361686790412691</v>
      </c>
      <c r="P2285" s="2">
        <f t="shared" si="778"/>
        <v>0.31884123265453235</v>
      </c>
      <c r="Q2285" s="2">
        <f t="shared" si="779"/>
        <v>0.10677599567489637</v>
      </c>
      <c r="R2285" s="2">
        <f t="shared" si="780"/>
        <v>7.6590376644436464E-4</v>
      </c>
      <c r="S2285" s="1">
        <v>12732</v>
      </c>
      <c r="T2285" s="1">
        <v>7077</v>
      </c>
      <c r="U2285" s="1">
        <v>2370</v>
      </c>
      <c r="V2285" s="1">
        <v>17</v>
      </c>
      <c r="AG2285" s="1">
        <v>0</v>
      </c>
      <c r="AT2285" t="s">
        <v>971</v>
      </c>
      <c r="AU2285" t="s">
        <v>2127</v>
      </c>
      <c r="AX2285" s="39">
        <v>40</v>
      </c>
      <c r="AY2285" s="41">
        <v>135</v>
      </c>
      <c r="AZ2285" s="45">
        <f t="shared" si="781"/>
        <v>40135</v>
      </c>
      <c r="BB2285" s="7" t="s">
        <v>2972</v>
      </c>
    </row>
    <row r="2286" spans="1:54" hidden="1" outlineLevel="1" x14ac:dyDescent="0.2">
      <c r="A2286" t="s">
        <v>78</v>
      </c>
      <c r="B2286" t="s">
        <v>2127</v>
      </c>
      <c r="C2286" s="24">
        <v>44090</v>
      </c>
      <c r="F2286" s="1">
        <f t="shared" si="782"/>
        <v>26504</v>
      </c>
      <c r="H2286" s="1">
        <v>18029</v>
      </c>
      <c r="I2286" s="1">
        <v>17904</v>
      </c>
      <c r="J2286" s="2" t="str">
        <f t="shared" si="765"/>
        <v/>
      </c>
      <c r="K2286" s="2">
        <f t="shared" si="766"/>
        <v>0.67552067612435862</v>
      </c>
      <c r="L2286" s="10">
        <f t="shared" si="774"/>
        <v>2</v>
      </c>
      <c r="M2286" s="9">
        <f t="shared" si="775"/>
        <v>1</v>
      </c>
      <c r="N2286" s="8">
        <f t="shared" si="776"/>
        <v>3</v>
      </c>
      <c r="O2286" s="2">
        <f t="shared" si="777"/>
        <v>0.397826743133112</v>
      </c>
      <c r="P2286" s="2">
        <f t="shared" si="778"/>
        <v>0.47856927256263204</v>
      </c>
      <c r="Q2286" s="2">
        <f t="shared" si="779"/>
        <v>0.12277392091759734</v>
      </c>
      <c r="R2286" s="2">
        <f t="shared" si="780"/>
        <v>8.300633866586693E-4</v>
      </c>
      <c r="S2286" s="1">
        <v>10544</v>
      </c>
      <c r="T2286" s="1">
        <v>12684</v>
      </c>
      <c r="U2286" s="1">
        <v>3254</v>
      </c>
      <c r="V2286" s="1">
        <v>22</v>
      </c>
      <c r="AG2286" s="1">
        <v>0</v>
      </c>
      <c r="AT2286" t="s">
        <v>78</v>
      </c>
      <c r="AU2286" t="s">
        <v>2127</v>
      </c>
      <c r="AX2286" s="39">
        <v>40</v>
      </c>
      <c r="AY2286" s="41">
        <v>137</v>
      </c>
      <c r="AZ2286" s="45">
        <f t="shared" si="781"/>
        <v>40137</v>
      </c>
      <c r="BB2286" s="7" t="s">
        <v>2972</v>
      </c>
    </row>
    <row r="2287" spans="1:54" hidden="1" outlineLevel="1" x14ac:dyDescent="0.2">
      <c r="A2287" t="s">
        <v>456</v>
      </c>
      <c r="B2287" t="s">
        <v>2127</v>
      </c>
      <c r="C2287" s="24">
        <v>21098</v>
      </c>
      <c r="F2287" s="1">
        <f t="shared" si="782"/>
        <v>9520</v>
      </c>
      <c r="H2287" s="1">
        <v>5816</v>
      </c>
      <c r="I2287" s="1">
        <v>5780</v>
      </c>
      <c r="J2287" s="2" t="str">
        <f t="shared" si="765"/>
        <v/>
      </c>
      <c r="K2287" s="2">
        <f t="shared" si="766"/>
        <v>0.6071428571428571</v>
      </c>
      <c r="L2287" s="10">
        <f t="shared" si="774"/>
        <v>2</v>
      </c>
      <c r="M2287" s="9">
        <f t="shared" si="775"/>
        <v>1</v>
      </c>
      <c r="N2287" s="8">
        <f t="shared" si="776"/>
        <v>3</v>
      </c>
      <c r="O2287" s="2">
        <f t="shared" si="777"/>
        <v>0.23718487394957982</v>
      </c>
      <c r="P2287" s="2">
        <f t="shared" si="778"/>
        <v>0.58813025210084036</v>
      </c>
      <c r="Q2287" s="2">
        <f t="shared" si="779"/>
        <v>0.17342436974789915</v>
      </c>
      <c r="R2287" s="2">
        <f t="shared" si="780"/>
        <v>1.2605042016806123E-3</v>
      </c>
      <c r="S2287" s="1">
        <v>2258</v>
      </c>
      <c r="T2287" s="1">
        <v>5599</v>
      </c>
      <c r="U2287" s="1">
        <v>1651</v>
      </c>
      <c r="V2287" s="1">
        <v>12</v>
      </c>
      <c r="AG2287" s="1">
        <v>0</v>
      </c>
      <c r="AT2287" t="s">
        <v>456</v>
      </c>
      <c r="AU2287" t="s">
        <v>2127</v>
      </c>
      <c r="AX2287" s="39">
        <v>40</v>
      </c>
      <c r="AY2287" s="41">
        <v>139</v>
      </c>
      <c r="AZ2287" s="45">
        <f t="shared" si="781"/>
        <v>40139</v>
      </c>
      <c r="BB2287" s="7" t="s">
        <v>2972</v>
      </c>
    </row>
    <row r="2288" spans="1:54" hidden="1" outlineLevel="1" x14ac:dyDescent="0.2">
      <c r="A2288" t="s">
        <v>2027</v>
      </c>
      <c r="B2288" t="s">
        <v>2127</v>
      </c>
      <c r="C2288" s="24">
        <v>7465</v>
      </c>
      <c r="F2288" s="1">
        <f t="shared" si="782"/>
        <v>4340</v>
      </c>
      <c r="H2288" s="1">
        <v>2725</v>
      </c>
      <c r="I2288" s="1">
        <v>2706</v>
      </c>
      <c r="J2288" s="2" t="str">
        <f t="shared" si="765"/>
        <v/>
      </c>
      <c r="K2288" s="2">
        <f t="shared" si="766"/>
        <v>0.62350230414746544</v>
      </c>
      <c r="L2288" s="10">
        <f t="shared" si="774"/>
        <v>1</v>
      </c>
      <c r="M2288" s="9">
        <f t="shared" si="775"/>
        <v>2</v>
      </c>
      <c r="N2288" s="8">
        <f t="shared" si="776"/>
        <v>3</v>
      </c>
      <c r="O2288" s="2">
        <f t="shared" si="777"/>
        <v>0.54815668202764978</v>
      </c>
      <c r="P2288" s="2">
        <f t="shared" si="778"/>
        <v>0.34930875576036868</v>
      </c>
      <c r="Q2288" s="2">
        <f t="shared" si="779"/>
        <v>0.10161290322580645</v>
      </c>
      <c r="R2288" s="2">
        <f t="shared" si="780"/>
        <v>9.2165898617509179E-4</v>
      </c>
      <c r="S2288" s="1">
        <v>2379</v>
      </c>
      <c r="T2288" s="1">
        <v>1516</v>
      </c>
      <c r="U2288" s="1">
        <v>441</v>
      </c>
      <c r="V2288" s="1">
        <v>4</v>
      </c>
      <c r="AG2288" s="1">
        <v>0</v>
      </c>
      <c r="AT2288" t="s">
        <v>2027</v>
      </c>
      <c r="AU2288" t="s">
        <v>2127</v>
      </c>
      <c r="AX2288" s="39">
        <v>40</v>
      </c>
      <c r="AY2288" s="41">
        <v>141</v>
      </c>
      <c r="AZ2288" s="45">
        <f t="shared" si="781"/>
        <v>40141</v>
      </c>
      <c r="BB2288" s="7" t="s">
        <v>2972</v>
      </c>
    </row>
    <row r="2289" spans="1:54" hidden="1" outlineLevel="1" x14ac:dyDescent="0.2">
      <c r="A2289" t="s">
        <v>2432</v>
      </c>
      <c r="B2289" t="s">
        <v>2127</v>
      </c>
      <c r="C2289" s="24">
        <v>642940</v>
      </c>
      <c r="F2289" s="1">
        <f t="shared" si="782"/>
        <v>357080</v>
      </c>
      <c r="H2289" s="1">
        <v>250221</v>
      </c>
      <c r="I2289" s="1">
        <v>247054</v>
      </c>
      <c r="J2289" s="2" t="str">
        <f t="shared" si="765"/>
        <v/>
      </c>
      <c r="K2289" s="2">
        <f t="shared" si="766"/>
        <v>0.6918729696426571</v>
      </c>
      <c r="L2289" s="10">
        <f t="shared" si="774"/>
        <v>2</v>
      </c>
      <c r="M2289" s="9">
        <f t="shared" si="775"/>
        <v>1</v>
      </c>
      <c r="N2289" s="8">
        <f t="shared" si="776"/>
        <v>3</v>
      </c>
      <c r="O2289" s="2">
        <f t="shared" si="777"/>
        <v>0.34519715469922707</v>
      </c>
      <c r="P2289" s="2">
        <f t="shared" si="778"/>
        <v>0.50367704716030026</v>
      </c>
      <c r="Q2289" s="2">
        <f t="shared" si="779"/>
        <v>0.14922706396325752</v>
      </c>
      <c r="R2289" s="2">
        <f t="shared" si="780"/>
        <v>1.8987341772151445E-3</v>
      </c>
      <c r="S2289" s="1">
        <v>123263</v>
      </c>
      <c r="T2289" s="1">
        <v>179853</v>
      </c>
      <c r="U2289" s="1">
        <v>53286</v>
      </c>
      <c r="V2289" s="1">
        <v>678</v>
      </c>
      <c r="AG2289" s="1">
        <v>0</v>
      </c>
      <c r="AT2289" t="s">
        <v>2432</v>
      </c>
      <c r="AU2289" t="s">
        <v>2127</v>
      </c>
      <c r="AX2289" s="39">
        <v>40</v>
      </c>
      <c r="AY2289" s="41">
        <v>143</v>
      </c>
      <c r="AZ2289" s="45">
        <f t="shared" si="781"/>
        <v>40143</v>
      </c>
      <c r="BB2289" s="7" t="s">
        <v>2972</v>
      </c>
    </row>
    <row r="2290" spans="1:54" hidden="1" outlineLevel="1" x14ac:dyDescent="0.2">
      <c r="A2290" t="s">
        <v>2433</v>
      </c>
      <c r="B2290" t="s">
        <v>2127</v>
      </c>
      <c r="C2290" s="24">
        <v>77679</v>
      </c>
      <c r="F2290" s="1">
        <f t="shared" si="782"/>
        <v>42358</v>
      </c>
      <c r="H2290" s="1">
        <v>31573</v>
      </c>
      <c r="I2290" s="1">
        <v>31300</v>
      </c>
      <c r="J2290" s="2" t="str">
        <f t="shared" si="765"/>
        <v/>
      </c>
      <c r="K2290" s="2">
        <f t="shared" si="766"/>
        <v>0.73893951555786397</v>
      </c>
      <c r="L2290" s="10">
        <f t="shared" si="774"/>
        <v>2</v>
      </c>
      <c r="M2290" s="9">
        <f t="shared" si="775"/>
        <v>1</v>
      </c>
      <c r="N2290" s="8">
        <f t="shared" si="776"/>
        <v>3</v>
      </c>
      <c r="O2290" s="2">
        <f t="shared" si="777"/>
        <v>0.32836772274422776</v>
      </c>
      <c r="P2290" s="2">
        <f t="shared" si="778"/>
        <v>0.55151329146796357</v>
      </c>
      <c r="Q2290" s="2">
        <f t="shared" si="779"/>
        <v>0.11865527173143207</v>
      </c>
      <c r="R2290" s="2">
        <f t="shared" si="780"/>
        <v>1.4637140563765888E-3</v>
      </c>
      <c r="S2290" s="1">
        <v>13909</v>
      </c>
      <c r="T2290" s="1">
        <v>23361</v>
      </c>
      <c r="U2290" s="1">
        <v>5026</v>
      </c>
      <c r="V2290" s="1">
        <v>62</v>
      </c>
      <c r="AG2290" s="1">
        <v>0</v>
      </c>
      <c r="AT2290" t="s">
        <v>2433</v>
      </c>
      <c r="AU2290" t="s">
        <v>2127</v>
      </c>
      <c r="AX2290" s="39">
        <v>40</v>
      </c>
      <c r="AY2290" s="41">
        <v>145</v>
      </c>
      <c r="AZ2290" s="45">
        <f t="shared" si="781"/>
        <v>40145</v>
      </c>
      <c r="BB2290" s="7" t="s">
        <v>2972</v>
      </c>
    </row>
    <row r="2291" spans="1:54" hidden="1" outlineLevel="1" x14ac:dyDescent="0.2">
      <c r="A2291" t="s">
        <v>637</v>
      </c>
      <c r="B2291" t="s">
        <v>2127</v>
      </c>
      <c r="C2291" s="24">
        <v>52087</v>
      </c>
      <c r="F2291" s="1">
        <f t="shared" si="782"/>
        <v>32280</v>
      </c>
      <c r="H2291" s="1">
        <v>22474</v>
      </c>
      <c r="I2291" s="1">
        <v>22224</v>
      </c>
      <c r="J2291" s="2" t="str">
        <f t="shared" si="765"/>
        <v/>
      </c>
      <c r="K2291" s="2">
        <f t="shared" si="766"/>
        <v>0.68847583643122678</v>
      </c>
      <c r="L2291" s="10">
        <f t="shared" si="774"/>
        <v>2</v>
      </c>
      <c r="M2291" s="9">
        <f t="shared" si="775"/>
        <v>1</v>
      </c>
      <c r="N2291" s="8">
        <f t="shared" si="776"/>
        <v>3</v>
      </c>
      <c r="O2291" s="2">
        <f t="shared" si="777"/>
        <v>0.26465303593556383</v>
      </c>
      <c r="P2291" s="2">
        <f t="shared" si="778"/>
        <v>0.5751239157372986</v>
      </c>
      <c r="Q2291" s="2">
        <f t="shared" si="779"/>
        <v>0.15870508054522925</v>
      </c>
      <c r="R2291" s="2">
        <f t="shared" si="780"/>
        <v>1.5179677819082693E-3</v>
      </c>
      <c r="S2291" s="1">
        <v>8543</v>
      </c>
      <c r="T2291" s="1">
        <v>18565</v>
      </c>
      <c r="U2291" s="1">
        <v>5123</v>
      </c>
      <c r="V2291" s="1">
        <v>49</v>
      </c>
      <c r="AG2291" s="1">
        <v>0</v>
      </c>
      <c r="AT2291" t="s">
        <v>637</v>
      </c>
      <c r="AU2291" t="s">
        <v>2127</v>
      </c>
      <c r="AX2291" s="39">
        <v>40</v>
      </c>
      <c r="AY2291" s="41">
        <v>147</v>
      </c>
      <c r="AZ2291" s="45">
        <f t="shared" si="781"/>
        <v>40147</v>
      </c>
      <c r="BB2291" s="7" t="s">
        <v>2972</v>
      </c>
    </row>
    <row r="2292" spans="1:54" hidden="1" outlineLevel="1" x14ac:dyDescent="0.2">
      <c r="A2292" t="s">
        <v>2866</v>
      </c>
      <c r="B2292" t="s">
        <v>2127</v>
      </c>
      <c r="C2292" s="24">
        <v>11447</v>
      </c>
      <c r="F2292" s="1">
        <f t="shared" si="782"/>
        <v>6631</v>
      </c>
      <c r="H2292" s="1">
        <v>4667</v>
      </c>
      <c r="I2292" s="1">
        <v>4631</v>
      </c>
      <c r="J2292" s="2" t="str">
        <f t="shared" si="765"/>
        <v/>
      </c>
      <c r="K2292" s="2">
        <f t="shared" si="766"/>
        <v>0.69838636706379131</v>
      </c>
      <c r="L2292" s="10">
        <f t="shared" si="774"/>
        <v>1</v>
      </c>
      <c r="M2292" s="9">
        <f t="shared" si="775"/>
        <v>2</v>
      </c>
      <c r="N2292" s="8">
        <f t="shared" si="776"/>
        <v>3</v>
      </c>
      <c r="O2292" s="2">
        <f t="shared" si="777"/>
        <v>0.45392851756899411</v>
      </c>
      <c r="P2292" s="2">
        <f t="shared" si="778"/>
        <v>0.42814055195294826</v>
      </c>
      <c r="Q2292" s="2">
        <f t="shared" si="779"/>
        <v>0.11627205549690846</v>
      </c>
      <c r="R2292" s="2">
        <f t="shared" si="780"/>
        <v>1.6588749811491804E-3</v>
      </c>
      <c r="S2292" s="1">
        <v>3010</v>
      </c>
      <c r="T2292" s="1">
        <v>2839</v>
      </c>
      <c r="U2292" s="1">
        <v>771</v>
      </c>
      <c r="V2292" s="1">
        <v>11</v>
      </c>
      <c r="AG2292" s="1">
        <v>0</v>
      </c>
      <c r="AT2292" t="s">
        <v>2866</v>
      </c>
      <c r="AU2292" t="s">
        <v>2127</v>
      </c>
      <c r="AX2292" s="39">
        <v>40</v>
      </c>
      <c r="AY2292" s="41">
        <v>149</v>
      </c>
      <c r="AZ2292" s="45">
        <f t="shared" si="781"/>
        <v>40149</v>
      </c>
      <c r="BB2292" s="7" t="s">
        <v>2972</v>
      </c>
    </row>
    <row r="2293" spans="1:54" hidden="1" outlineLevel="1" x14ac:dyDescent="0.2">
      <c r="A2293" t="s">
        <v>979</v>
      </c>
      <c r="B2293" t="s">
        <v>2127</v>
      </c>
      <c r="C2293" s="24">
        <v>9201</v>
      </c>
      <c r="F2293" s="1">
        <f t="shared" si="782"/>
        <v>5043</v>
      </c>
      <c r="H2293" s="1">
        <v>3688</v>
      </c>
      <c r="I2293" s="1">
        <v>3668</v>
      </c>
      <c r="J2293" s="2" t="str">
        <f t="shared" si="765"/>
        <v/>
      </c>
      <c r="K2293" s="2">
        <f t="shared" si="766"/>
        <v>0.72734483442395403</v>
      </c>
      <c r="L2293" s="10">
        <f t="shared" si="774"/>
        <v>2</v>
      </c>
      <c r="M2293" s="9">
        <f t="shared" si="775"/>
        <v>1</v>
      </c>
      <c r="N2293" s="8">
        <f t="shared" si="776"/>
        <v>3</v>
      </c>
      <c r="O2293" s="2">
        <f t="shared" si="777"/>
        <v>0.26888756692444971</v>
      </c>
      <c r="P2293" s="2">
        <f t="shared" si="778"/>
        <v>0.62284354550862586</v>
      </c>
      <c r="Q2293" s="2">
        <f t="shared" si="779"/>
        <v>0.10648423557406306</v>
      </c>
      <c r="R2293" s="2">
        <f t="shared" si="780"/>
        <v>1.7846519928613747E-3</v>
      </c>
      <c r="S2293" s="1">
        <v>1356</v>
      </c>
      <c r="T2293" s="1">
        <v>3141</v>
      </c>
      <c r="U2293" s="1">
        <v>537</v>
      </c>
      <c r="V2293" s="1">
        <v>9</v>
      </c>
      <c r="AG2293" s="1">
        <v>0</v>
      </c>
      <c r="AT2293" t="s">
        <v>979</v>
      </c>
      <c r="AU2293" t="s">
        <v>2127</v>
      </c>
      <c r="AX2293" s="39">
        <v>40</v>
      </c>
      <c r="AY2293" s="41">
        <v>151</v>
      </c>
      <c r="AZ2293" s="45">
        <f t="shared" si="781"/>
        <v>40151</v>
      </c>
      <c r="BB2293" s="7" t="s">
        <v>2972</v>
      </c>
    </row>
    <row r="2294" spans="1:54" hidden="1" outlineLevel="1" x14ac:dyDescent="0.2">
      <c r="A2294" t="s">
        <v>366</v>
      </c>
      <c r="B2294" t="s">
        <v>2127</v>
      </c>
      <c r="C2294" s="24">
        <v>20814</v>
      </c>
      <c r="F2294" s="1">
        <f t="shared" si="782"/>
        <v>11314</v>
      </c>
      <c r="H2294" s="1">
        <v>7625</v>
      </c>
      <c r="I2294" s="1">
        <v>7595</v>
      </c>
      <c r="J2294" s="2" t="str">
        <f t="shared" si="765"/>
        <v/>
      </c>
      <c r="K2294" s="2">
        <f t="shared" si="766"/>
        <v>0.67129220434859471</v>
      </c>
      <c r="L2294" s="10">
        <f t="shared" si="774"/>
        <v>2</v>
      </c>
      <c r="M2294" s="9">
        <f t="shared" si="775"/>
        <v>1</v>
      </c>
      <c r="N2294" s="8">
        <f t="shared" si="776"/>
        <v>3</v>
      </c>
      <c r="O2294" s="2">
        <f t="shared" si="777"/>
        <v>0.24535973130634611</v>
      </c>
      <c r="P2294" s="2">
        <f t="shared" si="778"/>
        <v>0.59978787343114726</v>
      </c>
      <c r="Q2294" s="2">
        <f t="shared" si="779"/>
        <v>0.15326144599611102</v>
      </c>
      <c r="R2294" s="2">
        <f t="shared" si="780"/>
        <v>1.5909492663955804E-3</v>
      </c>
      <c r="S2294" s="1">
        <v>2776</v>
      </c>
      <c r="T2294" s="1">
        <v>6786</v>
      </c>
      <c r="U2294" s="1">
        <v>1734</v>
      </c>
      <c r="V2294" s="1">
        <v>18</v>
      </c>
      <c r="AG2294" s="1">
        <v>0</v>
      </c>
      <c r="AT2294" t="s">
        <v>366</v>
      </c>
      <c r="AU2294" t="s">
        <v>2127</v>
      </c>
      <c r="AX2294" s="39">
        <v>40</v>
      </c>
      <c r="AY2294" s="41">
        <v>153</v>
      </c>
      <c r="AZ2294" s="45">
        <f t="shared" si="781"/>
        <v>40153</v>
      </c>
      <c r="BB2294" s="7" t="s">
        <v>2972</v>
      </c>
    </row>
    <row r="2295" spans="1:54" collapsed="1" x14ac:dyDescent="0.2">
      <c r="A2295" t="s">
        <v>1184</v>
      </c>
      <c r="B2295" t="s">
        <v>502</v>
      </c>
      <c r="C2295" s="1">
        <f>SUM(C2218:C2294)</f>
        <v>3923561</v>
      </c>
      <c r="D2295" s="31">
        <v>2923000</v>
      </c>
      <c r="E2295" s="31">
        <v>2746000</v>
      </c>
      <c r="F2295" s="1">
        <f>SUM(F2218:F2294)</f>
        <v>2157450</v>
      </c>
      <c r="H2295" s="1">
        <f>SUM(H2218:H2294)</f>
        <v>1469516</v>
      </c>
      <c r="I2295" s="1">
        <v>1452992</v>
      </c>
      <c r="J2295" s="2">
        <f t="shared" si="765"/>
        <v>0.49708929182346906</v>
      </c>
      <c r="K2295" s="2">
        <f t="shared" si="766"/>
        <v>0.67347655797353356</v>
      </c>
      <c r="L2295" s="10">
        <f t="shared" si="774"/>
        <v>2</v>
      </c>
      <c r="M2295" s="9">
        <f t="shared" si="775"/>
        <v>1</v>
      </c>
      <c r="N2295" s="8">
        <f t="shared" si="776"/>
        <v>3</v>
      </c>
      <c r="O2295" s="2">
        <f t="shared" si="777"/>
        <v>0.39709703585251105</v>
      </c>
      <c r="P2295" s="2">
        <f t="shared" si="778"/>
        <v>0.45606248116989967</v>
      </c>
      <c r="Q2295" s="2">
        <f t="shared" si="779"/>
        <v>0.14516721129110755</v>
      </c>
      <c r="R2295" s="2">
        <f t="shared" si="780"/>
        <v>1.673271686481792E-3</v>
      </c>
      <c r="S2295" s="1">
        <f>SUM(S2218:S2294)</f>
        <v>856717</v>
      </c>
      <c r="T2295" s="1">
        <f>SUM(T2218:T2294)</f>
        <v>983932</v>
      </c>
      <c r="U2295" s="1">
        <f>SUM(U2218:U2294)</f>
        <v>313191</v>
      </c>
      <c r="V2295" s="1">
        <f>SUM(V2218:V2294)</f>
        <v>3599</v>
      </c>
      <c r="AG2295" s="1">
        <f>SUM(AG2218:AG2294)</f>
        <v>11</v>
      </c>
      <c r="AT2295" t="s">
        <v>1184</v>
      </c>
      <c r="AU2295" t="s">
        <v>502</v>
      </c>
      <c r="AX2295" s="39">
        <v>40</v>
      </c>
      <c r="AY2295" s="41"/>
      <c r="AZ2295" s="39">
        <v>40</v>
      </c>
      <c r="BB2295" s="7" t="s">
        <v>656</v>
      </c>
    </row>
    <row r="2296" spans="1:54" x14ac:dyDescent="0.2">
      <c r="C2296" s="24"/>
      <c r="J2296" s="2"/>
      <c r="K2296" s="2"/>
      <c r="N2296" s="8"/>
      <c r="AX2296" s="39"/>
      <c r="AY2296" s="41"/>
      <c r="AZ2296" s="45"/>
    </row>
    <row r="2297" spans="1:54" hidden="1" outlineLevel="1" x14ac:dyDescent="0.2">
      <c r="A2297" t="s">
        <v>2359</v>
      </c>
      <c r="B2297" t="s">
        <v>2128</v>
      </c>
      <c r="C2297" s="24">
        <v>16059</v>
      </c>
      <c r="F2297" s="1">
        <f t="shared" si="782"/>
        <v>11164</v>
      </c>
      <c r="H2297" s="1">
        <v>9011</v>
      </c>
      <c r="I2297" s="1">
        <v>8779</v>
      </c>
      <c r="J2297" s="2" t="str">
        <f t="shared" si="765"/>
        <v/>
      </c>
      <c r="K2297" s="2">
        <f t="shared" si="766"/>
        <v>0.78636689358652812</v>
      </c>
      <c r="L2297" s="10">
        <f t="shared" ref="L2297:L2333" si="783">IF(S2297&gt;0,RANK(S2297,$S2297:$AQ2297),"")</f>
        <v>3</v>
      </c>
      <c r="M2297" s="9">
        <f t="shared" ref="M2297:M2333" si="784">IF(T2297&gt;0,RANK(T2297,$S2297:$AQ2297),"")</f>
        <v>1</v>
      </c>
      <c r="N2297" s="8">
        <f t="shared" ref="N2297:N2333" si="785">IF(U2297&gt;0,RANK(U2297,$S2297:$AQ2297),"")</f>
        <v>2</v>
      </c>
      <c r="O2297" s="2">
        <f t="shared" ref="O2297:O2333" si="786">IF(SUM($S2297:$AP2297)=0,"-",S2297/SUM($S2297:$AP2297))</f>
        <v>0.19321031888212109</v>
      </c>
      <c r="P2297" s="2">
        <f t="shared" ref="P2297:P2333" si="787">IF(SUM($S2297:$AP2297)=0,"-",T2297/SUM($S2297:$AP2297))</f>
        <v>0.48522035112862771</v>
      </c>
      <c r="Q2297" s="2">
        <f t="shared" ref="Q2297:Q2333" si="788">IF(SUM($S2297:$AP2297)=0,"-",U2297/SUM($S2297:$AP2297))</f>
        <v>0.25376209243998565</v>
      </c>
      <c r="R2297" s="2">
        <f t="shared" ref="R2297:R2333" si="789">IF(SUM($S2297:$AP2297)=0,"-",(1-O2297-P2297-Q2297))</f>
        <v>6.7807237549265598E-2</v>
      </c>
      <c r="S2297" s="1">
        <v>2157</v>
      </c>
      <c r="T2297" s="1">
        <v>5417</v>
      </c>
      <c r="U2297" s="1">
        <v>2833</v>
      </c>
      <c r="V2297" s="1">
        <v>60</v>
      </c>
      <c r="W2297" s="1">
        <v>34</v>
      </c>
      <c r="X2297" s="1">
        <v>32</v>
      </c>
      <c r="AF2297" s="1">
        <v>35</v>
      </c>
      <c r="AL2297" s="1">
        <v>21</v>
      </c>
      <c r="AN2297" s="1">
        <v>1</v>
      </c>
      <c r="AO2297" s="1">
        <v>574</v>
      </c>
      <c r="AT2297" t="s">
        <v>2359</v>
      </c>
      <c r="AU2297" t="s">
        <v>2128</v>
      </c>
      <c r="AX2297" s="39">
        <v>41</v>
      </c>
      <c r="AY2297" s="41">
        <v>1</v>
      </c>
      <c r="AZ2297" s="45">
        <f t="shared" si="781"/>
        <v>41001</v>
      </c>
      <c r="BB2297" s="7" t="s">
        <v>2972</v>
      </c>
    </row>
    <row r="2298" spans="1:54" hidden="1" outlineLevel="1" x14ac:dyDescent="0.2">
      <c r="A2298" t="s">
        <v>1020</v>
      </c>
      <c r="B2298" t="s">
        <v>2128</v>
      </c>
      <c r="C2298" s="24">
        <v>89385</v>
      </c>
      <c r="F2298" s="1">
        <f t="shared" si="782"/>
        <v>58361</v>
      </c>
      <c r="H2298" s="1">
        <v>50085</v>
      </c>
      <c r="I2298" s="1">
        <v>48753</v>
      </c>
      <c r="J2298" s="2" t="str">
        <f t="shared" si="765"/>
        <v/>
      </c>
      <c r="K2298" s="2">
        <f t="shared" si="766"/>
        <v>0.83536951046075292</v>
      </c>
      <c r="L2298" s="10">
        <f t="shared" si="783"/>
        <v>1</v>
      </c>
      <c r="M2298" s="9">
        <f t="shared" si="784"/>
        <v>2</v>
      </c>
      <c r="N2298" s="8">
        <f t="shared" si="785"/>
        <v>3</v>
      </c>
      <c r="O2298" s="2">
        <f t="shared" si="786"/>
        <v>0.45324788814448003</v>
      </c>
      <c r="P2298" s="2">
        <f t="shared" si="787"/>
        <v>0.24350165350148215</v>
      </c>
      <c r="Q2298" s="2">
        <f t="shared" si="788"/>
        <v>0.23894381521906752</v>
      </c>
      <c r="R2298" s="2">
        <f t="shared" si="789"/>
        <v>6.4306643134970337E-2</v>
      </c>
      <c r="S2298" s="1">
        <v>26452</v>
      </c>
      <c r="T2298" s="1">
        <v>14211</v>
      </c>
      <c r="U2298" s="1">
        <v>13945</v>
      </c>
      <c r="V2298" s="1">
        <v>500</v>
      </c>
      <c r="W2298" s="1">
        <v>391</v>
      </c>
      <c r="X2298" s="1">
        <v>39</v>
      </c>
      <c r="AF2298" s="1">
        <v>222</v>
      </c>
      <c r="AL2298" s="1">
        <v>65</v>
      </c>
      <c r="AN2298" s="1">
        <v>31</v>
      </c>
      <c r="AO2298" s="1">
        <v>2505</v>
      </c>
      <c r="AT2298" t="s">
        <v>1020</v>
      </c>
      <c r="AU2298" t="s">
        <v>2128</v>
      </c>
      <c r="AX2298" s="39">
        <v>41</v>
      </c>
      <c r="AY2298" s="41">
        <v>3</v>
      </c>
      <c r="AZ2298" s="45">
        <f t="shared" si="781"/>
        <v>41003</v>
      </c>
      <c r="BB2298" s="7" t="s">
        <v>2972</v>
      </c>
    </row>
    <row r="2299" spans="1:54" hidden="1" outlineLevel="1" x14ac:dyDescent="0.2">
      <c r="A2299" t="s">
        <v>483</v>
      </c>
      <c r="B2299" t="s">
        <v>2128</v>
      </c>
      <c r="C2299" s="24">
        <v>408062</v>
      </c>
      <c r="F2299" s="1">
        <f t="shared" si="782"/>
        <v>268787</v>
      </c>
      <c r="H2299" s="1">
        <v>219549</v>
      </c>
      <c r="I2299" s="1">
        <v>214039</v>
      </c>
      <c r="J2299" s="2" t="str">
        <f t="shared" si="765"/>
        <v/>
      </c>
      <c r="K2299" s="2">
        <f t="shared" si="766"/>
        <v>0.79631455390327655</v>
      </c>
      <c r="L2299" s="10">
        <f t="shared" si="783"/>
        <v>1</v>
      </c>
      <c r="M2299" s="9">
        <f t="shared" si="784"/>
        <v>2</v>
      </c>
      <c r="N2299" s="8">
        <f t="shared" si="785"/>
        <v>3</v>
      </c>
      <c r="O2299" s="2">
        <f t="shared" si="786"/>
        <v>0.36296770305111481</v>
      </c>
      <c r="P2299" s="2">
        <f t="shared" si="787"/>
        <v>0.30980292945715382</v>
      </c>
      <c r="Q2299" s="2">
        <f t="shared" si="788"/>
        <v>0.2583495481552307</v>
      </c>
      <c r="R2299" s="2">
        <f t="shared" si="789"/>
        <v>6.8879819336500669E-2</v>
      </c>
      <c r="S2299" s="1">
        <v>97561</v>
      </c>
      <c r="T2299" s="1">
        <v>83271</v>
      </c>
      <c r="U2299" s="1">
        <v>69441</v>
      </c>
      <c r="V2299" s="1">
        <v>1876</v>
      </c>
      <c r="W2299" s="1">
        <v>709</v>
      </c>
      <c r="X2299" s="1">
        <v>332</v>
      </c>
      <c r="AF2299" s="1">
        <v>2207</v>
      </c>
      <c r="AL2299" s="1">
        <v>862</v>
      </c>
      <c r="AN2299" s="1">
        <v>153</v>
      </c>
      <c r="AO2299" s="1">
        <v>12375</v>
      </c>
      <c r="AT2299" t="s">
        <v>483</v>
      </c>
      <c r="AU2299" t="s">
        <v>2128</v>
      </c>
      <c r="AX2299" s="39">
        <v>41</v>
      </c>
      <c r="AY2299" s="41">
        <v>5</v>
      </c>
      <c r="AZ2299" s="45">
        <f t="shared" si="781"/>
        <v>41005</v>
      </c>
      <c r="BB2299" s="7" t="s">
        <v>2972</v>
      </c>
    </row>
    <row r="2300" spans="1:54" hidden="1" outlineLevel="1" x14ac:dyDescent="0.2">
      <c r="A2300" t="s">
        <v>639</v>
      </c>
      <c r="B2300" t="s">
        <v>2128</v>
      </c>
      <c r="C2300" s="24">
        <v>38632</v>
      </c>
      <c r="F2300" s="1">
        <f t="shared" si="782"/>
        <v>24946</v>
      </c>
      <c r="H2300" s="1">
        <v>20098</v>
      </c>
      <c r="I2300" s="1">
        <v>19664</v>
      </c>
      <c r="J2300" s="2" t="str">
        <f t="shared" si="765"/>
        <v/>
      </c>
      <c r="K2300" s="2">
        <f t="shared" si="766"/>
        <v>0.78826264731820728</v>
      </c>
      <c r="L2300" s="10">
        <f t="shared" si="783"/>
        <v>1</v>
      </c>
      <c r="M2300" s="9">
        <f t="shared" si="784"/>
        <v>3</v>
      </c>
      <c r="N2300" s="8">
        <f t="shared" si="785"/>
        <v>2</v>
      </c>
      <c r="O2300" s="2">
        <f t="shared" si="786"/>
        <v>0.38098292311392606</v>
      </c>
      <c r="P2300" s="2">
        <f t="shared" si="787"/>
        <v>0.26741762206365749</v>
      </c>
      <c r="Q2300" s="2">
        <f t="shared" si="788"/>
        <v>0.28040567626072316</v>
      </c>
      <c r="R2300" s="2">
        <f t="shared" si="789"/>
        <v>7.1193778561693233E-2</v>
      </c>
      <c r="S2300" s="1">
        <v>9504</v>
      </c>
      <c r="T2300" s="1">
        <v>6671</v>
      </c>
      <c r="U2300" s="1">
        <v>6995</v>
      </c>
      <c r="V2300" s="1">
        <v>182</v>
      </c>
      <c r="W2300" s="1">
        <v>101</v>
      </c>
      <c r="X2300" s="1">
        <v>39</v>
      </c>
      <c r="AF2300" s="1">
        <v>240</v>
      </c>
      <c r="AL2300" s="1">
        <v>49</v>
      </c>
      <c r="AN2300" s="1">
        <v>16</v>
      </c>
      <c r="AO2300" s="1">
        <v>1149</v>
      </c>
      <c r="AT2300" t="s">
        <v>639</v>
      </c>
      <c r="AU2300" t="s">
        <v>2128</v>
      </c>
      <c r="AX2300" s="39">
        <v>41</v>
      </c>
      <c r="AY2300" s="41">
        <v>7</v>
      </c>
      <c r="AZ2300" s="45">
        <f t="shared" si="781"/>
        <v>41007</v>
      </c>
      <c r="BB2300" s="7" t="s">
        <v>2972</v>
      </c>
    </row>
    <row r="2301" spans="1:54" hidden="1" outlineLevel="1" x14ac:dyDescent="0.2">
      <c r="A2301" t="s">
        <v>1401</v>
      </c>
      <c r="B2301" t="s">
        <v>2128</v>
      </c>
      <c r="C2301" s="24">
        <v>50785</v>
      </c>
      <c r="F2301" s="1">
        <f t="shared" si="782"/>
        <v>34244</v>
      </c>
      <c r="H2301" s="1">
        <v>27294</v>
      </c>
      <c r="I2301" s="1">
        <v>26618</v>
      </c>
      <c r="J2301" s="2" t="str">
        <f t="shared" si="765"/>
        <v/>
      </c>
      <c r="K2301" s="2">
        <f t="shared" si="766"/>
        <v>0.77730405326480556</v>
      </c>
      <c r="L2301" s="10">
        <f t="shared" si="783"/>
        <v>1</v>
      </c>
      <c r="M2301" s="9">
        <f t="shared" si="784"/>
        <v>2</v>
      </c>
      <c r="N2301" s="8">
        <f t="shared" si="785"/>
        <v>3</v>
      </c>
      <c r="O2301" s="2">
        <f t="shared" si="786"/>
        <v>0.35834014717906787</v>
      </c>
      <c r="P2301" s="2">
        <f t="shared" si="787"/>
        <v>0.28676556477047072</v>
      </c>
      <c r="Q2301" s="2">
        <f t="shared" si="788"/>
        <v>0.28442938909005955</v>
      </c>
      <c r="R2301" s="2">
        <f t="shared" si="789"/>
        <v>7.0464898960401812E-2</v>
      </c>
      <c r="S2301" s="1">
        <v>12271</v>
      </c>
      <c r="T2301" s="1">
        <v>9820</v>
      </c>
      <c r="U2301" s="1">
        <v>9740</v>
      </c>
      <c r="V2301" s="1">
        <v>295</v>
      </c>
      <c r="W2301" s="1">
        <v>88</v>
      </c>
      <c r="X2301" s="1">
        <v>101</v>
      </c>
      <c r="AF2301" s="1">
        <v>257</v>
      </c>
      <c r="AL2301" s="1">
        <v>110</v>
      </c>
      <c r="AN2301" s="1">
        <v>15</v>
      </c>
      <c r="AO2301" s="1">
        <v>1547</v>
      </c>
      <c r="AT2301" t="s">
        <v>1401</v>
      </c>
      <c r="AU2301" t="s">
        <v>2128</v>
      </c>
      <c r="AX2301" s="39">
        <v>41</v>
      </c>
      <c r="AY2301" s="41">
        <v>9</v>
      </c>
      <c r="AZ2301" s="45">
        <f t="shared" si="781"/>
        <v>41009</v>
      </c>
      <c r="BB2301" s="7" t="s">
        <v>2972</v>
      </c>
    </row>
    <row r="2302" spans="1:54" hidden="1" outlineLevel="1" x14ac:dyDescent="0.2">
      <c r="A2302" t="s">
        <v>408</v>
      </c>
      <c r="B2302" t="s">
        <v>2128</v>
      </c>
      <c r="C2302" s="24">
        <v>63761</v>
      </c>
      <c r="F2302" s="1">
        <f t="shared" si="782"/>
        <v>40326</v>
      </c>
      <c r="H2302" s="1">
        <v>31960</v>
      </c>
      <c r="I2302" s="1">
        <v>31313</v>
      </c>
      <c r="J2302" s="2" t="str">
        <f t="shared" si="765"/>
        <v/>
      </c>
      <c r="K2302" s="2">
        <f t="shared" si="766"/>
        <v>0.77649655309229781</v>
      </c>
      <c r="L2302" s="10">
        <f t="shared" si="783"/>
        <v>2</v>
      </c>
      <c r="M2302" s="9">
        <f t="shared" si="784"/>
        <v>1</v>
      </c>
      <c r="N2302" s="8">
        <f t="shared" si="785"/>
        <v>3</v>
      </c>
      <c r="O2302" s="2">
        <f t="shared" si="786"/>
        <v>0.3146109209938997</v>
      </c>
      <c r="P2302" s="2">
        <f t="shared" si="787"/>
        <v>0.33258939641918367</v>
      </c>
      <c r="Q2302" s="2">
        <f t="shared" si="788"/>
        <v>0.27741407528641571</v>
      </c>
      <c r="R2302" s="2">
        <f t="shared" si="789"/>
        <v>7.5385607300500979E-2</v>
      </c>
      <c r="S2302" s="1">
        <v>12687</v>
      </c>
      <c r="T2302" s="1">
        <v>13412</v>
      </c>
      <c r="U2302" s="1">
        <v>11187</v>
      </c>
      <c r="V2302" s="1">
        <v>289</v>
      </c>
      <c r="W2302" s="1">
        <v>128</v>
      </c>
      <c r="X2302" s="1">
        <v>94</v>
      </c>
      <c r="AF2302" s="1">
        <v>387</v>
      </c>
      <c r="AL2302" s="1">
        <v>102</v>
      </c>
      <c r="AN2302" s="1">
        <v>14</v>
      </c>
      <c r="AO2302" s="1">
        <v>2026</v>
      </c>
      <c r="AT2302" t="s">
        <v>408</v>
      </c>
      <c r="AU2302" t="s">
        <v>2128</v>
      </c>
      <c r="AX2302" s="39">
        <v>41</v>
      </c>
      <c r="AY2302" s="41">
        <v>11</v>
      </c>
      <c r="AZ2302" s="45">
        <f t="shared" si="781"/>
        <v>41011</v>
      </c>
      <c r="BB2302" s="7" t="s">
        <v>2972</v>
      </c>
    </row>
    <row r="2303" spans="1:54" hidden="1" outlineLevel="1" x14ac:dyDescent="0.2">
      <c r="A2303" t="s">
        <v>1808</v>
      </c>
      <c r="B2303" t="s">
        <v>2128</v>
      </c>
      <c r="C2303" s="24">
        <v>22570</v>
      </c>
      <c r="F2303" s="1">
        <f t="shared" si="782"/>
        <v>15224</v>
      </c>
      <c r="H2303" s="1">
        <v>12452</v>
      </c>
      <c r="I2303" s="1">
        <v>12172</v>
      </c>
      <c r="J2303" s="2" t="str">
        <f t="shared" si="765"/>
        <v/>
      </c>
      <c r="K2303" s="2">
        <f t="shared" si="766"/>
        <v>0.79952706253284289</v>
      </c>
      <c r="L2303" s="10">
        <f t="shared" si="783"/>
        <v>3</v>
      </c>
      <c r="M2303" s="9">
        <f t="shared" si="784"/>
        <v>1</v>
      </c>
      <c r="N2303" s="8">
        <f t="shared" si="785"/>
        <v>2</v>
      </c>
      <c r="O2303" s="2">
        <f t="shared" si="786"/>
        <v>0.21807672096689437</v>
      </c>
      <c r="P2303" s="2">
        <f t="shared" si="787"/>
        <v>0.43996321597477667</v>
      </c>
      <c r="Q2303" s="2">
        <f t="shared" si="788"/>
        <v>0.26320283762480295</v>
      </c>
      <c r="R2303" s="2">
        <f t="shared" si="789"/>
        <v>7.8757225433526035E-2</v>
      </c>
      <c r="S2303" s="1">
        <v>3320</v>
      </c>
      <c r="T2303" s="1">
        <v>6698</v>
      </c>
      <c r="U2303" s="1">
        <v>4007</v>
      </c>
      <c r="V2303" s="1">
        <v>83</v>
      </c>
      <c r="W2303" s="1">
        <v>23</v>
      </c>
      <c r="X2303" s="1">
        <v>34</v>
      </c>
      <c r="AF2303" s="1">
        <v>127</v>
      </c>
      <c r="AL2303" s="1">
        <v>31</v>
      </c>
      <c r="AN2303" s="1">
        <v>1</v>
      </c>
      <c r="AO2303" s="1">
        <v>900</v>
      </c>
      <c r="AT2303" t="s">
        <v>1808</v>
      </c>
      <c r="AU2303" t="s">
        <v>2128</v>
      </c>
      <c r="AX2303" s="39">
        <v>41</v>
      </c>
      <c r="AY2303" s="41">
        <v>13</v>
      </c>
      <c r="AZ2303" s="45">
        <f t="shared" si="781"/>
        <v>41013</v>
      </c>
      <c r="BB2303" s="7" t="s">
        <v>2972</v>
      </c>
    </row>
    <row r="2304" spans="1:54" hidden="1" outlineLevel="1" x14ac:dyDescent="0.2">
      <c r="A2304" t="s">
        <v>102</v>
      </c>
      <c r="B2304" t="s">
        <v>2128</v>
      </c>
      <c r="C2304" s="24">
        <v>22713</v>
      </c>
      <c r="F2304" s="1">
        <f t="shared" si="782"/>
        <v>15865</v>
      </c>
      <c r="H2304" s="1">
        <v>12876</v>
      </c>
      <c r="I2304" s="1">
        <v>12611</v>
      </c>
      <c r="J2304" s="2" t="str">
        <f t="shared" si="765"/>
        <v/>
      </c>
      <c r="K2304" s="2">
        <f t="shared" si="766"/>
        <v>0.79489442168294988</v>
      </c>
      <c r="L2304" s="10">
        <f t="shared" si="783"/>
        <v>2</v>
      </c>
      <c r="M2304" s="9">
        <f t="shared" si="784"/>
        <v>1</v>
      </c>
      <c r="N2304" s="8">
        <f t="shared" si="785"/>
        <v>3</v>
      </c>
      <c r="O2304" s="2">
        <f t="shared" si="786"/>
        <v>0.28017648912700915</v>
      </c>
      <c r="P2304" s="2">
        <f t="shared" si="787"/>
        <v>0.36407185628742517</v>
      </c>
      <c r="Q2304" s="2">
        <f t="shared" si="788"/>
        <v>0.27254963756697131</v>
      </c>
      <c r="R2304" s="2">
        <f t="shared" si="789"/>
        <v>8.3202017018594421E-2</v>
      </c>
      <c r="S2304" s="1">
        <v>4445</v>
      </c>
      <c r="T2304" s="1">
        <v>5776</v>
      </c>
      <c r="U2304" s="1">
        <v>4324</v>
      </c>
      <c r="V2304" s="1">
        <v>137</v>
      </c>
      <c r="W2304" s="1">
        <v>48</v>
      </c>
      <c r="X2304" s="1">
        <v>28</v>
      </c>
      <c r="AF2304" s="1">
        <v>77</v>
      </c>
      <c r="AL2304" s="1">
        <v>29</v>
      </c>
      <c r="AN2304" s="1">
        <v>6</v>
      </c>
      <c r="AO2304" s="1">
        <v>995</v>
      </c>
      <c r="AT2304" t="s">
        <v>102</v>
      </c>
      <c r="AU2304" t="s">
        <v>2128</v>
      </c>
      <c r="AX2304" s="39">
        <v>41</v>
      </c>
      <c r="AY2304" s="41">
        <v>15</v>
      </c>
      <c r="AZ2304" s="45">
        <f t="shared" si="781"/>
        <v>41015</v>
      </c>
      <c r="BB2304" s="7" t="s">
        <v>2972</v>
      </c>
    </row>
    <row r="2305" spans="1:54" hidden="1" outlineLevel="1" x14ac:dyDescent="0.2">
      <c r="A2305" t="s">
        <v>1167</v>
      </c>
      <c r="B2305" t="s">
        <v>2128</v>
      </c>
      <c r="C2305" s="24">
        <v>181307</v>
      </c>
      <c r="F2305" s="1">
        <f t="shared" si="782"/>
        <v>122210</v>
      </c>
      <c r="H2305" s="1">
        <v>101582</v>
      </c>
      <c r="I2305" s="1">
        <v>98557</v>
      </c>
      <c r="J2305" s="2" t="str">
        <f t="shared" si="765"/>
        <v/>
      </c>
      <c r="K2305" s="2">
        <f t="shared" si="766"/>
        <v>0.80645610015547009</v>
      </c>
      <c r="L2305" s="10">
        <f t="shared" si="783"/>
        <v>2</v>
      </c>
      <c r="M2305" s="9">
        <f t="shared" si="784"/>
        <v>1</v>
      </c>
      <c r="N2305" s="8">
        <f t="shared" si="785"/>
        <v>3</v>
      </c>
      <c r="O2305" s="2">
        <f t="shared" si="786"/>
        <v>0.31852548891252763</v>
      </c>
      <c r="P2305" s="2">
        <f t="shared" si="787"/>
        <v>0.33785287619671056</v>
      </c>
      <c r="Q2305" s="2">
        <f t="shared" si="788"/>
        <v>0.25906226986334996</v>
      </c>
      <c r="R2305" s="2">
        <f t="shared" si="789"/>
        <v>8.4559365027411848E-2</v>
      </c>
      <c r="S2305" s="1">
        <v>38927</v>
      </c>
      <c r="T2305" s="1">
        <v>41289</v>
      </c>
      <c r="U2305" s="1">
        <v>31660</v>
      </c>
      <c r="V2305" s="1">
        <v>988</v>
      </c>
      <c r="W2305" s="1">
        <v>322</v>
      </c>
      <c r="X2305" s="1">
        <v>169</v>
      </c>
      <c r="AF2305" s="1">
        <v>986</v>
      </c>
      <c r="AL2305" s="1">
        <v>163</v>
      </c>
      <c r="AN2305" s="1">
        <v>54</v>
      </c>
      <c r="AO2305" s="1">
        <v>7652</v>
      </c>
      <c r="AT2305" t="s">
        <v>1167</v>
      </c>
      <c r="AU2305" t="s">
        <v>2128</v>
      </c>
      <c r="AX2305" s="39">
        <v>41</v>
      </c>
      <c r="AY2305" s="41">
        <v>17</v>
      </c>
      <c r="AZ2305" s="45">
        <f t="shared" si="781"/>
        <v>41017</v>
      </c>
      <c r="BB2305" s="7" t="s">
        <v>2972</v>
      </c>
    </row>
    <row r="2306" spans="1:54" hidden="1" outlineLevel="1" x14ac:dyDescent="0.2">
      <c r="A2306" t="s">
        <v>1069</v>
      </c>
      <c r="B2306" t="s">
        <v>2128</v>
      </c>
      <c r="C2306" s="24">
        <v>108457</v>
      </c>
      <c r="F2306" s="1">
        <f t="shared" si="782"/>
        <v>71460</v>
      </c>
      <c r="H2306" s="1">
        <v>55069</v>
      </c>
      <c r="I2306" s="1">
        <v>53521</v>
      </c>
      <c r="J2306" s="2" t="str">
        <f t="shared" si="765"/>
        <v/>
      </c>
      <c r="K2306" s="2">
        <f t="shared" si="766"/>
        <v>0.74896445563951863</v>
      </c>
      <c r="L2306" s="10">
        <f t="shared" si="783"/>
        <v>3</v>
      </c>
      <c r="M2306" s="9">
        <f t="shared" si="784"/>
        <v>1</v>
      </c>
      <c r="N2306" s="8">
        <f t="shared" si="785"/>
        <v>2</v>
      </c>
      <c r="O2306" s="2">
        <f t="shared" si="786"/>
        <v>0.24973411698852505</v>
      </c>
      <c r="P2306" s="2">
        <f t="shared" si="787"/>
        <v>0.40817240414217743</v>
      </c>
      <c r="Q2306" s="2">
        <f t="shared" si="788"/>
        <v>0.26696053736356001</v>
      </c>
      <c r="R2306" s="2">
        <f t="shared" si="789"/>
        <v>7.5132941505737572E-2</v>
      </c>
      <c r="S2306" s="1">
        <v>17846</v>
      </c>
      <c r="T2306" s="1">
        <v>29168</v>
      </c>
      <c r="U2306" s="1">
        <v>19077</v>
      </c>
      <c r="V2306" s="1">
        <v>477</v>
      </c>
      <c r="W2306" s="1">
        <v>130</v>
      </c>
      <c r="X2306" s="1">
        <v>175</v>
      </c>
      <c r="AF2306" s="1">
        <v>695</v>
      </c>
      <c r="AL2306" s="1">
        <v>170</v>
      </c>
      <c r="AN2306" s="1">
        <v>63</v>
      </c>
      <c r="AO2306" s="1">
        <v>3659</v>
      </c>
      <c r="AT2306" t="s">
        <v>1069</v>
      </c>
      <c r="AU2306" t="s">
        <v>2128</v>
      </c>
      <c r="AX2306" s="39">
        <v>41</v>
      </c>
      <c r="AY2306" s="41">
        <v>19</v>
      </c>
      <c r="AZ2306" s="45">
        <f t="shared" si="781"/>
        <v>41019</v>
      </c>
      <c r="BB2306" s="7" t="s">
        <v>2972</v>
      </c>
    </row>
    <row r="2307" spans="1:54" hidden="1" outlineLevel="1" x14ac:dyDescent="0.2">
      <c r="A2307" t="s">
        <v>1488</v>
      </c>
      <c r="B2307" t="s">
        <v>2128</v>
      </c>
      <c r="C2307" s="24">
        <v>1854</v>
      </c>
      <c r="F2307" s="1">
        <f t="shared" si="782"/>
        <v>1275</v>
      </c>
      <c r="H2307" s="1">
        <v>1064</v>
      </c>
      <c r="I2307" s="1">
        <v>1019</v>
      </c>
      <c r="J2307" s="2" t="str">
        <f t="shared" si="765"/>
        <v/>
      </c>
      <c r="K2307" s="2">
        <f t="shared" si="766"/>
        <v>0.79921568627450978</v>
      </c>
      <c r="L2307" s="10">
        <f t="shared" si="783"/>
        <v>2</v>
      </c>
      <c r="M2307" s="9">
        <f t="shared" si="784"/>
        <v>1</v>
      </c>
      <c r="N2307" s="8">
        <f t="shared" si="785"/>
        <v>3</v>
      </c>
      <c r="O2307" s="2">
        <f t="shared" si="786"/>
        <v>0.24705882352941178</v>
      </c>
      <c r="P2307" s="2">
        <f t="shared" si="787"/>
        <v>0.44862745098039214</v>
      </c>
      <c r="Q2307" s="2">
        <f t="shared" si="788"/>
        <v>0.23607843137254902</v>
      </c>
      <c r="R2307" s="2">
        <f t="shared" si="789"/>
        <v>6.8235294117647061E-2</v>
      </c>
      <c r="S2307" s="1">
        <v>315</v>
      </c>
      <c r="T2307" s="1">
        <v>572</v>
      </c>
      <c r="U2307" s="1">
        <v>301</v>
      </c>
      <c r="V2307" s="1">
        <v>12</v>
      </c>
      <c r="W2307" s="1">
        <v>1</v>
      </c>
      <c r="X2307" s="1">
        <v>3</v>
      </c>
      <c r="AF2307" s="1">
        <v>9</v>
      </c>
      <c r="AL2307" s="1">
        <v>9</v>
      </c>
      <c r="AN2307" s="1">
        <v>0</v>
      </c>
      <c r="AO2307" s="1">
        <v>53</v>
      </c>
      <c r="AT2307" t="s">
        <v>1488</v>
      </c>
      <c r="AU2307" t="s">
        <v>2128</v>
      </c>
      <c r="AX2307" s="39">
        <v>41</v>
      </c>
      <c r="AY2307" s="41">
        <v>21</v>
      </c>
      <c r="AZ2307" s="45">
        <f t="shared" si="781"/>
        <v>41021</v>
      </c>
      <c r="BB2307" s="7" t="s">
        <v>2972</v>
      </c>
    </row>
    <row r="2308" spans="1:54" hidden="1" outlineLevel="1" x14ac:dyDescent="0.2">
      <c r="A2308" t="s">
        <v>1324</v>
      </c>
      <c r="B2308" t="s">
        <v>2128</v>
      </c>
      <c r="C2308" s="24">
        <v>7158</v>
      </c>
      <c r="F2308" s="1">
        <f t="shared" si="782"/>
        <v>5138</v>
      </c>
      <c r="H2308" s="1">
        <v>4431</v>
      </c>
      <c r="I2308" s="1">
        <v>4340</v>
      </c>
      <c r="J2308" s="2" t="str">
        <f t="shared" si="765"/>
        <v/>
      </c>
      <c r="K2308" s="2">
        <f t="shared" si="766"/>
        <v>0.84468664850136244</v>
      </c>
      <c r="L2308" s="10">
        <f t="shared" si="783"/>
        <v>3</v>
      </c>
      <c r="M2308" s="9">
        <f t="shared" si="784"/>
        <v>1</v>
      </c>
      <c r="N2308" s="8">
        <f t="shared" si="785"/>
        <v>2</v>
      </c>
      <c r="O2308" s="2">
        <f t="shared" si="786"/>
        <v>0.20397041650447645</v>
      </c>
      <c r="P2308" s="2">
        <f t="shared" si="787"/>
        <v>0.49941611521992996</v>
      </c>
      <c r="Q2308" s="2">
        <f t="shared" si="788"/>
        <v>0.23082911638769948</v>
      </c>
      <c r="R2308" s="2">
        <f t="shared" si="789"/>
        <v>6.578435188789411E-2</v>
      </c>
      <c r="S2308" s="1">
        <v>1048</v>
      </c>
      <c r="T2308" s="1">
        <v>2566</v>
      </c>
      <c r="U2308" s="1">
        <v>1186</v>
      </c>
      <c r="V2308" s="1">
        <v>20</v>
      </c>
      <c r="W2308" s="1">
        <v>6</v>
      </c>
      <c r="X2308" s="1">
        <v>11</v>
      </c>
      <c r="AF2308" s="1">
        <v>10</v>
      </c>
      <c r="AL2308" s="1">
        <v>4</v>
      </c>
      <c r="AN2308" s="1">
        <v>2</v>
      </c>
      <c r="AO2308" s="1">
        <v>285</v>
      </c>
      <c r="AT2308" t="s">
        <v>1324</v>
      </c>
      <c r="AU2308" t="s">
        <v>2128</v>
      </c>
      <c r="AX2308" s="39">
        <v>41</v>
      </c>
      <c r="AY2308" s="41">
        <v>23</v>
      </c>
      <c r="AZ2308" s="45">
        <f t="shared" si="781"/>
        <v>41023</v>
      </c>
      <c r="BB2308" s="7" t="s">
        <v>2972</v>
      </c>
    </row>
    <row r="2309" spans="1:54" hidden="1" outlineLevel="1" x14ac:dyDescent="0.2">
      <c r="A2309" t="s">
        <v>1181</v>
      </c>
      <c r="B2309" t="s">
        <v>2128</v>
      </c>
      <c r="C2309" s="24">
        <v>7292</v>
      </c>
      <c r="F2309" s="1">
        <f t="shared" si="782"/>
        <v>4768</v>
      </c>
      <c r="H2309" s="1">
        <v>4081</v>
      </c>
      <c r="I2309" s="1">
        <v>3974</v>
      </c>
      <c r="J2309" s="2" t="str">
        <f t="shared" si="765"/>
        <v/>
      </c>
      <c r="K2309" s="2">
        <f t="shared" si="766"/>
        <v>0.83347315436241609</v>
      </c>
      <c r="L2309" s="10">
        <f t="shared" si="783"/>
        <v>3</v>
      </c>
      <c r="M2309" s="9">
        <f t="shared" si="784"/>
        <v>1</v>
      </c>
      <c r="N2309" s="8">
        <f t="shared" si="785"/>
        <v>2</v>
      </c>
      <c r="O2309" s="2">
        <f t="shared" si="786"/>
        <v>0.19798657718120805</v>
      </c>
      <c r="P2309" s="2">
        <f t="shared" si="787"/>
        <v>0.51719798657718119</v>
      </c>
      <c r="Q2309" s="2">
        <f t="shared" si="788"/>
        <v>0.23028523489932887</v>
      </c>
      <c r="R2309" s="2">
        <f t="shared" si="789"/>
        <v>5.4530201342281898E-2</v>
      </c>
      <c r="S2309" s="1">
        <v>944</v>
      </c>
      <c r="T2309" s="1">
        <v>2466</v>
      </c>
      <c r="U2309" s="1">
        <v>1098</v>
      </c>
      <c r="V2309" s="1">
        <v>29</v>
      </c>
      <c r="W2309" s="1">
        <v>3</v>
      </c>
      <c r="X2309" s="1">
        <v>10</v>
      </c>
      <c r="AF2309" s="1">
        <v>12</v>
      </c>
      <c r="AL2309" s="1">
        <v>7</v>
      </c>
      <c r="AN2309" s="1">
        <v>0</v>
      </c>
      <c r="AO2309" s="1">
        <v>199</v>
      </c>
      <c r="AT2309" t="s">
        <v>1181</v>
      </c>
      <c r="AU2309" t="s">
        <v>2128</v>
      </c>
      <c r="AX2309" s="39">
        <v>41</v>
      </c>
      <c r="AY2309" s="41">
        <v>25</v>
      </c>
      <c r="AZ2309" s="45">
        <f t="shared" si="781"/>
        <v>41025</v>
      </c>
      <c r="BB2309" s="7" t="s">
        <v>2972</v>
      </c>
    </row>
    <row r="2310" spans="1:54" hidden="1" outlineLevel="1" x14ac:dyDescent="0.2">
      <c r="A2310" t="s">
        <v>2187</v>
      </c>
      <c r="B2310" t="s">
        <v>2128</v>
      </c>
      <c r="C2310" s="24">
        <v>23232</v>
      </c>
      <c r="F2310" s="1">
        <f t="shared" si="782"/>
        <v>13553</v>
      </c>
      <c r="H2310" s="1">
        <v>11299</v>
      </c>
      <c r="I2310" s="1">
        <v>10910</v>
      </c>
      <c r="J2310" s="2" t="str">
        <f t="shared" si="765"/>
        <v/>
      </c>
      <c r="K2310" s="2">
        <f t="shared" si="766"/>
        <v>0.80498782557367377</v>
      </c>
      <c r="L2310" s="10">
        <f t="shared" si="783"/>
        <v>1</v>
      </c>
      <c r="M2310" s="9">
        <f t="shared" si="784"/>
        <v>3</v>
      </c>
      <c r="N2310" s="8">
        <f t="shared" si="785"/>
        <v>2</v>
      </c>
      <c r="O2310" s="2">
        <f t="shared" si="786"/>
        <v>0.4253670773998377</v>
      </c>
      <c r="P2310" s="2">
        <f t="shared" si="787"/>
        <v>0.23153545340515014</v>
      </c>
      <c r="Q2310" s="2">
        <f t="shared" si="788"/>
        <v>0.27728178263115177</v>
      </c>
      <c r="R2310" s="2">
        <f t="shared" si="789"/>
        <v>6.5815686563860387E-2</v>
      </c>
      <c r="S2310" s="1">
        <v>5765</v>
      </c>
      <c r="T2310" s="1">
        <v>3138</v>
      </c>
      <c r="U2310" s="1">
        <v>3758</v>
      </c>
      <c r="V2310" s="1">
        <v>71</v>
      </c>
      <c r="W2310" s="1">
        <v>64</v>
      </c>
      <c r="X2310" s="1">
        <v>12</v>
      </c>
      <c r="AF2310" s="1">
        <v>80</v>
      </c>
      <c r="AL2310" s="1">
        <v>23</v>
      </c>
      <c r="AN2310" s="1">
        <v>7</v>
      </c>
      <c r="AO2310" s="1">
        <v>635</v>
      </c>
      <c r="AT2310" t="s">
        <v>2187</v>
      </c>
      <c r="AU2310" t="s">
        <v>2128</v>
      </c>
      <c r="AX2310" s="39">
        <v>41</v>
      </c>
      <c r="AY2310" s="41">
        <v>27</v>
      </c>
      <c r="AZ2310" s="45">
        <f t="shared" si="781"/>
        <v>41027</v>
      </c>
      <c r="BB2310" s="7" t="s">
        <v>2972</v>
      </c>
    </row>
    <row r="2311" spans="1:54" hidden="1" outlineLevel="1" x14ac:dyDescent="0.2">
      <c r="A2311" t="s">
        <v>2754</v>
      </c>
      <c r="B2311" t="s">
        <v>2128</v>
      </c>
      <c r="C2311" s="24">
        <v>216527</v>
      </c>
      <c r="F2311" s="1">
        <f t="shared" si="782"/>
        <v>140543</v>
      </c>
      <c r="H2311" s="1">
        <v>112062</v>
      </c>
      <c r="I2311" s="1">
        <v>109327</v>
      </c>
      <c r="J2311" s="2" t="str">
        <f t="shared" ref="J2311:J2374" si="790">IF(D2311&gt;0,I2311/D2311,"")</f>
        <v/>
      </c>
      <c r="K2311" s="2">
        <f t="shared" si="766"/>
        <v>0.77789004077044033</v>
      </c>
      <c r="L2311" s="10">
        <f t="shared" si="783"/>
        <v>2</v>
      </c>
      <c r="M2311" s="9">
        <f t="shared" si="784"/>
        <v>1</v>
      </c>
      <c r="N2311" s="8">
        <f t="shared" si="785"/>
        <v>3</v>
      </c>
      <c r="O2311" s="2">
        <f t="shared" si="786"/>
        <v>0.32146033598258184</v>
      </c>
      <c r="P2311" s="2">
        <f t="shared" si="787"/>
        <v>0.34023039212198403</v>
      </c>
      <c r="Q2311" s="2">
        <f t="shared" si="788"/>
        <v>0.26088101150537557</v>
      </c>
      <c r="R2311" s="2">
        <f t="shared" si="789"/>
        <v>7.7428260390058568E-2</v>
      </c>
      <c r="S2311" s="1">
        <v>45179</v>
      </c>
      <c r="T2311" s="1">
        <v>47817</v>
      </c>
      <c r="U2311" s="1">
        <v>36665</v>
      </c>
      <c r="V2311" s="1">
        <v>1090</v>
      </c>
      <c r="W2311" s="1">
        <v>508</v>
      </c>
      <c r="X2311" s="1">
        <v>250</v>
      </c>
      <c r="AF2311" s="1">
        <v>1046</v>
      </c>
      <c r="AL2311" s="1">
        <v>267</v>
      </c>
      <c r="AN2311" s="1">
        <v>81</v>
      </c>
      <c r="AO2311" s="1">
        <v>7640</v>
      </c>
      <c r="AT2311" t="s">
        <v>2754</v>
      </c>
      <c r="AU2311" t="s">
        <v>2128</v>
      </c>
      <c r="AX2311" s="39">
        <v>41</v>
      </c>
      <c r="AY2311" s="41">
        <v>29</v>
      </c>
      <c r="AZ2311" s="45">
        <f t="shared" si="781"/>
        <v>41029</v>
      </c>
      <c r="BB2311" s="7" t="s">
        <v>2972</v>
      </c>
    </row>
    <row r="2312" spans="1:54" hidden="1" outlineLevel="1" x14ac:dyDescent="0.2">
      <c r="A2312" t="s">
        <v>1014</v>
      </c>
      <c r="B2312" t="s">
        <v>2128</v>
      </c>
      <c r="C2312" s="24">
        <v>23080</v>
      </c>
      <c r="F2312" s="1">
        <f t="shared" si="782"/>
        <v>12607</v>
      </c>
      <c r="H2312" s="1">
        <v>9667</v>
      </c>
      <c r="I2312" s="1">
        <v>9459</v>
      </c>
      <c r="J2312" s="2" t="str">
        <f t="shared" si="790"/>
        <v/>
      </c>
      <c r="K2312" s="2">
        <f t="shared" ref="K2312:K2375" si="791">IF(F2312&gt;0,I2312/F2312,"")</f>
        <v>0.75029745379551038</v>
      </c>
      <c r="L2312" s="10">
        <f t="shared" si="783"/>
        <v>3</v>
      </c>
      <c r="M2312" s="9">
        <f t="shared" si="784"/>
        <v>1</v>
      </c>
      <c r="N2312" s="8">
        <f t="shared" si="785"/>
        <v>2</v>
      </c>
      <c r="O2312" s="2">
        <f t="shared" si="786"/>
        <v>0.25937970968509561</v>
      </c>
      <c r="P2312" s="2">
        <f t="shared" si="787"/>
        <v>0.36336955659554215</v>
      </c>
      <c r="Q2312" s="2">
        <f t="shared" si="788"/>
        <v>0.29380502895216942</v>
      </c>
      <c r="R2312" s="2">
        <f t="shared" si="789"/>
        <v>8.3445704767192819E-2</v>
      </c>
      <c r="S2312" s="1">
        <v>3270</v>
      </c>
      <c r="T2312" s="1">
        <v>4581</v>
      </c>
      <c r="U2312" s="1">
        <v>3704</v>
      </c>
      <c r="V2312" s="1">
        <v>89</v>
      </c>
      <c r="W2312" s="1">
        <v>29</v>
      </c>
      <c r="X2312" s="1">
        <v>26</v>
      </c>
      <c r="AF2312" s="1">
        <v>154</v>
      </c>
      <c r="AL2312" s="1">
        <v>35</v>
      </c>
      <c r="AN2312" s="1">
        <v>4</v>
      </c>
      <c r="AO2312" s="1">
        <v>715</v>
      </c>
      <c r="AT2312" t="s">
        <v>1014</v>
      </c>
      <c r="AU2312" t="s">
        <v>2128</v>
      </c>
      <c r="AX2312" s="39">
        <v>41</v>
      </c>
      <c r="AY2312" s="41">
        <v>31</v>
      </c>
      <c r="AZ2312" s="45">
        <f t="shared" si="781"/>
        <v>41031</v>
      </c>
      <c r="BB2312" s="7" t="s">
        <v>2972</v>
      </c>
    </row>
    <row r="2313" spans="1:54" hidden="1" outlineLevel="1" x14ac:dyDescent="0.2">
      <c r="A2313" t="s">
        <v>56</v>
      </c>
      <c r="B2313" t="s">
        <v>2128</v>
      </c>
      <c r="C2313" s="24">
        <v>85904</v>
      </c>
      <c r="F2313" s="1">
        <f t="shared" si="782"/>
        <v>60404</v>
      </c>
      <c r="H2313" s="1">
        <v>45754</v>
      </c>
      <c r="I2313" s="1">
        <v>44560</v>
      </c>
      <c r="J2313" s="2" t="str">
        <f t="shared" si="790"/>
        <v/>
      </c>
      <c r="K2313" s="2">
        <f t="shared" si="791"/>
        <v>0.73769949009999336</v>
      </c>
      <c r="L2313" s="10">
        <f t="shared" si="783"/>
        <v>3</v>
      </c>
      <c r="M2313" s="9">
        <f t="shared" si="784"/>
        <v>1</v>
      </c>
      <c r="N2313" s="8">
        <f t="shared" si="785"/>
        <v>2</v>
      </c>
      <c r="O2313" s="2">
        <f t="shared" si="786"/>
        <v>0.25283093834845377</v>
      </c>
      <c r="P2313" s="2">
        <f t="shared" si="787"/>
        <v>0.38277266406198263</v>
      </c>
      <c r="Q2313" s="2">
        <f t="shared" si="788"/>
        <v>0.27859082179988082</v>
      </c>
      <c r="R2313" s="2">
        <f t="shared" si="789"/>
        <v>8.5805575789682842E-2</v>
      </c>
      <c r="S2313" s="1">
        <v>15272</v>
      </c>
      <c r="T2313" s="1">
        <v>23121</v>
      </c>
      <c r="U2313" s="1">
        <v>16828</v>
      </c>
      <c r="V2313" s="1">
        <v>502</v>
      </c>
      <c r="W2313" s="1">
        <v>242</v>
      </c>
      <c r="X2313" s="1">
        <v>186</v>
      </c>
      <c r="AF2313" s="1">
        <v>734</v>
      </c>
      <c r="AL2313" s="1">
        <v>127</v>
      </c>
      <c r="AN2313" s="1">
        <v>21</v>
      </c>
      <c r="AO2313" s="1">
        <v>3371</v>
      </c>
      <c r="AT2313" t="s">
        <v>56</v>
      </c>
      <c r="AU2313" t="s">
        <v>2128</v>
      </c>
      <c r="AX2313" s="39">
        <v>41</v>
      </c>
      <c r="AY2313" s="41">
        <v>33</v>
      </c>
      <c r="AZ2313" s="45">
        <f t="shared" si="781"/>
        <v>41033</v>
      </c>
      <c r="BB2313" s="7" t="s">
        <v>2972</v>
      </c>
    </row>
    <row r="2314" spans="1:54" hidden="1" outlineLevel="1" x14ac:dyDescent="0.2">
      <c r="A2314" t="s">
        <v>1099</v>
      </c>
      <c r="B2314" t="s">
        <v>2128</v>
      </c>
      <c r="C2314" s="24">
        <v>66443</v>
      </c>
      <c r="F2314" s="1">
        <f t="shared" si="782"/>
        <v>39802</v>
      </c>
      <c r="H2314" s="1">
        <v>31292</v>
      </c>
      <c r="I2314" s="1">
        <v>30507</v>
      </c>
      <c r="J2314" s="2" t="str">
        <f t="shared" si="790"/>
        <v/>
      </c>
      <c r="K2314" s="2">
        <f t="shared" si="791"/>
        <v>0.76646902165720321</v>
      </c>
      <c r="L2314" s="10">
        <f t="shared" si="783"/>
        <v>3</v>
      </c>
      <c r="M2314" s="9">
        <f t="shared" si="784"/>
        <v>1</v>
      </c>
      <c r="N2314" s="8">
        <f t="shared" si="785"/>
        <v>2</v>
      </c>
      <c r="O2314" s="2">
        <f t="shared" si="786"/>
        <v>0.2129289985427868</v>
      </c>
      <c r="P2314" s="2">
        <f t="shared" si="787"/>
        <v>0.442188834731923</v>
      </c>
      <c r="Q2314" s="2">
        <f t="shared" si="788"/>
        <v>0.272775237425255</v>
      </c>
      <c r="R2314" s="2">
        <f t="shared" si="789"/>
        <v>7.2106929300035205E-2</v>
      </c>
      <c r="S2314" s="1">
        <v>8475</v>
      </c>
      <c r="T2314" s="1">
        <v>17600</v>
      </c>
      <c r="U2314" s="1">
        <v>10857</v>
      </c>
      <c r="V2314" s="1">
        <v>262</v>
      </c>
      <c r="W2314" s="1">
        <v>82</v>
      </c>
      <c r="X2314" s="1">
        <v>101</v>
      </c>
      <c r="AF2314" s="1">
        <v>182</v>
      </c>
      <c r="AL2314" s="1">
        <v>84</v>
      </c>
      <c r="AN2314" s="1">
        <v>21</v>
      </c>
      <c r="AO2314" s="1">
        <v>2138</v>
      </c>
      <c r="AT2314" t="s">
        <v>1099</v>
      </c>
      <c r="AU2314" t="s">
        <v>2128</v>
      </c>
      <c r="AX2314" s="39">
        <v>41</v>
      </c>
      <c r="AY2314" s="41">
        <v>35</v>
      </c>
      <c r="AZ2314" s="45">
        <f t="shared" si="781"/>
        <v>41035</v>
      </c>
      <c r="BB2314" s="7" t="s">
        <v>2972</v>
      </c>
    </row>
    <row r="2315" spans="1:54" hidden="1" outlineLevel="1" x14ac:dyDescent="0.2">
      <c r="A2315" t="s">
        <v>757</v>
      </c>
      <c r="B2315" t="s">
        <v>2128</v>
      </c>
      <c r="C2315" s="24">
        <v>7837</v>
      </c>
      <c r="F2315" s="1">
        <f t="shared" si="782"/>
        <v>4746</v>
      </c>
      <c r="H2315" s="1">
        <v>4012</v>
      </c>
      <c r="I2315" s="1">
        <v>3930</v>
      </c>
      <c r="J2315" s="2" t="str">
        <f t="shared" si="790"/>
        <v/>
      </c>
      <c r="K2315" s="2">
        <f t="shared" si="791"/>
        <v>0.82806573957016438</v>
      </c>
      <c r="L2315" s="10">
        <f t="shared" si="783"/>
        <v>3</v>
      </c>
      <c r="M2315" s="9">
        <f t="shared" si="784"/>
        <v>1</v>
      </c>
      <c r="N2315" s="8">
        <f t="shared" si="785"/>
        <v>2</v>
      </c>
      <c r="O2315" s="2">
        <f t="shared" si="786"/>
        <v>0.17130214917825537</v>
      </c>
      <c r="P2315" s="2">
        <f t="shared" si="787"/>
        <v>0.52844500632111246</v>
      </c>
      <c r="Q2315" s="2">
        <f t="shared" si="788"/>
        <v>0.23935946059839866</v>
      </c>
      <c r="R2315" s="2">
        <f t="shared" si="789"/>
        <v>6.0893383902233506E-2</v>
      </c>
      <c r="S2315" s="1">
        <v>813</v>
      </c>
      <c r="T2315" s="1">
        <v>2508</v>
      </c>
      <c r="U2315" s="1">
        <v>1136</v>
      </c>
      <c r="V2315" s="1">
        <v>30</v>
      </c>
      <c r="W2315" s="1">
        <v>10</v>
      </c>
      <c r="X2315" s="1">
        <v>11</v>
      </c>
      <c r="AF2315" s="1">
        <v>12</v>
      </c>
      <c r="AL2315" s="1">
        <v>1</v>
      </c>
      <c r="AN2315" s="1">
        <v>2</v>
      </c>
      <c r="AO2315" s="1">
        <v>223</v>
      </c>
      <c r="AT2315" t="s">
        <v>757</v>
      </c>
      <c r="AU2315" t="s">
        <v>2128</v>
      </c>
      <c r="AX2315" s="39">
        <v>41</v>
      </c>
      <c r="AY2315" s="41">
        <v>37</v>
      </c>
      <c r="AZ2315" s="45">
        <f t="shared" si="781"/>
        <v>41037</v>
      </c>
      <c r="BB2315" s="7" t="s">
        <v>2972</v>
      </c>
    </row>
    <row r="2316" spans="1:54" hidden="1" outlineLevel="1" x14ac:dyDescent="0.2">
      <c r="A2316" t="s">
        <v>1743</v>
      </c>
      <c r="B2316" t="s">
        <v>2128</v>
      </c>
      <c r="C2316" s="24">
        <v>369519</v>
      </c>
      <c r="F2316" s="1">
        <f t="shared" si="782"/>
        <v>242617</v>
      </c>
      <c r="H2316" s="1">
        <v>196413</v>
      </c>
      <c r="I2316" s="1">
        <v>191950</v>
      </c>
      <c r="J2316" s="2" t="str">
        <f t="shared" si="790"/>
        <v/>
      </c>
      <c r="K2316" s="2">
        <f t="shared" si="791"/>
        <v>0.79116467518764144</v>
      </c>
      <c r="L2316" s="10">
        <f t="shared" si="783"/>
        <v>1</v>
      </c>
      <c r="M2316" s="9">
        <f t="shared" si="784"/>
        <v>2</v>
      </c>
      <c r="N2316" s="8">
        <f t="shared" si="785"/>
        <v>3</v>
      </c>
      <c r="O2316" s="2">
        <f t="shared" si="786"/>
        <v>0.43094259676774505</v>
      </c>
      <c r="P2316" s="2">
        <f t="shared" si="787"/>
        <v>0.25073675793534667</v>
      </c>
      <c r="Q2316" s="2">
        <f t="shared" si="788"/>
        <v>0.24680051274230577</v>
      </c>
      <c r="R2316" s="2">
        <f t="shared" si="789"/>
        <v>7.1520132554602517E-2</v>
      </c>
      <c r="S2316" s="1">
        <v>104554</v>
      </c>
      <c r="T2316" s="1">
        <v>60833</v>
      </c>
      <c r="U2316" s="1">
        <v>59878</v>
      </c>
      <c r="V2316" s="1">
        <v>1769</v>
      </c>
      <c r="W2316" s="1">
        <v>1215</v>
      </c>
      <c r="X2316" s="1">
        <v>305</v>
      </c>
      <c r="AF2316" s="1">
        <v>2151</v>
      </c>
      <c r="AL2316" s="1">
        <v>712</v>
      </c>
      <c r="AN2316" s="1">
        <v>223</v>
      </c>
      <c r="AO2316" s="1">
        <v>10977</v>
      </c>
      <c r="AT2316" t="s">
        <v>1743</v>
      </c>
      <c r="AU2316" t="s">
        <v>2128</v>
      </c>
      <c r="AX2316" s="39">
        <v>41</v>
      </c>
      <c r="AY2316" s="41">
        <v>39</v>
      </c>
      <c r="AZ2316" s="45">
        <f t="shared" si="781"/>
        <v>41039</v>
      </c>
      <c r="BB2316" s="7" t="s">
        <v>2972</v>
      </c>
    </row>
    <row r="2317" spans="1:54" hidden="1" outlineLevel="1" x14ac:dyDescent="0.2">
      <c r="A2317" t="s">
        <v>1494</v>
      </c>
      <c r="B2317" t="s">
        <v>2128</v>
      </c>
      <c r="C2317" s="24">
        <v>47806</v>
      </c>
      <c r="F2317" s="1">
        <f t="shared" si="782"/>
        <v>32103</v>
      </c>
      <c r="H2317" s="1">
        <v>25783</v>
      </c>
      <c r="I2317" s="1">
        <v>25256</v>
      </c>
      <c r="J2317" s="2" t="str">
        <f t="shared" si="790"/>
        <v/>
      </c>
      <c r="K2317" s="2">
        <f t="shared" si="791"/>
        <v>0.78671775223499363</v>
      </c>
      <c r="L2317" s="10">
        <f t="shared" si="783"/>
        <v>1</v>
      </c>
      <c r="M2317" s="9">
        <f t="shared" si="784"/>
        <v>3</v>
      </c>
      <c r="N2317" s="8">
        <f t="shared" si="785"/>
        <v>2</v>
      </c>
      <c r="O2317" s="2">
        <f t="shared" si="786"/>
        <v>0.39205058717253838</v>
      </c>
      <c r="P2317" s="2">
        <f t="shared" si="787"/>
        <v>0.24471233218079308</v>
      </c>
      <c r="Q2317" s="2">
        <f t="shared" si="788"/>
        <v>0.29044014578076816</v>
      </c>
      <c r="R2317" s="2">
        <f t="shared" si="789"/>
        <v>7.2796934865900387E-2</v>
      </c>
      <c r="S2317" s="1">
        <v>12586</v>
      </c>
      <c r="T2317" s="1">
        <v>7856</v>
      </c>
      <c r="U2317" s="1">
        <v>9324</v>
      </c>
      <c r="V2317" s="1">
        <v>237</v>
      </c>
      <c r="W2317" s="1">
        <v>142</v>
      </c>
      <c r="X2317" s="1">
        <v>48</v>
      </c>
      <c r="AF2317" s="1">
        <v>105</v>
      </c>
      <c r="AL2317" s="1">
        <v>68</v>
      </c>
      <c r="AN2317" s="1">
        <v>13</v>
      </c>
      <c r="AO2317" s="1">
        <v>1724</v>
      </c>
      <c r="AT2317" t="s">
        <v>1494</v>
      </c>
      <c r="AU2317" t="s">
        <v>2128</v>
      </c>
      <c r="AX2317" s="39">
        <v>41</v>
      </c>
      <c r="AY2317" s="41">
        <v>41</v>
      </c>
      <c r="AZ2317" s="45">
        <f t="shared" si="781"/>
        <v>41041</v>
      </c>
      <c r="BB2317" s="7" t="s">
        <v>2972</v>
      </c>
    </row>
    <row r="2318" spans="1:54" hidden="1" outlineLevel="1" x14ac:dyDescent="0.2">
      <c r="A2318" t="s">
        <v>1328</v>
      </c>
      <c r="B2318" t="s">
        <v>2128</v>
      </c>
      <c r="C2318" s="24">
        <v>122849</v>
      </c>
      <c r="F2318" s="1">
        <f t="shared" si="782"/>
        <v>76279</v>
      </c>
      <c r="H2318" s="1">
        <v>60264</v>
      </c>
      <c r="I2318" s="1">
        <v>58719</v>
      </c>
      <c r="J2318" s="2" t="str">
        <f t="shared" si="790"/>
        <v/>
      </c>
      <c r="K2318" s="2">
        <f t="shared" si="791"/>
        <v>0.76979247237116377</v>
      </c>
      <c r="L2318" s="10">
        <f t="shared" si="783"/>
        <v>2</v>
      </c>
      <c r="M2318" s="9">
        <f t="shared" si="784"/>
        <v>1</v>
      </c>
      <c r="N2318" s="8">
        <f t="shared" si="785"/>
        <v>3</v>
      </c>
      <c r="O2318" s="2">
        <f t="shared" si="786"/>
        <v>0.28498013870134636</v>
      </c>
      <c r="P2318" s="2">
        <f t="shared" si="787"/>
        <v>0.35876191350175013</v>
      </c>
      <c r="Q2318" s="2">
        <f t="shared" si="788"/>
        <v>0.28234507531561764</v>
      </c>
      <c r="R2318" s="2">
        <f t="shared" si="789"/>
        <v>7.3912872481285807E-2</v>
      </c>
      <c r="S2318" s="1">
        <v>21738</v>
      </c>
      <c r="T2318" s="1">
        <v>27366</v>
      </c>
      <c r="U2318" s="1">
        <v>21537</v>
      </c>
      <c r="V2318" s="1">
        <v>573</v>
      </c>
      <c r="W2318" s="1">
        <v>234</v>
      </c>
      <c r="X2318" s="1">
        <v>130</v>
      </c>
      <c r="AF2318" s="1">
        <v>476</v>
      </c>
      <c r="AL2318" s="1">
        <v>186</v>
      </c>
      <c r="AN2318" s="1">
        <v>53</v>
      </c>
      <c r="AO2318" s="1">
        <v>3986</v>
      </c>
      <c r="AT2318" t="s">
        <v>1328</v>
      </c>
      <c r="AU2318" t="s">
        <v>2128</v>
      </c>
      <c r="AX2318" s="39">
        <v>41</v>
      </c>
      <c r="AY2318" s="41">
        <v>43</v>
      </c>
      <c r="AZ2318" s="45">
        <f t="shared" si="781"/>
        <v>41043</v>
      </c>
      <c r="BB2318" s="7" t="s">
        <v>2972</v>
      </c>
    </row>
    <row r="2319" spans="1:54" hidden="1" outlineLevel="1" x14ac:dyDescent="0.2">
      <c r="A2319" t="s">
        <v>713</v>
      </c>
      <c r="B2319" t="s">
        <v>2128</v>
      </c>
      <c r="C2319" s="24">
        <v>30439</v>
      </c>
      <c r="F2319" s="1">
        <f t="shared" si="782"/>
        <v>14165</v>
      </c>
      <c r="H2319" s="1">
        <v>10807</v>
      </c>
      <c r="I2319" s="1">
        <v>10435</v>
      </c>
      <c r="J2319" s="2" t="str">
        <f t="shared" si="790"/>
        <v/>
      </c>
      <c r="K2319" s="2">
        <f t="shared" si="791"/>
        <v>0.73667490292975646</v>
      </c>
      <c r="L2319" s="10">
        <f t="shared" si="783"/>
        <v>3</v>
      </c>
      <c r="M2319" s="9">
        <f t="shared" si="784"/>
        <v>1</v>
      </c>
      <c r="N2319" s="8">
        <f t="shared" si="785"/>
        <v>2</v>
      </c>
      <c r="O2319" s="2">
        <f t="shared" si="786"/>
        <v>0.18496293681609602</v>
      </c>
      <c r="P2319" s="2">
        <f t="shared" si="787"/>
        <v>0.43445111189551711</v>
      </c>
      <c r="Q2319" s="2">
        <f t="shared" si="788"/>
        <v>0.33356865513589834</v>
      </c>
      <c r="R2319" s="2">
        <f t="shared" si="789"/>
        <v>4.7017296152488564E-2</v>
      </c>
      <c r="S2319" s="1">
        <v>2620</v>
      </c>
      <c r="T2319" s="1">
        <v>6154</v>
      </c>
      <c r="U2319" s="1">
        <v>4725</v>
      </c>
      <c r="V2319" s="1">
        <v>66</v>
      </c>
      <c r="W2319" s="1">
        <v>13</v>
      </c>
      <c r="X2319" s="1">
        <v>30</v>
      </c>
      <c r="AF2319" s="1">
        <v>55</v>
      </c>
      <c r="AL2319" s="1">
        <v>30</v>
      </c>
      <c r="AN2319" s="1">
        <v>6</v>
      </c>
      <c r="AO2319" s="1">
        <v>466</v>
      </c>
      <c r="AT2319" t="s">
        <v>713</v>
      </c>
      <c r="AU2319" t="s">
        <v>2128</v>
      </c>
      <c r="AX2319" s="39">
        <v>41</v>
      </c>
      <c r="AY2319" s="41">
        <v>45</v>
      </c>
      <c r="AZ2319" s="45">
        <f t="shared" si="781"/>
        <v>41045</v>
      </c>
      <c r="BB2319" s="7" t="s">
        <v>2972</v>
      </c>
    </row>
    <row r="2320" spans="1:54" hidden="1" outlineLevel="1" x14ac:dyDescent="0.2">
      <c r="A2320" t="s">
        <v>1708</v>
      </c>
      <c r="B2320" t="s">
        <v>2128</v>
      </c>
      <c r="C2320" s="24">
        <v>336316</v>
      </c>
      <c r="F2320" s="1">
        <f t="shared" si="782"/>
        <v>182085</v>
      </c>
      <c r="H2320" s="1">
        <v>141140</v>
      </c>
      <c r="I2320" s="1">
        <v>136840</v>
      </c>
      <c r="J2320" s="2" t="str">
        <f t="shared" si="790"/>
        <v/>
      </c>
      <c r="K2320" s="2">
        <f t="shared" si="791"/>
        <v>0.75151714858445229</v>
      </c>
      <c r="L2320" s="10">
        <f t="shared" si="783"/>
        <v>1</v>
      </c>
      <c r="M2320" s="9">
        <f t="shared" si="784"/>
        <v>2</v>
      </c>
      <c r="N2320" s="8">
        <f t="shared" si="785"/>
        <v>3</v>
      </c>
      <c r="O2320" s="2">
        <f t="shared" si="786"/>
        <v>0.32663865776972295</v>
      </c>
      <c r="P2320" s="2">
        <f t="shared" si="787"/>
        <v>0.32227256501084656</v>
      </c>
      <c r="Q2320" s="2">
        <f t="shared" si="788"/>
        <v>0.28436169920641458</v>
      </c>
      <c r="R2320" s="2">
        <f t="shared" si="789"/>
        <v>6.6727078013015972E-2</v>
      </c>
      <c r="S2320" s="1">
        <v>59476</v>
      </c>
      <c r="T2320" s="1">
        <v>58681</v>
      </c>
      <c r="U2320" s="1">
        <v>51778</v>
      </c>
      <c r="V2320" s="1">
        <v>1228</v>
      </c>
      <c r="W2320" s="1">
        <v>446</v>
      </c>
      <c r="X2320" s="1">
        <v>302</v>
      </c>
      <c r="AF2320" s="1">
        <v>1494</v>
      </c>
      <c r="AL2320" s="1">
        <v>418</v>
      </c>
      <c r="AN2320" s="1">
        <v>91</v>
      </c>
      <c r="AO2320" s="1">
        <v>8171</v>
      </c>
      <c r="AT2320" t="s">
        <v>1708</v>
      </c>
      <c r="AU2320" t="s">
        <v>2128</v>
      </c>
      <c r="AX2320" s="39">
        <v>41</v>
      </c>
      <c r="AY2320" s="41">
        <v>47</v>
      </c>
      <c r="AZ2320" s="45">
        <f t="shared" si="781"/>
        <v>41047</v>
      </c>
      <c r="BB2320" s="7" t="s">
        <v>2972</v>
      </c>
    </row>
    <row r="2321" spans="1:54" hidden="1" outlineLevel="1" x14ac:dyDescent="0.2">
      <c r="A2321" t="s">
        <v>1680</v>
      </c>
      <c r="B2321" t="s">
        <v>2128</v>
      </c>
      <c r="C2321" s="24">
        <v>11274</v>
      </c>
      <c r="F2321" s="1">
        <f t="shared" si="782"/>
        <v>5540</v>
      </c>
      <c r="H2321" s="1">
        <v>4269</v>
      </c>
      <c r="I2321" s="1">
        <v>4167</v>
      </c>
      <c r="J2321" s="2" t="str">
        <f t="shared" si="790"/>
        <v/>
      </c>
      <c r="K2321" s="2">
        <f t="shared" si="791"/>
        <v>0.75216606498194949</v>
      </c>
      <c r="L2321" s="10">
        <f t="shared" si="783"/>
        <v>3</v>
      </c>
      <c r="M2321" s="9">
        <f t="shared" si="784"/>
        <v>1</v>
      </c>
      <c r="N2321" s="8">
        <f t="shared" si="785"/>
        <v>2</v>
      </c>
      <c r="O2321" s="2">
        <f t="shared" si="786"/>
        <v>0.22815884476534296</v>
      </c>
      <c r="P2321" s="2">
        <f t="shared" si="787"/>
        <v>0.37364620938628157</v>
      </c>
      <c r="Q2321" s="2">
        <f t="shared" si="788"/>
        <v>0.33086642599277977</v>
      </c>
      <c r="R2321" s="2">
        <f t="shared" si="789"/>
        <v>6.7328519855595681E-2</v>
      </c>
      <c r="S2321" s="1">
        <v>1264</v>
      </c>
      <c r="T2321" s="1">
        <v>2070</v>
      </c>
      <c r="U2321" s="1">
        <v>1833</v>
      </c>
      <c r="V2321" s="1">
        <v>41</v>
      </c>
      <c r="W2321" s="1">
        <v>3</v>
      </c>
      <c r="X2321" s="1">
        <v>13</v>
      </c>
      <c r="AF2321" s="1">
        <v>40</v>
      </c>
      <c r="AL2321" s="1">
        <v>18</v>
      </c>
      <c r="AN2321" s="1">
        <v>0</v>
      </c>
      <c r="AO2321" s="1">
        <v>258</v>
      </c>
      <c r="AT2321" t="s">
        <v>1680</v>
      </c>
      <c r="AU2321" t="s">
        <v>2128</v>
      </c>
      <c r="AX2321" s="39">
        <v>41</v>
      </c>
      <c r="AY2321" s="41">
        <v>49</v>
      </c>
      <c r="AZ2321" s="45">
        <f t="shared" si="781"/>
        <v>41049</v>
      </c>
      <c r="BB2321" s="7" t="s">
        <v>2972</v>
      </c>
    </row>
    <row r="2322" spans="1:54" hidden="1" outlineLevel="1" x14ac:dyDescent="0.2">
      <c r="A2322" t="s">
        <v>2793</v>
      </c>
      <c r="B2322" t="s">
        <v>2128</v>
      </c>
      <c r="C2322" s="24">
        <v>799766</v>
      </c>
      <c r="F2322" s="1">
        <f t="shared" si="782"/>
        <v>504955</v>
      </c>
      <c r="H2322" s="1">
        <v>406720</v>
      </c>
      <c r="I2322" s="1">
        <v>399103</v>
      </c>
      <c r="J2322" s="2" t="str">
        <f t="shared" si="790"/>
        <v/>
      </c>
      <c r="K2322" s="2">
        <f t="shared" si="791"/>
        <v>0.79037339960986619</v>
      </c>
      <c r="L2322" s="10">
        <f t="shared" si="783"/>
        <v>1</v>
      </c>
      <c r="M2322" s="9">
        <f t="shared" si="784"/>
        <v>3</v>
      </c>
      <c r="N2322" s="8">
        <f t="shared" si="785"/>
        <v>2</v>
      </c>
      <c r="O2322" s="2">
        <f t="shared" si="786"/>
        <v>0.54683486647325008</v>
      </c>
      <c r="P2322" s="2">
        <f t="shared" si="787"/>
        <v>0.13024724975492866</v>
      </c>
      <c r="Q2322" s="2">
        <f t="shared" si="788"/>
        <v>0.25199869295283739</v>
      </c>
      <c r="R2322" s="2">
        <f t="shared" si="789"/>
        <v>7.0919190818983902E-2</v>
      </c>
      <c r="S2322" s="1">
        <v>276127</v>
      </c>
      <c r="T2322" s="1">
        <v>65769</v>
      </c>
      <c r="U2322" s="1">
        <v>127248</v>
      </c>
      <c r="V2322" s="1">
        <v>3210</v>
      </c>
      <c r="W2322" s="1">
        <v>3343</v>
      </c>
      <c r="X2322" s="1">
        <v>431</v>
      </c>
      <c r="AF2322" s="1">
        <v>4597</v>
      </c>
      <c r="AL2322" s="1">
        <v>5292</v>
      </c>
      <c r="AN2322" s="1">
        <v>596</v>
      </c>
      <c r="AO2322" s="1">
        <v>18342</v>
      </c>
      <c r="AT2322" t="s">
        <v>2793</v>
      </c>
      <c r="AU2322" t="s">
        <v>2128</v>
      </c>
      <c r="AX2322" s="39">
        <v>41</v>
      </c>
      <c r="AY2322" s="41">
        <v>51</v>
      </c>
      <c r="AZ2322" s="45">
        <f t="shared" si="781"/>
        <v>41051</v>
      </c>
      <c r="BB2322" s="7" t="s">
        <v>2972</v>
      </c>
    </row>
    <row r="2323" spans="1:54" hidden="1" outlineLevel="1" x14ac:dyDescent="0.2">
      <c r="A2323" t="s">
        <v>810</v>
      </c>
      <c r="B2323" t="s">
        <v>2128</v>
      </c>
      <c r="C2323" s="24">
        <v>81823</v>
      </c>
      <c r="F2323" s="1">
        <f t="shared" si="782"/>
        <v>51861</v>
      </c>
      <c r="H2323" s="1">
        <v>41455</v>
      </c>
      <c r="I2323" s="1">
        <v>40295</v>
      </c>
      <c r="J2323" s="2" t="str">
        <f t="shared" si="790"/>
        <v/>
      </c>
      <c r="K2323" s="2">
        <f t="shared" si="791"/>
        <v>0.7769807755346021</v>
      </c>
      <c r="L2323" s="10">
        <f t="shared" si="783"/>
        <v>2</v>
      </c>
      <c r="M2323" s="9">
        <f t="shared" si="784"/>
        <v>1</v>
      </c>
      <c r="N2323" s="8">
        <f t="shared" si="785"/>
        <v>3</v>
      </c>
      <c r="O2323" s="2">
        <f t="shared" si="786"/>
        <v>0.32423208191126279</v>
      </c>
      <c r="P2323" s="2">
        <f t="shared" si="787"/>
        <v>0.34754439752415112</v>
      </c>
      <c r="Q2323" s="2">
        <f t="shared" si="788"/>
        <v>0.26133317907483467</v>
      </c>
      <c r="R2323" s="2">
        <f t="shared" si="789"/>
        <v>6.6890341489751481E-2</v>
      </c>
      <c r="S2323" s="1">
        <v>16815</v>
      </c>
      <c r="T2323" s="1">
        <v>18024</v>
      </c>
      <c r="U2323" s="1">
        <v>13553</v>
      </c>
      <c r="V2323" s="1">
        <v>381</v>
      </c>
      <c r="W2323" s="1">
        <v>148</v>
      </c>
      <c r="X2323" s="1">
        <v>79</v>
      </c>
      <c r="AF2323" s="1">
        <v>121</v>
      </c>
      <c r="AL2323" s="1">
        <v>94</v>
      </c>
      <c r="AN2323" s="1">
        <v>23</v>
      </c>
      <c r="AO2323" s="1">
        <v>2623</v>
      </c>
      <c r="AT2323" t="s">
        <v>810</v>
      </c>
      <c r="AU2323" t="s">
        <v>2128</v>
      </c>
      <c r="AX2323" s="39">
        <v>41</v>
      </c>
      <c r="AY2323" s="41">
        <v>53</v>
      </c>
      <c r="AZ2323" s="45">
        <f t="shared" si="781"/>
        <v>41053</v>
      </c>
      <c r="BB2323" s="7" t="s">
        <v>2972</v>
      </c>
    </row>
    <row r="2324" spans="1:54" hidden="1" outlineLevel="1" x14ac:dyDescent="0.2">
      <c r="A2324" t="s">
        <v>2713</v>
      </c>
      <c r="B2324" t="s">
        <v>2128</v>
      </c>
      <c r="C2324" s="24">
        <v>1710</v>
      </c>
      <c r="F2324" s="1">
        <f t="shared" si="782"/>
        <v>1241</v>
      </c>
      <c r="H2324" s="1">
        <v>1049</v>
      </c>
      <c r="I2324" s="1">
        <v>1017</v>
      </c>
      <c r="J2324" s="2" t="str">
        <f t="shared" si="790"/>
        <v/>
      </c>
      <c r="K2324" s="2">
        <f t="shared" si="791"/>
        <v>0.81950040290088633</v>
      </c>
      <c r="L2324" s="10">
        <f t="shared" si="783"/>
        <v>2</v>
      </c>
      <c r="M2324" s="9">
        <f t="shared" si="784"/>
        <v>1</v>
      </c>
      <c r="N2324" s="8">
        <f t="shared" si="785"/>
        <v>3</v>
      </c>
      <c r="O2324" s="2">
        <f t="shared" si="786"/>
        <v>0.23207091055600323</v>
      </c>
      <c r="P2324" s="2">
        <f t="shared" si="787"/>
        <v>0.48428686543110394</v>
      </c>
      <c r="Q2324" s="2">
        <f t="shared" si="788"/>
        <v>0.22643029814665591</v>
      </c>
      <c r="R2324" s="2">
        <f t="shared" si="789"/>
        <v>5.7211925866236885E-2</v>
      </c>
      <c r="S2324" s="1">
        <v>288</v>
      </c>
      <c r="T2324" s="1">
        <v>601</v>
      </c>
      <c r="U2324" s="1">
        <v>281</v>
      </c>
      <c r="V2324" s="1">
        <v>10</v>
      </c>
      <c r="W2324" s="1">
        <v>1</v>
      </c>
      <c r="X2324" s="1">
        <v>4</v>
      </c>
      <c r="AF2324" s="1">
        <v>7</v>
      </c>
      <c r="AL2324" s="1">
        <v>4</v>
      </c>
      <c r="AN2324" s="1">
        <v>0</v>
      </c>
      <c r="AO2324" s="1">
        <v>45</v>
      </c>
      <c r="AT2324" t="s">
        <v>2713</v>
      </c>
      <c r="AU2324" t="s">
        <v>2128</v>
      </c>
      <c r="AX2324" s="39">
        <v>41</v>
      </c>
      <c r="AY2324" s="41">
        <v>55</v>
      </c>
      <c r="AZ2324" s="45">
        <f t="shared" si="781"/>
        <v>41055</v>
      </c>
      <c r="BB2324" s="7" t="s">
        <v>2972</v>
      </c>
    </row>
    <row r="2325" spans="1:54" hidden="1" outlineLevel="1" x14ac:dyDescent="0.2">
      <c r="A2325" t="s">
        <v>1952</v>
      </c>
      <c r="B2325" t="s">
        <v>2128</v>
      </c>
      <c r="C2325" s="24">
        <v>26143</v>
      </c>
      <c r="F2325" s="1">
        <f t="shared" si="782"/>
        <v>17420</v>
      </c>
      <c r="H2325" s="1">
        <v>14136</v>
      </c>
      <c r="I2325" s="1">
        <v>13803</v>
      </c>
      <c r="J2325" s="2" t="str">
        <f t="shared" si="790"/>
        <v/>
      </c>
      <c r="K2325" s="2">
        <f t="shared" si="791"/>
        <v>0.79236509758897822</v>
      </c>
      <c r="L2325" s="10">
        <f t="shared" si="783"/>
        <v>1</v>
      </c>
      <c r="M2325" s="9">
        <f t="shared" si="784"/>
        <v>2</v>
      </c>
      <c r="N2325" s="8">
        <f t="shared" si="785"/>
        <v>3</v>
      </c>
      <c r="O2325" s="2">
        <f t="shared" si="786"/>
        <v>0.35482204362801378</v>
      </c>
      <c r="P2325" s="2">
        <f t="shared" si="787"/>
        <v>0.30579793340987371</v>
      </c>
      <c r="Q2325" s="2">
        <f t="shared" si="788"/>
        <v>0.27244546498277844</v>
      </c>
      <c r="R2325" s="2">
        <f t="shared" si="789"/>
        <v>6.6934557979334008E-2</v>
      </c>
      <c r="S2325" s="1">
        <v>6181</v>
      </c>
      <c r="T2325" s="1">
        <v>5327</v>
      </c>
      <c r="U2325" s="1">
        <v>4746</v>
      </c>
      <c r="V2325" s="1">
        <v>113</v>
      </c>
      <c r="W2325" s="1">
        <v>47</v>
      </c>
      <c r="X2325" s="1">
        <v>25</v>
      </c>
      <c r="AF2325" s="1">
        <v>135</v>
      </c>
      <c r="AL2325" s="1">
        <v>36</v>
      </c>
      <c r="AN2325" s="1">
        <v>11</v>
      </c>
      <c r="AO2325" s="1">
        <v>799</v>
      </c>
      <c r="AT2325" t="s">
        <v>1952</v>
      </c>
      <c r="AU2325" t="s">
        <v>2128</v>
      </c>
      <c r="AX2325" s="39">
        <v>41</v>
      </c>
      <c r="AY2325" s="41">
        <v>57</v>
      </c>
      <c r="AZ2325" s="45">
        <f t="shared" si="781"/>
        <v>41057</v>
      </c>
      <c r="BB2325" s="7" t="s">
        <v>2972</v>
      </c>
    </row>
    <row r="2326" spans="1:54" hidden="1" outlineLevel="1" x14ac:dyDescent="0.2">
      <c r="A2326" t="s">
        <v>412</v>
      </c>
      <c r="B2326" t="s">
        <v>2128</v>
      </c>
      <c r="C2326" s="24">
        <v>76456</v>
      </c>
      <c r="F2326" s="1">
        <f t="shared" si="782"/>
        <v>38868</v>
      </c>
      <c r="H2326" s="1">
        <v>28484</v>
      </c>
      <c r="I2326" s="1">
        <v>27597</v>
      </c>
      <c r="J2326" s="2" t="str">
        <f t="shared" si="790"/>
        <v/>
      </c>
      <c r="K2326" s="2">
        <f t="shared" si="791"/>
        <v>0.7100185242358753</v>
      </c>
      <c r="L2326" s="10">
        <f t="shared" si="783"/>
        <v>3</v>
      </c>
      <c r="M2326" s="9">
        <f t="shared" si="784"/>
        <v>1</v>
      </c>
      <c r="N2326" s="8">
        <f t="shared" si="785"/>
        <v>2</v>
      </c>
      <c r="O2326" s="2">
        <f t="shared" si="786"/>
        <v>0.22885149737573324</v>
      </c>
      <c r="P2326" s="2">
        <f t="shared" si="787"/>
        <v>0.36106823093547391</v>
      </c>
      <c r="Q2326" s="2">
        <f t="shared" si="788"/>
        <v>0.33937943809817844</v>
      </c>
      <c r="R2326" s="2">
        <f t="shared" si="789"/>
        <v>7.0700833590614465E-2</v>
      </c>
      <c r="S2326" s="1">
        <v>8895</v>
      </c>
      <c r="T2326" s="1">
        <v>14034</v>
      </c>
      <c r="U2326" s="1">
        <v>13191</v>
      </c>
      <c r="V2326" s="1">
        <v>285</v>
      </c>
      <c r="W2326" s="1">
        <v>47</v>
      </c>
      <c r="X2326" s="1">
        <v>82</v>
      </c>
      <c r="AF2326" s="1">
        <v>399</v>
      </c>
      <c r="AL2326" s="1">
        <v>117</v>
      </c>
      <c r="AN2326" s="1">
        <v>26</v>
      </c>
      <c r="AO2326" s="1">
        <v>1792</v>
      </c>
      <c r="AT2326" t="s">
        <v>412</v>
      </c>
      <c r="AU2326" t="s">
        <v>2128</v>
      </c>
      <c r="AX2326" s="39">
        <v>41</v>
      </c>
      <c r="AY2326" s="41">
        <v>59</v>
      </c>
      <c r="AZ2326" s="45">
        <f t="shared" si="781"/>
        <v>41059</v>
      </c>
      <c r="BB2326" s="7" t="s">
        <v>2972</v>
      </c>
    </row>
    <row r="2327" spans="1:54" hidden="1" outlineLevel="1" x14ac:dyDescent="0.2">
      <c r="A2327" t="s">
        <v>1418</v>
      </c>
      <c r="B2327" t="s">
        <v>2128</v>
      </c>
      <c r="C2327" s="24">
        <v>26087</v>
      </c>
      <c r="F2327" s="1">
        <f t="shared" si="782"/>
        <v>16650</v>
      </c>
      <c r="H2327" s="1">
        <v>13305</v>
      </c>
      <c r="I2327" s="1">
        <v>12968</v>
      </c>
      <c r="J2327" s="2" t="str">
        <f t="shared" si="790"/>
        <v/>
      </c>
      <c r="K2327" s="2">
        <f t="shared" si="791"/>
        <v>0.77885885885885886</v>
      </c>
      <c r="L2327" s="10">
        <f t="shared" si="783"/>
        <v>3</v>
      </c>
      <c r="M2327" s="9">
        <f t="shared" si="784"/>
        <v>1</v>
      </c>
      <c r="N2327" s="8">
        <f t="shared" si="785"/>
        <v>2</v>
      </c>
      <c r="O2327" s="2">
        <f t="shared" si="786"/>
        <v>0.23363363363363363</v>
      </c>
      <c r="P2327" s="2">
        <f t="shared" si="787"/>
        <v>0.4484084084084084</v>
      </c>
      <c r="Q2327" s="2">
        <f t="shared" si="788"/>
        <v>0.24570570570570571</v>
      </c>
      <c r="R2327" s="2">
        <f t="shared" si="789"/>
        <v>7.2252252252252236E-2</v>
      </c>
      <c r="S2327" s="1">
        <v>3890</v>
      </c>
      <c r="T2327" s="1">
        <v>7466</v>
      </c>
      <c r="U2327" s="1">
        <v>4091</v>
      </c>
      <c r="V2327" s="1">
        <v>125</v>
      </c>
      <c r="W2327" s="1">
        <v>26</v>
      </c>
      <c r="X2327" s="1">
        <v>29</v>
      </c>
      <c r="AF2327" s="1">
        <v>149</v>
      </c>
      <c r="AL2327" s="1">
        <v>44</v>
      </c>
      <c r="AN2327" s="1">
        <v>5</v>
      </c>
      <c r="AO2327" s="1">
        <v>825</v>
      </c>
      <c r="AT2327" t="s">
        <v>1418</v>
      </c>
      <c r="AU2327" t="s">
        <v>2128</v>
      </c>
      <c r="AX2327" s="39">
        <v>41</v>
      </c>
      <c r="AY2327" s="41">
        <v>61</v>
      </c>
      <c r="AZ2327" s="45">
        <f t="shared" si="781"/>
        <v>41061</v>
      </c>
      <c r="BB2327" s="7" t="s">
        <v>2972</v>
      </c>
    </row>
    <row r="2328" spans="1:54" hidden="1" outlineLevel="1" x14ac:dyDescent="0.2">
      <c r="A2328" t="s">
        <v>29</v>
      </c>
      <c r="B2328" t="s">
        <v>2128</v>
      </c>
      <c r="C2328" s="24">
        <v>6946</v>
      </c>
      <c r="F2328" s="1">
        <f t="shared" si="782"/>
        <v>5211</v>
      </c>
      <c r="H2328" s="1">
        <v>4452</v>
      </c>
      <c r="I2328" s="1">
        <v>4366</v>
      </c>
      <c r="J2328" s="2" t="str">
        <f t="shared" si="790"/>
        <v/>
      </c>
      <c r="K2328" s="2">
        <f t="shared" si="791"/>
        <v>0.83784302437152181</v>
      </c>
      <c r="L2328" s="10">
        <f t="shared" si="783"/>
        <v>2</v>
      </c>
      <c r="M2328" s="9">
        <f t="shared" si="784"/>
        <v>1</v>
      </c>
      <c r="N2328" s="8">
        <f t="shared" si="785"/>
        <v>3</v>
      </c>
      <c r="O2328" s="2">
        <f t="shared" si="786"/>
        <v>0.23815006716561121</v>
      </c>
      <c r="P2328" s="2">
        <f t="shared" si="787"/>
        <v>0.49414699673767032</v>
      </c>
      <c r="Q2328" s="2">
        <f t="shared" si="788"/>
        <v>0.21358664363845711</v>
      </c>
      <c r="R2328" s="2">
        <f t="shared" si="789"/>
        <v>5.4116292458261411E-2</v>
      </c>
      <c r="S2328" s="1">
        <v>1241</v>
      </c>
      <c r="T2328" s="1">
        <v>2575</v>
      </c>
      <c r="U2328" s="1">
        <v>1113</v>
      </c>
      <c r="V2328" s="1">
        <v>25</v>
      </c>
      <c r="W2328" s="1">
        <v>7</v>
      </c>
      <c r="X2328" s="1">
        <v>5</v>
      </c>
      <c r="AF2328" s="1">
        <v>30</v>
      </c>
      <c r="AL2328" s="1">
        <v>0</v>
      </c>
      <c r="AN2328" s="1">
        <v>0</v>
      </c>
      <c r="AO2328" s="1">
        <v>215</v>
      </c>
      <c r="AT2328" t="s">
        <v>29</v>
      </c>
      <c r="AU2328" t="s">
        <v>2128</v>
      </c>
      <c r="AX2328" s="39">
        <v>41</v>
      </c>
      <c r="AY2328" s="41">
        <v>63</v>
      </c>
      <c r="AZ2328" s="45">
        <f t="shared" si="781"/>
        <v>41063</v>
      </c>
      <c r="BB2328" s="7" t="s">
        <v>2972</v>
      </c>
    </row>
    <row r="2329" spans="1:54" hidden="1" outlineLevel="1" x14ac:dyDescent="0.2">
      <c r="A2329" t="s">
        <v>452</v>
      </c>
      <c r="B2329" t="s">
        <v>2128</v>
      </c>
      <c r="C2329" s="24">
        <v>26115</v>
      </c>
      <c r="F2329" s="1">
        <f t="shared" si="782"/>
        <v>15613</v>
      </c>
      <c r="H2329" s="1">
        <v>12273</v>
      </c>
      <c r="I2329" s="1">
        <v>11964</v>
      </c>
      <c r="J2329" s="2" t="str">
        <f t="shared" si="790"/>
        <v/>
      </c>
      <c r="K2329" s="2">
        <f t="shared" si="791"/>
        <v>0.76628450650099278</v>
      </c>
      <c r="L2329" s="10">
        <f t="shared" si="783"/>
        <v>1</v>
      </c>
      <c r="M2329" s="9">
        <f t="shared" si="784"/>
        <v>3</v>
      </c>
      <c r="N2329" s="8">
        <f t="shared" si="785"/>
        <v>2</v>
      </c>
      <c r="O2329" s="2">
        <f t="shared" si="786"/>
        <v>0.33267149170562993</v>
      </c>
      <c r="P2329" s="2">
        <f t="shared" si="787"/>
        <v>0.29725228975853457</v>
      </c>
      <c r="Q2329" s="2">
        <f t="shared" si="788"/>
        <v>0.29872542112342276</v>
      </c>
      <c r="R2329" s="2">
        <f t="shared" si="789"/>
        <v>7.1350797412412736E-2</v>
      </c>
      <c r="S2329" s="1">
        <v>5194</v>
      </c>
      <c r="T2329" s="1">
        <v>4641</v>
      </c>
      <c r="U2329" s="1">
        <v>4664</v>
      </c>
      <c r="V2329" s="1">
        <v>124</v>
      </c>
      <c r="W2329" s="1">
        <v>38</v>
      </c>
      <c r="X2329" s="1">
        <v>25</v>
      </c>
      <c r="AF2329" s="1">
        <v>162</v>
      </c>
      <c r="AL2329" s="1">
        <v>41</v>
      </c>
      <c r="AN2329" s="1">
        <v>10</v>
      </c>
      <c r="AO2329" s="1">
        <v>714</v>
      </c>
      <c r="AT2329" t="s">
        <v>452</v>
      </c>
      <c r="AU2329" t="s">
        <v>2128</v>
      </c>
      <c r="AX2329" s="39">
        <v>41</v>
      </c>
      <c r="AY2329" s="41">
        <v>65</v>
      </c>
      <c r="AZ2329" s="45">
        <f t="shared" si="781"/>
        <v>41065</v>
      </c>
      <c r="BB2329" s="7" t="s">
        <v>2972</v>
      </c>
    </row>
    <row r="2330" spans="1:54" hidden="1" outlineLevel="1" x14ac:dyDescent="0.2">
      <c r="A2330" t="s">
        <v>637</v>
      </c>
      <c r="B2330" t="s">
        <v>2128</v>
      </c>
      <c r="C2330" s="24">
        <v>582779</v>
      </c>
      <c r="F2330" s="1">
        <f t="shared" si="782"/>
        <v>340657</v>
      </c>
      <c r="H2330" s="1">
        <v>276109</v>
      </c>
      <c r="I2330" s="1">
        <v>269232</v>
      </c>
      <c r="J2330" s="2" t="str">
        <f t="shared" si="790"/>
        <v/>
      </c>
      <c r="K2330" s="2">
        <f t="shared" si="791"/>
        <v>0.79033162389148026</v>
      </c>
      <c r="L2330" s="10">
        <f t="shared" si="783"/>
        <v>1</v>
      </c>
      <c r="M2330" s="9">
        <f t="shared" si="784"/>
        <v>3</v>
      </c>
      <c r="N2330" s="8">
        <f t="shared" si="785"/>
        <v>2</v>
      </c>
      <c r="O2330" s="2">
        <f t="shared" si="786"/>
        <v>0.39346615510616251</v>
      </c>
      <c r="P2330" s="2">
        <f t="shared" si="787"/>
        <v>0.25899952151284134</v>
      </c>
      <c r="Q2330" s="2">
        <f t="shared" si="788"/>
        <v>0.28487892513584046</v>
      </c>
      <c r="R2330" s="2">
        <f t="shared" si="789"/>
        <v>6.2655398245155758E-2</v>
      </c>
      <c r="S2330" s="1">
        <v>134037</v>
      </c>
      <c r="T2330" s="1">
        <v>88230</v>
      </c>
      <c r="U2330" s="1">
        <v>97046</v>
      </c>
      <c r="V2330" s="1">
        <v>2703</v>
      </c>
      <c r="W2330" s="1">
        <v>993</v>
      </c>
      <c r="X2330" s="1">
        <v>355</v>
      </c>
      <c r="AF2330" s="1">
        <v>1339</v>
      </c>
      <c r="AL2330" s="1">
        <v>1206</v>
      </c>
      <c r="AN2330" s="1">
        <v>198</v>
      </c>
      <c r="AO2330" s="1">
        <v>14550</v>
      </c>
      <c r="AT2330" t="s">
        <v>637</v>
      </c>
      <c r="AU2330" t="s">
        <v>2128</v>
      </c>
      <c r="AX2330" s="39">
        <v>41</v>
      </c>
      <c r="AY2330" s="41">
        <v>67</v>
      </c>
      <c r="AZ2330" s="45">
        <f t="shared" si="781"/>
        <v>41067</v>
      </c>
      <c r="BB2330" s="7" t="s">
        <v>2972</v>
      </c>
    </row>
    <row r="2331" spans="1:54" hidden="1" outlineLevel="1" x14ac:dyDescent="0.2">
      <c r="A2331" t="s">
        <v>556</v>
      </c>
      <c r="B2331" t="s">
        <v>2128</v>
      </c>
      <c r="C2331" s="24">
        <v>1344</v>
      </c>
      <c r="F2331" s="1">
        <f t="shared" si="782"/>
        <v>986</v>
      </c>
      <c r="H2331" s="1">
        <v>840</v>
      </c>
      <c r="I2331" s="1">
        <v>818</v>
      </c>
      <c r="J2331" s="2" t="str">
        <f t="shared" si="790"/>
        <v/>
      </c>
      <c r="K2331" s="2">
        <f t="shared" si="791"/>
        <v>0.82961460446247459</v>
      </c>
      <c r="L2331" s="10">
        <f t="shared" si="783"/>
        <v>2</v>
      </c>
      <c r="M2331" s="9">
        <f t="shared" si="784"/>
        <v>1</v>
      </c>
      <c r="N2331" s="8">
        <f t="shared" si="785"/>
        <v>3</v>
      </c>
      <c r="O2331" s="2">
        <f t="shared" si="786"/>
        <v>0.24645030425963488</v>
      </c>
      <c r="P2331" s="2">
        <f t="shared" si="787"/>
        <v>0.46450304259634889</v>
      </c>
      <c r="Q2331" s="2">
        <f t="shared" si="788"/>
        <v>0.22008113590263692</v>
      </c>
      <c r="R2331" s="2">
        <f t="shared" si="789"/>
        <v>6.8965517241379309E-2</v>
      </c>
      <c r="S2331" s="1">
        <v>243</v>
      </c>
      <c r="T2331" s="1">
        <v>458</v>
      </c>
      <c r="U2331" s="1">
        <v>217</v>
      </c>
      <c r="V2331" s="1">
        <v>5</v>
      </c>
      <c r="W2331" s="1">
        <v>1</v>
      </c>
      <c r="X2331" s="1">
        <v>1</v>
      </c>
      <c r="AF2331" s="1">
        <v>6</v>
      </c>
      <c r="AL2331" s="1">
        <v>2</v>
      </c>
      <c r="AN2331" s="1">
        <v>0</v>
      </c>
      <c r="AO2331" s="1">
        <v>53</v>
      </c>
      <c r="AT2331" t="s">
        <v>556</v>
      </c>
      <c r="AU2331" t="s">
        <v>2128</v>
      </c>
      <c r="AX2331" s="39">
        <v>41</v>
      </c>
      <c r="AY2331" s="41">
        <v>69</v>
      </c>
      <c r="AZ2331" s="45">
        <f t="shared" si="781"/>
        <v>41069</v>
      </c>
      <c r="BB2331" s="7" t="s">
        <v>2972</v>
      </c>
    </row>
    <row r="2332" spans="1:54" hidden="1" outlineLevel="1" x14ac:dyDescent="0.2">
      <c r="A2332" t="s">
        <v>386</v>
      </c>
      <c r="B2332" t="s">
        <v>2128</v>
      </c>
      <c r="C2332" s="24">
        <v>105035</v>
      </c>
      <c r="F2332" s="1">
        <f t="shared" si="782"/>
        <v>62132</v>
      </c>
      <c r="H2332" s="1">
        <v>50311</v>
      </c>
      <c r="I2332" s="1">
        <v>48753</v>
      </c>
      <c r="J2332" s="2" t="str">
        <f t="shared" si="790"/>
        <v/>
      </c>
      <c r="K2332" s="2">
        <f t="shared" si="791"/>
        <v>0.78466812592544899</v>
      </c>
      <c r="L2332" s="10">
        <f t="shared" si="783"/>
        <v>2</v>
      </c>
      <c r="M2332" s="9">
        <f t="shared" si="784"/>
        <v>1</v>
      </c>
      <c r="N2332" s="8">
        <f t="shared" si="785"/>
        <v>3</v>
      </c>
      <c r="O2332" s="2">
        <f t="shared" si="786"/>
        <v>0.307249082598339</v>
      </c>
      <c r="P2332" s="2">
        <f t="shared" si="787"/>
        <v>0.34429923388913924</v>
      </c>
      <c r="Q2332" s="2">
        <f t="shared" si="788"/>
        <v>0.27494688727225908</v>
      </c>
      <c r="R2332" s="2">
        <f t="shared" si="789"/>
        <v>7.3504796240262738E-2</v>
      </c>
      <c r="S2332" s="1">
        <v>19090</v>
      </c>
      <c r="T2332" s="1">
        <v>21392</v>
      </c>
      <c r="U2332" s="1">
        <v>17083</v>
      </c>
      <c r="V2332" s="1">
        <v>545</v>
      </c>
      <c r="W2332" s="1">
        <v>179</v>
      </c>
      <c r="X2332" s="1">
        <v>124</v>
      </c>
      <c r="AF2332" s="1">
        <v>472</v>
      </c>
      <c r="AL2332" s="1">
        <v>146</v>
      </c>
      <c r="AN2332" s="1">
        <v>24</v>
      </c>
      <c r="AO2332" s="1">
        <v>3077</v>
      </c>
      <c r="AT2332" t="s">
        <v>386</v>
      </c>
      <c r="AU2332" t="s">
        <v>2128</v>
      </c>
      <c r="AX2332" s="39">
        <v>41</v>
      </c>
      <c r="AY2332" s="41">
        <v>71</v>
      </c>
      <c r="AZ2332" s="45">
        <f t="shared" si="781"/>
        <v>41071</v>
      </c>
      <c r="BB2332" s="7" t="s">
        <v>2972</v>
      </c>
    </row>
    <row r="2333" spans="1:54" collapsed="1" x14ac:dyDescent="0.2">
      <c r="A2333" t="s">
        <v>512</v>
      </c>
      <c r="B2333" t="s">
        <v>502</v>
      </c>
      <c r="C2333" s="1">
        <f>SUM(C2297:C2332)</f>
        <v>4093465</v>
      </c>
      <c r="D2333" s="31">
        <v>3185000</v>
      </c>
      <c r="E2333" s="31">
        <v>2929000</v>
      </c>
      <c r="F2333" s="1">
        <f>SUM(F2297:F2332)</f>
        <v>2553806</v>
      </c>
      <c r="H2333" s="1">
        <f>SUM(H2297:H2332)</f>
        <v>2051448</v>
      </c>
      <c r="I2333" s="1">
        <v>2001336</v>
      </c>
      <c r="J2333" s="2">
        <f t="shared" si="790"/>
        <v>0.62836295133437992</v>
      </c>
      <c r="K2333" s="2">
        <f t="shared" si="791"/>
        <v>0.78366798417734163</v>
      </c>
      <c r="L2333" s="10">
        <f t="shared" si="783"/>
        <v>1</v>
      </c>
      <c r="M2333" s="9">
        <f t="shared" si="784"/>
        <v>2</v>
      </c>
      <c r="N2333" s="8">
        <f t="shared" si="785"/>
        <v>3</v>
      </c>
      <c r="O2333" s="2">
        <f t="shared" si="786"/>
        <v>0.38393284376338688</v>
      </c>
      <c r="P2333" s="2">
        <f t="shared" si="787"/>
        <v>0.27863471226866882</v>
      </c>
      <c r="Q2333" s="2">
        <f t="shared" si="788"/>
        <v>0.26668039780625469</v>
      </c>
      <c r="R2333" s="2">
        <f t="shared" si="789"/>
        <v>7.0752046161689619E-2</v>
      </c>
      <c r="S2333" s="1">
        <f t="shared" ref="S2333:X2333" si="792">SUM(S2297:S2332)</f>
        <v>980490</v>
      </c>
      <c r="T2333" s="1">
        <f t="shared" si="792"/>
        <v>711579</v>
      </c>
      <c r="U2333" s="1">
        <f t="shared" si="792"/>
        <v>681050</v>
      </c>
      <c r="V2333" s="1">
        <f t="shared" si="792"/>
        <v>18432</v>
      </c>
      <c r="W2333" s="1">
        <f t="shared" si="792"/>
        <v>9802</v>
      </c>
      <c r="X2333" s="1">
        <f t="shared" si="792"/>
        <v>3641</v>
      </c>
      <c r="AF2333" s="1">
        <f>SUM(AF2297:AF2332)</f>
        <v>19210</v>
      </c>
      <c r="AL2333" s="1">
        <f>SUM(AL2297:AL2332)</f>
        <v>10573</v>
      </c>
      <c r="AN2333" s="1">
        <f>SUM(AN2297:AN2332)</f>
        <v>1771</v>
      </c>
      <c r="AO2333" s="1">
        <f>SUM(AO2297:AO2332)</f>
        <v>117258</v>
      </c>
      <c r="AT2333" t="s">
        <v>512</v>
      </c>
      <c r="AU2333" t="s">
        <v>502</v>
      </c>
      <c r="AX2333" s="39">
        <v>41</v>
      </c>
      <c r="AY2333" s="41"/>
      <c r="AZ2333" s="39">
        <v>41</v>
      </c>
      <c r="BB2333" s="7" t="s">
        <v>656</v>
      </c>
    </row>
    <row r="2334" spans="1:54" x14ac:dyDescent="0.2">
      <c r="C2334" s="24"/>
      <c r="J2334" s="2"/>
      <c r="K2334" s="2"/>
      <c r="N2334" s="8"/>
      <c r="AX2334" s="39"/>
      <c r="AY2334" s="41"/>
      <c r="AZ2334" s="45"/>
    </row>
    <row r="2335" spans="1:54" hidden="1" outlineLevel="1" x14ac:dyDescent="0.2">
      <c r="A2335" t="s">
        <v>951</v>
      </c>
      <c r="B2335" t="s">
        <v>944</v>
      </c>
      <c r="C2335" s="24">
        <v>102180</v>
      </c>
      <c r="E2335" s="1">
        <f>I2335-[1]County!$C2335</f>
        <v>0</v>
      </c>
      <c r="F2335" s="1">
        <f t="shared" si="782"/>
        <v>66718</v>
      </c>
      <c r="H2335" s="24">
        <v>48253</v>
      </c>
      <c r="I2335" s="1">
        <v>47990</v>
      </c>
      <c r="J2335" s="2" t="str">
        <f t="shared" si="790"/>
        <v/>
      </c>
      <c r="K2335" s="2">
        <f t="shared" si="791"/>
        <v>0.71929614197068259</v>
      </c>
      <c r="L2335" s="10">
        <f t="shared" ref="L2335:L2366" si="793">IF(S2335&gt;0,RANK(S2335,$S2335:$AQ2335),"")</f>
        <v>2</v>
      </c>
      <c r="M2335" s="9">
        <f t="shared" ref="M2335:M2366" si="794">IF(T2335&gt;0,RANK(T2335,$S2335:$AQ2335),"")</f>
        <v>1</v>
      </c>
      <c r="N2335" s="8" t="str">
        <f t="shared" ref="N2335:N2366" si="795">IF(U2335&gt;0,RANK(U2335,$S2335:$AQ2335),"")</f>
        <v/>
      </c>
      <c r="O2335" s="2">
        <f t="shared" ref="O2335:O2366" si="796">IF(SUM($S2335:$AP2335)=0,"-",S2335/SUM($S2335:$AP2335))</f>
        <v>0.3023621811205372</v>
      </c>
      <c r="P2335" s="2">
        <f t="shared" ref="P2335:P2366" si="797">IF(SUM($S2335:$AP2335)=0,"-",T2335/SUM($S2335:$AP2335))</f>
        <v>0.53943463533079528</v>
      </c>
      <c r="Q2335" s="2">
        <f t="shared" ref="Q2335:Q2366" si="798">IF(SUM($S2335:$AP2335)=0,"-",U2335/SUM($S2335:$AP2335))</f>
        <v>0</v>
      </c>
      <c r="R2335" s="2">
        <f t="shared" ref="R2335:R2366" si="799">IF(SUM($S2335:$AP2335)=0,"-",(1-O2335-P2335-Q2335))</f>
        <v>0.15820318354866747</v>
      </c>
      <c r="S2335" s="1">
        <v>20173</v>
      </c>
      <c r="T2335" s="1">
        <v>35990</v>
      </c>
      <c r="AF2335" s="1">
        <v>10555</v>
      </c>
      <c r="AT2335" t="s">
        <v>951</v>
      </c>
      <c r="AU2335" t="s">
        <v>944</v>
      </c>
      <c r="AX2335" s="39">
        <v>42</v>
      </c>
      <c r="AY2335" s="41">
        <v>1</v>
      </c>
      <c r="AZ2335" s="45">
        <f t="shared" si="781"/>
        <v>42001</v>
      </c>
      <c r="BB2335" s="7" t="s">
        <v>2972</v>
      </c>
    </row>
    <row r="2336" spans="1:54" hidden="1" outlineLevel="1" x14ac:dyDescent="0.2">
      <c r="A2336" t="s">
        <v>2279</v>
      </c>
      <c r="B2336" t="s">
        <v>944</v>
      </c>
      <c r="C2336" s="24">
        <v>1225365</v>
      </c>
      <c r="E2336" s="1">
        <f>I2336-[1]County!$C2336</f>
        <v>0</v>
      </c>
      <c r="F2336" s="1">
        <f t="shared" si="782"/>
        <v>924631</v>
      </c>
      <c r="H2336" s="24">
        <f>660009+683+355+6+6+56+36</f>
        <v>661151</v>
      </c>
      <c r="I2336" s="1">
        <v>657189</v>
      </c>
      <c r="J2336" s="2" t="str">
        <f t="shared" si="790"/>
        <v/>
      </c>
      <c r="K2336" s="2">
        <f t="shared" si="791"/>
        <v>0.71075812945921124</v>
      </c>
      <c r="L2336" s="10">
        <f t="shared" si="793"/>
        <v>1</v>
      </c>
      <c r="M2336" s="9">
        <f t="shared" si="794"/>
        <v>2</v>
      </c>
      <c r="N2336" s="8" t="str">
        <f t="shared" si="795"/>
        <v/>
      </c>
      <c r="O2336" s="2">
        <f t="shared" si="796"/>
        <v>0.58390860786627319</v>
      </c>
      <c r="P2336" s="2">
        <f t="shared" si="797"/>
        <v>0.2806892695572612</v>
      </c>
      <c r="Q2336" s="2">
        <f t="shared" si="798"/>
        <v>0</v>
      </c>
      <c r="R2336" s="2">
        <f t="shared" si="799"/>
        <v>0.13540212257646561</v>
      </c>
      <c r="S2336" s="1">
        <v>539900</v>
      </c>
      <c r="T2336" s="1">
        <v>259534</v>
      </c>
      <c r="AF2336" s="1">
        <v>125197</v>
      </c>
      <c r="AT2336" t="s">
        <v>2279</v>
      </c>
      <c r="AU2336" t="s">
        <v>944</v>
      </c>
      <c r="AX2336" s="39">
        <v>42</v>
      </c>
      <c r="AY2336" s="41">
        <v>3</v>
      </c>
      <c r="AZ2336" s="45">
        <f t="shared" si="781"/>
        <v>42003</v>
      </c>
      <c r="BB2336" s="7" t="s">
        <v>2972</v>
      </c>
    </row>
    <row r="2337" spans="1:54" hidden="1" outlineLevel="1" x14ac:dyDescent="0.2">
      <c r="A2337" t="s">
        <v>1505</v>
      </c>
      <c r="B2337" t="s">
        <v>944</v>
      </c>
      <c r="C2337" s="24">
        <v>66486</v>
      </c>
      <c r="E2337" s="1">
        <f>I2337-[1]County!$C2337</f>
        <v>0</v>
      </c>
      <c r="F2337" s="1">
        <f t="shared" si="782"/>
        <v>42552</v>
      </c>
      <c r="H2337" s="24">
        <v>32129</v>
      </c>
      <c r="I2337" s="1">
        <v>31864</v>
      </c>
      <c r="J2337" s="2" t="str">
        <f t="shared" si="790"/>
        <v/>
      </c>
      <c r="K2337" s="2">
        <f t="shared" si="791"/>
        <v>0.74882496709907875</v>
      </c>
      <c r="L2337" s="10">
        <f t="shared" si="793"/>
        <v>2</v>
      </c>
      <c r="M2337" s="9">
        <f t="shared" si="794"/>
        <v>1</v>
      </c>
      <c r="N2337" s="8" t="str">
        <f t="shared" si="795"/>
        <v/>
      </c>
      <c r="O2337" s="2">
        <f t="shared" si="796"/>
        <v>0.37088738484677569</v>
      </c>
      <c r="P2337" s="2">
        <f t="shared" si="797"/>
        <v>0.5198345553675503</v>
      </c>
      <c r="Q2337" s="2">
        <f t="shared" si="798"/>
        <v>0</v>
      </c>
      <c r="R2337" s="2">
        <f t="shared" si="799"/>
        <v>0.10927805978567395</v>
      </c>
      <c r="S2337" s="1">
        <v>15782</v>
      </c>
      <c r="T2337" s="1">
        <v>22120</v>
      </c>
      <c r="AF2337" s="1">
        <v>4650</v>
      </c>
      <c r="AT2337" t="s">
        <v>1505</v>
      </c>
      <c r="AU2337" t="s">
        <v>944</v>
      </c>
      <c r="AX2337" s="39">
        <v>42</v>
      </c>
      <c r="AY2337" s="41">
        <v>5</v>
      </c>
      <c r="AZ2337" s="45">
        <f t="shared" si="781"/>
        <v>42005</v>
      </c>
      <c r="BB2337" s="7" t="s">
        <v>2972</v>
      </c>
    </row>
    <row r="2338" spans="1:54" hidden="1" outlineLevel="1" x14ac:dyDescent="0.2">
      <c r="A2338" t="s">
        <v>1112</v>
      </c>
      <c r="B2338" t="s">
        <v>944</v>
      </c>
      <c r="C2338" s="24">
        <v>167429</v>
      </c>
      <c r="E2338" s="1">
        <f>I2338-[1]County!$C2338</f>
        <v>0</v>
      </c>
      <c r="F2338" s="1">
        <f t="shared" si="782"/>
        <v>113598</v>
      </c>
      <c r="H2338" s="24">
        <v>84978</v>
      </c>
      <c r="I2338" s="1">
        <v>84462</v>
      </c>
      <c r="J2338" s="2" t="str">
        <f t="shared" si="790"/>
        <v/>
      </c>
      <c r="K2338" s="2">
        <f t="shared" si="791"/>
        <v>0.74351661120794377</v>
      </c>
      <c r="L2338" s="10">
        <f t="shared" si="793"/>
        <v>1</v>
      </c>
      <c r="M2338" s="9">
        <f t="shared" si="794"/>
        <v>2</v>
      </c>
      <c r="N2338" s="8" t="str">
        <f t="shared" si="795"/>
        <v/>
      </c>
      <c r="O2338" s="2">
        <f t="shared" si="796"/>
        <v>0.52149685733903761</v>
      </c>
      <c r="P2338" s="2">
        <f t="shared" si="797"/>
        <v>0.35909963203577527</v>
      </c>
      <c r="Q2338" s="2">
        <f t="shared" si="798"/>
        <v>0</v>
      </c>
      <c r="R2338" s="2">
        <f t="shared" si="799"/>
        <v>0.11940351062518711</v>
      </c>
      <c r="S2338" s="1">
        <v>59241</v>
      </c>
      <c r="T2338" s="1">
        <v>40793</v>
      </c>
      <c r="AF2338" s="1">
        <v>13564</v>
      </c>
      <c r="AT2338" t="s">
        <v>1112</v>
      </c>
      <c r="AU2338" t="s">
        <v>944</v>
      </c>
      <c r="AX2338" s="39">
        <v>42</v>
      </c>
      <c r="AY2338" s="41">
        <v>7</v>
      </c>
      <c r="AZ2338" s="45">
        <f t="shared" si="781"/>
        <v>42007</v>
      </c>
      <c r="BB2338" s="7" t="s">
        <v>2972</v>
      </c>
    </row>
    <row r="2339" spans="1:54" hidden="1" outlineLevel="1" x14ac:dyDescent="0.2">
      <c r="A2339" t="s">
        <v>1651</v>
      </c>
      <c r="B2339" t="s">
        <v>944</v>
      </c>
      <c r="C2339" s="24">
        <v>48325</v>
      </c>
      <c r="E2339" s="1">
        <f>I2339-[1]County!$C2339</f>
        <v>0</v>
      </c>
      <c r="F2339" s="1">
        <f t="shared" si="782"/>
        <v>34460</v>
      </c>
      <c r="H2339" s="24">
        <v>23909</v>
      </c>
      <c r="I2339" s="1">
        <v>23675</v>
      </c>
      <c r="J2339" s="2" t="str">
        <f t="shared" si="790"/>
        <v/>
      </c>
      <c r="K2339" s="2">
        <f t="shared" si="791"/>
        <v>0.68702843876958797</v>
      </c>
      <c r="L2339" s="10">
        <f t="shared" si="793"/>
        <v>2</v>
      </c>
      <c r="M2339" s="9">
        <f t="shared" si="794"/>
        <v>1</v>
      </c>
      <c r="N2339" s="8" t="str">
        <f t="shared" si="795"/>
        <v/>
      </c>
      <c r="O2339" s="2">
        <f t="shared" si="796"/>
        <v>0.27466627974463148</v>
      </c>
      <c r="P2339" s="2">
        <f t="shared" si="797"/>
        <v>0.63061520603598376</v>
      </c>
      <c r="Q2339" s="2">
        <f t="shared" si="798"/>
        <v>0</v>
      </c>
      <c r="R2339" s="2">
        <f t="shared" si="799"/>
        <v>9.4718514219384708E-2</v>
      </c>
      <c r="S2339" s="1">
        <v>9465</v>
      </c>
      <c r="T2339" s="1">
        <v>21731</v>
      </c>
      <c r="AF2339" s="1">
        <v>3264</v>
      </c>
      <c r="AT2339" t="s">
        <v>1651</v>
      </c>
      <c r="AU2339" t="s">
        <v>944</v>
      </c>
      <c r="AX2339" s="39">
        <v>42</v>
      </c>
      <c r="AY2339" s="41">
        <v>9</v>
      </c>
      <c r="AZ2339" s="45">
        <f t="shared" si="781"/>
        <v>42009</v>
      </c>
      <c r="BB2339" s="7" t="s">
        <v>2972</v>
      </c>
    </row>
    <row r="2340" spans="1:54" hidden="1" outlineLevel="1" x14ac:dyDescent="0.2">
      <c r="A2340" t="s">
        <v>407</v>
      </c>
      <c r="B2340" t="s">
        <v>944</v>
      </c>
      <c r="C2340" s="24">
        <v>414812</v>
      </c>
      <c r="E2340" s="1">
        <f>I2340-[1]County!$C2340</f>
        <v>0</v>
      </c>
      <c r="F2340" s="1">
        <f t="shared" si="782"/>
        <v>259800</v>
      </c>
      <c r="H2340" s="24">
        <v>186958</v>
      </c>
      <c r="I2340" s="1">
        <v>184085</v>
      </c>
      <c r="J2340" s="2" t="str">
        <f t="shared" si="790"/>
        <v/>
      </c>
      <c r="K2340" s="2">
        <f t="shared" si="791"/>
        <v>0.7085642802155504</v>
      </c>
      <c r="L2340" s="10">
        <f t="shared" si="793"/>
        <v>1</v>
      </c>
      <c r="M2340" s="9">
        <f t="shared" si="794"/>
        <v>2</v>
      </c>
      <c r="N2340" s="8" t="str">
        <f t="shared" si="795"/>
        <v/>
      </c>
      <c r="O2340" s="2">
        <f t="shared" si="796"/>
        <v>0.46272902232486529</v>
      </c>
      <c r="P2340" s="2">
        <f t="shared" si="797"/>
        <v>0.38792147806004618</v>
      </c>
      <c r="Q2340" s="2">
        <f t="shared" si="798"/>
        <v>0</v>
      </c>
      <c r="R2340" s="2">
        <f t="shared" si="799"/>
        <v>0.14934949961508859</v>
      </c>
      <c r="S2340" s="1">
        <v>120217</v>
      </c>
      <c r="T2340" s="1">
        <v>100782</v>
      </c>
      <c r="AF2340" s="1">
        <v>38801</v>
      </c>
      <c r="AT2340" t="s">
        <v>407</v>
      </c>
      <c r="AU2340" t="s">
        <v>944</v>
      </c>
      <c r="AX2340" s="39">
        <v>42</v>
      </c>
      <c r="AY2340" s="41">
        <v>11</v>
      </c>
      <c r="AZ2340" s="45">
        <f t="shared" si="781"/>
        <v>42011</v>
      </c>
      <c r="BB2340" s="7" t="s">
        <v>2972</v>
      </c>
    </row>
    <row r="2341" spans="1:54" hidden="1" outlineLevel="1" x14ac:dyDescent="0.2">
      <c r="A2341" t="s">
        <v>1979</v>
      </c>
      <c r="B2341" t="s">
        <v>944</v>
      </c>
      <c r="C2341" s="24">
        <v>124650</v>
      </c>
      <c r="E2341" s="1">
        <f>I2341-[1]County!$C2341</f>
        <v>0</v>
      </c>
      <c r="F2341" s="1">
        <f t="shared" si="782"/>
        <v>77834</v>
      </c>
      <c r="H2341" s="24">
        <v>56331</v>
      </c>
      <c r="I2341" s="1">
        <v>55341</v>
      </c>
      <c r="J2341" s="2" t="str">
        <f t="shared" si="790"/>
        <v/>
      </c>
      <c r="K2341" s="2">
        <f t="shared" si="791"/>
        <v>0.71101318189994089</v>
      </c>
      <c r="L2341" s="10">
        <f t="shared" si="793"/>
        <v>2</v>
      </c>
      <c r="M2341" s="9">
        <f t="shared" si="794"/>
        <v>1</v>
      </c>
      <c r="N2341" s="8" t="str">
        <f t="shared" si="795"/>
        <v/>
      </c>
      <c r="O2341" s="2">
        <f t="shared" si="796"/>
        <v>0.30937636508466737</v>
      </c>
      <c r="P2341" s="2">
        <f t="shared" si="797"/>
        <v>0.56993087853637225</v>
      </c>
      <c r="Q2341" s="2">
        <f t="shared" si="798"/>
        <v>0</v>
      </c>
      <c r="R2341" s="2">
        <f t="shared" si="799"/>
        <v>0.12069275637896038</v>
      </c>
      <c r="S2341" s="1">
        <v>24080</v>
      </c>
      <c r="T2341" s="1">
        <v>44360</v>
      </c>
      <c r="AF2341" s="1">
        <v>9394</v>
      </c>
      <c r="AT2341" t="s">
        <v>1979</v>
      </c>
      <c r="AU2341" t="s">
        <v>944</v>
      </c>
      <c r="AX2341" s="39">
        <v>42</v>
      </c>
      <c r="AY2341" s="41">
        <v>13</v>
      </c>
      <c r="AZ2341" s="45">
        <f t="shared" si="781"/>
        <v>42013</v>
      </c>
      <c r="BB2341" s="7" t="s">
        <v>2972</v>
      </c>
    </row>
    <row r="2342" spans="1:54" hidden="1" outlineLevel="1" x14ac:dyDescent="0.2">
      <c r="A2342" t="s">
        <v>2132</v>
      </c>
      <c r="B2342" t="s">
        <v>944</v>
      </c>
      <c r="C2342" s="24">
        <v>60770</v>
      </c>
      <c r="E2342" s="1">
        <f>I2342-[1]County!$C2342</f>
        <v>0</v>
      </c>
      <c r="F2342" s="1">
        <f t="shared" si="782"/>
        <v>37649</v>
      </c>
      <c r="H2342" s="24">
        <v>26456</v>
      </c>
      <c r="I2342" s="1">
        <v>25986</v>
      </c>
      <c r="J2342" s="2" t="str">
        <f t="shared" si="790"/>
        <v/>
      </c>
      <c r="K2342" s="2">
        <f t="shared" si="791"/>
        <v>0.69021753565831767</v>
      </c>
      <c r="L2342" s="10">
        <f t="shared" si="793"/>
        <v>2</v>
      </c>
      <c r="M2342" s="9">
        <f t="shared" si="794"/>
        <v>1</v>
      </c>
      <c r="N2342" s="8" t="str">
        <f t="shared" si="795"/>
        <v/>
      </c>
      <c r="O2342" s="2">
        <f t="shared" si="796"/>
        <v>0.27833408589869585</v>
      </c>
      <c r="P2342" s="2">
        <f t="shared" si="797"/>
        <v>0.59433185476373873</v>
      </c>
      <c r="Q2342" s="2">
        <f t="shared" si="798"/>
        <v>0</v>
      </c>
      <c r="R2342" s="2">
        <f t="shared" si="799"/>
        <v>0.12733405933756548</v>
      </c>
      <c r="S2342" s="1">
        <v>10479</v>
      </c>
      <c r="T2342" s="1">
        <v>22376</v>
      </c>
      <c r="AF2342" s="1">
        <v>4794</v>
      </c>
      <c r="AT2342" t="s">
        <v>2132</v>
      </c>
      <c r="AU2342" t="s">
        <v>944</v>
      </c>
      <c r="AX2342" s="39">
        <v>42</v>
      </c>
      <c r="AY2342" s="41">
        <v>15</v>
      </c>
      <c r="AZ2342" s="45">
        <f t="shared" si="781"/>
        <v>42015</v>
      </c>
      <c r="BB2342" s="7" t="s">
        <v>2972</v>
      </c>
    </row>
    <row r="2343" spans="1:54" hidden="1" outlineLevel="1" x14ac:dyDescent="0.2">
      <c r="A2343" t="s">
        <v>1538</v>
      </c>
      <c r="B2343" t="s">
        <v>944</v>
      </c>
      <c r="C2343" s="24">
        <v>626399</v>
      </c>
      <c r="E2343" s="1">
        <f>I2343-[1]County!$C2343</f>
        <v>0</v>
      </c>
      <c r="F2343" s="1">
        <f t="shared" si="782"/>
        <v>460832</v>
      </c>
      <c r="H2343" s="24">
        <v>349791</v>
      </c>
      <c r="I2343" s="1">
        <v>345042</v>
      </c>
      <c r="J2343" s="2" t="str">
        <f t="shared" si="790"/>
        <v/>
      </c>
      <c r="K2343" s="2">
        <f t="shared" si="791"/>
        <v>0.74873706687035624</v>
      </c>
      <c r="L2343" s="10">
        <f t="shared" si="793"/>
        <v>1</v>
      </c>
      <c r="M2343" s="9">
        <f t="shared" si="794"/>
        <v>2</v>
      </c>
      <c r="N2343" s="8" t="str">
        <f t="shared" si="795"/>
        <v/>
      </c>
      <c r="O2343" s="2">
        <f t="shared" si="796"/>
        <v>0.42967285257968196</v>
      </c>
      <c r="P2343" s="2">
        <f t="shared" si="797"/>
        <v>0.40931402333171307</v>
      </c>
      <c r="Q2343" s="2">
        <f t="shared" si="798"/>
        <v>0</v>
      </c>
      <c r="R2343" s="2">
        <f t="shared" si="799"/>
        <v>0.16101312408860491</v>
      </c>
      <c r="S2343" s="1">
        <v>198007</v>
      </c>
      <c r="T2343" s="1">
        <v>188625</v>
      </c>
      <c r="AF2343" s="1">
        <v>74200</v>
      </c>
      <c r="AT2343" t="s">
        <v>1538</v>
      </c>
      <c r="AU2343" t="s">
        <v>944</v>
      </c>
      <c r="AX2343" s="39">
        <v>42</v>
      </c>
      <c r="AY2343" s="41">
        <v>17</v>
      </c>
      <c r="AZ2343" s="45">
        <f t="shared" si="781"/>
        <v>42017</v>
      </c>
      <c r="BB2343" s="7" t="s">
        <v>2972</v>
      </c>
    </row>
    <row r="2344" spans="1:54" hidden="1" outlineLevel="1" x14ac:dyDescent="0.2">
      <c r="A2344" t="s">
        <v>1688</v>
      </c>
      <c r="B2344" t="s">
        <v>944</v>
      </c>
      <c r="C2344" s="24">
        <v>186847</v>
      </c>
      <c r="E2344" s="1">
        <f>I2344-[1]County!$C2344</f>
        <v>0</v>
      </c>
      <c r="F2344" s="1">
        <f t="shared" si="782"/>
        <v>129728</v>
      </c>
      <c r="H2344" s="24">
        <v>98554</v>
      </c>
      <c r="I2344" s="1">
        <v>98044</v>
      </c>
      <c r="J2344" s="2" t="str">
        <f t="shared" si="790"/>
        <v/>
      </c>
      <c r="K2344" s="2">
        <f t="shared" si="791"/>
        <v>0.75576591021213613</v>
      </c>
      <c r="L2344" s="10">
        <f t="shared" si="793"/>
        <v>2</v>
      </c>
      <c r="M2344" s="9">
        <f t="shared" si="794"/>
        <v>1</v>
      </c>
      <c r="N2344" s="8" t="str">
        <f t="shared" si="795"/>
        <v/>
      </c>
      <c r="O2344" s="2">
        <f t="shared" si="796"/>
        <v>0.32585101134681793</v>
      </c>
      <c r="P2344" s="2">
        <f t="shared" si="797"/>
        <v>0.53653027873704984</v>
      </c>
      <c r="Q2344" s="2">
        <f t="shared" si="798"/>
        <v>0</v>
      </c>
      <c r="R2344" s="2">
        <f t="shared" si="799"/>
        <v>0.13761870991613223</v>
      </c>
      <c r="S2344" s="1">
        <v>42272</v>
      </c>
      <c r="T2344" s="1">
        <v>69603</v>
      </c>
      <c r="AF2344" s="1">
        <v>17853</v>
      </c>
      <c r="AT2344" t="s">
        <v>1688</v>
      </c>
      <c r="AU2344" t="s">
        <v>944</v>
      </c>
      <c r="AX2344" s="39">
        <v>42</v>
      </c>
      <c r="AY2344" s="41">
        <v>19</v>
      </c>
      <c r="AZ2344" s="45">
        <f t="shared" si="781"/>
        <v>42019</v>
      </c>
      <c r="BB2344" s="7" t="s">
        <v>2972</v>
      </c>
    </row>
    <row r="2345" spans="1:54" hidden="1" outlineLevel="1" x14ac:dyDescent="0.2">
      <c r="A2345" t="s">
        <v>1725</v>
      </c>
      <c r="B2345" t="s">
        <v>944</v>
      </c>
      <c r="C2345" s="24">
        <v>134732</v>
      </c>
      <c r="E2345" s="1">
        <f>I2345-[1]County!$C2345</f>
        <v>0</v>
      </c>
      <c r="F2345" s="1">
        <f t="shared" si="782"/>
        <v>86848</v>
      </c>
      <c r="H2345" s="24">
        <v>64271</v>
      </c>
      <c r="I2345" s="1">
        <v>63589</v>
      </c>
      <c r="J2345" s="2" t="str">
        <f t="shared" si="790"/>
        <v/>
      </c>
      <c r="K2345" s="2">
        <f t="shared" si="791"/>
        <v>0.73218726971260129</v>
      </c>
      <c r="L2345" s="10">
        <f t="shared" si="793"/>
        <v>1</v>
      </c>
      <c r="M2345" s="9">
        <f t="shared" si="794"/>
        <v>2</v>
      </c>
      <c r="N2345" s="8" t="str">
        <f t="shared" si="795"/>
        <v/>
      </c>
      <c r="O2345" s="2">
        <f t="shared" si="796"/>
        <v>0.52249907885040525</v>
      </c>
      <c r="P2345" s="2">
        <f t="shared" si="797"/>
        <v>0.37716470154753134</v>
      </c>
      <c r="Q2345" s="2">
        <f t="shared" si="798"/>
        <v>0</v>
      </c>
      <c r="R2345" s="2">
        <f t="shared" si="799"/>
        <v>0.1003362196020634</v>
      </c>
      <c r="S2345" s="1">
        <v>45378</v>
      </c>
      <c r="T2345" s="1">
        <v>32756</v>
      </c>
      <c r="AF2345" s="1">
        <v>8714</v>
      </c>
      <c r="AT2345" t="s">
        <v>1725</v>
      </c>
      <c r="AU2345" t="s">
        <v>944</v>
      </c>
      <c r="AX2345" s="39">
        <v>42</v>
      </c>
      <c r="AY2345" s="41">
        <v>21</v>
      </c>
      <c r="AZ2345" s="45">
        <f t="shared" si="781"/>
        <v>42021</v>
      </c>
      <c r="BB2345" s="7" t="s">
        <v>2972</v>
      </c>
    </row>
    <row r="2346" spans="1:54" hidden="1" outlineLevel="1" x14ac:dyDescent="0.2">
      <c r="A2346" t="s">
        <v>2538</v>
      </c>
      <c r="B2346" t="s">
        <v>944</v>
      </c>
      <c r="C2346" s="24">
        <v>4677</v>
      </c>
      <c r="E2346" s="1">
        <f>I2346-[1]County!$C2346</f>
        <v>0</v>
      </c>
      <c r="F2346" s="1">
        <f t="shared" si="782"/>
        <v>3232</v>
      </c>
      <c r="H2346" s="24">
        <v>2231</v>
      </c>
      <c r="I2346" s="1">
        <v>2210</v>
      </c>
      <c r="J2346" s="2" t="str">
        <f t="shared" si="790"/>
        <v/>
      </c>
      <c r="K2346" s="2">
        <f t="shared" si="791"/>
        <v>0.68378712871287128</v>
      </c>
      <c r="L2346" s="10">
        <f t="shared" si="793"/>
        <v>2</v>
      </c>
      <c r="M2346" s="9">
        <f t="shared" si="794"/>
        <v>1</v>
      </c>
      <c r="N2346" s="8" t="str">
        <f t="shared" si="795"/>
        <v/>
      </c>
      <c r="O2346" s="2">
        <f t="shared" si="796"/>
        <v>0.37469059405940597</v>
      </c>
      <c r="P2346" s="2">
        <f t="shared" si="797"/>
        <v>0.51113861386138615</v>
      </c>
      <c r="Q2346" s="2">
        <f t="shared" si="798"/>
        <v>0</v>
      </c>
      <c r="R2346" s="2">
        <f t="shared" si="799"/>
        <v>0.11417079207920788</v>
      </c>
      <c r="S2346" s="1">
        <v>1211</v>
      </c>
      <c r="T2346" s="1">
        <v>1652</v>
      </c>
      <c r="AF2346" s="1">
        <v>369</v>
      </c>
      <c r="AT2346" t="s">
        <v>2538</v>
      </c>
      <c r="AU2346" t="s">
        <v>944</v>
      </c>
      <c r="AX2346" s="39">
        <v>42</v>
      </c>
      <c r="AY2346" s="41">
        <v>23</v>
      </c>
      <c r="AZ2346" s="45">
        <f t="shared" ref="AZ2346:AZ2409" si="800">1000*AX2346+AY2346</f>
        <v>42023</v>
      </c>
      <c r="BB2346" s="7" t="s">
        <v>2972</v>
      </c>
    </row>
    <row r="2347" spans="1:54" hidden="1" outlineLevel="1" x14ac:dyDescent="0.2">
      <c r="A2347" t="s">
        <v>149</v>
      </c>
      <c r="B2347" t="s">
        <v>944</v>
      </c>
      <c r="C2347" s="24">
        <v>63594</v>
      </c>
      <c r="E2347" s="1">
        <f>I2347-[1]County!$C2347</f>
        <v>0</v>
      </c>
      <c r="F2347" s="1">
        <f t="shared" ref="F2347:F2401" si="801">SUM(S2347:AQ2347)</f>
        <v>42228</v>
      </c>
      <c r="H2347" s="24">
        <v>29304</v>
      </c>
      <c r="I2347" s="1">
        <v>28993</v>
      </c>
      <c r="J2347" s="2" t="str">
        <f t="shared" si="790"/>
        <v/>
      </c>
      <c r="K2347" s="2">
        <f t="shared" si="791"/>
        <v>0.68658236241356441</v>
      </c>
      <c r="L2347" s="10">
        <f t="shared" si="793"/>
        <v>1</v>
      </c>
      <c r="M2347" s="9">
        <f t="shared" si="794"/>
        <v>2</v>
      </c>
      <c r="N2347" s="8" t="str">
        <f t="shared" si="795"/>
        <v/>
      </c>
      <c r="O2347" s="2">
        <f t="shared" si="796"/>
        <v>0.43542199488491051</v>
      </c>
      <c r="P2347" s="2">
        <f t="shared" si="797"/>
        <v>0.4187505920242493</v>
      </c>
      <c r="Q2347" s="2">
        <f t="shared" si="798"/>
        <v>0</v>
      </c>
      <c r="R2347" s="2">
        <f t="shared" si="799"/>
        <v>0.14582741309084019</v>
      </c>
      <c r="S2347" s="1">
        <v>18387</v>
      </c>
      <c r="T2347" s="1">
        <v>17683</v>
      </c>
      <c r="AF2347" s="1">
        <v>6158</v>
      </c>
      <c r="AT2347" t="s">
        <v>149</v>
      </c>
      <c r="AU2347" t="s">
        <v>944</v>
      </c>
      <c r="AX2347" s="39">
        <v>42</v>
      </c>
      <c r="AY2347" s="41">
        <v>25</v>
      </c>
      <c r="AZ2347" s="45">
        <f t="shared" si="800"/>
        <v>42025</v>
      </c>
      <c r="BB2347" s="7" t="s">
        <v>2972</v>
      </c>
    </row>
    <row r="2348" spans="1:54" hidden="1" outlineLevel="1" x14ac:dyDescent="0.2">
      <c r="A2348" t="s">
        <v>334</v>
      </c>
      <c r="B2348" t="s">
        <v>944</v>
      </c>
      <c r="C2348" s="24">
        <v>161464</v>
      </c>
      <c r="E2348" s="1">
        <f>I2348-[1]County!$C2348</f>
        <v>0</v>
      </c>
      <c r="F2348" s="1">
        <f t="shared" si="801"/>
        <v>123341</v>
      </c>
      <c r="H2348" s="24">
        <v>77700</v>
      </c>
      <c r="I2348" s="1">
        <v>77307</v>
      </c>
      <c r="J2348" s="2" t="str">
        <f t="shared" si="790"/>
        <v/>
      </c>
      <c r="K2348" s="2">
        <f t="shared" si="791"/>
        <v>0.62677455185218212</v>
      </c>
      <c r="L2348" s="10">
        <f t="shared" si="793"/>
        <v>1</v>
      </c>
      <c r="M2348" s="9">
        <f t="shared" si="794"/>
        <v>2</v>
      </c>
      <c r="N2348" s="8" t="str">
        <f t="shared" si="795"/>
        <v/>
      </c>
      <c r="O2348" s="2">
        <f t="shared" si="796"/>
        <v>0.41474448885609816</v>
      </c>
      <c r="P2348" s="2">
        <f t="shared" si="797"/>
        <v>0.38635165922118353</v>
      </c>
      <c r="Q2348" s="2">
        <f t="shared" si="798"/>
        <v>0</v>
      </c>
      <c r="R2348" s="2">
        <f t="shared" si="799"/>
        <v>0.19890385192271831</v>
      </c>
      <c r="S2348" s="1">
        <v>51155</v>
      </c>
      <c r="T2348" s="1">
        <v>47653</v>
      </c>
      <c r="AF2348" s="1">
        <v>24533</v>
      </c>
      <c r="AT2348" t="s">
        <v>334</v>
      </c>
      <c r="AU2348" t="s">
        <v>944</v>
      </c>
      <c r="AX2348" s="39">
        <v>42</v>
      </c>
      <c r="AY2348" s="41">
        <v>27</v>
      </c>
      <c r="AZ2348" s="45">
        <f t="shared" si="800"/>
        <v>42027</v>
      </c>
      <c r="BB2348" s="7" t="s">
        <v>2972</v>
      </c>
    </row>
    <row r="2349" spans="1:54" hidden="1" outlineLevel="1" x14ac:dyDescent="0.2">
      <c r="A2349" t="s">
        <v>335</v>
      </c>
      <c r="B2349" t="s">
        <v>944</v>
      </c>
      <c r="C2349" s="24">
        <v>516312</v>
      </c>
      <c r="E2349" s="1">
        <f>I2349-[1]County!$C2349</f>
        <v>0</v>
      </c>
      <c r="F2349" s="1">
        <f t="shared" si="801"/>
        <v>354459</v>
      </c>
      <c r="H2349" s="24">
        <v>274877</v>
      </c>
      <c r="I2349" s="1">
        <v>272998</v>
      </c>
      <c r="J2349" s="2" t="str">
        <f t="shared" si="790"/>
        <v/>
      </c>
      <c r="K2349" s="2">
        <f t="shared" si="791"/>
        <v>0.77018216493303882</v>
      </c>
      <c r="L2349" s="10">
        <f t="shared" si="793"/>
        <v>2</v>
      </c>
      <c r="M2349" s="9">
        <f t="shared" si="794"/>
        <v>1</v>
      </c>
      <c r="N2349" s="8" t="str">
        <f t="shared" si="795"/>
        <v/>
      </c>
      <c r="O2349" s="2">
        <f t="shared" si="796"/>
        <v>0.3864762920394178</v>
      </c>
      <c r="P2349" s="2">
        <f t="shared" si="797"/>
        <v>0.43857822766525889</v>
      </c>
      <c r="Q2349" s="2">
        <f t="shared" si="798"/>
        <v>0</v>
      </c>
      <c r="R2349" s="2">
        <f t="shared" si="799"/>
        <v>0.17494548029532331</v>
      </c>
      <c r="S2349" s="1">
        <v>136990</v>
      </c>
      <c r="T2349" s="1">
        <v>155458</v>
      </c>
      <c r="AF2349" s="1">
        <v>62011</v>
      </c>
      <c r="AT2349" t="s">
        <v>335</v>
      </c>
      <c r="AU2349" t="s">
        <v>944</v>
      </c>
      <c r="AX2349" s="39">
        <v>42</v>
      </c>
      <c r="AY2349" s="41">
        <v>29</v>
      </c>
      <c r="AZ2349" s="45">
        <f t="shared" si="800"/>
        <v>42029</v>
      </c>
      <c r="BB2349" s="7" t="s">
        <v>2972</v>
      </c>
    </row>
    <row r="2350" spans="1:54" hidden="1" outlineLevel="1" x14ac:dyDescent="0.2">
      <c r="A2350" t="s">
        <v>845</v>
      </c>
      <c r="B2350" t="s">
        <v>944</v>
      </c>
      <c r="C2350" s="24">
        <v>38513</v>
      </c>
      <c r="E2350" s="1">
        <f>I2350-[1]County!$C2350</f>
        <v>0</v>
      </c>
      <c r="F2350" s="1">
        <f t="shared" si="801"/>
        <v>24090</v>
      </c>
      <c r="H2350" s="24">
        <v>17844</v>
      </c>
      <c r="I2350" s="1">
        <v>17660</v>
      </c>
      <c r="J2350" s="2" t="str">
        <f t="shared" si="790"/>
        <v/>
      </c>
      <c r="K2350" s="2">
        <f t="shared" si="791"/>
        <v>0.73308426733084264</v>
      </c>
      <c r="L2350" s="10">
        <f t="shared" si="793"/>
        <v>2</v>
      </c>
      <c r="M2350" s="9">
        <f t="shared" si="794"/>
        <v>1</v>
      </c>
      <c r="N2350" s="8" t="str">
        <f t="shared" si="795"/>
        <v/>
      </c>
      <c r="O2350" s="2">
        <f t="shared" si="796"/>
        <v>0.34242424242424241</v>
      </c>
      <c r="P2350" s="2">
        <f t="shared" si="797"/>
        <v>0.54329597343295977</v>
      </c>
      <c r="Q2350" s="2">
        <f t="shared" si="798"/>
        <v>0</v>
      </c>
      <c r="R2350" s="2">
        <f t="shared" si="799"/>
        <v>0.11427978414279782</v>
      </c>
      <c r="S2350" s="1">
        <v>8249</v>
      </c>
      <c r="T2350" s="1">
        <v>13088</v>
      </c>
      <c r="AF2350" s="1">
        <v>2753</v>
      </c>
      <c r="AT2350" t="s">
        <v>845</v>
      </c>
      <c r="AU2350" t="s">
        <v>944</v>
      </c>
      <c r="AX2350" s="39">
        <v>42</v>
      </c>
      <c r="AY2350" s="41">
        <v>31</v>
      </c>
      <c r="AZ2350" s="45">
        <f t="shared" si="800"/>
        <v>42031</v>
      </c>
      <c r="BB2350" s="7" t="s">
        <v>2972</v>
      </c>
    </row>
    <row r="2351" spans="1:54" hidden="1" outlineLevel="1" x14ac:dyDescent="0.2">
      <c r="A2351" t="s">
        <v>703</v>
      </c>
      <c r="B2351" t="s">
        <v>944</v>
      </c>
      <c r="C2351" s="24">
        <v>80596</v>
      </c>
      <c r="E2351" s="1">
        <f>I2351-[1]County!$C2351</f>
        <v>0</v>
      </c>
      <c r="F2351" s="1">
        <f t="shared" si="801"/>
        <v>53226</v>
      </c>
      <c r="H2351" s="24">
        <v>34739</v>
      </c>
      <c r="I2351" s="1">
        <v>34550</v>
      </c>
      <c r="J2351" s="2" t="str">
        <f t="shared" si="790"/>
        <v/>
      </c>
      <c r="K2351" s="2">
        <f t="shared" si="791"/>
        <v>0.64911885168902417</v>
      </c>
      <c r="L2351" s="10">
        <f t="shared" si="793"/>
        <v>2</v>
      </c>
      <c r="M2351" s="9">
        <f t="shared" si="794"/>
        <v>1</v>
      </c>
      <c r="N2351" s="8" t="str">
        <f t="shared" si="795"/>
        <v/>
      </c>
      <c r="O2351" s="2">
        <f t="shared" si="796"/>
        <v>0.38922706947732311</v>
      </c>
      <c r="P2351" s="2">
        <f t="shared" si="797"/>
        <v>0.49404426408146396</v>
      </c>
      <c r="Q2351" s="2">
        <f t="shared" si="798"/>
        <v>0</v>
      </c>
      <c r="R2351" s="2">
        <f t="shared" si="799"/>
        <v>0.11672866644121294</v>
      </c>
      <c r="S2351" s="1">
        <v>20717</v>
      </c>
      <c r="T2351" s="1">
        <v>26296</v>
      </c>
      <c r="AF2351" s="1">
        <v>6213</v>
      </c>
      <c r="AT2351" t="s">
        <v>703</v>
      </c>
      <c r="AU2351" t="s">
        <v>944</v>
      </c>
      <c r="AX2351" s="39">
        <v>42</v>
      </c>
      <c r="AY2351" s="41">
        <v>33</v>
      </c>
      <c r="AZ2351" s="45">
        <f t="shared" si="800"/>
        <v>42033</v>
      </c>
      <c r="BB2351" s="7" t="s">
        <v>2972</v>
      </c>
    </row>
    <row r="2352" spans="1:54" hidden="1" outlineLevel="1" x14ac:dyDescent="0.2">
      <c r="A2352" t="s">
        <v>1197</v>
      </c>
      <c r="B2352" t="s">
        <v>944</v>
      </c>
      <c r="C2352" s="24">
        <v>39233</v>
      </c>
      <c r="E2352" s="1">
        <f>I2352-[1]County!$C2352</f>
        <v>0</v>
      </c>
      <c r="F2352" s="1">
        <f t="shared" si="801"/>
        <v>22303</v>
      </c>
      <c r="H2352" s="24">
        <v>15623</v>
      </c>
      <c r="I2352" s="1">
        <v>15505</v>
      </c>
      <c r="J2352" s="2" t="str">
        <f t="shared" si="790"/>
        <v/>
      </c>
      <c r="K2352" s="2">
        <f t="shared" si="791"/>
        <v>0.69519795543200469</v>
      </c>
      <c r="L2352" s="10">
        <f t="shared" si="793"/>
        <v>2</v>
      </c>
      <c r="M2352" s="9">
        <f t="shared" si="794"/>
        <v>1</v>
      </c>
      <c r="N2352" s="8" t="str">
        <f t="shared" si="795"/>
        <v/>
      </c>
      <c r="O2352" s="2">
        <f t="shared" si="796"/>
        <v>0.41057256871272924</v>
      </c>
      <c r="P2352" s="2">
        <f t="shared" si="797"/>
        <v>0.45688920772990183</v>
      </c>
      <c r="Q2352" s="2">
        <f t="shared" si="798"/>
        <v>0</v>
      </c>
      <c r="R2352" s="2">
        <f t="shared" si="799"/>
        <v>0.13253822355736888</v>
      </c>
      <c r="S2352" s="1">
        <v>9157</v>
      </c>
      <c r="T2352" s="1">
        <v>10190</v>
      </c>
      <c r="AF2352" s="1">
        <v>2956</v>
      </c>
      <c r="AT2352" t="s">
        <v>1197</v>
      </c>
      <c r="AU2352" t="s">
        <v>944</v>
      </c>
      <c r="AX2352" s="39">
        <v>42</v>
      </c>
      <c r="AY2352" s="41">
        <v>35</v>
      </c>
      <c r="AZ2352" s="45">
        <f t="shared" si="800"/>
        <v>42035</v>
      </c>
      <c r="BB2352" s="7" t="s">
        <v>2972</v>
      </c>
    </row>
    <row r="2353" spans="1:54" hidden="1" outlineLevel="1" x14ac:dyDescent="0.2">
      <c r="A2353" t="s">
        <v>1401</v>
      </c>
      <c r="B2353" t="s">
        <v>944</v>
      </c>
      <c r="C2353" s="24">
        <v>66420</v>
      </c>
      <c r="E2353" s="1">
        <f>I2353-[1]County!$C2353</f>
        <v>0</v>
      </c>
      <c r="F2353" s="1">
        <f t="shared" si="801"/>
        <v>40868</v>
      </c>
      <c r="H2353" s="24"/>
      <c r="I2353" s="1">
        <v>28506</v>
      </c>
      <c r="J2353" s="2" t="str">
        <f t="shared" si="790"/>
        <v/>
      </c>
      <c r="K2353" s="2">
        <f t="shared" si="791"/>
        <v>0.69751394734266414</v>
      </c>
      <c r="L2353" s="10">
        <f t="shared" si="793"/>
        <v>2</v>
      </c>
      <c r="M2353" s="9">
        <f t="shared" si="794"/>
        <v>1</v>
      </c>
      <c r="N2353" s="8" t="str">
        <f t="shared" si="795"/>
        <v/>
      </c>
      <c r="O2353" s="2">
        <f t="shared" si="796"/>
        <v>0.39480767348536755</v>
      </c>
      <c r="P2353" s="2">
        <f t="shared" si="797"/>
        <v>0.45069492023098756</v>
      </c>
      <c r="Q2353" s="2">
        <f t="shared" si="798"/>
        <v>0</v>
      </c>
      <c r="R2353" s="2">
        <f t="shared" si="799"/>
        <v>0.15449740628364483</v>
      </c>
      <c r="S2353" s="1">
        <v>16135</v>
      </c>
      <c r="T2353" s="1">
        <v>18419</v>
      </c>
      <c r="AF2353" s="1">
        <v>6314</v>
      </c>
      <c r="AT2353" t="s">
        <v>1401</v>
      </c>
      <c r="AU2353" t="s">
        <v>944</v>
      </c>
      <c r="AX2353" s="39">
        <v>42</v>
      </c>
      <c r="AY2353" s="41">
        <v>37</v>
      </c>
      <c r="AZ2353" s="45">
        <f t="shared" si="800"/>
        <v>42037</v>
      </c>
      <c r="BB2353" s="7" t="s">
        <v>2972</v>
      </c>
    </row>
    <row r="2354" spans="1:54" hidden="1" outlineLevel="1" x14ac:dyDescent="0.2">
      <c r="A2354" t="s">
        <v>1755</v>
      </c>
      <c r="B2354" t="s">
        <v>944</v>
      </c>
      <c r="C2354" s="24">
        <v>86257</v>
      </c>
      <c r="E2354" s="1">
        <f>I2354-[1]County!$C2354</f>
        <v>0</v>
      </c>
      <c r="F2354" s="1">
        <f t="shared" si="801"/>
        <v>53386</v>
      </c>
      <c r="H2354" s="24"/>
      <c r="I2354" s="1">
        <v>37813</v>
      </c>
      <c r="J2354" s="2" t="str">
        <f t="shared" si="790"/>
        <v/>
      </c>
      <c r="K2354" s="2">
        <f t="shared" si="791"/>
        <v>0.70829430936949767</v>
      </c>
      <c r="L2354" s="10">
        <f t="shared" si="793"/>
        <v>2</v>
      </c>
      <c r="M2354" s="9">
        <f t="shared" si="794"/>
        <v>1</v>
      </c>
      <c r="N2354" s="8" t="str">
        <f t="shared" si="795"/>
        <v/>
      </c>
      <c r="O2354" s="2">
        <f t="shared" si="796"/>
        <v>0.363747049788334</v>
      </c>
      <c r="P2354" s="2">
        <f t="shared" si="797"/>
        <v>0.51777619600644365</v>
      </c>
      <c r="Q2354" s="2">
        <f t="shared" si="798"/>
        <v>0</v>
      </c>
      <c r="R2354" s="2">
        <f t="shared" si="799"/>
        <v>0.11847675420522241</v>
      </c>
      <c r="S2354" s="1">
        <v>19419</v>
      </c>
      <c r="T2354" s="1">
        <v>27642</v>
      </c>
      <c r="AF2354" s="1">
        <v>6325</v>
      </c>
      <c r="AT2354" t="s">
        <v>1755</v>
      </c>
      <c r="AU2354" t="s">
        <v>944</v>
      </c>
      <c r="AX2354" s="39">
        <v>42</v>
      </c>
      <c r="AY2354" s="41">
        <v>39</v>
      </c>
      <c r="AZ2354" s="45">
        <f t="shared" si="800"/>
        <v>42039</v>
      </c>
      <c r="BB2354" s="7" t="s">
        <v>2972</v>
      </c>
    </row>
    <row r="2355" spans="1:54" hidden="1" outlineLevel="1" x14ac:dyDescent="0.2">
      <c r="A2355" t="s">
        <v>1436</v>
      </c>
      <c r="B2355" t="s">
        <v>944</v>
      </c>
      <c r="C2355" s="24">
        <v>248506</v>
      </c>
      <c r="E2355" s="1">
        <f>I2355-[1]County!$C2355</f>
        <v>0</v>
      </c>
      <c r="F2355" s="1">
        <f t="shared" si="801"/>
        <v>166965</v>
      </c>
      <c r="H2355" s="24">
        <v>124421</v>
      </c>
      <c r="I2355" s="1">
        <v>123486</v>
      </c>
      <c r="J2355" s="2" t="str">
        <f t="shared" si="790"/>
        <v/>
      </c>
      <c r="K2355" s="2">
        <f t="shared" si="791"/>
        <v>0.73959213008714397</v>
      </c>
      <c r="L2355" s="10">
        <f t="shared" si="793"/>
        <v>2</v>
      </c>
      <c r="M2355" s="9">
        <f t="shared" si="794"/>
        <v>1</v>
      </c>
      <c r="N2355" s="8" t="str">
        <f t="shared" si="795"/>
        <v/>
      </c>
      <c r="O2355" s="2">
        <f t="shared" si="796"/>
        <v>0.33369269008474828</v>
      </c>
      <c r="P2355" s="2">
        <f t="shared" si="797"/>
        <v>0.5110172790704639</v>
      </c>
      <c r="Q2355" s="2">
        <f t="shared" si="798"/>
        <v>0</v>
      </c>
      <c r="R2355" s="2">
        <f t="shared" si="799"/>
        <v>0.15529003084478776</v>
      </c>
      <c r="S2355" s="1">
        <v>55715</v>
      </c>
      <c r="T2355" s="1">
        <v>85322</v>
      </c>
      <c r="AF2355" s="1">
        <v>25928</v>
      </c>
      <c r="AT2355" t="s">
        <v>1436</v>
      </c>
      <c r="AU2355" t="s">
        <v>944</v>
      </c>
      <c r="AX2355" s="39">
        <v>42</v>
      </c>
      <c r="AY2355" s="41">
        <v>41</v>
      </c>
      <c r="AZ2355" s="45">
        <f t="shared" si="800"/>
        <v>42041</v>
      </c>
      <c r="BB2355" s="7" t="s">
        <v>2972</v>
      </c>
    </row>
    <row r="2356" spans="1:54" hidden="1" outlineLevel="1" x14ac:dyDescent="0.2">
      <c r="A2356" t="s">
        <v>2628</v>
      </c>
      <c r="B2356" t="s">
        <v>944</v>
      </c>
      <c r="C2356" s="24">
        <v>273707</v>
      </c>
      <c r="E2356" s="1">
        <f>I2356-[1]County!$C2356</f>
        <v>0</v>
      </c>
      <c r="F2356" s="1">
        <f t="shared" si="801"/>
        <v>190301</v>
      </c>
      <c r="H2356" s="24"/>
      <c r="I2356" s="1">
        <v>131783</v>
      </c>
      <c r="J2356" s="2" t="str">
        <f t="shared" si="790"/>
        <v/>
      </c>
      <c r="K2356" s="2">
        <f t="shared" si="791"/>
        <v>0.69249767473633872</v>
      </c>
      <c r="L2356" s="10">
        <f t="shared" si="793"/>
        <v>1</v>
      </c>
      <c r="M2356" s="9">
        <f t="shared" si="794"/>
        <v>2</v>
      </c>
      <c r="N2356" s="8" t="str">
        <f t="shared" si="795"/>
        <v/>
      </c>
      <c r="O2356" s="2">
        <f t="shared" si="796"/>
        <v>0.45680264423203243</v>
      </c>
      <c r="P2356" s="2">
        <f t="shared" si="797"/>
        <v>0.40390223908439787</v>
      </c>
      <c r="Q2356" s="2">
        <f t="shared" si="798"/>
        <v>0</v>
      </c>
      <c r="R2356" s="2">
        <f t="shared" si="799"/>
        <v>0.1392951166835697</v>
      </c>
      <c r="S2356" s="1">
        <v>86930</v>
      </c>
      <c r="T2356" s="1">
        <v>76863</v>
      </c>
      <c r="AF2356" s="1">
        <v>26508</v>
      </c>
      <c r="AT2356" t="s">
        <v>2628</v>
      </c>
      <c r="AU2356" t="s">
        <v>944</v>
      </c>
      <c r="AX2356" s="39">
        <v>42</v>
      </c>
      <c r="AY2356" s="41">
        <v>43</v>
      </c>
      <c r="AZ2356" s="45">
        <f t="shared" si="800"/>
        <v>42043</v>
      </c>
      <c r="BB2356" s="7" t="s">
        <v>2972</v>
      </c>
    </row>
    <row r="2357" spans="1:54" hidden="1" outlineLevel="1" x14ac:dyDescent="0.2">
      <c r="A2357" t="s">
        <v>1595</v>
      </c>
      <c r="B2357" t="s">
        <v>944</v>
      </c>
      <c r="C2357" s="24">
        <v>563402</v>
      </c>
      <c r="E2357" s="1">
        <f>I2357-[1]County!$C2357</f>
        <v>0</v>
      </c>
      <c r="F2357" s="1">
        <f t="shared" si="801"/>
        <v>412854</v>
      </c>
      <c r="H2357" s="24"/>
      <c r="I2357" s="1">
        <v>299336</v>
      </c>
      <c r="J2357" s="2" t="str">
        <f t="shared" si="790"/>
        <v/>
      </c>
      <c r="K2357" s="2">
        <f t="shared" si="791"/>
        <v>0.72504081345947957</v>
      </c>
      <c r="L2357" s="10">
        <f t="shared" si="793"/>
        <v>1</v>
      </c>
      <c r="M2357" s="9">
        <f t="shared" si="794"/>
        <v>2</v>
      </c>
      <c r="N2357" s="8" t="str">
        <f t="shared" si="795"/>
        <v/>
      </c>
      <c r="O2357" s="2">
        <f t="shared" si="796"/>
        <v>0.45819345337576967</v>
      </c>
      <c r="P2357" s="2">
        <f t="shared" si="797"/>
        <v>0.41563845814743228</v>
      </c>
      <c r="Q2357" s="2">
        <f t="shared" si="798"/>
        <v>0</v>
      </c>
      <c r="R2357" s="2">
        <f t="shared" si="799"/>
        <v>0.12616808847679806</v>
      </c>
      <c r="S2357" s="1">
        <v>189167</v>
      </c>
      <c r="T2357" s="1">
        <v>171598</v>
      </c>
      <c r="AF2357" s="1">
        <v>52089</v>
      </c>
      <c r="AT2357" t="s">
        <v>1595</v>
      </c>
      <c r="AU2357" t="s">
        <v>944</v>
      </c>
      <c r="AX2357" s="39">
        <v>42</v>
      </c>
      <c r="AY2357" s="41">
        <v>45</v>
      </c>
      <c r="AZ2357" s="45">
        <f t="shared" si="800"/>
        <v>42045</v>
      </c>
      <c r="BB2357" s="7" t="s">
        <v>2972</v>
      </c>
    </row>
    <row r="2358" spans="1:54" hidden="1" outlineLevel="1" x14ac:dyDescent="0.2">
      <c r="A2358" t="s">
        <v>1982</v>
      </c>
      <c r="B2358" t="s">
        <v>944</v>
      </c>
      <c r="C2358" s="24">
        <v>30480</v>
      </c>
      <c r="E2358" s="1">
        <f>I2358-[1]County!$C2358</f>
        <v>0</v>
      </c>
      <c r="F2358" s="1">
        <f t="shared" si="801"/>
        <v>20244</v>
      </c>
      <c r="H2358" s="24">
        <v>14733</v>
      </c>
      <c r="I2358" s="1">
        <v>14547</v>
      </c>
      <c r="J2358" s="2" t="str">
        <f t="shared" si="790"/>
        <v/>
      </c>
      <c r="K2358" s="2">
        <f t="shared" si="791"/>
        <v>0.71858328393598103</v>
      </c>
      <c r="L2358" s="10">
        <f t="shared" si="793"/>
        <v>1</v>
      </c>
      <c r="M2358" s="9">
        <f t="shared" si="794"/>
        <v>2</v>
      </c>
      <c r="N2358" s="8" t="str">
        <f t="shared" si="795"/>
        <v/>
      </c>
      <c r="O2358" s="2">
        <f t="shared" si="796"/>
        <v>0.47055917802805769</v>
      </c>
      <c r="P2358" s="2">
        <f t="shared" si="797"/>
        <v>0.41824738194032801</v>
      </c>
      <c r="Q2358" s="2">
        <f t="shared" si="798"/>
        <v>0</v>
      </c>
      <c r="R2358" s="2">
        <f t="shared" si="799"/>
        <v>0.1111934400316143</v>
      </c>
      <c r="S2358" s="1">
        <v>9526</v>
      </c>
      <c r="T2358" s="1">
        <v>8467</v>
      </c>
      <c r="AF2358" s="1">
        <v>2251</v>
      </c>
      <c r="AT2358" t="s">
        <v>1982</v>
      </c>
      <c r="AU2358" t="s">
        <v>944</v>
      </c>
      <c r="AX2358" s="39">
        <v>42</v>
      </c>
      <c r="AY2358" s="41">
        <v>47</v>
      </c>
      <c r="AZ2358" s="45">
        <f t="shared" si="800"/>
        <v>42047</v>
      </c>
      <c r="BB2358" s="7" t="s">
        <v>2972</v>
      </c>
    </row>
    <row r="2359" spans="1:54" hidden="1" outlineLevel="1" x14ac:dyDescent="0.2">
      <c r="A2359" t="s">
        <v>13</v>
      </c>
      <c r="B2359" t="s">
        <v>944</v>
      </c>
      <c r="C2359" s="24">
        <v>276207</v>
      </c>
      <c r="E2359" s="1">
        <f>I2359-[1]County!$C2359</f>
        <v>0</v>
      </c>
      <c r="F2359" s="1">
        <f t="shared" si="801"/>
        <v>190222</v>
      </c>
      <c r="H2359" s="24">
        <v>126360</v>
      </c>
      <c r="I2359" s="1">
        <v>125129</v>
      </c>
      <c r="J2359" s="2" t="str">
        <f t="shared" si="790"/>
        <v/>
      </c>
      <c r="K2359" s="2">
        <f t="shared" si="791"/>
        <v>0.65780509089379779</v>
      </c>
      <c r="L2359" s="10">
        <f t="shared" si="793"/>
        <v>1</v>
      </c>
      <c r="M2359" s="9">
        <f t="shared" si="794"/>
        <v>2</v>
      </c>
      <c r="N2359" s="8" t="str">
        <f t="shared" si="795"/>
        <v/>
      </c>
      <c r="O2359" s="2">
        <f t="shared" si="796"/>
        <v>0.51306894050109875</v>
      </c>
      <c r="P2359" s="2">
        <f t="shared" si="797"/>
        <v>0.35481700329089172</v>
      </c>
      <c r="Q2359" s="2">
        <f t="shared" si="798"/>
        <v>0</v>
      </c>
      <c r="R2359" s="2">
        <f t="shared" si="799"/>
        <v>0.13211405620800953</v>
      </c>
      <c r="S2359" s="1">
        <v>97597</v>
      </c>
      <c r="T2359" s="1">
        <v>67494</v>
      </c>
      <c r="AF2359" s="1">
        <v>25131</v>
      </c>
      <c r="AT2359" t="s">
        <v>13</v>
      </c>
      <c r="AU2359" t="s">
        <v>944</v>
      </c>
      <c r="AX2359" s="39">
        <v>42</v>
      </c>
      <c r="AY2359" s="41">
        <v>49</v>
      </c>
      <c r="AZ2359" s="45">
        <f t="shared" si="800"/>
        <v>42049</v>
      </c>
      <c r="BB2359" s="7" t="s">
        <v>2972</v>
      </c>
    </row>
    <row r="2360" spans="1:54" hidden="1" outlineLevel="1" x14ac:dyDescent="0.2">
      <c r="A2360" t="s">
        <v>1323</v>
      </c>
      <c r="B2360" t="s">
        <v>944</v>
      </c>
      <c r="C2360" s="24">
        <v>132733</v>
      </c>
      <c r="E2360" s="1">
        <f>I2360-[1]County!$C2360</f>
        <v>0</v>
      </c>
      <c r="F2360" s="1">
        <f t="shared" si="801"/>
        <v>83852</v>
      </c>
      <c r="H2360" s="24">
        <v>54894</v>
      </c>
      <c r="I2360" s="1">
        <v>54099</v>
      </c>
      <c r="J2360" s="2" t="str">
        <f t="shared" si="790"/>
        <v/>
      </c>
      <c r="K2360" s="2">
        <f t="shared" si="791"/>
        <v>0.6451724466917903</v>
      </c>
      <c r="L2360" s="10">
        <f t="shared" si="793"/>
        <v>1</v>
      </c>
      <c r="M2360" s="9">
        <f t="shared" si="794"/>
        <v>2</v>
      </c>
      <c r="N2360" s="8" t="str">
        <f t="shared" si="795"/>
        <v/>
      </c>
      <c r="O2360" s="2">
        <f t="shared" si="796"/>
        <v>0.57961646710871539</v>
      </c>
      <c r="P2360" s="2">
        <f t="shared" si="797"/>
        <v>0.33300338691981107</v>
      </c>
      <c r="Q2360" s="2">
        <f t="shared" si="798"/>
        <v>0</v>
      </c>
      <c r="R2360" s="2">
        <f t="shared" si="799"/>
        <v>8.7380145971473533E-2</v>
      </c>
      <c r="S2360" s="1">
        <v>48602</v>
      </c>
      <c r="T2360" s="1">
        <v>27923</v>
      </c>
      <c r="AF2360" s="1">
        <v>7327</v>
      </c>
      <c r="AT2360" t="s">
        <v>1323</v>
      </c>
      <c r="AU2360" t="s">
        <v>944</v>
      </c>
      <c r="AX2360" s="39">
        <v>42</v>
      </c>
      <c r="AY2360" s="41">
        <v>51</v>
      </c>
      <c r="AZ2360" s="45">
        <f t="shared" si="800"/>
        <v>42051</v>
      </c>
      <c r="BB2360" s="7" t="s">
        <v>2972</v>
      </c>
    </row>
    <row r="2361" spans="1:54" hidden="1" outlineLevel="1" x14ac:dyDescent="0.2">
      <c r="A2361" t="s">
        <v>2909</v>
      </c>
      <c r="B2361" t="s">
        <v>944</v>
      </c>
      <c r="C2361" s="24">
        <v>7321</v>
      </c>
      <c r="E2361" s="1">
        <f>I2361-[1]County!$C2361</f>
        <v>0</v>
      </c>
      <c r="F2361" s="1">
        <f t="shared" si="801"/>
        <v>3330</v>
      </c>
      <c r="H2361" s="24"/>
      <c r="I2361" s="1">
        <v>2419</v>
      </c>
      <c r="J2361" s="2" t="str">
        <f t="shared" si="790"/>
        <v/>
      </c>
      <c r="K2361" s="2">
        <f t="shared" si="791"/>
        <v>0.72642642642642641</v>
      </c>
      <c r="L2361" s="10">
        <f t="shared" si="793"/>
        <v>2</v>
      </c>
      <c r="M2361" s="9">
        <f t="shared" si="794"/>
        <v>1</v>
      </c>
      <c r="N2361" s="8" t="str">
        <f t="shared" si="795"/>
        <v/>
      </c>
      <c r="O2361" s="2">
        <f t="shared" si="796"/>
        <v>0.38108108108108107</v>
      </c>
      <c r="P2361" s="2">
        <f t="shared" si="797"/>
        <v>0.52552552552552556</v>
      </c>
      <c r="Q2361" s="2">
        <f t="shared" si="798"/>
        <v>0</v>
      </c>
      <c r="R2361" s="2">
        <f t="shared" si="799"/>
        <v>9.3393393393393365E-2</v>
      </c>
      <c r="S2361" s="1">
        <v>1269</v>
      </c>
      <c r="T2361" s="1">
        <v>1750</v>
      </c>
      <c r="AF2361" s="1">
        <v>311</v>
      </c>
      <c r="AT2361" t="s">
        <v>2909</v>
      </c>
      <c r="AU2361" t="s">
        <v>944</v>
      </c>
      <c r="AX2361" s="39">
        <v>42</v>
      </c>
      <c r="AY2361" s="41">
        <v>53</v>
      </c>
      <c r="AZ2361" s="45">
        <f t="shared" si="800"/>
        <v>42053</v>
      </c>
      <c r="BB2361" s="7" t="s">
        <v>2972</v>
      </c>
    </row>
    <row r="2362" spans="1:54" hidden="1" outlineLevel="1" x14ac:dyDescent="0.2">
      <c r="A2362" t="s">
        <v>1059</v>
      </c>
      <c r="B2362" t="s">
        <v>944</v>
      </c>
      <c r="C2362" s="24">
        <v>153851</v>
      </c>
      <c r="E2362" s="1">
        <f>I2362-[1]County!$C2362</f>
        <v>0</v>
      </c>
      <c r="F2362" s="1">
        <f t="shared" si="801"/>
        <v>93018</v>
      </c>
      <c r="H2362" s="24">
        <v>70985</v>
      </c>
      <c r="I2362" s="1">
        <v>70506</v>
      </c>
      <c r="J2362" s="2" t="str">
        <f t="shared" si="790"/>
        <v/>
      </c>
      <c r="K2362" s="2">
        <f t="shared" si="791"/>
        <v>0.75798232600141913</v>
      </c>
      <c r="L2362" s="10">
        <f t="shared" si="793"/>
        <v>2</v>
      </c>
      <c r="M2362" s="9">
        <f t="shared" si="794"/>
        <v>1</v>
      </c>
      <c r="N2362" s="8" t="str">
        <f t="shared" si="795"/>
        <v/>
      </c>
      <c r="O2362" s="2">
        <f t="shared" si="796"/>
        <v>0.27002300629985593</v>
      </c>
      <c r="P2362" s="2">
        <f t="shared" si="797"/>
        <v>0.58672514997097336</v>
      </c>
      <c r="Q2362" s="2">
        <f t="shared" si="798"/>
        <v>0</v>
      </c>
      <c r="R2362" s="2">
        <f t="shared" si="799"/>
        <v>0.14325184372917077</v>
      </c>
      <c r="S2362" s="1">
        <v>25117</v>
      </c>
      <c r="T2362" s="1">
        <v>54576</v>
      </c>
      <c r="AF2362" s="1">
        <v>13325</v>
      </c>
      <c r="AT2362" t="s">
        <v>1059</v>
      </c>
      <c r="AU2362" t="s">
        <v>944</v>
      </c>
      <c r="AX2362" s="39">
        <v>42</v>
      </c>
      <c r="AY2362" s="41">
        <v>55</v>
      </c>
      <c r="AZ2362" s="45">
        <f t="shared" si="800"/>
        <v>42055</v>
      </c>
      <c r="BB2362" s="7" t="s">
        <v>2972</v>
      </c>
    </row>
    <row r="2363" spans="1:54" hidden="1" outlineLevel="1" x14ac:dyDescent="0.2">
      <c r="A2363" t="s">
        <v>2241</v>
      </c>
      <c r="B2363" t="s">
        <v>944</v>
      </c>
      <c r="C2363" s="24">
        <v>14640</v>
      </c>
      <c r="E2363" s="1">
        <f>I2363-[1]County!$C2363</f>
        <v>0</v>
      </c>
      <c r="F2363" s="1">
        <f t="shared" si="801"/>
        <v>9187</v>
      </c>
      <c r="H2363" s="24">
        <v>6885</v>
      </c>
      <c r="I2363" s="1">
        <v>6822</v>
      </c>
      <c r="J2363" s="2" t="str">
        <f t="shared" si="790"/>
        <v/>
      </c>
      <c r="K2363" s="2">
        <f t="shared" si="791"/>
        <v>0.7425710242734298</v>
      </c>
      <c r="L2363" s="10">
        <f t="shared" si="793"/>
        <v>2</v>
      </c>
      <c r="M2363" s="9">
        <f t="shared" si="794"/>
        <v>1</v>
      </c>
      <c r="N2363" s="8" t="str">
        <f t="shared" si="795"/>
        <v/>
      </c>
      <c r="O2363" s="2">
        <f t="shared" si="796"/>
        <v>0.27615108305213887</v>
      </c>
      <c r="P2363" s="2">
        <f t="shared" si="797"/>
        <v>0.62196582126918476</v>
      </c>
      <c r="Q2363" s="2">
        <f t="shared" si="798"/>
        <v>0</v>
      </c>
      <c r="R2363" s="2">
        <f t="shared" si="799"/>
        <v>0.10188309567867637</v>
      </c>
      <c r="S2363" s="1">
        <v>2537</v>
      </c>
      <c r="T2363" s="1">
        <v>5714</v>
      </c>
      <c r="AF2363" s="1">
        <v>936</v>
      </c>
      <c r="AT2363" t="s">
        <v>2241</v>
      </c>
      <c r="AU2363" t="s">
        <v>944</v>
      </c>
      <c r="AX2363" s="39">
        <v>42</v>
      </c>
      <c r="AY2363" s="41">
        <v>57</v>
      </c>
      <c r="AZ2363" s="45">
        <f t="shared" si="800"/>
        <v>42057</v>
      </c>
      <c r="BB2363" s="7" t="s">
        <v>2972</v>
      </c>
    </row>
    <row r="2364" spans="1:54" hidden="1" outlineLevel="1" x14ac:dyDescent="0.2">
      <c r="A2364" t="s">
        <v>2052</v>
      </c>
      <c r="B2364" t="s">
        <v>944</v>
      </c>
      <c r="C2364" s="24">
        <v>37197</v>
      </c>
      <c r="E2364" s="1">
        <f>I2364-[1]County!$C2364</f>
        <v>0</v>
      </c>
      <c r="F2364" s="1">
        <f t="shared" si="801"/>
        <v>22590</v>
      </c>
      <c r="H2364" s="24">
        <v>16044</v>
      </c>
      <c r="I2364" s="1">
        <v>15868</v>
      </c>
      <c r="J2364" s="2" t="str">
        <f t="shared" si="790"/>
        <v/>
      </c>
      <c r="K2364" s="2">
        <f t="shared" si="791"/>
        <v>0.70243470562195665</v>
      </c>
      <c r="L2364" s="10">
        <f t="shared" si="793"/>
        <v>1</v>
      </c>
      <c r="M2364" s="9">
        <f t="shared" si="794"/>
        <v>2</v>
      </c>
      <c r="N2364" s="8" t="str">
        <f t="shared" si="795"/>
        <v/>
      </c>
      <c r="O2364" s="2">
        <f t="shared" si="796"/>
        <v>0.55219123505976098</v>
      </c>
      <c r="P2364" s="2">
        <f t="shared" si="797"/>
        <v>0.3567950420540062</v>
      </c>
      <c r="Q2364" s="2">
        <f t="shared" si="798"/>
        <v>0</v>
      </c>
      <c r="R2364" s="2">
        <f t="shared" si="799"/>
        <v>9.1013722886232828E-2</v>
      </c>
      <c r="S2364" s="1">
        <v>12474</v>
      </c>
      <c r="T2364" s="1">
        <v>8060</v>
      </c>
      <c r="AF2364" s="1">
        <v>2056</v>
      </c>
      <c r="AT2364" t="s">
        <v>2052</v>
      </c>
      <c r="AU2364" t="s">
        <v>944</v>
      </c>
      <c r="AX2364" s="39">
        <v>42</v>
      </c>
      <c r="AY2364" s="41">
        <v>59</v>
      </c>
      <c r="AZ2364" s="45">
        <f t="shared" si="800"/>
        <v>42059</v>
      </c>
      <c r="BB2364" s="7" t="s">
        <v>2972</v>
      </c>
    </row>
    <row r="2365" spans="1:54" hidden="1" outlineLevel="1" x14ac:dyDescent="0.2">
      <c r="A2365" t="s">
        <v>85</v>
      </c>
      <c r="B2365" t="s">
        <v>944</v>
      </c>
      <c r="C2365" s="24">
        <v>45634</v>
      </c>
      <c r="E2365" s="1">
        <f>I2365-[1]County!$C2365</f>
        <v>0</v>
      </c>
      <c r="F2365" s="1">
        <f t="shared" si="801"/>
        <v>29781</v>
      </c>
      <c r="H2365" s="24">
        <f>19860+24+11+6+1</f>
        <v>19902</v>
      </c>
      <c r="I2365" s="1">
        <v>19866</v>
      </c>
      <c r="J2365" s="2" t="str">
        <f t="shared" si="790"/>
        <v/>
      </c>
      <c r="K2365" s="2">
        <f t="shared" si="791"/>
        <v>0.66706960813941774</v>
      </c>
      <c r="L2365" s="10">
        <f t="shared" si="793"/>
        <v>2</v>
      </c>
      <c r="M2365" s="9">
        <f t="shared" si="794"/>
        <v>1</v>
      </c>
      <c r="N2365" s="8" t="str">
        <f t="shared" si="795"/>
        <v/>
      </c>
      <c r="O2365" s="2">
        <f t="shared" si="796"/>
        <v>0.3093918941607065</v>
      </c>
      <c r="P2365" s="2">
        <f t="shared" si="797"/>
        <v>0.58708572579832774</v>
      </c>
      <c r="Q2365" s="2">
        <f t="shared" si="798"/>
        <v>0</v>
      </c>
      <c r="R2365" s="2">
        <f t="shared" si="799"/>
        <v>0.1035223800409657</v>
      </c>
      <c r="S2365" s="1">
        <v>9214</v>
      </c>
      <c r="T2365" s="1">
        <v>17484</v>
      </c>
      <c r="AF2365" s="1">
        <v>3083</v>
      </c>
      <c r="AT2365" t="s">
        <v>85</v>
      </c>
      <c r="AU2365" t="s">
        <v>944</v>
      </c>
      <c r="AX2365" s="39">
        <v>42</v>
      </c>
      <c r="AY2365" s="41">
        <v>61</v>
      </c>
      <c r="AZ2365" s="45">
        <f t="shared" si="800"/>
        <v>42061</v>
      </c>
      <c r="BB2365" s="7" t="s">
        <v>2972</v>
      </c>
    </row>
    <row r="2366" spans="1:54" hidden="1" outlineLevel="1" x14ac:dyDescent="0.2">
      <c r="A2366" t="s">
        <v>142</v>
      </c>
      <c r="B2366" t="s">
        <v>944</v>
      </c>
      <c r="C2366" s="24">
        <v>86364</v>
      </c>
      <c r="E2366" s="1">
        <f>I2366-[1]County!$C2366</f>
        <v>0</v>
      </c>
      <c r="F2366" s="1">
        <f t="shared" si="801"/>
        <v>51853</v>
      </c>
      <c r="H2366" s="55">
        <v>38333</v>
      </c>
      <c r="I2366" s="1">
        <v>38122</v>
      </c>
      <c r="J2366" s="2" t="str">
        <f t="shared" si="790"/>
        <v/>
      </c>
      <c r="K2366" s="2">
        <f t="shared" si="791"/>
        <v>0.73519372071046996</v>
      </c>
      <c r="L2366" s="10">
        <f t="shared" si="793"/>
        <v>2</v>
      </c>
      <c r="M2366" s="9">
        <f t="shared" si="794"/>
        <v>1</v>
      </c>
      <c r="N2366" s="8" t="str">
        <f t="shared" si="795"/>
        <v/>
      </c>
      <c r="O2366" s="2">
        <f t="shared" si="796"/>
        <v>0.39750834088673753</v>
      </c>
      <c r="P2366" s="2">
        <f t="shared" si="797"/>
        <v>0.46656895454457792</v>
      </c>
      <c r="Q2366" s="2">
        <f t="shared" si="798"/>
        <v>0</v>
      </c>
      <c r="R2366" s="2">
        <f t="shared" si="799"/>
        <v>0.1359227045686846</v>
      </c>
      <c r="S2366" s="1">
        <v>20612</v>
      </c>
      <c r="T2366" s="1">
        <v>24193</v>
      </c>
      <c r="AF2366" s="1">
        <v>7048</v>
      </c>
      <c r="AT2366" t="s">
        <v>142</v>
      </c>
      <c r="AU2366" t="s">
        <v>944</v>
      </c>
      <c r="AX2366" s="39">
        <v>42</v>
      </c>
      <c r="AY2366" s="41">
        <v>63</v>
      </c>
      <c r="AZ2366" s="45">
        <f t="shared" si="800"/>
        <v>42063</v>
      </c>
      <c r="BB2366" s="7" t="s">
        <v>2972</v>
      </c>
    </row>
    <row r="2367" spans="1:54" hidden="1" outlineLevel="1" x14ac:dyDescent="0.2">
      <c r="A2367" t="s">
        <v>1014</v>
      </c>
      <c r="B2367" t="s">
        <v>944</v>
      </c>
      <c r="C2367" s="24">
        <v>44073</v>
      </c>
      <c r="E2367" s="1">
        <f>I2367-[1]County!$C2367</f>
        <v>0</v>
      </c>
      <c r="F2367" s="1">
        <f t="shared" si="801"/>
        <v>29926</v>
      </c>
      <c r="H2367" s="24"/>
      <c r="I2367" s="1">
        <v>19595</v>
      </c>
      <c r="J2367" s="2" t="str">
        <f t="shared" si="790"/>
        <v/>
      </c>
      <c r="K2367" s="2">
        <f t="shared" si="791"/>
        <v>0.65478179509456658</v>
      </c>
      <c r="L2367" s="10">
        <f t="shared" ref="L2367:L2402" si="802">IF(S2367&gt;0,RANK(S2367,$S2367:$AQ2367),"")</f>
        <v>2</v>
      </c>
      <c r="M2367" s="9">
        <f t="shared" ref="M2367:M2402" si="803">IF(T2367&gt;0,RANK(T2367,$S2367:$AQ2367),"")</f>
        <v>1</v>
      </c>
      <c r="N2367" s="8" t="str">
        <f t="shared" ref="N2367:N2402" si="804">IF(U2367&gt;0,RANK(U2367,$S2367:$AQ2367),"")</f>
        <v/>
      </c>
      <c r="O2367" s="2">
        <f t="shared" ref="O2367:O2402" si="805">IF(SUM($S2367:$AP2367)=0,"-",S2367/SUM($S2367:$AP2367))</f>
        <v>0.32008955423377666</v>
      </c>
      <c r="P2367" s="2">
        <f t="shared" ref="P2367:P2402" si="806">IF(SUM($S2367:$AP2367)=0,"-",T2367/SUM($S2367:$AP2367))</f>
        <v>0.56709884381474307</v>
      </c>
      <c r="Q2367" s="2">
        <f t="shared" ref="Q2367:Q2402" si="807">IF(SUM($S2367:$AP2367)=0,"-",U2367/SUM($S2367:$AP2367))</f>
        <v>0</v>
      </c>
      <c r="R2367" s="2">
        <f t="shared" ref="R2367:R2398" si="808">IF(SUM($S2367:$AP2367)=0,"-",(1-O2367-P2367-Q2367))</f>
        <v>0.11281160195148021</v>
      </c>
      <c r="S2367" s="1">
        <v>9579</v>
      </c>
      <c r="T2367" s="1">
        <v>16971</v>
      </c>
      <c r="AF2367" s="1">
        <v>3376</v>
      </c>
      <c r="AT2367" t="s">
        <v>1014</v>
      </c>
      <c r="AU2367" t="s">
        <v>944</v>
      </c>
      <c r="AX2367" s="39">
        <v>42</v>
      </c>
      <c r="AY2367" s="41">
        <v>65</v>
      </c>
      <c r="AZ2367" s="45">
        <f t="shared" si="800"/>
        <v>42065</v>
      </c>
      <c r="BB2367" s="7" t="s">
        <v>2972</v>
      </c>
    </row>
    <row r="2368" spans="1:54" hidden="1" outlineLevel="1" x14ac:dyDescent="0.2">
      <c r="A2368" t="s">
        <v>1468</v>
      </c>
      <c r="B2368" t="s">
        <v>944</v>
      </c>
      <c r="C2368" s="24">
        <v>24863</v>
      </c>
      <c r="E2368" s="1">
        <f>I2368-[1]County!$C2368</f>
        <v>0</v>
      </c>
      <c r="F2368" s="1">
        <f t="shared" si="801"/>
        <v>13840</v>
      </c>
      <c r="H2368" s="54">
        <v>10622</v>
      </c>
      <c r="I2368" s="1">
        <v>10545</v>
      </c>
      <c r="J2368" s="2" t="str">
        <f t="shared" si="790"/>
        <v/>
      </c>
      <c r="K2368" s="2">
        <f t="shared" si="791"/>
        <v>0.76192196531791911</v>
      </c>
      <c r="L2368" s="10">
        <f t="shared" si="802"/>
        <v>2</v>
      </c>
      <c r="M2368" s="9">
        <f t="shared" si="803"/>
        <v>1</v>
      </c>
      <c r="N2368" s="8" t="str">
        <f t="shared" si="804"/>
        <v/>
      </c>
      <c r="O2368" s="2">
        <f t="shared" si="805"/>
        <v>0.28684971098265893</v>
      </c>
      <c r="P2368" s="2">
        <f t="shared" si="806"/>
        <v>0.6101156069364162</v>
      </c>
      <c r="Q2368" s="2">
        <f t="shared" si="807"/>
        <v>0</v>
      </c>
      <c r="R2368" s="2">
        <f t="shared" si="808"/>
        <v>0.10303468208092492</v>
      </c>
      <c r="S2368" s="1">
        <v>3970</v>
      </c>
      <c r="T2368" s="1">
        <v>8444</v>
      </c>
      <c r="AF2368" s="1">
        <v>1426</v>
      </c>
      <c r="AT2368" t="s">
        <v>1468</v>
      </c>
      <c r="AU2368" t="s">
        <v>944</v>
      </c>
      <c r="AX2368" s="39">
        <v>42</v>
      </c>
      <c r="AY2368" s="41">
        <v>67</v>
      </c>
      <c r="AZ2368" s="45">
        <f t="shared" si="800"/>
        <v>42067</v>
      </c>
      <c r="BB2368" s="7" t="s">
        <v>2972</v>
      </c>
    </row>
    <row r="2369" spans="1:54" hidden="1" outlineLevel="1" x14ac:dyDescent="0.2">
      <c r="A2369" t="s">
        <v>106</v>
      </c>
      <c r="B2369" t="s">
        <v>944</v>
      </c>
      <c r="C2369" s="24">
        <v>211321</v>
      </c>
      <c r="E2369" s="1">
        <f>I2369-[1]County!$C2369</f>
        <v>0</v>
      </c>
      <c r="F2369" s="1">
        <f t="shared" si="801"/>
        <v>148104</v>
      </c>
      <c r="H2369" s="24">
        <v>104991</v>
      </c>
      <c r="I2369" s="1">
        <v>104404</v>
      </c>
      <c r="J2369" s="2" t="str">
        <f t="shared" si="790"/>
        <v/>
      </c>
      <c r="K2369" s="2">
        <f t="shared" si="791"/>
        <v>0.70493707124723171</v>
      </c>
      <c r="L2369" s="10">
        <f t="shared" si="802"/>
        <v>1</v>
      </c>
      <c r="M2369" s="9">
        <f t="shared" si="803"/>
        <v>2</v>
      </c>
      <c r="N2369" s="8" t="str">
        <f t="shared" si="804"/>
        <v/>
      </c>
      <c r="O2369" s="2">
        <f t="shared" si="805"/>
        <v>0.61474369362069892</v>
      </c>
      <c r="P2369" s="2">
        <f t="shared" si="806"/>
        <v>0.28731837087452061</v>
      </c>
      <c r="Q2369" s="2">
        <f t="shared" si="807"/>
        <v>0</v>
      </c>
      <c r="R2369" s="2">
        <f t="shared" si="808"/>
        <v>9.7937935504780471E-2</v>
      </c>
      <c r="S2369" s="1">
        <v>91046</v>
      </c>
      <c r="T2369" s="1">
        <v>42553</v>
      </c>
      <c r="AF2369" s="1">
        <v>14505</v>
      </c>
      <c r="AT2369" t="s">
        <v>106</v>
      </c>
      <c r="AU2369" t="s">
        <v>944</v>
      </c>
      <c r="AX2369" s="39">
        <v>42</v>
      </c>
      <c r="AY2369" s="41">
        <v>69</v>
      </c>
      <c r="AZ2369" s="45">
        <f t="shared" si="800"/>
        <v>42069</v>
      </c>
      <c r="BB2369" s="7" t="s">
        <v>2972</v>
      </c>
    </row>
    <row r="2370" spans="1:54" hidden="1" outlineLevel="1" x14ac:dyDescent="0.2">
      <c r="A2370" t="s">
        <v>984</v>
      </c>
      <c r="B2370" t="s">
        <v>944</v>
      </c>
      <c r="C2370" s="24">
        <v>538500</v>
      </c>
      <c r="E2370" s="1">
        <f>I2370-[1]County!$C2370</f>
        <v>0</v>
      </c>
      <c r="F2370" s="1">
        <f t="shared" si="801"/>
        <v>335791</v>
      </c>
      <c r="H2370" s="24"/>
      <c r="I2370" s="1">
        <v>244832</v>
      </c>
      <c r="J2370" s="2" t="str">
        <f t="shared" si="790"/>
        <v/>
      </c>
      <c r="K2370" s="2">
        <f t="shared" si="791"/>
        <v>0.72912019678907414</v>
      </c>
      <c r="L2370" s="10">
        <f t="shared" si="802"/>
        <v>2</v>
      </c>
      <c r="M2370" s="9">
        <f t="shared" si="803"/>
        <v>1</v>
      </c>
      <c r="N2370" s="8" t="str">
        <f t="shared" si="804"/>
        <v/>
      </c>
      <c r="O2370" s="2">
        <f t="shared" si="805"/>
        <v>0.32214085547260052</v>
      </c>
      <c r="P2370" s="2">
        <f t="shared" si="806"/>
        <v>0.51926644847539094</v>
      </c>
      <c r="Q2370" s="2">
        <f t="shared" si="807"/>
        <v>0</v>
      </c>
      <c r="R2370" s="2">
        <f t="shared" si="808"/>
        <v>0.15859269605200854</v>
      </c>
      <c r="S2370" s="1">
        <v>108172</v>
      </c>
      <c r="T2370" s="1">
        <v>174365</v>
      </c>
      <c r="AF2370" s="1">
        <v>53254</v>
      </c>
      <c r="AT2370" t="s">
        <v>984</v>
      </c>
      <c r="AU2370" t="s">
        <v>944</v>
      </c>
      <c r="AX2370" s="39">
        <v>42</v>
      </c>
      <c r="AY2370" s="41">
        <v>71</v>
      </c>
      <c r="AZ2370" s="45">
        <f t="shared" si="800"/>
        <v>42071</v>
      </c>
      <c r="BB2370" s="7" t="s">
        <v>2972</v>
      </c>
    </row>
    <row r="2371" spans="1:54" hidden="1" outlineLevel="1" x14ac:dyDescent="0.2">
      <c r="A2371" t="s">
        <v>506</v>
      </c>
      <c r="B2371" t="s">
        <v>944</v>
      </c>
      <c r="C2371" s="24">
        <v>87294</v>
      </c>
      <c r="E2371" s="1">
        <f>I2371-[1]County!$C2371</f>
        <v>0</v>
      </c>
      <c r="F2371" s="1">
        <f t="shared" si="801"/>
        <v>57049</v>
      </c>
      <c r="H2371" s="24">
        <v>41362</v>
      </c>
      <c r="I2371" s="1">
        <v>41076</v>
      </c>
      <c r="J2371" s="2" t="str">
        <f t="shared" si="790"/>
        <v/>
      </c>
      <c r="K2371" s="2">
        <f t="shared" si="791"/>
        <v>0.7200126207295483</v>
      </c>
      <c r="L2371" s="10">
        <f t="shared" si="802"/>
        <v>1</v>
      </c>
      <c r="M2371" s="9">
        <f t="shared" si="803"/>
        <v>2</v>
      </c>
      <c r="N2371" s="8" t="str">
        <f t="shared" si="804"/>
        <v/>
      </c>
      <c r="O2371" s="2">
        <f t="shared" si="805"/>
        <v>0.48232221423688409</v>
      </c>
      <c r="P2371" s="2">
        <f t="shared" si="806"/>
        <v>0.40961278900594228</v>
      </c>
      <c r="Q2371" s="2">
        <f t="shared" si="807"/>
        <v>0</v>
      </c>
      <c r="R2371" s="2">
        <f t="shared" si="808"/>
        <v>0.10806499675717357</v>
      </c>
      <c r="S2371" s="1">
        <v>27516</v>
      </c>
      <c r="T2371" s="1">
        <v>23368</v>
      </c>
      <c r="AF2371" s="1">
        <v>6165</v>
      </c>
      <c r="AT2371" t="s">
        <v>506</v>
      </c>
      <c r="AU2371" t="s">
        <v>944</v>
      </c>
      <c r="AX2371" s="39">
        <v>42</v>
      </c>
      <c r="AY2371" s="41">
        <v>73</v>
      </c>
      <c r="AZ2371" s="45">
        <f t="shared" si="800"/>
        <v>42073</v>
      </c>
      <c r="BB2371" s="7" t="s">
        <v>2972</v>
      </c>
    </row>
    <row r="2372" spans="1:54" hidden="1" outlineLevel="1" x14ac:dyDescent="0.2">
      <c r="A2372" t="s">
        <v>176</v>
      </c>
      <c r="B2372" t="s">
        <v>944</v>
      </c>
      <c r="C2372" s="24">
        <v>138863</v>
      </c>
      <c r="E2372" s="1">
        <f>I2372-[1]County!$C2372</f>
        <v>0</v>
      </c>
      <c r="F2372" s="1">
        <f t="shared" si="801"/>
        <v>86878</v>
      </c>
      <c r="H2372" s="24">
        <v>63048</v>
      </c>
      <c r="I2372" s="1">
        <v>62503</v>
      </c>
      <c r="J2372" s="2" t="str">
        <f t="shared" si="790"/>
        <v/>
      </c>
      <c r="K2372" s="2">
        <f t="shared" si="791"/>
        <v>0.71943414903657998</v>
      </c>
      <c r="L2372" s="10">
        <f t="shared" si="802"/>
        <v>2</v>
      </c>
      <c r="M2372" s="9">
        <f t="shared" si="803"/>
        <v>1</v>
      </c>
      <c r="N2372" s="8" t="str">
        <f t="shared" si="804"/>
        <v/>
      </c>
      <c r="O2372" s="2">
        <f t="shared" si="805"/>
        <v>0.31421073229125901</v>
      </c>
      <c r="P2372" s="2">
        <f t="shared" si="806"/>
        <v>0.54327908101015221</v>
      </c>
      <c r="Q2372" s="2">
        <f t="shared" si="807"/>
        <v>0</v>
      </c>
      <c r="R2372" s="2">
        <f t="shared" si="808"/>
        <v>0.14251018669858873</v>
      </c>
      <c r="S2372" s="1">
        <v>27298</v>
      </c>
      <c r="T2372" s="1">
        <v>47199</v>
      </c>
      <c r="AF2372" s="1">
        <v>12381</v>
      </c>
      <c r="AT2372" t="s">
        <v>176</v>
      </c>
      <c r="AU2372" t="s">
        <v>944</v>
      </c>
      <c r="AX2372" s="39">
        <v>42</v>
      </c>
      <c r="AY2372" s="41">
        <v>75</v>
      </c>
      <c r="AZ2372" s="45">
        <f t="shared" si="800"/>
        <v>42075</v>
      </c>
      <c r="BB2372" s="7" t="s">
        <v>2972</v>
      </c>
    </row>
    <row r="2373" spans="1:54" hidden="1" outlineLevel="1" x14ac:dyDescent="0.2">
      <c r="A2373" t="s">
        <v>743</v>
      </c>
      <c r="B2373" t="s">
        <v>944</v>
      </c>
      <c r="C2373" s="24">
        <v>363147</v>
      </c>
      <c r="E2373" s="1">
        <f>I2373-[1]County!$C2373</f>
        <v>0</v>
      </c>
      <c r="F2373" s="1">
        <f t="shared" si="801"/>
        <v>236081</v>
      </c>
      <c r="H2373" s="24"/>
      <c r="I2373" s="1">
        <v>162733</v>
      </c>
      <c r="J2373" s="2" t="str">
        <f t="shared" si="790"/>
        <v/>
      </c>
      <c r="K2373" s="2">
        <f t="shared" si="791"/>
        <v>0.68931002494906413</v>
      </c>
      <c r="L2373" s="10">
        <f t="shared" si="802"/>
        <v>1</v>
      </c>
      <c r="M2373" s="9">
        <f t="shared" si="803"/>
        <v>2</v>
      </c>
      <c r="N2373" s="8" t="str">
        <f t="shared" si="804"/>
        <v/>
      </c>
      <c r="O2373" s="2">
        <f t="shared" si="805"/>
        <v>0.49027664233885826</v>
      </c>
      <c r="P2373" s="2">
        <f t="shared" si="806"/>
        <v>0.34150566966422541</v>
      </c>
      <c r="Q2373" s="2">
        <f t="shared" si="807"/>
        <v>0</v>
      </c>
      <c r="R2373" s="2">
        <f t="shared" si="808"/>
        <v>0.16821768799691633</v>
      </c>
      <c r="S2373" s="1">
        <v>115745</v>
      </c>
      <c r="T2373" s="1">
        <v>80623</v>
      </c>
      <c r="AF2373" s="1">
        <v>39713</v>
      </c>
      <c r="AT2373" t="s">
        <v>743</v>
      </c>
      <c r="AU2373" t="s">
        <v>944</v>
      </c>
      <c r="AX2373" s="39">
        <v>42</v>
      </c>
      <c r="AY2373" s="41">
        <v>77</v>
      </c>
      <c r="AZ2373" s="45">
        <f t="shared" si="800"/>
        <v>42077</v>
      </c>
      <c r="BB2373" s="7" t="s">
        <v>2972</v>
      </c>
    </row>
    <row r="2374" spans="1:54" hidden="1" outlineLevel="1" x14ac:dyDescent="0.2">
      <c r="A2374" t="s">
        <v>1534</v>
      </c>
      <c r="B2374" t="s">
        <v>944</v>
      </c>
      <c r="C2374" s="24">
        <v>316383</v>
      </c>
      <c r="E2374" s="1">
        <f>I2374-[1]County!$C2374</f>
        <v>0</v>
      </c>
      <c r="F2374" s="1">
        <f t="shared" si="801"/>
        <v>205332</v>
      </c>
      <c r="H2374" s="24">
        <v>137549</v>
      </c>
      <c r="I2374" s="1">
        <v>135901</v>
      </c>
      <c r="J2374" s="2" t="str">
        <f t="shared" si="790"/>
        <v/>
      </c>
      <c r="K2374" s="2">
        <f t="shared" si="791"/>
        <v>0.66185981727154075</v>
      </c>
      <c r="L2374" s="10">
        <f t="shared" si="802"/>
        <v>1</v>
      </c>
      <c r="M2374" s="9">
        <f t="shared" si="803"/>
        <v>2</v>
      </c>
      <c r="N2374" s="8" t="str">
        <f t="shared" si="804"/>
        <v/>
      </c>
      <c r="O2374" s="2">
        <f t="shared" si="805"/>
        <v>0.52624530029415773</v>
      </c>
      <c r="P2374" s="2">
        <f t="shared" si="806"/>
        <v>0.36095688933045017</v>
      </c>
      <c r="Q2374" s="2">
        <f t="shared" si="807"/>
        <v>0</v>
      </c>
      <c r="R2374" s="2">
        <f t="shared" si="808"/>
        <v>0.1127978103753921</v>
      </c>
      <c r="S2374" s="1">
        <v>108055</v>
      </c>
      <c r="T2374" s="1">
        <v>74116</v>
      </c>
      <c r="AF2374" s="1">
        <v>23161</v>
      </c>
      <c r="AT2374" t="s">
        <v>1534</v>
      </c>
      <c r="AU2374" t="s">
        <v>944</v>
      </c>
      <c r="AX2374" s="39">
        <v>42</v>
      </c>
      <c r="AY2374" s="41">
        <v>79</v>
      </c>
      <c r="AZ2374" s="45">
        <f t="shared" si="800"/>
        <v>42079</v>
      </c>
      <c r="BB2374" s="7" t="s">
        <v>2972</v>
      </c>
    </row>
    <row r="2375" spans="1:54" hidden="1" outlineLevel="1" x14ac:dyDescent="0.2">
      <c r="A2375" t="s">
        <v>1750</v>
      </c>
      <c r="B2375" t="s">
        <v>944</v>
      </c>
      <c r="C2375" s="24">
        <v>115248</v>
      </c>
      <c r="E2375" s="1">
        <f>I2375-[1]County!$C2375</f>
        <v>0</v>
      </c>
      <c r="F2375" s="1">
        <f t="shared" si="801"/>
        <v>69764</v>
      </c>
      <c r="H2375" s="24">
        <v>52056</v>
      </c>
      <c r="I2375" s="1">
        <v>51131</v>
      </c>
      <c r="J2375" s="2" t="str">
        <f t="shared" ref="J2375:J2438" si="809">IF(D2375&gt;0,I2375/D2375,"")</f>
        <v/>
      </c>
      <c r="K2375" s="2">
        <f t="shared" si="791"/>
        <v>0.73291382374863823</v>
      </c>
      <c r="L2375" s="10">
        <f t="shared" si="802"/>
        <v>2</v>
      </c>
      <c r="M2375" s="9">
        <f t="shared" si="803"/>
        <v>1</v>
      </c>
      <c r="N2375" s="8" t="str">
        <f t="shared" si="804"/>
        <v/>
      </c>
      <c r="O2375" s="2">
        <f t="shared" si="805"/>
        <v>0.32168453643713091</v>
      </c>
      <c r="P2375" s="2">
        <f t="shared" si="806"/>
        <v>0.54648529327446815</v>
      </c>
      <c r="Q2375" s="2">
        <f t="shared" si="807"/>
        <v>0</v>
      </c>
      <c r="R2375" s="2">
        <f t="shared" si="808"/>
        <v>0.13183017028840094</v>
      </c>
      <c r="S2375" s="1">
        <v>22442</v>
      </c>
      <c r="T2375" s="1">
        <v>38125</v>
      </c>
      <c r="AF2375" s="1">
        <v>9197</v>
      </c>
      <c r="AT2375" t="s">
        <v>1750</v>
      </c>
      <c r="AU2375" t="s">
        <v>944</v>
      </c>
      <c r="AX2375" s="39">
        <v>42</v>
      </c>
      <c r="AY2375" s="41">
        <v>81</v>
      </c>
      <c r="AZ2375" s="45">
        <f t="shared" si="800"/>
        <v>42081</v>
      </c>
      <c r="BB2375" s="7" t="s">
        <v>2972</v>
      </c>
    </row>
    <row r="2376" spans="1:54" hidden="1" outlineLevel="1" x14ac:dyDescent="0.2">
      <c r="A2376" t="s">
        <v>587</v>
      </c>
      <c r="B2376" t="s">
        <v>944</v>
      </c>
      <c r="C2376" s="24">
        <v>41883</v>
      </c>
      <c r="E2376" s="1">
        <f>I2376-[1]County!$C2376</f>
        <v>0</v>
      </c>
      <c r="F2376" s="1">
        <f t="shared" si="801"/>
        <v>24911</v>
      </c>
      <c r="H2376" s="24">
        <v>16652</v>
      </c>
      <c r="I2376" s="1">
        <v>16464</v>
      </c>
      <c r="J2376" s="2" t="str">
        <f t="shared" si="809"/>
        <v/>
      </c>
      <c r="K2376" s="2">
        <f t="shared" ref="K2376:K2439" si="810">IF(F2376&gt;0,I2376/F2376,"")</f>
        <v>0.66091284974509257</v>
      </c>
      <c r="L2376" s="10">
        <f t="shared" si="802"/>
        <v>2</v>
      </c>
      <c r="M2376" s="9">
        <f t="shared" si="803"/>
        <v>1</v>
      </c>
      <c r="N2376" s="8" t="str">
        <f t="shared" si="804"/>
        <v/>
      </c>
      <c r="O2376" s="2">
        <f t="shared" si="805"/>
        <v>0.29352494881779134</v>
      </c>
      <c r="P2376" s="2">
        <f t="shared" si="806"/>
        <v>0.56994901850588098</v>
      </c>
      <c r="Q2376" s="2">
        <f t="shared" si="807"/>
        <v>0</v>
      </c>
      <c r="R2376" s="2">
        <f t="shared" si="808"/>
        <v>0.13652603267632768</v>
      </c>
      <c r="S2376" s="1">
        <v>7312</v>
      </c>
      <c r="T2376" s="1">
        <v>14198</v>
      </c>
      <c r="AF2376" s="1">
        <v>3401</v>
      </c>
      <c r="AT2376" t="s">
        <v>587</v>
      </c>
      <c r="AU2376" t="s">
        <v>944</v>
      </c>
      <c r="AX2376" s="39">
        <v>42</v>
      </c>
      <c r="AY2376" s="41">
        <v>83</v>
      </c>
      <c r="AZ2376" s="45">
        <f t="shared" si="800"/>
        <v>42083</v>
      </c>
      <c r="BB2376" s="7" t="s">
        <v>2972</v>
      </c>
    </row>
    <row r="2377" spans="1:54" hidden="1" outlineLevel="1" x14ac:dyDescent="0.2">
      <c r="A2377" t="s">
        <v>415</v>
      </c>
      <c r="B2377" t="s">
        <v>944</v>
      </c>
      <c r="C2377" s="24">
        <v>112913</v>
      </c>
      <c r="E2377" s="1">
        <f>I2377-[1]County!$C2377</f>
        <v>0</v>
      </c>
      <c r="F2377" s="1">
        <f t="shared" si="801"/>
        <v>77265</v>
      </c>
      <c r="H2377" s="24">
        <v>53338</v>
      </c>
      <c r="I2377" s="1">
        <v>52839</v>
      </c>
      <c r="J2377" s="2" t="str">
        <f t="shared" si="809"/>
        <v/>
      </c>
      <c r="K2377" s="2">
        <f t="shared" si="810"/>
        <v>0.68386721025043684</v>
      </c>
      <c r="L2377" s="10">
        <f t="shared" si="802"/>
        <v>1</v>
      </c>
      <c r="M2377" s="9">
        <f t="shared" si="803"/>
        <v>2</v>
      </c>
      <c r="N2377" s="8" t="str">
        <f t="shared" si="804"/>
        <v/>
      </c>
      <c r="O2377" s="2">
        <f t="shared" si="805"/>
        <v>0.44128648158933542</v>
      </c>
      <c r="P2377" s="2">
        <f t="shared" si="806"/>
        <v>0.42770982980651007</v>
      </c>
      <c r="Q2377" s="2">
        <f t="shared" si="807"/>
        <v>0</v>
      </c>
      <c r="R2377" s="2">
        <f t="shared" si="808"/>
        <v>0.13100368860415457</v>
      </c>
      <c r="S2377" s="1">
        <v>34096</v>
      </c>
      <c r="T2377" s="1">
        <v>33047</v>
      </c>
      <c r="AF2377" s="1">
        <v>10122</v>
      </c>
      <c r="AT2377" t="s">
        <v>415</v>
      </c>
      <c r="AU2377" t="s">
        <v>944</v>
      </c>
      <c r="AX2377" s="39">
        <v>42</v>
      </c>
      <c r="AY2377" s="41">
        <v>85</v>
      </c>
      <c r="AZ2377" s="45">
        <f t="shared" si="800"/>
        <v>42085</v>
      </c>
      <c r="BB2377" s="7" t="s">
        <v>2972</v>
      </c>
    </row>
    <row r="2378" spans="1:54" hidden="1" outlineLevel="1" x14ac:dyDescent="0.2">
      <c r="A2378" t="s">
        <v>2313</v>
      </c>
      <c r="B2378" t="s">
        <v>944</v>
      </c>
      <c r="C2378" s="24">
        <v>46342</v>
      </c>
      <c r="E2378" s="1">
        <f>I2378-[1]County!$C2378</f>
        <v>0</v>
      </c>
      <c r="F2378" s="1">
        <f t="shared" si="801"/>
        <v>25933</v>
      </c>
      <c r="H2378" s="24"/>
      <c r="I2378" s="1">
        <v>18721</v>
      </c>
      <c r="J2378" s="2" t="str">
        <f t="shared" si="809"/>
        <v/>
      </c>
      <c r="K2378" s="2">
        <f t="shared" si="810"/>
        <v>0.72189873905834268</v>
      </c>
      <c r="L2378" s="10">
        <f t="shared" si="802"/>
        <v>2</v>
      </c>
      <c r="M2378" s="9">
        <f t="shared" si="803"/>
        <v>1</v>
      </c>
      <c r="N2378" s="8" t="str">
        <f t="shared" si="804"/>
        <v/>
      </c>
      <c r="O2378" s="2">
        <f t="shared" si="805"/>
        <v>0.29302433193228705</v>
      </c>
      <c r="P2378" s="2">
        <f t="shared" si="806"/>
        <v>0.59996915127443795</v>
      </c>
      <c r="Q2378" s="2">
        <f t="shared" si="807"/>
        <v>0</v>
      </c>
      <c r="R2378" s="2">
        <f t="shared" si="808"/>
        <v>0.107006516793275</v>
      </c>
      <c r="S2378" s="1">
        <v>7599</v>
      </c>
      <c r="T2378" s="1">
        <v>15559</v>
      </c>
      <c r="AF2378" s="1">
        <v>2775</v>
      </c>
      <c r="AT2378" t="s">
        <v>2313</v>
      </c>
      <c r="AU2378" t="s">
        <v>944</v>
      </c>
      <c r="AX2378" s="39">
        <v>42</v>
      </c>
      <c r="AY2378" s="41">
        <v>87</v>
      </c>
      <c r="AZ2378" s="45">
        <f t="shared" si="800"/>
        <v>42087</v>
      </c>
      <c r="BB2378" s="7" t="s">
        <v>2972</v>
      </c>
    </row>
    <row r="2379" spans="1:54" hidden="1" outlineLevel="1" x14ac:dyDescent="0.2">
      <c r="A2379" t="s">
        <v>591</v>
      </c>
      <c r="B2379" t="s">
        <v>944</v>
      </c>
      <c r="C2379" s="24">
        <v>166098</v>
      </c>
      <c r="E2379" s="1">
        <f>I2379-[1]County!$C2379</f>
        <v>0</v>
      </c>
      <c r="F2379" s="1">
        <f t="shared" si="801"/>
        <v>109247</v>
      </c>
      <c r="H2379" s="24"/>
      <c r="I2379" s="1">
        <v>70008</v>
      </c>
      <c r="J2379" s="2" t="str">
        <f t="shared" si="809"/>
        <v/>
      </c>
      <c r="K2379" s="2">
        <f t="shared" si="810"/>
        <v>0.64082308896354134</v>
      </c>
      <c r="L2379" s="10">
        <f t="shared" si="802"/>
        <v>1</v>
      </c>
      <c r="M2379" s="9">
        <f t="shared" si="803"/>
        <v>2</v>
      </c>
      <c r="N2379" s="8" t="str">
        <f t="shared" si="804"/>
        <v/>
      </c>
      <c r="O2379" s="2">
        <f t="shared" si="805"/>
        <v>0.4749237965344586</v>
      </c>
      <c r="P2379" s="2">
        <f t="shared" si="806"/>
        <v>0.33263155967669594</v>
      </c>
      <c r="Q2379" s="2">
        <f t="shared" si="807"/>
        <v>0</v>
      </c>
      <c r="R2379" s="2">
        <f t="shared" si="808"/>
        <v>0.19244464378884546</v>
      </c>
      <c r="S2379" s="1">
        <v>51884</v>
      </c>
      <c r="T2379" s="1">
        <v>36339</v>
      </c>
      <c r="AF2379" s="1">
        <v>21024</v>
      </c>
      <c r="AT2379" t="s">
        <v>591</v>
      </c>
      <c r="AU2379" t="s">
        <v>944</v>
      </c>
      <c r="AX2379" s="39">
        <v>42</v>
      </c>
      <c r="AY2379" s="41">
        <v>89</v>
      </c>
      <c r="AZ2379" s="45">
        <f t="shared" si="800"/>
        <v>42089</v>
      </c>
      <c r="BB2379" s="7" t="s">
        <v>2972</v>
      </c>
    </row>
    <row r="2380" spans="1:54" hidden="1" outlineLevel="1" x14ac:dyDescent="0.2">
      <c r="A2380" t="s">
        <v>1315</v>
      </c>
      <c r="B2380" t="s">
        <v>944</v>
      </c>
      <c r="C2380" s="24">
        <v>821725</v>
      </c>
      <c r="E2380" s="1">
        <f>I2380-[1]County!$C2380</f>
        <v>0</v>
      </c>
      <c r="F2380" s="1">
        <f t="shared" si="801"/>
        <v>577418</v>
      </c>
      <c r="H2380" s="24">
        <v>446969</v>
      </c>
      <c r="I2380" s="1">
        <v>438652</v>
      </c>
      <c r="J2380" s="2" t="str">
        <f t="shared" si="809"/>
        <v/>
      </c>
      <c r="K2380" s="2">
        <f t="shared" si="810"/>
        <v>0.75967843053039563</v>
      </c>
      <c r="L2380" s="10">
        <f t="shared" si="802"/>
        <v>1</v>
      </c>
      <c r="M2380" s="9">
        <f t="shared" si="803"/>
        <v>2</v>
      </c>
      <c r="N2380" s="8" t="str">
        <f t="shared" si="804"/>
        <v/>
      </c>
      <c r="O2380" s="2">
        <f t="shared" si="805"/>
        <v>0.47155959807279996</v>
      </c>
      <c r="P2380" s="2">
        <f t="shared" si="806"/>
        <v>0.3736928879944858</v>
      </c>
      <c r="Q2380" s="2">
        <f t="shared" si="807"/>
        <v>0</v>
      </c>
      <c r="R2380" s="2">
        <f t="shared" si="808"/>
        <v>0.15474751393271419</v>
      </c>
      <c r="S2380" s="1">
        <v>272287</v>
      </c>
      <c r="T2380" s="1">
        <v>215777</v>
      </c>
      <c r="AF2380" s="1">
        <v>89354</v>
      </c>
      <c r="AT2380" t="s">
        <v>1315</v>
      </c>
      <c r="AU2380" t="s">
        <v>944</v>
      </c>
      <c r="AX2380" s="39">
        <v>42</v>
      </c>
      <c r="AY2380" s="41">
        <v>91</v>
      </c>
      <c r="AZ2380" s="45">
        <f t="shared" si="800"/>
        <v>42091</v>
      </c>
      <c r="BB2380" s="7" t="s">
        <v>2972</v>
      </c>
    </row>
    <row r="2381" spans="1:54" hidden="1" outlineLevel="1" x14ac:dyDescent="0.2">
      <c r="A2381" t="s">
        <v>2884</v>
      </c>
      <c r="B2381" t="s">
        <v>944</v>
      </c>
      <c r="C2381" s="24">
        <v>18343</v>
      </c>
      <c r="E2381" s="1">
        <f>I2381-[1]County!$C2381</f>
        <v>0</v>
      </c>
      <c r="F2381" s="1">
        <f t="shared" si="801"/>
        <v>13098</v>
      </c>
      <c r="H2381" s="24">
        <v>8701</v>
      </c>
      <c r="I2381" s="1">
        <v>8556</v>
      </c>
      <c r="J2381" s="2" t="str">
        <f t="shared" si="809"/>
        <v/>
      </c>
      <c r="K2381" s="2">
        <f t="shared" si="810"/>
        <v>0.65322950068712782</v>
      </c>
      <c r="L2381" s="10">
        <f t="shared" si="802"/>
        <v>2</v>
      </c>
      <c r="M2381" s="9">
        <f t="shared" si="803"/>
        <v>1</v>
      </c>
      <c r="N2381" s="8" t="str">
        <f t="shared" si="804"/>
        <v/>
      </c>
      <c r="O2381" s="2">
        <f t="shared" si="805"/>
        <v>0.36204000610780274</v>
      </c>
      <c r="P2381" s="2">
        <f t="shared" si="806"/>
        <v>0.48060772637043825</v>
      </c>
      <c r="Q2381" s="2">
        <f t="shared" si="807"/>
        <v>0</v>
      </c>
      <c r="R2381" s="2">
        <f t="shared" si="808"/>
        <v>0.15735226752175901</v>
      </c>
      <c r="S2381" s="1">
        <v>4742</v>
      </c>
      <c r="T2381" s="1">
        <v>6295</v>
      </c>
      <c r="AF2381" s="1">
        <v>2061</v>
      </c>
      <c r="AT2381" t="s">
        <v>2884</v>
      </c>
      <c r="AU2381" t="s">
        <v>944</v>
      </c>
      <c r="AX2381" s="39">
        <v>42</v>
      </c>
      <c r="AY2381" s="41">
        <v>93</v>
      </c>
      <c r="AZ2381" s="45">
        <f t="shared" si="800"/>
        <v>42093</v>
      </c>
      <c r="BB2381" s="7" t="s">
        <v>2972</v>
      </c>
    </row>
    <row r="2382" spans="1:54" hidden="1" outlineLevel="1" x14ac:dyDescent="0.2">
      <c r="A2382" t="s">
        <v>2588</v>
      </c>
      <c r="B2382" t="s">
        <v>944</v>
      </c>
      <c r="C2382" s="24">
        <v>302294</v>
      </c>
      <c r="E2382" s="1">
        <f>I2382-[1]County!$C2382</f>
        <v>0</v>
      </c>
      <c r="F2382" s="1">
        <f t="shared" si="801"/>
        <v>211402</v>
      </c>
      <c r="H2382" s="24">
        <v>146381</v>
      </c>
      <c r="I2382" s="1">
        <v>144566</v>
      </c>
      <c r="J2382" s="2" t="str">
        <f t="shared" si="809"/>
        <v/>
      </c>
      <c r="K2382" s="2">
        <f t="shared" si="810"/>
        <v>0.68384405067123299</v>
      </c>
      <c r="L2382" s="10">
        <f t="shared" si="802"/>
        <v>1</v>
      </c>
      <c r="M2382" s="9">
        <f t="shared" si="803"/>
        <v>2</v>
      </c>
      <c r="N2382" s="8" t="str">
        <f t="shared" si="804"/>
        <v/>
      </c>
      <c r="O2382" s="2">
        <f t="shared" si="805"/>
        <v>0.46865687174198922</v>
      </c>
      <c r="P2382" s="2">
        <f t="shared" si="806"/>
        <v>0.34755111115315845</v>
      </c>
      <c r="Q2382" s="2">
        <f t="shared" si="807"/>
        <v>0</v>
      </c>
      <c r="R2382" s="2">
        <f t="shared" si="808"/>
        <v>0.18379201710485232</v>
      </c>
      <c r="S2382" s="1">
        <v>99075</v>
      </c>
      <c r="T2382" s="1">
        <v>73473</v>
      </c>
      <c r="AF2382" s="1">
        <v>38854</v>
      </c>
      <c r="AT2382" t="s">
        <v>2588</v>
      </c>
      <c r="AU2382" t="s">
        <v>944</v>
      </c>
      <c r="AX2382" s="39">
        <v>42</v>
      </c>
      <c r="AY2382" s="41">
        <v>95</v>
      </c>
      <c r="AZ2382" s="45">
        <f t="shared" si="800"/>
        <v>42095</v>
      </c>
      <c r="BB2382" s="7" t="s">
        <v>2972</v>
      </c>
    </row>
    <row r="2383" spans="1:54" hidden="1" outlineLevel="1" x14ac:dyDescent="0.2">
      <c r="A2383" t="s">
        <v>2770</v>
      </c>
      <c r="B2383" t="s">
        <v>944</v>
      </c>
      <c r="C2383" s="24">
        <v>92541</v>
      </c>
      <c r="E2383" s="1">
        <f>I2383-[1]County!$C2383</f>
        <v>0</v>
      </c>
      <c r="F2383" s="1">
        <f t="shared" si="801"/>
        <v>56496</v>
      </c>
      <c r="H2383" s="24">
        <v>36705</v>
      </c>
      <c r="I2383" s="1">
        <v>36907</v>
      </c>
      <c r="J2383" s="2" t="str">
        <f t="shared" si="809"/>
        <v/>
      </c>
      <c r="K2383" s="2">
        <f t="shared" si="810"/>
        <v>0.65326748796374967</v>
      </c>
      <c r="L2383" s="10">
        <f t="shared" si="802"/>
        <v>2</v>
      </c>
      <c r="M2383" s="9">
        <f t="shared" si="803"/>
        <v>1</v>
      </c>
      <c r="N2383" s="8" t="str">
        <f t="shared" si="804"/>
        <v/>
      </c>
      <c r="O2383" s="2">
        <f t="shared" si="805"/>
        <v>0.3842926932880204</v>
      </c>
      <c r="P2383" s="2">
        <f t="shared" si="806"/>
        <v>0.489910790144435</v>
      </c>
      <c r="Q2383" s="2">
        <f t="shared" si="807"/>
        <v>0</v>
      </c>
      <c r="R2383" s="2">
        <f t="shared" si="808"/>
        <v>0.12579651656754459</v>
      </c>
      <c r="S2383" s="1">
        <v>21711</v>
      </c>
      <c r="T2383" s="1">
        <v>27678</v>
      </c>
      <c r="AF2383" s="1">
        <v>7107</v>
      </c>
      <c r="AT2383" t="s">
        <v>2770</v>
      </c>
      <c r="AU2383" t="s">
        <v>944</v>
      </c>
      <c r="AX2383" s="39">
        <v>42</v>
      </c>
      <c r="AY2383" s="41">
        <v>97</v>
      </c>
      <c r="AZ2383" s="45">
        <f t="shared" si="800"/>
        <v>42097</v>
      </c>
      <c r="BB2383" s="7" t="s">
        <v>2972</v>
      </c>
    </row>
    <row r="2384" spans="1:54" hidden="1" outlineLevel="1" x14ac:dyDescent="0.2">
      <c r="A2384" t="s">
        <v>1984</v>
      </c>
      <c r="B2384" t="s">
        <v>944</v>
      </c>
      <c r="C2384" s="24">
        <v>45820</v>
      </c>
      <c r="E2384" s="1">
        <f>I2384-[1]County!$C2384</f>
        <v>0</v>
      </c>
      <c r="F2384" s="1">
        <f t="shared" si="801"/>
        <v>28727</v>
      </c>
      <c r="H2384" s="24">
        <v>21509</v>
      </c>
      <c r="I2384" s="1">
        <v>21371</v>
      </c>
      <c r="J2384" s="2" t="str">
        <f t="shared" si="809"/>
        <v/>
      </c>
      <c r="K2384" s="2">
        <f t="shared" si="810"/>
        <v>0.74393427785706823</v>
      </c>
      <c r="L2384" s="10">
        <f t="shared" si="802"/>
        <v>2</v>
      </c>
      <c r="M2384" s="9">
        <f t="shared" si="803"/>
        <v>1</v>
      </c>
      <c r="N2384" s="8" t="str">
        <f t="shared" si="804"/>
        <v/>
      </c>
      <c r="O2384" s="2">
        <f t="shared" si="805"/>
        <v>0.24983465032895882</v>
      </c>
      <c r="P2384" s="2">
        <f t="shared" si="806"/>
        <v>0.62815469767118037</v>
      </c>
      <c r="Q2384" s="2">
        <f t="shared" si="807"/>
        <v>0</v>
      </c>
      <c r="R2384" s="2">
        <f t="shared" si="808"/>
        <v>0.12201065199986083</v>
      </c>
      <c r="S2384" s="1">
        <v>7177</v>
      </c>
      <c r="T2384" s="1">
        <v>18045</v>
      </c>
      <c r="AF2384" s="1">
        <v>3505</v>
      </c>
      <c r="AT2384" t="s">
        <v>1984</v>
      </c>
      <c r="AU2384" t="s">
        <v>944</v>
      </c>
      <c r="AX2384" s="39">
        <v>42</v>
      </c>
      <c r="AY2384" s="41">
        <v>99</v>
      </c>
      <c r="AZ2384" s="45">
        <f t="shared" si="800"/>
        <v>42099</v>
      </c>
      <c r="BB2384" s="7" t="s">
        <v>2972</v>
      </c>
    </row>
    <row r="2385" spans="1:54" hidden="1" outlineLevel="1" x14ac:dyDescent="0.2">
      <c r="A2385" t="s">
        <v>2840</v>
      </c>
      <c r="B2385" t="s">
        <v>944</v>
      </c>
      <c r="C2385" s="24">
        <v>1567872</v>
      </c>
      <c r="E2385" s="1">
        <f>I2385-[1]County!$C2385</f>
        <v>0</v>
      </c>
      <c r="F2385" s="1">
        <f t="shared" si="801"/>
        <v>1102560</v>
      </c>
      <c r="H2385" s="24">
        <v>728577</v>
      </c>
      <c r="I2385" s="1">
        <v>709618</v>
      </c>
      <c r="J2385" s="2" t="str">
        <f t="shared" si="809"/>
        <v/>
      </c>
      <c r="K2385" s="2">
        <f t="shared" si="810"/>
        <v>0.6436094180815557</v>
      </c>
      <c r="L2385" s="10">
        <f t="shared" si="802"/>
        <v>1</v>
      </c>
      <c r="M2385" s="9">
        <f t="shared" si="803"/>
        <v>2</v>
      </c>
      <c r="N2385" s="8" t="str">
        <f t="shared" si="804"/>
        <v/>
      </c>
      <c r="O2385" s="2">
        <f t="shared" si="805"/>
        <v>0.7737365766942389</v>
      </c>
      <c r="P2385" s="2">
        <f t="shared" si="806"/>
        <v>0.11387770280075461</v>
      </c>
      <c r="Q2385" s="2">
        <f t="shared" si="807"/>
        <v>0</v>
      </c>
      <c r="R2385" s="2">
        <f t="shared" si="808"/>
        <v>0.11238572050500649</v>
      </c>
      <c r="S2385" s="1">
        <v>853091</v>
      </c>
      <c r="T2385" s="1">
        <v>125557</v>
      </c>
      <c r="AF2385" s="1">
        <v>123912</v>
      </c>
      <c r="AT2385" t="s">
        <v>2840</v>
      </c>
      <c r="AU2385" t="s">
        <v>944</v>
      </c>
      <c r="AX2385" s="39">
        <v>42</v>
      </c>
      <c r="AY2385" s="41">
        <v>101</v>
      </c>
      <c r="AZ2385" s="45">
        <f t="shared" si="800"/>
        <v>42101</v>
      </c>
      <c r="BB2385" s="7" t="s">
        <v>2972</v>
      </c>
    </row>
    <row r="2386" spans="1:54" hidden="1" outlineLevel="1" x14ac:dyDescent="0.2">
      <c r="A2386" t="s">
        <v>2495</v>
      </c>
      <c r="B2386" t="s">
        <v>944</v>
      </c>
      <c r="C2386" s="24">
        <v>55562</v>
      </c>
      <c r="E2386" s="1">
        <f>I2386-[1]County!$C2386</f>
        <v>0</v>
      </c>
      <c r="F2386" s="1">
        <f t="shared" si="801"/>
        <v>40087</v>
      </c>
      <c r="H2386" s="24">
        <v>26505</v>
      </c>
      <c r="I2386" s="1">
        <v>26284</v>
      </c>
      <c r="J2386" s="2" t="str">
        <f t="shared" si="809"/>
        <v/>
      </c>
      <c r="K2386" s="2">
        <f t="shared" si="810"/>
        <v>0.65567390924738689</v>
      </c>
      <c r="L2386" s="10">
        <f t="shared" si="802"/>
        <v>2</v>
      </c>
      <c r="M2386" s="9">
        <f t="shared" si="803"/>
        <v>1</v>
      </c>
      <c r="N2386" s="8" t="str">
        <f t="shared" si="804"/>
        <v/>
      </c>
      <c r="O2386" s="2">
        <f t="shared" si="805"/>
        <v>0.34854192132112655</v>
      </c>
      <c r="P2386" s="2">
        <f t="shared" si="806"/>
        <v>0.44408411704542622</v>
      </c>
      <c r="Q2386" s="2">
        <f t="shared" si="807"/>
        <v>0</v>
      </c>
      <c r="R2386" s="2">
        <f t="shared" si="808"/>
        <v>0.20737396163344729</v>
      </c>
      <c r="S2386" s="1">
        <v>13972</v>
      </c>
      <c r="T2386" s="1">
        <v>17802</v>
      </c>
      <c r="AF2386" s="1">
        <v>8313</v>
      </c>
      <c r="AT2386" t="s">
        <v>2495</v>
      </c>
      <c r="AU2386" t="s">
        <v>944</v>
      </c>
      <c r="AX2386" s="39">
        <v>42</v>
      </c>
      <c r="AY2386" s="41">
        <v>103</v>
      </c>
      <c r="AZ2386" s="45">
        <f t="shared" si="800"/>
        <v>42103</v>
      </c>
      <c r="BB2386" s="7" t="s">
        <v>2972</v>
      </c>
    </row>
    <row r="2387" spans="1:54" hidden="1" outlineLevel="1" x14ac:dyDescent="0.2">
      <c r="A2387" t="s">
        <v>1091</v>
      </c>
      <c r="B2387" t="s">
        <v>944</v>
      </c>
      <c r="C2387" s="24">
        <v>16885</v>
      </c>
      <c r="E2387" s="1">
        <f>I2387-[1]County!$C2387</f>
        <v>0</v>
      </c>
      <c r="F2387" s="1">
        <f t="shared" si="801"/>
        <v>11005</v>
      </c>
      <c r="H2387" s="24"/>
      <c r="I2387" s="1">
        <v>7864</v>
      </c>
      <c r="J2387" s="2" t="str">
        <f t="shared" si="809"/>
        <v/>
      </c>
      <c r="K2387" s="2">
        <f t="shared" si="810"/>
        <v>0.71458427987278506</v>
      </c>
      <c r="L2387" s="10">
        <f t="shared" si="802"/>
        <v>2</v>
      </c>
      <c r="M2387" s="9">
        <f t="shared" si="803"/>
        <v>1</v>
      </c>
      <c r="N2387" s="8" t="str">
        <f t="shared" si="804"/>
        <v/>
      </c>
      <c r="O2387" s="2">
        <f t="shared" si="805"/>
        <v>0.25842798727850974</v>
      </c>
      <c r="P2387" s="2">
        <f t="shared" si="806"/>
        <v>0.64070876874148119</v>
      </c>
      <c r="Q2387" s="2">
        <f t="shared" si="807"/>
        <v>0</v>
      </c>
      <c r="R2387" s="2">
        <f t="shared" si="808"/>
        <v>0.10086324398000901</v>
      </c>
      <c r="S2387" s="1">
        <v>2844</v>
      </c>
      <c r="T2387" s="1">
        <v>7051</v>
      </c>
      <c r="AF2387" s="1">
        <v>1110</v>
      </c>
      <c r="AT2387" t="s">
        <v>1091</v>
      </c>
      <c r="AU2387" t="s">
        <v>944</v>
      </c>
      <c r="AX2387" s="39">
        <v>42</v>
      </c>
      <c r="AY2387" s="41">
        <v>105</v>
      </c>
      <c r="AZ2387" s="45">
        <f t="shared" si="800"/>
        <v>42105</v>
      </c>
      <c r="BB2387" s="7" t="s">
        <v>2972</v>
      </c>
    </row>
    <row r="2388" spans="1:54" hidden="1" outlineLevel="1" x14ac:dyDescent="0.2">
      <c r="A2388" t="s">
        <v>1370</v>
      </c>
      <c r="B2388" t="s">
        <v>944</v>
      </c>
      <c r="C2388" s="24">
        <v>143573</v>
      </c>
      <c r="E2388" s="1">
        <f>I2388-[1]County!$C2388</f>
        <v>0</v>
      </c>
      <c r="F2388" s="1">
        <f t="shared" si="801"/>
        <v>87989</v>
      </c>
      <c r="H2388" s="24">
        <v>64282</v>
      </c>
      <c r="I2388" s="1">
        <v>63385</v>
      </c>
      <c r="J2388" s="2" t="str">
        <f t="shared" si="809"/>
        <v/>
      </c>
      <c r="K2388" s="2">
        <f t="shared" si="810"/>
        <v>0.72037413767630043</v>
      </c>
      <c r="L2388" s="10">
        <f t="shared" si="802"/>
        <v>2</v>
      </c>
      <c r="M2388" s="9">
        <f t="shared" si="803"/>
        <v>1</v>
      </c>
      <c r="N2388" s="8" t="str">
        <f t="shared" si="804"/>
        <v/>
      </c>
      <c r="O2388" s="2">
        <f t="shared" si="805"/>
        <v>0.3846617190785212</v>
      </c>
      <c r="P2388" s="2">
        <f t="shared" si="806"/>
        <v>0.50001704758549359</v>
      </c>
      <c r="Q2388" s="2">
        <f t="shared" si="807"/>
        <v>0</v>
      </c>
      <c r="R2388" s="2">
        <f t="shared" si="808"/>
        <v>0.11532123333598521</v>
      </c>
      <c r="S2388" s="1">
        <v>33846</v>
      </c>
      <c r="T2388" s="1">
        <v>43996</v>
      </c>
      <c r="AF2388" s="1">
        <v>10147</v>
      </c>
      <c r="AT2388" t="s">
        <v>1370</v>
      </c>
      <c r="AU2388" t="s">
        <v>944</v>
      </c>
      <c r="AX2388" s="39">
        <v>42</v>
      </c>
      <c r="AY2388" s="41">
        <v>107</v>
      </c>
      <c r="AZ2388" s="45">
        <f t="shared" si="800"/>
        <v>42107</v>
      </c>
      <c r="BB2388" s="7" t="s">
        <v>2972</v>
      </c>
    </row>
    <row r="2389" spans="1:54" hidden="1" outlineLevel="1" x14ac:dyDescent="0.2">
      <c r="A2389" t="s">
        <v>2096</v>
      </c>
      <c r="B2389" t="s">
        <v>944</v>
      </c>
      <c r="C2389" s="24">
        <v>40468</v>
      </c>
      <c r="E2389" s="1">
        <f>I2389-[1]County!$C2389</f>
        <v>0</v>
      </c>
      <c r="F2389" s="1">
        <f t="shared" si="801"/>
        <v>22264</v>
      </c>
      <c r="H2389" s="24">
        <v>16618</v>
      </c>
      <c r="I2389" s="1">
        <v>16486</v>
      </c>
      <c r="J2389" s="2" t="str">
        <f t="shared" si="809"/>
        <v/>
      </c>
      <c r="K2389" s="2">
        <f t="shared" si="810"/>
        <v>0.74047790154509519</v>
      </c>
      <c r="L2389" s="10">
        <f t="shared" si="802"/>
        <v>2</v>
      </c>
      <c r="M2389" s="9">
        <f t="shared" si="803"/>
        <v>1</v>
      </c>
      <c r="N2389" s="8" t="str">
        <f t="shared" si="804"/>
        <v/>
      </c>
      <c r="O2389" s="2">
        <f t="shared" si="805"/>
        <v>0.25094322673374059</v>
      </c>
      <c r="P2389" s="2">
        <f t="shared" si="806"/>
        <v>0.62266439094502335</v>
      </c>
      <c r="Q2389" s="2">
        <f t="shared" si="807"/>
        <v>0</v>
      </c>
      <c r="R2389" s="2">
        <f t="shared" si="808"/>
        <v>0.12639238232123606</v>
      </c>
      <c r="S2389" s="1">
        <v>5587</v>
      </c>
      <c r="T2389" s="1">
        <v>13863</v>
      </c>
      <c r="AF2389" s="1">
        <v>2814</v>
      </c>
      <c r="AT2389" t="s">
        <v>2096</v>
      </c>
      <c r="AU2389" t="s">
        <v>944</v>
      </c>
      <c r="AX2389" s="39">
        <v>42</v>
      </c>
      <c r="AY2389" s="41">
        <v>109</v>
      </c>
      <c r="AZ2389" s="45">
        <f t="shared" si="800"/>
        <v>42109</v>
      </c>
      <c r="BB2389" s="7" t="s">
        <v>2972</v>
      </c>
    </row>
    <row r="2390" spans="1:54" hidden="1" outlineLevel="1" x14ac:dyDescent="0.2">
      <c r="A2390" t="s">
        <v>1670</v>
      </c>
      <c r="B2390" t="s">
        <v>944</v>
      </c>
      <c r="C2390" s="24">
        <v>75061</v>
      </c>
      <c r="E2390" s="1">
        <f>I2390-[1]County!$C2390</f>
        <v>0</v>
      </c>
      <c r="F2390" s="1">
        <f t="shared" si="801"/>
        <v>49693</v>
      </c>
      <c r="H2390" s="55">
        <v>36583</v>
      </c>
      <c r="I2390" s="1">
        <v>36073</v>
      </c>
      <c r="J2390" s="2" t="str">
        <f t="shared" si="809"/>
        <v/>
      </c>
      <c r="K2390" s="2">
        <f t="shared" si="810"/>
        <v>0.72591713118547885</v>
      </c>
      <c r="L2390" s="10">
        <f t="shared" si="802"/>
        <v>2</v>
      </c>
      <c r="M2390" s="9">
        <f t="shared" si="803"/>
        <v>1</v>
      </c>
      <c r="N2390" s="8" t="str">
        <f t="shared" si="804"/>
        <v/>
      </c>
      <c r="O2390" s="2">
        <f t="shared" si="805"/>
        <v>0.35439599138711692</v>
      </c>
      <c r="P2390" s="2">
        <f t="shared" si="806"/>
        <v>0.55064093534300607</v>
      </c>
      <c r="Q2390" s="2">
        <f t="shared" si="807"/>
        <v>0</v>
      </c>
      <c r="R2390" s="2">
        <f t="shared" si="808"/>
        <v>9.4963073269877074E-2</v>
      </c>
      <c r="S2390" s="1">
        <v>17611</v>
      </c>
      <c r="T2390" s="1">
        <v>27363</v>
      </c>
      <c r="AF2390" s="1">
        <v>4719</v>
      </c>
      <c r="AT2390" t="s">
        <v>1670</v>
      </c>
      <c r="AU2390" t="s">
        <v>944</v>
      </c>
      <c r="AX2390" s="39">
        <v>42</v>
      </c>
      <c r="AY2390" s="41">
        <v>111</v>
      </c>
      <c r="AZ2390" s="45">
        <f t="shared" si="800"/>
        <v>42111</v>
      </c>
      <c r="BB2390" s="7" t="s">
        <v>2972</v>
      </c>
    </row>
    <row r="2391" spans="1:54" hidden="1" outlineLevel="1" x14ac:dyDescent="0.2">
      <c r="A2391" t="s">
        <v>965</v>
      </c>
      <c r="B2391" t="s">
        <v>944</v>
      </c>
      <c r="C2391" s="24">
        <v>6137</v>
      </c>
      <c r="E2391" s="1">
        <f>I2391-[1]County!$C2391</f>
        <v>0</v>
      </c>
      <c r="F2391" s="1">
        <f t="shared" si="801"/>
        <v>4404</v>
      </c>
      <c r="H2391" s="24"/>
      <c r="I2391" s="1">
        <v>3152</v>
      </c>
      <c r="J2391" s="2" t="str">
        <f t="shared" si="809"/>
        <v/>
      </c>
      <c r="K2391" s="2">
        <f t="shared" si="810"/>
        <v>0.71571298819255225</v>
      </c>
      <c r="L2391" s="10">
        <f t="shared" si="802"/>
        <v>2</v>
      </c>
      <c r="M2391" s="9">
        <f t="shared" si="803"/>
        <v>1</v>
      </c>
      <c r="N2391" s="8" t="str">
        <f t="shared" si="804"/>
        <v/>
      </c>
      <c r="O2391" s="2">
        <f t="shared" si="805"/>
        <v>0.34650317892824706</v>
      </c>
      <c r="P2391" s="2">
        <f t="shared" si="806"/>
        <v>0.54995458673932784</v>
      </c>
      <c r="Q2391" s="2">
        <f t="shared" si="807"/>
        <v>0</v>
      </c>
      <c r="R2391" s="2">
        <f t="shared" si="808"/>
        <v>0.10354223433242504</v>
      </c>
      <c r="S2391" s="1">
        <v>1526</v>
      </c>
      <c r="T2391" s="1">
        <v>2422</v>
      </c>
      <c r="AF2391" s="1">
        <v>456</v>
      </c>
      <c r="AT2391" t="s">
        <v>965</v>
      </c>
      <c r="AU2391" t="s">
        <v>944</v>
      </c>
      <c r="AX2391" s="39">
        <v>42</v>
      </c>
      <c r="AY2391" s="41">
        <v>113</v>
      </c>
      <c r="AZ2391" s="45">
        <f t="shared" si="800"/>
        <v>42113</v>
      </c>
      <c r="BB2391" s="7" t="s">
        <v>2972</v>
      </c>
    </row>
    <row r="2392" spans="1:54" hidden="1" outlineLevel="1" x14ac:dyDescent="0.2">
      <c r="A2392" t="s">
        <v>1823</v>
      </c>
      <c r="B2392" t="s">
        <v>944</v>
      </c>
      <c r="C2392" s="24">
        <v>40862</v>
      </c>
      <c r="E2392" s="1">
        <f>I2392-[1]County!$C2392</f>
        <v>0</v>
      </c>
      <c r="F2392" s="1">
        <f t="shared" si="801"/>
        <v>26373</v>
      </c>
      <c r="H2392" s="55">
        <v>19473</v>
      </c>
      <c r="I2392" s="1">
        <v>19043</v>
      </c>
      <c r="J2392" s="2" t="str">
        <f t="shared" si="809"/>
        <v/>
      </c>
      <c r="K2392" s="2">
        <f t="shared" si="810"/>
        <v>0.72206423235885187</v>
      </c>
      <c r="L2392" s="10">
        <f t="shared" si="802"/>
        <v>2</v>
      </c>
      <c r="M2392" s="9">
        <f t="shared" si="803"/>
        <v>1</v>
      </c>
      <c r="N2392" s="8" t="str">
        <f t="shared" si="804"/>
        <v/>
      </c>
      <c r="O2392" s="2">
        <f t="shared" si="805"/>
        <v>0.3046676525234141</v>
      </c>
      <c r="P2392" s="2">
        <f t="shared" si="806"/>
        <v>0.568839343267736</v>
      </c>
      <c r="Q2392" s="2">
        <f t="shared" si="807"/>
        <v>0</v>
      </c>
      <c r="R2392" s="2">
        <f t="shared" si="808"/>
        <v>0.1264930042088499</v>
      </c>
      <c r="S2392" s="1">
        <v>8035</v>
      </c>
      <c r="T2392" s="1">
        <v>15002</v>
      </c>
      <c r="AF2392" s="1">
        <v>3336</v>
      </c>
      <c r="AT2392" t="s">
        <v>1823</v>
      </c>
      <c r="AU2392" t="s">
        <v>944</v>
      </c>
      <c r="AX2392" s="39">
        <v>42</v>
      </c>
      <c r="AY2392" s="41">
        <v>115</v>
      </c>
      <c r="AZ2392" s="45">
        <f t="shared" si="800"/>
        <v>42115</v>
      </c>
      <c r="BB2392" s="7" t="s">
        <v>2972</v>
      </c>
    </row>
    <row r="2393" spans="1:54" hidden="1" outlineLevel="1" x14ac:dyDescent="0.2">
      <c r="A2393" t="s">
        <v>2198</v>
      </c>
      <c r="B2393" t="s">
        <v>944</v>
      </c>
      <c r="C2393" s="24">
        <v>41467</v>
      </c>
      <c r="E2393" s="1">
        <f>I2393-[1]County!$C2393</f>
        <v>0</v>
      </c>
      <c r="F2393" s="1">
        <f t="shared" si="801"/>
        <v>26592</v>
      </c>
      <c r="H2393" s="24">
        <v>18727</v>
      </c>
      <c r="I2393" s="1">
        <v>18507</v>
      </c>
      <c r="J2393" s="2" t="str">
        <f t="shared" si="809"/>
        <v/>
      </c>
      <c r="K2393" s="2">
        <f t="shared" si="810"/>
        <v>0.69596119133574008</v>
      </c>
      <c r="L2393" s="10">
        <f t="shared" si="802"/>
        <v>2</v>
      </c>
      <c r="M2393" s="9">
        <f t="shared" si="803"/>
        <v>1</v>
      </c>
      <c r="N2393" s="8" t="str">
        <f t="shared" si="804"/>
        <v/>
      </c>
      <c r="O2393" s="2">
        <f t="shared" si="805"/>
        <v>0.27011883273164861</v>
      </c>
      <c r="P2393" s="2">
        <f t="shared" si="806"/>
        <v>0.59762334536702766</v>
      </c>
      <c r="Q2393" s="2">
        <f t="shared" si="807"/>
        <v>0</v>
      </c>
      <c r="R2393" s="2">
        <f t="shared" si="808"/>
        <v>0.13225782190132374</v>
      </c>
      <c r="S2393" s="1">
        <v>7183</v>
      </c>
      <c r="T2393" s="1">
        <v>15892</v>
      </c>
      <c r="AF2393" s="1">
        <v>3517</v>
      </c>
      <c r="AT2393" t="s">
        <v>2198</v>
      </c>
      <c r="AU2393" t="s">
        <v>944</v>
      </c>
      <c r="AX2393" s="39">
        <v>42</v>
      </c>
      <c r="AY2393" s="41">
        <v>117</v>
      </c>
      <c r="AZ2393" s="45">
        <f t="shared" si="800"/>
        <v>42117</v>
      </c>
      <c r="BB2393" s="7" t="s">
        <v>2972</v>
      </c>
    </row>
    <row r="2394" spans="1:54" hidden="1" outlineLevel="1" x14ac:dyDescent="0.2">
      <c r="A2394" t="s">
        <v>1418</v>
      </c>
      <c r="B2394" t="s">
        <v>944</v>
      </c>
      <c r="C2394" s="24">
        <v>45565</v>
      </c>
      <c r="E2394" s="1">
        <f>I2394-[1]County!$C2394</f>
        <v>0</v>
      </c>
      <c r="F2394" s="1">
        <f t="shared" si="801"/>
        <v>24669</v>
      </c>
      <c r="H2394" s="24">
        <v>17956</v>
      </c>
      <c r="I2394" s="1">
        <v>17696</v>
      </c>
      <c r="J2394" s="2" t="str">
        <f t="shared" si="809"/>
        <v/>
      </c>
      <c r="K2394" s="2">
        <f t="shared" si="810"/>
        <v>0.71733754915075598</v>
      </c>
      <c r="L2394" s="10">
        <f t="shared" si="802"/>
        <v>2</v>
      </c>
      <c r="M2394" s="9">
        <f t="shared" si="803"/>
        <v>1</v>
      </c>
      <c r="N2394" s="8" t="str">
        <f t="shared" si="804"/>
        <v/>
      </c>
      <c r="O2394" s="2">
        <f t="shared" si="805"/>
        <v>0.30909238315294502</v>
      </c>
      <c r="P2394" s="2">
        <f t="shared" si="806"/>
        <v>0.52332887429567476</v>
      </c>
      <c r="Q2394" s="2">
        <f t="shared" si="807"/>
        <v>0</v>
      </c>
      <c r="R2394" s="2">
        <f t="shared" si="808"/>
        <v>0.16757874255138017</v>
      </c>
      <c r="S2394" s="1">
        <v>7625</v>
      </c>
      <c r="T2394" s="1">
        <v>12910</v>
      </c>
      <c r="AF2394" s="1">
        <v>4134</v>
      </c>
      <c r="AT2394" t="s">
        <v>1418</v>
      </c>
      <c r="AU2394" t="s">
        <v>944</v>
      </c>
      <c r="AX2394" s="39">
        <v>42</v>
      </c>
      <c r="AY2394" s="41">
        <v>119</v>
      </c>
      <c r="AZ2394" s="45">
        <f t="shared" si="800"/>
        <v>42119</v>
      </c>
      <c r="BB2394" s="7" t="s">
        <v>2972</v>
      </c>
    </row>
    <row r="2395" spans="1:54" hidden="1" outlineLevel="1" x14ac:dyDescent="0.2">
      <c r="A2395" t="s">
        <v>2067</v>
      </c>
      <c r="B2395" t="s">
        <v>944</v>
      </c>
      <c r="C2395" s="24">
        <v>52582</v>
      </c>
      <c r="E2395" s="1">
        <f>I2395-[1]County!$C2395</f>
        <v>0</v>
      </c>
      <c r="F2395" s="1">
        <f t="shared" si="801"/>
        <v>32655</v>
      </c>
      <c r="H2395" s="24">
        <v>23769</v>
      </c>
      <c r="I2395" s="1">
        <v>23530</v>
      </c>
      <c r="J2395" s="2" t="str">
        <f t="shared" si="809"/>
        <v/>
      </c>
      <c r="K2395" s="2">
        <f t="shared" si="810"/>
        <v>0.72056346654417391</v>
      </c>
      <c r="L2395" s="10">
        <f t="shared" si="802"/>
        <v>2</v>
      </c>
      <c r="M2395" s="9">
        <f t="shared" si="803"/>
        <v>1</v>
      </c>
      <c r="N2395" s="8" t="str">
        <f t="shared" si="804"/>
        <v/>
      </c>
      <c r="O2395" s="2">
        <f t="shared" si="805"/>
        <v>0.33933547695605576</v>
      </c>
      <c r="P2395" s="2">
        <f t="shared" si="806"/>
        <v>0.53639565150819168</v>
      </c>
      <c r="Q2395" s="2">
        <f t="shared" si="807"/>
        <v>0</v>
      </c>
      <c r="R2395" s="2">
        <f t="shared" si="808"/>
        <v>0.12426887153575261</v>
      </c>
      <c r="S2395" s="1">
        <v>11081</v>
      </c>
      <c r="T2395" s="1">
        <v>17516</v>
      </c>
      <c r="AF2395" s="1">
        <v>4058</v>
      </c>
      <c r="AT2395" t="s">
        <v>2067</v>
      </c>
      <c r="AU2395" t="s">
        <v>944</v>
      </c>
      <c r="AX2395" s="39">
        <v>42</v>
      </c>
      <c r="AY2395" s="41">
        <v>121</v>
      </c>
      <c r="AZ2395" s="45">
        <f t="shared" si="800"/>
        <v>42121</v>
      </c>
      <c r="BB2395" s="7" t="s">
        <v>2972</v>
      </c>
    </row>
    <row r="2396" spans="1:54" hidden="1" outlineLevel="1" x14ac:dyDescent="0.2">
      <c r="A2396" t="s">
        <v>390</v>
      </c>
      <c r="B2396" t="s">
        <v>944</v>
      </c>
      <c r="C2396" s="24">
        <v>40025</v>
      </c>
      <c r="E2396" s="1">
        <f>I2396-[1]County!$C2396</f>
        <v>0</v>
      </c>
      <c r="F2396" s="1">
        <f t="shared" si="801"/>
        <v>30146</v>
      </c>
      <c r="H2396" s="24"/>
      <c r="I2396" s="1">
        <v>18606</v>
      </c>
      <c r="J2396" s="2" t="str">
        <f t="shared" si="809"/>
        <v/>
      </c>
      <c r="K2396" s="2">
        <f t="shared" si="810"/>
        <v>0.61719631128507924</v>
      </c>
      <c r="L2396" s="10">
        <f t="shared" si="802"/>
        <v>2</v>
      </c>
      <c r="M2396" s="9">
        <f t="shared" si="803"/>
        <v>1</v>
      </c>
      <c r="N2396" s="8" t="str">
        <f t="shared" si="804"/>
        <v/>
      </c>
      <c r="O2396" s="2">
        <f t="shared" si="805"/>
        <v>0.34837125986863932</v>
      </c>
      <c r="P2396" s="2">
        <f t="shared" si="806"/>
        <v>0.50149273535460759</v>
      </c>
      <c r="Q2396" s="2">
        <f t="shared" si="807"/>
        <v>0</v>
      </c>
      <c r="R2396" s="2">
        <f t="shared" si="808"/>
        <v>0.15013600477675315</v>
      </c>
      <c r="S2396" s="1">
        <v>10502</v>
      </c>
      <c r="T2396" s="1">
        <v>15118</v>
      </c>
      <c r="AF2396" s="1">
        <v>4526</v>
      </c>
      <c r="AT2396" t="s">
        <v>390</v>
      </c>
      <c r="AU2396" t="s">
        <v>944</v>
      </c>
      <c r="AX2396" s="39">
        <v>42</v>
      </c>
      <c r="AY2396" s="41">
        <v>123</v>
      </c>
      <c r="AZ2396" s="45">
        <f t="shared" si="800"/>
        <v>42123</v>
      </c>
      <c r="BB2396" s="7" t="s">
        <v>2972</v>
      </c>
    </row>
    <row r="2397" spans="1:54" hidden="1" outlineLevel="1" x14ac:dyDescent="0.2">
      <c r="A2397" t="s">
        <v>637</v>
      </c>
      <c r="B2397" t="s">
        <v>944</v>
      </c>
      <c r="C2397" s="24">
        <v>207981</v>
      </c>
      <c r="E2397" s="1">
        <f>I2397-[1]County!$C2397</f>
        <v>0</v>
      </c>
      <c r="F2397" s="1">
        <f t="shared" si="801"/>
        <v>138835</v>
      </c>
      <c r="H2397" s="24">
        <v>103469</v>
      </c>
      <c r="I2397" s="1">
        <v>102267</v>
      </c>
      <c r="J2397" s="2" t="str">
        <f t="shared" si="809"/>
        <v/>
      </c>
      <c r="K2397" s="2">
        <f t="shared" si="810"/>
        <v>0.73660820398314542</v>
      </c>
      <c r="L2397" s="10">
        <f t="shared" si="802"/>
        <v>1</v>
      </c>
      <c r="M2397" s="9">
        <f t="shared" si="803"/>
        <v>2</v>
      </c>
      <c r="N2397" s="8" t="str">
        <f t="shared" si="804"/>
        <v/>
      </c>
      <c r="O2397" s="2">
        <f t="shared" si="805"/>
        <v>0.48997731119674431</v>
      </c>
      <c r="P2397" s="2">
        <f t="shared" si="806"/>
        <v>0.39836496560665541</v>
      </c>
      <c r="Q2397" s="2">
        <f t="shared" si="807"/>
        <v>0</v>
      </c>
      <c r="R2397" s="2">
        <f t="shared" si="808"/>
        <v>0.11165772319660033</v>
      </c>
      <c r="S2397" s="1">
        <v>68026</v>
      </c>
      <c r="T2397" s="1">
        <v>55307</v>
      </c>
      <c r="AF2397" s="1">
        <v>15502</v>
      </c>
      <c r="AT2397" t="s">
        <v>637</v>
      </c>
      <c r="AU2397" t="s">
        <v>944</v>
      </c>
      <c r="AX2397" s="39">
        <v>42</v>
      </c>
      <c r="AY2397" s="41">
        <v>125</v>
      </c>
      <c r="AZ2397" s="45">
        <f t="shared" si="800"/>
        <v>42125</v>
      </c>
      <c r="BB2397" s="7" t="s">
        <v>2972</v>
      </c>
    </row>
    <row r="2398" spans="1:54" hidden="1" outlineLevel="1" x14ac:dyDescent="0.2">
      <c r="A2398" t="s">
        <v>391</v>
      </c>
      <c r="B2398" t="s">
        <v>944</v>
      </c>
      <c r="C2398" s="24">
        <v>50710</v>
      </c>
      <c r="E2398" s="1">
        <f>I2398-[1]County!$C2398</f>
        <v>0</v>
      </c>
      <c r="F2398" s="1">
        <f t="shared" si="801"/>
        <v>33683</v>
      </c>
      <c r="H2398" s="24">
        <v>24342</v>
      </c>
      <c r="I2398" s="1">
        <v>24018</v>
      </c>
      <c r="J2398" s="2" t="str">
        <f t="shared" si="809"/>
        <v/>
      </c>
      <c r="K2398" s="2">
        <f t="shared" si="810"/>
        <v>0.71306000059377139</v>
      </c>
      <c r="L2398" s="10">
        <f t="shared" si="802"/>
        <v>2</v>
      </c>
      <c r="M2398" s="9">
        <f t="shared" si="803"/>
        <v>1</v>
      </c>
      <c r="N2398" s="8" t="str">
        <f t="shared" si="804"/>
        <v/>
      </c>
      <c r="O2398" s="2">
        <f t="shared" si="805"/>
        <v>0.30139833150253836</v>
      </c>
      <c r="P2398" s="2">
        <f t="shared" si="806"/>
        <v>0.53783807855594812</v>
      </c>
      <c r="Q2398" s="2">
        <f t="shared" si="807"/>
        <v>0</v>
      </c>
      <c r="R2398" s="2">
        <f t="shared" si="808"/>
        <v>0.16076358994151352</v>
      </c>
      <c r="S2398" s="1">
        <v>10152</v>
      </c>
      <c r="T2398" s="1">
        <v>18116</v>
      </c>
      <c r="AF2398" s="1">
        <v>5415</v>
      </c>
      <c r="AT2398" t="s">
        <v>391</v>
      </c>
      <c r="AU2398" t="s">
        <v>944</v>
      </c>
      <c r="AX2398" s="39">
        <v>42</v>
      </c>
      <c r="AY2398" s="41">
        <v>127</v>
      </c>
      <c r="AZ2398" s="45">
        <f t="shared" si="800"/>
        <v>42127</v>
      </c>
      <c r="BB2398" s="7" t="s">
        <v>2972</v>
      </c>
    </row>
    <row r="2399" spans="1:54" hidden="1" outlineLevel="1" x14ac:dyDescent="0.2">
      <c r="A2399" t="s">
        <v>2592</v>
      </c>
      <c r="B2399" t="s">
        <v>944</v>
      </c>
      <c r="C2399" s="24">
        <v>355458</v>
      </c>
      <c r="E2399" s="1">
        <f>I2399-[1]County!$C2399</f>
        <v>0</v>
      </c>
      <c r="F2399" s="1">
        <f t="shared" si="801"/>
        <v>246020</v>
      </c>
      <c r="H2399" s="24">
        <v>184679</v>
      </c>
      <c r="I2399" s="1">
        <v>183492</v>
      </c>
      <c r="J2399" s="2" t="str">
        <f t="shared" si="809"/>
        <v/>
      </c>
      <c r="K2399" s="2">
        <f t="shared" si="810"/>
        <v>0.74584180147955448</v>
      </c>
      <c r="L2399" s="10">
        <f t="shared" si="802"/>
        <v>1</v>
      </c>
      <c r="M2399" s="9">
        <f t="shared" si="803"/>
        <v>2</v>
      </c>
      <c r="N2399" s="8" t="str">
        <f t="shared" si="804"/>
        <v/>
      </c>
      <c r="O2399" s="2">
        <f t="shared" si="805"/>
        <v>0.4616779123648484</v>
      </c>
      <c r="P2399" s="2">
        <f t="shared" si="806"/>
        <v>0.42213234696366148</v>
      </c>
      <c r="Q2399" s="2">
        <f t="shared" si="807"/>
        <v>0</v>
      </c>
      <c r="R2399" s="2">
        <f>IF(SUM($S2399:$AP2399)=0,"-",(1-O2399-P2399-Q2399))</f>
        <v>0.11618974067149007</v>
      </c>
      <c r="S2399" s="1">
        <v>113582</v>
      </c>
      <c r="T2399" s="1">
        <v>103853</v>
      </c>
      <c r="AF2399" s="1">
        <v>28585</v>
      </c>
      <c r="AT2399" t="s">
        <v>2592</v>
      </c>
      <c r="AU2399" t="s">
        <v>944</v>
      </c>
      <c r="AX2399" s="39">
        <v>42</v>
      </c>
      <c r="AY2399" s="41">
        <v>129</v>
      </c>
      <c r="AZ2399" s="45">
        <f t="shared" si="800"/>
        <v>42129</v>
      </c>
      <c r="BB2399" s="7" t="s">
        <v>2972</v>
      </c>
    </row>
    <row r="2400" spans="1:54" hidden="1" outlineLevel="1" x14ac:dyDescent="0.2">
      <c r="A2400" t="s">
        <v>654</v>
      </c>
      <c r="B2400" t="s">
        <v>944</v>
      </c>
      <c r="C2400" s="24">
        <v>27521</v>
      </c>
      <c r="E2400" s="1">
        <f>I2400-[1]County!$C2400</f>
        <v>0</v>
      </c>
      <c r="F2400" s="1">
        <f t="shared" si="801"/>
        <v>16865</v>
      </c>
      <c r="H2400" s="24">
        <v>13360</v>
      </c>
      <c r="I2400" s="1">
        <v>13262</v>
      </c>
      <c r="J2400" s="2" t="str">
        <f t="shared" si="809"/>
        <v/>
      </c>
      <c r="K2400" s="2">
        <f t="shared" si="810"/>
        <v>0.78636228876371184</v>
      </c>
      <c r="L2400" s="10">
        <f t="shared" si="802"/>
        <v>2</v>
      </c>
      <c r="M2400" s="9">
        <f t="shared" si="803"/>
        <v>1</v>
      </c>
      <c r="N2400" s="8" t="str">
        <f t="shared" si="804"/>
        <v/>
      </c>
      <c r="O2400" s="2">
        <f t="shared" si="805"/>
        <v>0.31722502223539878</v>
      </c>
      <c r="P2400" s="2">
        <f t="shared" si="806"/>
        <v>0.56875185294989627</v>
      </c>
      <c r="Q2400" s="2">
        <f t="shared" si="807"/>
        <v>0</v>
      </c>
      <c r="R2400" s="2">
        <f>IF(SUM($S2400:$AP2400)=0,"-",(1-O2400-P2400-Q2400))</f>
        <v>0.114023124814705</v>
      </c>
      <c r="S2400" s="1">
        <v>5350</v>
      </c>
      <c r="T2400" s="1">
        <v>9592</v>
      </c>
      <c r="AF2400" s="1">
        <v>1923</v>
      </c>
      <c r="AT2400" t="s">
        <v>654</v>
      </c>
      <c r="AU2400" t="s">
        <v>944</v>
      </c>
      <c r="AX2400" s="39">
        <v>42</v>
      </c>
      <c r="AY2400" s="41">
        <v>131</v>
      </c>
      <c r="AZ2400" s="45">
        <f t="shared" si="800"/>
        <v>42131</v>
      </c>
      <c r="BB2400" s="7" t="s">
        <v>2972</v>
      </c>
    </row>
    <row r="2401" spans="1:66" hidden="1" outlineLevel="1" x14ac:dyDescent="0.2">
      <c r="A2401" t="s">
        <v>853</v>
      </c>
      <c r="B2401" t="s">
        <v>944</v>
      </c>
      <c r="C2401" s="24">
        <v>443744</v>
      </c>
      <c r="E2401" s="1">
        <f>I2401-[1]County!$C2401</f>
        <v>0</v>
      </c>
      <c r="F2401" s="1">
        <f t="shared" si="801"/>
        <v>295895</v>
      </c>
      <c r="H2401" s="24">
        <v>209574</v>
      </c>
      <c r="I2401" s="1">
        <v>208029</v>
      </c>
      <c r="J2401" s="2" t="str">
        <f t="shared" si="809"/>
        <v/>
      </c>
      <c r="K2401" s="2">
        <f t="shared" si="810"/>
        <v>0.70305006843643858</v>
      </c>
      <c r="L2401" s="10">
        <f t="shared" si="802"/>
        <v>2</v>
      </c>
      <c r="M2401" s="9">
        <f t="shared" si="803"/>
        <v>1</v>
      </c>
      <c r="N2401" s="8" t="str">
        <f t="shared" si="804"/>
        <v/>
      </c>
      <c r="O2401" s="2">
        <f t="shared" si="805"/>
        <v>0.34661957789080589</v>
      </c>
      <c r="P2401" s="2">
        <f t="shared" si="806"/>
        <v>0.49832541949002179</v>
      </c>
      <c r="Q2401" s="2">
        <f t="shared" si="807"/>
        <v>0</v>
      </c>
      <c r="R2401" s="2">
        <f>IF(SUM($S2401:$AP2401)=0,"-",(1-O2401-P2401-Q2401))</f>
        <v>0.15505500261917232</v>
      </c>
      <c r="S2401" s="1">
        <v>102563</v>
      </c>
      <c r="T2401" s="1">
        <v>147452</v>
      </c>
      <c r="AF2401" s="1">
        <v>45880</v>
      </c>
      <c r="AT2401" t="s">
        <v>853</v>
      </c>
      <c r="AU2401" t="s">
        <v>944</v>
      </c>
      <c r="AX2401" s="39">
        <v>42</v>
      </c>
      <c r="AY2401" s="41">
        <v>133</v>
      </c>
      <c r="AZ2401" s="45">
        <f t="shared" si="800"/>
        <v>42133</v>
      </c>
      <c r="BB2401" s="7" t="s">
        <v>2972</v>
      </c>
    </row>
    <row r="2402" spans="1:66" collapsed="1" x14ac:dyDescent="0.2">
      <c r="A2402" t="s">
        <v>943</v>
      </c>
      <c r="B2402" t="s">
        <v>502</v>
      </c>
      <c r="C2402" s="1">
        <f>SUM(C2335:C2401)</f>
        <v>12784227</v>
      </c>
      <c r="D2402" s="31">
        <v>9980000</v>
      </c>
      <c r="E2402" s="31">
        <v>9596000</v>
      </c>
      <c r="F2402" s="1">
        <f>SUM(F2335:F2401)</f>
        <v>8722977</v>
      </c>
      <c r="H2402" s="3">
        <f>SUM(H2335:H2401)</f>
        <v>5185453</v>
      </c>
      <c r="I2402" s="1">
        <f>SUM(I2335:I2401)</f>
        <v>6166908</v>
      </c>
      <c r="J2402" s="2">
        <f t="shared" si="809"/>
        <v>0.61792665330661323</v>
      </c>
      <c r="K2402" s="2">
        <f t="shared" si="810"/>
        <v>0.70697286029757955</v>
      </c>
      <c r="L2402" s="10">
        <f t="shared" si="802"/>
        <v>1</v>
      </c>
      <c r="M2402" s="9">
        <f t="shared" si="803"/>
        <v>2</v>
      </c>
      <c r="N2402" s="8" t="str">
        <f t="shared" si="804"/>
        <v/>
      </c>
      <c r="O2402" s="2">
        <f t="shared" si="805"/>
        <v>0.48348814859880979</v>
      </c>
      <c r="P2402" s="2">
        <f t="shared" si="806"/>
        <v>0.37844671606952535</v>
      </c>
      <c r="Q2402" s="2">
        <f t="shared" si="807"/>
        <v>0</v>
      </c>
      <c r="R2402" s="2">
        <f>IF(SUM($S2402:$AP2402)=0,"-",(1-O2402-P2402-Q2402))</f>
        <v>0.13806513533166481</v>
      </c>
      <c r="S2402" s="1">
        <f>SUM(S2335:S2401)</f>
        <v>4217456</v>
      </c>
      <c r="T2402" s="1">
        <f>SUM(T2335:T2401)</f>
        <v>3301182</v>
      </c>
      <c r="AF2402" s="1">
        <f>SUM(AF2335:AF2401)</f>
        <v>1204339</v>
      </c>
      <c r="AG2402" s="1">
        <f>SUM(AG2335:AG2401)</f>
        <v>0</v>
      </c>
      <c r="AT2402" t="s">
        <v>943</v>
      </c>
      <c r="AU2402" t="s">
        <v>502</v>
      </c>
      <c r="AX2402" s="39">
        <v>42</v>
      </c>
      <c r="AY2402" s="41"/>
      <c r="AZ2402" s="39">
        <v>42</v>
      </c>
      <c r="BB2402" s="7" t="s">
        <v>656</v>
      </c>
    </row>
    <row r="2403" spans="1:66" x14ac:dyDescent="0.2">
      <c r="C2403" s="24"/>
      <c r="J2403" s="2"/>
      <c r="K2403" s="2"/>
      <c r="N2403" s="8"/>
      <c r="AX2403" s="39"/>
      <c r="AY2403" s="41"/>
      <c r="AZ2403" s="45"/>
    </row>
    <row r="2404" spans="1:66" hidden="1" outlineLevel="1" x14ac:dyDescent="0.2">
      <c r="A2404" t="s">
        <v>2078</v>
      </c>
      <c r="B2404" t="s">
        <v>1540</v>
      </c>
      <c r="C2404" s="24">
        <v>49067</v>
      </c>
      <c r="F2404" s="1">
        <f>SUMIF('Town VTO'!$AI$1320:$AI$1359,$AZ2404,'Town VTO'!E$1320:E$1359)</f>
        <v>38677</v>
      </c>
      <c r="G2404" s="1">
        <f t="shared" ref="G2404:G2409" si="811">SUM(S2404:AG2404)</f>
        <v>36352</v>
      </c>
      <c r="H2404" s="1">
        <f>SUMIF('Town VTO'!$AI$1320:$AI$1359,$AZ2404,'Town VTO'!G$1320:G$1359)</f>
        <v>25804</v>
      </c>
      <c r="I2404" s="1">
        <v>25475</v>
      </c>
      <c r="J2404" s="2" t="str">
        <f t="shared" si="809"/>
        <v/>
      </c>
      <c r="K2404" s="2">
        <f t="shared" si="810"/>
        <v>0.65866018564004447</v>
      </c>
      <c r="L2404" s="10">
        <f t="shared" ref="L2404:N2410" si="812">IF(S2404&gt;0,RANK(S2404,$S2404:$AQ2404),"")</f>
        <v>2</v>
      </c>
      <c r="M2404" s="9">
        <f t="shared" si="812"/>
        <v>3</v>
      </c>
      <c r="N2404" s="8">
        <f t="shared" si="812"/>
        <v>1</v>
      </c>
      <c r="O2404" s="2">
        <f t="shared" ref="O2404:Q2410" si="813">IF(SUM($S2404:$AP2404)=0,"-",S2404/SUM($S2404:$AP2404))</f>
        <v>0.3706811179577465</v>
      </c>
      <c r="P2404" s="2">
        <f t="shared" si="813"/>
        <v>0.14120268485915494</v>
      </c>
      <c r="Q2404" s="2">
        <f t="shared" si="813"/>
        <v>0.48454005281690143</v>
      </c>
      <c r="R2404" s="2">
        <f t="shared" ref="R2404:R2410" si="814">IF(SUM($S2404:$AP2404)=0,"-",(1-O2404-P2404-Q2404))</f>
        <v>3.5761443661971315E-3</v>
      </c>
      <c r="S2404" s="1">
        <f>SUMIF('Town VTO'!$AI$1320:$AI$1359,$AZ2404,'Town VTO'!R$1320:R$1359)</f>
        <v>13475</v>
      </c>
      <c r="T2404" s="1">
        <f>SUMIF('Town VTO'!$AI$1320:$AI$1359,$AZ2404,'Town VTO'!S$1320:S$1359)</f>
        <v>5133</v>
      </c>
      <c r="U2404" s="1">
        <f>SUMIF('Town VTO'!$AI$1320:$AI$1359,$AZ2404,'Town VTO'!T$1320:T$1359)</f>
        <v>17614</v>
      </c>
      <c r="AA2404" s="1">
        <f>SUMIF('Town VTO'!$AI$1320:$AI$1359,$AZ2404,'Town VTO'!X$1320:X$1359)</f>
        <v>130</v>
      </c>
      <c r="AB2404" s="1">
        <f>SUMIF('Town VTO'!$AI$1320:$AI$1359,$AZ2404,'Town VTO'!Y$1320:Y$1359)</f>
        <v>0</v>
      </c>
      <c r="AG2404" s="1">
        <f>SUMIF('Town VTO'!$AI$1320:$AI$1359,$AZ2404,'Town VTO'!Y$1320:Y$1359)</f>
        <v>0</v>
      </c>
      <c r="AT2404" t="s">
        <v>2078</v>
      </c>
      <c r="AU2404" t="s">
        <v>1540</v>
      </c>
      <c r="AX2404" s="39">
        <v>44</v>
      </c>
      <c r="AY2404" s="41">
        <v>1</v>
      </c>
      <c r="AZ2404" s="45">
        <f t="shared" si="800"/>
        <v>44001</v>
      </c>
      <c r="BB2404" s="7" t="s">
        <v>2972</v>
      </c>
      <c r="BG2404" s="1">
        <f t="shared" ref="BG2404:BG2409" si="815">G2404</f>
        <v>36352</v>
      </c>
      <c r="BH2404" s="1">
        <f>SUMIF('Town VTO'!$AI$1320:$AI$1359,$AZ2404,'Town VTO'!AP$1320:AP$1359)</f>
        <v>2325</v>
      </c>
      <c r="BI2404" s="1">
        <f t="shared" ref="BI2404:BI2409" si="816">BH2404+BG2404</f>
        <v>38677</v>
      </c>
      <c r="BK2404" s="1">
        <f t="shared" ref="BK2404:BK2409" si="817">SUM(BL2404:BS2404)</f>
        <v>25804</v>
      </c>
      <c r="BL2404" s="1">
        <f>SUMIF('Town VTO'!$AI$1320:$AI$1359,$AZ2404,'Town VTO'!AT$1320:AT$1359)</f>
        <v>23417</v>
      </c>
      <c r="BN2404" s="1">
        <f>SUMIF('Town VTO'!$AI$1320:$AI$1359,$AZ2404,'Town VTO'!AU$1320:AU$1359)</f>
        <v>2387</v>
      </c>
    </row>
    <row r="2405" spans="1:66" hidden="1" outlineLevel="1" x14ac:dyDescent="0.2">
      <c r="A2405" t="s">
        <v>668</v>
      </c>
      <c r="B2405" t="s">
        <v>1540</v>
      </c>
      <c r="C2405" s="24">
        <v>164614</v>
      </c>
      <c r="F2405" s="1">
        <f>SUMIF('Town VTO'!$AI$1320:$AI$1359,$AZ2405,'Town VTO'!E$1320:E$1359)</f>
        <v>124951</v>
      </c>
      <c r="G2405" s="1">
        <f t="shared" si="811"/>
        <v>116992</v>
      </c>
      <c r="H2405" s="1">
        <f>SUMIF('Town VTO'!$AI$1320:$AI$1359,$AZ2405,'Town VTO'!G$1320:G$1359)</f>
        <v>83009</v>
      </c>
      <c r="I2405" s="1">
        <v>82053</v>
      </c>
      <c r="J2405" s="2" t="str">
        <f t="shared" si="809"/>
        <v/>
      </c>
      <c r="K2405" s="2">
        <f t="shared" si="810"/>
        <v>0.65668141911629363</v>
      </c>
      <c r="L2405" s="10">
        <f t="shared" si="812"/>
        <v>2</v>
      </c>
      <c r="M2405" s="9">
        <f t="shared" si="812"/>
        <v>3</v>
      </c>
      <c r="N2405" s="8">
        <f t="shared" si="812"/>
        <v>1</v>
      </c>
      <c r="O2405" s="2">
        <f t="shared" si="813"/>
        <v>0.31541472921225383</v>
      </c>
      <c r="P2405" s="2">
        <f t="shared" si="813"/>
        <v>0.14400129923413565</v>
      </c>
      <c r="Q2405" s="2">
        <f t="shared" si="813"/>
        <v>0.53736152899343548</v>
      </c>
      <c r="R2405" s="2">
        <f t="shared" si="814"/>
        <v>3.2224425601751205E-3</v>
      </c>
      <c r="S2405" s="1">
        <f>SUMIF('Town VTO'!$AI$1320:$AI$1359,$AZ2405,'Town VTO'!R$1320:R$1359)</f>
        <v>36901</v>
      </c>
      <c r="T2405" s="1">
        <f>SUMIF('Town VTO'!$AI$1320:$AI$1359,$AZ2405,'Town VTO'!S$1320:S$1359)</f>
        <v>16847</v>
      </c>
      <c r="U2405" s="1">
        <f>SUMIF('Town VTO'!$AI$1320:$AI$1359,$AZ2405,'Town VTO'!T$1320:T$1359)</f>
        <v>62867</v>
      </c>
      <c r="AA2405" s="1">
        <f>SUMIF('Town VTO'!$AI$1320:$AI$1359,$AZ2405,'Town VTO'!X$1320:X$1359)</f>
        <v>377</v>
      </c>
      <c r="AB2405" s="1">
        <f>SUMIF('Town VTO'!$AI$1320:$AI$1359,$AZ2405,'Town VTO'!Y$1320:Y$1359)</f>
        <v>0</v>
      </c>
      <c r="AG2405" s="1">
        <f>SUMIF('Town VTO'!$AI$1320:$AI$1359,$AZ2405,'Town VTO'!Y$1320:Y$1359)</f>
        <v>0</v>
      </c>
      <c r="AT2405" t="s">
        <v>668</v>
      </c>
      <c r="AU2405" t="s">
        <v>1540</v>
      </c>
      <c r="AX2405" s="39">
        <v>44</v>
      </c>
      <c r="AY2405" s="41">
        <v>3</v>
      </c>
      <c r="AZ2405" s="45">
        <f t="shared" si="800"/>
        <v>44003</v>
      </c>
      <c r="BB2405" s="7" t="s">
        <v>2972</v>
      </c>
      <c r="BG2405" s="1">
        <f t="shared" si="815"/>
        <v>116992</v>
      </c>
      <c r="BH2405" s="1">
        <f>SUMIF('Town VTO'!$AI$1320:$AI$1359,$AZ2405,'Town VTO'!AP$1320:AP$1359)</f>
        <v>7959</v>
      </c>
      <c r="BI2405" s="1">
        <f t="shared" si="816"/>
        <v>124951</v>
      </c>
      <c r="BK2405" s="1">
        <f t="shared" si="817"/>
        <v>83009</v>
      </c>
      <c r="BL2405" s="1">
        <f>SUMIF('Town VTO'!$AI$1320:$AI$1359,$AZ2405,'Town VTO'!AT$1320:AT$1359)</f>
        <v>77451</v>
      </c>
      <c r="BN2405" s="1">
        <f>SUMIF('Town VTO'!$AI$1320:$AI$1359,$AZ2405,'Town VTO'!AU$1320:AU$1359)</f>
        <v>5558</v>
      </c>
    </row>
    <row r="2406" spans="1:66" hidden="1" outlineLevel="1" x14ac:dyDescent="0.2">
      <c r="A2406" t="s">
        <v>1881</v>
      </c>
      <c r="B2406" t="s">
        <v>1540</v>
      </c>
      <c r="C2406" s="24">
        <v>82784</v>
      </c>
      <c r="F2406" s="1">
        <f>SUMIF('Town VTO'!$AI$1320:$AI$1359,$AZ2406,'Town VTO'!E$1320:E$1359)</f>
        <v>61305</v>
      </c>
      <c r="G2406" s="1">
        <f t="shared" si="811"/>
        <v>57612</v>
      </c>
      <c r="H2406" s="1">
        <f>SUMIF('Town VTO'!$AI$1320:$AI$1359,$AZ2406,'Town VTO'!G$1320:G$1359)</f>
        <v>41607</v>
      </c>
      <c r="I2406" s="1">
        <v>41045</v>
      </c>
      <c r="J2406" s="2" t="str">
        <f t="shared" si="809"/>
        <v/>
      </c>
      <c r="K2406" s="2">
        <f t="shared" si="810"/>
        <v>0.66952124622787701</v>
      </c>
      <c r="L2406" s="10">
        <f t="shared" si="812"/>
        <v>2</v>
      </c>
      <c r="M2406" s="9">
        <f t="shared" si="812"/>
        <v>3</v>
      </c>
      <c r="N2406" s="8">
        <f t="shared" si="812"/>
        <v>1</v>
      </c>
      <c r="O2406" s="2">
        <f t="shared" si="813"/>
        <v>0.34723668680136083</v>
      </c>
      <c r="P2406" s="2">
        <f t="shared" si="813"/>
        <v>0.16449697979587585</v>
      </c>
      <c r="Q2406" s="2">
        <f t="shared" si="813"/>
        <v>0.48439561202527254</v>
      </c>
      <c r="R2406" s="2">
        <f t="shared" si="814"/>
        <v>3.8707213774908378E-3</v>
      </c>
      <c r="S2406" s="1">
        <f>SUMIF('Town VTO'!$AI$1320:$AI$1359,$AZ2406,'Town VTO'!R$1320:R$1359)</f>
        <v>20005</v>
      </c>
      <c r="T2406" s="1">
        <f>SUMIF('Town VTO'!$AI$1320:$AI$1359,$AZ2406,'Town VTO'!S$1320:S$1359)</f>
        <v>9477</v>
      </c>
      <c r="U2406" s="1">
        <f>SUMIF('Town VTO'!$AI$1320:$AI$1359,$AZ2406,'Town VTO'!T$1320:T$1359)</f>
        <v>27907</v>
      </c>
      <c r="AA2406" s="1">
        <f>SUMIF('Town VTO'!$AI$1320:$AI$1359,$AZ2406,'Town VTO'!X$1320:X$1359)</f>
        <v>223</v>
      </c>
      <c r="AB2406" s="1">
        <f>SUMIF('Town VTO'!$AI$1320:$AI$1359,$AZ2406,'Town VTO'!Y$1320:Y$1359)</f>
        <v>0</v>
      </c>
      <c r="AG2406" s="1">
        <f>SUMIF('Town VTO'!$AI$1320:$AI$1359,$AZ2406,'Town VTO'!Y$1320:Y$1359)</f>
        <v>0</v>
      </c>
      <c r="AT2406" t="s">
        <v>1881</v>
      </c>
      <c r="AU2406" t="s">
        <v>1540</v>
      </c>
      <c r="AX2406" s="39">
        <v>44</v>
      </c>
      <c r="AY2406" s="41">
        <v>5</v>
      </c>
      <c r="AZ2406" s="45">
        <f t="shared" si="800"/>
        <v>44005</v>
      </c>
      <c r="BB2406" s="7" t="s">
        <v>2972</v>
      </c>
      <c r="BG2406" s="1">
        <f t="shared" si="815"/>
        <v>57612</v>
      </c>
      <c r="BH2406" s="1">
        <f>SUMIF('Town VTO'!$AI$1320:$AI$1359,$AZ2406,'Town VTO'!AP$1320:AP$1359)</f>
        <v>3693</v>
      </c>
      <c r="BI2406" s="1">
        <f t="shared" si="816"/>
        <v>61305</v>
      </c>
      <c r="BK2406" s="1">
        <f t="shared" si="817"/>
        <v>41607</v>
      </c>
      <c r="BL2406" s="1">
        <f>SUMIF('Town VTO'!$AI$1320:$AI$1359,$AZ2406,'Town VTO'!AT$1320:AT$1359)</f>
        <v>36426</v>
      </c>
      <c r="BN2406" s="1">
        <f>SUMIF('Town VTO'!$AI$1320:$AI$1359,$AZ2406,'Town VTO'!AU$1320:AU$1359)</f>
        <v>5181</v>
      </c>
    </row>
    <row r="2407" spans="1:66" hidden="1" outlineLevel="1" x14ac:dyDescent="0.2">
      <c r="A2407" t="s">
        <v>1074</v>
      </c>
      <c r="B2407" t="s">
        <v>1540</v>
      </c>
      <c r="C2407" s="24">
        <v>633673</v>
      </c>
      <c r="F2407" s="1">
        <f>SUMIF('Town VTO'!$AI$1320:$AI$1359,$AZ2407,'Town VTO'!E$1320:E$1359)</f>
        <v>445148</v>
      </c>
      <c r="G2407" s="1">
        <f t="shared" si="811"/>
        <v>410389</v>
      </c>
      <c r="H2407" s="1">
        <f>SUMIF('Town VTO'!$AI$1320:$AI$1359,$AZ2407,'Town VTO'!G$1320:G$1359)</f>
        <v>251255</v>
      </c>
      <c r="I2407" s="1">
        <v>248474</v>
      </c>
      <c r="J2407" s="2" t="str">
        <f t="shared" si="809"/>
        <v/>
      </c>
      <c r="K2407" s="2">
        <f t="shared" si="810"/>
        <v>0.55818289647488029</v>
      </c>
      <c r="L2407" s="10">
        <f t="shared" si="812"/>
        <v>1</v>
      </c>
      <c r="M2407" s="9">
        <f t="shared" si="812"/>
        <v>3</v>
      </c>
      <c r="N2407" s="8">
        <f t="shared" si="812"/>
        <v>2</v>
      </c>
      <c r="O2407" s="2">
        <f t="shared" si="813"/>
        <v>0.47388697065467156</v>
      </c>
      <c r="P2407" s="2">
        <f t="shared" si="813"/>
        <v>9.4727197853743644E-2</v>
      </c>
      <c r="Q2407" s="2">
        <f t="shared" si="813"/>
        <v>0.42800611127491234</v>
      </c>
      <c r="R2407" s="2">
        <f t="shared" si="814"/>
        <v>3.3797202166724882E-3</v>
      </c>
      <c r="S2407" s="1">
        <f>SUMIF('Town VTO'!$AI$1320:$AI$1359,$AZ2407,'Town VTO'!R$1320:R$1359)</f>
        <v>194478</v>
      </c>
      <c r="T2407" s="1">
        <f>SUMIF('Town VTO'!$AI$1320:$AI$1359,$AZ2407,'Town VTO'!S$1320:S$1359)</f>
        <v>38875</v>
      </c>
      <c r="U2407" s="1">
        <f>SUMIF('Town VTO'!$AI$1320:$AI$1359,$AZ2407,'Town VTO'!T$1320:T$1359)</f>
        <v>175649</v>
      </c>
      <c r="AA2407" s="1">
        <f>SUMIF('Town VTO'!$AI$1320:$AI$1359,$AZ2407,'Town VTO'!X$1320:X$1359)</f>
        <v>1387</v>
      </c>
      <c r="AB2407" s="1">
        <f>SUMIF('Town VTO'!$AI$1320:$AI$1359,$AZ2407,'Town VTO'!Y$1320:Y$1359)</f>
        <v>0</v>
      </c>
      <c r="AG2407" s="1">
        <f>SUMIF('Town VTO'!$AI$1320:$AI$1359,$AZ2407,'Town VTO'!Y$1320:Y$1359)</f>
        <v>0</v>
      </c>
      <c r="AT2407" t="s">
        <v>1074</v>
      </c>
      <c r="AU2407" t="s">
        <v>1540</v>
      </c>
      <c r="AX2407" s="39">
        <v>44</v>
      </c>
      <c r="AY2407" s="41">
        <v>7</v>
      </c>
      <c r="AZ2407" s="45">
        <f t="shared" si="800"/>
        <v>44007</v>
      </c>
      <c r="BB2407" s="7" t="s">
        <v>2972</v>
      </c>
      <c r="BG2407" s="1">
        <f t="shared" si="815"/>
        <v>410389</v>
      </c>
      <c r="BH2407" s="1">
        <f>SUMIF('Town VTO'!$AI$1320:$AI$1359,$AZ2407,'Town VTO'!AP$1320:AP$1359)</f>
        <v>34759</v>
      </c>
      <c r="BI2407" s="1">
        <f t="shared" si="816"/>
        <v>445148</v>
      </c>
      <c r="BK2407" s="1">
        <f t="shared" si="817"/>
        <v>251255</v>
      </c>
      <c r="BL2407" s="1">
        <f>SUMIF('Town VTO'!$AI$1320:$AI$1359,$AZ2407,'Town VTO'!AT$1320:AT$1359)</f>
        <v>233665</v>
      </c>
      <c r="BN2407" s="1">
        <f>SUMIF('Town VTO'!$AI$1320:$AI$1359,$AZ2407,'Town VTO'!AU$1320:AU$1359)</f>
        <v>17590</v>
      </c>
    </row>
    <row r="2408" spans="1:66" hidden="1" outlineLevel="1" x14ac:dyDescent="0.2">
      <c r="A2408" t="s">
        <v>637</v>
      </c>
      <c r="B2408" t="s">
        <v>1540</v>
      </c>
      <c r="C2408" s="24">
        <v>126288</v>
      </c>
      <c r="F2408" s="1">
        <f>SUMIF('Town VTO'!$AI$1320:$AI$1359,$AZ2408,'Town VTO'!E$1320:E$1359)</f>
        <v>100794</v>
      </c>
      <c r="G2408" s="1">
        <f t="shared" si="811"/>
        <v>95329</v>
      </c>
      <c r="H2408" s="1">
        <f>SUMIF('Town VTO'!$AI$1320:$AI$1359,$AZ2408,'Town VTO'!G$1320:G$1359)</f>
        <v>67186</v>
      </c>
      <c r="I2408" s="1">
        <v>66369</v>
      </c>
      <c r="J2408" s="2" t="str">
        <f t="shared" si="809"/>
        <v/>
      </c>
      <c r="K2408" s="2">
        <f t="shared" si="810"/>
        <v>0.65846181320316688</v>
      </c>
      <c r="L2408" s="10">
        <f t="shared" si="812"/>
        <v>2</v>
      </c>
      <c r="M2408" s="9">
        <f t="shared" si="812"/>
        <v>3</v>
      </c>
      <c r="N2408" s="8">
        <f t="shared" si="812"/>
        <v>1</v>
      </c>
      <c r="O2408" s="2">
        <f t="shared" si="813"/>
        <v>0.31148968309748343</v>
      </c>
      <c r="P2408" s="2">
        <f t="shared" si="813"/>
        <v>0.15965760681429575</v>
      </c>
      <c r="Q2408" s="2">
        <f t="shared" si="813"/>
        <v>0.52581061376915739</v>
      </c>
      <c r="R2408" s="2">
        <f>IF(SUM($S2408:$AP2408)=0,"-",(1-O2408-P2408-Q2408))</f>
        <v>3.042096319063492E-3</v>
      </c>
      <c r="S2408" s="1">
        <f>SUMIF('Town VTO'!$AI$1320:$AI$1359,$AZ2408,'Town VTO'!R$1320:R$1359)</f>
        <v>29694</v>
      </c>
      <c r="T2408" s="1">
        <f>SUMIF('Town VTO'!$AI$1320:$AI$1359,$AZ2408,'Town VTO'!S$1320:S$1359)</f>
        <v>15220</v>
      </c>
      <c r="U2408" s="1">
        <f>SUMIF('Town VTO'!$AI$1320:$AI$1359,$AZ2408,'Town VTO'!T$1320:T$1359)</f>
        <v>50125</v>
      </c>
      <c r="AA2408" s="1">
        <f>SUMIF('Town VTO'!$AI$1320:$AI$1359,$AZ2408,'Town VTO'!X$1320:X$1359)</f>
        <v>290</v>
      </c>
      <c r="AB2408" s="1">
        <f>SUMIF('Town VTO'!$AI$1320:$AI$1359,$AZ2408,'Town VTO'!Y$1320:Y$1359)</f>
        <v>0</v>
      </c>
      <c r="AG2408" s="1">
        <f>SUMIF('Town VTO'!$AI$1320:$AI$1359,$AZ2408,'Town VTO'!Y$1320:Y$1359)</f>
        <v>0</v>
      </c>
      <c r="AT2408" t="s">
        <v>637</v>
      </c>
      <c r="AU2408" t="s">
        <v>1540</v>
      </c>
      <c r="AX2408" s="39">
        <v>44</v>
      </c>
      <c r="AY2408" s="41">
        <v>9</v>
      </c>
      <c r="AZ2408" s="45">
        <f>1000*AX2408+AY2408</f>
        <v>44009</v>
      </c>
      <c r="BB2408" s="7" t="s">
        <v>2972</v>
      </c>
      <c r="BG2408" s="1">
        <f t="shared" si="815"/>
        <v>95329</v>
      </c>
      <c r="BH2408" s="1">
        <f>SUMIF('Town VTO'!$AI$1320:$AI$1359,$AZ2408,'Town VTO'!AP$1320:AP$1359)</f>
        <v>5465</v>
      </c>
      <c r="BI2408" s="1">
        <f t="shared" si="816"/>
        <v>100794</v>
      </c>
      <c r="BK2408" s="1">
        <f t="shared" si="817"/>
        <v>67186</v>
      </c>
      <c r="BL2408" s="1">
        <f>SUMIF('Town VTO'!$AI$1320:$AI$1359,$AZ2408,'Town VTO'!AT$1320:AT$1359)</f>
        <v>57685</v>
      </c>
      <c r="BN2408" s="1">
        <f>SUMIF('Town VTO'!$AI$1320:$AI$1359,$AZ2408,'Town VTO'!AU$1320:AU$1359)</f>
        <v>9501</v>
      </c>
    </row>
    <row r="2409" spans="1:66" hidden="1" outlineLevel="1" x14ac:dyDescent="0.2">
      <c r="A2409" t="s">
        <v>3035</v>
      </c>
      <c r="B2409" t="s">
        <v>1540</v>
      </c>
      <c r="C2409" s="24"/>
      <c r="F2409" s="1">
        <f>SUMIF('Town VTO'!$AI$1320:$AI$1359,$AZ2409,'Town VTO'!E$1320:E$1359)</f>
        <v>0</v>
      </c>
      <c r="G2409" s="1">
        <f t="shared" si="811"/>
        <v>0</v>
      </c>
      <c r="H2409" s="1">
        <f>SUMIF('Town VTO'!$AI$1320:$AI$1359,$AZ2409,'Town VTO'!G$1320:G$1359)</f>
        <v>728</v>
      </c>
      <c r="I2409" s="1">
        <v>728</v>
      </c>
      <c r="J2409" s="2" t="str">
        <f t="shared" si="809"/>
        <v/>
      </c>
      <c r="K2409" s="2" t="str">
        <f t="shared" si="810"/>
        <v/>
      </c>
      <c r="L2409" s="10" t="str">
        <f t="shared" si="812"/>
        <v/>
      </c>
      <c r="M2409" s="9" t="str">
        <f t="shared" si="812"/>
        <v/>
      </c>
      <c r="N2409" s="8" t="str">
        <f t="shared" si="812"/>
        <v/>
      </c>
      <c r="O2409" s="2" t="str">
        <f t="shared" si="813"/>
        <v>-</v>
      </c>
      <c r="P2409" s="2" t="str">
        <f t="shared" si="813"/>
        <v>-</v>
      </c>
      <c r="Q2409" s="2" t="str">
        <f t="shared" si="813"/>
        <v>-</v>
      </c>
      <c r="R2409" s="2" t="str">
        <f t="shared" si="814"/>
        <v>-</v>
      </c>
      <c r="S2409" s="1">
        <f>SUMIF('Town VTO'!$AI$1320:$AI$1359,$AZ2409,'Town VTO'!R$1320:R$1359)</f>
        <v>0</v>
      </c>
      <c r="T2409" s="1">
        <f>SUMIF('Town VTO'!$AI$1320:$AI$1359,$AZ2409,'Town VTO'!S$1320:S$1359)</f>
        <v>0</v>
      </c>
      <c r="U2409" s="1">
        <f>SUMIF('Town VTO'!$AI$1320:$AI$1359,$AZ2409,'Town VTO'!T$1320:T$1359)</f>
        <v>0</v>
      </c>
      <c r="AA2409" s="1">
        <f>SUMIF('Town VTO'!$AI$1320:$AI$1359,$AZ2409,'Town VTO'!X$1320:X$1359)</f>
        <v>0</v>
      </c>
      <c r="AB2409" s="1">
        <f>SUMIF('Town VTO'!$AI$1320:$AI$1359,$AZ2409,'Town VTO'!Y$1320:Y$1359)</f>
        <v>0</v>
      </c>
      <c r="AG2409" s="1">
        <f>SUMIF('Town VTO'!$AI$1320:$AI$1359,$AZ2409,'Town VTO'!Y$1320:Y$1359)</f>
        <v>0</v>
      </c>
      <c r="AT2409" t="s">
        <v>3035</v>
      </c>
      <c r="AU2409" t="s">
        <v>1540</v>
      </c>
      <c r="AX2409" s="39">
        <v>44</v>
      </c>
      <c r="AY2409" s="41">
        <v>99</v>
      </c>
      <c r="AZ2409" s="45">
        <f t="shared" si="800"/>
        <v>44099</v>
      </c>
      <c r="BB2409" s="7" t="s">
        <v>3035</v>
      </c>
      <c r="BG2409" s="1">
        <f t="shared" si="815"/>
        <v>0</v>
      </c>
      <c r="BH2409" s="1">
        <f>SUMIF('Town VTO'!$AI$1320:$AI$1359,$AZ2409,'Town VTO'!AP$1320:AP$1359)</f>
        <v>0</v>
      </c>
      <c r="BI2409" s="1">
        <f t="shared" si="816"/>
        <v>0</v>
      </c>
      <c r="BK2409" s="1">
        <f t="shared" si="817"/>
        <v>728</v>
      </c>
      <c r="BL2409" s="1">
        <f>SUMIF('Town VTO'!$AI$1320:$AI$1359,$AZ2409,'Town VTO'!AT$1320:AT$1359)</f>
        <v>0</v>
      </c>
      <c r="BN2409" s="1">
        <f>SUMIF('Town VTO'!$AI$1320:$AI$1359,$AZ2409,'Town VTO'!AU$1320:AU$1359)</f>
        <v>728</v>
      </c>
    </row>
    <row r="2410" spans="1:66" collapsed="1" x14ac:dyDescent="0.2">
      <c r="A2410" t="s">
        <v>1035</v>
      </c>
      <c r="B2410" t="s">
        <v>502</v>
      </c>
      <c r="C2410" s="1">
        <f>SUM(C2404:C2409)</f>
        <v>1056426</v>
      </c>
      <c r="D2410" s="31">
        <v>836000</v>
      </c>
      <c r="E2410" s="31">
        <v>766000</v>
      </c>
      <c r="F2410" s="1">
        <f>SUM(F2404:F2409)</f>
        <v>770875</v>
      </c>
      <c r="G2410" s="1">
        <f>SUM(G2404:G2409)</f>
        <v>716674</v>
      </c>
      <c r="H2410" s="1">
        <f>SUM(H2404:H2409)</f>
        <v>469589</v>
      </c>
      <c r="I2410" s="1">
        <v>464144</v>
      </c>
      <c r="J2410" s="2">
        <f t="shared" si="809"/>
        <v>0.5551961722488038</v>
      </c>
      <c r="K2410" s="2">
        <f t="shared" si="810"/>
        <v>0.60210021079941622</v>
      </c>
      <c r="L2410" s="10">
        <f t="shared" si="812"/>
        <v>2</v>
      </c>
      <c r="M2410" s="9">
        <f t="shared" si="812"/>
        <v>3</v>
      </c>
      <c r="N2410" s="8">
        <f t="shared" si="812"/>
        <v>1</v>
      </c>
      <c r="O2410" s="2">
        <f t="shared" si="813"/>
        <v>0.41099998046531616</v>
      </c>
      <c r="P2410" s="2">
        <f t="shared" si="813"/>
        <v>0.1193736622229912</v>
      </c>
      <c r="Q2410" s="2">
        <f t="shared" si="813"/>
        <v>0.46626778702729554</v>
      </c>
      <c r="R2410" s="2">
        <f t="shared" si="814"/>
        <v>3.3585702843971221E-3</v>
      </c>
      <c r="S2410" s="1">
        <f>SUM(S2404:S2409)</f>
        <v>294553</v>
      </c>
      <c r="T2410" s="1">
        <f>SUM(T2404:T2409)</f>
        <v>85552</v>
      </c>
      <c r="U2410" s="1">
        <f>SUM(U2404:U2409)</f>
        <v>334162</v>
      </c>
      <c r="AA2410" s="1">
        <f>SUM(AA2404:AA2409)</f>
        <v>2407</v>
      </c>
      <c r="AB2410" s="1">
        <f>SUM(AB2404:AB2409)</f>
        <v>0</v>
      </c>
      <c r="AG2410" s="1">
        <f>SUM(AG2404:AG2409)</f>
        <v>0</v>
      </c>
      <c r="AT2410" t="s">
        <v>1035</v>
      </c>
      <c r="AU2410" t="s">
        <v>502</v>
      </c>
      <c r="AX2410" s="39">
        <v>44</v>
      </c>
      <c r="AY2410" s="41"/>
      <c r="AZ2410" s="39">
        <v>44</v>
      </c>
      <c r="BB2410" s="7" t="s">
        <v>656</v>
      </c>
      <c r="BG2410" s="1">
        <f>SUM(BG2404:BG2409)</f>
        <v>716674</v>
      </c>
      <c r="BH2410" s="1">
        <f>SUM(BH2404:BH2409)</f>
        <v>54201</v>
      </c>
      <c r="BI2410" s="1">
        <f>SUM(BI2404:BI2409)</f>
        <v>770875</v>
      </c>
      <c r="BK2410" s="1">
        <f>SUM(BK2404:BK2409)</f>
        <v>469589</v>
      </c>
      <c r="BL2410" s="1">
        <f>SUM(BL2404:BL2409)</f>
        <v>428644</v>
      </c>
      <c r="BN2410" s="1">
        <f>SUM(BN2404:BN2409)</f>
        <v>40945</v>
      </c>
    </row>
    <row r="2411" spans="1:66" x14ac:dyDescent="0.2">
      <c r="C2411" s="24"/>
      <c r="J2411" s="2"/>
      <c r="K2411" s="2"/>
      <c r="N2411" s="8"/>
      <c r="AX2411" s="39"/>
      <c r="AY2411" s="41"/>
      <c r="AZ2411" s="45"/>
    </row>
    <row r="2412" spans="1:66" hidden="1" outlineLevel="1" x14ac:dyDescent="0.2">
      <c r="A2412" t="s">
        <v>978</v>
      </c>
      <c r="B2412" t="s">
        <v>1839</v>
      </c>
      <c r="C2412" s="24">
        <v>24872</v>
      </c>
      <c r="F2412" s="1">
        <v>15351</v>
      </c>
      <c r="H2412" s="24">
        <v>10880</v>
      </c>
      <c r="I2412" s="1">
        <v>10775</v>
      </c>
      <c r="J2412" s="2" t="str">
        <f t="shared" si="809"/>
        <v/>
      </c>
      <c r="K2412" s="2">
        <f t="shared" si="810"/>
        <v>0.70190867044492211</v>
      </c>
      <c r="L2412" s="10" t="str">
        <f t="shared" ref="L2412:L2458" si="818">IF(S2412&gt;0,RANK(S2412,$S2412:$AQ2412),"")</f>
        <v/>
      </c>
      <c r="M2412" s="9" t="str">
        <f t="shared" ref="M2412:M2458" si="819">IF(T2412&gt;0,RANK(T2412,$S2412:$AQ2412),"")</f>
        <v/>
      </c>
      <c r="N2412" s="8" t="str">
        <f t="shared" ref="N2412:N2458" si="820">IF(U2412&gt;0,RANK(U2412,$S2412:$AQ2412),"")</f>
        <v/>
      </c>
      <c r="O2412" s="2" t="str">
        <f t="shared" ref="O2412:O2458" si="821">IF(SUM($S2412:$AP2412)=0,"-",S2412/SUM($S2412:$AP2412))</f>
        <v>-</v>
      </c>
      <c r="P2412" s="2" t="str">
        <f t="shared" ref="P2412:P2458" si="822">IF(SUM($S2412:$AP2412)=0,"-",T2412/SUM($S2412:$AP2412))</f>
        <v>-</v>
      </c>
      <c r="Q2412" s="2" t="str">
        <f t="shared" ref="Q2412:Q2457" si="823">IF(SUM($S2412:$AP2412)=0,"-",U2412/SUM($S2412:$AP2412))</f>
        <v>-</v>
      </c>
      <c r="R2412" s="2" t="str">
        <f t="shared" ref="R2412:R2458" si="824">IF(SUM($S2412:$AP2412)=0,"-",(1-O2412-P2412-Q2412))</f>
        <v>-</v>
      </c>
      <c r="AT2412" t="s">
        <v>978</v>
      </c>
      <c r="AU2412" t="s">
        <v>1839</v>
      </c>
      <c r="AX2412" s="39">
        <v>45</v>
      </c>
      <c r="AY2412" s="41">
        <v>1</v>
      </c>
      <c r="AZ2412" s="45">
        <f t="shared" ref="AZ2412:AZ2475" si="825">1000*AX2412+AY2412</f>
        <v>45001</v>
      </c>
      <c r="BB2412" s="7" t="s">
        <v>2972</v>
      </c>
    </row>
    <row r="2413" spans="1:66" hidden="1" outlineLevel="1" x14ac:dyDescent="0.2">
      <c r="A2413" t="s">
        <v>2985</v>
      </c>
      <c r="B2413" t="s">
        <v>1839</v>
      </c>
      <c r="C2413" s="24">
        <v>167458</v>
      </c>
      <c r="F2413" s="1">
        <v>110956</v>
      </c>
      <c r="H2413" s="24">
        <v>75549</v>
      </c>
      <c r="I2413" s="1">
        <v>74851</v>
      </c>
      <c r="J2413" s="2" t="str">
        <f t="shared" si="809"/>
        <v/>
      </c>
      <c r="K2413" s="2">
        <f t="shared" si="810"/>
        <v>0.67460074263672087</v>
      </c>
      <c r="L2413" s="10" t="str">
        <f t="shared" si="818"/>
        <v/>
      </c>
      <c r="M2413" s="9" t="str">
        <f t="shared" si="819"/>
        <v/>
      </c>
      <c r="N2413" s="8" t="str">
        <f t="shared" si="820"/>
        <v/>
      </c>
      <c r="O2413" s="2" t="str">
        <f t="shared" si="821"/>
        <v>-</v>
      </c>
      <c r="P2413" s="2" t="str">
        <f t="shared" si="822"/>
        <v>-</v>
      </c>
      <c r="Q2413" s="2" t="str">
        <f t="shared" si="823"/>
        <v>-</v>
      </c>
      <c r="R2413" s="2" t="str">
        <f t="shared" si="824"/>
        <v>-</v>
      </c>
      <c r="AT2413" t="s">
        <v>2985</v>
      </c>
      <c r="AU2413" t="s">
        <v>1839</v>
      </c>
      <c r="AX2413" s="39">
        <v>45</v>
      </c>
      <c r="AY2413" s="41">
        <v>3</v>
      </c>
      <c r="AZ2413" s="45">
        <f t="shared" si="825"/>
        <v>45003</v>
      </c>
      <c r="BB2413" s="7" t="s">
        <v>2972</v>
      </c>
    </row>
    <row r="2414" spans="1:66" hidden="1" outlineLevel="1" x14ac:dyDescent="0.2">
      <c r="A2414" t="s">
        <v>2825</v>
      </c>
      <c r="B2414" t="s">
        <v>1839</v>
      </c>
      <c r="C2414" s="24">
        <v>9045</v>
      </c>
      <c r="F2414" s="1">
        <v>6035</v>
      </c>
      <c r="H2414" s="24">
        <v>3627</v>
      </c>
      <c r="I2414" s="1">
        <v>3592</v>
      </c>
      <c r="J2414" s="2" t="str">
        <f t="shared" si="809"/>
        <v/>
      </c>
      <c r="K2414" s="2">
        <f t="shared" si="810"/>
        <v>0.59519469759734878</v>
      </c>
      <c r="L2414" s="10" t="str">
        <f t="shared" si="818"/>
        <v/>
      </c>
      <c r="M2414" s="9" t="str">
        <f t="shared" si="819"/>
        <v/>
      </c>
      <c r="N2414" s="8" t="str">
        <f t="shared" si="820"/>
        <v/>
      </c>
      <c r="O2414" s="2" t="str">
        <f t="shared" si="821"/>
        <v>-</v>
      </c>
      <c r="P2414" s="2" t="str">
        <f t="shared" si="822"/>
        <v>-</v>
      </c>
      <c r="Q2414" s="2" t="str">
        <f t="shared" si="823"/>
        <v>-</v>
      </c>
      <c r="R2414" s="2" t="str">
        <f t="shared" si="824"/>
        <v>-</v>
      </c>
      <c r="AT2414" t="s">
        <v>2825</v>
      </c>
      <c r="AU2414" t="s">
        <v>1839</v>
      </c>
      <c r="AX2414" s="39">
        <v>45</v>
      </c>
      <c r="AY2414" s="41">
        <v>5</v>
      </c>
      <c r="AZ2414" s="45">
        <f t="shared" si="825"/>
        <v>45005</v>
      </c>
      <c r="BB2414" s="7" t="s">
        <v>2972</v>
      </c>
    </row>
    <row r="2415" spans="1:66" hidden="1" outlineLevel="1" x14ac:dyDescent="0.2">
      <c r="A2415" t="s">
        <v>1836</v>
      </c>
      <c r="B2415" t="s">
        <v>1839</v>
      </c>
      <c r="C2415" s="24">
        <v>196569</v>
      </c>
      <c r="F2415" s="1">
        <v>118564</v>
      </c>
      <c r="H2415" s="24">
        <v>81212</v>
      </c>
      <c r="I2415" s="1">
        <v>80483</v>
      </c>
      <c r="J2415" s="2" t="str">
        <f t="shared" si="809"/>
        <v/>
      </c>
      <c r="K2415" s="2">
        <f t="shared" si="810"/>
        <v>0.67881481731385584</v>
      </c>
      <c r="L2415" s="10" t="str">
        <f t="shared" si="818"/>
        <v/>
      </c>
      <c r="M2415" s="9" t="str">
        <f t="shared" si="819"/>
        <v/>
      </c>
      <c r="N2415" s="8" t="str">
        <f t="shared" si="820"/>
        <v/>
      </c>
      <c r="O2415" s="2" t="str">
        <f t="shared" si="821"/>
        <v>-</v>
      </c>
      <c r="P2415" s="2" t="str">
        <f t="shared" si="822"/>
        <v>-</v>
      </c>
      <c r="Q2415" s="2" t="str">
        <f t="shared" si="823"/>
        <v>-</v>
      </c>
      <c r="R2415" s="2" t="str">
        <f t="shared" si="824"/>
        <v>-</v>
      </c>
      <c r="AT2415" t="s">
        <v>1836</v>
      </c>
      <c r="AU2415" t="s">
        <v>1839</v>
      </c>
      <c r="AX2415" s="39">
        <v>45</v>
      </c>
      <c r="AY2415" s="41">
        <v>7</v>
      </c>
      <c r="AZ2415" s="45">
        <f t="shared" si="825"/>
        <v>45007</v>
      </c>
      <c r="BB2415" s="7" t="s">
        <v>2972</v>
      </c>
    </row>
    <row r="2416" spans="1:66" hidden="1" outlineLevel="1" x14ac:dyDescent="0.2">
      <c r="A2416" t="s">
        <v>284</v>
      </c>
      <c r="B2416" t="s">
        <v>1839</v>
      </c>
      <c r="C2416" s="24">
        <v>14434</v>
      </c>
      <c r="F2416" s="1">
        <v>9688</v>
      </c>
      <c r="H2416" s="24">
        <v>6282</v>
      </c>
      <c r="I2416" s="1">
        <v>6214</v>
      </c>
      <c r="J2416" s="2" t="str">
        <f t="shared" si="809"/>
        <v/>
      </c>
      <c r="K2416" s="2">
        <f t="shared" si="810"/>
        <v>0.64141205615194052</v>
      </c>
      <c r="L2416" s="10" t="str">
        <f t="shared" si="818"/>
        <v/>
      </c>
      <c r="M2416" s="9" t="str">
        <f t="shared" si="819"/>
        <v/>
      </c>
      <c r="N2416" s="8" t="str">
        <f t="shared" si="820"/>
        <v/>
      </c>
      <c r="O2416" s="2" t="str">
        <f t="shared" si="821"/>
        <v>-</v>
      </c>
      <c r="P2416" s="2" t="str">
        <f t="shared" si="822"/>
        <v>-</v>
      </c>
      <c r="Q2416" s="2" t="str">
        <f t="shared" si="823"/>
        <v>-</v>
      </c>
      <c r="R2416" s="2" t="str">
        <f t="shared" si="824"/>
        <v>-</v>
      </c>
      <c r="AT2416" t="s">
        <v>284</v>
      </c>
      <c r="AU2416" t="s">
        <v>1839</v>
      </c>
      <c r="AX2416" s="39">
        <v>45</v>
      </c>
      <c r="AY2416" s="41">
        <v>9</v>
      </c>
      <c r="AZ2416" s="45">
        <f t="shared" si="825"/>
        <v>45009</v>
      </c>
      <c r="BB2416" s="7" t="s">
        <v>2972</v>
      </c>
    </row>
    <row r="2417" spans="1:54" hidden="1" outlineLevel="1" x14ac:dyDescent="0.2">
      <c r="A2417" t="s">
        <v>1500</v>
      </c>
      <c r="B2417" t="s">
        <v>1839</v>
      </c>
      <c r="C2417" s="24">
        <v>21483</v>
      </c>
      <c r="F2417" s="1">
        <v>13797</v>
      </c>
      <c r="H2417" s="24">
        <v>9568</v>
      </c>
      <c r="I2417" s="1">
        <v>9485</v>
      </c>
      <c r="J2417" s="2" t="str">
        <f t="shared" si="809"/>
        <v/>
      </c>
      <c r="K2417" s="2">
        <f t="shared" si="810"/>
        <v>0.68746829020801625</v>
      </c>
      <c r="L2417" s="10" t="str">
        <f t="shared" si="818"/>
        <v/>
      </c>
      <c r="M2417" s="9" t="str">
        <f t="shared" si="819"/>
        <v/>
      </c>
      <c r="N2417" s="8" t="str">
        <f t="shared" si="820"/>
        <v/>
      </c>
      <c r="O2417" s="2" t="str">
        <f t="shared" si="821"/>
        <v>-</v>
      </c>
      <c r="P2417" s="2" t="str">
        <f t="shared" si="822"/>
        <v>-</v>
      </c>
      <c r="Q2417" s="2" t="str">
        <f t="shared" si="823"/>
        <v>-</v>
      </c>
      <c r="R2417" s="2" t="str">
        <f t="shared" si="824"/>
        <v>-</v>
      </c>
      <c r="AT2417" t="s">
        <v>1500</v>
      </c>
      <c r="AU2417" t="s">
        <v>1839</v>
      </c>
      <c r="AX2417" s="39">
        <v>45</v>
      </c>
      <c r="AY2417" s="41">
        <v>11</v>
      </c>
      <c r="AZ2417" s="45">
        <f t="shared" si="825"/>
        <v>45011</v>
      </c>
      <c r="BB2417" s="7" t="s">
        <v>2972</v>
      </c>
    </row>
    <row r="2418" spans="1:54" hidden="1" outlineLevel="1" x14ac:dyDescent="0.2">
      <c r="A2418" t="s">
        <v>263</v>
      </c>
      <c r="B2418" t="s">
        <v>1839</v>
      </c>
      <c r="C2418" s="24">
        <v>183149</v>
      </c>
      <c r="F2418" s="1">
        <v>111976</v>
      </c>
      <c r="H2418" s="24">
        <v>79571</v>
      </c>
      <c r="I2418" s="1">
        <v>78524</v>
      </c>
      <c r="J2418" s="2" t="str">
        <f t="shared" si="809"/>
        <v/>
      </c>
      <c r="K2418" s="2">
        <f t="shared" si="810"/>
        <v>0.70125741230263627</v>
      </c>
      <c r="L2418" s="10" t="str">
        <f t="shared" si="818"/>
        <v/>
      </c>
      <c r="M2418" s="9" t="str">
        <f t="shared" si="819"/>
        <v/>
      </c>
      <c r="N2418" s="8" t="str">
        <f t="shared" si="820"/>
        <v/>
      </c>
      <c r="O2418" s="2" t="str">
        <f t="shared" si="821"/>
        <v>-</v>
      </c>
      <c r="P2418" s="2" t="str">
        <f t="shared" si="822"/>
        <v>-</v>
      </c>
      <c r="Q2418" s="2" t="str">
        <f t="shared" si="823"/>
        <v>-</v>
      </c>
      <c r="R2418" s="2" t="str">
        <f t="shared" si="824"/>
        <v>-</v>
      </c>
      <c r="AT2418" t="s">
        <v>263</v>
      </c>
      <c r="AU2418" t="s">
        <v>1839</v>
      </c>
      <c r="AX2418" s="39">
        <v>45</v>
      </c>
      <c r="AY2418" s="41">
        <v>13</v>
      </c>
      <c r="AZ2418" s="45">
        <f t="shared" si="825"/>
        <v>45013</v>
      </c>
      <c r="BB2418" s="7" t="s">
        <v>2972</v>
      </c>
    </row>
    <row r="2419" spans="1:54" hidden="1" outlineLevel="1" x14ac:dyDescent="0.2">
      <c r="A2419" t="s">
        <v>1465</v>
      </c>
      <c r="B2419" t="s">
        <v>1839</v>
      </c>
      <c r="C2419" s="24">
        <v>210898</v>
      </c>
      <c r="F2419" s="1">
        <v>117906</v>
      </c>
      <c r="H2419" s="24">
        <v>80188</v>
      </c>
      <c r="I2419" s="1">
        <v>79517</v>
      </c>
      <c r="J2419" s="2" t="str">
        <f t="shared" si="809"/>
        <v/>
      </c>
      <c r="K2419" s="2">
        <f t="shared" si="810"/>
        <v>0.67441012331857586</v>
      </c>
      <c r="L2419" s="10" t="str">
        <f t="shared" si="818"/>
        <v/>
      </c>
      <c r="M2419" s="9" t="str">
        <f t="shared" si="819"/>
        <v/>
      </c>
      <c r="N2419" s="8" t="str">
        <f t="shared" si="820"/>
        <v/>
      </c>
      <c r="O2419" s="2" t="str">
        <f t="shared" si="821"/>
        <v>-</v>
      </c>
      <c r="P2419" s="2" t="str">
        <f t="shared" si="822"/>
        <v>-</v>
      </c>
      <c r="Q2419" s="2" t="str">
        <f t="shared" si="823"/>
        <v>-</v>
      </c>
      <c r="R2419" s="2" t="str">
        <f t="shared" si="824"/>
        <v>-</v>
      </c>
      <c r="AT2419" t="s">
        <v>1465</v>
      </c>
      <c r="AU2419" t="s">
        <v>1839</v>
      </c>
      <c r="AX2419" s="39">
        <v>45</v>
      </c>
      <c r="AY2419" s="41">
        <v>15</v>
      </c>
      <c r="AZ2419" s="45">
        <f t="shared" si="825"/>
        <v>45015</v>
      </c>
      <c r="BB2419" s="7" t="s">
        <v>2972</v>
      </c>
    </row>
    <row r="2420" spans="1:54" hidden="1" outlineLevel="1" x14ac:dyDescent="0.2">
      <c r="A2420" t="s">
        <v>1116</v>
      </c>
      <c r="B2420" t="s">
        <v>1839</v>
      </c>
      <c r="C2420" s="24">
        <v>14796</v>
      </c>
      <c r="F2420" s="1">
        <v>10794</v>
      </c>
      <c r="H2420" s="24">
        <v>7631</v>
      </c>
      <c r="I2420" s="1">
        <v>7549</v>
      </c>
      <c r="J2420" s="2" t="str">
        <f t="shared" si="809"/>
        <v/>
      </c>
      <c r="K2420" s="2">
        <f t="shared" si="810"/>
        <v>0.69937002038169349</v>
      </c>
      <c r="L2420" s="10" t="str">
        <f t="shared" si="818"/>
        <v/>
      </c>
      <c r="M2420" s="9" t="str">
        <f t="shared" si="819"/>
        <v/>
      </c>
      <c r="N2420" s="8" t="str">
        <f t="shared" si="820"/>
        <v/>
      </c>
      <c r="O2420" s="2" t="str">
        <f t="shared" si="821"/>
        <v>-</v>
      </c>
      <c r="P2420" s="2" t="str">
        <f t="shared" si="822"/>
        <v>-</v>
      </c>
      <c r="Q2420" s="2" t="str">
        <f t="shared" si="823"/>
        <v>-</v>
      </c>
      <c r="R2420" s="2" t="str">
        <f t="shared" si="824"/>
        <v>-</v>
      </c>
      <c r="AT2420" t="s">
        <v>1116</v>
      </c>
      <c r="AU2420" t="s">
        <v>1839</v>
      </c>
      <c r="AX2420" s="39">
        <v>45</v>
      </c>
      <c r="AY2420" s="41">
        <v>17</v>
      </c>
      <c r="AZ2420" s="45">
        <f t="shared" si="825"/>
        <v>45017</v>
      </c>
      <c r="BB2420" s="7" t="s">
        <v>2972</v>
      </c>
    </row>
    <row r="2421" spans="1:54" hidden="1" outlineLevel="1" x14ac:dyDescent="0.2">
      <c r="A2421" t="s">
        <v>2620</v>
      </c>
      <c r="B2421" t="s">
        <v>1839</v>
      </c>
      <c r="C2421" s="24">
        <v>396484</v>
      </c>
      <c r="F2421" s="1">
        <v>277036</v>
      </c>
      <c r="H2421" s="24">
        <v>178249</v>
      </c>
      <c r="I2421" s="1">
        <v>176345</v>
      </c>
      <c r="J2421" s="2" t="str">
        <f t="shared" si="809"/>
        <v/>
      </c>
      <c r="K2421" s="2">
        <f t="shared" si="810"/>
        <v>0.63654182127954495</v>
      </c>
      <c r="L2421" s="10" t="str">
        <f t="shared" si="818"/>
        <v/>
      </c>
      <c r="M2421" s="9" t="str">
        <f t="shared" si="819"/>
        <v/>
      </c>
      <c r="N2421" s="8" t="str">
        <f t="shared" si="820"/>
        <v/>
      </c>
      <c r="O2421" s="2" t="str">
        <f t="shared" si="821"/>
        <v>-</v>
      </c>
      <c r="P2421" s="2" t="str">
        <f t="shared" si="822"/>
        <v>-</v>
      </c>
      <c r="Q2421" s="2" t="str">
        <f t="shared" si="823"/>
        <v>-</v>
      </c>
      <c r="R2421" s="2" t="str">
        <f t="shared" si="824"/>
        <v>-</v>
      </c>
      <c r="AT2421" t="s">
        <v>2620</v>
      </c>
      <c r="AU2421" t="s">
        <v>1839</v>
      </c>
      <c r="AX2421" s="39">
        <v>45</v>
      </c>
      <c r="AY2421" s="41">
        <v>19</v>
      </c>
      <c r="AZ2421" s="45">
        <f t="shared" si="825"/>
        <v>45019</v>
      </c>
      <c r="BB2421" s="7" t="s">
        <v>2972</v>
      </c>
    </row>
    <row r="2422" spans="1:54" hidden="1" outlineLevel="1" x14ac:dyDescent="0.2">
      <c r="A2422" t="s">
        <v>1545</v>
      </c>
      <c r="B2422" t="s">
        <v>1839</v>
      </c>
      <c r="C2422" s="24">
        <v>56646</v>
      </c>
      <c r="F2422" s="1">
        <v>32085</v>
      </c>
      <c r="H2422" s="24">
        <v>21892</v>
      </c>
      <c r="I2422" s="1">
        <v>21759</v>
      </c>
      <c r="J2422" s="2" t="str">
        <f t="shared" si="809"/>
        <v/>
      </c>
      <c r="K2422" s="2">
        <f t="shared" si="810"/>
        <v>0.67816736792893872</v>
      </c>
      <c r="L2422" s="10" t="str">
        <f t="shared" si="818"/>
        <v/>
      </c>
      <c r="M2422" s="9" t="str">
        <f t="shared" si="819"/>
        <v/>
      </c>
      <c r="N2422" s="8" t="str">
        <f t="shared" si="820"/>
        <v/>
      </c>
      <c r="O2422" s="2" t="str">
        <f t="shared" si="821"/>
        <v>-</v>
      </c>
      <c r="P2422" s="2" t="str">
        <f t="shared" si="822"/>
        <v>-</v>
      </c>
      <c r="Q2422" s="2" t="str">
        <f t="shared" si="823"/>
        <v>-</v>
      </c>
      <c r="R2422" s="2" t="str">
        <f t="shared" si="824"/>
        <v>-</v>
      </c>
      <c r="AT2422" t="s">
        <v>1545</v>
      </c>
      <c r="AU2422" t="s">
        <v>1839</v>
      </c>
      <c r="AX2422" s="39">
        <v>45</v>
      </c>
      <c r="AY2422" s="41">
        <v>21</v>
      </c>
      <c r="AZ2422" s="45">
        <f t="shared" si="825"/>
        <v>45021</v>
      </c>
      <c r="BB2422" s="7" t="s">
        <v>2972</v>
      </c>
    </row>
    <row r="2423" spans="1:54" hidden="1" outlineLevel="1" x14ac:dyDescent="0.2">
      <c r="A2423" t="s">
        <v>335</v>
      </c>
      <c r="B2423" t="s">
        <v>1839</v>
      </c>
      <c r="C2423" s="24">
        <v>32181</v>
      </c>
      <c r="F2423" s="1">
        <v>20979</v>
      </c>
      <c r="H2423" s="1">
        <v>14311</v>
      </c>
      <c r="I2423" s="1">
        <v>14192</v>
      </c>
      <c r="J2423" s="2" t="str">
        <f t="shared" si="809"/>
        <v/>
      </c>
      <c r="K2423" s="2">
        <f t="shared" si="810"/>
        <v>0.67648600981934315</v>
      </c>
      <c r="L2423" s="10" t="str">
        <f t="shared" si="818"/>
        <v/>
      </c>
      <c r="M2423" s="9" t="str">
        <f t="shared" si="819"/>
        <v/>
      </c>
      <c r="N2423" s="8" t="str">
        <f t="shared" si="820"/>
        <v/>
      </c>
      <c r="O2423" s="2" t="str">
        <f t="shared" si="821"/>
        <v>-</v>
      </c>
      <c r="P2423" s="2" t="str">
        <f t="shared" si="822"/>
        <v>-</v>
      </c>
      <c r="Q2423" s="2" t="str">
        <f t="shared" si="823"/>
        <v>-</v>
      </c>
      <c r="R2423" s="2" t="str">
        <f t="shared" si="824"/>
        <v>-</v>
      </c>
      <c r="AT2423" t="s">
        <v>335</v>
      </c>
      <c r="AU2423" t="s">
        <v>1839</v>
      </c>
      <c r="AX2423" s="39">
        <v>45</v>
      </c>
      <c r="AY2423" s="41">
        <v>23</v>
      </c>
      <c r="AZ2423" s="45">
        <f t="shared" si="825"/>
        <v>45023</v>
      </c>
      <c r="BB2423" s="7" t="s">
        <v>2972</v>
      </c>
    </row>
    <row r="2424" spans="1:54" hidden="1" outlineLevel="1" x14ac:dyDescent="0.2">
      <c r="A2424" t="s">
        <v>2911</v>
      </c>
      <c r="B2424" t="s">
        <v>1839</v>
      </c>
      <c r="C2424" s="24">
        <v>46013</v>
      </c>
      <c r="F2424" s="1">
        <v>26195</v>
      </c>
      <c r="H2424" s="24">
        <v>16763</v>
      </c>
      <c r="I2424" s="1">
        <v>16581</v>
      </c>
      <c r="J2424" s="2" t="str">
        <f t="shared" si="809"/>
        <v/>
      </c>
      <c r="K2424" s="2">
        <f t="shared" si="810"/>
        <v>0.6329833937774384</v>
      </c>
      <c r="L2424" s="10" t="str">
        <f t="shared" si="818"/>
        <v/>
      </c>
      <c r="M2424" s="9" t="str">
        <f t="shared" si="819"/>
        <v/>
      </c>
      <c r="N2424" s="8" t="str">
        <f t="shared" si="820"/>
        <v/>
      </c>
      <c r="O2424" s="2" t="str">
        <f t="shared" si="821"/>
        <v>-</v>
      </c>
      <c r="P2424" s="2" t="str">
        <f t="shared" si="822"/>
        <v>-</v>
      </c>
      <c r="Q2424" s="2" t="str">
        <f t="shared" si="823"/>
        <v>-</v>
      </c>
      <c r="R2424" s="2" t="str">
        <f t="shared" si="824"/>
        <v>-</v>
      </c>
      <c r="AT2424" t="s">
        <v>2911</v>
      </c>
      <c r="AU2424" t="s">
        <v>1839</v>
      </c>
      <c r="AX2424" s="39">
        <v>45</v>
      </c>
      <c r="AY2424" s="41">
        <v>25</v>
      </c>
      <c r="AZ2424" s="45">
        <f t="shared" si="825"/>
        <v>45025</v>
      </c>
      <c r="BB2424" s="7" t="s">
        <v>2972</v>
      </c>
    </row>
    <row r="2425" spans="1:54" hidden="1" outlineLevel="1" x14ac:dyDescent="0.2">
      <c r="A2425" t="s">
        <v>218</v>
      </c>
      <c r="B2425" t="s">
        <v>1839</v>
      </c>
      <c r="C2425" s="24">
        <v>33951</v>
      </c>
      <c r="F2425" s="1">
        <v>23771</v>
      </c>
      <c r="H2425" s="24">
        <v>15583</v>
      </c>
      <c r="I2425" s="1">
        <v>15395</v>
      </c>
      <c r="J2425" s="2" t="str">
        <f t="shared" si="809"/>
        <v/>
      </c>
      <c r="K2425" s="2">
        <f t="shared" si="810"/>
        <v>0.64763787808674433</v>
      </c>
      <c r="L2425" s="10" t="str">
        <f t="shared" si="818"/>
        <v/>
      </c>
      <c r="M2425" s="9" t="str">
        <f t="shared" si="819"/>
        <v/>
      </c>
      <c r="N2425" s="8" t="str">
        <f t="shared" si="820"/>
        <v/>
      </c>
      <c r="O2425" s="2" t="str">
        <f t="shared" si="821"/>
        <v>-</v>
      </c>
      <c r="P2425" s="2" t="str">
        <f t="shared" si="822"/>
        <v>-</v>
      </c>
      <c r="Q2425" s="2" t="str">
        <f t="shared" si="823"/>
        <v>-</v>
      </c>
      <c r="R2425" s="2" t="str">
        <f t="shared" si="824"/>
        <v>-</v>
      </c>
      <c r="AT2425" t="s">
        <v>218</v>
      </c>
      <c r="AU2425" t="s">
        <v>1839</v>
      </c>
      <c r="AX2425" s="39">
        <v>45</v>
      </c>
      <c r="AY2425" s="41">
        <v>27</v>
      </c>
      <c r="AZ2425" s="45">
        <f t="shared" si="825"/>
        <v>45027</v>
      </c>
      <c r="BB2425" s="7" t="s">
        <v>2972</v>
      </c>
    </row>
    <row r="2426" spans="1:54" hidden="1" outlineLevel="1" x14ac:dyDescent="0.2">
      <c r="A2426" t="s">
        <v>2467</v>
      </c>
      <c r="B2426" t="s">
        <v>1839</v>
      </c>
      <c r="C2426" s="24">
        <v>37923</v>
      </c>
      <c r="F2426" s="1">
        <v>25270</v>
      </c>
      <c r="H2426" s="24">
        <v>17438</v>
      </c>
      <c r="I2426" s="1">
        <v>17251</v>
      </c>
      <c r="J2426" s="2" t="str">
        <f t="shared" si="809"/>
        <v/>
      </c>
      <c r="K2426" s="2">
        <f t="shared" si="810"/>
        <v>0.68266719430154332</v>
      </c>
      <c r="L2426" s="10" t="str">
        <f t="shared" si="818"/>
        <v/>
      </c>
      <c r="M2426" s="9" t="str">
        <f t="shared" si="819"/>
        <v/>
      </c>
      <c r="N2426" s="8" t="str">
        <f t="shared" si="820"/>
        <v/>
      </c>
      <c r="O2426" s="2" t="str">
        <f t="shared" si="821"/>
        <v>-</v>
      </c>
      <c r="P2426" s="2" t="str">
        <f t="shared" si="822"/>
        <v>-</v>
      </c>
      <c r="Q2426" s="2" t="str">
        <f t="shared" si="823"/>
        <v>-</v>
      </c>
      <c r="R2426" s="2" t="str">
        <f t="shared" si="824"/>
        <v>-</v>
      </c>
      <c r="AT2426" t="s">
        <v>2467</v>
      </c>
      <c r="AU2426" t="s">
        <v>1839</v>
      </c>
      <c r="AX2426" s="39">
        <v>45</v>
      </c>
      <c r="AY2426" s="41">
        <v>29</v>
      </c>
      <c r="AZ2426" s="45">
        <f t="shared" si="825"/>
        <v>45029</v>
      </c>
      <c r="BB2426" s="7" t="s">
        <v>2972</v>
      </c>
    </row>
    <row r="2427" spans="1:54" hidden="1" outlineLevel="1" x14ac:dyDescent="0.2">
      <c r="A2427" t="s">
        <v>2946</v>
      </c>
      <c r="B2427" t="s">
        <v>1839</v>
      </c>
      <c r="C2427" s="24">
        <v>67234</v>
      </c>
      <c r="F2427" s="1">
        <v>44307</v>
      </c>
      <c r="H2427" s="24">
        <v>29901</v>
      </c>
      <c r="I2427" s="1">
        <v>29674</v>
      </c>
      <c r="J2427" s="2" t="str">
        <f t="shared" si="809"/>
        <v/>
      </c>
      <c r="K2427" s="2">
        <f t="shared" si="810"/>
        <v>0.66973615907192996</v>
      </c>
      <c r="L2427" s="10" t="str">
        <f t="shared" si="818"/>
        <v/>
      </c>
      <c r="M2427" s="9" t="str">
        <f t="shared" si="819"/>
        <v/>
      </c>
      <c r="N2427" s="8" t="str">
        <f t="shared" si="820"/>
        <v/>
      </c>
      <c r="O2427" s="2" t="str">
        <f t="shared" si="821"/>
        <v>-</v>
      </c>
      <c r="P2427" s="2" t="str">
        <f t="shared" si="822"/>
        <v>-</v>
      </c>
      <c r="Q2427" s="2" t="str">
        <f t="shared" si="823"/>
        <v>-</v>
      </c>
      <c r="R2427" s="2" t="str">
        <f t="shared" si="824"/>
        <v>-</v>
      </c>
      <c r="AT2427" t="s">
        <v>2946</v>
      </c>
      <c r="AU2427" t="s">
        <v>1839</v>
      </c>
      <c r="AX2427" s="39">
        <v>45</v>
      </c>
      <c r="AY2427" s="41">
        <v>31</v>
      </c>
      <c r="AZ2427" s="45">
        <f t="shared" si="825"/>
        <v>45031</v>
      </c>
      <c r="BB2427" s="7" t="s">
        <v>2972</v>
      </c>
    </row>
    <row r="2428" spans="1:54" hidden="1" outlineLevel="1" x14ac:dyDescent="0.2">
      <c r="A2428" t="s">
        <v>2117</v>
      </c>
      <c r="B2428" t="s">
        <v>1839</v>
      </c>
      <c r="C2428" s="24">
        <v>30858</v>
      </c>
      <c r="F2428" s="1">
        <v>20037</v>
      </c>
      <c r="H2428" s="1">
        <v>11797</v>
      </c>
      <c r="I2428" s="1">
        <v>11698</v>
      </c>
      <c r="J2428" s="2" t="str">
        <f t="shared" si="809"/>
        <v/>
      </c>
      <c r="K2428" s="2">
        <f t="shared" si="810"/>
        <v>0.58381993312372116</v>
      </c>
      <c r="L2428" s="10" t="str">
        <f t="shared" si="818"/>
        <v/>
      </c>
      <c r="M2428" s="9" t="str">
        <f t="shared" si="819"/>
        <v/>
      </c>
      <c r="N2428" s="8" t="str">
        <f t="shared" si="820"/>
        <v/>
      </c>
      <c r="O2428" s="2" t="str">
        <f t="shared" si="821"/>
        <v>-</v>
      </c>
      <c r="P2428" s="2" t="str">
        <f t="shared" si="822"/>
        <v>-</v>
      </c>
      <c r="Q2428" s="2" t="str">
        <f t="shared" si="823"/>
        <v>-</v>
      </c>
      <c r="R2428" s="2" t="str">
        <f t="shared" si="824"/>
        <v>-</v>
      </c>
      <c r="AT2428" t="s">
        <v>2117</v>
      </c>
      <c r="AU2428" t="s">
        <v>1839</v>
      </c>
      <c r="AX2428" s="39">
        <v>45</v>
      </c>
      <c r="AY2428" s="41">
        <v>33</v>
      </c>
      <c r="AZ2428" s="45">
        <f t="shared" si="825"/>
        <v>45033</v>
      </c>
      <c r="BB2428" s="7" t="s">
        <v>2972</v>
      </c>
    </row>
    <row r="2429" spans="1:54" hidden="1" outlineLevel="1" x14ac:dyDescent="0.2">
      <c r="A2429" t="s">
        <v>733</v>
      </c>
      <c r="B2429" t="s">
        <v>1839</v>
      </c>
      <c r="C2429" s="24">
        <v>153773</v>
      </c>
      <c r="F2429" s="1">
        <v>99789</v>
      </c>
      <c r="H2429" s="24">
        <v>63138</v>
      </c>
      <c r="I2429" s="1">
        <v>62567</v>
      </c>
      <c r="J2429" s="2" t="str">
        <f t="shared" si="809"/>
        <v/>
      </c>
      <c r="K2429" s="2">
        <f t="shared" si="810"/>
        <v>0.62699295513533559</v>
      </c>
      <c r="L2429" s="10" t="str">
        <f t="shared" si="818"/>
        <v/>
      </c>
      <c r="M2429" s="9" t="str">
        <f t="shared" si="819"/>
        <v/>
      </c>
      <c r="N2429" s="8" t="str">
        <f t="shared" si="820"/>
        <v/>
      </c>
      <c r="O2429" s="2" t="str">
        <f t="shared" si="821"/>
        <v>-</v>
      </c>
      <c r="P2429" s="2" t="str">
        <f t="shared" si="822"/>
        <v>-</v>
      </c>
      <c r="Q2429" s="2" t="str">
        <f t="shared" si="823"/>
        <v>-</v>
      </c>
      <c r="R2429" s="2" t="str">
        <f t="shared" si="824"/>
        <v>-</v>
      </c>
      <c r="AT2429" t="s">
        <v>733</v>
      </c>
      <c r="AU2429" t="s">
        <v>1839</v>
      </c>
      <c r="AX2429" s="39">
        <v>45</v>
      </c>
      <c r="AY2429" s="41">
        <v>35</v>
      </c>
      <c r="AZ2429" s="45">
        <f t="shared" si="825"/>
        <v>45035</v>
      </c>
      <c r="BB2429" s="7" t="s">
        <v>2972</v>
      </c>
    </row>
    <row r="2430" spans="1:54" hidden="1" outlineLevel="1" x14ac:dyDescent="0.2">
      <c r="A2430" t="s">
        <v>2110</v>
      </c>
      <c r="B2430" t="s">
        <v>1839</v>
      </c>
      <c r="C2430" s="24">
        <v>26358</v>
      </c>
      <c r="F2430" s="1">
        <v>16728</v>
      </c>
      <c r="H2430" s="24">
        <v>11754</v>
      </c>
      <c r="I2430" s="1">
        <v>11644</v>
      </c>
      <c r="J2430" s="2" t="str">
        <f t="shared" si="809"/>
        <v/>
      </c>
      <c r="K2430" s="2">
        <f t="shared" si="810"/>
        <v>0.69607843137254899</v>
      </c>
      <c r="L2430" s="10" t="str">
        <f t="shared" si="818"/>
        <v/>
      </c>
      <c r="M2430" s="9" t="str">
        <f t="shared" si="819"/>
        <v/>
      </c>
      <c r="N2430" s="8" t="str">
        <f t="shared" si="820"/>
        <v/>
      </c>
      <c r="O2430" s="2" t="str">
        <f t="shared" si="821"/>
        <v>-</v>
      </c>
      <c r="P2430" s="2" t="str">
        <f t="shared" si="822"/>
        <v>-</v>
      </c>
      <c r="Q2430" s="2" t="str">
        <f t="shared" si="823"/>
        <v>-</v>
      </c>
      <c r="R2430" s="2" t="str">
        <f t="shared" si="824"/>
        <v>-</v>
      </c>
      <c r="AT2430" t="s">
        <v>2110</v>
      </c>
      <c r="AU2430" t="s">
        <v>1839</v>
      </c>
      <c r="AX2430" s="39">
        <v>45</v>
      </c>
      <c r="AY2430" s="41">
        <v>37</v>
      </c>
      <c r="AZ2430" s="45">
        <f t="shared" si="825"/>
        <v>45037</v>
      </c>
      <c r="BB2430" s="7" t="s">
        <v>2972</v>
      </c>
    </row>
    <row r="2431" spans="1:54" hidden="1" outlineLevel="1" x14ac:dyDescent="0.2">
      <c r="A2431" t="s">
        <v>264</v>
      </c>
      <c r="B2431" t="s">
        <v>1839</v>
      </c>
      <c r="C2431" s="24">
        <v>22653</v>
      </c>
      <c r="F2431" s="1">
        <v>15885</v>
      </c>
      <c r="H2431" s="24">
        <v>11401</v>
      </c>
      <c r="I2431" s="1">
        <v>11267</v>
      </c>
      <c r="J2431" s="2" t="str">
        <f t="shared" si="809"/>
        <v/>
      </c>
      <c r="K2431" s="2">
        <f t="shared" si="810"/>
        <v>0.7092854894554611</v>
      </c>
      <c r="L2431" s="10" t="str">
        <f t="shared" si="818"/>
        <v/>
      </c>
      <c r="M2431" s="9" t="str">
        <f t="shared" si="819"/>
        <v/>
      </c>
      <c r="N2431" s="8" t="str">
        <f t="shared" si="820"/>
        <v/>
      </c>
      <c r="O2431" s="2" t="str">
        <f t="shared" si="821"/>
        <v>-</v>
      </c>
      <c r="P2431" s="2" t="str">
        <f t="shared" si="822"/>
        <v>-</v>
      </c>
      <c r="Q2431" s="2" t="str">
        <f t="shared" si="823"/>
        <v>-</v>
      </c>
      <c r="R2431" s="2" t="str">
        <f t="shared" si="824"/>
        <v>-</v>
      </c>
      <c r="AT2431" t="s">
        <v>264</v>
      </c>
      <c r="AU2431" t="s">
        <v>1839</v>
      </c>
      <c r="AX2431" s="39">
        <v>45</v>
      </c>
      <c r="AY2431" s="41">
        <v>39</v>
      </c>
      <c r="AZ2431" s="45">
        <f t="shared" si="825"/>
        <v>45039</v>
      </c>
      <c r="BB2431" s="7" t="s">
        <v>2972</v>
      </c>
    </row>
    <row r="2432" spans="1:54" hidden="1" outlineLevel="1" x14ac:dyDescent="0.2">
      <c r="A2432" t="s">
        <v>2437</v>
      </c>
      <c r="B2432" t="s">
        <v>1839</v>
      </c>
      <c r="C2432" s="24">
        <v>138742</v>
      </c>
      <c r="F2432" s="1">
        <v>87689</v>
      </c>
      <c r="H2432" s="24">
        <v>58433</v>
      </c>
      <c r="I2432" s="1">
        <v>57931</v>
      </c>
      <c r="J2432" s="2" t="str">
        <f t="shared" si="809"/>
        <v/>
      </c>
      <c r="K2432" s="2">
        <f t="shared" si="810"/>
        <v>0.66064158560366748</v>
      </c>
      <c r="L2432" s="10" t="str">
        <f t="shared" si="818"/>
        <v/>
      </c>
      <c r="M2432" s="9" t="str">
        <f t="shared" si="819"/>
        <v/>
      </c>
      <c r="N2432" s="8" t="str">
        <f t="shared" si="820"/>
        <v/>
      </c>
      <c r="O2432" s="2" t="str">
        <f t="shared" si="821"/>
        <v>-</v>
      </c>
      <c r="P2432" s="2" t="str">
        <f t="shared" si="822"/>
        <v>-</v>
      </c>
      <c r="Q2432" s="2" t="str">
        <f t="shared" si="823"/>
        <v>-</v>
      </c>
      <c r="R2432" s="2" t="str">
        <f t="shared" si="824"/>
        <v>-</v>
      </c>
      <c r="AT2432" t="s">
        <v>2437</v>
      </c>
      <c r="AU2432" t="s">
        <v>1839</v>
      </c>
      <c r="AX2432" s="39">
        <v>45</v>
      </c>
      <c r="AY2432" s="41">
        <v>41</v>
      </c>
      <c r="AZ2432" s="45">
        <f t="shared" si="825"/>
        <v>45041</v>
      </c>
      <c r="BB2432" s="7" t="s">
        <v>2972</v>
      </c>
    </row>
    <row r="2433" spans="1:54" hidden="1" outlineLevel="1" x14ac:dyDescent="0.2">
      <c r="A2433" t="s">
        <v>411</v>
      </c>
      <c r="B2433" t="s">
        <v>1839</v>
      </c>
      <c r="C2433" s="24">
        <v>61399</v>
      </c>
      <c r="F2433" s="1">
        <v>42782</v>
      </c>
      <c r="H2433" s="24">
        <v>32051</v>
      </c>
      <c r="I2433" s="1">
        <v>31657</v>
      </c>
      <c r="J2433" s="2" t="str">
        <f t="shared" si="809"/>
        <v/>
      </c>
      <c r="K2433" s="2">
        <f t="shared" si="810"/>
        <v>0.73996073114861394</v>
      </c>
      <c r="L2433" s="10" t="str">
        <f t="shared" si="818"/>
        <v/>
      </c>
      <c r="M2433" s="9" t="str">
        <f t="shared" si="819"/>
        <v/>
      </c>
      <c r="N2433" s="8" t="str">
        <f t="shared" si="820"/>
        <v/>
      </c>
      <c r="O2433" s="2" t="str">
        <f t="shared" si="821"/>
        <v>-</v>
      </c>
      <c r="P2433" s="2" t="str">
        <f t="shared" si="822"/>
        <v>-</v>
      </c>
      <c r="Q2433" s="2" t="str">
        <f t="shared" si="823"/>
        <v>-</v>
      </c>
      <c r="R2433" s="2" t="str">
        <f t="shared" si="824"/>
        <v>-</v>
      </c>
      <c r="AT2433" t="s">
        <v>411</v>
      </c>
      <c r="AU2433" t="s">
        <v>1839</v>
      </c>
      <c r="AX2433" s="39">
        <v>45</v>
      </c>
      <c r="AY2433" s="41">
        <v>43</v>
      </c>
      <c r="AZ2433" s="45">
        <f t="shared" si="825"/>
        <v>45043</v>
      </c>
      <c r="BB2433" s="7" t="s">
        <v>2972</v>
      </c>
    </row>
    <row r="2434" spans="1:54" hidden="1" outlineLevel="1" x14ac:dyDescent="0.2">
      <c r="A2434" t="s">
        <v>2333</v>
      </c>
      <c r="B2434" t="s">
        <v>1839</v>
      </c>
      <c r="C2434" s="24">
        <v>498766</v>
      </c>
      <c r="F2434" s="1">
        <v>312676</v>
      </c>
      <c r="H2434" s="24">
        <v>217378</v>
      </c>
      <c r="I2434" s="1">
        <v>215165</v>
      </c>
      <c r="J2434" s="2" t="str">
        <f t="shared" si="809"/>
        <v/>
      </c>
      <c r="K2434" s="2">
        <f t="shared" si="810"/>
        <v>0.68814043930458368</v>
      </c>
      <c r="L2434" s="10" t="str">
        <f t="shared" si="818"/>
        <v/>
      </c>
      <c r="M2434" s="9" t="str">
        <f t="shared" si="819"/>
        <v/>
      </c>
      <c r="N2434" s="8" t="str">
        <f t="shared" si="820"/>
        <v/>
      </c>
      <c r="O2434" s="2" t="str">
        <f t="shared" si="821"/>
        <v>-</v>
      </c>
      <c r="P2434" s="2" t="str">
        <f t="shared" si="822"/>
        <v>-</v>
      </c>
      <c r="Q2434" s="2" t="str">
        <f t="shared" si="823"/>
        <v>-</v>
      </c>
      <c r="R2434" s="2" t="str">
        <f t="shared" si="824"/>
        <v>-</v>
      </c>
      <c r="AT2434" t="s">
        <v>2333</v>
      </c>
      <c r="AU2434" t="s">
        <v>1839</v>
      </c>
      <c r="AX2434" s="39">
        <v>45</v>
      </c>
      <c r="AY2434" s="41">
        <v>45</v>
      </c>
      <c r="AZ2434" s="45">
        <f t="shared" si="825"/>
        <v>45045</v>
      </c>
      <c r="BB2434" s="7" t="s">
        <v>2972</v>
      </c>
    </row>
    <row r="2435" spans="1:54" hidden="1" outlineLevel="1" x14ac:dyDescent="0.2">
      <c r="A2435" t="s">
        <v>599</v>
      </c>
      <c r="B2435" t="s">
        <v>1839</v>
      </c>
      <c r="C2435" s="24">
        <v>70133</v>
      </c>
      <c r="F2435" s="1">
        <v>41698</v>
      </c>
      <c r="H2435" s="24">
        <v>29209</v>
      </c>
      <c r="I2435" s="1">
        <v>28763</v>
      </c>
      <c r="J2435" s="2" t="str">
        <f t="shared" si="809"/>
        <v/>
      </c>
      <c r="K2435" s="2">
        <f t="shared" si="810"/>
        <v>0.68979327545685643</v>
      </c>
      <c r="L2435" s="10" t="str">
        <f t="shared" si="818"/>
        <v/>
      </c>
      <c r="M2435" s="9" t="str">
        <f t="shared" si="819"/>
        <v/>
      </c>
      <c r="N2435" s="8" t="str">
        <f t="shared" si="820"/>
        <v/>
      </c>
      <c r="O2435" s="2" t="str">
        <f t="shared" si="821"/>
        <v>-</v>
      </c>
      <c r="P2435" s="2" t="str">
        <f t="shared" si="822"/>
        <v>-</v>
      </c>
      <c r="Q2435" s="2" t="str">
        <f t="shared" si="823"/>
        <v>-</v>
      </c>
      <c r="R2435" s="2" t="str">
        <f t="shared" si="824"/>
        <v>-</v>
      </c>
      <c r="AT2435" t="s">
        <v>599</v>
      </c>
      <c r="AU2435" t="s">
        <v>1839</v>
      </c>
      <c r="AX2435" s="39">
        <v>45</v>
      </c>
      <c r="AY2435" s="41">
        <v>47</v>
      </c>
      <c r="AZ2435" s="45">
        <f t="shared" si="825"/>
        <v>45047</v>
      </c>
      <c r="BB2435" s="7" t="s">
        <v>2972</v>
      </c>
    </row>
    <row r="2436" spans="1:54" hidden="1" outlineLevel="1" x14ac:dyDescent="0.2">
      <c r="A2436" t="s">
        <v>661</v>
      </c>
      <c r="B2436" t="s">
        <v>1839</v>
      </c>
      <c r="C2436" s="24">
        <v>19922</v>
      </c>
      <c r="F2436" s="1">
        <v>12991</v>
      </c>
      <c r="H2436" s="1">
        <v>8885</v>
      </c>
      <c r="I2436" s="1">
        <v>8806</v>
      </c>
      <c r="J2436" s="2" t="str">
        <f t="shared" si="809"/>
        <v/>
      </c>
      <c r="K2436" s="2">
        <f t="shared" si="810"/>
        <v>0.67785389885305214</v>
      </c>
      <c r="L2436" s="10" t="str">
        <f t="shared" si="818"/>
        <v/>
      </c>
      <c r="M2436" s="9" t="str">
        <f t="shared" si="819"/>
        <v/>
      </c>
      <c r="N2436" s="8" t="str">
        <f t="shared" si="820"/>
        <v/>
      </c>
      <c r="O2436" s="2" t="str">
        <f t="shared" si="821"/>
        <v>-</v>
      </c>
      <c r="P2436" s="2" t="str">
        <f t="shared" si="822"/>
        <v>-</v>
      </c>
      <c r="Q2436" s="2" t="str">
        <f t="shared" si="823"/>
        <v>-</v>
      </c>
      <c r="R2436" s="2" t="str">
        <f t="shared" si="824"/>
        <v>-</v>
      </c>
      <c r="AT2436" t="s">
        <v>661</v>
      </c>
      <c r="AU2436" t="s">
        <v>1839</v>
      </c>
      <c r="AX2436" s="39">
        <v>45</v>
      </c>
      <c r="AY2436" s="41">
        <v>49</v>
      </c>
      <c r="AZ2436" s="45">
        <f t="shared" si="825"/>
        <v>45049</v>
      </c>
      <c r="BB2436" s="7" t="s">
        <v>2972</v>
      </c>
    </row>
    <row r="2437" spans="1:54" hidden="1" outlineLevel="1" x14ac:dyDescent="0.2">
      <c r="A2437" t="s">
        <v>547</v>
      </c>
      <c r="B2437" t="s">
        <v>1839</v>
      </c>
      <c r="C2437" s="24">
        <v>322342</v>
      </c>
      <c r="F2437" s="1">
        <v>204929</v>
      </c>
      <c r="H2437" s="24">
        <v>134228</v>
      </c>
      <c r="I2437" s="1">
        <v>132920</v>
      </c>
      <c r="J2437" s="2" t="str">
        <f t="shared" si="809"/>
        <v/>
      </c>
      <c r="K2437" s="2">
        <f t="shared" si="810"/>
        <v>0.64861488613129425</v>
      </c>
      <c r="L2437" s="10" t="str">
        <f t="shared" si="818"/>
        <v/>
      </c>
      <c r="M2437" s="9" t="str">
        <f t="shared" si="819"/>
        <v/>
      </c>
      <c r="N2437" s="8" t="str">
        <f t="shared" si="820"/>
        <v/>
      </c>
      <c r="O2437" s="2" t="str">
        <f t="shared" si="821"/>
        <v>-</v>
      </c>
      <c r="P2437" s="2" t="str">
        <f t="shared" si="822"/>
        <v>-</v>
      </c>
      <c r="Q2437" s="2" t="str">
        <f t="shared" si="823"/>
        <v>-</v>
      </c>
      <c r="R2437" s="2" t="str">
        <f t="shared" si="824"/>
        <v>-</v>
      </c>
      <c r="AT2437" t="s">
        <v>547</v>
      </c>
      <c r="AU2437" t="s">
        <v>1839</v>
      </c>
      <c r="AX2437" s="39">
        <v>45</v>
      </c>
      <c r="AY2437" s="41">
        <v>51</v>
      </c>
      <c r="AZ2437" s="45">
        <f t="shared" si="825"/>
        <v>45051</v>
      </c>
      <c r="BB2437" s="7" t="s">
        <v>2972</v>
      </c>
    </row>
    <row r="2438" spans="1:54" hidden="1" outlineLevel="1" x14ac:dyDescent="0.2">
      <c r="A2438" t="s">
        <v>1377</v>
      </c>
      <c r="B2438" t="s">
        <v>1839</v>
      </c>
      <c r="C2438" s="24">
        <v>28465</v>
      </c>
      <c r="F2438" s="1">
        <v>17883</v>
      </c>
      <c r="H2438" s="24">
        <v>11508</v>
      </c>
      <c r="I2438" s="1">
        <v>11427</v>
      </c>
      <c r="J2438" s="2" t="str">
        <f t="shared" si="809"/>
        <v/>
      </c>
      <c r="K2438" s="2">
        <f t="shared" si="810"/>
        <v>0.63898674719006876</v>
      </c>
      <c r="L2438" s="10" t="str">
        <f t="shared" si="818"/>
        <v/>
      </c>
      <c r="M2438" s="9" t="str">
        <f t="shared" si="819"/>
        <v/>
      </c>
      <c r="N2438" s="8" t="str">
        <f t="shared" si="820"/>
        <v/>
      </c>
      <c r="O2438" s="2" t="str">
        <f t="shared" si="821"/>
        <v>-</v>
      </c>
      <c r="P2438" s="2" t="str">
        <f t="shared" si="822"/>
        <v>-</v>
      </c>
      <c r="Q2438" s="2" t="str">
        <f t="shared" si="823"/>
        <v>-</v>
      </c>
      <c r="R2438" s="2" t="str">
        <f t="shared" si="824"/>
        <v>-</v>
      </c>
      <c r="AT2438" t="s">
        <v>1377</v>
      </c>
      <c r="AU2438" t="s">
        <v>1839</v>
      </c>
      <c r="AX2438" s="39">
        <v>45</v>
      </c>
      <c r="AY2438" s="41">
        <v>53</v>
      </c>
      <c r="AZ2438" s="45">
        <f t="shared" si="825"/>
        <v>45053</v>
      </c>
      <c r="BB2438" s="7" t="s">
        <v>2972</v>
      </c>
    </row>
    <row r="2439" spans="1:54" hidden="1" outlineLevel="1" x14ac:dyDescent="0.2">
      <c r="A2439" t="s">
        <v>1764</v>
      </c>
      <c r="B2439" t="s">
        <v>1839</v>
      </c>
      <c r="C2439" s="24">
        <v>64097</v>
      </c>
      <c r="F2439" s="1">
        <v>41676</v>
      </c>
      <c r="H2439" s="24">
        <v>29294</v>
      </c>
      <c r="I2439" s="1">
        <v>28995</v>
      </c>
      <c r="J2439" s="2" t="str">
        <f t="shared" ref="J2439:J2502" si="826">IF(D2439&gt;0,I2439/D2439,"")</f>
        <v/>
      </c>
      <c r="K2439" s="2">
        <f t="shared" si="810"/>
        <v>0.69572415778865537</v>
      </c>
      <c r="L2439" s="10" t="str">
        <f t="shared" si="818"/>
        <v/>
      </c>
      <c r="M2439" s="9" t="str">
        <f t="shared" si="819"/>
        <v/>
      </c>
      <c r="N2439" s="8" t="str">
        <f t="shared" si="820"/>
        <v/>
      </c>
      <c r="O2439" s="2" t="str">
        <f t="shared" si="821"/>
        <v>-</v>
      </c>
      <c r="P2439" s="2" t="str">
        <f t="shared" si="822"/>
        <v>-</v>
      </c>
      <c r="Q2439" s="2" t="str">
        <f t="shared" si="823"/>
        <v>-</v>
      </c>
      <c r="R2439" s="2" t="str">
        <f t="shared" si="824"/>
        <v>-</v>
      </c>
      <c r="AT2439" t="s">
        <v>1764</v>
      </c>
      <c r="AU2439" t="s">
        <v>1839</v>
      </c>
      <c r="AX2439" s="39">
        <v>45</v>
      </c>
      <c r="AY2439" s="41">
        <v>55</v>
      </c>
      <c r="AZ2439" s="45">
        <f t="shared" si="825"/>
        <v>45055</v>
      </c>
      <c r="BB2439" s="7" t="s">
        <v>2972</v>
      </c>
    </row>
    <row r="2440" spans="1:54" hidden="1" outlineLevel="1" x14ac:dyDescent="0.2">
      <c r="A2440" t="s">
        <v>984</v>
      </c>
      <c r="B2440" t="s">
        <v>1839</v>
      </c>
      <c r="C2440" s="24">
        <v>89594</v>
      </c>
      <c r="F2440" s="1">
        <v>54859</v>
      </c>
      <c r="H2440" s="24">
        <v>39321</v>
      </c>
      <c r="I2440" s="1">
        <v>38938</v>
      </c>
      <c r="J2440" s="2" t="str">
        <f t="shared" si="826"/>
        <v/>
      </c>
      <c r="K2440" s="2">
        <f t="shared" ref="K2440:K2503" si="827">IF(F2440&gt;0,I2440/F2440,"")</f>
        <v>0.70978326254579927</v>
      </c>
      <c r="L2440" s="10" t="str">
        <f t="shared" si="818"/>
        <v/>
      </c>
      <c r="M2440" s="9" t="str">
        <f t="shared" si="819"/>
        <v/>
      </c>
      <c r="N2440" s="8" t="str">
        <f t="shared" si="820"/>
        <v/>
      </c>
      <c r="O2440" s="2" t="str">
        <f t="shared" si="821"/>
        <v>-</v>
      </c>
      <c r="P2440" s="2" t="str">
        <f t="shared" si="822"/>
        <v>-</v>
      </c>
      <c r="Q2440" s="2" t="str">
        <f t="shared" si="823"/>
        <v>-</v>
      </c>
      <c r="R2440" s="2" t="str">
        <f t="shared" si="824"/>
        <v>-</v>
      </c>
      <c r="AT2440" t="s">
        <v>984</v>
      </c>
      <c r="AU2440" t="s">
        <v>1839</v>
      </c>
      <c r="AX2440" s="39">
        <v>45</v>
      </c>
      <c r="AY2440" s="41">
        <v>57</v>
      </c>
      <c r="AZ2440" s="45">
        <f t="shared" si="825"/>
        <v>45057</v>
      </c>
      <c r="BB2440" s="7" t="s">
        <v>2972</v>
      </c>
    </row>
    <row r="2441" spans="1:54" hidden="1" outlineLevel="1" x14ac:dyDescent="0.2">
      <c r="A2441" t="s">
        <v>687</v>
      </c>
      <c r="B2441" t="s">
        <v>1839</v>
      </c>
      <c r="C2441" s="24">
        <v>66777</v>
      </c>
      <c r="F2441" s="1">
        <v>39516</v>
      </c>
      <c r="H2441" s="24">
        <v>26881</v>
      </c>
      <c r="I2441" s="1">
        <v>26566</v>
      </c>
      <c r="J2441" s="2" t="str">
        <f t="shared" si="826"/>
        <v/>
      </c>
      <c r="K2441" s="2">
        <f t="shared" si="827"/>
        <v>0.67228464419475653</v>
      </c>
      <c r="L2441" s="10" t="str">
        <f t="shared" si="818"/>
        <v/>
      </c>
      <c r="M2441" s="9" t="str">
        <f t="shared" si="819"/>
        <v/>
      </c>
      <c r="N2441" s="8" t="str">
        <f t="shared" si="820"/>
        <v/>
      </c>
      <c r="O2441" s="2" t="str">
        <f t="shared" si="821"/>
        <v>-</v>
      </c>
      <c r="P2441" s="2" t="str">
        <f t="shared" si="822"/>
        <v>-</v>
      </c>
      <c r="Q2441" s="2" t="str">
        <f t="shared" si="823"/>
        <v>-</v>
      </c>
      <c r="R2441" s="2" t="str">
        <f t="shared" si="824"/>
        <v>-</v>
      </c>
      <c r="AT2441" t="s">
        <v>687</v>
      </c>
      <c r="AU2441" t="s">
        <v>1839</v>
      </c>
      <c r="AX2441" s="39">
        <v>45</v>
      </c>
      <c r="AY2441" s="41">
        <v>59</v>
      </c>
      <c r="AZ2441" s="45">
        <f t="shared" si="825"/>
        <v>45059</v>
      </c>
      <c r="BB2441" s="7" t="s">
        <v>2972</v>
      </c>
    </row>
    <row r="2442" spans="1:54" hidden="1" outlineLevel="1" x14ac:dyDescent="0.2">
      <c r="A2442" t="s">
        <v>89</v>
      </c>
      <c r="B2442" t="s">
        <v>1839</v>
      </c>
      <c r="C2442" s="24">
        <v>17635</v>
      </c>
      <c r="F2442" s="1">
        <v>12205</v>
      </c>
      <c r="H2442" s="24">
        <v>8233</v>
      </c>
      <c r="I2442" s="1">
        <v>8156</v>
      </c>
      <c r="J2442" s="2" t="str">
        <f t="shared" si="826"/>
        <v/>
      </c>
      <c r="K2442" s="2">
        <f t="shared" si="827"/>
        <v>0.66825071691929538</v>
      </c>
      <c r="L2442" s="10" t="str">
        <f t="shared" si="818"/>
        <v/>
      </c>
      <c r="M2442" s="9" t="str">
        <f t="shared" si="819"/>
        <v/>
      </c>
      <c r="N2442" s="8" t="str">
        <f t="shared" si="820"/>
        <v/>
      </c>
      <c r="O2442" s="2" t="str">
        <f t="shared" si="821"/>
        <v>-</v>
      </c>
      <c r="P2442" s="2" t="str">
        <f t="shared" si="822"/>
        <v>-</v>
      </c>
      <c r="Q2442" s="2" t="str">
        <f t="shared" si="823"/>
        <v>-</v>
      </c>
      <c r="R2442" s="2" t="str">
        <f t="shared" si="824"/>
        <v>-</v>
      </c>
      <c r="AT2442" t="s">
        <v>89</v>
      </c>
      <c r="AU2442" t="s">
        <v>1839</v>
      </c>
      <c r="AX2442" s="39">
        <v>45</v>
      </c>
      <c r="AY2442" s="41">
        <v>61</v>
      </c>
      <c r="AZ2442" s="45">
        <f t="shared" si="825"/>
        <v>45061</v>
      </c>
      <c r="BB2442" s="7" t="s">
        <v>2972</v>
      </c>
    </row>
    <row r="2443" spans="1:54" hidden="1" outlineLevel="1" x14ac:dyDescent="0.2">
      <c r="A2443" t="s">
        <v>1552</v>
      </c>
      <c r="B2443" t="s">
        <v>1839</v>
      </c>
      <c r="C2443" s="24">
        <v>286196</v>
      </c>
      <c r="F2443" s="1">
        <v>176239</v>
      </c>
      <c r="H2443" s="24">
        <v>123292</v>
      </c>
      <c r="I2443" s="1">
        <v>122093</v>
      </c>
      <c r="J2443" s="2" t="str">
        <f t="shared" si="826"/>
        <v/>
      </c>
      <c r="K2443" s="2">
        <f t="shared" si="827"/>
        <v>0.6927694778113811</v>
      </c>
      <c r="L2443" s="10" t="str">
        <f t="shared" si="818"/>
        <v/>
      </c>
      <c r="M2443" s="9" t="str">
        <f t="shared" si="819"/>
        <v/>
      </c>
      <c r="N2443" s="8" t="str">
        <f t="shared" si="820"/>
        <v/>
      </c>
      <c r="O2443" s="2" t="str">
        <f t="shared" si="821"/>
        <v>-</v>
      </c>
      <c r="P2443" s="2" t="str">
        <f t="shared" si="822"/>
        <v>-</v>
      </c>
      <c r="Q2443" s="2" t="str">
        <f t="shared" si="823"/>
        <v>-</v>
      </c>
      <c r="R2443" s="2" t="str">
        <f t="shared" si="824"/>
        <v>-</v>
      </c>
      <c r="AT2443" t="s">
        <v>1552</v>
      </c>
      <c r="AU2443" t="s">
        <v>1839</v>
      </c>
      <c r="AX2443" s="39">
        <v>45</v>
      </c>
      <c r="AY2443" s="41">
        <v>63</v>
      </c>
      <c r="AZ2443" s="45">
        <f t="shared" si="825"/>
        <v>45063</v>
      </c>
      <c r="BB2443" s="7" t="s">
        <v>2972</v>
      </c>
    </row>
    <row r="2444" spans="1:54" hidden="1" outlineLevel="1" x14ac:dyDescent="0.2">
      <c r="A2444" t="s">
        <v>492</v>
      </c>
      <c r="B2444" t="s">
        <v>1839</v>
      </c>
      <c r="C2444" s="24">
        <v>9643</v>
      </c>
      <c r="F2444" s="1">
        <v>7093</v>
      </c>
      <c r="H2444" s="24">
        <v>5285</v>
      </c>
      <c r="I2444" s="1">
        <v>5216</v>
      </c>
      <c r="J2444" s="2" t="str">
        <f t="shared" si="826"/>
        <v/>
      </c>
      <c r="K2444" s="2">
        <f t="shared" si="827"/>
        <v>0.73537290286197665</v>
      </c>
      <c r="L2444" s="10" t="str">
        <f t="shared" si="818"/>
        <v/>
      </c>
      <c r="M2444" s="9" t="str">
        <f t="shared" si="819"/>
        <v/>
      </c>
      <c r="N2444" s="8" t="str">
        <f t="shared" si="820"/>
        <v/>
      </c>
      <c r="O2444" s="2" t="str">
        <f t="shared" si="821"/>
        <v>-</v>
      </c>
      <c r="P2444" s="2" t="str">
        <f t="shared" si="822"/>
        <v>-</v>
      </c>
      <c r="Q2444" s="2" t="str">
        <f>IF(SUM($S2444:$AP2444)=0,"-",U2444/SUM($S2444:$AP2444))</f>
        <v>-</v>
      </c>
      <c r="R2444" s="2" t="str">
        <f t="shared" si="824"/>
        <v>-</v>
      </c>
      <c r="AT2444" t="s">
        <v>492</v>
      </c>
      <c r="AU2444" t="s">
        <v>1839</v>
      </c>
      <c r="AX2444" s="39">
        <v>45</v>
      </c>
      <c r="AY2444" s="41">
        <v>65</v>
      </c>
      <c r="AZ2444" s="45">
        <f t="shared" si="825"/>
        <v>45065</v>
      </c>
      <c r="BB2444" s="7" t="s">
        <v>2972</v>
      </c>
    </row>
    <row r="2445" spans="1:54" hidden="1" outlineLevel="1" x14ac:dyDescent="0.2">
      <c r="A2445" t="s">
        <v>1708</v>
      </c>
      <c r="B2445" t="s">
        <v>1839</v>
      </c>
      <c r="C2445" s="24">
        <v>31726</v>
      </c>
      <c r="F2445" s="1">
        <v>22314</v>
      </c>
      <c r="H2445" s="1">
        <v>14416</v>
      </c>
      <c r="I2445" s="1">
        <v>14276</v>
      </c>
      <c r="J2445" s="2" t="str">
        <f t="shared" si="826"/>
        <v/>
      </c>
      <c r="K2445" s="2">
        <f t="shared" si="827"/>
        <v>0.63977771802455863</v>
      </c>
      <c r="L2445" s="10" t="str">
        <f t="shared" si="818"/>
        <v/>
      </c>
      <c r="M2445" s="9" t="str">
        <f t="shared" si="819"/>
        <v/>
      </c>
      <c r="N2445" s="8" t="str">
        <f t="shared" si="820"/>
        <v/>
      </c>
      <c r="O2445" s="2" t="str">
        <f t="shared" si="821"/>
        <v>-</v>
      </c>
      <c r="P2445" s="2" t="str">
        <f t="shared" si="822"/>
        <v>-</v>
      </c>
      <c r="Q2445" s="2" t="str">
        <f t="shared" si="823"/>
        <v>-</v>
      </c>
      <c r="R2445" s="2" t="str">
        <f t="shared" si="824"/>
        <v>-</v>
      </c>
      <c r="AT2445" t="s">
        <v>1708</v>
      </c>
      <c r="AU2445" t="s">
        <v>1839</v>
      </c>
      <c r="AX2445" s="39">
        <v>45</v>
      </c>
      <c r="AY2445" s="41">
        <v>67</v>
      </c>
      <c r="AZ2445" s="45">
        <f t="shared" si="825"/>
        <v>45067</v>
      </c>
      <c r="BB2445" s="7" t="s">
        <v>2972</v>
      </c>
    </row>
    <row r="2446" spans="1:54" hidden="1" outlineLevel="1" x14ac:dyDescent="0.2">
      <c r="A2446" t="s">
        <v>1729</v>
      </c>
      <c r="B2446" t="s">
        <v>1839</v>
      </c>
      <c r="C2446" s="24">
        <v>26945</v>
      </c>
      <c r="F2446" s="1">
        <v>18477</v>
      </c>
      <c r="H2446" s="24">
        <v>10491</v>
      </c>
      <c r="I2446" s="1">
        <v>10389</v>
      </c>
      <c r="J2446" s="2" t="str">
        <f t="shared" si="826"/>
        <v/>
      </c>
      <c r="K2446" s="2">
        <f t="shared" si="827"/>
        <v>0.56226660172105858</v>
      </c>
      <c r="L2446" s="10" t="str">
        <f t="shared" si="818"/>
        <v/>
      </c>
      <c r="M2446" s="9" t="str">
        <f t="shared" si="819"/>
        <v/>
      </c>
      <c r="N2446" s="8" t="str">
        <f t="shared" si="820"/>
        <v/>
      </c>
      <c r="O2446" s="2" t="str">
        <f t="shared" si="821"/>
        <v>-</v>
      </c>
      <c r="P2446" s="2" t="str">
        <f t="shared" si="822"/>
        <v>-</v>
      </c>
      <c r="Q2446" s="2" t="str">
        <f t="shared" si="823"/>
        <v>-</v>
      </c>
      <c r="R2446" s="2" t="str">
        <f t="shared" si="824"/>
        <v>-</v>
      </c>
      <c r="AT2446" t="s">
        <v>1729</v>
      </c>
      <c r="AU2446" t="s">
        <v>1839</v>
      </c>
      <c r="AX2446" s="39">
        <v>45</v>
      </c>
      <c r="AY2446" s="41">
        <v>69</v>
      </c>
      <c r="AZ2446" s="45">
        <f t="shared" si="825"/>
        <v>45069</v>
      </c>
      <c r="BB2446" s="7" t="s">
        <v>2972</v>
      </c>
    </row>
    <row r="2447" spans="1:54" hidden="1" outlineLevel="1" x14ac:dyDescent="0.2">
      <c r="A2447" t="s">
        <v>331</v>
      </c>
      <c r="B2447" t="s">
        <v>1839</v>
      </c>
      <c r="C2447" s="24">
        <v>38079</v>
      </c>
      <c r="F2447" s="1">
        <v>23531</v>
      </c>
      <c r="H2447" s="24">
        <v>17004</v>
      </c>
      <c r="I2447" s="1">
        <v>16807</v>
      </c>
      <c r="J2447" s="2" t="str">
        <f t="shared" si="826"/>
        <v/>
      </c>
      <c r="K2447" s="2">
        <f t="shared" si="827"/>
        <v>0.71424928817304834</v>
      </c>
      <c r="L2447" s="10" t="str">
        <f t="shared" si="818"/>
        <v/>
      </c>
      <c r="M2447" s="9" t="str">
        <f t="shared" si="819"/>
        <v/>
      </c>
      <c r="N2447" s="8" t="str">
        <f t="shared" si="820"/>
        <v/>
      </c>
      <c r="O2447" s="2" t="str">
        <f t="shared" si="821"/>
        <v>-</v>
      </c>
      <c r="P2447" s="2" t="str">
        <f t="shared" si="822"/>
        <v>-</v>
      </c>
      <c r="Q2447" s="2" t="str">
        <f t="shared" si="823"/>
        <v>-</v>
      </c>
      <c r="R2447" s="2" t="str">
        <f t="shared" si="824"/>
        <v>-</v>
      </c>
      <c r="AT2447" t="s">
        <v>331</v>
      </c>
      <c r="AU2447" t="s">
        <v>1839</v>
      </c>
      <c r="AX2447" s="39">
        <v>45</v>
      </c>
      <c r="AY2447" s="41">
        <v>71</v>
      </c>
      <c r="AZ2447" s="45">
        <f t="shared" si="825"/>
        <v>45071</v>
      </c>
      <c r="BB2447" s="7" t="s">
        <v>2972</v>
      </c>
    </row>
    <row r="2448" spans="1:54" hidden="1" outlineLevel="1" x14ac:dyDescent="0.2">
      <c r="A2448" t="s">
        <v>1547</v>
      </c>
      <c r="B2448" t="s">
        <v>1839</v>
      </c>
      <c r="C2448" s="24">
        <v>76355</v>
      </c>
      <c r="F2448" s="1">
        <v>50114</v>
      </c>
      <c r="H2448" s="24">
        <v>33984</v>
      </c>
      <c r="I2448" s="1">
        <v>33635</v>
      </c>
      <c r="J2448" s="2" t="str">
        <f t="shared" si="826"/>
        <v/>
      </c>
      <c r="K2448" s="2">
        <f t="shared" si="827"/>
        <v>0.67116973300874005</v>
      </c>
      <c r="L2448" s="10" t="str">
        <f t="shared" si="818"/>
        <v/>
      </c>
      <c r="M2448" s="9" t="str">
        <f t="shared" si="819"/>
        <v/>
      </c>
      <c r="N2448" s="8" t="str">
        <f t="shared" si="820"/>
        <v/>
      </c>
      <c r="O2448" s="2" t="str">
        <f t="shared" si="821"/>
        <v>-</v>
      </c>
      <c r="P2448" s="2" t="str">
        <f t="shared" si="822"/>
        <v>-</v>
      </c>
      <c r="Q2448" s="2" t="str">
        <f t="shared" si="823"/>
        <v>-</v>
      </c>
      <c r="R2448" s="2" t="str">
        <f t="shared" si="824"/>
        <v>-</v>
      </c>
      <c r="AT2448" t="s">
        <v>1547</v>
      </c>
      <c r="AU2448" t="s">
        <v>1839</v>
      </c>
      <c r="AX2448" s="39">
        <v>45</v>
      </c>
      <c r="AY2448" s="41">
        <v>73</v>
      </c>
      <c r="AZ2448" s="45">
        <f t="shared" si="825"/>
        <v>45073</v>
      </c>
      <c r="BB2448" s="7" t="s">
        <v>2972</v>
      </c>
    </row>
    <row r="2449" spans="1:61" hidden="1" outlineLevel="1" x14ac:dyDescent="0.2">
      <c r="A2449" t="s">
        <v>649</v>
      </c>
      <c r="B2449" t="s">
        <v>1839</v>
      </c>
      <c r="C2449" s="24">
        <v>87903</v>
      </c>
      <c r="F2449" s="1">
        <v>58756</v>
      </c>
      <c r="H2449" s="1">
        <v>39255</v>
      </c>
      <c r="I2449" s="1">
        <v>38910</v>
      </c>
      <c r="J2449" s="2" t="str">
        <f t="shared" si="826"/>
        <v/>
      </c>
      <c r="K2449" s="2">
        <f t="shared" si="827"/>
        <v>0.66223024031588262</v>
      </c>
      <c r="L2449" s="10" t="str">
        <f t="shared" si="818"/>
        <v/>
      </c>
      <c r="M2449" s="9" t="str">
        <f t="shared" si="819"/>
        <v/>
      </c>
      <c r="N2449" s="8" t="str">
        <f t="shared" si="820"/>
        <v/>
      </c>
      <c r="O2449" s="2" t="str">
        <f t="shared" si="821"/>
        <v>-</v>
      </c>
      <c r="P2449" s="2" t="str">
        <f t="shared" si="822"/>
        <v>-</v>
      </c>
      <c r="Q2449" s="2" t="str">
        <f t="shared" si="823"/>
        <v>-</v>
      </c>
      <c r="R2449" s="2" t="str">
        <f t="shared" si="824"/>
        <v>-</v>
      </c>
      <c r="AT2449" t="s">
        <v>649</v>
      </c>
      <c r="AU2449" t="s">
        <v>1839</v>
      </c>
      <c r="AX2449" s="39">
        <v>45</v>
      </c>
      <c r="AY2449" s="41">
        <v>75</v>
      </c>
      <c r="AZ2449" s="45">
        <f t="shared" si="825"/>
        <v>45075</v>
      </c>
      <c r="BB2449" s="7" t="s">
        <v>2972</v>
      </c>
    </row>
    <row r="2450" spans="1:61" hidden="1" outlineLevel="1" x14ac:dyDescent="0.2">
      <c r="A2450" t="s">
        <v>1521</v>
      </c>
      <c r="B2450" t="s">
        <v>1839</v>
      </c>
      <c r="C2450" s="24">
        <v>122863</v>
      </c>
      <c r="F2450" s="1">
        <v>68808</v>
      </c>
      <c r="H2450" s="24">
        <v>49491</v>
      </c>
      <c r="I2450" s="1">
        <v>49049</v>
      </c>
      <c r="J2450" s="2" t="str">
        <f t="shared" si="826"/>
        <v/>
      </c>
      <c r="K2450" s="2">
        <f t="shared" si="827"/>
        <v>0.71283862341588189</v>
      </c>
      <c r="L2450" s="10" t="str">
        <f t="shared" si="818"/>
        <v/>
      </c>
      <c r="M2450" s="9" t="str">
        <f t="shared" si="819"/>
        <v/>
      </c>
      <c r="N2450" s="8" t="str">
        <f t="shared" si="820"/>
        <v/>
      </c>
      <c r="O2450" s="2" t="str">
        <f t="shared" si="821"/>
        <v>-</v>
      </c>
      <c r="P2450" s="2" t="str">
        <f t="shared" si="822"/>
        <v>-</v>
      </c>
      <c r="Q2450" s="2" t="str">
        <f t="shared" si="823"/>
        <v>-</v>
      </c>
      <c r="R2450" s="2" t="str">
        <f t="shared" si="824"/>
        <v>-</v>
      </c>
      <c r="AT2450" t="s">
        <v>1521</v>
      </c>
      <c r="AU2450" t="s">
        <v>1839</v>
      </c>
      <c r="AX2450" s="39">
        <v>45</v>
      </c>
      <c r="AY2450" s="41">
        <v>77</v>
      </c>
      <c r="AZ2450" s="45">
        <f t="shared" si="825"/>
        <v>45077</v>
      </c>
      <c r="BB2450" s="7" t="s">
        <v>2972</v>
      </c>
    </row>
    <row r="2451" spans="1:61" hidden="1" outlineLevel="1" x14ac:dyDescent="0.2">
      <c r="A2451" t="s">
        <v>46</v>
      </c>
      <c r="B2451" t="s">
        <v>1839</v>
      </c>
      <c r="C2451" s="24">
        <v>409549</v>
      </c>
      <c r="F2451" s="1">
        <v>252739</v>
      </c>
      <c r="H2451" s="24">
        <v>170224</v>
      </c>
      <c r="I2451" s="1">
        <v>168722</v>
      </c>
      <c r="J2451" s="2" t="str">
        <f t="shared" si="826"/>
        <v/>
      </c>
      <c r="K2451" s="2">
        <f t="shared" si="827"/>
        <v>0.6675740586138269</v>
      </c>
      <c r="L2451" s="10" t="str">
        <f t="shared" si="818"/>
        <v/>
      </c>
      <c r="M2451" s="9" t="str">
        <f t="shared" si="819"/>
        <v/>
      </c>
      <c r="N2451" s="8" t="str">
        <f t="shared" si="820"/>
        <v/>
      </c>
      <c r="O2451" s="2" t="str">
        <f t="shared" si="821"/>
        <v>-</v>
      </c>
      <c r="P2451" s="2" t="str">
        <f t="shared" si="822"/>
        <v>-</v>
      </c>
      <c r="Q2451" s="2" t="str">
        <f t="shared" si="823"/>
        <v>-</v>
      </c>
      <c r="R2451" s="2" t="str">
        <f t="shared" si="824"/>
        <v>-</v>
      </c>
      <c r="AT2451" t="s">
        <v>46</v>
      </c>
      <c r="AU2451" t="s">
        <v>1839</v>
      </c>
      <c r="AX2451" s="39">
        <v>45</v>
      </c>
      <c r="AY2451" s="41">
        <v>79</v>
      </c>
      <c r="AZ2451" s="45">
        <f t="shared" si="825"/>
        <v>45079</v>
      </c>
      <c r="BB2451" s="7" t="s">
        <v>2972</v>
      </c>
    </row>
    <row r="2452" spans="1:61" hidden="1" outlineLevel="1" x14ac:dyDescent="0.2">
      <c r="A2452" t="s">
        <v>1978</v>
      </c>
      <c r="B2452" t="s">
        <v>1839</v>
      </c>
      <c r="C2452" s="24">
        <v>20197</v>
      </c>
      <c r="F2452" s="1">
        <v>11817</v>
      </c>
      <c r="H2452" s="24">
        <v>8664</v>
      </c>
      <c r="I2452" s="1">
        <v>8564</v>
      </c>
      <c r="J2452" s="2" t="str">
        <f t="shared" si="826"/>
        <v/>
      </c>
      <c r="K2452" s="2">
        <f t="shared" si="827"/>
        <v>0.7247186257087247</v>
      </c>
      <c r="L2452" s="10" t="str">
        <f t="shared" si="818"/>
        <v/>
      </c>
      <c r="M2452" s="9" t="str">
        <f t="shared" si="819"/>
        <v/>
      </c>
      <c r="N2452" s="8" t="str">
        <f t="shared" si="820"/>
        <v/>
      </c>
      <c r="O2452" s="2" t="str">
        <f t="shared" si="821"/>
        <v>-</v>
      </c>
      <c r="P2452" s="2" t="str">
        <f t="shared" si="822"/>
        <v>-</v>
      </c>
      <c r="Q2452" s="2" t="str">
        <f t="shared" si="823"/>
        <v>-</v>
      </c>
      <c r="R2452" s="2" t="str">
        <f t="shared" si="824"/>
        <v>-</v>
      </c>
      <c r="AT2452" t="s">
        <v>1978</v>
      </c>
      <c r="AU2452" t="s">
        <v>1839</v>
      </c>
      <c r="AX2452" s="39">
        <v>45</v>
      </c>
      <c r="AY2452" s="41">
        <v>81</v>
      </c>
      <c r="AZ2452" s="45">
        <f t="shared" si="825"/>
        <v>45081</v>
      </c>
      <c r="BB2452" s="7" t="s">
        <v>2972</v>
      </c>
    </row>
    <row r="2453" spans="1:61" hidden="1" outlineLevel="1" x14ac:dyDescent="0.2">
      <c r="A2453" t="s">
        <v>962</v>
      </c>
      <c r="B2453" t="s">
        <v>1839</v>
      </c>
      <c r="C2453" s="24">
        <v>301463</v>
      </c>
      <c r="F2453" s="1">
        <v>177635</v>
      </c>
      <c r="H2453" s="24">
        <v>122224</v>
      </c>
      <c r="I2453" s="1">
        <v>121090</v>
      </c>
      <c r="J2453" s="2" t="str">
        <f t="shared" si="826"/>
        <v/>
      </c>
      <c r="K2453" s="2">
        <f t="shared" si="827"/>
        <v>0.68167872322458978</v>
      </c>
      <c r="L2453" s="10" t="str">
        <f t="shared" si="818"/>
        <v/>
      </c>
      <c r="M2453" s="9" t="str">
        <f t="shared" si="819"/>
        <v/>
      </c>
      <c r="N2453" s="8" t="str">
        <f t="shared" si="820"/>
        <v/>
      </c>
      <c r="O2453" s="2" t="str">
        <f t="shared" si="821"/>
        <v>-</v>
      </c>
      <c r="P2453" s="2" t="str">
        <f t="shared" si="822"/>
        <v>-</v>
      </c>
      <c r="Q2453" s="2" t="str">
        <f t="shared" si="823"/>
        <v>-</v>
      </c>
      <c r="R2453" s="2" t="str">
        <f t="shared" si="824"/>
        <v>-</v>
      </c>
      <c r="AT2453" t="s">
        <v>962</v>
      </c>
      <c r="AU2453" t="s">
        <v>1839</v>
      </c>
      <c r="AX2453" s="39">
        <v>45</v>
      </c>
      <c r="AY2453" s="41">
        <v>83</v>
      </c>
      <c r="AZ2453" s="45">
        <f t="shared" si="825"/>
        <v>45083</v>
      </c>
      <c r="BB2453" s="7" t="s">
        <v>2972</v>
      </c>
    </row>
    <row r="2454" spans="1:61" hidden="1" outlineLevel="1" x14ac:dyDescent="0.2">
      <c r="A2454" t="s">
        <v>2929</v>
      </c>
      <c r="B2454" t="s">
        <v>1839</v>
      </c>
      <c r="C2454" s="24">
        <v>107396</v>
      </c>
      <c r="F2454" s="1">
        <v>68619</v>
      </c>
      <c r="H2454" s="24">
        <v>44431</v>
      </c>
      <c r="I2454" s="1">
        <v>44086</v>
      </c>
      <c r="J2454" s="2" t="str">
        <f t="shared" si="826"/>
        <v/>
      </c>
      <c r="K2454" s="2">
        <f t="shared" si="827"/>
        <v>0.6424751162214547</v>
      </c>
      <c r="L2454" s="10" t="str">
        <f t="shared" si="818"/>
        <v/>
      </c>
      <c r="M2454" s="9" t="str">
        <f t="shared" si="819"/>
        <v/>
      </c>
      <c r="N2454" s="8" t="str">
        <f t="shared" si="820"/>
        <v/>
      </c>
      <c r="O2454" s="2" t="str">
        <f t="shared" si="821"/>
        <v>-</v>
      </c>
      <c r="P2454" s="2" t="str">
        <f t="shared" si="822"/>
        <v>-</v>
      </c>
      <c r="Q2454" s="2" t="str">
        <f t="shared" si="823"/>
        <v>-</v>
      </c>
      <c r="R2454" s="2" t="str">
        <f t="shared" si="824"/>
        <v>-</v>
      </c>
      <c r="AT2454" t="s">
        <v>2929</v>
      </c>
      <c r="AU2454" t="s">
        <v>1839</v>
      </c>
      <c r="AX2454" s="39">
        <v>45</v>
      </c>
      <c r="AY2454" s="41">
        <v>85</v>
      </c>
      <c r="AZ2454" s="45">
        <f t="shared" si="825"/>
        <v>45085</v>
      </c>
      <c r="BB2454" s="7" t="s">
        <v>2972</v>
      </c>
    </row>
    <row r="2455" spans="1:61" hidden="1" outlineLevel="1" x14ac:dyDescent="0.2">
      <c r="A2455" t="s">
        <v>1418</v>
      </c>
      <c r="B2455" t="s">
        <v>1839</v>
      </c>
      <c r="C2455" s="24">
        <v>27673</v>
      </c>
      <c r="F2455" s="1">
        <v>17573</v>
      </c>
      <c r="H2455" s="24">
        <v>12217</v>
      </c>
      <c r="I2455" s="1">
        <v>12092</v>
      </c>
      <c r="J2455" s="2" t="str">
        <f t="shared" si="826"/>
        <v/>
      </c>
      <c r="K2455" s="2">
        <f t="shared" si="827"/>
        <v>0.68810106413247596</v>
      </c>
      <c r="L2455" s="10" t="str">
        <f t="shared" si="818"/>
        <v/>
      </c>
      <c r="M2455" s="9" t="str">
        <f t="shared" si="819"/>
        <v/>
      </c>
      <c r="N2455" s="8" t="str">
        <f t="shared" si="820"/>
        <v/>
      </c>
      <c r="O2455" s="2" t="str">
        <f t="shared" si="821"/>
        <v>-</v>
      </c>
      <c r="P2455" s="2" t="str">
        <f t="shared" si="822"/>
        <v>-</v>
      </c>
      <c r="Q2455" s="2" t="str">
        <f t="shared" si="823"/>
        <v>-</v>
      </c>
      <c r="R2455" s="2" t="str">
        <f t="shared" si="824"/>
        <v>-</v>
      </c>
      <c r="AT2455" t="s">
        <v>1418</v>
      </c>
      <c r="AU2455" t="s">
        <v>1839</v>
      </c>
      <c r="AX2455" s="39">
        <v>45</v>
      </c>
      <c r="AY2455" s="41">
        <v>87</v>
      </c>
      <c r="AZ2455" s="45">
        <f t="shared" si="825"/>
        <v>45087</v>
      </c>
      <c r="BB2455" s="7" t="s">
        <v>2972</v>
      </c>
    </row>
    <row r="2456" spans="1:61" hidden="1" outlineLevel="1" x14ac:dyDescent="0.2">
      <c r="A2456" t="s">
        <v>58</v>
      </c>
      <c r="B2456" t="s">
        <v>1839</v>
      </c>
      <c r="C2456" s="24">
        <v>31955</v>
      </c>
      <c r="F2456" s="1">
        <v>22646</v>
      </c>
      <c r="H2456" s="24">
        <v>15181</v>
      </c>
      <c r="I2456" s="1">
        <v>15054</v>
      </c>
      <c r="J2456" s="2" t="str">
        <f t="shared" si="826"/>
        <v/>
      </c>
      <c r="K2456" s="2">
        <f t="shared" si="827"/>
        <v>0.66475315729047069</v>
      </c>
      <c r="L2456" s="10" t="str">
        <f t="shared" si="818"/>
        <v/>
      </c>
      <c r="M2456" s="9" t="str">
        <f t="shared" si="819"/>
        <v/>
      </c>
      <c r="N2456" s="8" t="str">
        <f t="shared" si="820"/>
        <v/>
      </c>
      <c r="O2456" s="2" t="str">
        <f t="shared" si="821"/>
        <v>-</v>
      </c>
      <c r="P2456" s="2" t="str">
        <f t="shared" si="822"/>
        <v>-</v>
      </c>
      <c r="Q2456" s="2" t="str">
        <f t="shared" si="823"/>
        <v>-</v>
      </c>
      <c r="R2456" s="2" t="str">
        <f t="shared" si="824"/>
        <v>-</v>
      </c>
      <c r="AT2456" t="s">
        <v>58</v>
      </c>
      <c r="AU2456" t="s">
        <v>1839</v>
      </c>
      <c r="AX2456" s="39">
        <v>45</v>
      </c>
      <c r="AY2456" s="41">
        <v>89</v>
      </c>
      <c r="AZ2456" s="45">
        <f t="shared" si="825"/>
        <v>45089</v>
      </c>
      <c r="BB2456" s="7" t="s">
        <v>2972</v>
      </c>
    </row>
    <row r="2457" spans="1:61" hidden="1" outlineLevel="1" x14ac:dyDescent="0.2">
      <c r="A2457" t="s">
        <v>853</v>
      </c>
      <c r="B2457" t="s">
        <v>1839</v>
      </c>
      <c r="C2457" s="24">
        <v>258526</v>
      </c>
      <c r="F2457" s="1">
        <v>167053</v>
      </c>
      <c r="H2457" s="24">
        <v>115269</v>
      </c>
      <c r="I2457" s="1">
        <v>114357</v>
      </c>
      <c r="J2457" s="2" t="str">
        <f t="shared" si="826"/>
        <v/>
      </c>
      <c r="K2457" s="2">
        <f t="shared" si="827"/>
        <v>0.68455520104398004</v>
      </c>
      <c r="L2457" s="10" t="str">
        <f t="shared" si="818"/>
        <v/>
      </c>
      <c r="M2457" s="9" t="str">
        <f t="shared" si="819"/>
        <v/>
      </c>
      <c r="N2457" s="8" t="str">
        <f t="shared" si="820"/>
        <v/>
      </c>
      <c r="O2457" s="2" t="str">
        <f t="shared" si="821"/>
        <v>-</v>
      </c>
      <c r="P2457" s="2" t="str">
        <f t="shared" si="822"/>
        <v>-</v>
      </c>
      <c r="Q2457" s="2" t="str">
        <f t="shared" si="823"/>
        <v>-</v>
      </c>
      <c r="R2457" s="2" t="str">
        <f t="shared" si="824"/>
        <v>-</v>
      </c>
      <c r="AT2457" t="s">
        <v>853</v>
      </c>
      <c r="AU2457" t="s">
        <v>1839</v>
      </c>
      <c r="AX2457" s="39">
        <v>45</v>
      </c>
      <c r="AY2457" s="41">
        <v>91</v>
      </c>
      <c r="AZ2457" s="45">
        <f t="shared" si="825"/>
        <v>45091</v>
      </c>
      <c r="BB2457" s="7" t="s">
        <v>2972</v>
      </c>
    </row>
    <row r="2458" spans="1:61" collapsed="1" x14ac:dyDescent="0.2">
      <c r="A2458" t="s">
        <v>2011</v>
      </c>
      <c r="B2458" t="s">
        <v>502</v>
      </c>
      <c r="C2458" s="1">
        <f>SUM(C2412:C2457)</f>
        <v>4961119</v>
      </c>
      <c r="D2458" s="31">
        <v>3733000</v>
      </c>
      <c r="E2458" s="31">
        <v>3598000</v>
      </c>
      <c r="F2458" s="1">
        <f>SUM(F2412:F2457)</f>
        <v>3129467</v>
      </c>
      <c r="H2458" s="1">
        <f>SUM(H2412:H2457)</f>
        <v>2123584</v>
      </c>
      <c r="I2458" s="1">
        <v>2103027</v>
      </c>
      <c r="J2458" s="2">
        <f t="shared" si="826"/>
        <v>0.5633611036699705</v>
      </c>
      <c r="K2458" s="2">
        <f t="shared" si="827"/>
        <v>0.67200804482041188</v>
      </c>
      <c r="L2458" s="10" t="str">
        <f t="shared" si="818"/>
        <v/>
      </c>
      <c r="M2458" s="9" t="str">
        <f t="shared" si="819"/>
        <v/>
      </c>
      <c r="N2458" s="8" t="str">
        <f t="shared" si="820"/>
        <v/>
      </c>
      <c r="O2458" s="2" t="str">
        <f t="shared" si="821"/>
        <v>-</v>
      </c>
      <c r="P2458" s="2" t="str">
        <f t="shared" si="822"/>
        <v>-</v>
      </c>
      <c r="Q2458" s="2" t="str">
        <f>IF(SUM($S2458:$AP2458)=0,"-",U2458/SUM($S2458:$AP2458))</f>
        <v>-</v>
      </c>
      <c r="R2458" s="2" t="str">
        <f t="shared" si="824"/>
        <v>-</v>
      </c>
      <c r="AT2458" t="s">
        <v>2011</v>
      </c>
      <c r="AU2458" t="s">
        <v>502</v>
      </c>
      <c r="AX2458" s="39">
        <v>45</v>
      </c>
      <c r="AY2458" s="41"/>
      <c r="AZ2458" s="39">
        <v>45</v>
      </c>
      <c r="BB2458" s="7" t="s">
        <v>656</v>
      </c>
    </row>
    <row r="2459" spans="1:61" x14ac:dyDescent="0.2">
      <c r="C2459" s="24"/>
      <c r="J2459" s="2"/>
      <c r="K2459" s="2"/>
      <c r="N2459" s="8"/>
      <c r="AX2459" s="39"/>
      <c r="AY2459" s="41"/>
      <c r="AZ2459" s="45"/>
    </row>
    <row r="2460" spans="1:61" hidden="1" outlineLevel="1" x14ac:dyDescent="0.2">
      <c r="A2460" t="s">
        <v>1427</v>
      </c>
      <c r="B2460" t="s">
        <v>1102</v>
      </c>
      <c r="C2460" s="24">
        <v>2736</v>
      </c>
      <c r="F2460" s="1">
        <f>BI2460</f>
        <v>1978</v>
      </c>
      <c r="G2460" s="1">
        <f t="shared" ref="G2460:G2491" si="828">SUM(S2460:AO2460)</f>
        <v>1883</v>
      </c>
      <c r="H2460" s="1">
        <v>1447</v>
      </c>
      <c r="I2460" s="1">
        <v>1407</v>
      </c>
      <c r="J2460" s="2" t="str">
        <f t="shared" si="826"/>
        <v/>
      </c>
      <c r="K2460" s="2">
        <f t="shared" si="827"/>
        <v>0.711324570273003</v>
      </c>
      <c r="L2460" s="10">
        <f t="shared" ref="L2460:L2491" si="829">IF(S2460&gt;0,RANK(S2460,$S2460:$AQ2460),"")</f>
        <v>1</v>
      </c>
      <c r="M2460" s="9">
        <f t="shared" ref="M2460:M2491" si="830">IF(T2460&gt;0,RANK(T2460,$S2460:$AQ2460),"")</f>
        <v>2</v>
      </c>
      <c r="N2460" s="8">
        <f t="shared" ref="N2460:N2491" si="831">IF(U2460&gt;0,RANK(U2460,$S2460:$AQ2460),"")</f>
        <v>3</v>
      </c>
      <c r="O2460" s="2">
        <f t="shared" ref="O2460:O2491" si="832">IF(SUM($S2460:$AP2460)=0,"-",S2460/SUM($S2460:$AP2460))</f>
        <v>0.43972384492830591</v>
      </c>
      <c r="P2460" s="2">
        <f t="shared" ref="P2460:P2491" si="833">IF(SUM($S2460:$AP2460)=0,"-",T2460/SUM($S2460:$AP2460))</f>
        <v>0.42804036112586297</v>
      </c>
      <c r="Q2460" s="2">
        <f t="shared" ref="Q2460:Q2491" si="834">IF(SUM($S2460:$AP2460)=0,"-",U2460/SUM($S2460:$AP2460))</f>
        <v>0.13011152416356878</v>
      </c>
      <c r="R2460" s="2">
        <f t="shared" ref="R2460:R2491" si="835">IF(SUM($S2460:$AP2460)=0,"-",(1-O2460-P2460-Q2460))</f>
        <v>2.1242697822624057E-3</v>
      </c>
      <c r="S2460" s="1">
        <v>828</v>
      </c>
      <c r="T2460" s="1">
        <v>806</v>
      </c>
      <c r="U2460" s="1">
        <v>245</v>
      </c>
      <c r="V2460" s="1">
        <v>1</v>
      </c>
      <c r="X2460" s="1">
        <v>0</v>
      </c>
      <c r="AF2460" s="1">
        <v>3</v>
      </c>
      <c r="AT2460" t="s">
        <v>1427</v>
      </c>
      <c r="AU2460" t="s">
        <v>1102</v>
      </c>
      <c r="AX2460" s="39">
        <v>46</v>
      </c>
      <c r="AY2460" s="41">
        <v>3</v>
      </c>
      <c r="AZ2460" s="45">
        <f t="shared" si="825"/>
        <v>46003</v>
      </c>
      <c r="BB2460" s="7" t="s">
        <v>2972</v>
      </c>
      <c r="BG2460" s="1">
        <f t="shared" ref="BG2460:BG2491" si="836">G2460</f>
        <v>1883</v>
      </c>
      <c r="BH2460" s="1">
        <v>95</v>
      </c>
      <c r="BI2460" s="1">
        <f t="shared" ref="BI2460:BI2491" si="837">BH2460+BG2460</f>
        <v>1978</v>
      </c>
    </row>
    <row r="2461" spans="1:61" hidden="1" outlineLevel="1" x14ac:dyDescent="0.2">
      <c r="A2461" t="s">
        <v>1528</v>
      </c>
      <c r="B2461" t="s">
        <v>1102</v>
      </c>
      <c r="C2461" s="24">
        <v>18101</v>
      </c>
      <c r="F2461" s="1">
        <f t="shared" ref="F2461:F2524" si="838">BI2461</f>
        <v>11101</v>
      </c>
      <c r="G2461" s="1">
        <f t="shared" si="828"/>
        <v>10038</v>
      </c>
      <c r="H2461" s="1">
        <v>6965</v>
      </c>
      <c r="I2461" s="1">
        <v>6772</v>
      </c>
      <c r="J2461" s="2" t="str">
        <f t="shared" si="826"/>
        <v/>
      </c>
      <c r="K2461" s="2">
        <f t="shared" si="827"/>
        <v>0.61003513197009274</v>
      </c>
      <c r="L2461" s="10">
        <f t="shared" si="829"/>
        <v>2</v>
      </c>
      <c r="M2461" s="9">
        <f t="shared" si="830"/>
        <v>1</v>
      </c>
      <c r="N2461" s="8">
        <f t="shared" si="831"/>
        <v>3</v>
      </c>
      <c r="O2461" s="2">
        <f t="shared" si="832"/>
        <v>0.35584777844192073</v>
      </c>
      <c r="P2461" s="2">
        <f t="shared" si="833"/>
        <v>0.43654114365411434</v>
      </c>
      <c r="Q2461" s="2">
        <f t="shared" si="834"/>
        <v>0.20093644152221557</v>
      </c>
      <c r="R2461" s="2">
        <f t="shared" si="835"/>
        <v>6.6746363817493659E-3</v>
      </c>
      <c r="S2461" s="1">
        <v>3572</v>
      </c>
      <c r="T2461" s="1">
        <v>4382</v>
      </c>
      <c r="U2461" s="1">
        <v>2017</v>
      </c>
      <c r="V2461" s="1">
        <v>20</v>
      </c>
      <c r="X2461" s="1">
        <v>4</v>
      </c>
      <c r="AF2461" s="1">
        <v>43</v>
      </c>
      <c r="AT2461" t="s">
        <v>1528</v>
      </c>
      <c r="AU2461" t="s">
        <v>1102</v>
      </c>
      <c r="AX2461" s="39">
        <v>46</v>
      </c>
      <c r="AY2461" s="41">
        <v>5</v>
      </c>
      <c r="AZ2461" s="45">
        <f t="shared" si="825"/>
        <v>46005</v>
      </c>
      <c r="BB2461" s="7" t="s">
        <v>2972</v>
      </c>
      <c r="BG2461" s="1">
        <f t="shared" si="836"/>
        <v>10038</v>
      </c>
      <c r="BH2461" s="1">
        <v>1063</v>
      </c>
      <c r="BI2461" s="1">
        <f t="shared" si="837"/>
        <v>11101</v>
      </c>
    </row>
    <row r="2462" spans="1:61" hidden="1" outlineLevel="1" x14ac:dyDescent="0.2">
      <c r="A2462" t="s">
        <v>1030</v>
      </c>
      <c r="B2462" t="s">
        <v>1102</v>
      </c>
      <c r="C2462" s="24">
        <v>3460</v>
      </c>
      <c r="F2462" s="1">
        <f t="shared" si="838"/>
        <v>2091</v>
      </c>
      <c r="G2462" s="1">
        <f t="shared" si="828"/>
        <v>1873</v>
      </c>
      <c r="H2462" s="1">
        <v>1171</v>
      </c>
      <c r="I2462" s="1">
        <v>1149</v>
      </c>
      <c r="J2462" s="2" t="str">
        <f t="shared" si="826"/>
        <v/>
      </c>
      <c r="K2462" s="2">
        <f t="shared" si="827"/>
        <v>0.54949784791965561</v>
      </c>
      <c r="L2462" s="10">
        <f t="shared" si="829"/>
        <v>1</v>
      </c>
      <c r="M2462" s="9">
        <f t="shared" si="830"/>
        <v>2</v>
      </c>
      <c r="N2462" s="8">
        <f t="shared" si="831"/>
        <v>3</v>
      </c>
      <c r="O2462" s="2">
        <f t="shared" si="832"/>
        <v>0.46823278163374266</v>
      </c>
      <c r="P2462" s="2">
        <f t="shared" si="833"/>
        <v>0.36785904965296318</v>
      </c>
      <c r="Q2462" s="2">
        <f t="shared" si="834"/>
        <v>0.16284036305392419</v>
      </c>
      <c r="R2462" s="2">
        <f t="shared" si="835"/>
        <v>1.0678056593700358E-3</v>
      </c>
      <c r="S2462" s="1">
        <v>877</v>
      </c>
      <c r="T2462" s="1">
        <v>689</v>
      </c>
      <c r="U2462" s="1">
        <v>305</v>
      </c>
      <c r="V2462" s="1">
        <v>0</v>
      </c>
      <c r="X2462" s="1">
        <v>0</v>
      </c>
      <c r="AF2462" s="1">
        <v>2</v>
      </c>
      <c r="AT2462" t="s">
        <v>1030</v>
      </c>
      <c r="AU2462" t="s">
        <v>1102</v>
      </c>
      <c r="AX2462" s="39">
        <v>46</v>
      </c>
      <c r="AY2462" s="41">
        <v>7</v>
      </c>
      <c r="AZ2462" s="45">
        <f t="shared" si="825"/>
        <v>46007</v>
      </c>
      <c r="BB2462" s="7" t="s">
        <v>2972</v>
      </c>
      <c r="BG2462" s="1">
        <f t="shared" si="836"/>
        <v>1873</v>
      </c>
      <c r="BH2462" s="1">
        <v>218</v>
      </c>
      <c r="BI2462" s="1">
        <f t="shared" si="837"/>
        <v>2091</v>
      </c>
    </row>
    <row r="2463" spans="1:61" hidden="1" outlineLevel="1" x14ac:dyDescent="0.2">
      <c r="A2463" t="s">
        <v>1031</v>
      </c>
      <c r="B2463" t="s">
        <v>1102</v>
      </c>
      <c r="C2463" s="24">
        <v>6984</v>
      </c>
      <c r="F2463" s="1">
        <f t="shared" si="838"/>
        <v>4199</v>
      </c>
      <c r="G2463" s="1">
        <f t="shared" si="828"/>
        <v>3989</v>
      </c>
      <c r="H2463" s="1">
        <v>3076</v>
      </c>
      <c r="I2463" s="1">
        <v>2974</v>
      </c>
      <c r="J2463" s="2" t="str">
        <f t="shared" si="826"/>
        <v/>
      </c>
      <c r="K2463" s="2">
        <f t="shared" si="827"/>
        <v>0.70826387235055965</v>
      </c>
      <c r="L2463" s="10">
        <f t="shared" si="829"/>
        <v>2</v>
      </c>
      <c r="M2463" s="9">
        <f t="shared" si="830"/>
        <v>1</v>
      </c>
      <c r="N2463" s="8">
        <f t="shared" si="831"/>
        <v>3</v>
      </c>
      <c r="O2463" s="2">
        <f t="shared" si="832"/>
        <v>0.35246929054900977</v>
      </c>
      <c r="P2463" s="2">
        <f t="shared" si="833"/>
        <v>0.48859363248934568</v>
      </c>
      <c r="Q2463" s="2">
        <f t="shared" si="834"/>
        <v>0.15542742541990473</v>
      </c>
      <c r="R2463" s="2">
        <f t="shared" si="835"/>
        <v>3.5096515417398222E-3</v>
      </c>
      <c r="S2463" s="1">
        <v>1406</v>
      </c>
      <c r="T2463" s="1">
        <v>1949</v>
      </c>
      <c r="U2463" s="1">
        <v>620</v>
      </c>
      <c r="V2463" s="1">
        <v>11</v>
      </c>
      <c r="X2463" s="1">
        <v>2</v>
      </c>
      <c r="AF2463" s="1">
        <v>1</v>
      </c>
      <c r="AT2463" t="s">
        <v>1031</v>
      </c>
      <c r="AU2463" t="s">
        <v>1102</v>
      </c>
      <c r="AX2463" s="39">
        <v>46</v>
      </c>
      <c r="AY2463" s="41">
        <v>9</v>
      </c>
      <c r="AZ2463" s="45">
        <f t="shared" si="825"/>
        <v>46009</v>
      </c>
      <c r="BB2463" s="7" t="s">
        <v>2972</v>
      </c>
      <c r="BG2463" s="1">
        <f t="shared" si="836"/>
        <v>3989</v>
      </c>
      <c r="BH2463" s="1">
        <v>210</v>
      </c>
      <c r="BI2463" s="1">
        <f t="shared" si="837"/>
        <v>4199</v>
      </c>
    </row>
    <row r="2464" spans="1:61" hidden="1" outlineLevel="1" x14ac:dyDescent="0.2">
      <c r="A2464" t="s">
        <v>2765</v>
      </c>
      <c r="B2464" t="s">
        <v>1102</v>
      </c>
      <c r="C2464" s="24">
        <v>34135</v>
      </c>
      <c r="F2464" s="1">
        <f t="shared" si="838"/>
        <v>20840</v>
      </c>
      <c r="G2464" s="1">
        <f t="shared" si="828"/>
        <v>18255</v>
      </c>
      <c r="H2464" s="1">
        <v>13056</v>
      </c>
      <c r="I2464" s="1">
        <v>12680</v>
      </c>
      <c r="J2464" s="2" t="str">
        <f t="shared" si="826"/>
        <v/>
      </c>
      <c r="K2464" s="2">
        <f t="shared" si="827"/>
        <v>0.60844529750479848</v>
      </c>
      <c r="L2464" s="10">
        <f t="shared" si="829"/>
        <v>2</v>
      </c>
      <c r="M2464" s="9">
        <f t="shared" si="830"/>
        <v>1</v>
      </c>
      <c r="N2464" s="8">
        <f t="shared" si="831"/>
        <v>3</v>
      </c>
      <c r="O2464" s="2">
        <f t="shared" si="832"/>
        <v>0.29986305121884416</v>
      </c>
      <c r="P2464" s="2">
        <f t="shared" si="833"/>
        <v>0.41106546151739248</v>
      </c>
      <c r="Q2464" s="2">
        <f t="shared" si="834"/>
        <v>0.28260750479320734</v>
      </c>
      <c r="R2464" s="2">
        <f t="shared" si="835"/>
        <v>6.4639824705560178E-3</v>
      </c>
      <c r="S2464" s="1">
        <v>5474</v>
      </c>
      <c r="T2464" s="1">
        <v>7504</v>
      </c>
      <c r="U2464" s="1">
        <v>5159</v>
      </c>
      <c r="V2464" s="1">
        <v>76</v>
      </c>
      <c r="X2464" s="1">
        <v>23</v>
      </c>
      <c r="AF2464" s="1">
        <v>19</v>
      </c>
      <c r="AT2464" t="s">
        <v>2765</v>
      </c>
      <c r="AU2464" t="s">
        <v>1102</v>
      </c>
      <c r="AX2464" s="39">
        <v>46</v>
      </c>
      <c r="AY2464" s="41">
        <v>11</v>
      </c>
      <c r="AZ2464" s="45">
        <f t="shared" si="825"/>
        <v>46011</v>
      </c>
      <c r="BB2464" s="7" t="s">
        <v>2972</v>
      </c>
      <c r="BG2464" s="1">
        <f t="shared" si="836"/>
        <v>18255</v>
      </c>
      <c r="BH2464" s="1">
        <v>2585</v>
      </c>
      <c r="BI2464" s="1">
        <f t="shared" si="837"/>
        <v>20840</v>
      </c>
    </row>
    <row r="2465" spans="1:61" hidden="1" outlineLevel="1" x14ac:dyDescent="0.2">
      <c r="A2465" t="s">
        <v>533</v>
      </c>
      <c r="B2465" t="s">
        <v>1102</v>
      </c>
      <c r="C2465" s="24">
        <v>39128</v>
      </c>
      <c r="F2465" s="1">
        <f t="shared" si="838"/>
        <v>25808</v>
      </c>
      <c r="G2465" s="1">
        <f t="shared" si="828"/>
        <v>23285</v>
      </c>
      <c r="H2465" s="1">
        <v>16484</v>
      </c>
      <c r="I2465" s="1">
        <v>16114</v>
      </c>
      <c r="J2465" s="2" t="str">
        <f t="shared" si="826"/>
        <v/>
      </c>
      <c r="K2465" s="2">
        <f t="shared" si="827"/>
        <v>0.62438003719776813</v>
      </c>
      <c r="L2465" s="10">
        <f t="shared" si="829"/>
        <v>2</v>
      </c>
      <c r="M2465" s="9">
        <f t="shared" si="830"/>
        <v>1</v>
      </c>
      <c r="N2465" s="8">
        <f t="shared" si="831"/>
        <v>3</v>
      </c>
      <c r="O2465" s="2">
        <f t="shared" si="832"/>
        <v>0.38505475628086749</v>
      </c>
      <c r="P2465" s="2">
        <f t="shared" si="833"/>
        <v>0.43139360103070645</v>
      </c>
      <c r="Q2465" s="2">
        <f t="shared" si="834"/>
        <v>0.17899935580846038</v>
      </c>
      <c r="R2465" s="2">
        <f t="shared" si="835"/>
        <v>4.5522868799656724E-3</v>
      </c>
      <c r="S2465" s="1">
        <v>8966</v>
      </c>
      <c r="T2465" s="1">
        <v>10045</v>
      </c>
      <c r="U2465" s="1">
        <v>4168</v>
      </c>
      <c r="V2465" s="1">
        <v>61</v>
      </c>
      <c r="X2465" s="1">
        <v>7</v>
      </c>
      <c r="AF2465" s="1">
        <v>38</v>
      </c>
      <c r="AT2465" t="s">
        <v>533</v>
      </c>
      <c r="AU2465" t="s">
        <v>1102</v>
      </c>
      <c r="AX2465" s="39">
        <v>46</v>
      </c>
      <c r="AY2465" s="41">
        <v>13</v>
      </c>
      <c r="AZ2465" s="45">
        <f t="shared" si="825"/>
        <v>46013</v>
      </c>
      <c r="BB2465" s="7" t="s">
        <v>2972</v>
      </c>
      <c r="BG2465" s="1">
        <f t="shared" si="836"/>
        <v>23285</v>
      </c>
      <c r="BH2465" s="1">
        <v>2523</v>
      </c>
      <c r="BI2465" s="1">
        <f t="shared" si="837"/>
        <v>25808</v>
      </c>
    </row>
    <row r="2466" spans="1:61" hidden="1" outlineLevel="1" x14ac:dyDescent="0.2">
      <c r="A2466" t="s">
        <v>989</v>
      </c>
      <c r="B2466" t="s">
        <v>1102</v>
      </c>
      <c r="C2466" s="24">
        <v>5238</v>
      </c>
      <c r="F2466" s="1">
        <f t="shared" si="838"/>
        <v>3578</v>
      </c>
      <c r="G2466" s="1">
        <f t="shared" si="828"/>
        <v>3373</v>
      </c>
      <c r="H2466" s="1">
        <v>2350</v>
      </c>
      <c r="I2466" s="1">
        <v>2288</v>
      </c>
      <c r="J2466" s="2" t="str">
        <f t="shared" si="826"/>
        <v/>
      </c>
      <c r="K2466" s="2">
        <f t="shared" si="827"/>
        <v>0.63946338736724428</v>
      </c>
      <c r="L2466" s="10">
        <f t="shared" si="829"/>
        <v>2</v>
      </c>
      <c r="M2466" s="9">
        <f t="shared" si="830"/>
        <v>1</v>
      </c>
      <c r="N2466" s="8">
        <f t="shared" si="831"/>
        <v>3</v>
      </c>
      <c r="O2466" s="2">
        <f t="shared" si="832"/>
        <v>0.39608656981915208</v>
      </c>
      <c r="P2466" s="2">
        <f t="shared" si="833"/>
        <v>0.43462792766083608</v>
      </c>
      <c r="Q2466" s="2">
        <f t="shared" si="834"/>
        <v>0.16424547880225318</v>
      </c>
      <c r="R2466" s="2">
        <f t="shared" si="835"/>
        <v>5.0400237177587182E-3</v>
      </c>
      <c r="S2466" s="1">
        <v>1336</v>
      </c>
      <c r="T2466" s="1">
        <v>1466</v>
      </c>
      <c r="U2466" s="1">
        <v>554</v>
      </c>
      <c r="V2466" s="1">
        <v>11</v>
      </c>
      <c r="X2466" s="1">
        <v>5</v>
      </c>
      <c r="AF2466" s="1">
        <v>1</v>
      </c>
      <c r="AT2466" t="s">
        <v>989</v>
      </c>
      <c r="AU2466" t="s">
        <v>1102</v>
      </c>
      <c r="AX2466" s="39">
        <v>46</v>
      </c>
      <c r="AY2466" s="41">
        <v>15</v>
      </c>
      <c r="AZ2466" s="45">
        <f t="shared" si="825"/>
        <v>46015</v>
      </c>
      <c r="BB2466" s="7" t="s">
        <v>2972</v>
      </c>
      <c r="BG2466" s="1">
        <f t="shared" si="836"/>
        <v>3373</v>
      </c>
      <c r="BH2466" s="1">
        <v>205</v>
      </c>
      <c r="BI2466" s="1">
        <f t="shared" si="837"/>
        <v>3578</v>
      </c>
    </row>
    <row r="2467" spans="1:61" hidden="1" outlineLevel="1" x14ac:dyDescent="0.2">
      <c r="A2467" t="s">
        <v>2416</v>
      </c>
      <c r="B2467" t="s">
        <v>1102</v>
      </c>
      <c r="C2467" s="24">
        <v>2043</v>
      </c>
      <c r="F2467" s="1">
        <f t="shared" si="838"/>
        <v>994</v>
      </c>
      <c r="G2467" s="1">
        <f t="shared" si="828"/>
        <v>945</v>
      </c>
      <c r="H2467" s="1">
        <v>512</v>
      </c>
      <c r="I2467" s="1">
        <v>490</v>
      </c>
      <c r="J2467" s="2" t="str">
        <f t="shared" si="826"/>
        <v/>
      </c>
      <c r="K2467" s="2">
        <f t="shared" si="827"/>
        <v>0.49295774647887325</v>
      </c>
      <c r="L2467" s="10">
        <f t="shared" si="829"/>
        <v>1</v>
      </c>
      <c r="M2467" s="9">
        <f t="shared" si="830"/>
        <v>2</v>
      </c>
      <c r="N2467" s="8">
        <f t="shared" si="831"/>
        <v>3</v>
      </c>
      <c r="O2467" s="2">
        <f t="shared" si="832"/>
        <v>0.70370370370370372</v>
      </c>
      <c r="P2467" s="2">
        <f t="shared" si="833"/>
        <v>0.17989417989417988</v>
      </c>
      <c r="Q2467" s="2">
        <f t="shared" si="834"/>
        <v>0.11428571428571428</v>
      </c>
      <c r="R2467" s="2">
        <f t="shared" si="835"/>
        <v>2.1164021164021135E-3</v>
      </c>
      <c r="S2467" s="1">
        <v>665</v>
      </c>
      <c r="T2467" s="1">
        <v>170</v>
      </c>
      <c r="U2467" s="1">
        <v>108</v>
      </c>
      <c r="V2467" s="1">
        <v>0</v>
      </c>
      <c r="X2467" s="1">
        <v>0</v>
      </c>
      <c r="AF2467" s="1">
        <v>2</v>
      </c>
      <c r="AT2467" t="s">
        <v>2416</v>
      </c>
      <c r="AU2467" t="s">
        <v>1102</v>
      </c>
      <c r="AX2467" s="39">
        <v>46</v>
      </c>
      <c r="AY2467" s="41">
        <v>17</v>
      </c>
      <c r="AZ2467" s="45">
        <f t="shared" si="825"/>
        <v>46017</v>
      </c>
      <c r="BB2467" s="7" t="s">
        <v>2972</v>
      </c>
      <c r="BG2467" s="1">
        <f t="shared" si="836"/>
        <v>945</v>
      </c>
      <c r="BH2467" s="1">
        <v>49</v>
      </c>
      <c r="BI2467" s="1">
        <f t="shared" si="837"/>
        <v>994</v>
      </c>
    </row>
    <row r="2468" spans="1:61" hidden="1" outlineLevel="1" x14ac:dyDescent="0.2">
      <c r="A2468" t="s">
        <v>132</v>
      </c>
      <c r="B2468" t="s">
        <v>1102</v>
      </c>
      <c r="C2468" s="24">
        <v>10205</v>
      </c>
      <c r="F2468" s="1">
        <f t="shared" si="838"/>
        <v>7218</v>
      </c>
      <c r="G2468" s="1">
        <f t="shared" si="828"/>
        <v>6718</v>
      </c>
      <c r="H2468" s="1">
        <v>4414</v>
      </c>
      <c r="I2468" s="1">
        <v>4351</v>
      </c>
      <c r="J2468" s="2" t="str">
        <f t="shared" si="826"/>
        <v/>
      </c>
      <c r="K2468" s="2">
        <f t="shared" si="827"/>
        <v>0.60279855915766145</v>
      </c>
      <c r="L2468" s="10">
        <f t="shared" si="829"/>
        <v>3</v>
      </c>
      <c r="M2468" s="9">
        <f t="shared" si="830"/>
        <v>1</v>
      </c>
      <c r="N2468" s="8">
        <f t="shared" si="831"/>
        <v>2</v>
      </c>
      <c r="O2468" s="2">
        <f t="shared" si="832"/>
        <v>0.17386126823459364</v>
      </c>
      <c r="P2468" s="2">
        <f t="shared" si="833"/>
        <v>0.61044953855314077</v>
      </c>
      <c r="Q2468" s="2">
        <f t="shared" si="834"/>
        <v>0.20869306341172969</v>
      </c>
      <c r="R2468" s="2">
        <f t="shared" si="835"/>
        <v>6.9961298005358497E-3</v>
      </c>
      <c r="S2468" s="1">
        <v>1168</v>
      </c>
      <c r="T2468" s="1">
        <v>4101</v>
      </c>
      <c r="U2468" s="1">
        <v>1402</v>
      </c>
      <c r="V2468" s="1">
        <v>33</v>
      </c>
      <c r="X2468" s="1">
        <v>8</v>
      </c>
      <c r="AF2468" s="1">
        <v>6</v>
      </c>
      <c r="AT2468" t="s">
        <v>132</v>
      </c>
      <c r="AU2468" t="s">
        <v>1102</v>
      </c>
      <c r="AX2468" s="39">
        <v>46</v>
      </c>
      <c r="AY2468" s="41">
        <v>19</v>
      </c>
      <c r="AZ2468" s="45">
        <f t="shared" si="825"/>
        <v>46019</v>
      </c>
      <c r="BB2468" s="7" t="s">
        <v>2972</v>
      </c>
      <c r="BG2468" s="1">
        <f t="shared" si="836"/>
        <v>6718</v>
      </c>
      <c r="BH2468" s="1">
        <v>500</v>
      </c>
      <c r="BI2468" s="1">
        <f t="shared" si="837"/>
        <v>7218</v>
      </c>
    </row>
    <row r="2469" spans="1:61" hidden="1" outlineLevel="1" x14ac:dyDescent="0.2">
      <c r="A2469" t="s">
        <v>194</v>
      </c>
      <c r="B2469" t="s">
        <v>1102</v>
      </c>
      <c r="C2469" s="24">
        <v>1378</v>
      </c>
      <c r="F2469" s="1">
        <f t="shared" si="838"/>
        <v>1251</v>
      </c>
      <c r="G2469" s="1">
        <f t="shared" si="828"/>
        <v>1148</v>
      </c>
      <c r="H2469" s="1">
        <v>857</v>
      </c>
      <c r="I2469" s="1">
        <v>831</v>
      </c>
      <c r="J2469" s="2" t="str">
        <f t="shared" si="826"/>
        <v/>
      </c>
      <c r="K2469" s="2">
        <f t="shared" si="827"/>
        <v>0.66426858513189446</v>
      </c>
      <c r="L2469" s="10">
        <f t="shared" si="829"/>
        <v>2</v>
      </c>
      <c r="M2469" s="9">
        <f t="shared" si="830"/>
        <v>1</v>
      </c>
      <c r="N2469" s="8">
        <f t="shared" si="831"/>
        <v>3</v>
      </c>
      <c r="O2469" s="2">
        <f t="shared" si="832"/>
        <v>0.12456445993031359</v>
      </c>
      <c r="P2469" s="2">
        <f t="shared" si="833"/>
        <v>0.79529616724738672</v>
      </c>
      <c r="Q2469" s="2">
        <f t="shared" si="834"/>
        <v>8.0139372822299645E-2</v>
      </c>
      <c r="R2469" s="2">
        <f t="shared" si="835"/>
        <v>1.3877787807814457E-17</v>
      </c>
      <c r="S2469" s="1">
        <v>143</v>
      </c>
      <c r="T2469" s="1">
        <v>913</v>
      </c>
      <c r="U2469" s="1">
        <v>92</v>
      </c>
      <c r="V2469" s="1">
        <v>0</v>
      </c>
      <c r="X2469" s="1">
        <v>0</v>
      </c>
      <c r="AF2469" s="1">
        <v>0</v>
      </c>
      <c r="AT2469" t="s">
        <v>194</v>
      </c>
      <c r="AU2469" t="s">
        <v>1102</v>
      </c>
      <c r="AX2469" s="39">
        <v>46</v>
      </c>
      <c r="AY2469" s="41">
        <v>21</v>
      </c>
      <c r="AZ2469" s="45">
        <f t="shared" si="825"/>
        <v>46021</v>
      </c>
      <c r="BB2469" s="7" t="s">
        <v>2972</v>
      </c>
      <c r="BG2469" s="1">
        <f t="shared" si="836"/>
        <v>1148</v>
      </c>
      <c r="BH2469" s="1">
        <v>103</v>
      </c>
      <c r="BI2469" s="1">
        <f t="shared" si="837"/>
        <v>1251</v>
      </c>
    </row>
    <row r="2470" spans="1:61" hidden="1" outlineLevel="1" x14ac:dyDescent="0.2">
      <c r="A2470" t="s">
        <v>248</v>
      </c>
      <c r="B2470" t="s">
        <v>1102</v>
      </c>
      <c r="C2470" s="24">
        <v>9396</v>
      </c>
      <c r="F2470" s="1">
        <f t="shared" si="838"/>
        <v>5928</v>
      </c>
      <c r="G2470" s="1">
        <f t="shared" si="828"/>
        <v>5472</v>
      </c>
      <c r="H2470" s="1">
        <v>3492</v>
      </c>
      <c r="I2470" s="1">
        <v>3433</v>
      </c>
      <c r="J2470" s="2" t="str">
        <f t="shared" si="826"/>
        <v/>
      </c>
      <c r="K2470" s="2">
        <f t="shared" si="827"/>
        <v>0.57911605937921729</v>
      </c>
      <c r="L2470" s="10">
        <f t="shared" si="829"/>
        <v>1</v>
      </c>
      <c r="M2470" s="9">
        <f t="shared" si="830"/>
        <v>2</v>
      </c>
      <c r="N2470" s="8">
        <f t="shared" si="831"/>
        <v>3</v>
      </c>
      <c r="O2470" s="2">
        <f t="shared" si="832"/>
        <v>0.44919590643274854</v>
      </c>
      <c r="P2470" s="2">
        <f t="shared" si="833"/>
        <v>0.4057017543859649</v>
      </c>
      <c r="Q2470" s="2">
        <f t="shared" si="834"/>
        <v>0.14418859649122806</v>
      </c>
      <c r="R2470" s="2">
        <f t="shared" si="835"/>
        <v>9.137426900585055E-4</v>
      </c>
      <c r="S2470" s="1">
        <v>2458</v>
      </c>
      <c r="T2470" s="1">
        <v>2220</v>
      </c>
      <c r="U2470" s="1">
        <v>789</v>
      </c>
      <c r="V2470" s="1">
        <v>3</v>
      </c>
      <c r="X2470" s="1">
        <v>2</v>
      </c>
      <c r="AF2470" s="1">
        <v>0</v>
      </c>
      <c r="AT2470" t="s">
        <v>248</v>
      </c>
      <c r="AU2470" t="s">
        <v>1102</v>
      </c>
      <c r="AX2470" s="39">
        <v>46</v>
      </c>
      <c r="AY2470" s="41">
        <v>23</v>
      </c>
      <c r="AZ2470" s="45">
        <f t="shared" si="825"/>
        <v>46023</v>
      </c>
      <c r="BB2470" s="7" t="s">
        <v>2972</v>
      </c>
      <c r="BG2470" s="1">
        <f t="shared" si="836"/>
        <v>5472</v>
      </c>
      <c r="BH2470" s="1">
        <v>456</v>
      </c>
      <c r="BI2470" s="1">
        <f t="shared" si="837"/>
        <v>5928</v>
      </c>
    </row>
    <row r="2471" spans="1:61" hidden="1" outlineLevel="1" x14ac:dyDescent="0.2">
      <c r="A2471" t="s">
        <v>365</v>
      </c>
      <c r="B2471" t="s">
        <v>1102</v>
      </c>
      <c r="C2471" s="24">
        <v>3656</v>
      </c>
      <c r="F2471" s="1">
        <f t="shared" si="838"/>
        <v>2730</v>
      </c>
      <c r="G2471" s="1">
        <f t="shared" si="828"/>
        <v>2548</v>
      </c>
      <c r="H2471" s="1">
        <v>1710</v>
      </c>
      <c r="I2471" s="1">
        <v>1657</v>
      </c>
      <c r="J2471" s="2" t="str">
        <f t="shared" si="826"/>
        <v/>
      </c>
      <c r="K2471" s="2">
        <f t="shared" si="827"/>
        <v>0.60695970695970691</v>
      </c>
      <c r="L2471" s="10">
        <f t="shared" si="829"/>
        <v>2</v>
      </c>
      <c r="M2471" s="9">
        <f t="shared" si="830"/>
        <v>1</v>
      </c>
      <c r="N2471" s="8">
        <f t="shared" si="831"/>
        <v>3</v>
      </c>
      <c r="O2471" s="2">
        <f t="shared" si="832"/>
        <v>0.31200941915227631</v>
      </c>
      <c r="P2471" s="2">
        <f t="shared" si="833"/>
        <v>0.5447409733124019</v>
      </c>
      <c r="Q2471" s="2">
        <f t="shared" si="834"/>
        <v>0.14089481946624804</v>
      </c>
      <c r="R2471" s="2">
        <f t="shared" si="835"/>
        <v>2.3547880690737433E-3</v>
      </c>
      <c r="S2471" s="1">
        <v>795</v>
      </c>
      <c r="T2471" s="1">
        <v>1388</v>
      </c>
      <c r="U2471" s="1">
        <v>359</v>
      </c>
      <c r="V2471" s="1">
        <v>2</v>
      </c>
      <c r="X2471" s="1">
        <v>2</v>
      </c>
      <c r="AF2471" s="1">
        <v>2</v>
      </c>
      <c r="AT2471" t="s">
        <v>365</v>
      </c>
      <c r="AU2471" t="s">
        <v>1102</v>
      </c>
      <c r="AX2471" s="39">
        <v>46</v>
      </c>
      <c r="AY2471" s="41">
        <v>25</v>
      </c>
      <c r="AZ2471" s="45">
        <f t="shared" si="825"/>
        <v>46025</v>
      </c>
      <c r="BB2471" s="7" t="s">
        <v>2972</v>
      </c>
      <c r="BG2471" s="1">
        <f t="shared" si="836"/>
        <v>2548</v>
      </c>
      <c r="BH2471" s="1">
        <v>182</v>
      </c>
      <c r="BI2471" s="1">
        <f t="shared" si="837"/>
        <v>2730</v>
      </c>
    </row>
    <row r="2472" spans="1:61" hidden="1" outlineLevel="1" x14ac:dyDescent="0.2">
      <c r="A2472" t="s">
        <v>2913</v>
      </c>
      <c r="B2472" t="s">
        <v>1102</v>
      </c>
      <c r="C2472" s="24">
        <v>14086</v>
      </c>
      <c r="F2472" s="1">
        <f t="shared" si="838"/>
        <v>8905</v>
      </c>
      <c r="G2472" s="1">
        <f t="shared" si="828"/>
        <v>7728</v>
      </c>
      <c r="H2472" s="1">
        <v>5208</v>
      </c>
      <c r="I2472" s="1">
        <v>5069</v>
      </c>
      <c r="J2472" s="2" t="str">
        <f t="shared" si="826"/>
        <v/>
      </c>
      <c r="K2472" s="2">
        <f t="shared" si="827"/>
        <v>0.56923076923076921</v>
      </c>
      <c r="L2472" s="10">
        <f t="shared" si="829"/>
        <v>1</v>
      </c>
      <c r="M2472" s="9">
        <f t="shared" si="830"/>
        <v>2</v>
      </c>
      <c r="N2472" s="8">
        <f t="shared" si="831"/>
        <v>3</v>
      </c>
      <c r="O2472" s="2">
        <f t="shared" si="832"/>
        <v>0.40139751552795033</v>
      </c>
      <c r="P2472" s="2">
        <f t="shared" si="833"/>
        <v>0.32285196687370599</v>
      </c>
      <c r="Q2472" s="2">
        <f t="shared" si="834"/>
        <v>0.26992753623188404</v>
      </c>
      <c r="R2472" s="2">
        <f t="shared" si="835"/>
        <v>5.8229813664596453E-3</v>
      </c>
      <c r="S2472" s="1">
        <v>3102</v>
      </c>
      <c r="T2472" s="1">
        <v>2495</v>
      </c>
      <c r="U2472" s="1">
        <v>2086</v>
      </c>
      <c r="V2472" s="1">
        <v>35</v>
      </c>
      <c r="X2472" s="1">
        <v>2</v>
      </c>
      <c r="AF2472" s="1">
        <v>8</v>
      </c>
      <c r="AT2472" t="s">
        <v>2913</v>
      </c>
      <c r="AU2472" t="s">
        <v>1102</v>
      </c>
      <c r="AX2472" s="39">
        <v>46</v>
      </c>
      <c r="AY2472" s="41">
        <v>27</v>
      </c>
      <c r="AZ2472" s="45">
        <f t="shared" si="825"/>
        <v>46027</v>
      </c>
      <c r="BB2472" s="7" t="s">
        <v>2972</v>
      </c>
      <c r="BG2472" s="1">
        <f t="shared" si="836"/>
        <v>7728</v>
      </c>
      <c r="BH2472" s="1">
        <v>1177</v>
      </c>
      <c r="BI2472" s="1">
        <f t="shared" si="837"/>
        <v>8905</v>
      </c>
    </row>
    <row r="2473" spans="1:61" hidden="1" outlineLevel="1" x14ac:dyDescent="0.2">
      <c r="A2473" t="s">
        <v>615</v>
      </c>
      <c r="B2473" t="s">
        <v>1102</v>
      </c>
      <c r="C2473" s="24">
        <v>28063</v>
      </c>
      <c r="F2473" s="1">
        <f t="shared" si="838"/>
        <v>18322</v>
      </c>
      <c r="G2473" s="1">
        <f t="shared" si="828"/>
        <v>16663</v>
      </c>
      <c r="H2473" s="1">
        <v>11986</v>
      </c>
      <c r="I2473" s="1">
        <v>11669</v>
      </c>
      <c r="J2473" s="2" t="str">
        <f t="shared" si="826"/>
        <v/>
      </c>
      <c r="K2473" s="2">
        <f t="shared" si="827"/>
        <v>0.6368846195830149</v>
      </c>
      <c r="L2473" s="10">
        <f t="shared" si="829"/>
        <v>2</v>
      </c>
      <c r="M2473" s="9">
        <f t="shared" si="830"/>
        <v>1</v>
      </c>
      <c r="N2473" s="8">
        <f t="shared" si="831"/>
        <v>3</v>
      </c>
      <c r="O2473" s="2">
        <f t="shared" si="832"/>
        <v>0.31686971133649405</v>
      </c>
      <c r="P2473" s="2">
        <f t="shared" si="833"/>
        <v>0.45496009122006842</v>
      </c>
      <c r="Q2473" s="2">
        <f t="shared" si="834"/>
        <v>0.22348916761687571</v>
      </c>
      <c r="R2473" s="2">
        <f t="shared" si="835"/>
        <v>4.6810298265618777E-3</v>
      </c>
      <c r="S2473" s="1">
        <v>5280</v>
      </c>
      <c r="T2473" s="1">
        <v>7581</v>
      </c>
      <c r="U2473" s="1">
        <v>3724</v>
      </c>
      <c r="V2473" s="1">
        <v>34</v>
      </c>
      <c r="X2473" s="1">
        <v>15</v>
      </c>
      <c r="AF2473" s="1">
        <v>29</v>
      </c>
      <c r="AT2473" t="s">
        <v>615</v>
      </c>
      <c r="AU2473" t="s">
        <v>1102</v>
      </c>
      <c r="AX2473" s="39">
        <v>46</v>
      </c>
      <c r="AY2473" s="41">
        <v>29</v>
      </c>
      <c r="AZ2473" s="45">
        <f t="shared" si="825"/>
        <v>46029</v>
      </c>
      <c r="BB2473" s="7" t="s">
        <v>2972</v>
      </c>
      <c r="BG2473" s="1">
        <f t="shared" si="836"/>
        <v>16663</v>
      </c>
      <c r="BH2473" s="1">
        <v>1659</v>
      </c>
      <c r="BI2473" s="1">
        <f t="shared" si="837"/>
        <v>18322</v>
      </c>
    </row>
    <row r="2474" spans="1:61" hidden="1" outlineLevel="1" x14ac:dyDescent="0.2">
      <c r="A2474" t="s">
        <v>1341</v>
      </c>
      <c r="B2474" t="s">
        <v>1102</v>
      </c>
      <c r="C2474" s="24">
        <v>4132</v>
      </c>
      <c r="F2474" s="1">
        <f t="shared" si="838"/>
        <v>2578</v>
      </c>
      <c r="G2474" s="1">
        <f t="shared" si="828"/>
        <v>2361</v>
      </c>
      <c r="H2474" s="1">
        <v>1195</v>
      </c>
      <c r="I2474" s="1">
        <v>1175</v>
      </c>
      <c r="J2474" s="2" t="str">
        <f t="shared" si="826"/>
        <v/>
      </c>
      <c r="K2474" s="2">
        <f t="shared" si="827"/>
        <v>0.45577967416602017</v>
      </c>
      <c r="L2474" s="10">
        <f t="shared" si="829"/>
        <v>1</v>
      </c>
      <c r="M2474" s="9">
        <f t="shared" si="830"/>
        <v>2</v>
      </c>
      <c r="N2474" s="8">
        <f t="shared" si="831"/>
        <v>3</v>
      </c>
      <c r="O2474" s="2">
        <f t="shared" si="832"/>
        <v>0.53875476493011432</v>
      </c>
      <c r="P2474" s="2">
        <f t="shared" si="833"/>
        <v>0.28547225751800087</v>
      </c>
      <c r="Q2474" s="2">
        <f t="shared" si="834"/>
        <v>0.16899618805590852</v>
      </c>
      <c r="R2474" s="2">
        <f t="shared" si="835"/>
        <v>6.7767894959762931E-3</v>
      </c>
      <c r="S2474" s="1">
        <v>1272</v>
      </c>
      <c r="T2474" s="1">
        <v>674</v>
      </c>
      <c r="U2474" s="1">
        <v>399</v>
      </c>
      <c r="V2474" s="1">
        <v>7</v>
      </c>
      <c r="X2474" s="1">
        <v>2</v>
      </c>
      <c r="AF2474" s="1">
        <v>7</v>
      </c>
      <c r="AT2474" t="s">
        <v>1341</v>
      </c>
      <c r="AU2474" t="s">
        <v>1102</v>
      </c>
      <c r="AX2474" s="39">
        <v>46</v>
      </c>
      <c r="AY2474" s="41">
        <v>31</v>
      </c>
      <c r="AZ2474" s="45">
        <f t="shared" si="825"/>
        <v>46031</v>
      </c>
      <c r="BB2474" s="7" t="s">
        <v>2972</v>
      </c>
      <c r="BG2474" s="1">
        <f t="shared" si="836"/>
        <v>2361</v>
      </c>
      <c r="BH2474" s="1">
        <v>217</v>
      </c>
      <c r="BI2474" s="1">
        <f t="shared" si="837"/>
        <v>2578</v>
      </c>
    </row>
    <row r="2475" spans="1:61" hidden="1" outlineLevel="1" x14ac:dyDescent="0.2">
      <c r="A2475" t="s">
        <v>2472</v>
      </c>
      <c r="B2475" t="s">
        <v>1102</v>
      </c>
      <c r="C2475" s="24">
        <v>8596</v>
      </c>
      <c r="F2475" s="1">
        <f t="shared" si="838"/>
        <v>6908</v>
      </c>
      <c r="G2475" s="1">
        <f t="shared" si="828"/>
        <v>6346</v>
      </c>
      <c r="H2475" s="1">
        <v>4825</v>
      </c>
      <c r="I2475" s="1">
        <v>4721</v>
      </c>
      <c r="J2475" s="2" t="str">
        <f t="shared" si="826"/>
        <v/>
      </c>
      <c r="K2475" s="2">
        <f t="shared" si="827"/>
        <v>0.68341053850607991</v>
      </c>
      <c r="L2475" s="10">
        <f t="shared" si="829"/>
        <v>3</v>
      </c>
      <c r="M2475" s="9">
        <f t="shared" si="830"/>
        <v>1</v>
      </c>
      <c r="N2475" s="8">
        <f t="shared" si="831"/>
        <v>2</v>
      </c>
      <c r="O2475" s="2">
        <f t="shared" si="832"/>
        <v>0.19287740308855972</v>
      </c>
      <c r="P2475" s="2">
        <f t="shared" si="833"/>
        <v>0.58257169870784742</v>
      </c>
      <c r="Q2475" s="2">
        <f t="shared" si="834"/>
        <v>0.21667191931925622</v>
      </c>
      <c r="R2475" s="2">
        <f t="shared" si="835"/>
        <v>7.8789788843366404E-3</v>
      </c>
      <c r="S2475" s="1">
        <v>1224</v>
      </c>
      <c r="T2475" s="1">
        <v>3697</v>
      </c>
      <c r="U2475" s="1">
        <v>1375</v>
      </c>
      <c r="V2475" s="1">
        <v>14</v>
      </c>
      <c r="X2475" s="1">
        <v>13</v>
      </c>
      <c r="AF2475" s="1">
        <v>23</v>
      </c>
      <c r="AT2475" t="s">
        <v>2472</v>
      </c>
      <c r="AU2475" t="s">
        <v>1102</v>
      </c>
      <c r="AX2475" s="39">
        <v>46</v>
      </c>
      <c r="AY2475" s="41">
        <v>33</v>
      </c>
      <c r="AZ2475" s="45">
        <f t="shared" si="825"/>
        <v>46033</v>
      </c>
      <c r="BB2475" s="7" t="s">
        <v>2972</v>
      </c>
      <c r="BG2475" s="1">
        <f t="shared" si="836"/>
        <v>6346</v>
      </c>
      <c r="BH2475" s="1">
        <v>562</v>
      </c>
      <c r="BI2475" s="1">
        <f t="shared" si="837"/>
        <v>6908</v>
      </c>
    </row>
    <row r="2476" spans="1:61" hidden="1" outlineLevel="1" x14ac:dyDescent="0.2">
      <c r="A2476" t="s">
        <v>788</v>
      </c>
      <c r="B2476" t="s">
        <v>1102</v>
      </c>
      <c r="C2476" s="24">
        <v>19903</v>
      </c>
      <c r="F2476" s="1">
        <f t="shared" si="838"/>
        <v>12655</v>
      </c>
      <c r="G2476" s="1">
        <f t="shared" si="828"/>
        <v>11505</v>
      </c>
      <c r="H2476" s="1">
        <v>8177</v>
      </c>
      <c r="I2476" s="1">
        <v>7952</v>
      </c>
      <c r="J2476" s="2" t="str">
        <f t="shared" si="826"/>
        <v/>
      </c>
      <c r="K2476" s="2">
        <f t="shared" si="827"/>
        <v>0.62836823389964436</v>
      </c>
      <c r="L2476" s="10">
        <f t="shared" si="829"/>
        <v>2</v>
      </c>
      <c r="M2476" s="9">
        <f t="shared" si="830"/>
        <v>1</v>
      </c>
      <c r="N2476" s="8">
        <f t="shared" si="831"/>
        <v>3</v>
      </c>
      <c r="O2476" s="2">
        <f t="shared" si="832"/>
        <v>0.3174272055627988</v>
      </c>
      <c r="P2476" s="2">
        <f t="shared" si="833"/>
        <v>0.47162103433289876</v>
      </c>
      <c r="Q2476" s="2">
        <f t="shared" si="834"/>
        <v>0.20738809213385484</v>
      </c>
      <c r="R2476" s="2">
        <f t="shared" si="835"/>
        <v>3.5636679704476038E-3</v>
      </c>
      <c r="S2476" s="1">
        <v>3652</v>
      </c>
      <c r="T2476" s="1">
        <v>5426</v>
      </c>
      <c r="U2476" s="1">
        <v>2386</v>
      </c>
      <c r="V2476" s="1">
        <v>18</v>
      </c>
      <c r="X2476" s="1">
        <v>2</v>
      </c>
      <c r="AF2476" s="1">
        <v>21</v>
      </c>
      <c r="AT2476" t="s">
        <v>788</v>
      </c>
      <c r="AU2476" t="s">
        <v>1102</v>
      </c>
      <c r="AX2476" s="39">
        <v>46</v>
      </c>
      <c r="AY2476" s="41">
        <v>35</v>
      </c>
      <c r="AZ2476" s="45">
        <f t="shared" ref="AZ2476:AZ2539" si="839">1000*AX2476+AY2476</f>
        <v>46035</v>
      </c>
      <c r="BB2476" s="7" t="s">
        <v>2972</v>
      </c>
      <c r="BG2476" s="1">
        <f t="shared" si="836"/>
        <v>11505</v>
      </c>
      <c r="BH2476" s="1">
        <v>1150</v>
      </c>
      <c r="BI2476" s="1">
        <f t="shared" si="837"/>
        <v>12655</v>
      </c>
    </row>
    <row r="2477" spans="1:61" hidden="1" outlineLevel="1" x14ac:dyDescent="0.2">
      <c r="A2477" t="s">
        <v>1942</v>
      </c>
      <c r="B2477" t="s">
        <v>1102</v>
      </c>
      <c r="C2477" s="24">
        <v>5571</v>
      </c>
      <c r="F2477" s="1">
        <f t="shared" si="838"/>
        <v>4343</v>
      </c>
      <c r="G2477" s="1">
        <f t="shared" si="828"/>
        <v>4143</v>
      </c>
      <c r="H2477" s="1">
        <v>2838</v>
      </c>
      <c r="I2477" s="1">
        <v>2747</v>
      </c>
      <c r="J2477" s="2" t="str">
        <f t="shared" si="826"/>
        <v/>
      </c>
      <c r="K2477" s="2">
        <f t="shared" si="827"/>
        <v>0.6325120884181441</v>
      </c>
      <c r="L2477" s="10">
        <f t="shared" si="829"/>
        <v>1</v>
      </c>
      <c r="M2477" s="9">
        <f t="shared" si="830"/>
        <v>2</v>
      </c>
      <c r="N2477" s="8">
        <f t="shared" si="831"/>
        <v>3</v>
      </c>
      <c r="O2477" s="2">
        <f t="shared" si="832"/>
        <v>0.47212165097755249</v>
      </c>
      <c r="P2477" s="2">
        <f t="shared" si="833"/>
        <v>0.36495293265749457</v>
      </c>
      <c r="Q2477" s="2">
        <f t="shared" si="834"/>
        <v>0.15761525464639151</v>
      </c>
      <c r="R2477" s="2">
        <f t="shared" si="835"/>
        <v>5.3101617185613847E-3</v>
      </c>
      <c r="S2477" s="1">
        <v>1956</v>
      </c>
      <c r="T2477" s="1">
        <v>1512</v>
      </c>
      <c r="U2477" s="1">
        <v>653</v>
      </c>
      <c r="V2477" s="1">
        <v>8</v>
      </c>
      <c r="X2477" s="1">
        <v>2</v>
      </c>
      <c r="AF2477" s="1">
        <v>12</v>
      </c>
      <c r="AT2477" t="s">
        <v>1942</v>
      </c>
      <c r="AU2477" t="s">
        <v>1102</v>
      </c>
      <c r="AX2477" s="39">
        <v>46</v>
      </c>
      <c r="AY2477" s="41">
        <v>37</v>
      </c>
      <c r="AZ2477" s="45">
        <f t="shared" si="839"/>
        <v>46037</v>
      </c>
      <c r="BB2477" s="7" t="s">
        <v>2972</v>
      </c>
      <c r="BG2477" s="1">
        <f t="shared" si="836"/>
        <v>4143</v>
      </c>
      <c r="BH2477" s="1">
        <v>200</v>
      </c>
      <c r="BI2477" s="1">
        <f t="shared" si="837"/>
        <v>4343</v>
      </c>
    </row>
    <row r="2478" spans="1:61" hidden="1" outlineLevel="1" x14ac:dyDescent="0.2">
      <c r="A2478" t="s">
        <v>1731</v>
      </c>
      <c r="B2478" t="s">
        <v>1102</v>
      </c>
      <c r="C2478" s="24">
        <v>4231</v>
      </c>
      <c r="F2478" s="1">
        <f t="shared" si="838"/>
        <v>3091</v>
      </c>
      <c r="G2478" s="1">
        <f t="shared" si="828"/>
        <v>2876</v>
      </c>
      <c r="H2478" s="1">
        <v>2133</v>
      </c>
      <c r="I2478" s="1">
        <v>2080</v>
      </c>
      <c r="J2478" s="2" t="str">
        <f t="shared" si="826"/>
        <v/>
      </c>
      <c r="K2478" s="2">
        <f t="shared" si="827"/>
        <v>0.67292138466515694</v>
      </c>
      <c r="L2478" s="10">
        <f t="shared" si="829"/>
        <v>2</v>
      </c>
      <c r="M2478" s="9">
        <f t="shared" si="830"/>
        <v>1</v>
      </c>
      <c r="N2478" s="8">
        <f t="shared" si="831"/>
        <v>3</v>
      </c>
      <c r="O2478" s="2">
        <f t="shared" si="832"/>
        <v>0.31536856745479835</v>
      </c>
      <c r="P2478" s="2">
        <f t="shared" si="833"/>
        <v>0.43880389429763561</v>
      </c>
      <c r="Q2478" s="2">
        <f t="shared" si="834"/>
        <v>0.24061196105702365</v>
      </c>
      <c r="R2478" s="2">
        <f t="shared" si="835"/>
        <v>5.2155771905423864E-3</v>
      </c>
      <c r="S2478" s="1">
        <v>907</v>
      </c>
      <c r="T2478" s="1">
        <v>1262</v>
      </c>
      <c r="U2478" s="1">
        <v>692</v>
      </c>
      <c r="V2478" s="1">
        <v>7</v>
      </c>
      <c r="X2478" s="1">
        <v>7</v>
      </c>
      <c r="AF2478" s="1">
        <v>1</v>
      </c>
      <c r="AT2478" t="s">
        <v>1731</v>
      </c>
      <c r="AU2478" t="s">
        <v>1102</v>
      </c>
      <c r="AX2478" s="39">
        <v>46</v>
      </c>
      <c r="AY2478" s="41">
        <v>39</v>
      </c>
      <c r="AZ2478" s="45">
        <f t="shared" si="839"/>
        <v>46039</v>
      </c>
      <c r="BB2478" s="7" t="s">
        <v>2972</v>
      </c>
      <c r="BG2478" s="1">
        <f t="shared" si="836"/>
        <v>2876</v>
      </c>
      <c r="BH2478" s="1">
        <v>215</v>
      </c>
      <c r="BI2478" s="1">
        <f t="shared" si="837"/>
        <v>3091</v>
      </c>
    </row>
    <row r="2479" spans="1:61" hidden="1" outlineLevel="1" x14ac:dyDescent="0.2">
      <c r="A2479" t="s">
        <v>2480</v>
      </c>
      <c r="B2479" t="s">
        <v>1102</v>
      </c>
      <c r="C2479" s="24">
        <v>5742</v>
      </c>
      <c r="F2479" s="1">
        <f t="shared" si="838"/>
        <v>3484</v>
      </c>
      <c r="G2479" s="1">
        <f t="shared" si="828"/>
        <v>3323</v>
      </c>
      <c r="H2479" s="1">
        <v>1739</v>
      </c>
      <c r="I2479" s="1">
        <v>1708</v>
      </c>
      <c r="J2479" s="2" t="str">
        <f t="shared" si="826"/>
        <v/>
      </c>
      <c r="K2479" s="2">
        <f t="shared" si="827"/>
        <v>0.49024110218140071</v>
      </c>
      <c r="L2479" s="10">
        <f t="shared" si="829"/>
        <v>1</v>
      </c>
      <c r="M2479" s="9">
        <f t="shared" si="830"/>
        <v>2</v>
      </c>
      <c r="N2479" s="8">
        <f t="shared" si="831"/>
        <v>3</v>
      </c>
      <c r="O2479" s="2">
        <f t="shared" si="832"/>
        <v>0.62624134817935595</v>
      </c>
      <c r="P2479" s="2">
        <f t="shared" si="833"/>
        <v>0.20944929280770389</v>
      </c>
      <c r="Q2479" s="2">
        <f t="shared" si="834"/>
        <v>0.16220282876918446</v>
      </c>
      <c r="R2479" s="2">
        <f t="shared" si="835"/>
        <v>2.1065302437557054E-3</v>
      </c>
      <c r="S2479" s="1">
        <v>2081</v>
      </c>
      <c r="T2479" s="1">
        <v>696</v>
      </c>
      <c r="U2479" s="1">
        <v>539</v>
      </c>
      <c r="V2479" s="1">
        <v>2</v>
      </c>
      <c r="X2479" s="1">
        <v>1</v>
      </c>
      <c r="AF2479" s="1">
        <v>4</v>
      </c>
      <c r="AT2479" t="s">
        <v>2480</v>
      </c>
      <c r="AU2479" t="s">
        <v>1102</v>
      </c>
      <c r="AX2479" s="39">
        <v>46</v>
      </c>
      <c r="AY2479" s="41">
        <v>41</v>
      </c>
      <c r="AZ2479" s="45">
        <f t="shared" si="839"/>
        <v>46041</v>
      </c>
      <c r="BB2479" s="7" t="s">
        <v>2972</v>
      </c>
      <c r="BG2479" s="1">
        <f t="shared" si="836"/>
        <v>3323</v>
      </c>
      <c r="BH2479" s="1">
        <v>161</v>
      </c>
      <c r="BI2479" s="1">
        <f t="shared" si="837"/>
        <v>3484</v>
      </c>
    </row>
    <row r="2480" spans="1:61" hidden="1" outlineLevel="1" x14ac:dyDescent="0.2">
      <c r="A2480" t="s">
        <v>1069</v>
      </c>
      <c r="B2480" t="s">
        <v>1102</v>
      </c>
      <c r="C2480" s="24">
        <v>2932</v>
      </c>
      <c r="F2480" s="1">
        <f t="shared" si="838"/>
        <v>2261</v>
      </c>
      <c r="G2480" s="1">
        <f t="shared" si="828"/>
        <v>2112</v>
      </c>
      <c r="H2480" s="1">
        <v>1636</v>
      </c>
      <c r="I2480" s="1">
        <v>1605</v>
      </c>
      <c r="J2480" s="2" t="str">
        <f t="shared" si="826"/>
        <v/>
      </c>
      <c r="K2480" s="2">
        <f t="shared" si="827"/>
        <v>0.70986289252543122</v>
      </c>
      <c r="L2480" s="10">
        <f t="shared" si="829"/>
        <v>2</v>
      </c>
      <c r="M2480" s="9">
        <f t="shared" si="830"/>
        <v>1</v>
      </c>
      <c r="N2480" s="8">
        <f t="shared" si="831"/>
        <v>3</v>
      </c>
      <c r="O2480" s="2">
        <f t="shared" si="832"/>
        <v>0.16145833333333334</v>
      </c>
      <c r="P2480" s="2">
        <f t="shared" si="833"/>
        <v>0.74526515151515149</v>
      </c>
      <c r="Q2480" s="2">
        <f t="shared" si="834"/>
        <v>9.2329545454545456E-2</v>
      </c>
      <c r="R2480" s="2">
        <f t="shared" si="835"/>
        <v>9.4696969696968225E-4</v>
      </c>
      <c r="S2480" s="1">
        <v>341</v>
      </c>
      <c r="T2480" s="1">
        <v>1574</v>
      </c>
      <c r="U2480" s="1">
        <v>195</v>
      </c>
      <c r="V2480" s="1">
        <v>2</v>
      </c>
      <c r="X2480" s="1">
        <v>0</v>
      </c>
      <c r="AF2480" s="1">
        <v>0</v>
      </c>
      <c r="AT2480" t="s">
        <v>1069</v>
      </c>
      <c r="AU2480" t="s">
        <v>1102</v>
      </c>
      <c r="AX2480" s="39">
        <v>46</v>
      </c>
      <c r="AY2480" s="41">
        <v>43</v>
      </c>
      <c r="AZ2480" s="45">
        <f t="shared" si="839"/>
        <v>46043</v>
      </c>
      <c r="BB2480" s="7" t="s">
        <v>2972</v>
      </c>
      <c r="BG2480" s="1">
        <f t="shared" si="836"/>
        <v>2112</v>
      </c>
      <c r="BH2480" s="1">
        <v>149</v>
      </c>
      <c r="BI2480" s="1">
        <f t="shared" si="837"/>
        <v>2261</v>
      </c>
    </row>
    <row r="2481" spans="1:61" hidden="1" outlineLevel="1" x14ac:dyDescent="0.2">
      <c r="A2481" t="s">
        <v>1840</v>
      </c>
      <c r="B2481" t="s">
        <v>1102</v>
      </c>
      <c r="C2481" s="24">
        <v>3952</v>
      </c>
      <c r="F2481" s="1">
        <f t="shared" si="838"/>
        <v>2999</v>
      </c>
      <c r="G2481" s="1">
        <f t="shared" si="828"/>
        <v>2821</v>
      </c>
      <c r="H2481" s="1">
        <v>1962</v>
      </c>
      <c r="I2481" s="1">
        <v>1918</v>
      </c>
      <c r="J2481" s="2" t="str">
        <f t="shared" si="826"/>
        <v/>
      </c>
      <c r="K2481" s="2">
        <f t="shared" si="827"/>
        <v>0.63954651550516839</v>
      </c>
      <c r="L2481" s="10">
        <f t="shared" si="829"/>
        <v>2</v>
      </c>
      <c r="M2481" s="9">
        <f t="shared" si="830"/>
        <v>1</v>
      </c>
      <c r="N2481" s="8">
        <f t="shared" si="831"/>
        <v>3</v>
      </c>
      <c r="O2481" s="2">
        <f t="shared" si="832"/>
        <v>0.30911024459411557</v>
      </c>
      <c r="P2481" s="2">
        <f t="shared" si="833"/>
        <v>0.53527118043247079</v>
      </c>
      <c r="Q2481" s="2">
        <f t="shared" si="834"/>
        <v>0.15065579581708613</v>
      </c>
      <c r="R2481" s="2">
        <f t="shared" si="835"/>
        <v>4.9627791563274515E-3</v>
      </c>
      <c r="S2481" s="1">
        <v>872</v>
      </c>
      <c r="T2481" s="1">
        <v>1510</v>
      </c>
      <c r="U2481" s="1">
        <v>425</v>
      </c>
      <c r="V2481" s="1">
        <v>8</v>
      </c>
      <c r="X2481" s="1">
        <v>0</v>
      </c>
      <c r="AF2481" s="1">
        <v>6</v>
      </c>
      <c r="AT2481" t="s">
        <v>1840</v>
      </c>
      <c r="AU2481" t="s">
        <v>1102</v>
      </c>
      <c r="AX2481" s="39">
        <v>46</v>
      </c>
      <c r="AY2481" s="41">
        <v>45</v>
      </c>
      <c r="AZ2481" s="45">
        <f t="shared" si="839"/>
        <v>46045</v>
      </c>
      <c r="BB2481" s="7" t="s">
        <v>2972</v>
      </c>
      <c r="BG2481" s="1">
        <f t="shared" si="836"/>
        <v>2821</v>
      </c>
      <c r="BH2481" s="1">
        <v>178</v>
      </c>
      <c r="BI2481" s="1">
        <f t="shared" si="837"/>
        <v>2999</v>
      </c>
    </row>
    <row r="2482" spans="1:61" hidden="1" outlineLevel="1" x14ac:dyDescent="0.2">
      <c r="A2482" t="s">
        <v>2865</v>
      </c>
      <c r="B2482" t="s">
        <v>1102</v>
      </c>
      <c r="C2482" s="24">
        <v>6849</v>
      </c>
      <c r="F2482" s="1">
        <f t="shared" si="838"/>
        <v>5750</v>
      </c>
      <c r="G2482" s="1">
        <f t="shared" si="828"/>
        <v>5108</v>
      </c>
      <c r="H2482" s="1">
        <v>3648</v>
      </c>
      <c r="I2482" s="1">
        <v>3563</v>
      </c>
      <c r="J2482" s="2" t="str">
        <f t="shared" si="826"/>
        <v/>
      </c>
      <c r="K2482" s="2">
        <f t="shared" si="827"/>
        <v>0.6196521739130435</v>
      </c>
      <c r="L2482" s="10">
        <f t="shared" si="829"/>
        <v>3</v>
      </c>
      <c r="M2482" s="9">
        <f t="shared" si="830"/>
        <v>1</v>
      </c>
      <c r="N2482" s="8">
        <f t="shared" si="831"/>
        <v>2</v>
      </c>
      <c r="O2482" s="2">
        <f t="shared" si="832"/>
        <v>0.20438527799530148</v>
      </c>
      <c r="P2482" s="2">
        <f t="shared" si="833"/>
        <v>0.55775254502740801</v>
      </c>
      <c r="Q2482" s="2">
        <f t="shared" si="834"/>
        <v>0.22866092404072044</v>
      </c>
      <c r="R2482" s="2">
        <f t="shared" si="835"/>
        <v>9.2012529365700646E-3</v>
      </c>
      <c r="S2482" s="1">
        <v>1044</v>
      </c>
      <c r="T2482" s="1">
        <v>2849</v>
      </c>
      <c r="U2482" s="1">
        <v>1168</v>
      </c>
      <c r="V2482" s="1">
        <v>15</v>
      </c>
      <c r="X2482" s="1">
        <v>2</v>
      </c>
      <c r="AF2482" s="1">
        <v>30</v>
      </c>
      <c r="AT2482" t="s">
        <v>2865</v>
      </c>
      <c r="AU2482" t="s">
        <v>1102</v>
      </c>
      <c r="AX2482" s="39">
        <v>46</v>
      </c>
      <c r="AY2482" s="41">
        <v>47</v>
      </c>
      <c r="AZ2482" s="45">
        <f t="shared" si="839"/>
        <v>46047</v>
      </c>
      <c r="BB2482" s="7" t="s">
        <v>2972</v>
      </c>
      <c r="BG2482" s="1">
        <f t="shared" si="836"/>
        <v>5108</v>
      </c>
      <c r="BH2482" s="1">
        <v>642</v>
      </c>
      <c r="BI2482" s="1">
        <f t="shared" si="837"/>
        <v>5750</v>
      </c>
    </row>
    <row r="2483" spans="1:61" hidden="1" outlineLevel="1" x14ac:dyDescent="0.2">
      <c r="A2483" t="s">
        <v>1849</v>
      </c>
      <c r="B2483" t="s">
        <v>1102</v>
      </c>
      <c r="C2483" s="24">
        <v>2354</v>
      </c>
      <c r="F2483" s="1">
        <f t="shared" si="838"/>
        <v>1640</v>
      </c>
      <c r="G2483" s="1">
        <f t="shared" si="828"/>
        <v>1544</v>
      </c>
      <c r="H2483" s="1">
        <v>1157</v>
      </c>
      <c r="I2483" s="1">
        <v>1118</v>
      </c>
      <c r="J2483" s="2" t="str">
        <f t="shared" si="826"/>
        <v/>
      </c>
      <c r="K2483" s="2">
        <f t="shared" si="827"/>
        <v>0.68170731707317078</v>
      </c>
      <c r="L2483" s="10">
        <f t="shared" si="829"/>
        <v>2</v>
      </c>
      <c r="M2483" s="9">
        <f t="shared" si="830"/>
        <v>1</v>
      </c>
      <c r="N2483" s="8">
        <f t="shared" si="831"/>
        <v>3</v>
      </c>
      <c r="O2483" s="2">
        <f t="shared" si="832"/>
        <v>0.27202072538860106</v>
      </c>
      <c r="P2483" s="2">
        <f t="shared" si="833"/>
        <v>0.54727979274611394</v>
      </c>
      <c r="Q2483" s="2">
        <f t="shared" si="834"/>
        <v>0.17940414507772021</v>
      </c>
      <c r="R2483" s="2">
        <f t="shared" si="835"/>
        <v>1.2953367875647437E-3</v>
      </c>
      <c r="S2483" s="1">
        <v>420</v>
      </c>
      <c r="T2483" s="1">
        <v>845</v>
      </c>
      <c r="U2483" s="1">
        <v>277</v>
      </c>
      <c r="V2483" s="1">
        <v>1</v>
      </c>
      <c r="X2483" s="1">
        <v>1</v>
      </c>
      <c r="AF2483" s="1">
        <v>0</v>
      </c>
      <c r="AT2483" t="s">
        <v>1849</v>
      </c>
      <c r="AU2483" t="s">
        <v>1102</v>
      </c>
      <c r="AX2483" s="39">
        <v>46</v>
      </c>
      <c r="AY2483" s="41">
        <v>49</v>
      </c>
      <c r="AZ2483" s="45">
        <f t="shared" si="839"/>
        <v>46049</v>
      </c>
      <c r="BB2483" s="7" t="s">
        <v>2972</v>
      </c>
      <c r="BG2483" s="1">
        <f t="shared" si="836"/>
        <v>1544</v>
      </c>
      <c r="BH2483" s="1">
        <v>96</v>
      </c>
      <c r="BI2483" s="1">
        <f t="shared" si="837"/>
        <v>1640</v>
      </c>
    </row>
    <row r="2484" spans="1:61" hidden="1" outlineLevel="1" x14ac:dyDescent="0.2">
      <c r="A2484" t="s">
        <v>1324</v>
      </c>
      <c r="B2484" t="s">
        <v>1102</v>
      </c>
      <c r="C2484" s="24">
        <v>7148</v>
      </c>
      <c r="F2484" s="1">
        <f t="shared" si="838"/>
        <v>5352</v>
      </c>
      <c r="G2484" s="1">
        <f t="shared" si="828"/>
        <v>4879</v>
      </c>
      <c r="H2484" s="1">
        <v>3668</v>
      </c>
      <c r="I2484" s="1">
        <v>3564</v>
      </c>
      <c r="J2484" s="2" t="str">
        <f t="shared" si="826"/>
        <v/>
      </c>
      <c r="K2484" s="2">
        <f t="shared" si="827"/>
        <v>0.6659192825112108</v>
      </c>
      <c r="L2484" s="10">
        <f t="shared" si="829"/>
        <v>2</v>
      </c>
      <c r="M2484" s="9">
        <f t="shared" si="830"/>
        <v>1</v>
      </c>
      <c r="N2484" s="8">
        <f t="shared" si="831"/>
        <v>3</v>
      </c>
      <c r="O2484" s="2">
        <f t="shared" si="832"/>
        <v>0.31953269112523058</v>
      </c>
      <c r="P2484" s="2">
        <f t="shared" si="833"/>
        <v>0.47837671654027464</v>
      </c>
      <c r="Q2484" s="2">
        <f t="shared" si="834"/>
        <v>0.19737651158024186</v>
      </c>
      <c r="R2484" s="2">
        <f t="shared" si="835"/>
        <v>4.714080754252975E-3</v>
      </c>
      <c r="S2484" s="1">
        <v>1559</v>
      </c>
      <c r="T2484" s="1">
        <v>2334</v>
      </c>
      <c r="U2484" s="1">
        <v>963</v>
      </c>
      <c r="V2484" s="1">
        <v>9</v>
      </c>
      <c r="X2484" s="1">
        <v>2</v>
      </c>
      <c r="AF2484" s="1">
        <v>12</v>
      </c>
      <c r="AT2484" t="s">
        <v>1324</v>
      </c>
      <c r="AU2484" t="s">
        <v>1102</v>
      </c>
      <c r="AX2484" s="39">
        <v>46</v>
      </c>
      <c r="AY2484" s="41">
        <v>51</v>
      </c>
      <c r="AZ2484" s="45">
        <f t="shared" si="839"/>
        <v>46051</v>
      </c>
      <c r="BB2484" s="7" t="s">
        <v>2972</v>
      </c>
      <c r="BG2484" s="1">
        <f t="shared" si="836"/>
        <v>4879</v>
      </c>
      <c r="BH2484" s="1">
        <v>473</v>
      </c>
      <c r="BI2484" s="1">
        <f t="shared" si="837"/>
        <v>5352</v>
      </c>
    </row>
    <row r="2485" spans="1:61" hidden="1" outlineLevel="1" x14ac:dyDescent="0.2">
      <c r="A2485" t="s">
        <v>1915</v>
      </c>
      <c r="B2485" t="s">
        <v>1102</v>
      </c>
      <c r="C2485" s="24">
        <v>4171</v>
      </c>
      <c r="F2485" s="1">
        <f t="shared" si="838"/>
        <v>2977</v>
      </c>
      <c r="G2485" s="1">
        <f t="shared" si="828"/>
        <v>2826</v>
      </c>
      <c r="H2485" s="1">
        <v>2135</v>
      </c>
      <c r="I2485" s="1">
        <v>2091</v>
      </c>
      <c r="J2485" s="2" t="str">
        <f t="shared" si="826"/>
        <v/>
      </c>
      <c r="K2485" s="2">
        <f t="shared" si="827"/>
        <v>0.70238495129324818</v>
      </c>
      <c r="L2485" s="10">
        <f t="shared" si="829"/>
        <v>2</v>
      </c>
      <c r="M2485" s="9">
        <f t="shared" si="830"/>
        <v>1</v>
      </c>
      <c r="N2485" s="8">
        <f t="shared" si="831"/>
        <v>3</v>
      </c>
      <c r="O2485" s="2">
        <f t="shared" si="832"/>
        <v>0.34713375796178342</v>
      </c>
      <c r="P2485" s="2">
        <f t="shared" si="833"/>
        <v>0.53786270346779896</v>
      </c>
      <c r="Q2485" s="2">
        <f t="shared" si="834"/>
        <v>0.11288039631988676</v>
      </c>
      <c r="R2485" s="2">
        <f t="shared" si="835"/>
        <v>2.123142250530799E-3</v>
      </c>
      <c r="S2485" s="1">
        <v>981</v>
      </c>
      <c r="T2485" s="1">
        <v>1520</v>
      </c>
      <c r="U2485" s="1">
        <v>319</v>
      </c>
      <c r="V2485" s="1">
        <v>4</v>
      </c>
      <c r="X2485" s="1">
        <v>2</v>
      </c>
      <c r="AF2485" s="1">
        <v>0</v>
      </c>
      <c r="AT2485" t="s">
        <v>1915</v>
      </c>
      <c r="AU2485" t="s">
        <v>1102</v>
      </c>
      <c r="AX2485" s="39">
        <v>46</v>
      </c>
      <c r="AY2485" s="41">
        <v>53</v>
      </c>
      <c r="AZ2485" s="45">
        <f t="shared" si="839"/>
        <v>46053</v>
      </c>
      <c r="BB2485" s="7" t="s">
        <v>2972</v>
      </c>
      <c r="BG2485" s="1">
        <f t="shared" si="836"/>
        <v>2826</v>
      </c>
      <c r="BH2485" s="1">
        <v>151</v>
      </c>
      <c r="BI2485" s="1">
        <f t="shared" si="837"/>
        <v>2977</v>
      </c>
    </row>
    <row r="2486" spans="1:61" hidden="1" outlineLevel="1" x14ac:dyDescent="0.2">
      <c r="A2486" t="s">
        <v>1916</v>
      </c>
      <c r="B2486" t="s">
        <v>1102</v>
      </c>
      <c r="C2486" s="24">
        <v>1892</v>
      </c>
      <c r="F2486" s="1">
        <f t="shared" si="838"/>
        <v>1428</v>
      </c>
      <c r="G2486" s="1">
        <f t="shared" si="828"/>
        <v>1380</v>
      </c>
      <c r="H2486" s="1">
        <v>1059</v>
      </c>
      <c r="I2486" s="1">
        <v>1044</v>
      </c>
      <c r="J2486" s="2" t="str">
        <f t="shared" si="826"/>
        <v/>
      </c>
      <c r="K2486" s="2">
        <f t="shared" si="827"/>
        <v>0.73109243697478987</v>
      </c>
      <c r="L2486" s="10">
        <f t="shared" si="829"/>
        <v>2</v>
      </c>
      <c r="M2486" s="9">
        <f t="shared" si="830"/>
        <v>1</v>
      </c>
      <c r="N2486" s="8">
        <f t="shared" si="831"/>
        <v>3</v>
      </c>
      <c r="O2486" s="2">
        <f t="shared" si="832"/>
        <v>0.15072463768115943</v>
      </c>
      <c r="P2486" s="2">
        <f t="shared" si="833"/>
        <v>0.76014492753623186</v>
      </c>
      <c r="Q2486" s="2">
        <f t="shared" si="834"/>
        <v>8.7681159420289853E-2</v>
      </c>
      <c r="R2486" s="2">
        <f t="shared" si="835"/>
        <v>1.4492753623188831E-3</v>
      </c>
      <c r="S2486" s="1">
        <v>208</v>
      </c>
      <c r="T2486" s="1">
        <v>1049</v>
      </c>
      <c r="U2486" s="1">
        <v>121</v>
      </c>
      <c r="V2486" s="1">
        <v>1</v>
      </c>
      <c r="X2486" s="1">
        <v>0</v>
      </c>
      <c r="AF2486" s="1">
        <v>1</v>
      </c>
      <c r="AT2486" t="s">
        <v>1916</v>
      </c>
      <c r="AU2486" t="s">
        <v>1102</v>
      </c>
      <c r="AX2486" s="39">
        <v>46</v>
      </c>
      <c r="AY2486" s="41">
        <v>55</v>
      </c>
      <c r="AZ2486" s="45">
        <f t="shared" si="839"/>
        <v>46055</v>
      </c>
      <c r="BB2486" s="7" t="s">
        <v>2972</v>
      </c>
      <c r="BG2486" s="1">
        <f t="shared" si="836"/>
        <v>1380</v>
      </c>
      <c r="BH2486" s="1">
        <v>48</v>
      </c>
      <c r="BI2486" s="1">
        <f t="shared" si="837"/>
        <v>1428</v>
      </c>
    </row>
    <row r="2487" spans="1:61" hidden="1" outlineLevel="1" x14ac:dyDescent="0.2">
      <c r="A2487" t="s">
        <v>716</v>
      </c>
      <c r="B2487" t="s">
        <v>1102</v>
      </c>
      <c r="C2487" s="24">
        <v>6028</v>
      </c>
      <c r="F2487" s="1">
        <f t="shared" si="838"/>
        <v>4068</v>
      </c>
      <c r="G2487" s="1">
        <f t="shared" si="828"/>
        <v>3842</v>
      </c>
      <c r="H2487" s="1">
        <v>2840</v>
      </c>
      <c r="I2487" s="1">
        <v>2762</v>
      </c>
      <c r="J2487" s="2" t="str">
        <f t="shared" si="826"/>
        <v/>
      </c>
      <c r="K2487" s="2">
        <f t="shared" si="827"/>
        <v>0.67895771878072764</v>
      </c>
      <c r="L2487" s="10">
        <f t="shared" si="829"/>
        <v>2</v>
      </c>
      <c r="M2487" s="9">
        <f t="shared" si="830"/>
        <v>1</v>
      </c>
      <c r="N2487" s="8">
        <f t="shared" si="831"/>
        <v>3</v>
      </c>
      <c r="O2487" s="2">
        <f t="shared" si="832"/>
        <v>0.21447162935970848</v>
      </c>
      <c r="P2487" s="2">
        <f t="shared" si="833"/>
        <v>0.62753774076002078</v>
      </c>
      <c r="Q2487" s="2">
        <f t="shared" si="834"/>
        <v>0.15642894325871942</v>
      </c>
      <c r="R2487" s="2">
        <f t="shared" si="835"/>
        <v>1.5616866215513725E-3</v>
      </c>
      <c r="S2487" s="1">
        <v>824</v>
      </c>
      <c r="T2487" s="1">
        <v>2411</v>
      </c>
      <c r="U2487" s="1">
        <v>601</v>
      </c>
      <c r="V2487" s="1">
        <v>2</v>
      </c>
      <c r="X2487" s="1">
        <v>3</v>
      </c>
      <c r="AF2487" s="1">
        <v>1</v>
      </c>
      <c r="AT2487" t="s">
        <v>716</v>
      </c>
      <c r="AU2487" t="s">
        <v>1102</v>
      </c>
      <c r="AX2487" s="39">
        <v>46</v>
      </c>
      <c r="AY2487" s="41">
        <v>57</v>
      </c>
      <c r="AZ2487" s="45">
        <f t="shared" si="839"/>
        <v>46057</v>
      </c>
      <c r="BB2487" s="7" t="s">
        <v>2972</v>
      </c>
      <c r="BG2487" s="1">
        <f t="shared" si="836"/>
        <v>3842</v>
      </c>
      <c r="BH2487" s="1">
        <v>226</v>
      </c>
      <c r="BI2487" s="1">
        <f t="shared" si="837"/>
        <v>4068</v>
      </c>
    </row>
    <row r="2488" spans="1:61" hidden="1" outlineLevel="1" x14ac:dyDescent="0.2">
      <c r="A2488" t="s">
        <v>256</v>
      </c>
      <c r="B2488" t="s">
        <v>1102</v>
      </c>
      <c r="C2488" s="24">
        <v>3319</v>
      </c>
      <c r="F2488" s="1">
        <f t="shared" si="838"/>
        <v>2605</v>
      </c>
      <c r="G2488" s="1">
        <f t="shared" si="828"/>
        <v>2444</v>
      </c>
      <c r="H2488" s="1">
        <v>1879</v>
      </c>
      <c r="I2488" s="1">
        <v>1818</v>
      </c>
      <c r="J2488" s="2" t="str">
        <f t="shared" si="826"/>
        <v/>
      </c>
      <c r="K2488" s="2">
        <f t="shared" si="827"/>
        <v>0.69788867562380041</v>
      </c>
      <c r="L2488" s="10">
        <f t="shared" si="829"/>
        <v>2</v>
      </c>
      <c r="M2488" s="9">
        <f t="shared" si="830"/>
        <v>1</v>
      </c>
      <c r="N2488" s="8">
        <f t="shared" si="831"/>
        <v>3</v>
      </c>
      <c r="O2488" s="2">
        <f t="shared" si="832"/>
        <v>0.28355155482815059</v>
      </c>
      <c r="P2488" s="2">
        <f t="shared" si="833"/>
        <v>0.60229132569558097</v>
      </c>
      <c r="Q2488" s="2">
        <f t="shared" si="834"/>
        <v>0.11211129296235679</v>
      </c>
      <c r="R2488" s="2">
        <f t="shared" si="835"/>
        <v>2.0458265139115944E-3</v>
      </c>
      <c r="S2488" s="1">
        <v>693</v>
      </c>
      <c r="T2488" s="1">
        <v>1472</v>
      </c>
      <c r="U2488" s="1">
        <v>274</v>
      </c>
      <c r="V2488" s="1">
        <v>3</v>
      </c>
      <c r="X2488" s="1">
        <v>1</v>
      </c>
      <c r="AF2488" s="1">
        <v>1</v>
      </c>
      <c r="AT2488" t="s">
        <v>256</v>
      </c>
      <c r="AU2488" t="s">
        <v>1102</v>
      </c>
      <c r="AX2488" s="39">
        <v>46</v>
      </c>
      <c r="AY2488" s="41">
        <v>59</v>
      </c>
      <c r="AZ2488" s="45">
        <f t="shared" si="839"/>
        <v>46059</v>
      </c>
      <c r="BB2488" s="7" t="s">
        <v>2972</v>
      </c>
      <c r="BG2488" s="1">
        <f t="shared" si="836"/>
        <v>2444</v>
      </c>
      <c r="BH2488" s="1">
        <v>161</v>
      </c>
      <c r="BI2488" s="1">
        <f t="shared" si="837"/>
        <v>2605</v>
      </c>
    </row>
    <row r="2489" spans="1:61" hidden="1" outlineLevel="1" x14ac:dyDescent="0.2">
      <c r="A2489" t="s">
        <v>1666</v>
      </c>
      <c r="B2489" t="s">
        <v>1102</v>
      </c>
      <c r="C2489" s="24">
        <v>3374</v>
      </c>
      <c r="F2489" s="1">
        <f t="shared" si="838"/>
        <v>3883</v>
      </c>
      <c r="G2489" s="1">
        <f t="shared" si="828"/>
        <v>3396</v>
      </c>
      <c r="H2489" s="1">
        <v>2050</v>
      </c>
      <c r="I2489" s="1">
        <v>2006</v>
      </c>
      <c r="J2489" s="2" t="str">
        <f t="shared" si="826"/>
        <v/>
      </c>
      <c r="K2489" s="2">
        <f t="shared" si="827"/>
        <v>0.51661086788565547</v>
      </c>
      <c r="L2489" s="10">
        <f t="shared" si="829"/>
        <v>2</v>
      </c>
      <c r="M2489" s="9">
        <f t="shared" si="830"/>
        <v>1</v>
      </c>
      <c r="N2489" s="8">
        <f t="shared" si="831"/>
        <v>3</v>
      </c>
      <c r="O2489" s="2">
        <f t="shared" si="832"/>
        <v>0.26501766784452296</v>
      </c>
      <c r="P2489" s="2">
        <f t="shared" si="833"/>
        <v>0.50500588928150769</v>
      </c>
      <c r="Q2489" s="2">
        <f t="shared" si="834"/>
        <v>0.22791519434628976</v>
      </c>
      <c r="R2489" s="2">
        <f t="shared" si="835"/>
        <v>2.0612485276795822E-3</v>
      </c>
      <c r="S2489" s="1">
        <v>900</v>
      </c>
      <c r="T2489" s="1">
        <v>1715</v>
      </c>
      <c r="U2489" s="1">
        <v>774</v>
      </c>
      <c r="V2489" s="1">
        <v>3</v>
      </c>
      <c r="X2489" s="1">
        <v>2</v>
      </c>
      <c r="AF2489" s="1">
        <v>2</v>
      </c>
      <c r="AT2489" t="s">
        <v>1666</v>
      </c>
      <c r="AU2489" t="s">
        <v>1102</v>
      </c>
      <c r="AX2489" s="39">
        <v>46</v>
      </c>
      <c r="AY2489" s="41">
        <v>61</v>
      </c>
      <c r="AZ2489" s="45">
        <f t="shared" si="839"/>
        <v>46061</v>
      </c>
      <c r="BB2489" s="7" t="s">
        <v>2972</v>
      </c>
      <c r="BG2489" s="1">
        <f t="shared" si="836"/>
        <v>3396</v>
      </c>
      <c r="BH2489" s="1">
        <v>487</v>
      </c>
      <c r="BI2489" s="1">
        <f t="shared" si="837"/>
        <v>3883</v>
      </c>
    </row>
    <row r="2490" spans="1:61" hidden="1" outlineLevel="1" x14ac:dyDescent="0.2">
      <c r="A2490" t="s">
        <v>2805</v>
      </c>
      <c r="B2490" t="s">
        <v>1102</v>
      </c>
      <c r="C2490" s="24">
        <v>1278</v>
      </c>
      <c r="F2490" s="1">
        <f t="shared" si="838"/>
        <v>1020</v>
      </c>
      <c r="G2490" s="1">
        <f t="shared" si="828"/>
        <v>966</v>
      </c>
      <c r="H2490" s="1">
        <v>780</v>
      </c>
      <c r="I2490" s="1">
        <v>770</v>
      </c>
      <c r="J2490" s="2" t="str">
        <f t="shared" si="826"/>
        <v/>
      </c>
      <c r="K2490" s="2">
        <f t="shared" si="827"/>
        <v>0.75490196078431371</v>
      </c>
      <c r="L2490" s="10">
        <f t="shared" si="829"/>
        <v>2</v>
      </c>
      <c r="M2490" s="9">
        <f t="shared" si="830"/>
        <v>1</v>
      </c>
      <c r="N2490" s="8">
        <f t="shared" si="831"/>
        <v>3</v>
      </c>
      <c r="O2490" s="2">
        <f t="shared" si="832"/>
        <v>0.11283643892339544</v>
      </c>
      <c r="P2490" s="2">
        <f t="shared" si="833"/>
        <v>0.80434782608695654</v>
      </c>
      <c r="Q2490" s="2">
        <f t="shared" si="834"/>
        <v>7.9710144927536225E-2</v>
      </c>
      <c r="R2490" s="2">
        <f t="shared" si="835"/>
        <v>3.1055900621117793E-3</v>
      </c>
      <c r="S2490" s="1">
        <v>109</v>
      </c>
      <c r="T2490" s="1">
        <v>777</v>
      </c>
      <c r="U2490" s="1">
        <v>77</v>
      </c>
      <c r="V2490" s="1">
        <v>3</v>
      </c>
      <c r="X2490" s="1">
        <v>0</v>
      </c>
      <c r="AF2490" s="1">
        <v>0</v>
      </c>
      <c r="AT2490" t="s">
        <v>2805</v>
      </c>
      <c r="AU2490" t="s">
        <v>1102</v>
      </c>
      <c r="AX2490" s="39">
        <v>46</v>
      </c>
      <c r="AY2490" s="41">
        <v>63</v>
      </c>
      <c r="AZ2490" s="45">
        <f t="shared" si="839"/>
        <v>46063</v>
      </c>
      <c r="BB2490" s="7" t="s">
        <v>2972</v>
      </c>
      <c r="BG2490" s="1">
        <f t="shared" si="836"/>
        <v>966</v>
      </c>
      <c r="BH2490" s="1">
        <v>54</v>
      </c>
      <c r="BI2490" s="1">
        <f t="shared" si="837"/>
        <v>1020</v>
      </c>
    </row>
    <row r="2491" spans="1:61" hidden="1" outlineLevel="1" x14ac:dyDescent="0.2">
      <c r="A2491" t="s">
        <v>2773</v>
      </c>
      <c r="B2491" t="s">
        <v>1102</v>
      </c>
      <c r="C2491" s="24">
        <v>17600</v>
      </c>
      <c r="F2491" s="1">
        <f t="shared" si="838"/>
        <v>12032</v>
      </c>
      <c r="G2491" s="1">
        <f t="shared" si="828"/>
        <v>11065</v>
      </c>
      <c r="H2491" s="1">
        <v>8439</v>
      </c>
      <c r="I2491" s="1">
        <v>8175</v>
      </c>
      <c r="J2491" s="2" t="str">
        <f t="shared" si="826"/>
        <v/>
      </c>
      <c r="K2491" s="2">
        <f t="shared" si="827"/>
        <v>0.67943816489361697</v>
      </c>
      <c r="L2491" s="10">
        <f t="shared" si="829"/>
        <v>2</v>
      </c>
      <c r="M2491" s="9">
        <f t="shared" si="830"/>
        <v>1</v>
      </c>
      <c r="N2491" s="8">
        <f t="shared" si="831"/>
        <v>3</v>
      </c>
      <c r="O2491" s="2">
        <f t="shared" si="832"/>
        <v>0.21970176231360145</v>
      </c>
      <c r="P2491" s="2">
        <f t="shared" si="833"/>
        <v>0.61789426118391322</v>
      </c>
      <c r="Q2491" s="2">
        <f t="shared" si="834"/>
        <v>0.15770447356529599</v>
      </c>
      <c r="R2491" s="2">
        <f t="shared" si="835"/>
        <v>4.6995029371892927E-3</v>
      </c>
      <c r="S2491" s="1">
        <v>2431</v>
      </c>
      <c r="T2491" s="1">
        <v>6837</v>
      </c>
      <c r="U2491" s="1">
        <v>1745</v>
      </c>
      <c r="V2491" s="1">
        <v>33</v>
      </c>
      <c r="X2491" s="1">
        <v>5</v>
      </c>
      <c r="AF2491" s="1">
        <v>14</v>
      </c>
      <c r="AT2491" t="s">
        <v>2773</v>
      </c>
      <c r="AU2491" t="s">
        <v>1102</v>
      </c>
      <c r="AX2491" s="39">
        <v>46</v>
      </c>
      <c r="AY2491" s="41">
        <v>65</v>
      </c>
      <c r="AZ2491" s="45">
        <f t="shared" si="839"/>
        <v>46065</v>
      </c>
      <c r="BB2491" s="7" t="s">
        <v>2972</v>
      </c>
      <c r="BG2491" s="1">
        <f t="shared" si="836"/>
        <v>11065</v>
      </c>
      <c r="BH2491" s="1">
        <v>967</v>
      </c>
      <c r="BI2491" s="1">
        <f t="shared" si="837"/>
        <v>12032</v>
      </c>
    </row>
    <row r="2492" spans="1:61" hidden="1" outlineLevel="1" x14ac:dyDescent="0.2">
      <c r="A2492" t="s">
        <v>1669</v>
      </c>
      <c r="B2492" t="s">
        <v>1102</v>
      </c>
      <c r="C2492" s="24">
        <v>7368</v>
      </c>
      <c r="F2492" s="1">
        <f t="shared" si="838"/>
        <v>5125</v>
      </c>
      <c r="G2492" s="1">
        <f t="shared" ref="G2492:G2525" si="840">SUM(S2492:AO2492)</f>
        <v>4837</v>
      </c>
      <c r="H2492" s="1">
        <v>3454</v>
      </c>
      <c r="I2492" s="1">
        <v>3365</v>
      </c>
      <c r="J2492" s="2" t="str">
        <f t="shared" si="826"/>
        <v/>
      </c>
      <c r="K2492" s="2">
        <f t="shared" si="827"/>
        <v>0.65658536585365856</v>
      </c>
      <c r="L2492" s="10">
        <f t="shared" ref="L2492:L2526" si="841">IF(S2492&gt;0,RANK(S2492,$S2492:$AQ2492),"")</f>
        <v>2</v>
      </c>
      <c r="M2492" s="9">
        <f t="shared" ref="M2492:M2526" si="842">IF(T2492&gt;0,RANK(T2492,$S2492:$AQ2492),"")</f>
        <v>1</v>
      </c>
      <c r="N2492" s="8">
        <f t="shared" ref="N2492:N2526" si="843">IF(U2492&gt;0,RANK(U2492,$S2492:$AQ2492),"")</f>
        <v>3</v>
      </c>
      <c r="O2492" s="2">
        <f t="shared" ref="O2492:O2526" si="844">IF(SUM($S2492:$AP2492)=0,"-",S2492/SUM($S2492:$AP2492))</f>
        <v>0.21831713872234856</v>
      </c>
      <c r="P2492" s="2">
        <f t="shared" ref="P2492:P2526" si="845">IF(SUM($S2492:$AP2492)=0,"-",T2492/SUM($S2492:$AP2492))</f>
        <v>0.65495141616704566</v>
      </c>
      <c r="Q2492" s="2">
        <f t="shared" ref="Q2492:Q2526" si="846">IF(SUM($S2492:$AP2492)=0,"-",U2492/SUM($S2492:$AP2492))</f>
        <v>0.12363034939011784</v>
      </c>
      <c r="R2492" s="2">
        <f t="shared" ref="R2492:R2523" si="847">IF(SUM($S2492:$AP2492)=0,"-",(1-O2492-P2492-Q2492))</f>
        <v>3.1010957204879036E-3</v>
      </c>
      <c r="S2492" s="1">
        <v>1056</v>
      </c>
      <c r="T2492" s="1">
        <v>3168</v>
      </c>
      <c r="U2492" s="1">
        <v>598</v>
      </c>
      <c r="V2492" s="1">
        <v>4</v>
      </c>
      <c r="X2492" s="1">
        <v>7</v>
      </c>
      <c r="AF2492" s="1">
        <v>4</v>
      </c>
      <c r="AT2492" t="s">
        <v>1669</v>
      </c>
      <c r="AU2492" t="s">
        <v>1102</v>
      </c>
      <c r="AX2492" s="39">
        <v>46</v>
      </c>
      <c r="AY2492" s="41">
        <v>67</v>
      </c>
      <c r="AZ2492" s="45">
        <f t="shared" si="839"/>
        <v>46067</v>
      </c>
      <c r="BB2492" s="7" t="s">
        <v>2972</v>
      </c>
      <c r="BG2492" s="1">
        <f t="shared" ref="BG2492:BG2525" si="848">G2492</f>
        <v>4837</v>
      </c>
      <c r="BH2492" s="1">
        <v>288</v>
      </c>
      <c r="BI2492" s="1">
        <f t="shared" ref="BI2492:BI2523" si="849">BH2492+BG2492</f>
        <v>5125</v>
      </c>
    </row>
    <row r="2493" spans="1:61" hidden="1" outlineLevel="1" x14ac:dyDescent="0.2">
      <c r="A2493" t="s">
        <v>2062</v>
      </c>
      <c r="B2493" t="s">
        <v>1102</v>
      </c>
      <c r="C2493" s="24">
        <v>1352</v>
      </c>
      <c r="F2493" s="1">
        <f t="shared" si="838"/>
        <v>1044</v>
      </c>
      <c r="G2493" s="1">
        <f t="shared" si="840"/>
        <v>998</v>
      </c>
      <c r="H2493" s="1">
        <v>703</v>
      </c>
      <c r="I2493" s="1">
        <v>690</v>
      </c>
      <c r="J2493" s="2" t="str">
        <f t="shared" si="826"/>
        <v/>
      </c>
      <c r="K2493" s="2">
        <f t="shared" si="827"/>
        <v>0.66091954022988508</v>
      </c>
      <c r="L2493" s="10">
        <f t="shared" si="841"/>
        <v>2</v>
      </c>
      <c r="M2493" s="9">
        <f t="shared" si="842"/>
        <v>1</v>
      </c>
      <c r="N2493" s="8">
        <f t="shared" si="843"/>
        <v>3</v>
      </c>
      <c r="O2493" s="2">
        <f t="shared" si="844"/>
        <v>0.22845691382765532</v>
      </c>
      <c r="P2493" s="2">
        <f t="shared" si="845"/>
        <v>0.66132264529058116</v>
      </c>
      <c r="Q2493" s="2">
        <f t="shared" si="846"/>
        <v>0.10320641282565131</v>
      </c>
      <c r="R2493" s="2">
        <f t="shared" si="847"/>
        <v>7.0140280561122176E-3</v>
      </c>
      <c r="S2493" s="1">
        <v>228</v>
      </c>
      <c r="T2493" s="1">
        <v>660</v>
      </c>
      <c r="U2493" s="1">
        <v>103</v>
      </c>
      <c r="V2493" s="1">
        <v>2</v>
      </c>
      <c r="X2493" s="1">
        <v>1</v>
      </c>
      <c r="AF2493" s="1">
        <v>4</v>
      </c>
      <c r="AT2493" t="s">
        <v>2062</v>
      </c>
      <c r="AU2493" t="s">
        <v>1102</v>
      </c>
      <c r="AX2493" s="39">
        <v>46</v>
      </c>
      <c r="AY2493" s="41">
        <v>69</v>
      </c>
      <c r="AZ2493" s="45">
        <f t="shared" si="839"/>
        <v>46069</v>
      </c>
      <c r="BB2493" s="7" t="s">
        <v>2972</v>
      </c>
      <c r="BG2493" s="1">
        <f t="shared" si="848"/>
        <v>998</v>
      </c>
      <c r="BH2493" s="1">
        <v>46</v>
      </c>
      <c r="BI2493" s="1">
        <f t="shared" si="849"/>
        <v>1044</v>
      </c>
    </row>
    <row r="2494" spans="1:61" hidden="1" outlineLevel="1" x14ac:dyDescent="0.2">
      <c r="A2494" t="s">
        <v>2754</v>
      </c>
      <c r="B2494" t="s">
        <v>1102</v>
      </c>
      <c r="C2494" s="24">
        <v>3326</v>
      </c>
      <c r="F2494" s="1">
        <f t="shared" si="838"/>
        <v>1963</v>
      </c>
      <c r="G2494" s="1">
        <f t="shared" si="840"/>
        <v>1882</v>
      </c>
      <c r="H2494" s="1">
        <v>1118</v>
      </c>
      <c r="I2494" s="1">
        <v>1095</v>
      </c>
      <c r="J2494" s="2" t="str">
        <f t="shared" si="826"/>
        <v/>
      </c>
      <c r="K2494" s="2">
        <f t="shared" si="827"/>
        <v>0.55781966377992864</v>
      </c>
      <c r="L2494" s="10">
        <f t="shared" si="841"/>
        <v>2</v>
      </c>
      <c r="M2494" s="9">
        <f t="shared" si="842"/>
        <v>1</v>
      </c>
      <c r="N2494" s="8">
        <f t="shared" si="843"/>
        <v>3</v>
      </c>
      <c r="O2494" s="2">
        <f t="shared" si="844"/>
        <v>0.38257173219978746</v>
      </c>
      <c r="P2494" s="2">
        <f t="shared" si="845"/>
        <v>0.45589798087141337</v>
      </c>
      <c r="Q2494" s="2">
        <f t="shared" si="846"/>
        <v>0.14930924548352817</v>
      </c>
      <c r="R2494" s="2">
        <f t="shared" si="847"/>
        <v>1.2221041445271003E-2</v>
      </c>
      <c r="S2494" s="1">
        <v>720</v>
      </c>
      <c r="T2494" s="1">
        <v>858</v>
      </c>
      <c r="U2494" s="1">
        <v>281</v>
      </c>
      <c r="V2494" s="1">
        <v>4</v>
      </c>
      <c r="X2494" s="1">
        <v>1</v>
      </c>
      <c r="AF2494" s="1">
        <v>18</v>
      </c>
      <c r="AT2494" t="s">
        <v>2754</v>
      </c>
      <c r="AU2494" t="s">
        <v>1102</v>
      </c>
      <c r="AX2494" s="39">
        <v>46</v>
      </c>
      <c r="AY2494" s="41">
        <v>71</v>
      </c>
      <c r="AZ2494" s="45">
        <f t="shared" si="839"/>
        <v>46071</v>
      </c>
      <c r="BB2494" s="7" t="s">
        <v>2972</v>
      </c>
      <c r="BG2494" s="1">
        <f t="shared" si="848"/>
        <v>1882</v>
      </c>
      <c r="BH2494" s="1">
        <v>81</v>
      </c>
      <c r="BI2494" s="1">
        <f t="shared" si="849"/>
        <v>1963</v>
      </c>
    </row>
    <row r="2495" spans="1:61" hidden="1" outlineLevel="1" x14ac:dyDescent="0.2">
      <c r="A2495" t="s">
        <v>2063</v>
      </c>
      <c r="B2495" t="s">
        <v>1102</v>
      </c>
      <c r="C2495" s="24">
        <v>2004</v>
      </c>
      <c r="F2495" s="1">
        <f t="shared" si="838"/>
        <v>1360</v>
      </c>
      <c r="G2495" s="1">
        <f t="shared" si="840"/>
        <v>1279</v>
      </c>
      <c r="H2495" s="1">
        <v>1003</v>
      </c>
      <c r="I2495" s="1">
        <v>967</v>
      </c>
      <c r="J2495" s="2" t="str">
        <f t="shared" si="826"/>
        <v/>
      </c>
      <c r="K2495" s="2">
        <f t="shared" si="827"/>
        <v>0.71102941176470591</v>
      </c>
      <c r="L2495" s="10">
        <f t="shared" si="841"/>
        <v>2</v>
      </c>
      <c r="M2495" s="9">
        <f t="shared" si="842"/>
        <v>1</v>
      </c>
      <c r="N2495" s="8">
        <f t="shared" si="843"/>
        <v>3</v>
      </c>
      <c r="O2495" s="2">
        <f t="shared" si="844"/>
        <v>0.37998436278342457</v>
      </c>
      <c r="P2495" s="2">
        <f t="shared" si="845"/>
        <v>0.47615324472243942</v>
      </c>
      <c r="Q2495" s="2">
        <f t="shared" si="846"/>
        <v>0.14073494917904614</v>
      </c>
      <c r="R2495" s="2">
        <f t="shared" si="847"/>
        <v>3.1274433150899339E-3</v>
      </c>
      <c r="S2495" s="1">
        <v>486</v>
      </c>
      <c r="T2495" s="1">
        <v>609</v>
      </c>
      <c r="U2495" s="1">
        <v>180</v>
      </c>
      <c r="V2495" s="1">
        <v>1</v>
      </c>
      <c r="X2495" s="1">
        <v>3</v>
      </c>
      <c r="AF2495" s="1">
        <v>0</v>
      </c>
      <c r="AT2495" t="s">
        <v>2063</v>
      </c>
      <c r="AU2495" t="s">
        <v>1102</v>
      </c>
      <c r="AX2495" s="39">
        <v>46</v>
      </c>
      <c r="AY2495" s="41">
        <v>73</v>
      </c>
      <c r="AZ2495" s="45">
        <f t="shared" si="839"/>
        <v>46073</v>
      </c>
      <c r="BB2495" s="7" t="s">
        <v>2972</v>
      </c>
      <c r="BG2495" s="1">
        <f t="shared" si="848"/>
        <v>1279</v>
      </c>
      <c r="BH2495" s="1">
        <v>81</v>
      </c>
      <c r="BI2495" s="1">
        <f t="shared" si="849"/>
        <v>1360</v>
      </c>
    </row>
    <row r="2496" spans="1:61" hidden="1" outlineLevel="1" x14ac:dyDescent="0.2">
      <c r="A2496" t="s">
        <v>227</v>
      </c>
      <c r="B2496" t="s">
        <v>1102</v>
      </c>
      <c r="C2496" s="24">
        <v>927</v>
      </c>
      <c r="F2496" s="1">
        <f t="shared" si="838"/>
        <v>746</v>
      </c>
      <c r="G2496" s="1">
        <f t="shared" si="840"/>
        <v>710</v>
      </c>
      <c r="H2496" s="1">
        <v>572</v>
      </c>
      <c r="I2496" s="1">
        <v>558</v>
      </c>
      <c r="J2496" s="2" t="str">
        <f t="shared" si="826"/>
        <v/>
      </c>
      <c r="K2496" s="2">
        <f t="shared" si="827"/>
        <v>0.74798927613941024</v>
      </c>
      <c r="L2496" s="10">
        <f t="shared" si="841"/>
        <v>2</v>
      </c>
      <c r="M2496" s="9">
        <f t="shared" si="842"/>
        <v>1</v>
      </c>
      <c r="N2496" s="8">
        <f t="shared" si="843"/>
        <v>3</v>
      </c>
      <c r="O2496" s="2">
        <f t="shared" si="844"/>
        <v>0.15211267605633802</v>
      </c>
      <c r="P2496" s="2">
        <f t="shared" si="845"/>
        <v>0.73521126760563382</v>
      </c>
      <c r="Q2496" s="2">
        <f t="shared" si="846"/>
        <v>0.11126760563380282</v>
      </c>
      <c r="R2496" s="2">
        <f t="shared" si="847"/>
        <v>1.4084507042253086E-3</v>
      </c>
      <c r="S2496" s="1">
        <v>108</v>
      </c>
      <c r="T2496" s="1">
        <v>522</v>
      </c>
      <c r="U2496" s="1">
        <v>79</v>
      </c>
      <c r="V2496" s="1">
        <v>1</v>
      </c>
      <c r="X2496" s="1">
        <v>0</v>
      </c>
      <c r="AF2496" s="1">
        <v>0</v>
      </c>
      <c r="AT2496" t="s">
        <v>227</v>
      </c>
      <c r="AU2496" t="s">
        <v>1102</v>
      </c>
      <c r="AX2496" s="39">
        <v>46</v>
      </c>
      <c r="AY2496" s="41">
        <v>75</v>
      </c>
      <c r="AZ2496" s="45">
        <f t="shared" si="839"/>
        <v>46075</v>
      </c>
      <c r="BB2496" s="7" t="s">
        <v>2972</v>
      </c>
      <c r="BG2496" s="1">
        <f t="shared" si="848"/>
        <v>710</v>
      </c>
      <c r="BH2496" s="1">
        <v>36</v>
      </c>
      <c r="BI2496" s="1">
        <f t="shared" si="849"/>
        <v>746</v>
      </c>
    </row>
    <row r="2497" spans="1:61" hidden="1" outlineLevel="1" x14ac:dyDescent="0.2">
      <c r="A2497" t="s">
        <v>606</v>
      </c>
      <c r="B2497" t="s">
        <v>1102</v>
      </c>
      <c r="C2497" s="24">
        <v>5001</v>
      </c>
      <c r="F2497" s="1">
        <f t="shared" si="838"/>
        <v>3676</v>
      </c>
      <c r="G2497" s="1">
        <f t="shared" si="840"/>
        <v>3469</v>
      </c>
      <c r="H2497" s="1">
        <v>2624</v>
      </c>
      <c r="I2497" s="1">
        <v>2551</v>
      </c>
      <c r="J2497" s="2" t="str">
        <f t="shared" si="826"/>
        <v/>
      </c>
      <c r="K2497" s="2">
        <f t="shared" si="827"/>
        <v>0.69396082698585415</v>
      </c>
      <c r="L2497" s="10">
        <f t="shared" si="841"/>
        <v>2</v>
      </c>
      <c r="M2497" s="9">
        <f t="shared" si="842"/>
        <v>1</v>
      </c>
      <c r="N2497" s="8">
        <f t="shared" si="843"/>
        <v>3</v>
      </c>
      <c r="O2497" s="2">
        <f t="shared" si="844"/>
        <v>0.30268088786393771</v>
      </c>
      <c r="P2497" s="2">
        <f t="shared" si="845"/>
        <v>0.52262899971173249</v>
      </c>
      <c r="Q2497" s="2">
        <f t="shared" si="846"/>
        <v>0.17238397232631883</v>
      </c>
      <c r="R2497" s="2">
        <f t="shared" si="847"/>
        <v>2.306140098010917E-3</v>
      </c>
      <c r="S2497" s="1">
        <v>1050</v>
      </c>
      <c r="T2497" s="1">
        <v>1813</v>
      </c>
      <c r="U2497" s="1">
        <v>598</v>
      </c>
      <c r="V2497" s="1">
        <v>5</v>
      </c>
      <c r="X2497" s="1">
        <v>1</v>
      </c>
      <c r="AF2497" s="1">
        <v>2</v>
      </c>
      <c r="AT2497" t="s">
        <v>606</v>
      </c>
      <c r="AU2497" t="s">
        <v>1102</v>
      </c>
      <c r="AX2497" s="39">
        <v>46</v>
      </c>
      <c r="AY2497" s="41">
        <v>77</v>
      </c>
      <c r="AZ2497" s="45">
        <f t="shared" si="839"/>
        <v>46077</v>
      </c>
      <c r="BB2497" s="7" t="s">
        <v>2972</v>
      </c>
      <c r="BG2497" s="1">
        <f t="shared" si="848"/>
        <v>3469</v>
      </c>
      <c r="BH2497" s="1">
        <v>207</v>
      </c>
      <c r="BI2497" s="1">
        <f t="shared" si="849"/>
        <v>3676</v>
      </c>
    </row>
    <row r="2498" spans="1:61" hidden="1" outlineLevel="1" x14ac:dyDescent="0.2">
      <c r="A2498" t="s">
        <v>757</v>
      </c>
      <c r="B2498" t="s">
        <v>1102</v>
      </c>
      <c r="C2498" s="24">
        <v>12909</v>
      </c>
      <c r="F2498" s="1">
        <f t="shared" si="838"/>
        <v>10677</v>
      </c>
      <c r="G2498" s="1">
        <f t="shared" si="840"/>
        <v>10127</v>
      </c>
      <c r="H2498" s="1">
        <v>6961</v>
      </c>
      <c r="I2498" s="1">
        <v>6786</v>
      </c>
      <c r="J2498" s="2" t="str">
        <f t="shared" si="826"/>
        <v/>
      </c>
      <c r="K2498" s="2">
        <f t="shared" si="827"/>
        <v>0.63557178982860352</v>
      </c>
      <c r="L2498" s="10">
        <f t="shared" si="841"/>
        <v>2</v>
      </c>
      <c r="M2498" s="9">
        <f t="shared" si="842"/>
        <v>1</v>
      </c>
      <c r="N2498" s="8">
        <f t="shared" si="843"/>
        <v>3</v>
      </c>
      <c r="O2498" s="2">
        <f t="shared" si="844"/>
        <v>0.3161844573911326</v>
      </c>
      <c r="P2498" s="2">
        <f t="shared" si="845"/>
        <v>0.45887232151673746</v>
      </c>
      <c r="Q2498" s="2">
        <f t="shared" si="846"/>
        <v>0.2206971462427175</v>
      </c>
      <c r="R2498" s="2">
        <f t="shared" si="847"/>
        <v>4.2460748494125011E-3</v>
      </c>
      <c r="S2498" s="1">
        <v>3202</v>
      </c>
      <c r="T2498" s="1">
        <v>4647</v>
      </c>
      <c r="U2498" s="1">
        <v>2235</v>
      </c>
      <c r="V2498" s="1">
        <v>33</v>
      </c>
      <c r="X2498" s="1">
        <v>5</v>
      </c>
      <c r="AF2498" s="1">
        <v>5</v>
      </c>
      <c r="AT2498" t="s">
        <v>757</v>
      </c>
      <c r="AU2498" t="s">
        <v>1102</v>
      </c>
      <c r="AX2498" s="39">
        <v>46</v>
      </c>
      <c r="AY2498" s="41">
        <v>79</v>
      </c>
      <c r="AZ2498" s="45">
        <f t="shared" si="839"/>
        <v>46079</v>
      </c>
      <c r="BB2498" s="7" t="s">
        <v>2972</v>
      </c>
      <c r="BG2498" s="1">
        <f t="shared" si="848"/>
        <v>10127</v>
      </c>
      <c r="BH2498" s="1">
        <v>550</v>
      </c>
      <c r="BI2498" s="1">
        <f t="shared" si="849"/>
        <v>10677</v>
      </c>
    </row>
    <row r="2499" spans="1:61" hidden="1" outlineLevel="1" x14ac:dyDescent="0.2">
      <c r="A2499" t="s">
        <v>506</v>
      </c>
      <c r="B2499" t="s">
        <v>1102</v>
      </c>
      <c r="C2499" s="24">
        <v>25281</v>
      </c>
      <c r="F2499" s="1">
        <f t="shared" si="838"/>
        <v>19012</v>
      </c>
      <c r="G2499" s="1">
        <f t="shared" si="840"/>
        <v>16977</v>
      </c>
      <c r="H2499" s="1">
        <v>12123</v>
      </c>
      <c r="I2499" s="1">
        <v>11842</v>
      </c>
      <c r="J2499" s="2" t="str">
        <f t="shared" si="826"/>
        <v/>
      </c>
      <c r="K2499" s="2">
        <f t="shared" si="827"/>
        <v>0.6228697664632864</v>
      </c>
      <c r="L2499" s="10">
        <f t="shared" si="841"/>
        <v>2</v>
      </c>
      <c r="M2499" s="9">
        <f t="shared" si="842"/>
        <v>1</v>
      </c>
      <c r="N2499" s="8">
        <f t="shared" si="843"/>
        <v>3</v>
      </c>
      <c r="O2499" s="2">
        <f t="shared" si="844"/>
        <v>0.23755669435118101</v>
      </c>
      <c r="P2499" s="2">
        <f t="shared" si="845"/>
        <v>0.5305413206102374</v>
      </c>
      <c r="Q2499" s="2">
        <f t="shared" si="846"/>
        <v>0.22495140484184484</v>
      </c>
      <c r="R2499" s="2">
        <f t="shared" si="847"/>
        <v>6.9505801967367775E-3</v>
      </c>
      <c r="S2499" s="1">
        <v>4033</v>
      </c>
      <c r="T2499" s="1">
        <v>9007</v>
      </c>
      <c r="U2499" s="1">
        <v>3819</v>
      </c>
      <c r="V2499" s="1">
        <v>88</v>
      </c>
      <c r="X2499" s="1">
        <v>11</v>
      </c>
      <c r="AF2499" s="1">
        <v>19</v>
      </c>
      <c r="AT2499" t="s">
        <v>506</v>
      </c>
      <c r="AU2499" t="s">
        <v>1102</v>
      </c>
      <c r="AX2499" s="39">
        <v>46</v>
      </c>
      <c r="AY2499" s="41">
        <v>81</v>
      </c>
      <c r="AZ2499" s="45">
        <f t="shared" si="839"/>
        <v>46081</v>
      </c>
      <c r="BB2499" s="7" t="s">
        <v>2972</v>
      </c>
      <c r="BG2499" s="1">
        <f t="shared" si="848"/>
        <v>16977</v>
      </c>
      <c r="BH2499" s="1">
        <v>2035</v>
      </c>
      <c r="BI2499" s="1">
        <f t="shared" si="849"/>
        <v>19012</v>
      </c>
    </row>
    <row r="2500" spans="1:61" hidden="1" outlineLevel="1" x14ac:dyDescent="0.2">
      <c r="A2500" t="s">
        <v>1494</v>
      </c>
      <c r="B2500" t="s">
        <v>1102</v>
      </c>
      <c r="C2500" s="24">
        <v>54469</v>
      </c>
      <c r="F2500" s="1">
        <f t="shared" si="838"/>
        <v>37148</v>
      </c>
      <c r="G2500" s="1">
        <f t="shared" si="840"/>
        <v>34629</v>
      </c>
      <c r="H2500" s="1">
        <v>25817</v>
      </c>
      <c r="I2500" s="1">
        <v>25231</v>
      </c>
      <c r="J2500" s="2" t="str">
        <f t="shared" si="826"/>
        <v/>
      </c>
      <c r="K2500" s="2">
        <f t="shared" si="827"/>
        <v>0.67920211047701085</v>
      </c>
      <c r="L2500" s="10">
        <f t="shared" si="841"/>
        <v>2</v>
      </c>
      <c r="M2500" s="9">
        <f t="shared" si="842"/>
        <v>1</v>
      </c>
      <c r="N2500" s="8">
        <f t="shared" si="843"/>
        <v>3</v>
      </c>
      <c r="O2500" s="2">
        <f t="shared" si="844"/>
        <v>0.25524849114903692</v>
      </c>
      <c r="P2500" s="2">
        <f t="shared" si="845"/>
        <v>0.49781974645528315</v>
      </c>
      <c r="Q2500" s="2">
        <f t="shared" si="846"/>
        <v>0.24306217332293742</v>
      </c>
      <c r="R2500" s="2">
        <f t="shared" si="847"/>
        <v>3.8695890727425131E-3</v>
      </c>
      <c r="S2500" s="1">
        <v>8839</v>
      </c>
      <c r="T2500" s="1">
        <v>17239</v>
      </c>
      <c r="U2500" s="1">
        <v>8417</v>
      </c>
      <c r="V2500" s="1">
        <v>80</v>
      </c>
      <c r="X2500" s="1">
        <v>29</v>
      </c>
      <c r="AF2500" s="1">
        <v>25</v>
      </c>
      <c r="AT2500" t="s">
        <v>1494</v>
      </c>
      <c r="AU2500" t="s">
        <v>1102</v>
      </c>
      <c r="AX2500" s="39">
        <v>46</v>
      </c>
      <c r="AY2500" s="41">
        <v>83</v>
      </c>
      <c r="AZ2500" s="45">
        <f t="shared" si="839"/>
        <v>46083</v>
      </c>
      <c r="BB2500" s="7" t="s">
        <v>2972</v>
      </c>
      <c r="BG2500" s="1">
        <f t="shared" si="848"/>
        <v>34629</v>
      </c>
      <c r="BH2500" s="1">
        <v>2519</v>
      </c>
      <c r="BI2500" s="1">
        <f t="shared" si="849"/>
        <v>37148</v>
      </c>
    </row>
    <row r="2501" spans="1:61" hidden="1" outlineLevel="1" x14ac:dyDescent="0.2">
      <c r="A2501" t="s">
        <v>1182</v>
      </c>
      <c r="B2501" t="s">
        <v>1102</v>
      </c>
      <c r="C2501" s="24">
        <v>3894</v>
      </c>
      <c r="F2501" s="1">
        <f t="shared" si="838"/>
        <v>2426</v>
      </c>
      <c r="G2501" s="1">
        <f t="shared" si="840"/>
        <v>2274</v>
      </c>
      <c r="H2501" s="1">
        <v>1461</v>
      </c>
      <c r="I2501" s="1">
        <v>1421</v>
      </c>
      <c r="J2501" s="2" t="str">
        <f t="shared" si="826"/>
        <v/>
      </c>
      <c r="K2501" s="2">
        <f t="shared" si="827"/>
        <v>0.5857378400659522</v>
      </c>
      <c r="L2501" s="10">
        <f t="shared" si="841"/>
        <v>2</v>
      </c>
      <c r="M2501" s="9">
        <f t="shared" si="842"/>
        <v>1</v>
      </c>
      <c r="N2501" s="8">
        <f t="shared" si="843"/>
        <v>3</v>
      </c>
      <c r="O2501" s="2">
        <f t="shared" si="844"/>
        <v>0.38258575197889183</v>
      </c>
      <c r="P2501" s="2">
        <f t="shared" si="845"/>
        <v>0.49912049252418644</v>
      </c>
      <c r="Q2501" s="2">
        <f t="shared" si="846"/>
        <v>0.11521547933157432</v>
      </c>
      <c r="R2501" s="2">
        <f t="shared" si="847"/>
        <v>3.0782761653474627E-3</v>
      </c>
      <c r="S2501" s="1">
        <v>870</v>
      </c>
      <c r="T2501" s="1">
        <v>1135</v>
      </c>
      <c r="U2501" s="1">
        <v>262</v>
      </c>
      <c r="V2501" s="1">
        <v>4</v>
      </c>
      <c r="X2501" s="1">
        <v>1</v>
      </c>
      <c r="AF2501" s="1">
        <v>2</v>
      </c>
      <c r="AT2501" t="s">
        <v>1182</v>
      </c>
      <c r="AU2501" t="s">
        <v>1102</v>
      </c>
      <c r="AX2501" s="39">
        <v>46</v>
      </c>
      <c r="AY2501" s="41">
        <v>85</v>
      </c>
      <c r="AZ2501" s="45">
        <f t="shared" si="839"/>
        <v>46085</v>
      </c>
      <c r="BB2501" s="7" t="s">
        <v>2972</v>
      </c>
      <c r="BG2501" s="1">
        <f t="shared" si="848"/>
        <v>2274</v>
      </c>
      <c r="BH2501" s="1">
        <v>152</v>
      </c>
      <c r="BI2501" s="1">
        <f t="shared" si="849"/>
        <v>2426</v>
      </c>
    </row>
    <row r="2502" spans="1:61" hidden="1" outlineLevel="1" x14ac:dyDescent="0.2">
      <c r="A2502" t="s">
        <v>1455</v>
      </c>
      <c r="B2502" t="s">
        <v>1102</v>
      </c>
      <c r="C2502" s="24">
        <v>5625</v>
      </c>
      <c r="F2502" s="1">
        <f t="shared" si="838"/>
        <v>3874</v>
      </c>
      <c r="G2502" s="1">
        <f t="shared" si="840"/>
        <v>3624</v>
      </c>
      <c r="H2502" s="1">
        <v>2667</v>
      </c>
      <c r="I2502" s="1">
        <v>2587</v>
      </c>
      <c r="J2502" s="2" t="str">
        <f t="shared" si="826"/>
        <v/>
      </c>
      <c r="K2502" s="2">
        <f t="shared" si="827"/>
        <v>0.66778523489932884</v>
      </c>
      <c r="L2502" s="10">
        <f t="shared" si="841"/>
        <v>2</v>
      </c>
      <c r="M2502" s="9">
        <f t="shared" si="842"/>
        <v>1</v>
      </c>
      <c r="N2502" s="8">
        <f t="shared" si="843"/>
        <v>3</v>
      </c>
      <c r="O2502" s="2">
        <f t="shared" si="844"/>
        <v>0.32036423841059603</v>
      </c>
      <c r="P2502" s="2">
        <f t="shared" si="845"/>
        <v>0.49586092715231789</v>
      </c>
      <c r="Q2502" s="2">
        <f t="shared" si="846"/>
        <v>0.17853200883002207</v>
      </c>
      <c r="R2502" s="2">
        <f t="shared" si="847"/>
        <v>5.2428256070640167E-3</v>
      </c>
      <c r="S2502" s="1">
        <v>1161</v>
      </c>
      <c r="T2502" s="1">
        <v>1797</v>
      </c>
      <c r="U2502" s="1">
        <v>647</v>
      </c>
      <c r="V2502" s="1">
        <v>14</v>
      </c>
      <c r="X2502" s="1">
        <v>5</v>
      </c>
      <c r="AF2502" s="1">
        <v>0</v>
      </c>
      <c r="AT2502" t="s">
        <v>1455</v>
      </c>
      <c r="AU2502" t="s">
        <v>1102</v>
      </c>
      <c r="AX2502" s="39">
        <v>46</v>
      </c>
      <c r="AY2502" s="41">
        <v>87</v>
      </c>
      <c r="AZ2502" s="45">
        <f t="shared" si="839"/>
        <v>46087</v>
      </c>
      <c r="BB2502" s="7" t="s">
        <v>2972</v>
      </c>
      <c r="BG2502" s="1">
        <f t="shared" si="848"/>
        <v>3624</v>
      </c>
      <c r="BH2502" s="1">
        <v>250</v>
      </c>
      <c r="BI2502" s="1">
        <f t="shared" si="849"/>
        <v>3874</v>
      </c>
    </row>
    <row r="2503" spans="1:61" hidden="1" outlineLevel="1" x14ac:dyDescent="0.2">
      <c r="A2503" t="s">
        <v>1246</v>
      </c>
      <c r="B2503" t="s">
        <v>1102</v>
      </c>
      <c r="C2503" s="24">
        <v>2438</v>
      </c>
      <c r="F2503" s="1">
        <f t="shared" si="838"/>
        <v>1929</v>
      </c>
      <c r="G2503" s="1">
        <f t="shared" si="840"/>
        <v>1854</v>
      </c>
      <c r="H2503" s="1">
        <v>1218</v>
      </c>
      <c r="I2503" s="1">
        <v>1137</v>
      </c>
      <c r="J2503" s="2" t="str">
        <f t="shared" ref="J2503:J2566" si="850">IF(D2503&gt;0,I2503/D2503,"")</f>
        <v/>
      </c>
      <c r="K2503" s="2">
        <f t="shared" si="827"/>
        <v>0.58942457231726286</v>
      </c>
      <c r="L2503" s="10">
        <f t="shared" si="841"/>
        <v>2</v>
      </c>
      <c r="M2503" s="9">
        <f t="shared" si="842"/>
        <v>1</v>
      </c>
      <c r="N2503" s="8">
        <f t="shared" si="843"/>
        <v>3</v>
      </c>
      <c r="O2503" s="2">
        <f t="shared" si="844"/>
        <v>0.15803667745415317</v>
      </c>
      <c r="P2503" s="2">
        <f t="shared" si="845"/>
        <v>0.71251348435814454</v>
      </c>
      <c r="Q2503" s="2">
        <f t="shared" si="846"/>
        <v>0.12837108953613807</v>
      </c>
      <c r="R2503" s="2">
        <f t="shared" si="847"/>
        <v>1.0787486515642097E-3</v>
      </c>
      <c r="S2503" s="1">
        <v>293</v>
      </c>
      <c r="T2503" s="1">
        <v>1321</v>
      </c>
      <c r="U2503" s="1">
        <v>238</v>
      </c>
      <c r="V2503" s="1">
        <v>2</v>
      </c>
      <c r="X2503" s="1">
        <v>0</v>
      </c>
      <c r="AF2503" s="1">
        <v>0</v>
      </c>
      <c r="AT2503" t="s">
        <v>1246</v>
      </c>
      <c r="AU2503" t="s">
        <v>1102</v>
      </c>
      <c r="AX2503" s="39">
        <v>46</v>
      </c>
      <c r="AY2503" s="41">
        <v>89</v>
      </c>
      <c r="AZ2503" s="45">
        <f t="shared" si="839"/>
        <v>46089</v>
      </c>
      <c r="BB2503" s="7" t="s">
        <v>2972</v>
      </c>
      <c r="BG2503" s="1">
        <f t="shared" si="848"/>
        <v>1854</v>
      </c>
      <c r="BH2503" s="1">
        <v>75</v>
      </c>
      <c r="BI2503" s="1">
        <f t="shared" si="849"/>
        <v>1929</v>
      </c>
    </row>
    <row r="2504" spans="1:61" hidden="1" outlineLevel="1" x14ac:dyDescent="0.2">
      <c r="A2504" t="s">
        <v>1728</v>
      </c>
      <c r="B2504" t="s">
        <v>1102</v>
      </c>
      <c r="C2504" s="24">
        <v>4801</v>
      </c>
      <c r="F2504" s="1">
        <f t="shared" si="838"/>
        <v>3045</v>
      </c>
      <c r="G2504" s="1">
        <f t="shared" si="840"/>
        <v>2781</v>
      </c>
      <c r="H2504" s="1">
        <v>2016</v>
      </c>
      <c r="I2504" s="1">
        <v>1947</v>
      </c>
      <c r="J2504" s="2" t="str">
        <f t="shared" si="850"/>
        <v/>
      </c>
      <c r="K2504" s="2">
        <f t="shared" ref="K2504:K2567" si="851">IF(F2504&gt;0,I2504/F2504,"")</f>
        <v>0.63940886699507393</v>
      </c>
      <c r="L2504" s="10">
        <f t="shared" si="841"/>
        <v>1</v>
      </c>
      <c r="M2504" s="9">
        <f t="shared" si="842"/>
        <v>2</v>
      </c>
      <c r="N2504" s="8">
        <f t="shared" si="843"/>
        <v>3</v>
      </c>
      <c r="O2504" s="2">
        <f t="shared" si="844"/>
        <v>0.44768069039913699</v>
      </c>
      <c r="P2504" s="2">
        <f t="shared" si="845"/>
        <v>0.38079827400215749</v>
      </c>
      <c r="Q2504" s="2">
        <f t="shared" si="846"/>
        <v>0.16792520676015821</v>
      </c>
      <c r="R2504" s="2">
        <f t="shared" si="847"/>
        <v>3.5958288385472548E-3</v>
      </c>
      <c r="S2504" s="1">
        <v>1245</v>
      </c>
      <c r="T2504" s="1">
        <v>1059</v>
      </c>
      <c r="U2504" s="1">
        <v>467</v>
      </c>
      <c r="V2504" s="1">
        <v>9</v>
      </c>
      <c r="X2504" s="1">
        <v>0</v>
      </c>
      <c r="AF2504" s="1">
        <v>1</v>
      </c>
      <c r="AT2504" t="s">
        <v>1728</v>
      </c>
      <c r="AU2504" t="s">
        <v>1102</v>
      </c>
      <c r="AX2504" s="39">
        <v>46</v>
      </c>
      <c r="AY2504" s="41">
        <v>91</v>
      </c>
      <c r="AZ2504" s="45">
        <f t="shared" si="839"/>
        <v>46091</v>
      </c>
      <c r="BB2504" s="7" t="s">
        <v>2972</v>
      </c>
      <c r="BG2504" s="1">
        <f t="shared" si="848"/>
        <v>2781</v>
      </c>
      <c r="BH2504" s="1">
        <v>264</v>
      </c>
      <c r="BI2504" s="1">
        <f t="shared" si="849"/>
        <v>3045</v>
      </c>
    </row>
    <row r="2505" spans="1:61" hidden="1" outlineLevel="1" x14ac:dyDescent="0.2">
      <c r="A2505" t="s">
        <v>1671</v>
      </c>
      <c r="B2505" t="s">
        <v>1102</v>
      </c>
      <c r="C2505" s="24">
        <v>27693</v>
      </c>
      <c r="F2505" s="1">
        <f t="shared" si="838"/>
        <v>18239</v>
      </c>
      <c r="G2505" s="1">
        <f t="shared" si="840"/>
        <v>16324</v>
      </c>
      <c r="H2505" s="1">
        <v>11846</v>
      </c>
      <c r="I2505" s="1">
        <v>11621</v>
      </c>
      <c r="J2505" s="2" t="str">
        <f t="shared" si="850"/>
        <v/>
      </c>
      <c r="K2505" s="2">
        <f t="shared" si="851"/>
        <v>0.63715115960304847</v>
      </c>
      <c r="L2505" s="10">
        <f t="shared" si="841"/>
        <v>3</v>
      </c>
      <c r="M2505" s="9">
        <f t="shared" si="842"/>
        <v>1</v>
      </c>
      <c r="N2505" s="8">
        <f t="shared" si="843"/>
        <v>2</v>
      </c>
      <c r="O2505" s="2">
        <f t="shared" si="844"/>
        <v>0.19823572653761334</v>
      </c>
      <c r="P2505" s="2">
        <f t="shared" si="845"/>
        <v>0.58104631217838765</v>
      </c>
      <c r="Q2505" s="2">
        <f t="shared" si="846"/>
        <v>0.21373437882871846</v>
      </c>
      <c r="R2505" s="2">
        <f t="shared" si="847"/>
        <v>6.9835824552805514E-3</v>
      </c>
      <c r="S2505" s="1">
        <v>3236</v>
      </c>
      <c r="T2505" s="1">
        <v>9485</v>
      </c>
      <c r="U2505" s="1">
        <v>3489</v>
      </c>
      <c r="V2505" s="1">
        <v>74</v>
      </c>
      <c r="X2505" s="1">
        <v>33</v>
      </c>
      <c r="AF2505" s="1">
        <v>7</v>
      </c>
      <c r="AT2505" t="s">
        <v>1671</v>
      </c>
      <c r="AU2505" t="s">
        <v>1102</v>
      </c>
      <c r="AX2505" s="39">
        <v>46</v>
      </c>
      <c r="AY2505" s="41">
        <v>93</v>
      </c>
      <c r="AZ2505" s="45">
        <f t="shared" si="839"/>
        <v>46093</v>
      </c>
      <c r="BB2505" s="7" t="s">
        <v>2972</v>
      </c>
      <c r="BG2505" s="1">
        <f t="shared" si="848"/>
        <v>16324</v>
      </c>
      <c r="BH2505" s="1">
        <v>1915</v>
      </c>
      <c r="BI2505" s="1">
        <f t="shared" si="849"/>
        <v>18239</v>
      </c>
    </row>
    <row r="2506" spans="1:61" hidden="1" outlineLevel="1" x14ac:dyDescent="0.2">
      <c r="A2506" t="s">
        <v>2275</v>
      </c>
      <c r="B2506" t="s">
        <v>1102</v>
      </c>
      <c r="C2506" s="24">
        <v>2102</v>
      </c>
      <c r="F2506" s="1">
        <f t="shared" si="838"/>
        <v>1254</v>
      </c>
      <c r="G2506" s="1">
        <f t="shared" si="840"/>
        <v>1167</v>
      </c>
      <c r="H2506" s="1">
        <v>705</v>
      </c>
      <c r="I2506" s="1">
        <v>683</v>
      </c>
      <c r="J2506" s="2" t="str">
        <f t="shared" si="850"/>
        <v/>
      </c>
      <c r="K2506" s="2">
        <f t="shared" si="851"/>
        <v>0.54465709728867628</v>
      </c>
      <c r="L2506" s="10">
        <f t="shared" si="841"/>
        <v>1</v>
      </c>
      <c r="M2506" s="9">
        <f t="shared" si="842"/>
        <v>2</v>
      </c>
      <c r="N2506" s="8">
        <f t="shared" si="843"/>
        <v>3</v>
      </c>
      <c r="O2506" s="2">
        <f t="shared" si="844"/>
        <v>0.4473007712082262</v>
      </c>
      <c r="P2506" s="2">
        <f t="shared" si="845"/>
        <v>0.42930591259640105</v>
      </c>
      <c r="Q2506" s="2">
        <f t="shared" si="846"/>
        <v>0.12167952013710369</v>
      </c>
      <c r="R2506" s="2">
        <f t="shared" si="847"/>
        <v>1.7137960582690598E-3</v>
      </c>
      <c r="S2506" s="1">
        <v>522</v>
      </c>
      <c r="T2506" s="1">
        <v>501</v>
      </c>
      <c r="U2506" s="1">
        <v>142</v>
      </c>
      <c r="V2506" s="1">
        <v>1</v>
      </c>
      <c r="X2506" s="1">
        <v>1</v>
      </c>
      <c r="AF2506" s="1">
        <v>0</v>
      </c>
      <c r="AT2506" t="s">
        <v>2275</v>
      </c>
      <c r="AU2506" t="s">
        <v>1102</v>
      </c>
      <c r="AX2506" s="39">
        <v>46</v>
      </c>
      <c r="AY2506" s="41">
        <v>95</v>
      </c>
      <c r="AZ2506" s="45">
        <f t="shared" si="839"/>
        <v>46095</v>
      </c>
      <c r="BB2506" s="7" t="s">
        <v>2972</v>
      </c>
      <c r="BG2506" s="1">
        <f t="shared" si="848"/>
        <v>1167</v>
      </c>
      <c r="BH2506" s="1">
        <v>87</v>
      </c>
      <c r="BI2506" s="1">
        <f t="shared" si="849"/>
        <v>1254</v>
      </c>
    </row>
    <row r="2507" spans="1:61" hidden="1" outlineLevel="1" x14ac:dyDescent="0.2">
      <c r="A2507" t="s">
        <v>926</v>
      </c>
      <c r="B2507" t="s">
        <v>1102</v>
      </c>
      <c r="C2507" s="24">
        <v>2281</v>
      </c>
      <c r="F2507" s="1">
        <f t="shared" si="838"/>
        <v>1662</v>
      </c>
      <c r="G2507" s="1">
        <f t="shared" si="840"/>
        <v>1547</v>
      </c>
      <c r="H2507" s="1">
        <v>1114</v>
      </c>
      <c r="I2507" s="1">
        <v>1064</v>
      </c>
      <c r="J2507" s="2" t="str">
        <f t="shared" si="850"/>
        <v/>
      </c>
      <c r="K2507" s="2">
        <f t="shared" si="851"/>
        <v>0.64019253910950658</v>
      </c>
      <c r="L2507" s="10">
        <f t="shared" si="841"/>
        <v>1</v>
      </c>
      <c r="M2507" s="9">
        <f t="shared" si="842"/>
        <v>2</v>
      </c>
      <c r="N2507" s="8">
        <f t="shared" si="843"/>
        <v>3</v>
      </c>
      <c r="O2507" s="2">
        <f t="shared" si="844"/>
        <v>0.4363283775048481</v>
      </c>
      <c r="P2507" s="2">
        <f t="shared" si="845"/>
        <v>0.37750484809308338</v>
      </c>
      <c r="Q2507" s="2">
        <f t="shared" si="846"/>
        <v>0.18293471234647704</v>
      </c>
      <c r="R2507" s="2">
        <f t="shared" si="847"/>
        <v>3.2320620555914836E-3</v>
      </c>
      <c r="S2507" s="1">
        <v>675</v>
      </c>
      <c r="T2507" s="1">
        <v>584</v>
      </c>
      <c r="U2507" s="1">
        <v>283</v>
      </c>
      <c r="V2507" s="1">
        <v>2</v>
      </c>
      <c r="X2507" s="1">
        <v>2</v>
      </c>
      <c r="AF2507" s="1">
        <v>1</v>
      </c>
      <c r="AT2507" t="s">
        <v>926</v>
      </c>
      <c r="AU2507" t="s">
        <v>1102</v>
      </c>
      <c r="AX2507" s="39">
        <v>46</v>
      </c>
      <c r="AY2507" s="41">
        <v>97</v>
      </c>
      <c r="AZ2507" s="45">
        <f t="shared" si="839"/>
        <v>46097</v>
      </c>
      <c r="BB2507" s="7" t="s">
        <v>2972</v>
      </c>
      <c r="BG2507" s="1">
        <f t="shared" si="848"/>
        <v>1547</v>
      </c>
      <c r="BH2507" s="1">
        <v>115</v>
      </c>
      <c r="BI2507" s="1">
        <f t="shared" si="849"/>
        <v>1662</v>
      </c>
    </row>
    <row r="2508" spans="1:61" hidden="1" outlineLevel="1" x14ac:dyDescent="0.2">
      <c r="A2508" t="s">
        <v>207</v>
      </c>
      <c r="B2508" t="s">
        <v>1102</v>
      </c>
      <c r="C2508" s="24">
        <v>187318</v>
      </c>
      <c r="F2508" s="1">
        <f t="shared" si="838"/>
        <v>127308</v>
      </c>
      <c r="G2508" s="1">
        <f t="shared" si="840"/>
        <v>115595</v>
      </c>
      <c r="H2508" s="1">
        <v>80071</v>
      </c>
      <c r="I2508" s="1">
        <v>78281</v>
      </c>
      <c r="J2508" s="2" t="str">
        <f t="shared" si="850"/>
        <v/>
      </c>
      <c r="K2508" s="2">
        <f t="shared" si="851"/>
        <v>0.61489458635749517</v>
      </c>
      <c r="L2508" s="10">
        <f t="shared" si="841"/>
        <v>2</v>
      </c>
      <c r="M2508" s="9">
        <f t="shared" si="842"/>
        <v>1</v>
      </c>
      <c r="N2508" s="8">
        <f t="shared" si="843"/>
        <v>3</v>
      </c>
      <c r="O2508" s="2">
        <f t="shared" si="844"/>
        <v>0.3343051170033306</v>
      </c>
      <c r="P2508" s="2">
        <f t="shared" si="845"/>
        <v>0.40809723603962111</v>
      </c>
      <c r="Q2508" s="2">
        <f t="shared" si="846"/>
        <v>0.25161122885937975</v>
      </c>
      <c r="R2508" s="2">
        <f t="shared" si="847"/>
        <v>5.9864180976684778E-3</v>
      </c>
      <c r="S2508" s="1">
        <v>38644</v>
      </c>
      <c r="T2508" s="1">
        <v>47174</v>
      </c>
      <c r="U2508" s="1">
        <v>29085</v>
      </c>
      <c r="V2508" s="1">
        <v>398</v>
      </c>
      <c r="X2508" s="1">
        <v>141</v>
      </c>
      <c r="AF2508" s="1">
        <v>153</v>
      </c>
      <c r="AT2508" t="s">
        <v>207</v>
      </c>
      <c r="AU2508" t="s">
        <v>1102</v>
      </c>
      <c r="AX2508" s="39">
        <v>46</v>
      </c>
      <c r="AY2508" s="41">
        <v>99</v>
      </c>
      <c r="AZ2508" s="45">
        <f t="shared" si="839"/>
        <v>46099</v>
      </c>
      <c r="BB2508" s="7" t="s">
        <v>2972</v>
      </c>
      <c r="BG2508" s="1">
        <f t="shared" si="848"/>
        <v>115595</v>
      </c>
      <c r="BH2508" s="1">
        <v>11713</v>
      </c>
      <c r="BI2508" s="1">
        <f t="shared" si="849"/>
        <v>127308</v>
      </c>
    </row>
    <row r="2509" spans="1:61" hidden="1" outlineLevel="1" x14ac:dyDescent="0.2">
      <c r="A2509" t="s">
        <v>1216</v>
      </c>
      <c r="B2509" t="s">
        <v>1102</v>
      </c>
      <c r="C2509" s="24">
        <v>6505</v>
      </c>
      <c r="F2509" s="1">
        <f t="shared" si="838"/>
        <v>4491</v>
      </c>
      <c r="G2509" s="1">
        <f t="shared" si="840"/>
        <v>4185</v>
      </c>
      <c r="H2509" s="1">
        <v>3012</v>
      </c>
      <c r="I2509" s="1">
        <v>2933</v>
      </c>
      <c r="J2509" s="2" t="str">
        <f t="shared" si="850"/>
        <v/>
      </c>
      <c r="K2509" s="2">
        <f t="shared" si="851"/>
        <v>0.65308394566911598</v>
      </c>
      <c r="L2509" s="10">
        <f t="shared" si="841"/>
        <v>1</v>
      </c>
      <c r="M2509" s="9">
        <f t="shared" si="842"/>
        <v>2</v>
      </c>
      <c r="N2509" s="8">
        <f t="shared" si="843"/>
        <v>3</v>
      </c>
      <c r="O2509" s="2">
        <f t="shared" si="844"/>
        <v>0.40836320191158904</v>
      </c>
      <c r="P2509" s="2">
        <f t="shared" si="845"/>
        <v>0.36463560334528078</v>
      </c>
      <c r="Q2509" s="2">
        <f t="shared" si="846"/>
        <v>0.22413381123058543</v>
      </c>
      <c r="R2509" s="2">
        <f t="shared" si="847"/>
        <v>2.8673835125447578E-3</v>
      </c>
      <c r="S2509" s="1">
        <v>1709</v>
      </c>
      <c r="T2509" s="1">
        <v>1526</v>
      </c>
      <c r="U2509" s="1">
        <v>938</v>
      </c>
      <c r="V2509" s="1">
        <v>7</v>
      </c>
      <c r="X2509" s="1">
        <v>2</v>
      </c>
      <c r="AF2509" s="1">
        <v>3</v>
      </c>
      <c r="AT2509" t="s">
        <v>1216</v>
      </c>
      <c r="AU2509" t="s">
        <v>1102</v>
      </c>
      <c r="AX2509" s="39">
        <v>46</v>
      </c>
      <c r="AY2509" s="41">
        <v>101</v>
      </c>
      <c r="AZ2509" s="45">
        <f t="shared" si="839"/>
        <v>46101</v>
      </c>
      <c r="BB2509" s="7" t="s">
        <v>2972</v>
      </c>
      <c r="BG2509" s="1">
        <f t="shared" si="848"/>
        <v>4185</v>
      </c>
      <c r="BH2509" s="1">
        <v>306</v>
      </c>
      <c r="BI2509" s="1">
        <f t="shared" si="849"/>
        <v>4491</v>
      </c>
    </row>
    <row r="2510" spans="1:61" hidden="1" outlineLevel="1" x14ac:dyDescent="0.2">
      <c r="A2510" t="s">
        <v>3101</v>
      </c>
      <c r="B2510" t="s">
        <v>1102</v>
      </c>
      <c r="C2510" s="24">
        <v>14415</v>
      </c>
      <c r="F2510" s="1">
        <f>BI2510</f>
        <v>8648</v>
      </c>
      <c r="G2510" s="1">
        <f>SUM(S2510:AO2510)</f>
        <v>8037</v>
      </c>
      <c r="H2510" s="1">
        <v>2952</v>
      </c>
      <c r="I2510" s="1">
        <v>2905</v>
      </c>
      <c r="J2510" s="2" t="str">
        <f t="shared" si="850"/>
        <v/>
      </c>
      <c r="K2510" s="2">
        <f>IF(F2510&gt;0,I2510/F2510,"")</f>
        <v>0.33591581868640147</v>
      </c>
      <c r="L2510" s="10">
        <f t="shared" si="841"/>
        <v>1</v>
      </c>
      <c r="M2510" s="9">
        <f t="shared" si="842"/>
        <v>3</v>
      </c>
      <c r="N2510" s="8">
        <f t="shared" si="843"/>
        <v>2</v>
      </c>
      <c r="O2510" s="2">
        <f>IF(SUM($S2510:$AP2510)=0,"-",S2510/SUM($S2510:$AP2510))</f>
        <v>0.71046410352121436</v>
      </c>
      <c r="P2510" s="2">
        <f>IF(SUM($S2510:$AP2510)=0,"-",T2510/SUM($S2510:$AP2510))</f>
        <v>7.0797561279084237E-2</v>
      </c>
      <c r="Q2510" s="2">
        <f>IF(SUM($S2510:$AP2510)=0,"-",U2510/SUM($S2510:$AP2510))</f>
        <v>0.20953091949732489</v>
      </c>
      <c r="R2510" s="2">
        <f>IF(SUM($S2510:$AP2510)=0,"-",(1-O2510-P2510-Q2510))</f>
        <v>9.2074157023765146E-3</v>
      </c>
      <c r="S2510" s="1">
        <v>5710</v>
      </c>
      <c r="T2510" s="1">
        <v>569</v>
      </c>
      <c r="U2510" s="1">
        <v>1684</v>
      </c>
      <c r="V2510" s="1">
        <v>8</v>
      </c>
      <c r="X2510" s="1">
        <v>1</v>
      </c>
      <c r="AF2510" s="1">
        <v>65</v>
      </c>
      <c r="AT2510" t="s">
        <v>3101</v>
      </c>
      <c r="AU2510" t="s">
        <v>1102</v>
      </c>
      <c r="AX2510" s="39">
        <v>46</v>
      </c>
      <c r="AY2510" s="41">
        <v>113</v>
      </c>
      <c r="AZ2510" s="45">
        <f>1000*AX2510+AY2510</f>
        <v>46113</v>
      </c>
      <c r="BB2510" s="7" t="s">
        <v>2972</v>
      </c>
      <c r="BG2510" s="1">
        <f t="shared" si="848"/>
        <v>8037</v>
      </c>
      <c r="BH2510" s="1">
        <v>611</v>
      </c>
      <c r="BI2510" s="1">
        <f t="shared" si="849"/>
        <v>8648</v>
      </c>
    </row>
    <row r="2511" spans="1:61" hidden="1" outlineLevel="1" x14ac:dyDescent="0.2">
      <c r="A2511" t="s">
        <v>1612</v>
      </c>
      <c r="B2511" t="s">
        <v>1102</v>
      </c>
      <c r="C2511" s="24">
        <v>109372</v>
      </c>
      <c r="F2511" s="1">
        <f t="shared" si="838"/>
        <v>77900</v>
      </c>
      <c r="G2511" s="1">
        <f t="shared" si="840"/>
        <v>71358</v>
      </c>
      <c r="H2511" s="1">
        <v>48663</v>
      </c>
      <c r="I2511" s="1">
        <v>47743</v>
      </c>
      <c r="J2511" s="2" t="str">
        <f t="shared" si="850"/>
        <v/>
      </c>
      <c r="K2511" s="2">
        <f t="shared" si="851"/>
        <v>0.61287548138639281</v>
      </c>
      <c r="L2511" s="10">
        <f t="shared" si="841"/>
        <v>3</v>
      </c>
      <c r="M2511" s="9">
        <f t="shared" si="842"/>
        <v>1</v>
      </c>
      <c r="N2511" s="8">
        <f t="shared" si="843"/>
        <v>2</v>
      </c>
      <c r="O2511" s="2">
        <f t="shared" si="844"/>
        <v>0.24665769780543176</v>
      </c>
      <c r="P2511" s="2">
        <f t="shared" si="845"/>
        <v>0.48863477115390003</v>
      </c>
      <c r="Q2511" s="2">
        <f t="shared" si="846"/>
        <v>0.25670562515765577</v>
      </c>
      <c r="R2511" s="2">
        <f t="shared" si="847"/>
        <v>8.0019058830124168E-3</v>
      </c>
      <c r="S2511" s="1">
        <v>17601</v>
      </c>
      <c r="T2511" s="1">
        <v>34868</v>
      </c>
      <c r="U2511" s="1">
        <v>18318</v>
      </c>
      <c r="V2511" s="1">
        <v>336</v>
      </c>
      <c r="X2511" s="1">
        <v>95</v>
      </c>
      <c r="AF2511" s="1">
        <v>140</v>
      </c>
      <c r="AT2511" t="s">
        <v>1612</v>
      </c>
      <c r="AU2511" t="s">
        <v>1102</v>
      </c>
      <c r="AX2511" s="39">
        <v>46</v>
      </c>
      <c r="AY2511" s="41">
        <v>103</v>
      </c>
      <c r="AZ2511" s="45">
        <f t="shared" si="839"/>
        <v>46103</v>
      </c>
      <c r="BB2511" s="7" t="s">
        <v>2972</v>
      </c>
      <c r="BG2511" s="1">
        <f t="shared" si="848"/>
        <v>71358</v>
      </c>
      <c r="BH2511" s="1">
        <v>6542</v>
      </c>
      <c r="BI2511" s="1">
        <f t="shared" si="849"/>
        <v>77900</v>
      </c>
    </row>
    <row r="2512" spans="1:61" hidden="1" outlineLevel="1" x14ac:dyDescent="0.2">
      <c r="A2512" t="s">
        <v>47</v>
      </c>
      <c r="B2512" t="s">
        <v>1102</v>
      </c>
      <c r="C2512" s="24">
        <v>2983</v>
      </c>
      <c r="F2512" s="1">
        <f t="shared" si="838"/>
        <v>2352</v>
      </c>
      <c r="G2512" s="1">
        <f t="shared" si="840"/>
        <v>2183</v>
      </c>
      <c r="H2512" s="1">
        <v>1651</v>
      </c>
      <c r="I2512" s="1">
        <v>1606</v>
      </c>
      <c r="J2512" s="2" t="str">
        <f t="shared" si="850"/>
        <v/>
      </c>
      <c r="K2512" s="2">
        <f t="shared" si="851"/>
        <v>0.68282312925170063</v>
      </c>
      <c r="L2512" s="10">
        <f t="shared" si="841"/>
        <v>2</v>
      </c>
      <c r="M2512" s="9">
        <f t="shared" si="842"/>
        <v>1</v>
      </c>
      <c r="N2512" s="8">
        <f t="shared" si="843"/>
        <v>3</v>
      </c>
      <c r="O2512" s="2">
        <f t="shared" si="844"/>
        <v>0.20659642693541</v>
      </c>
      <c r="P2512" s="2">
        <f t="shared" si="845"/>
        <v>0.64360971140632162</v>
      </c>
      <c r="Q2512" s="2">
        <f t="shared" si="846"/>
        <v>0.14429683921209344</v>
      </c>
      <c r="R2512" s="2">
        <f t="shared" si="847"/>
        <v>5.4970224461749206E-3</v>
      </c>
      <c r="S2512" s="1">
        <v>451</v>
      </c>
      <c r="T2512" s="1">
        <v>1405</v>
      </c>
      <c r="U2512" s="1">
        <v>315</v>
      </c>
      <c r="V2512" s="1">
        <v>6</v>
      </c>
      <c r="X2512" s="1">
        <v>3</v>
      </c>
      <c r="AF2512" s="1">
        <v>3</v>
      </c>
      <c r="AT2512" t="s">
        <v>47</v>
      </c>
      <c r="AU2512" t="s">
        <v>1102</v>
      </c>
      <c r="AX2512" s="39">
        <v>46</v>
      </c>
      <c r="AY2512" s="41">
        <v>105</v>
      </c>
      <c r="AZ2512" s="45">
        <f t="shared" si="839"/>
        <v>46105</v>
      </c>
      <c r="BB2512" s="7" t="s">
        <v>2972</v>
      </c>
      <c r="BG2512" s="1">
        <f t="shared" si="848"/>
        <v>2183</v>
      </c>
      <c r="BH2512" s="1">
        <v>169</v>
      </c>
      <c r="BI2512" s="1">
        <f t="shared" si="849"/>
        <v>2352</v>
      </c>
    </row>
    <row r="2513" spans="1:68" hidden="1" outlineLevel="1" x14ac:dyDescent="0.2">
      <c r="A2513" t="s">
        <v>1091</v>
      </c>
      <c r="B2513" t="s">
        <v>1102</v>
      </c>
      <c r="C2513" s="24">
        <v>2299</v>
      </c>
      <c r="F2513" s="1">
        <f t="shared" si="838"/>
        <v>1920</v>
      </c>
      <c r="G2513" s="1">
        <f t="shared" si="840"/>
        <v>1869</v>
      </c>
      <c r="H2513" s="1">
        <v>1362</v>
      </c>
      <c r="I2513" s="1">
        <v>1337</v>
      </c>
      <c r="J2513" s="2" t="str">
        <f t="shared" si="850"/>
        <v/>
      </c>
      <c r="K2513" s="2">
        <f t="shared" si="851"/>
        <v>0.69635416666666672</v>
      </c>
      <c r="L2513" s="10">
        <f t="shared" si="841"/>
        <v>2</v>
      </c>
      <c r="M2513" s="9">
        <f t="shared" si="842"/>
        <v>1</v>
      </c>
      <c r="N2513" s="8">
        <f t="shared" si="843"/>
        <v>3</v>
      </c>
      <c r="O2513" s="2">
        <f t="shared" si="844"/>
        <v>0.17014446227929375</v>
      </c>
      <c r="P2513" s="2">
        <f t="shared" si="845"/>
        <v>0.73622257891920817</v>
      </c>
      <c r="Q2513" s="2">
        <f t="shared" si="846"/>
        <v>9.0957731407169604E-2</v>
      </c>
      <c r="R2513" s="2">
        <f t="shared" si="847"/>
        <v>2.6752273943284194E-3</v>
      </c>
      <c r="S2513" s="1">
        <v>318</v>
      </c>
      <c r="T2513" s="1">
        <v>1376</v>
      </c>
      <c r="U2513" s="1">
        <v>170</v>
      </c>
      <c r="V2513" s="1">
        <v>1</v>
      </c>
      <c r="X2513" s="1">
        <v>2</v>
      </c>
      <c r="AF2513" s="1">
        <v>2</v>
      </c>
      <c r="AT2513" t="s">
        <v>1091</v>
      </c>
      <c r="AU2513" t="s">
        <v>1102</v>
      </c>
      <c r="AX2513" s="39">
        <v>46</v>
      </c>
      <c r="AY2513" s="41">
        <v>107</v>
      </c>
      <c r="AZ2513" s="45">
        <f t="shared" si="839"/>
        <v>46107</v>
      </c>
      <c r="BB2513" s="7" t="s">
        <v>2972</v>
      </c>
      <c r="BG2513" s="1">
        <f t="shared" si="848"/>
        <v>1869</v>
      </c>
      <c r="BH2513" s="1">
        <v>51</v>
      </c>
      <c r="BI2513" s="1">
        <f t="shared" si="849"/>
        <v>1920</v>
      </c>
    </row>
    <row r="2514" spans="1:68" hidden="1" outlineLevel="1" x14ac:dyDescent="0.2">
      <c r="A2514" t="s">
        <v>1390</v>
      </c>
      <c r="B2514" t="s">
        <v>1102</v>
      </c>
      <c r="C2514" s="24">
        <v>10255</v>
      </c>
      <c r="F2514" s="1">
        <f t="shared" si="838"/>
        <v>7045</v>
      </c>
      <c r="G2514" s="1">
        <f t="shared" si="840"/>
        <v>6525</v>
      </c>
      <c r="H2514" s="1">
        <v>3996</v>
      </c>
      <c r="I2514" s="1">
        <v>3889</v>
      </c>
      <c r="J2514" s="2" t="str">
        <f t="shared" si="850"/>
        <v/>
      </c>
      <c r="K2514" s="2">
        <f t="shared" si="851"/>
        <v>0.55202271114265433</v>
      </c>
      <c r="L2514" s="10">
        <f t="shared" si="841"/>
        <v>1</v>
      </c>
      <c r="M2514" s="9">
        <f t="shared" si="842"/>
        <v>2</v>
      </c>
      <c r="N2514" s="8">
        <f t="shared" si="843"/>
        <v>3</v>
      </c>
      <c r="O2514" s="2">
        <f t="shared" si="844"/>
        <v>0.51356321839080454</v>
      </c>
      <c r="P2514" s="2">
        <f t="shared" si="845"/>
        <v>0.28812260536398465</v>
      </c>
      <c r="Q2514" s="2">
        <f t="shared" si="846"/>
        <v>0.19356321839080459</v>
      </c>
      <c r="R2514" s="2">
        <f t="shared" si="847"/>
        <v>4.7509578544062125E-3</v>
      </c>
      <c r="S2514" s="1">
        <v>3351</v>
      </c>
      <c r="T2514" s="1">
        <v>1880</v>
      </c>
      <c r="U2514" s="1">
        <v>1263</v>
      </c>
      <c r="V2514" s="1">
        <v>9</v>
      </c>
      <c r="X2514" s="1">
        <v>4</v>
      </c>
      <c r="AF2514" s="1">
        <v>18</v>
      </c>
      <c r="AT2514" t="s">
        <v>1390</v>
      </c>
      <c r="AU2514" t="s">
        <v>1102</v>
      </c>
      <c r="AX2514" s="39">
        <v>46</v>
      </c>
      <c r="AY2514" s="41">
        <v>109</v>
      </c>
      <c r="AZ2514" s="45">
        <f t="shared" si="839"/>
        <v>46109</v>
      </c>
      <c r="BB2514" s="7" t="s">
        <v>2972</v>
      </c>
      <c r="BG2514" s="1">
        <f t="shared" si="848"/>
        <v>6525</v>
      </c>
      <c r="BH2514" s="1">
        <v>520</v>
      </c>
      <c r="BI2514" s="1">
        <f t="shared" si="849"/>
        <v>7045</v>
      </c>
    </row>
    <row r="2515" spans="1:68" hidden="1" outlineLevel="1" x14ac:dyDescent="0.2">
      <c r="A2515" t="s">
        <v>700</v>
      </c>
      <c r="B2515" t="s">
        <v>1102</v>
      </c>
      <c r="C2515" s="24">
        <v>2396</v>
      </c>
      <c r="F2515" s="1">
        <f t="shared" si="838"/>
        <v>1661</v>
      </c>
      <c r="G2515" s="1">
        <f t="shared" si="840"/>
        <v>1588</v>
      </c>
      <c r="H2515" s="1">
        <v>1147</v>
      </c>
      <c r="I2515" s="1">
        <v>1123</v>
      </c>
      <c r="J2515" s="2" t="str">
        <f t="shared" si="850"/>
        <v/>
      </c>
      <c r="K2515" s="2">
        <f t="shared" si="851"/>
        <v>0.67609873570138468</v>
      </c>
      <c r="L2515" s="10">
        <f t="shared" si="841"/>
        <v>2</v>
      </c>
      <c r="M2515" s="9">
        <f t="shared" si="842"/>
        <v>1</v>
      </c>
      <c r="N2515" s="8">
        <f t="shared" si="843"/>
        <v>3</v>
      </c>
      <c r="O2515" s="2">
        <f t="shared" si="844"/>
        <v>0.33753148614609574</v>
      </c>
      <c r="P2515" s="2">
        <f t="shared" si="845"/>
        <v>0.5270780856423174</v>
      </c>
      <c r="Q2515" s="2">
        <f t="shared" si="846"/>
        <v>0.13098236775818639</v>
      </c>
      <c r="R2515" s="2">
        <f t="shared" si="847"/>
        <v>4.4080604534004753E-3</v>
      </c>
      <c r="S2515" s="1">
        <v>536</v>
      </c>
      <c r="T2515" s="1">
        <v>837</v>
      </c>
      <c r="U2515" s="1">
        <v>208</v>
      </c>
      <c r="V2515" s="1">
        <v>3</v>
      </c>
      <c r="X2515" s="1">
        <v>1</v>
      </c>
      <c r="AF2515" s="1">
        <v>3</v>
      </c>
      <c r="AT2515" t="s">
        <v>700</v>
      </c>
      <c r="AU2515" t="s">
        <v>1102</v>
      </c>
      <c r="AX2515" s="39">
        <v>46</v>
      </c>
      <c r="AY2515" s="41">
        <v>111</v>
      </c>
      <c r="AZ2515" s="45">
        <f t="shared" si="839"/>
        <v>46111</v>
      </c>
      <c r="BB2515" s="7" t="s">
        <v>2972</v>
      </c>
      <c r="BG2515" s="1">
        <f t="shared" si="848"/>
        <v>1588</v>
      </c>
      <c r="BH2515" s="1">
        <v>73</v>
      </c>
      <c r="BI2515" s="1">
        <f t="shared" si="849"/>
        <v>1661</v>
      </c>
    </row>
    <row r="2516" spans="1:68" hidden="1" outlineLevel="1" x14ac:dyDescent="0.2">
      <c r="A2516" t="s">
        <v>701</v>
      </c>
      <c r="B2516" t="s">
        <v>1102</v>
      </c>
      <c r="C2516" s="24">
        <v>6420</v>
      </c>
      <c r="F2516" s="1">
        <f t="shared" si="838"/>
        <v>4511</v>
      </c>
      <c r="G2516" s="1">
        <f t="shared" si="840"/>
        <v>4243</v>
      </c>
      <c r="H2516" s="1">
        <v>3045</v>
      </c>
      <c r="I2516" s="1">
        <v>2951</v>
      </c>
      <c r="J2516" s="2" t="str">
        <f t="shared" si="850"/>
        <v/>
      </c>
      <c r="K2516" s="2">
        <f t="shared" si="851"/>
        <v>0.65417867435158505</v>
      </c>
      <c r="L2516" s="10">
        <f t="shared" si="841"/>
        <v>2</v>
      </c>
      <c r="M2516" s="9">
        <f t="shared" si="842"/>
        <v>1</v>
      </c>
      <c r="N2516" s="8">
        <f t="shared" si="843"/>
        <v>3</v>
      </c>
      <c r="O2516" s="2">
        <f t="shared" si="844"/>
        <v>0.37002121140702332</v>
      </c>
      <c r="P2516" s="2">
        <f t="shared" si="845"/>
        <v>0.47466415272213058</v>
      </c>
      <c r="Q2516" s="2">
        <f t="shared" si="846"/>
        <v>0.15248644826773508</v>
      </c>
      <c r="R2516" s="2">
        <f t="shared" si="847"/>
        <v>2.8281876031109598E-3</v>
      </c>
      <c r="S2516" s="1">
        <v>1570</v>
      </c>
      <c r="T2516" s="1">
        <v>2014</v>
      </c>
      <c r="U2516" s="1">
        <v>647</v>
      </c>
      <c r="V2516" s="1">
        <v>5</v>
      </c>
      <c r="X2516" s="1">
        <v>1</v>
      </c>
      <c r="AF2516" s="1">
        <v>6</v>
      </c>
      <c r="AT2516" t="s">
        <v>701</v>
      </c>
      <c r="AU2516" t="s">
        <v>1102</v>
      </c>
      <c r="AX2516" s="39">
        <v>46</v>
      </c>
      <c r="AY2516" s="41">
        <v>115</v>
      </c>
      <c r="AZ2516" s="45">
        <f t="shared" si="839"/>
        <v>46115</v>
      </c>
      <c r="BB2516" s="7" t="s">
        <v>2972</v>
      </c>
      <c r="BG2516" s="1">
        <f t="shared" si="848"/>
        <v>4243</v>
      </c>
      <c r="BH2516" s="1">
        <v>268</v>
      </c>
      <c r="BI2516" s="1">
        <f t="shared" si="849"/>
        <v>4511</v>
      </c>
    </row>
    <row r="2517" spans="1:68" hidden="1" outlineLevel="1" x14ac:dyDescent="0.2">
      <c r="A2517" t="s">
        <v>470</v>
      </c>
      <c r="B2517" t="s">
        <v>1102</v>
      </c>
      <c r="C2517" s="24">
        <v>2993</v>
      </c>
      <c r="F2517" s="1">
        <f t="shared" si="838"/>
        <v>2164</v>
      </c>
      <c r="G2517" s="1">
        <f t="shared" si="840"/>
        <v>2144</v>
      </c>
      <c r="H2517" s="1">
        <v>1596</v>
      </c>
      <c r="I2517" s="1">
        <v>1567</v>
      </c>
      <c r="J2517" s="2" t="str">
        <f t="shared" si="850"/>
        <v/>
      </c>
      <c r="K2517" s="2">
        <f t="shared" si="851"/>
        <v>0.72412199630314233</v>
      </c>
      <c r="L2517" s="10">
        <f t="shared" si="841"/>
        <v>2</v>
      </c>
      <c r="M2517" s="9">
        <f t="shared" si="842"/>
        <v>1</v>
      </c>
      <c r="N2517" s="8">
        <f t="shared" si="843"/>
        <v>3</v>
      </c>
      <c r="O2517" s="2">
        <f t="shared" si="844"/>
        <v>0.23694029850746268</v>
      </c>
      <c r="P2517" s="2">
        <f t="shared" si="845"/>
        <v>0.6324626865671642</v>
      </c>
      <c r="Q2517" s="2">
        <f t="shared" si="846"/>
        <v>0.12779850746268656</v>
      </c>
      <c r="R2517" s="2">
        <f t="shared" si="847"/>
        <v>2.7985074626865614E-3</v>
      </c>
      <c r="S2517" s="1">
        <v>508</v>
      </c>
      <c r="T2517" s="1">
        <v>1356</v>
      </c>
      <c r="U2517" s="1">
        <v>274</v>
      </c>
      <c r="V2517" s="1">
        <v>4</v>
      </c>
      <c r="X2517" s="1">
        <v>2</v>
      </c>
      <c r="AF2517" s="1">
        <v>0</v>
      </c>
      <c r="AT2517" t="s">
        <v>470</v>
      </c>
      <c r="AU2517" t="s">
        <v>1102</v>
      </c>
      <c r="AX2517" s="39">
        <v>46</v>
      </c>
      <c r="AY2517" s="41">
        <v>117</v>
      </c>
      <c r="AZ2517" s="45">
        <f t="shared" si="839"/>
        <v>46117</v>
      </c>
      <c r="BB2517" s="7" t="s">
        <v>2972</v>
      </c>
      <c r="BG2517" s="1">
        <f t="shared" si="848"/>
        <v>2144</v>
      </c>
      <c r="BH2517" s="1">
        <v>20</v>
      </c>
      <c r="BI2517" s="1">
        <f t="shared" si="849"/>
        <v>2164</v>
      </c>
    </row>
    <row r="2518" spans="1:68" hidden="1" outlineLevel="1" x14ac:dyDescent="0.2">
      <c r="A2518" t="s">
        <v>1607</v>
      </c>
      <c r="B2518" t="s">
        <v>1102</v>
      </c>
      <c r="C2518" s="24">
        <v>1421</v>
      </c>
      <c r="F2518" s="1">
        <f t="shared" si="838"/>
        <v>1128</v>
      </c>
      <c r="G2518" s="1">
        <f t="shared" si="840"/>
        <v>1105</v>
      </c>
      <c r="H2518" s="1">
        <v>876</v>
      </c>
      <c r="I2518" s="1">
        <v>861</v>
      </c>
      <c r="J2518" s="2" t="str">
        <f t="shared" si="850"/>
        <v/>
      </c>
      <c r="K2518" s="2">
        <f t="shared" si="851"/>
        <v>0.76329787234042556</v>
      </c>
      <c r="L2518" s="10">
        <f t="shared" si="841"/>
        <v>2</v>
      </c>
      <c r="M2518" s="9">
        <f t="shared" si="842"/>
        <v>1</v>
      </c>
      <c r="N2518" s="8">
        <f t="shared" si="843"/>
        <v>3</v>
      </c>
      <c r="O2518" s="2">
        <f t="shared" si="844"/>
        <v>0.21719457013574661</v>
      </c>
      <c r="P2518" s="2">
        <f t="shared" si="845"/>
        <v>0.681447963800905</v>
      </c>
      <c r="Q2518" s="2">
        <f t="shared" si="846"/>
        <v>0.10045248868778281</v>
      </c>
      <c r="R2518" s="2">
        <f t="shared" si="847"/>
        <v>9.0497737556557989E-4</v>
      </c>
      <c r="S2518" s="1">
        <v>240</v>
      </c>
      <c r="T2518" s="1">
        <v>753</v>
      </c>
      <c r="U2518" s="1">
        <v>111</v>
      </c>
      <c r="V2518" s="1">
        <v>0</v>
      </c>
      <c r="X2518" s="1">
        <v>0</v>
      </c>
      <c r="AF2518" s="1">
        <v>1</v>
      </c>
      <c r="AT2518" t="s">
        <v>1607</v>
      </c>
      <c r="AU2518" t="s">
        <v>1102</v>
      </c>
      <c r="AX2518" s="39">
        <v>46</v>
      </c>
      <c r="AY2518" s="41">
        <v>119</v>
      </c>
      <c r="AZ2518" s="45">
        <f t="shared" si="839"/>
        <v>46119</v>
      </c>
      <c r="BB2518" s="7" t="s">
        <v>2972</v>
      </c>
      <c r="BG2518" s="1">
        <f t="shared" si="848"/>
        <v>1105</v>
      </c>
      <c r="BH2518" s="1">
        <v>23</v>
      </c>
      <c r="BI2518" s="1">
        <f t="shared" si="849"/>
        <v>1128</v>
      </c>
    </row>
    <row r="2519" spans="1:68" hidden="1" outlineLevel="1" x14ac:dyDescent="0.2">
      <c r="A2519" t="s">
        <v>1874</v>
      </c>
      <c r="B2519" t="s">
        <v>1102</v>
      </c>
      <c r="C2519" s="24">
        <v>10155</v>
      </c>
      <c r="F2519" s="1">
        <f t="shared" si="838"/>
        <v>5458</v>
      </c>
      <c r="G2519" s="1">
        <f t="shared" si="840"/>
        <v>4707</v>
      </c>
      <c r="H2519" s="1">
        <v>2167</v>
      </c>
      <c r="I2519" s="1">
        <v>2125</v>
      </c>
      <c r="J2519" s="2" t="str">
        <f t="shared" si="850"/>
        <v/>
      </c>
      <c r="K2519" s="2">
        <f t="shared" si="851"/>
        <v>0.38933675338951995</v>
      </c>
      <c r="L2519" s="10">
        <f t="shared" si="841"/>
        <v>1</v>
      </c>
      <c r="M2519" s="9">
        <f t="shared" si="842"/>
        <v>3</v>
      </c>
      <c r="N2519" s="8">
        <f t="shared" si="843"/>
        <v>2</v>
      </c>
      <c r="O2519" s="2">
        <f t="shared" si="844"/>
        <v>0.67240280433397071</v>
      </c>
      <c r="P2519" s="2">
        <f t="shared" si="845"/>
        <v>0.15147652432547271</v>
      </c>
      <c r="Q2519" s="2">
        <f t="shared" si="846"/>
        <v>0.17208413001912046</v>
      </c>
      <c r="R2519" s="2">
        <f t="shared" si="847"/>
        <v>4.0365413214361323E-3</v>
      </c>
      <c r="S2519" s="1">
        <v>3165</v>
      </c>
      <c r="T2519" s="1">
        <v>713</v>
      </c>
      <c r="U2519" s="1">
        <v>810</v>
      </c>
      <c r="V2519" s="1">
        <v>6</v>
      </c>
      <c r="X2519" s="1">
        <v>3</v>
      </c>
      <c r="AF2519" s="1">
        <v>10</v>
      </c>
      <c r="AT2519" t="s">
        <v>1874</v>
      </c>
      <c r="AU2519" t="s">
        <v>1102</v>
      </c>
      <c r="AX2519" s="39">
        <v>46</v>
      </c>
      <c r="AY2519" s="41">
        <v>121</v>
      </c>
      <c r="AZ2519" s="45">
        <f t="shared" si="839"/>
        <v>46121</v>
      </c>
      <c r="BB2519" s="7" t="s">
        <v>2972</v>
      </c>
      <c r="BG2519" s="1">
        <f t="shared" si="848"/>
        <v>4707</v>
      </c>
      <c r="BH2519" s="1">
        <v>751</v>
      </c>
      <c r="BI2519" s="1">
        <f t="shared" si="849"/>
        <v>5458</v>
      </c>
    </row>
    <row r="2520" spans="1:68" hidden="1" outlineLevel="1" x14ac:dyDescent="0.2">
      <c r="A2520" t="s">
        <v>213</v>
      </c>
      <c r="B2520" t="s">
        <v>1102</v>
      </c>
      <c r="C2520" s="24">
        <v>5492</v>
      </c>
      <c r="F2520" s="1">
        <f t="shared" si="838"/>
        <v>4044</v>
      </c>
      <c r="G2520" s="1">
        <f t="shared" si="840"/>
        <v>3767</v>
      </c>
      <c r="H2520" s="1">
        <v>2683</v>
      </c>
      <c r="I2520" s="1">
        <v>2630</v>
      </c>
      <c r="J2520" s="2" t="str">
        <f t="shared" si="850"/>
        <v/>
      </c>
      <c r="K2520" s="2">
        <f t="shared" si="851"/>
        <v>0.65034619188921861</v>
      </c>
      <c r="L2520" s="10">
        <f t="shared" si="841"/>
        <v>2</v>
      </c>
      <c r="M2520" s="9">
        <f t="shared" si="842"/>
        <v>1</v>
      </c>
      <c r="N2520" s="8">
        <f t="shared" si="843"/>
        <v>3</v>
      </c>
      <c r="O2520" s="2">
        <f t="shared" si="844"/>
        <v>0.26997610830899921</v>
      </c>
      <c r="P2520" s="2">
        <f t="shared" si="845"/>
        <v>0.58906291478630213</v>
      </c>
      <c r="Q2520" s="2">
        <f t="shared" si="846"/>
        <v>0.13830634457127688</v>
      </c>
      <c r="R2520" s="2">
        <f t="shared" si="847"/>
        <v>2.6546323334217803E-3</v>
      </c>
      <c r="S2520" s="1">
        <v>1017</v>
      </c>
      <c r="T2520" s="1">
        <v>2219</v>
      </c>
      <c r="U2520" s="1">
        <v>521</v>
      </c>
      <c r="V2520" s="1">
        <v>2</v>
      </c>
      <c r="X2520" s="1">
        <v>7</v>
      </c>
      <c r="AF2520" s="1">
        <v>1</v>
      </c>
      <c r="AT2520" t="s">
        <v>213</v>
      </c>
      <c r="AU2520" t="s">
        <v>1102</v>
      </c>
      <c r="AX2520" s="39">
        <v>46</v>
      </c>
      <c r="AY2520" s="41">
        <v>123</v>
      </c>
      <c r="AZ2520" s="45">
        <f t="shared" si="839"/>
        <v>46123</v>
      </c>
      <c r="BB2520" s="7" t="s">
        <v>2972</v>
      </c>
      <c r="BG2520" s="1">
        <f t="shared" si="848"/>
        <v>3767</v>
      </c>
      <c r="BH2520" s="1">
        <v>277</v>
      </c>
      <c r="BI2520" s="1">
        <f t="shared" si="849"/>
        <v>4044</v>
      </c>
    </row>
    <row r="2521" spans="1:68" hidden="1" outlineLevel="1" x14ac:dyDescent="0.2">
      <c r="A2521" t="s">
        <v>1568</v>
      </c>
      <c r="B2521" t="s">
        <v>1102</v>
      </c>
      <c r="C2521" s="24">
        <v>8317</v>
      </c>
      <c r="F2521" s="1">
        <f t="shared" si="838"/>
        <v>5959</v>
      </c>
      <c r="G2521" s="1">
        <f t="shared" si="840"/>
        <v>5615</v>
      </c>
      <c r="H2521" s="1">
        <v>4259</v>
      </c>
      <c r="I2521" s="1">
        <v>4150</v>
      </c>
      <c r="J2521" s="2" t="str">
        <f t="shared" si="850"/>
        <v/>
      </c>
      <c r="K2521" s="2">
        <f t="shared" si="851"/>
        <v>0.69642557476086586</v>
      </c>
      <c r="L2521" s="10">
        <f t="shared" si="841"/>
        <v>2</v>
      </c>
      <c r="M2521" s="9">
        <f t="shared" si="842"/>
        <v>1</v>
      </c>
      <c r="N2521" s="8">
        <f t="shared" si="843"/>
        <v>3</v>
      </c>
      <c r="O2521" s="2">
        <f t="shared" si="844"/>
        <v>0.27177203918076581</v>
      </c>
      <c r="P2521" s="2">
        <f t="shared" si="845"/>
        <v>0.54211932324131795</v>
      </c>
      <c r="Q2521" s="2">
        <f t="shared" si="846"/>
        <v>0.18343722172751559</v>
      </c>
      <c r="R2521" s="2">
        <f t="shared" si="847"/>
        <v>2.6714158504005936E-3</v>
      </c>
      <c r="S2521" s="1">
        <v>1526</v>
      </c>
      <c r="T2521" s="1">
        <v>3044</v>
      </c>
      <c r="U2521" s="1">
        <v>1030</v>
      </c>
      <c r="V2521" s="1">
        <v>3</v>
      </c>
      <c r="X2521" s="1">
        <v>2</v>
      </c>
      <c r="AF2521" s="1">
        <v>10</v>
      </c>
      <c r="AT2521" t="s">
        <v>1568</v>
      </c>
      <c r="AU2521" t="s">
        <v>1102</v>
      </c>
      <c r="AX2521" s="39">
        <v>46</v>
      </c>
      <c r="AY2521" s="41">
        <v>125</v>
      </c>
      <c r="AZ2521" s="45">
        <f t="shared" si="839"/>
        <v>46125</v>
      </c>
      <c r="BB2521" s="7" t="s">
        <v>2972</v>
      </c>
      <c r="BG2521" s="1">
        <f t="shared" si="848"/>
        <v>5615</v>
      </c>
      <c r="BH2521" s="1">
        <v>344</v>
      </c>
      <c r="BI2521" s="1">
        <f t="shared" si="849"/>
        <v>5959</v>
      </c>
    </row>
    <row r="2522" spans="1:68" hidden="1" outlineLevel="1" x14ac:dyDescent="0.2">
      <c r="A2522" t="s">
        <v>1418</v>
      </c>
      <c r="B2522" t="s">
        <v>1102</v>
      </c>
      <c r="C2522" s="24">
        <v>14934</v>
      </c>
      <c r="F2522" s="1">
        <f t="shared" si="838"/>
        <v>12546</v>
      </c>
      <c r="G2522" s="1">
        <f t="shared" si="840"/>
        <v>11170</v>
      </c>
      <c r="H2522" s="1">
        <v>8049</v>
      </c>
      <c r="I2522" s="1">
        <v>7897</v>
      </c>
      <c r="J2522" s="2" t="str">
        <f t="shared" si="850"/>
        <v/>
      </c>
      <c r="K2522" s="2">
        <f t="shared" si="851"/>
        <v>0.62944364737765024</v>
      </c>
      <c r="L2522" s="10">
        <f t="shared" si="841"/>
        <v>3</v>
      </c>
      <c r="M2522" s="9">
        <f t="shared" si="842"/>
        <v>1</v>
      </c>
      <c r="N2522" s="8">
        <f t="shared" si="843"/>
        <v>2</v>
      </c>
      <c r="O2522" s="2">
        <f t="shared" si="844"/>
        <v>0.26007162041181736</v>
      </c>
      <c r="P2522" s="2">
        <f t="shared" si="845"/>
        <v>0.47063563115487916</v>
      </c>
      <c r="Q2522" s="2">
        <f t="shared" si="846"/>
        <v>0.26517457475380485</v>
      </c>
      <c r="R2522" s="2">
        <f t="shared" si="847"/>
        <v>4.1181736794985713E-3</v>
      </c>
      <c r="S2522" s="1">
        <v>2905</v>
      </c>
      <c r="T2522" s="1">
        <v>5257</v>
      </c>
      <c r="U2522" s="1">
        <v>2962</v>
      </c>
      <c r="V2522" s="1">
        <v>24</v>
      </c>
      <c r="X2522" s="1">
        <v>8</v>
      </c>
      <c r="AF2522" s="1">
        <v>14</v>
      </c>
      <c r="AT2522" t="s">
        <v>1418</v>
      </c>
      <c r="AU2522" t="s">
        <v>1102</v>
      </c>
      <c r="AX2522" s="39">
        <v>46</v>
      </c>
      <c r="AY2522" s="41">
        <v>127</v>
      </c>
      <c r="AZ2522" s="45">
        <f t="shared" si="839"/>
        <v>46127</v>
      </c>
      <c r="BB2522" s="7" t="s">
        <v>2972</v>
      </c>
      <c r="BG2522" s="1">
        <f t="shared" si="848"/>
        <v>11170</v>
      </c>
      <c r="BH2522" s="1">
        <v>1376</v>
      </c>
      <c r="BI2522" s="1">
        <f t="shared" si="849"/>
        <v>12546</v>
      </c>
    </row>
    <row r="2523" spans="1:68" hidden="1" outlineLevel="1" x14ac:dyDescent="0.2">
      <c r="A2523" t="s">
        <v>918</v>
      </c>
      <c r="B2523" t="s">
        <v>1102</v>
      </c>
      <c r="C2523" s="24">
        <v>5610</v>
      </c>
      <c r="F2523" s="1">
        <f t="shared" si="838"/>
        <v>4076</v>
      </c>
      <c r="G2523" s="1">
        <f t="shared" si="840"/>
        <v>3744</v>
      </c>
      <c r="H2523" s="1">
        <v>2532</v>
      </c>
      <c r="I2523" s="1">
        <v>2477</v>
      </c>
      <c r="J2523" s="2" t="str">
        <f t="shared" si="850"/>
        <v/>
      </c>
      <c r="K2523" s="2">
        <f t="shared" si="851"/>
        <v>0.60770363101079494</v>
      </c>
      <c r="L2523" s="10">
        <f t="shared" si="841"/>
        <v>2</v>
      </c>
      <c r="M2523" s="9">
        <f t="shared" si="842"/>
        <v>1</v>
      </c>
      <c r="N2523" s="8">
        <f t="shared" si="843"/>
        <v>3</v>
      </c>
      <c r="O2523" s="2">
        <f t="shared" si="844"/>
        <v>0.22142094017094016</v>
      </c>
      <c r="P2523" s="2">
        <f t="shared" si="845"/>
        <v>0.65170940170940173</v>
      </c>
      <c r="Q2523" s="2">
        <f t="shared" si="846"/>
        <v>0.12366452991452992</v>
      </c>
      <c r="R2523" s="2">
        <f t="shared" si="847"/>
        <v>3.2051282051281937E-3</v>
      </c>
      <c r="S2523" s="1">
        <v>829</v>
      </c>
      <c r="T2523" s="1">
        <v>2440</v>
      </c>
      <c r="U2523" s="1">
        <v>463</v>
      </c>
      <c r="V2523" s="1">
        <v>6</v>
      </c>
      <c r="X2523" s="1">
        <v>5</v>
      </c>
      <c r="AF2523" s="1">
        <v>1</v>
      </c>
      <c r="AT2523" t="s">
        <v>918</v>
      </c>
      <c r="AU2523" t="s">
        <v>1102</v>
      </c>
      <c r="AX2523" s="39">
        <v>46</v>
      </c>
      <c r="AY2523" s="41">
        <v>129</v>
      </c>
      <c r="AZ2523" s="45">
        <f t="shared" si="839"/>
        <v>46129</v>
      </c>
      <c r="BB2523" s="7" t="s">
        <v>2972</v>
      </c>
      <c r="BG2523" s="1">
        <f t="shared" si="848"/>
        <v>3744</v>
      </c>
      <c r="BH2523" s="1">
        <v>332</v>
      </c>
      <c r="BI2523" s="1">
        <f t="shared" si="849"/>
        <v>4076</v>
      </c>
    </row>
    <row r="2524" spans="1:68" hidden="1" outlineLevel="1" x14ac:dyDescent="0.2">
      <c r="A2524" t="s">
        <v>2213</v>
      </c>
      <c r="B2524" t="s">
        <v>1102</v>
      </c>
      <c r="C2524" s="24">
        <v>22616</v>
      </c>
      <c r="F2524" s="1">
        <f t="shared" si="838"/>
        <v>15006</v>
      </c>
      <c r="G2524" s="1">
        <f t="shared" si="840"/>
        <v>13667</v>
      </c>
      <c r="H2524" s="1">
        <v>9860</v>
      </c>
      <c r="I2524" s="1">
        <v>9623</v>
      </c>
      <c r="J2524" s="2" t="str">
        <f t="shared" si="850"/>
        <v/>
      </c>
      <c r="K2524" s="2">
        <f t="shared" si="851"/>
        <v>0.64127682260429164</v>
      </c>
      <c r="L2524" s="10">
        <f t="shared" si="841"/>
        <v>2</v>
      </c>
      <c r="M2524" s="9">
        <f t="shared" si="842"/>
        <v>1</v>
      </c>
      <c r="N2524" s="8">
        <f t="shared" si="843"/>
        <v>3</v>
      </c>
      <c r="O2524" s="2">
        <f t="shared" si="844"/>
        <v>0.32494329406599837</v>
      </c>
      <c r="P2524" s="2">
        <f t="shared" si="845"/>
        <v>0.4400380478524914</v>
      </c>
      <c r="Q2524" s="2">
        <f t="shared" si="846"/>
        <v>0.22975049389039293</v>
      </c>
      <c r="R2524" s="2">
        <f>IF(SUM($S2524:$AP2524)=0,"-",(1-O2524-P2524-Q2524))</f>
        <v>5.2681641911172528E-3</v>
      </c>
      <c r="S2524" s="1">
        <v>4441</v>
      </c>
      <c r="T2524" s="1">
        <v>6014</v>
      </c>
      <c r="U2524" s="1">
        <v>3140</v>
      </c>
      <c r="V2524" s="1">
        <v>48</v>
      </c>
      <c r="X2524" s="1">
        <v>8</v>
      </c>
      <c r="AF2524" s="1">
        <v>16</v>
      </c>
      <c r="AT2524" t="s">
        <v>2213</v>
      </c>
      <c r="AU2524" t="s">
        <v>1102</v>
      </c>
      <c r="AX2524" s="39">
        <v>46</v>
      </c>
      <c r="AY2524" s="41">
        <v>135</v>
      </c>
      <c r="AZ2524" s="45">
        <f t="shared" si="839"/>
        <v>46135</v>
      </c>
      <c r="BB2524" s="7" t="s">
        <v>2972</v>
      </c>
      <c r="BG2524" s="1">
        <f t="shared" si="848"/>
        <v>13667</v>
      </c>
      <c r="BH2524" s="1">
        <v>1339</v>
      </c>
      <c r="BI2524" s="1">
        <f>BH2524+BG2524</f>
        <v>15006</v>
      </c>
    </row>
    <row r="2525" spans="1:68" hidden="1" outlineLevel="1" x14ac:dyDescent="0.2">
      <c r="A2525" t="s">
        <v>34</v>
      </c>
      <c r="B2525" t="s">
        <v>1102</v>
      </c>
      <c r="C2525" s="24">
        <v>2801</v>
      </c>
      <c r="F2525" s="1">
        <f>BI2525</f>
        <v>1712</v>
      </c>
      <c r="G2525" s="1">
        <f t="shared" si="840"/>
        <v>1592</v>
      </c>
      <c r="H2525" s="1">
        <v>784</v>
      </c>
      <c r="I2525" s="1">
        <v>767</v>
      </c>
      <c r="J2525" s="2" t="str">
        <f t="shared" si="850"/>
        <v/>
      </c>
      <c r="K2525" s="2">
        <f t="shared" si="851"/>
        <v>0.4480140186915888</v>
      </c>
      <c r="L2525" s="10">
        <f t="shared" si="841"/>
        <v>1</v>
      </c>
      <c r="M2525" s="9">
        <f t="shared" si="842"/>
        <v>2</v>
      </c>
      <c r="N2525" s="8">
        <f t="shared" si="843"/>
        <v>3</v>
      </c>
      <c r="O2525" s="2">
        <f t="shared" si="844"/>
        <v>0.56846733668341709</v>
      </c>
      <c r="P2525" s="2">
        <f t="shared" si="845"/>
        <v>0.24937185929648242</v>
      </c>
      <c r="Q2525" s="2">
        <f t="shared" si="846"/>
        <v>0.17650753768844221</v>
      </c>
      <c r="R2525" s="2">
        <f>IF(SUM($S2525:$AP2525)=0,"-",(1-O2525-P2525-Q2525))</f>
        <v>5.6532663316582743E-3</v>
      </c>
      <c r="S2525" s="1">
        <v>905</v>
      </c>
      <c r="T2525" s="1">
        <v>397</v>
      </c>
      <c r="U2525" s="1">
        <v>281</v>
      </c>
      <c r="V2525" s="1">
        <v>3</v>
      </c>
      <c r="X2525" s="1">
        <v>0</v>
      </c>
      <c r="AF2525" s="1">
        <v>6</v>
      </c>
      <c r="AT2525" t="s">
        <v>34</v>
      </c>
      <c r="AU2525" t="s">
        <v>1102</v>
      </c>
      <c r="AX2525" s="39">
        <v>46</v>
      </c>
      <c r="AY2525" s="41">
        <v>137</v>
      </c>
      <c r="AZ2525" s="45">
        <f t="shared" si="839"/>
        <v>46137</v>
      </c>
      <c r="BB2525" s="7" t="s">
        <v>2972</v>
      </c>
      <c r="BG2525" s="1">
        <f t="shared" si="848"/>
        <v>1592</v>
      </c>
      <c r="BH2525" s="1">
        <v>120</v>
      </c>
      <c r="BI2525" s="1">
        <f>BH2525+BG2525</f>
        <v>1712</v>
      </c>
    </row>
    <row r="2526" spans="1:68" collapsed="1" x14ac:dyDescent="0.2">
      <c r="A2526" t="s">
        <v>1897</v>
      </c>
      <c r="B2526" t="s">
        <v>502</v>
      </c>
      <c r="C2526" s="1">
        <f>SUM(C2460:C2525)</f>
        <v>865454</v>
      </c>
      <c r="D2526" s="31">
        <v>631000</v>
      </c>
      <c r="E2526" s="31">
        <v>612000</v>
      </c>
      <c r="F2526" s="1">
        <f>SUM(F2460:F2525)</f>
        <v>595126</v>
      </c>
      <c r="G2526" s="1">
        <f>SUM(G2460:G2525)</f>
        <v>544428</v>
      </c>
      <c r="H2526" s="1">
        <f>SUM(H2460:H2525)</f>
        <v>378995</v>
      </c>
      <c r="I2526" s="1">
        <f>SUM(I2460:I2525)</f>
        <v>370111</v>
      </c>
      <c r="J2526" s="2">
        <f t="shared" si="850"/>
        <v>0.58654675118858957</v>
      </c>
      <c r="K2526" s="2">
        <f t="shared" si="851"/>
        <v>0.62190359688536545</v>
      </c>
      <c r="L2526" s="10">
        <f t="shared" si="841"/>
        <v>2</v>
      </c>
      <c r="M2526" s="9">
        <f t="shared" si="842"/>
        <v>1</v>
      </c>
      <c r="N2526" s="8">
        <f t="shared" si="843"/>
        <v>3</v>
      </c>
      <c r="O2526" s="2">
        <f t="shared" si="844"/>
        <v>0.31352906169410832</v>
      </c>
      <c r="P2526" s="2">
        <f t="shared" si="845"/>
        <v>0.46308419111434385</v>
      </c>
      <c r="Q2526" s="2">
        <f t="shared" si="846"/>
        <v>0.21797005297302857</v>
      </c>
      <c r="R2526" s="2">
        <f>IF(SUM($S2526:$AP2526)=0,"-",(1-O2526-P2526-Q2526))</f>
        <v>5.4166942185192579E-3</v>
      </c>
      <c r="S2526" s="1">
        <f>SUM(S2460:S2525)</f>
        <v>170694</v>
      </c>
      <c r="T2526" s="1">
        <f>SUM(T2460:T2525)</f>
        <v>252116</v>
      </c>
      <c r="U2526" s="1">
        <f>SUM(U2460:U2525)</f>
        <v>118669</v>
      </c>
      <c r="V2526" s="1">
        <f>SUM(V2460:V2525)</f>
        <v>1620</v>
      </c>
      <c r="X2526" s="1">
        <f>SUM(X2460:X2525)</f>
        <v>500</v>
      </c>
      <c r="AF2526" s="1">
        <f>SUM(AF2460:AF2525)</f>
        <v>829</v>
      </c>
      <c r="AT2526" t="s">
        <v>1897</v>
      </c>
      <c r="AU2526" t="s">
        <v>502</v>
      </c>
      <c r="AX2526" s="39">
        <v>46</v>
      </c>
      <c r="AY2526" s="41"/>
      <c r="AZ2526" s="39">
        <v>46</v>
      </c>
      <c r="BB2526" s="7" t="s">
        <v>656</v>
      </c>
      <c r="BG2526" s="1">
        <f>SUM(BG2460:BG2525)</f>
        <v>544428</v>
      </c>
      <c r="BH2526" s="1">
        <f>SUM(BH2460:BH2525)</f>
        <v>50698</v>
      </c>
      <c r="BI2526" s="1">
        <f>SUM(BI2460:BI2525)</f>
        <v>595126</v>
      </c>
    </row>
    <row r="2527" spans="1:68" x14ac:dyDescent="0.2">
      <c r="C2527" s="24"/>
      <c r="J2527" s="2"/>
      <c r="K2527" s="2"/>
      <c r="N2527" s="8"/>
      <c r="AX2527" s="39"/>
      <c r="AY2527" s="41"/>
      <c r="AZ2527" s="45"/>
    </row>
    <row r="2528" spans="1:68" hidden="1" outlineLevel="1" x14ac:dyDescent="0.2">
      <c r="A2528" t="s">
        <v>1836</v>
      </c>
      <c r="B2528" t="s">
        <v>19</v>
      </c>
      <c r="C2528" s="24">
        <v>75936</v>
      </c>
      <c r="F2528" s="1">
        <v>47195</v>
      </c>
      <c r="G2528" s="1">
        <f>BG2528</f>
        <v>41183</v>
      </c>
      <c r="H2528" s="1">
        <v>30509</v>
      </c>
      <c r="I2528" s="1">
        <v>29881</v>
      </c>
      <c r="J2528" s="2" t="str">
        <f t="shared" si="850"/>
        <v/>
      </c>
      <c r="K2528" s="2">
        <f t="shared" si="851"/>
        <v>0.63313910371861426</v>
      </c>
      <c r="L2528" s="10" t="str">
        <f t="shared" ref="L2528:L2559" si="852">IF(S2528&gt;0,RANK(S2528,$S2528:$AQ2528),"")</f>
        <v/>
      </c>
      <c r="M2528" s="9" t="str">
        <f t="shared" ref="M2528:M2559" si="853">IF(T2528&gt;0,RANK(T2528,$S2528:$AQ2528),"")</f>
        <v/>
      </c>
      <c r="N2528" s="8" t="str">
        <f t="shared" ref="N2528:N2559" si="854">IF(U2528&gt;0,RANK(U2528,$S2528:$AQ2528),"")</f>
        <v/>
      </c>
      <c r="O2528" s="2" t="str">
        <f t="shared" ref="O2528:O2559" si="855">IF(SUM($S2528:$AP2528)=0,"-",S2528/SUM($S2528:$AP2528))</f>
        <v>-</v>
      </c>
      <c r="P2528" s="2" t="str">
        <f t="shared" ref="P2528:P2559" si="856">IF(SUM($S2528:$AP2528)=0,"-",T2528/SUM($S2528:$AP2528))</f>
        <v>-</v>
      </c>
      <c r="Q2528" s="2" t="str">
        <f t="shared" ref="Q2528:Q2559" si="857">IF(SUM($S2528:$AP2528)=0,"-",U2528/SUM($S2528:$AP2528))</f>
        <v>-</v>
      </c>
      <c r="R2528" s="2" t="str">
        <f t="shared" ref="R2528:R2559" si="858">IF(SUM($S2528:$AP2528)=0,"-",(1-O2528-P2528-Q2528))</f>
        <v>-</v>
      </c>
      <c r="AT2528" t="s">
        <v>1836</v>
      </c>
      <c r="AU2528" t="s">
        <v>19</v>
      </c>
      <c r="AW2528" s="1"/>
      <c r="AX2528" s="39">
        <v>47</v>
      </c>
      <c r="AY2528" s="41">
        <v>1</v>
      </c>
      <c r="AZ2528" s="45">
        <f t="shared" si="839"/>
        <v>47001</v>
      </c>
      <c r="BA2528" s="1"/>
      <c r="BB2528" s="7" t="s">
        <v>2972</v>
      </c>
      <c r="BC2528" s="1"/>
      <c r="BG2528" s="1">
        <v>41183</v>
      </c>
      <c r="BH2528" s="1">
        <v>6028</v>
      </c>
      <c r="BI2528" s="1">
        <f t="shared" ref="BI2528:BI2559" si="859">BH2528+BG2528</f>
        <v>47211</v>
      </c>
      <c r="BK2528" s="1">
        <f t="shared" ref="BK2528:BK2559" si="860">H2528</f>
        <v>30509</v>
      </c>
      <c r="BL2528" s="1">
        <f>BK2528-BM2528-BN2528</f>
        <v>10021</v>
      </c>
      <c r="BM2528" s="1">
        <v>20488</v>
      </c>
      <c r="BP2528" s="1">
        <v>1050</v>
      </c>
    </row>
    <row r="2529" spans="1:68" hidden="1" outlineLevel="1" x14ac:dyDescent="0.2">
      <c r="A2529" t="s">
        <v>1651</v>
      </c>
      <c r="B2529" t="s">
        <v>19</v>
      </c>
      <c r="C2529" s="24">
        <v>47484</v>
      </c>
      <c r="F2529" s="1">
        <v>24887</v>
      </c>
      <c r="G2529" s="1">
        <f t="shared" ref="G2529:G2592" si="861">BG2529</f>
        <v>21931</v>
      </c>
      <c r="H2529" s="1">
        <v>15489</v>
      </c>
      <c r="I2529" s="1">
        <v>15355</v>
      </c>
      <c r="J2529" s="2" t="str">
        <f t="shared" si="850"/>
        <v/>
      </c>
      <c r="K2529" s="2">
        <f t="shared" si="851"/>
        <v>0.61698878932776147</v>
      </c>
      <c r="L2529" s="10" t="str">
        <f t="shared" si="852"/>
        <v/>
      </c>
      <c r="M2529" s="9" t="str">
        <f t="shared" si="853"/>
        <v/>
      </c>
      <c r="N2529" s="8" t="str">
        <f t="shared" si="854"/>
        <v/>
      </c>
      <c r="O2529" s="2" t="str">
        <f t="shared" si="855"/>
        <v>-</v>
      </c>
      <c r="P2529" s="2" t="str">
        <f t="shared" si="856"/>
        <v>-</v>
      </c>
      <c r="Q2529" s="2" t="str">
        <f t="shared" si="857"/>
        <v>-</v>
      </c>
      <c r="R2529" s="2" t="str">
        <f t="shared" si="858"/>
        <v>-</v>
      </c>
      <c r="AT2529" t="s">
        <v>1651</v>
      </c>
      <c r="AU2529" t="s">
        <v>19</v>
      </c>
      <c r="AW2529" s="1"/>
      <c r="AX2529" s="39">
        <v>47</v>
      </c>
      <c r="AY2529" s="41">
        <v>3</v>
      </c>
      <c r="AZ2529" s="45">
        <f t="shared" si="839"/>
        <v>47003</v>
      </c>
      <c r="BA2529" s="1"/>
      <c r="BB2529" s="7" t="s">
        <v>2972</v>
      </c>
      <c r="BC2529" s="1"/>
      <c r="BG2529" s="1">
        <v>21931</v>
      </c>
      <c r="BH2529" s="1">
        <v>3034</v>
      </c>
      <c r="BI2529" s="1">
        <f t="shared" si="859"/>
        <v>24965</v>
      </c>
      <c r="BK2529" s="1">
        <f t="shared" si="860"/>
        <v>15489</v>
      </c>
      <c r="BL2529" s="1">
        <f t="shared" ref="BL2529:BL2592" si="862">BK2529-BM2529-BN2529</f>
        <v>5369</v>
      </c>
      <c r="BM2529" s="1">
        <v>10120</v>
      </c>
      <c r="BP2529" s="1">
        <v>282</v>
      </c>
    </row>
    <row r="2530" spans="1:68" hidden="1" outlineLevel="1" x14ac:dyDescent="0.2">
      <c r="A2530" t="s">
        <v>1020</v>
      </c>
      <c r="B2530" t="s">
        <v>19</v>
      </c>
      <c r="C2530" s="24">
        <v>16014</v>
      </c>
      <c r="F2530" s="1">
        <v>10755</v>
      </c>
      <c r="G2530" s="1">
        <f t="shared" si="861"/>
        <v>8960</v>
      </c>
      <c r="H2530" s="1">
        <v>6388</v>
      </c>
      <c r="I2530" s="1">
        <v>6328</v>
      </c>
      <c r="J2530" s="2" t="str">
        <f t="shared" si="850"/>
        <v/>
      </c>
      <c r="K2530" s="2">
        <f t="shared" si="851"/>
        <v>0.58837749883774992</v>
      </c>
      <c r="L2530" s="10" t="str">
        <f t="shared" si="852"/>
        <v/>
      </c>
      <c r="M2530" s="9" t="str">
        <f t="shared" si="853"/>
        <v/>
      </c>
      <c r="N2530" s="8" t="str">
        <f t="shared" si="854"/>
        <v/>
      </c>
      <c r="O2530" s="2" t="str">
        <f t="shared" si="855"/>
        <v>-</v>
      </c>
      <c r="P2530" s="2" t="str">
        <f t="shared" si="856"/>
        <v>-</v>
      </c>
      <c r="Q2530" s="2" t="str">
        <f t="shared" si="857"/>
        <v>-</v>
      </c>
      <c r="R2530" s="2" t="str">
        <f t="shared" si="858"/>
        <v>-</v>
      </c>
      <c r="AT2530" t="s">
        <v>1020</v>
      </c>
      <c r="AU2530" t="s">
        <v>19</v>
      </c>
      <c r="AW2530" s="1"/>
      <c r="AX2530" s="39">
        <v>47</v>
      </c>
      <c r="AY2530" s="41">
        <v>5</v>
      </c>
      <c r="AZ2530" s="45">
        <f t="shared" si="839"/>
        <v>47005</v>
      </c>
      <c r="BA2530" s="1"/>
      <c r="BB2530" s="7" t="s">
        <v>2972</v>
      </c>
      <c r="BC2530" s="1"/>
      <c r="BG2530" s="1">
        <v>8960</v>
      </c>
      <c r="BH2530" s="1">
        <v>1796</v>
      </c>
      <c r="BI2530" s="1">
        <f t="shared" si="859"/>
        <v>10756</v>
      </c>
      <c r="BK2530" s="1">
        <f t="shared" si="860"/>
        <v>6388</v>
      </c>
      <c r="BL2530" s="1">
        <f t="shared" si="862"/>
        <v>2084</v>
      </c>
      <c r="BM2530" s="1">
        <v>4304</v>
      </c>
      <c r="BP2530" s="1">
        <v>163</v>
      </c>
    </row>
    <row r="2531" spans="1:68" hidden="1" outlineLevel="1" x14ac:dyDescent="0.2">
      <c r="A2531" t="s">
        <v>315</v>
      </c>
      <c r="B2531" t="s">
        <v>19</v>
      </c>
      <c r="C2531" s="24">
        <v>14675</v>
      </c>
      <c r="F2531" s="1">
        <v>8285</v>
      </c>
      <c r="G2531" s="1">
        <f t="shared" si="861"/>
        <v>7336</v>
      </c>
      <c r="H2531" s="1">
        <v>4755</v>
      </c>
      <c r="I2531" s="1">
        <v>4664</v>
      </c>
      <c r="J2531" s="2" t="str">
        <f t="shared" si="850"/>
        <v/>
      </c>
      <c r="K2531" s="2">
        <f t="shared" si="851"/>
        <v>0.56294508147254074</v>
      </c>
      <c r="L2531" s="10" t="str">
        <f t="shared" si="852"/>
        <v/>
      </c>
      <c r="M2531" s="9" t="str">
        <f t="shared" si="853"/>
        <v/>
      </c>
      <c r="N2531" s="8" t="str">
        <f t="shared" si="854"/>
        <v/>
      </c>
      <c r="O2531" s="2" t="str">
        <f t="shared" si="855"/>
        <v>-</v>
      </c>
      <c r="P2531" s="2" t="str">
        <f t="shared" si="856"/>
        <v>-</v>
      </c>
      <c r="Q2531" s="2" t="str">
        <f t="shared" si="857"/>
        <v>-</v>
      </c>
      <c r="R2531" s="2" t="str">
        <f t="shared" si="858"/>
        <v>-</v>
      </c>
      <c r="AT2531" t="s">
        <v>315</v>
      </c>
      <c r="AU2531" t="s">
        <v>19</v>
      </c>
      <c r="AW2531" s="1"/>
      <c r="AX2531" s="39">
        <v>47</v>
      </c>
      <c r="AY2531" s="41">
        <v>7</v>
      </c>
      <c r="AZ2531" s="45">
        <f t="shared" si="839"/>
        <v>47007</v>
      </c>
      <c r="BA2531" s="1"/>
      <c r="BB2531" s="7" t="s">
        <v>2972</v>
      </c>
      <c r="BC2531" s="1"/>
      <c r="BG2531" s="1">
        <v>7336</v>
      </c>
      <c r="BH2531" s="1">
        <v>974</v>
      </c>
      <c r="BI2531" s="1">
        <f t="shared" si="859"/>
        <v>8310</v>
      </c>
      <c r="BK2531" s="1">
        <f t="shared" si="860"/>
        <v>4755</v>
      </c>
      <c r="BL2531" s="1">
        <f t="shared" si="862"/>
        <v>3352</v>
      </c>
      <c r="BM2531" s="1">
        <v>1403</v>
      </c>
      <c r="BP2531" s="1">
        <v>163</v>
      </c>
    </row>
    <row r="2532" spans="1:68" hidden="1" outlineLevel="1" x14ac:dyDescent="0.2">
      <c r="A2532" t="s">
        <v>2421</v>
      </c>
      <c r="B2532" t="s">
        <v>19</v>
      </c>
      <c r="C2532" s="24">
        <v>128670</v>
      </c>
      <c r="F2532" s="1">
        <v>79595</v>
      </c>
      <c r="G2532" s="1">
        <f t="shared" si="861"/>
        <v>71529</v>
      </c>
      <c r="H2532" s="1">
        <v>53303</v>
      </c>
      <c r="I2532" s="1">
        <v>52208</v>
      </c>
      <c r="J2532" s="2" t="str">
        <f t="shared" si="850"/>
        <v/>
      </c>
      <c r="K2532" s="2">
        <f t="shared" si="851"/>
        <v>0.65592059802751435</v>
      </c>
      <c r="L2532" s="10" t="str">
        <f t="shared" si="852"/>
        <v/>
      </c>
      <c r="M2532" s="9" t="str">
        <f t="shared" si="853"/>
        <v/>
      </c>
      <c r="N2532" s="8" t="str">
        <f t="shared" si="854"/>
        <v/>
      </c>
      <c r="O2532" s="2" t="str">
        <f t="shared" si="855"/>
        <v>-</v>
      </c>
      <c r="P2532" s="2" t="str">
        <f t="shared" si="856"/>
        <v>-</v>
      </c>
      <c r="Q2532" s="2" t="str">
        <f t="shared" si="857"/>
        <v>-</v>
      </c>
      <c r="R2532" s="2" t="str">
        <f t="shared" si="858"/>
        <v>-</v>
      </c>
      <c r="AT2532" t="s">
        <v>2421</v>
      </c>
      <c r="AU2532" t="s">
        <v>19</v>
      </c>
      <c r="AW2532" s="1"/>
      <c r="AX2532" s="39">
        <v>47</v>
      </c>
      <c r="AY2532" s="41">
        <v>9</v>
      </c>
      <c r="AZ2532" s="45">
        <f t="shared" si="839"/>
        <v>47009</v>
      </c>
      <c r="BA2532" s="1"/>
      <c r="BB2532" s="7" t="s">
        <v>2972</v>
      </c>
      <c r="BC2532" s="1"/>
      <c r="BG2532" s="1">
        <v>71529</v>
      </c>
      <c r="BH2532" s="1">
        <v>8097</v>
      </c>
      <c r="BI2532" s="1">
        <f t="shared" si="859"/>
        <v>79626</v>
      </c>
      <c r="BK2532" s="1">
        <f t="shared" si="860"/>
        <v>53303</v>
      </c>
      <c r="BL2532" s="1">
        <f t="shared" si="862"/>
        <v>20354</v>
      </c>
      <c r="BM2532" s="1">
        <v>32949</v>
      </c>
      <c r="BP2532" s="1">
        <v>1510</v>
      </c>
    </row>
    <row r="2533" spans="1:68" hidden="1" outlineLevel="1" x14ac:dyDescent="0.2">
      <c r="A2533" t="s">
        <v>559</v>
      </c>
      <c r="B2533" t="s">
        <v>19</v>
      </c>
      <c r="C2533" s="24">
        <v>104490</v>
      </c>
      <c r="F2533" s="1">
        <v>65892</v>
      </c>
      <c r="G2533" s="1">
        <f t="shared" si="861"/>
        <v>62276</v>
      </c>
      <c r="H2533" s="1">
        <v>39062</v>
      </c>
      <c r="I2533" s="1">
        <v>38666</v>
      </c>
      <c r="J2533" s="2" t="str">
        <f t="shared" si="850"/>
        <v/>
      </c>
      <c r="K2533" s="2">
        <f t="shared" si="851"/>
        <v>0.58680871729496753</v>
      </c>
      <c r="L2533" s="10" t="str">
        <f t="shared" si="852"/>
        <v/>
      </c>
      <c r="M2533" s="9" t="str">
        <f t="shared" si="853"/>
        <v/>
      </c>
      <c r="N2533" s="8" t="str">
        <f t="shared" si="854"/>
        <v/>
      </c>
      <c r="O2533" s="2" t="str">
        <f t="shared" si="855"/>
        <v>-</v>
      </c>
      <c r="P2533" s="2" t="str">
        <f t="shared" si="856"/>
        <v>-</v>
      </c>
      <c r="Q2533" s="2" t="str">
        <f t="shared" si="857"/>
        <v>-</v>
      </c>
      <c r="R2533" s="2" t="str">
        <f t="shared" si="858"/>
        <v>-</v>
      </c>
      <c r="AT2533" t="s">
        <v>559</v>
      </c>
      <c r="AU2533" t="s">
        <v>19</v>
      </c>
      <c r="AW2533" s="1"/>
      <c r="AX2533" s="39">
        <v>47</v>
      </c>
      <c r="AY2533" s="41">
        <v>11</v>
      </c>
      <c r="AZ2533" s="45">
        <f t="shared" si="839"/>
        <v>47011</v>
      </c>
      <c r="BA2533" s="1"/>
      <c r="BB2533" s="7" t="s">
        <v>2972</v>
      </c>
      <c r="BC2533" s="1"/>
      <c r="BG2533" s="1">
        <v>62276</v>
      </c>
      <c r="BH2533" s="1">
        <v>3624</v>
      </c>
      <c r="BI2533" s="1">
        <f t="shared" si="859"/>
        <v>65900</v>
      </c>
      <c r="BK2533" s="1">
        <f t="shared" si="860"/>
        <v>39062</v>
      </c>
      <c r="BL2533" s="1">
        <f t="shared" si="862"/>
        <v>11683</v>
      </c>
      <c r="BM2533" s="1">
        <v>27379</v>
      </c>
      <c r="BP2533" s="1">
        <v>766</v>
      </c>
    </row>
    <row r="2534" spans="1:68" hidden="1" outlineLevel="1" x14ac:dyDescent="0.2">
      <c r="A2534" t="s">
        <v>194</v>
      </c>
      <c r="B2534" t="s">
        <v>19</v>
      </c>
      <c r="C2534" s="24">
        <v>39714</v>
      </c>
      <c r="F2534" s="1">
        <v>24333</v>
      </c>
      <c r="G2534" s="1">
        <f t="shared" si="861"/>
        <v>18426</v>
      </c>
      <c r="H2534" s="1">
        <v>12808</v>
      </c>
      <c r="I2534" s="1">
        <v>12532</v>
      </c>
      <c r="J2534" s="2" t="str">
        <f t="shared" si="850"/>
        <v/>
      </c>
      <c r="K2534" s="2">
        <f t="shared" si="851"/>
        <v>0.51502075370895495</v>
      </c>
      <c r="L2534" s="10" t="str">
        <f t="shared" si="852"/>
        <v/>
      </c>
      <c r="M2534" s="9" t="str">
        <f t="shared" si="853"/>
        <v/>
      </c>
      <c r="N2534" s="8" t="str">
        <f t="shared" si="854"/>
        <v/>
      </c>
      <c r="O2534" s="2" t="str">
        <f t="shared" si="855"/>
        <v>-</v>
      </c>
      <c r="P2534" s="2" t="str">
        <f t="shared" si="856"/>
        <v>-</v>
      </c>
      <c r="Q2534" s="2" t="str">
        <f t="shared" si="857"/>
        <v>-</v>
      </c>
      <c r="R2534" s="2" t="str">
        <f t="shared" si="858"/>
        <v>-</v>
      </c>
      <c r="AT2534" t="s">
        <v>194</v>
      </c>
      <c r="AU2534" t="s">
        <v>19</v>
      </c>
      <c r="AW2534" s="1"/>
      <c r="AX2534" s="39">
        <v>47</v>
      </c>
      <c r="AY2534" s="41">
        <v>13</v>
      </c>
      <c r="AZ2534" s="45">
        <f t="shared" si="839"/>
        <v>47013</v>
      </c>
      <c r="BA2534" s="1"/>
      <c r="BB2534" s="7" t="s">
        <v>2972</v>
      </c>
      <c r="BC2534" s="1"/>
      <c r="BG2534" s="1">
        <v>18426</v>
      </c>
      <c r="BH2534" s="1">
        <v>5777</v>
      </c>
      <c r="BI2534" s="1">
        <f t="shared" si="859"/>
        <v>24203</v>
      </c>
      <c r="BK2534" s="1">
        <f t="shared" si="860"/>
        <v>12808</v>
      </c>
      <c r="BL2534" s="1">
        <f t="shared" si="862"/>
        <v>5944</v>
      </c>
      <c r="BM2534" s="1">
        <v>6864</v>
      </c>
      <c r="BP2534" s="1">
        <v>307</v>
      </c>
    </row>
    <row r="2535" spans="1:68" hidden="1" outlineLevel="1" x14ac:dyDescent="0.2">
      <c r="A2535" t="s">
        <v>473</v>
      </c>
      <c r="B2535" t="s">
        <v>19</v>
      </c>
      <c r="C2535" s="24">
        <v>14027</v>
      </c>
      <c r="F2535" s="1">
        <v>8805</v>
      </c>
      <c r="G2535" s="1">
        <f t="shared" si="861"/>
        <v>7014</v>
      </c>
      <c r="H2535" s="1">
        <v>5359</v>
      </c>
      <c r="I2535" s="1">
        <v>5314</v>
      </c>
      <c r="J2535" s="2" t="str">
        <f t="shared" si="850"/>
        <v/>
      </c>
      <c r="K2535" s="2">
        <f t="shared" si="851"/>
        <v>0.60352072685973879</v>
      </c>
      <c r="L2535" s="10" t="str">
        <f t="shared" si="852"/>
        <v/>
      </c>
      <c r="M2535" s="9" t="str">
        <f t="shared" si="853"/>
        <v/>
      </c>
      <c r="N2535" s="8" t="str">
        <f t="shared" si="854"/>
        <v/>
      </c>
      <c r="O2535" s="2" t="str">
        <f t="shared" si="855"/>
        <v>-</v>
      </c>
      <c r="P2535" s="2" t="str">
        <f t="shared" si="856"/>
        <v>-</v>
      </c>
      <c r="Q2535" s="2" t="str">
        <f t="shared" si="857"/>
        <v>-</v>
      </c>
      <c r="R2535" s="2" t="str">
        <f t="shared" si="858"/>
        <v>-</v>
      </c>
      <c r="AT2535" t="s">
        <v>473</v>
      </c>
      <c r="AU2535" t="s">
        <v>19</v>
      </c>
      <c r="AW2535" s="1"/>
      <c r="AX2535" s="39">
        <v>47</v>
      </c>
      <c r="AY2535" s="41">
        <v>15</v>
      </c>
      <c r="AZ2535" s="45">
        <f t="shared" si="839"/>
        <v>47015</v>
      </c>
      <c r="BA2535" s="1"/>
      <c r="BB2535" s="7" t="s">
        <v>2972</v>
      </c>
      <c r="BC2535" s="1"/>
      <c r="BG2535" s="1">
        <v>7014</v>
      </c>
      <c r="BH2535" s="1">
        <v>1757</v>
      </c>
      <c r="BI2535" s="1">
        <f t="shared" si="859"/>
        <v>8771</v>
      </c>
      <c r="BK2535" s="1">
        <f t="shared" si="860"/>
        <v>5359</v>
      </c>
      <c r="BL2535" s="1">
        <f t="shared" si="862"/>
        <v>2733</v>
      </c>
      <c r="BM2535" s="1">
        <v>2626</v>
      </c>
      <c r="BP2535" s="1">
        <v>133</v>
      </c>
    </row>
    <row r="2536" spans="1:68" hidden="1" outlineLevel="1" x14ac:dyDescent="0.2">
      <c r="A2536" t="s">
        <v>1564</v>
      </c>
      <c r="B2536" t="s">
        <v>19</v>
      </c>
      <c r="C2536" s="24">
        <v>28092</v>
      </c>
      <c r="F2536" s="1">
        <v>18056</v>
      </c>
      <c r="G2536" s="1">
        <f t="shared" si="861"/>
        <v>15023</v>
      </c>
      <c r="H2536" s="1">
        <v>10555</v>
      </c>
      <c r="I2536" s="1">
        <v>10384</v>
      </c>
      <c r="J2536" s="2" t="str">
        <f t="shared" si="850"/>
        <v/>
      </c>
      <c r="K2536" s="2">
        <f t="shared" si="851"/>
        <v>0.57509968985378823</v>
      </c>
      <c r="L2536" s="10" t="str">
        <f t="shared" si="852"/>
        <v/>
      </c>
      <c r="M2536" s="9" t="str">
        <f t="shared" si="853"/>
        <v/>
      </c>
      <c r="N2536" s="8" t="str">
        <f t="shared" si="854"/>
        <v/>
      </c>
      <c r="O2536" s="2" t="str">
        <f t="shared" si="855"/>
        <v>-</v>
      </c>
      <c r="P2536" s="2" t="str">
        <f t="shared" si="856"/>
        <v>-</v>
      </c>
      <c r="Q2536" s="2" t="str">
        <f t="shared" si="857"/>
        <v>-</v>
      </c>
      <c r="R2536" s="2" t="str">
        <f t="shared" si="858"/>
        <v>-</v>
      </c>
      <c r="AT2536" t="s">
        <v>1564</v>
      </c>
      <c r="AU2536" t="s">
        <v>19</v>
      </c>
      <c r="AW2536" s="1"/>
      <c r="AX2536" s="39">
        <v>47</v>
      </c>
      <c r="AY2536" s="41">
        <v>17</v>
      </c>
      <c r="AZ2536" s="45">
        <f t="shared" si="839"/>
        <v>47017</v>
      </c>
      <c r="BA2536" s="1"/>
      <c r="BB2536" s="7" t="s">
        <v>2972</v>
      </c>
      <c r="BC2536" s="1"/>
      <c r="BG2536" s="1">
        <v>15023</v>
      </c>
      <c r="BH2536" s="1">
        <v>3046</v>
      </c>
      <c r="BI2536" s="1">
        <f t="shared" si="859"/>
        <v>18069</v>
      </c>
      <c r="BK2536" s="1">
        <f t="shared" si="860"/>
        <v>10555</v>
      </c>
      <c r="BL2536" s="1">
        <f t="shared" si="862"/>
        <v>5192</v>
      </c>
      <c r="BM2536" s="1">
        <v>5363</v>
      </c>
      <c r="BP2536" s="1">
        <v>251</v>
      </c>
    </row>
    <row r="2537" spans="1:68" hidden="1" outlineLevel="1" x14ac:dyDescent="0.2">
      <c r="A2537" t="s">
        <v>1723</v>
      </c>
      <c r="B2537" t="s">
        <v>19</v>
      </c>
      <c r="C2537" s="24">
        <v>56502</v>
      </c>
      <c r="F2537" s="1">
        <v>33589</v>
      </c>
      <c r="G2537" s="1">
        <f t="shared" si="861"/>
        <v>31824</v>
      </c>
      <c r="H2537" s="1">
        <v>21319</v>
      </c>
      <c r="I2537" s="1">
        <v>21084</v>
      </c>
      <c r="J2537" s="2" t="str">
        <f t="shared" si="850"/>
        <v/>
      </c>
      <c r="K2537" s="2">
        <f t="shared" si="851"/>
        <v>0.62770549882401971</v>
      </c>
      <c r="L2537" s="10" t="str">
        <f t="shared" si="852"/>
        <v/>
      </c>
      <c r="M2537" s="9" t="str">
        <f t="shared" si="853"/>
        <v/>
      </c>
      <c r="N2537" s="8" t="str">
        <f t="shared" si="854"/>
        <v/>
      </c>
      <c r="O2537" s="2" t="str">
        <f t="shared" si="855"/>
        <v>-</v>
      </c>
      <c r="P2537" s="2" t="str">
        <f t="shared" si="856"/>
        <v>-</v>
      </c>
      <c r="Q2537" s="2" t="str">
        <f t="shared" si="857"/>
        <v>-</v>
      </c>
      <c r="R2537" s="2" t="str">
        <f t="shared" si="858"/>
        <v>-</v>
      </c>
      <c r="AT2537" t="s">
        <v>1723</v>
      </c>
      <c r="AU2537" t="s">
        <v>19</v>
      </c>
      <c r="AW2537" s="1"/>
      <c r="AX2537" s="39">
        <v>47</v>
      </c>
      <c r="AY2537" s="41">
        <v>19</v>
      </c>
      <c r="AZ2537" s="45">
        <f t="shared" si="839"/>
        <v>47019</v>
      </c>
      <c r="BA2537" s="1"/>
      <c r="BB2537" s="7" t="s">
        <v>2972</v>
      </c>
      <c r="BC2537" s="1"/>
      <c r="BG2537" s="1">
        <v>31824</v>
      </c>
      <c r="BH2537" s="1">
        <v>1900</v>
      </c>
      <c r="BI2537" s="1">
        <f t="shared" si="859"/>
        <v>33724</v>
      </c>
      <c r="BK2537" s="1">
        <f t="shared" si="860"/>
        <v>21319</v>
      </c>
      <c r="BL2537" s="1">
        <f t="shared" si="862"/>
        <v>10348</v>
      </c>
      <c r="BM2537" s="1">
        <v>10971</v>
      </c>
      <c r="BP2537" s="1">
        <v>648</v>
      </c>
    </row>
    <row r="2538" spans="1:68" hidden="1" outlineLevel="1" x14ac:dyDescent="0.2">
      <c r="A2538" t="s">
        <v>767</v>
      </c>
      <c r="B2538" t="s">
        <v>19</v>
      </c>
      <c r="C2538" s="24">
        <v>39880</v>
      </c>
      <c r="F2538" s="1">
        <v>24432</v>
      </c>
      <c r="G2538" s="1">
        <f t="shared" si="861"/>
        <v>21706</v>
      </c>
      <c r="H2538" s="1">
        <v>16173</v>
      </c>
      <c r="I2538" s="1">
        <v>15924</v>
      </c>
      <c r="J2538" s="2" t="str">
        <f t="shared" si="850"/>
        <v/>
      </c>
      <c r="K2538" s="2">
        <f t="shared" si="851"/>
        <v>0.6517681728880157</v>
      </c>
      <c r="L2538" s="10" t="str">
        <f t="shared" si="852"/>
        <v/>
      </c>
      <c r="M2538" s="9" t="str">
        <f t="shared" si="853"/>
        <v/>
      </c>
      <c r="N2538" s="8" t="str">
        <f t="shared" si="854"/>
        <v/>
      </c>
      <c r="O2538" s="2" t="str">
        <f t="shared" si="855"/>
        <v>-</v>
      </c>
      <c r="P2538" s="2" t="str">
        <f t="shared" si="856"/>
        <v>-</v>
      </c>
      <c r="Q2538" s="2" t="str">
        <f t="shared" si="857"/>
        <v>-</v>
      </c>
      <c r="R2538" s="2" t="str">
        <f t="shared" si="858"/>
        <v>-</v>
      </c>
      <c r="AT2538" t="s">
        <v>767</v>
      </c>
      <c r="AU2538" t="s">
        <v>19</v>
      </c>
      <c r="AW2538" s="1"/>
      <c r="AX2538" s="39">
        <v>47</v>
      </c>
      <c r="AY2538" s="41">
        <v>21</v>
      </c>
      <c r="AZ2538" s="45">
        <f t="shared" si="839"/>
        <v>47021</v>
      </c>
      <c r="BA2538" s="1"/>
      <c r="BB2538" s="7" t="s">
        <v>2972</v>
      </c>
      <c r="BC2538" s="1"/>
      <c r="BG2538" s="1">
        <v>21706</v>
      </c>
      <c r="BH2538" s="1">
        <v>2885</v>
      </c>
      <c r="BI2538" s="1">
        <f t="shared" si="859"/>
        <v>24591</v>
      </c>
      <c r="BK2538" s="1">
        <f t="shared" si="860"/>
        <v>16173</v>
      </c>
      <c r="BL2538" s="1">
        <f t="shared" si="862"/>
        <v>5189</v>
      </c>
      <c r="BM2538" s="1">
        <v>10984</v>
      </c>
      <c r="BP2538" s="1">
        <v>329</v>
      </c>
    </row>
    <row r="2539" spans="1:68" hidden="1" outlineLevel="1" x14ac:dyDescent="0.2">
      <c r="A2539" t="s">
        <v>335</v>
      </c>
      <c r="B2539" t="s">
        <v>19</v>
      </c>
      <c r="C2539" s="24">
        <v>17453</v>
      </c>
      <c r="F2539" s="1">
        <v>10792</v>
      </c>
      <c r="G2539" s="1">
        <f t="shared" si="861"/>
        <v>9557</v>
      </c>
      <c r="H2539" s="1">
        <v>6629</v>
      </c>
      <c r="I2539" s="1">
        <v>6507</v>
      </c>
      <c r="J2539" s="2" t="str">
        <f t="shared" si="850"/>
        <v/>
      </c>
      <c r="K2539" s="2">
        <f t="shared" si="851"/>
        <v>0.60294662713120828</v>
      </c>
      <c r="L2539" s="10" t="str">
        <f t="shared" si="852"/>
        <v/>
      </c>
      <c r="M2539" s="9" t="str">
        <f t="shared" si="853"/>
        <v/>
      </c>
      <c r="N2539" s="8" t="str">
        <f t="shared" si="854"/>
        <v/>
      </c>
      <c r="O2539" s="2" t="str">
        <f t="shared" si="855"/>
        <v>-</v>
      </c>
      <c r="P2539" s="2" t="str">
        <f t="shared" si="856"/>
        <v>-</v>
      </c>
      <c r="Q2539" s="2" t="str">
        <f t="shared" si="857"/>
        <v>-</v>
      </c>
      <c r="R2539" s="2" t="str">
        <f t="shared" si="858"/>
        <v>-</v>
      </c>
      <c r="AT2539" t="s">
        <v>335</v>
      </c>
      <c r="AU2539" t="s">
        <v>19</v>
      </c>
      <c r="AW2539" s="1"/>
      <c r="AX2539" s="39">
        <v>47</v>
      </c>
      <c r="AY2539" s="41">
        <v>23</v>
      </c>
      <c r="AZ2539" s="45">
        <f t="shared" si="839"/>
        <v>47023</v>
      </c>
      <c r="BA2539" s="1"/>
      <c r="BB2539" s="7" t="s">
        <v>2972</v>
      </c>
      <c r="BC2539" s="1"/>
      <c r="BG2539" s="1">
        <v>9557</v>
      </c>
      <c r="BH2539" s="1">
        <v>1228</v>
      </c>
      <c r="BI2539" s="1">
        <f t="shared" si="859"/>
        <v>10785</v>
      </c>
      <c r="BK2539" s="1">
        <f t="shared" si="860"/>
        <v>6629</v>
      </c>
      <c r="BL2539" s="1">
        <f t="shared" si="862"/>
        <v>2542</v>
      </c>
      <c r="BM2539" s="1">
        <v>4087</v>
      </c>
      <c r="BP2539" s="1">
        <v>177</v>
      </c>
    </row>
    <row r="2540" spans="1:68" hidden="1" outlineLevel="1" x14ac:dyDescent="0.2">
      <c r="A2540" t="s">
        <v>864</v>
      </c>
      <c r="B2540" t="s">
        <v>19</v>
      </c>
      <c r="C2540" s="24">
        <v>31757</v>
      </c>
      <c r="F2540" s="1">
        <v>19792</v>
      </c>
      <c r="G2540" s="1">
        <f t="shared" si="861"/>
        <v>17069</v>
      </c>
      <c r="H2540" s="1">
        <v>10940</v>
      </c>
      <c r="I2540" s="1">
        <v>10740</v>
      </c>
      <c r="J2540" s="2" t="str">
        <f t="shared" si="850"/>
        <v/>
      </c>
      <c r="K2540" s="2">
        <f t="shared" si="851"/>
        <v>0.54264349232012932</v>
      </c>
      <c r="L2540" s="10" t="str">
        <f t="shared" si="852"/>
        <v/>
      </c>
      <c r="M2540" s="9" t="str">
        <f t="shared" si="853"/>
        <v/>
      </c>
      <c r="N2540" s="8" t="str">
        <f t="shared" si="854"/>
        <v/>
      </c>
      <c r="O2540" s="2" t="str">
        <f t="shared" si="855"/>
        <v>-</v>
      </c>
      <c r="P2540" s="2" t="str">
        <f t="shared" si="856"/>
        <v>-</v>
      </c>
      <c r="Q2540" s="2" t="str">
        <f t="shared" si="857"/>
        <v>-</v>
      </c>
      <c r="R2540" s="2" t="str">
        <f t="shared" si="858"/>
        <v>-</v>
      </c>
      <c r="AT2540" t="s">
        <v>864</v>
      </c>
      <c r="AU2540" t="s">
        <v>19</v>
      </c>
      <c r="AX2540" s="39">
        <v>47</v>
      </c>
      <c r="AY2540" s="41">
        <v>25</v>
      </c>
      <c r="AZ2540" s="45">
        <f t="shared" ref="AZ2540:AZ2603" si="863">1000*AX2540+AY2540</f>
        <v>47025</v>
      </c>
      <c r="BB2540" s="7" t="s">
        <v>2972</v>
      </c>
      <c r="BG2540" s="1">
        <v>17069</v>
      </c>
      <c r="BH2540" s="1">
        <v>2810</v>
      </c>
      <c r="BI2540" s="1">
        <f t="shared" si="859"/>
        <v>19879</v>
      </c>
      <c r="BK2540" s="1">
        <f t="shared" si="860"/>
        <v>10940</v>
      </c>
      <c r="BL2540" s="1">
        <f t="shared" si="862"/>
        <v>4525</v>
      </c>
      <c r="BM2540" s="1">
        <v>6415</v>
      </c>
      <c r="BP2540" s="1">
        <v>307</v>
      </c>
    </row>
    <row r="2541" spans="1:68" hidden="1" outlineLevel="1" x14ac:dyDescent="0.2">
      <c r="A2541" t="s">
        <v>2913</v>
      </c>
      <c r="B2541" t="s">
        <v>19</v>
      </c>
      <c r="C2541" s="24">
        <v>7752</v>
      </c>
      <c r="F2541" s="1">
        <v>5702</v>
      </c>
      <c r="G2541" s="1">
        <f t="shared" si="861"/>
        <v>5025</v>
      </c>
      <c r="H2541" s="1">
        <v>2951</v>
      </c>
      <c r="I2541" s="1">
        <v>2920</v>
      </c>
      <c r="J2541" s="2" t="str">
        <f t="shared" si="850"/>
        <v/>
      </c>
      <c r="K2541" s="2">
        <f t="shared" si="851"/>
        <v>0.512101017186952</v>
      </c>
      <c r="L2541" s="10" t="str">
        <f t="shared" si="852"/>
        <v/>
      </c>
      <c r="M2541" s="9" t="str">
        <f t="shared" si="853"/>
        <v/>
      </c>
      <c r="N2541" s="8" t="str">
        <f t="shared" si="854"/>
        <v/>
      </c>
      <c r="O2541" s="2" t="str">
        <f t="shared" si="855"/>
        <v>-</v>
      </c>
      <c r="P2541" s="2" t="str">
        <f t="shared" si="856"/>
        <v>-</v>
      </c>
      <c r="Q2541" s="2" t="str">
        <f t="shared" si="857"/>
        <v>-</v>
      </c>
      <c r="R2541" s="2" t="str">
        <f t="shared" si="858"/>
        <v>-</v>
      </c>
      <c r="AT2541" t="s">
        <v>2913</v>
      </c>
      <c r="AU2541" t="s">
        <v>19</v>
      </c>
      <c r="AX2541" s="39">
        <v>47</v>
      </c>
      <c r="AY2541" s="41">
        <v>27</v>
      </c>
      <c r="AZ2541" s="45">
        <f t="shared" si="863"/>
        <v>47027</v>
      </c>
      <c r="BB2541" s="7" t="s">
        <v>2972</v>
      </c>
      <c r="BG2541" s="1">
        <v>5025</v>
      </c>
      <c r="BH2541" s="1">
        <v>708</v>
      </c>
      <c r="BI2541" s="1">
        <f t="shared" si="859"/>
        <v>5733</v>
      </c>
      <c r="BK2541" s="1">
        <f t="shared" si="860"/>
        <v>2951</v>
      </c>
      <c r="BL2541" s="1">
        <f t="shared" si="862"/>
        <v>1436</v>
      </c>
      <c r="BM2541" s="1">
        <v>1515</v>
      </c>
      <c r="BP2541" s="1">
        <v>94</v>
      </c>
    </row>
    <row r="2542" spans="1:68" hidden="1" outlineLevel="1" x14ac:dyDescent="0.2">
      <c r="A2542" t="s">
        <v>55</v>
      </c>
      <c r="B2542" t="s">
        <v>19</v>
      </c>
      <c r="C2542" s="24">
        <v>35219</v>
      </c>
      <c r="F2542" s="1">
        <v>22791</v>
      </c>
      <c r="G2542" s="1">
        <f t="shared" si="861"/>
        <v>19841</v>
      </c>
      <c r="H2542" s="1">
        <v>12273</v>
      </c>
      <c r="I2542" s="1">
        <v>12126</v>
      </c>
      <c r="J2542" s="2" t="str">
        <f t="shared" si="850"/>
        <v/>
      </c>
      <c r="K2542" s="2">
        <f t="shared" si="851"/>
        <v>0.53205212583914707</v>
      </c>
      <c r="L2542" s="10" t="str">
        <f t="shared" si="852"/>
        <v/>
      </c>
      <c r="M2542" s="9" t="str">
        <f t="shared" si="853"/>
        <v/>
      </c>
      <c r="N2542" s="8" t="str">
        <f t="shared" si="854"/>
        <v/>
      </c>
      <c r="O2542" s="2" t="str">
        <f t="shared" si="855"/>
        <v>-</v>
      </c>
      <c r="P2542" s="2" t="str">
        <f t="shared" si="856"/>
        <v>-</v>
      </c>
      <c r="Q2542" s="2" t="str">
        <f t="shared" si="857"/>
        <v>-</v>
      </c>
      <c r="R2542" s="2" t="str">
        <f t="shared" si="858"/>
        <v>-</v>
      </c>
      <c r="AT2542" t="s">
        <v>55</v>
      </c>
      <c r="AU2542" t="s">
        <v>19</v>
      </c>
      <c r="AX2542" s="39">
        <v>47</v>
      </c>
      <c r="AY2542" s="41">
        <v>29</v>
      </c>
      <c r="AZ2542" s="45">
        <f t="shared" si="863"/>
        <v>47029</v>
      </c>
      <c r="BB2542" s="7" t="s">
        <v>2972</v>
      </c>
      <c r="BG2542" s="1">
        <v>19841</v>
      </c>
      <c r="BH2542" s="1">
        <v>2948</v>
      </c>
      <c r="BI2542" s="1">
        <f t="shared" si="859"/>
        <v>22789</v>
      </c>
      <c r="BK2542" s="1">
        <f t="shared" si="860"/>
        <v>12273</v>
      </c>
      <c r="BL2542" s="1">
        <f t="shared" si="862"/>
        <v>5588</v>
      </c>
      <c r="BM2542" s="1">
        <v>6685</v>
      </c>
      <c r="BP2542" s="1">
        <v>324</v>
      </c>
    </row>
    <row r="2543" spans="1:68" hidden="1" outlineLevel="1" x14ac:dyDescent="0.2">
      <c r="A2543" t="s">
        <v>1017</v>
      </c>
      <c r="B2543" t="s">
        <v>19</v>
      </c>
      <c r="C2543" s="24">
        <v>54682</v>
      </c>
      <c r="F2543" s="1">
        <v>32656</v>
      </c>
      <c r="G2543" s="1">
        <f t="shared" si="861"/>
        <v>28341</v>
      </c>
      <c r="H2543" s="1">
        <v>20172</v>
      </c>
      <c r="I2543" s="1">
        <v>19971</v>
      </c>
      <c r="J2543" s="2" t="str">
        <f t="shared" si="850"/>
        <v/>
      </c>
      <c r="K2543" s="2">
        <f t="shared" si="851"/>
        <v>0.61155683488486035</v>
      </c>
      <c r="L2543" s="10" t="str">
        <f t="shared" si="852"/>
        <v/>
      </c>
      <c r="M2543" s="9" t="str">
        <f t="shared" si="853"/>
        <v/>
      </c>
      <c r="N2543" s="8" t="str">
        <f t="shared" si="854"/>
        <v/>
      </c>
      <c r="O2543" s="2" t="str">
        <f t="shared" si="855"/>
        <v>-</v>
      </c>
      <c r="P2543" s="2" t="str">
        <f t="shared" si="856"/>
        <v>-</v>
      </c>
      <c r="Q2543" s="2" t="str">
        <f t="shared" si="857"/>
        <v>-</v>
      </c>
      <c r="R2543" s="2" t="str">
        <f t="shared" si="858"/>
        <v>-</v>
      </c>
      <c r="AT2543" t="s">
        <v>1017</v>
      </c>
      <c r="AU2543" t="s">
        <v>19</v>
      </c>
      <c r="AX2543" s="39">
        <v>47</v>
      </c>
      <c r="AY2543" s="41">
        <v>31</v>
      </c>
      <c r="AZ2543" s="45">
        <f t="shared" si="863"/>
        <v>47031</v>
      </c>
      <c r="BB2543" s="7" t="s">
        <v>2972</v>
      </c>
      <c r="BG2543" s="1">
        <v>28341</v>
      </c>
      <c r="BH2543" s="1">
        <v>4223</v>
      </c>
      <c r="BI2543" s="1">
        <f t="shared" si="859"/>
        <v>32564</v>
      </c>
      <c r="BK2543" s="1">
        <f t="shared" si="860"/>
        <v>20172</v>
      </c>
      <c r="BL2543" s="1">
        <f t="shared" si="862"/>
        <v>7821</v>
      </c>
      <c r="BM2543" s="1">
        <v>12351</v>
      </c>
      <c r="BP2543" s="1">
        <v>409</v>
      </c>
    </row>
    <row r="2544" spans="1:68" hidden="1" outlineLevel="1" x14ac:dyDescent="0.2">
      <c r="A2544" t="s">
        <v>1177</v>
      </c>
      <c r="B2544" t="s">
        <v>19</v>
      </c>
      <c r="C2544" s="24">
        <v>14411</v>
      </c>
      <c r="F2544" s="1">
        <v>8490</v>
      </c>
      <c r="G2544" s="1">
        <f t="shared" si="861"/>
        <v>7393</v>
      </c>
      <c r="H2544" s="1">
        <v>5458</v>
      </c>
      <c r="I2544" s="1">
        <v>5397</v>
      </c>
      <c r="J2544" s="2" t="str">
        <f t="shared" si="850"/>
        <v/>
      </c>
      <c r="K2544" s="2">
        <f t="shared" si="851"/>
        <v>0.63568904593639575</v>
      </c>
      <c r="L2544" s="10" t="str">
        <f t="shared" si="852"/>
        <v/>
      </c>
      <c r="M2544" s="9" t="str">
        <f t="shared" si="853"/>
        <v/>
      </c>
      <c r="N2544" s="8" t="str">
        <f t="shared" si="854"/>
        <v/>
      </c>
      <c r="O2544" s="2" t="str">
        <f t="shared" si="855"/>
        <v>-</v>
      </c>
      <c r="P2544" s="2" t="str">
        <f t="shared" si="856"/>
        <v>-</v>
      </c>
      <c r="Q2544" s="2" t="str">
        <f t="shared" si="857"/>
        <v>-</v>
      </c>
      <c r="R2544" s="2" t="str">
        <f t="shared" si="858"/>
        <v>-</v>
      </c>
      <c r="AT2544" t="s">
        <v>1177</v>
      </c>
      <c r="AU2544" t="s">
        <v>19</v>
      </c>
      <c r="AX2544" s="39">
        <v>47</v>
      </c>
      <c r="AY2544" s="41">
        <v>33</v>
      </c>
      <c r="AZ2544" s="45">
        <f t="shared" si="863"/>
        <v>47033</v>
      </c>
      <c r="BB2544" s="7" t="s">
        <v>2972</v>
      </c>
      <c r="BG2544" s="1">
        <v>7393</v>
      </c>
      <c r="BH2544" s="1">
        <v>1114</v>
      </c>
      <c r="BI2544" s="1">
        <f t="shared" si="859"/>
        <v>8507</v>
      </c>
      <c r="BK2544" s="1">
        <f t="shared" si="860"/>
        <v>5458</v>
      </c>
      <c r="BL2544" s="1">
        <f t="shared" si="862"/>
        <v>2384</v>
      </c>
      <c r="BM2544" s="1">
        <v>3074</v>
      </c>
      <c r="BP2544" s="1">
        <v>92</v>
      </c>
    </row>
    <row r="2545" spans="1:68" hidden="1" outlineLevel="1" x14ac:dyDescent="0.2">
      <c r="A2545" t="s">
        <v>1436</v>
      </c>
      <c r="B2545" t="s">
        <v>19</v>
      </c>
      <c r="C2545" s="24">
        <v>58655</v>
      </c>
      <c r="F2545" s="1">
        <v>40339</v>
      </c>
      <c r="G2545" s="1">
        <f t="shared" si="861"/>
        <v>36705</v>
      </c>
      <c r="H2545" s="1">
        <v>26694</v>
      </c>
      <c r="I2545" s="1">
        <v>26360</v>
      </c>
      <c r="J2545" s="2" t="str">
        <f t="shared" si="850"/>
        <v/>
      </c>
      <c r="K2545" s="2">
        <f t="shared" si="851"/>
        <v>0.65346191031012169</v>
      </c>
      <c r="L2545" s="10" t="str">
        <f t="shared" si="852"/>
        <v/>
      </c>
      <c r="M2545" s="9" t="str">
        <f t="shared" si="853"/>
        <v/>
      </c>
      <c r="N2545" s="8" t="str">
        <f t="shared" si="854"/>
        <v/>
      </c>
      <c r="O2545" s="2" t="str">
        <f t="shared" si="855"/>
        <v>-</v>
      </c>
      <c r="P2545" s="2" t="str">
        <f t="shared" si="856"/>
        <v>-</v>
      </c>
      <c r="Q2545" s="2" t="str">
        <f t="shared" si="857"/>
        <v>-</v>
      </c>
      <c r="R2545" s="2" t="str">
        <f t="shared" si="858"/>
        <v>-</v>
      </c>
      <c r="AT2545" t="s">
        <v>1436</v>
      </c>
      <c r="AU2545" t="s">
        <v>19</v>
      </c>
      <c r="AX2545" s="39">
        <v>47</v>
      </c>
      <c r="AY2545" s="41">
        <v>35</v>
      </c>
      <c r="AZ2545" s="45">
        <f t="shared" si="863"/>
        <v>47035</v>
      </c>
      <c r="BB2545" s="7" t="s">
        <v>2972</v>
      </c>
      <c r="BG2545" s="1">
        <v>36705</v>
      </c>
      <c r="BH2545" s="1">
        <v>3635</v>
      </c>
      <c r="BI2545" s="1">
        <f t="shared" si="859"/>
        <v>40340</v>
      </c>
      <c r="BK2545" s="1">
        <f t="shared" si="860"/>
        <v>26694</v>
      </c>
      <c r="BL2545" s="1">
        <f t="shared" si="862"/>
        <v>9884</v>
      </c>
      <c r="BM2545" s="1">
        <v>16810</v>
      </c>
      <c r="BP2545" s="1">
        <v>1060</v>
      </c>
    </row>
    <row r="2546" spans="1:68" hidden="1" outlineLevel="1" x14ac:dyDescent="0.2">
      <c r="A2546" t="s">
        <v>380</v>
      </c>
      <c r="B2546" t="s">
        <v>19</v>
      </c>
      <c r="C2546" s="24">
        <v>684410</v>
      </c>
      <c r="F2546" s="1">
        <v>405956</v>
      </c>
      <c r="G2546" s="1">
        <f t="shared" si="861"/>
        <v>343831</v>
      </c>
      <c r="H2546" s="1">
        <v>252830</v>
      </c>
      <c r="I2546" s="1">
        <v>249068</v>
      </c>
      <c r="J2546" s="2" t="str">
        <f t="shared" si="850"/>
        <v/>
      </c>
      <c r="K2546" s="2">
        <f t="shared" si="851"/>
        <v>0.61353447171614661</v>
      </c>
      <c r="L2546" s="10" t="str">
        <f t="shared" si="852"/>
        <v/>
      </c>
      <c r="M2546" s="9" t="str">
        <f t="shared" si="853"/>
        <v/>
      </c>
      <c r="N2546" s="8" t="str">
        <f t="shared" si="854"/>
        <v/>
      </c>
      <c r="O2546" s="2" t="str">
        <f t="shared" si="855"/>
        <v>-</v>
      </c>
      <c r="P2546" s="2" t="str">
        <f t="shared" si="856"/>
        <v>-</v>
      </c>
      <c r="Q2546" s="2" t="str">
        <f t="shared" si="857"/>
        <v>-</v>
      </c>
      <c r="R2546" s="2" t="str">
        <f t="shared" si="858"/>
        <v>-</v>
      </c>
      <c r="AT2546" t="s">
        <v>380</v>
      </c>
      <c r="AU2546" t="s">
        <v>19</v>
      </c>
      <c r="AX2546" s="39">
        <v>47</v>
      </c>
      <c r="AY2546" s="41">
        <v>37</v>
      </c>
      <c r="AZ2546" s="45">
        <f t="shared" si="863"/>
        <v>47037</v>
      </c>
      <c r="BB2546" s="7" t="s">
        <v>2972</v>
      </c>
      <c r="BG2546" s="1">
        <v>343831</v>
      </c>
      <c r="BH2546" s="1">
        <v>62095</v>
      </c>
      <c r="BI2546" s="1">
        <f t="shared" si="859"/>
        <v>405926</v>
      </c>
      <c r="BK2546" s="1">
        <f t="shared" si="860"/>
        <v>252830</v>
      </c>
      <c r="BL2546" s="1">
        <f t="shared" si="862"/>
        <v>79892</v>
      </c>
      <c r="BM2546" s="1">
        <v>172938</v>
      </c>
      <c r="BP2546" s="1">
        <v>5571</v>
      </c>
    </row>
    <row r="2547" spans="1:68" hidden="1" outlineLevel="1" x14ac:dyDescent="0.2">
      <c r="A2547" t="s">
        <v>1810</v>
      </c>
      <c r="B2547" t="s">
        <v>19</v>
      </c>
      <c r="C2547" s="24">
        <v>11769</v>
      </c>
      <c r="F2547" s="1">
        <v>7352</v>
      </c>
      <c r="G2547" s="1">
        <f t="shared" si="861"/>
        <v>6495</v>
      </c>
      <c r="H2547" s="1">
        <v>4639</v>
      </c>
      <c r="I2547" s="1">
        <v>4592</v>
      </c>
      <c r="J2547" s="2" t="str">
        <f t="shared" si="850"/>
        <v/>
      </c>
      <c r="K2547" s="2">
        <f t="shared" si="851"/>
        <v>0.62459194776931448</v>
      </c>
      <c r="L2547" s="10" t="str">
        <f t="shared" si="852"/>
        <v/>
      </c>
      <c r="M2547" s="9" t="str">
        <f t="shared" si="853"/>
        <v/>
      </c>
      <c r="N2547" s="8" t="str">
        <f t="shared" si="854"/>
        <v/>
      </c>
      <c r="O2547" s="2" t="str">
        <f t="shared" si="855"/>
        <v>-</v>
      </c>
      <c r="P2547" s="2" t="str">
        <f t="shared" si="856"/>
        <v>-</v>
      </c>
      <c r="Q2547" s="2" t="str">
        <f t="shared" si="857"/>
        <v>-</v>
      </c>
      <c r="R2547" s="2" t="str">
        <f t="shared" si="858"/>
        <v>-</v>
      </c>
      <c r="AT2547" t="s">
        <v>1810</v>
      </c>
      <c r="AU2547" t="s">
        <v>19</v>
      </c>
      <c r="AX2547" s="39">
        <v>47</v>
      </c>
      <c r="AY2547" s="41">
        <v>39</v>
      </c>
      <c r="AZ2547" s="45">
        <f t="shared" si="863"/>
        <v>47039</v>
      </c>
      <c r="BB2547" s="7" t="s">
        <v>2972</v>
      </c>
      <c r="BG2547" s="1">
        <v>6495</v>
      </c>
      <c r="BH2547" s="1">
        <v>892</v>
      </c>
      <c r="BI2547" s="1">
        <f t="shared" si="859"/>
        <v>7387</v>
      </c>
      <c r="BK2547" s="1">
        <f t="shared" si="860"/>
        <v>4639</v>
      </c>
      <c r="BL2547" s="1">
        <f t="shared" si="862"/>
        <v>1943</v>
      </c>
      <c r="BM2547" s="1">
        <v>2696</v>
      </c>
      <c r="BP2547" s="1">
        <v>139</v>
      </c>
    </row>
    <row r="2548" spans="1:68" hidden="1" outlineLevel="1" x14ac:dyDescent="0.2">
      <c r="A2548" t="s">
        <v>1009</v>
      </c>
      <c r="B2548" t="s">
        <v>19</v>
      </c>
      <c r="C2548" s="24">
        <v>19361</v>
      </c>
      <c r="F2548" s="1">
        <v>11686</v>
      </c>
      <c r="G2548" s="1">
        <f t="shared" si="861"/>
        <v>10338</v>
      </c>
      <c r="H2548" s="1">
        <v>7015</v>
      </c>
      <c r="I2548" s="1">
        <v>6955</v>
      </c>
      <c r="J2548" s="2" t="str">
        <f t="shared" si="850"/>
        <v/>
      </c>
      <c r="K2548" s="2">
        <f t="shared" si="851"/>
        <v>0.5951565976381995</v>
      </c>
      <c r="L2548" s="10" t="str">
        <f t="shared" si="852"/>
        <v/>
      </c>
      <c r="M2548" s="9" t="str">
        <f t="shared" si="853"/>
        <v/>
      </c>
      <c r="N2548" s="8" t="str">
        <f t="shared" si="854"/>
        <v/>
      </c>
      <c r="O2548" s="2" t="str">
        <f t="shared" si="855"/>
        <v>-</v>
      </c>
      <c r="P2548" s="2" t="str">
        <f t="shared" si="856"/>
        <v>-</v>
      </c>
      <c r="Q2548" s="2" t="str">
        <f t="shared" si="857"/>
        <v>-</v>
      </c>
      <c r="R2548" s="2" t="str">
        <f t="shared" si="858"/>
        <v>-</v>
      </c>
      <c r="AT2548" t="s">
        <v>1009</v>
      </c>
      <c r="AU2548" t="s">
        <v>19</v>
      </c>
      <c r="AX2548" s="39">
        <v>47</v>
      </c>
      <c r="AY2548" s="41">
        <v>41</v>
      </c>
      <c r="AZ2548" s="45">
        <f t="shared" si="863"/>
        <v>47041</v>
      </c>
      <c r="BB2548" s="7" t="s">
        <v>2972</v>
      </c>
      <c r="BG2548" s="1">
        <v>10338</v>
      </c>
      <c r="BH2548" s="1">
        <v>1396</v>
      </c>
      <c r="BI2548" s="1">
        <f t="shared" si="859"/>
        <v>11734</v>
      </c>
      <c r="BK2548" s="1">
        <f t="shared" si="860"/>
        <v>7015</v>
      </c>
      <c r="BL2548" s="1">
        <f t="shared" si="862"/>
        <v>3286</v>
      </c>
      <c r="BM2548" s="1">
        <v>3729</v>
      </c>
      <c r="BP2548" s="1">
        <v>205</v>
      </c>
    </row>
    <row r="2549" spans="1:68" hidden="1" outlineLevel="1" x14ac:dyDescent="0.2">
      <c r="A2549" t="s">
        <v>236</v>
      </c>
      <c r="B2549" t="s">
        <v>19</v>
      </c>
      <c r="C2549" s="24">
        <v>52170</v>
      </c>
      <c r="F2549" s="1">
        <v>30720</v>
      </c>
      <c r="G2549" s="1">
        <f t="shared" si="861"/>
        <v>26503</v>
      </c>
      <c r="H2549" s="1">
        <v>19007</v>
      </c>
      <c r="I2549" s="1">
        <v>18699</v>
      </c>
      <c r="J2549" s="2" t="str">
        <f t="shared" si="850"/>
        <v/>
      </c>
      <c r="K2549" s="2">
        <f t="shared" si="851"/>
        <v>0.60869140624999996</v>
      </c>
      <c r="L2549" s="10" t="str">
        <f t="shared" si="852"/>
        <v/>
      </c>
      <c r="M2549" s="9" t="str">
        <f t="shared" si="853"/>
        <v/>
      </c>
      <c r="N2549" s="8" t="str">
        <f t="shared" si="854"/>
        <v/>
      </c>
      <c r="O2549" s="2" t="str">
        <f t="shared" si="855"/>
        <v>-</v>
      </c>
      <c r="P2549" s="2" t="str">
        <f t="shared" si="856"/>
        <v>-</v>
      </c>
      <c r="Q2549" s="2" t="str">
        <f t="shared" si="857"/>
        <v>-</v>
      </c>
      <c r="R2549" s="2" t="str">
        <f t="shared" si="858"/>
        <v>-</v>
      </c>
      <c r="AT2549" t="s">
        <v>236</v>
      </c>
      <c r="AU2549" t="s">
        <v>19</v>
      </c>
      <c r="AX2549" s="39">
        <v>47</v>
      </c>
      <c r="AY2549" s="41">
        <v>43</v>
      </c>
      <c r="AZ2549" s="45">
        <f t="shared" si="863"/>
        <v>47043</v>
      </c>
      <c r="BB2549" s="7" t="s">
        <v>2972</v>
      </c>
      <c r="BG2549" s="1">
        <v>26503</v>
      </c>
      <c r="BH2549" s="1">
        <v>4375</v>
      </c>
      <c r="BI2549" s="1">
        <f t="shared" si="859"/>
        <v>30878</v>
      </c>
      <c r="BK2549" s="1">
        <f t="shared" si="860"/>
        <v>19007</v>
      </c>
      <c r="BL2549" s="1">
        <f t="shared" si="862"/>
        <v>8141</v>
      </c>
      <c r="BM2549" s="1">
        <v>10866</v>
      </c>
      <c r="BP2549" s="1">
        <v>610</v>
      </c>
    </row>
    <row r="2550" spans="1:68" hidden="1" outlineLevel="1" x14ac:dyDescent="0.2">
      <c r="A2550" t="s">
        <v>1228</v>
      </c>
      <c r="B2550" t="s">
        <v>19</v>
      </c>
      <c r="C2550" s="24">
        <v>37708</v>
      </c>
      <c r="F2550" s="1">
        <v>21998</v>
      </c>
      <c r="G2550" s="1">
        <f t="shared" si="861"/>
        <v>19487</v>
      </c>
      <c r="H2550" s="1">
        <v>13428</v>
      </c>
      <c r="I2550" s="1">
        <v>13336</v>
      </c>
      <c r="J2550" s="2" t="str">
        <f t="shared" si="850"/>
        <v/>
      </c>
      <c r="K2550" s="2">
        <f t="shared" si="851"/>
        <v>0.60623693063005724</v>
      </c>
      <c r="L2550" s="10" t="str">
        <f t="shared" si="852"/>
        <v/>
      </c>
      <c r="M2550" s="9" t="str">
        <f t="shared" si="853"/>
        <v/>
      </c>
      <c r="N2550" s="8" t="str">
        <f t="shared" si="854"/>
        <v/>
      </c>
      <c r="O2550" s="2" t="str">
        <f t="shared" si="855"/>
        <v>-</v>
      </c>
      <c r="P2550" s="2" t="str">
        <f t="shared" si="856"/>
        <v>-</v>
      </c>
      <c r="Q2550" s="2" t="str">
        <f t="shared" si="857"/>
        <v>-</v>
      </c>
      <c r="R2550" s="2" t="str">
        <f t="shared" si="858"/>
        <v>-</v>
      </c>
      <c r="AT2550" t="s">
        <v>1228</v>
      </c>
      <c r="AU2550" t="s">
        <v>19</v>
      </c>
      <c r="AX2550" s="39">
        <v>47</v>
      </c>
      <c r="AY2550" s="41">
        <v>45</v>
      </c>
      <c r="AZ2550" s="45">
        <f t="shared" si="863"/>
        <v>47045</v>
      </c>
      <c r="BB2550" s="7" t="s">
        <v>2972</v>
      </c>
      <c r="BG2550" s="1">
        <v>19487</v>
      </c>
      <c r="BH2550" s="1">
        <v>2488</v>
      </c>
      <c r="BI2550" s="1">
        <f t="shared" si="859"/>
        <v>21975</v>
      </c>
      <c r="BK2550" s="1">
        <f t="shared" si="860"/>
        <v>13428</v>
      </c>
      <c r="BL2550" s="1">
        <f t="shared" si="862"/>
        <v>4808</v>
      </c>
      <c r="BM2550" s="1">
        <v>8620</v>
      </c>
      <c r="BP2550" s="1">
        <v>217</v>
      </c>
    </row>
    <row r="2551" spans="1:68" hidden="1" outlineLevel="1" x14ac:dyDescent="0.2">
      <c r="A2551" t="s">
        <v>1323</v>
      </c>
      <c r="B2551" t="s">
        <v>19</v>
      </c>
      <c r="C2551" s="24">
        <v>39590</v>
      </c>
      <c r="F2551" s="1">
        <v>28063</v>
      </c>
      <c r="G2551" s="1">
        <f t="shared" si="861"/>
        <v>25544</v>
      </c>
      <c r="H2551" s="1">
        <v>19554</v>
      </c>
      <c r="I2551" s="1">
        <v>19394</v>
      </c>
      <c r="J2551" s="2" t="str">
        <f t="shared" si="850"/>
        <v/>
      </c>
      <c r="K2551" s="2">
        <f t="shared" si="851"/>
        <v>0.69108790934682673</v>
      </c>
      <c r="L2551" s="10" t="str">
        <f t="shared" si="852"/>
        <v/>
      </c>
      <c r="M2551" s="9" t="str">
        <f t="shared" si="853"/>
        <v/>
      </c>
      <c r="N2551" s="8" t="str">
        <f t="shared" si="854"/>
        <v/>
      </c>
      <c r="O2551" s="2" t="str">
        <f t="shared" si="855"/>
        <v>-</v>
      </c>
      <c r="P2551" s="2" t="str">
        <f t="shared" si="856"/>
        <v>-</v>
      </c>
      <c r="Q2551" s="2" t="str">
        <f t="shared" si="857"/>
        <v>-</v>
      </c>
      <c r="R2551" s="2" t="str">
        <f t="shared" si="858"/>
        <v>-</v>
      </c>
      <c r="AT2551" t="s">
        <v>1323</v>
      </c>
      <c r="AU2551" t="s">
        <v>19</v>
      </c>
      <c r="AX2551" s="39">
        <v>47</v>
      </c>
      <c r="AY2551" s="41">
        <v>47</v>
      </c>
      <c r="AZ2551" s="45">
        <f t="shared" si="863"/>
        <v>47047</v>
      </c>
      <c r="BB2551" s="7" t="s">
        <v>2972</v>
      </c>
      <c r="BG2551" s="1">
        <v>25544</v>
      </c>
      <c r="BH2551" s="1">
        <v>2600</v>
      </c>
      <c r="BI2551" s="1">
        <f t="shared" si="859"/>
        <v>28144</v>
      </c>
      <c r="BK2551" s="1">
        <f t="shared" si="860"/>
        <v>19554</v>
      </c>
      <c r="BL2551" s="1">
        <f t="shared" si="862"/>
        <v>6827</v>
      </c>
      <c r="BM2551" s="1">
        <v>12727</v>
      </c>
      <c r="BP2551" s="1">
        <v>307</v>
      </c>
    </row>
    <row r="2552" spans="1:68" hidden="1" outlineLevel="1" x14ac:dyDescent="0.2">
      <c r="A2552" t="s">
        <v>1812</v>
      </c>
      <c r="B2552" t="s">
        <v>19</v>
      </c>
      <c r="C2552" s="24">
        <v>18033</v>
      </c>
      <c r="F2552" s="1">
        <v>12259</v>
      </c>
      <c r="G2552" s="1">
        <f t="shared" si="861"/>
        <v>10725</v>
      </c>
      <c r="H2552" s="1">
        <v>7466</v>
      </c>
      <c r="I2552" s="1">
        <v>7333</v>
      </c>
      <c r="J2552" s="2" t="str">
        <f t="shared" si="850"/>
        <v/>
      </c>
      <c r="K2552" s="2">
        <f t="shared" si="851"/>
        <v>0.59817277102536914</v>
      </c>
      <c r="L2552" s="10" t="str">
        <f t="shared" si="852"/>
        <v/>
      </c>
      <c r="M2552" s="9" t="str">
        <f t="shared" si="853"/>
        <v/>
      </c>
      <c r="N2552" s="8" t="str">
        <f t="shared" si="854"/>
        <v/>
      </c>
      <c r="O2552" s="2" t="str">
        <f t="shared" si="855"/>
        <v>-</v>
      </c>
      <c r="P2552" s="2" t="str">
        <f t="shared" si="856"/>
        <v>-</v>
      </c>
      <c r="Q2552" s="2" t="str">
        <f t="shared" si="857"/>
        <v>-</v>
      </c>
      <c r="R2552" s="2" t="str">
        <f t="shared" si="858"/>
        <v>-</v>
      </c>
      <c r="AT2552" t="s">
        <v>1812</v>
      </c>
      <c r="AU2552" t="s">
        <v>19</v>
      </c>
      <c r="AX2552" s="39">
        <v>47</v>
      </c>
      <c r="AY2552" s="41">
        <v>49</v>
      </c>
      <c r="AZ2552" s="45">
        <f t="shared" si="863"/>
        <v>47049</v>
      </c>
      <c r="BB2552" s="7" t="s">
        <v>2972</v>
      </c>
      <c r="BG2552" s="1">
        <v>10725</v>
      </c>
      <c r="BH2552" s="1">
        <v>1533</v>
      </c>
      <c r="BI2552" s="1">
        <f t="shared" si="859"/>
        <v>12258</v>
      </c>
      <c r="BK2552" s="1">
        <f t="shared" si="860"/>
        <v>7466</v>
      </c>
      <c r="BL2552" s="1">
        <f t="shared" si="862"/>
        <v>2724</v>
      </c>
      <c r="BM2552" s="1">
        <v>4742</v>
      </c>
      <c r="BP2552" s="1">
        <v>200</v>
      </c>
    </row>
    <row r="2553" spans="1:68" hidden="1" outlineLevel="1" x14ac:dyDescent="0.2">
      <c r="A2553" t="s">
        <v>1059</v>
      </c>
      <c r="B2553" t="s">
        <v>19</v>
      </c>
      <c r="C2553" s="24">
        <v>41700</v>
      </c>
      <c r="F2553" s="1">
        <v>25583</v>
      </c>
      <c r="G2553" s="1">
        <f t="shared" si="861"/>
        <v>22220</v>
      </c>
      <c r="H2553" s="1">
        <v>16556</v>
      </c>
      <c r="I2553" s="1">
        <v>16404</v>
      </c>
      <c r="J2553" s="2" t="str">
        <f t="shared" si="850"/>
        <v/>
      </c>
      <c r="K2553" s="2">
        <f t="shared" si="851"/>
        <v>0.64120705155767499</v>
      </c>
      <c r="L2553" s="10" t="str">
        <f t="shared" si="852"/>
        <v/>
      </c>
      <c r="M2553" s="9" t="str">
        <f t="shared" si="853"/>
        <v/>
      </c>
      <c r="N2553" s="8" t="str">
        <f t="shared" si="854"/>
        <v/>
      </c>
      <c r="O2553" s="2" t="str">
        <f t="shared" si="855"/>
        <v>-</v>
      </c>
      <c r="P2553" s="2" t="str">
        <f t="shared" si="856"/>
        <v>-</v>
      </c>
      <c r="Q2553" s="2" t="str">
        <f t="shared" si="857"/>
        <v>-</v>
      </c>
      <c r="R2553" s="2" t="str">
        <f t="shared" si="858"/>
        <v>-</v>
      </c>
      <c r="AT2553" t="s">
        <v>1059</v>
      </c>
      <c r="AU2553" t="s">
        <v>19</v>
      </c>
      <c r="AX2553" s="39">
        <v>47</v>
      </c>
      <c r="AY2553" s="41">
        <v>51</v>
      </c>
      <c r="AZ2553" s="45">
        <f t="shared" si="863"/>
        <v>47051</v>
      </c>
      <c r="BB2553" s="7" t="s">
        <v>2972</v>
      </c>
      <c r="BG2553" s="1">
        <v>22220</v>
      </c>
      <c r="BH2553" s="1">
        <v>3560</v>
      </c>
      <c r="BI2553" s="1">
        <f t="shared" si="859"/>
        <v>25780</v>
      </c>
      <c r="BK2553" s="1">
        <f t="shared" si="860"/>
        <v>16556</v>
      </c>
      <c r="BL2553" s="1">
        <f t="shared" si="862"/>
        <v>7332</v>
      </c>
      <c r="BM2553" s="1">
        <v>9224</v>
      </c>
      <c r="BP2553" s="1">
        <v>445</v>
      </c>
    </row>
    <row r="2554" spans="1:68" hidden="1" outlineLevel="1" x14ac:dyDescent="0.2">
      <c r="A2554" t="s">
        <v>1994</v>
      </c>
      <c r="B2554" t="s">
        <v>19</v>
      </c>
      <c r="C2554" s="24">
        <v>49401</v>
      </c>
      <c r="F2554" s="1">
        <v>30499</v>
      </c>
      <c r="G2554" s="1">
        <f t="shared" si="861"/>
        <v>26573</v>
      </c>
      <c r="H2554" s="1">
        <v>19715</v>
      </c>
      <c r="I2554" s="1">
        <v>19547</v>
      </c>
      <c r="J2554" s="2" t="str">
        <f t="shared" si="850"/>
        <v/>
      </c>
      <c r="K2554" s="2">
        <f t="shared" si="851"/>
        <v>0.64090625922161382</v>
      </c>
      <c r="L2554" s="10" t="str">
        <f t="shared" si="852"/>
        <v/>
      </c>
      <c r="M2554" s="9" t="str">
        <f t="shared" si="853"/>
        <v/>
      </c>
      <c r="N2554" s="8" t="str">
        <f t="shared" si="854"/>
        <v/>
      </c>
      <c r="O2554" s="2" t="str">
        <f t="shared" si="855"/>
        <v>-</v>
      </c>
      <c r="P2554" s="2" t="str">
        <f t="shared" si="856"/>
        <v>-</v>
      </c>
      <c r="Q2554" s="2" t="str">
        <f t="shared" si="857"/>
        <v>-</v>
      </c>
      <c r="R2554" s="2" t="str">
        <f t="shared" si="858"/>
        <v>-</v>
      </c>
      <c r="AT2554" t="s">
        <v>1994</v>
      </c>
      <c r="AU2554" t="s">
        <v>19</v>
      </c>
      <c r="AX2554" s="39">
        <v>47</v>
      </c>
      <c r="AY2554" s="41">
        <v>53</v>
      </c>
      <c r="AZ2554" s="45">
        <f t="shared" si="863"/>
        <v>47053</v>
      </c>
      <c r="BB2554" s="7" t="s">
        <v>2972</v>
      </c>
      <c r="BG2554" s="1">
        <v>26573</v>
      </c>
      <c r="BH2554" s="1">
        <v>4044</v>
      </c>
      <c r="BI2554" s="1">
        <f t="shared" si="859"/>
        <v>30617</v>
      </c>
      <c r="BK2554" s="1">
        <f t="shared" si="860"/>
        <v>19715</v>
      </c>
      <c r="BL2554" s="1">
        <f t="shared" si="862"/>
        <v>9634</v>
      </c>
      <c r="BM2554" s="1">
        <v>10081</v>
      </c>
      <c r="BP2554" s="1">
        <v>324</v>
      </c>
    </row>
    <row r="2555" spans="1:68" hidden="1" outlineLevel="1" x14ac:dyDescent="0.2">
      <c r="A2555" t="s">
        <v>1813</v>
      </c>
      <c r="B2555" t="s">
        <v>19</v>
      </c>
      <c r="C2555" s="24">
        <v>29307</v>
      </c>
      <c r="F2555" s="1">
        <v>18945</v>
      </c>
      <c r="G2555" s="1">
        <f t="shared" si="861"/>
        <v>16810</v>
      </c>
      <c r="H2555" s="1">
        <v>11213</v>
      </c>
      <c r="I2555" s="1">
        <v>11137</v>
      </c>
      <c r="J2555" s="2" t="str">
        <f t="shared" si="850"/>
        <v/>
      </c>
      <c r="K2555" s="2">
        <f t="shared" si="851"/>
        <v>0.58785959356030615</v>
      </c>
      <c r="L2555" s="10" t="str">
        <f t="shared" si="852"/>
        <v/>
      </c>
      <c r="M2555" s="9" t="str">
        <f t="shared" si="853"/>
        <v/>
      </c>
      <c r="N2555" s="8" t="str">
        <f t="shared" si="854"/>
        <v/>
      </c>
      <c r="O2555" s="2" t="str">
        <f t="shared" si="855"/>
        <v>-</v>
      </c>
      <c r="P2555" s="2" t="str">
        <f t="shared" si="856"/>
        <v>-</v>
      </c>
      <c r="Q2555" s="2" t="str">
        <f t="shared" si="857"/>
        <v>-</v>
      </c>
      <c r="R2555" s="2" t="str">
        <f t="shared" si="858"/>
        <v>-</v>
      </c>
      <c r="AT2555" t="s">
        <v>1813</v>
      </c>
      <c r="AU2555" t="s">
        <v>19</v>
      </c>
      <c r="AX2555" s="39">
        <v>47</v>
      </c>
      <c r="AY2555" s="41">
        <v>55</v>
      </c>
      <c r="AZ2555" s="45">
        <f t="shared" si="863"/>
        <v>47055</v>
      </c>
      <c r="BB2555" s="7" t="s">
        <v>2972</v>
      </c>
      <c r="BG2555" s="1">
        <v>16810</v>
      </c>
      <c r="BH2555" s="1">
        <v>2139</v>
      </c>
      <c r="BI2555" s="1">
        <f t="shared" si="859"/>
        <v>18949</v>
      </c>
      <c r="BK2555" s="1">
        <f t="shared" si="860"/>
        <v>11213</v>
      </c>
      <c r="BL2555" s="1">
        <f t="shared" si="862"/>
        <v>4605</v>
      </c>
      <c r="BM2555" s="1">
        <v>6608</v>
      </c>
      <c r="BP2555" s="1">
        <v>244</v>
      </c>
    </row>
    <row r="2556" spans="1:68" hidden="1" outlineLevel="1" x14ac:dyDescent="0.2">
      <c r="A2556" t="s">
        <v>697</v>
      </c>
      <c r="B2556" t="s">
        <v>19</v>
      </c>
      <c r="C2556" s="24">
        <v>23072</v>
      </c>
      <c r="F2556" s="1">
        <v>14986</v>
      </c>
      <c r="G2556" s="1">
        <f t="shared" si="861"/>
        <v>12359</v>
      </c>
      <c r="H2556" s="1">
        <v>8163</v>
      </c>
      <c r="I2556" s="1">
        <v>8008</v>
      </c>
      <c r="J2556" s="2" t="str">
        <f t="shared" si="850"/>
        <v/>
      </c>
      <c r="K2556" s="2">
        <f t="shared" si="851"/>
        <v>0.53436540771386631</v>
      </c>
      <c r="L2556" s="10" t="str">
        <f t="shared" si="852"/>
        <v/>
      </c>
      <c r="M2556" s="9" t="str">
        <f t="shared" si="853"/>
        <v/>
      </c>
      <c r="N2556" s="8" t="str">
        <f t="shared" si="854"/>
        <v/>
      </c>
      <c r="O2556" s="2" t="str">
        <f t="shared" si="855"/>
        <v>-</v>
      </c>
      <c r="P2556" s="2" t="str">
        <f t="shared" si="856"/>
        <v>-</v>
      </c>
      <c r="Q2556" s="2" t="str">
        <f t="shared" si="857"/>
        <v>-</v>
      </c>
      <c r="R2556" s="2" t="str">
        <f t="shared" si="858"/>
        <v>-</v>
      </c>
      <c r="AT2556" t="s">
        <v>697</v>
      </c>
      <c r="AU2556" t="s">
        <v>19</v>
      </c>
      <c r="AX2556" s="39">
        <v>47</v>
      </c>
      <c r="AY2556" s="41">
        <v>57</v>
      </c>
      <c r="AZ2556" s="45">
        <f t="shared" si="863"/>
        <v>47057</v>
      </c>
      <c r="BB2556" s="7" t="s">
        <v>2972</v>
      </c>
      <c r="BG2556" s="1">
        <v>12359</v>
      </c>
      <c r="BH2556" s="1">
        <v>2693</v>
      </c>
      <c r="BI2556" s="1">
        <f t="shared" si="859"/>
        <v>15052</v>
      </c>
      <c r="BK2556" s="1">
        <f t="shared" si="860"/>
        <v>8163</v>
      </c>
      <c r="BL2556" s="1">
        <f t="shared" si="862"/>
        <v>3820</v>
      </c>
      <c r="BM2556" s="1">
        <v>4343</v>
      </c>
      <c r="BP2556" s="1">
        <v>244</v>
      </c>
    </row>
    <row r="2557" spans="1:68" hidden="1" outlineLevel="1" x14ac:dyDescent="0.2">
      <c r="A2557" t="s">
        <v>2052</v>
      </c>
      <c r="B2557" t="s">
        <v>19</v>
      </c>
      <c r="C2557" s="24">
        <v>68615</v>
      </c>
      <c r="F2557" s="1">
        <v>41747</v>
      </c>
      <c r="G2557" s="1">
        <f t="shared" si="861"/>
        <v>33444</v>
      </c>
      <c r="H2557" s="1">
        <v>23833</v>
      </c>
      <c r="I2557" s="1">
        <v>23583</v>
      </c>
      <c r="J2557" s="2" t="str">
        <f t="shared" si="850"/>
        <v/>
      </c>
      <c r="K2557" s="2">
        <f t="shared" si="851"/>
        <v>0.56490286727189976</v>
      </c>
      <c r="L2557" s="10" t="str">
        <f t="shared" si="852"/>
        <v/>
      </c>
      <c r="M2557" s="9" t="str">
        <f t="shared" si="853"/>
        <v/>
      </c>
      <c r="N2557" s="8" t="str">
        <f t="shared" si="854"/>
        <v/>
      </c>
      <c r="O2557" s="2" t="str">
        <f t="shared" si="855"/>
        <v>-</v>
      </c>
      <c r="P2557" s="2" t="str">
        <f t="shared" si="856"/>
        <v>-</v>
      </c>
      <c r="Q2557" s="2" t="str">
        <f t="shared" si="857"/>
        <v>-</v>
      </c>
      <c r="R2557" s="2" t="str">
        <f t="shared" si="858"/>
        <v>-</v>
      </c>
      <c r="AT2557" t="s">
        <v>2052</v>
      </c>
      <c r="AU2557" t="s">
        <v>19</v>
      </c>
      <c r="AX2557" s="39">
        <v>47</v>
      </c>
      <c r="AY2557" s="41">
        <v>59</v>
      </c>
      <c r="AZ2557" s="45">
        <f t="shared" si="863"/>
        <v>47059</v>
      </c>
      <c r="BB2557" s="7" t="s">
        <v>2972</v>
      </c>
      <c r="BG2557" s="1">
        <v>33444</v>
      </c>
      <c r="BH2557" s="1">
        <v>8287</v>
      </c>
      <c r="BI2557" s="1">
        <f t="shared" si="859"/>
        <v>41731</v>
      </c>
      <c r="BK2557" s="1">
        <f t="shared" si="860"/>
        <v>23833</v>
      </c>
      <c r="BL2557" s="1">
        <f t="shared" si="862"/>
        <v>13071</v>
      </c>
      <c r="BM2557" s="1">
        <v>10762</v>
      </c>
      <c r="BP2557" s="1">
        <v>762</v>
      </c>
    </row>
    <row r="2558" spans="1:68" hidden="1" outlineLevel="1" x14ac:dyDescent="0.2">
      <c r="A2558" t="s">
        <v>595</v>
      </c>
      <c r="B2558" t="s">
        <v>19</v>
      </c>
      <c r="C2558" s="24">
        <v>13389</v>
      </c>
      <c r="F2558" s="1">
        <v>7695</v>
      </c>
      <c r="G2558" s="1">
        <f t="shared" si="861"/>
        <v>7128</v>
      </c>
      <c r="H2558" s="1">
        <v>4847</v>
      </c>
      <c r="I2558" s="1">
        <v>4763</v>
      </c>
      <c r="J2558" s="2" t="str">
        <f t="shared" si="850"/>
        <v/>
      </c>
      <c r="K2558" s="2">
        <f t="shared" si="851"/>
        <v>0.61897335932423647</v>
      </c>
      <c r="L2558" s="10" t="str">
        <f t="shared" si="852"/>
        <v/>
      </c>
      <c r="M2558" s="9" t="str">
        <f t="shared" si="853"/>
        <v/>
      </c>
      <c r="N2558" s="8" t="str">
        <f t="shared" si="854"/>
        <v/>
      </c>
      <c r="O2558" s="2" t="str">
        <f t="shared" si="855"/>
        <v>-</v>
      </c>
      <c r="P2558" s="2" t="str">
        <f t="shared" si="856"/>
        <v>-</v>
      </c>
      <c r="Q2558" s="2" t="str">
        <f t="shared" si="857"/>
        <v>-</v>
      </c>
      <c r="R2558" s="2" t="str">
        <f t="shared" si="858"/>
        <v>-</v>
      </c>
      <c r="AT2558" t="s">
        <v>595</v>
      </c>
      <c r="AU2558" t="s">
        <v>19</v>
      </c>
      <c r="AX2558" s="39">
        <v>47</v>
      </c>
      <c r="AY2558" s="41">
        <v>61</v>
      </c>
      <c r="AZ2558" s="45">
        <f t="shared" si="863"/>
        <v>47061</v>
      </c>
      <c r="BB2558" s="7" t="s">
        <v>2972</v>
      </c>
      <c r="BG2558" s="1">
        <v>7128</v>
      </c>
      <c r="BH2558" s="1">
        <v>601</v>
      </c>
      <c r="BI2558" s="1">
        <f t="shared" si="859"/>
        <v>7729</v>
      </c>
      <c r="BK2558" s="1">
        <f t="shared" si="860"/>
        <v>4847</v>
      </c>
      <c r="BL2558" s="1">
        <f t="shared" si="862"/>
        <v>2539</v>
      </c>
      <c r="BM2558" s="1">
        <v>2308</v>
      </c>
      <c r="BP2558" s="1">
        <v>104</v>
      </c>
    </row>
    <row r="2559" spans="1:68" hidden="1" outlineLevel="1" x14ac:dyDescent="0.2">
      <c r="A2559" t="s">
        <v>475</v>
      </c>
      <c r="B2559" t="s">
        <v>19</v>
      </c>
      <c r="C2559" s="24">
        <v>63785</v>
      </c>
      <c r="F2559" s="1">
        <v>35185</v>
      </c>
      <c r="G2559" s="1">
        <f t="shared" si="861"/>
        <v>32711</v>
      </c>
      <c r="H2559" s="1">
        <v>20907</v>
      </c>
      <c r="I2559" s="1">
        <v>20692</v>
      </c>
      <c r="J2559" s="2" t="str">
        <f t="shared" si="850"/>
        <v/>
      </c>
      <c r="K2559" s="2">
        <f t="shared" si="851"/>
        <v>0.58809151627113831</v>
      </c>
      <c r="L2559" s="10" t="str">
        <f t="shared" si="852"/>
        <v/>
      </c>
      <c r="M2559" s="9" t="str">
        <f t="shared" si="853"/>
        <v/>
      </c>
      <c r="N2559" s="8" t="str">
        <f t="shared" si="854"/>
        <v/>
      </c>
      <c r="O2559" s="2" t="str">
        <f t="shared" si="855"/>
        <v>-</v>
      </c>
      <c r="P2559" s="2" t="str">
        <f t="shared" si="856"/>
        <v>-</v>
      </c>
      <c r="Q2559" s="2" t="str">
        <f t="shared" si="857"/>
        <v>-</v>
      </c>
      <c r="R2559" s="2" t="str">
        <f t="shared" si="858"/>
        <v>-</v>
      </c>
      <c r="AT2559" t="s">
        <v>475</v>
      </c>
      <c r="AU2559" t="s">
        <v>19</v>
      </c>
      <c r="AX2559" s="39">
        <v>47</v>
      </c>
      <c r="AY2559" s="41">
        <v>63</v>
      </c>
      <c r="AZ2559" s="45">
        <f t="shared" si="863"/>
        <v>47063</v>
      </c>
      <c r="BB2559" s="7" t="s">
        <v>2972</v>
      </c>
      <c r="BG2559" s="1">
        <v>32711</v>
      </c>
      <c r="BH2559" s="1">
        <v>2468</v>
      </c>
      <c r="BI2559" s="1">
        <f t="shared" si="859"/>
        <v>35179</v>
      </c>
      <c r="BK2559" s="1">
        <f t="shared" si="860"/>
        <v>20907</v>
      </c>
      <c r="BL2559" s="1">
        <f t="shared" si="862"/>
        <v>8070</v>
      </c>
      <c r="BM2559" s="1">
        <v>12837</v>
      </c>
      <c r="BP2559" s="1">
        <v>484</v>
      </c>
    </row>
    <row r="2560" spans="1:68" hidden="1" outlineLevel="1" x14ac:dyDescent="0.2">
      <c r="A2560" t="s">
        <v>2486</v>
      </c>
      <c r="B2560" t="s">
        <v>19</v>
      </c>
      <c r="C2560" s="24">
        <v>357738</v>
      </c>
      <c r="F2560" s="1">
        <v>247712</v>
      </c>
      <c r="G2560" s="1">
        <f t="shared" si="861"/>
        <v>199415</v>
      </c>
      <c r="H2560" s="1">
        <v>145049</v>
      </c>
      <c r="I2560" s="1">
        <v>142408</v>
      </c>
      <c r="J2560" s="2" t="str">
        <f t="shared" si="850"/>
        <v/>
      </c>
      <c r="K2560" s="2">
        <f t="shared" si="851"/>
        <v>0.57489342462214188</v>
      </c>
      <c r="L2560" s="10" t="str">
        <f t="shared" ref="L2560:L2591" si="864">IF(S2560&gt;0,RANK(S2560,$S2560:$AQ2560),"")</f>
        <v/>
      </c>
      <c r="M2560" s="9" t="str">
        <f t="shared" ref="M2560:M2591" si="865">IF(T2560&gt;0,RANK(T2560,$S2560:$AQ2560),"")</f>
        <v/>
      </c>
      <c r="N2560" s="8" t="str">
        <f t="shared" ref="N2560:N2591" si="866">IF(U2560&gt;0,RANK(U2560,$S2560:$AQ2560),"")</f>
        <v/>
      </c>
      <c r="O2560" s="2" t="str">
        <f t="shared" ref="O2560:O2591" si="867">IF(SUM($S2560:$AP2560)=0,"-",S2560/SUM($S2560:$AP2560))</f>
        <v>-</v>
      </c>
      <c r="P2560" s="2" t="str">
        <f t="shared" ref="P2560:P2591" si="868">IF(SUM($S2560:$AP2560)=0,"-",T2560/SUM($S2560:$AP2560))</f>
        <v>-</v>
      </c>
      <c r="Q2560" s="2" t="str">
        <f t="shared" ref="Q2560:Q2591" si="869">IF(SUM($S2560:$AP2560)=0,"-",U2560/SUM($S2560:$AP2560))</f>
        <v>-</v>
      </c>
      <c r="R2560" s="2" t="str">
        <f t="shared" ref="R2560:R2591" si="870">IF(SUM($S2560:$AP2560)=0,"-",(1-O2560-P2560-Q2560))</f>
        <v>-</v>
      </c>
      <c r="AT2560" t="s">
        <v>2486</v>
      </c>
      <c r="AU2560" t="s">
        <v>19</v>
      </c>
      <c r="AX2560" s="39">
        <v>47</v>
      </c>
      <c r="AY2560" s="41">
        <v>65</v>
      </c>
      <c r="AZ2560" s="45">
        <f t="shared" si="863"/>
        <v>47065</v>
      </c>
      <c r="BB2560" s="7" t="s">
        <v>2972</v>
      </c>
      <c r="BG2560" s="1">
        <v>199415</v>
      </c>
      <c r="BH2560" s="1">
        <v>48323</v>
      </c>
      <c r="BI2560" s="1">
        <f t="shared" ref="BI2560:BI2591" si="871">BH2560+BG2560</f>
        <v>247738</v>
      </c>
      <c r="BK2560" s="1">
        <f t="shared" ref="BK2560:BK2591" si="872">H2560</f>
        <v>145049</v>
      </c>
      <c r="BL2560" s="1">
        <f t="shared" si="862"/>
        <v>74333</v>
      </c>
      <c r="BM2560" s="1">
        <v>70716</v>
      </c>
      <c r="BP2560" s="1">
        <v>4035</v>
      </c>
    </row>
    <row r="2561" spans="1:68" hidden="1" outlineLevel="1" x14ac:dyDescent="0.2">
      <c r="A2561" t="s">
        <v>549</v>
      </c>
      <c r="B2561" t="s">
        <v>19</v>
      </c>
      <c r="C2561" s="24">
        <v>6577</v>
      </c>
      <c r="F2561" s="1">
        <v>4966</v>
      </c>
      <c r="G2561" s="1">
        <f t="shared" si="861"/>
        <v>4130</v>
      </c>
      <c r="H2561" s="1">
        <v>2290</v>
      </c>
      <c r="I2561" s="1">
        <v>2231</v>
      </c>
      <c r="J2561" s="2" t="str">
        <f t="shared" si="850"/>
        <v/>
      </c>
      <c r="K2561" s="2">
        <f t="shared" si="851"/>
        <v>0.44925493354812729</v>
      </c>
      <c r="L2561" s="10" t="str">
        <f t="shared" si="864"/>
        <v/>
      </c>
      <c r="M2561" s="9" t="str">
        <f t="shared" si="865"/>
        <v/>
      </c>
      <c r="N2561" s="8" t="str">
        <f t="shared" si="866"/>
        <v/>
      </c>
      <c r="O2561" s="2" t="str">
        <f t="shared" si="867"/>
        <v>-</v>
      </c>
      <c r="P2561" s="2" t="str">
        <f t="shared" si="868"/>
        <v>-</v>
      </c>
      <c r="Q2561" s="2" t="str">
        <f t="shared" si="869"/>
        <v>-</v>
      </c>
      <c r="R2561" s="2" t="str">
        <f t="shared" si="870"/>
        <v>-</v>
      </c>
      <c r="AT2561" t="s">
        <v>549</v>
      </c>
      <c r="AU2561" t="s">
        <v>19</v>
      </c>
      <c r="AX2561" s="39">
        <v>47</v>
      </c>
      <c r="AY2561" s="41">
        <v>67</v>
      </c>
      <c r="AZ2561" s="45">
        <f t="shared" si="863"/>
        <v>47067</v>
      </c>
      <c r="BB2561" s="7" t="s">
        <v>2972</v>
      </c>
      <c r="BG2561" s="1">
        <v>4130</v>
      </c>
      <c r="BH2561" s="1">
        <v>833</v>
      </c>
      <c r="BI2561" s="1">
        <f t="shared" si="871"/>
        <v>4963</v>
      </c>
      <c r="BK2561" s="1">
        <f t="shared" si="872"/>
        <v>2290</v>
      </c>
      <c r="BL2561" s="1">
        <f t="shared" si="862"/>
        <v>1381</v>
      </c>
      <c r="BM2561" s="1">
        <v>909</v>
      </c>
      <c r="BP2561" s="1">
        <v>77</v>
      </c>
    </row>
    <row r="2562" spans="1:68" hidden="1" outlineLevel="1" x14ac:dyDescent="0.2">
      <c r="A2562" t="s">
        <v>542</v>
      </c>
      <c r="B2562" t="s">
        <v>19</v>
      </c>
      <c r="C2562" s="24">
        <v>25435</v>
      </c>
      <c r="F2562" s="1">
        <v>14781</v>
      </c>
      <c r="G2562" s="1">
        <f t="shared" si="861"/>
        <v>13688</v>
      </c>
      <c r="H2562" s="1">
        <v>9405</v>
      </c>
      <c r="I2562" s="1">
        <v>9273</v>
      </c>
      <c r="J2562" s="2" t="str">
        <f t="shared" si="850"/>
        <v/>
      </c>
      <c r="K2562" s="2">
        <f t="shared" si="851"/>
        <v>0.62735944793992282</v>
      </c>
      <c r="L2562" s="10" t="str">
        <f t="shared" si="864"/>
        <v/>
      </c>
      <c r="M2562" s="9" t="str">
        <f t="shared" si="865"/>
        <v/>
      </c>
      <c r="N2562" s="8" t="str">
        <f t="shared" si="866"/>
        <v/>
      </c>
      <c r="O2562" s="2" t="str">
        <f t="shared" si="867"/>
        <v>-</v>
      </c>
      <c r="P2562" s="2" t="str">
        <f t="shared" si="868"/>
        <v>-</v>
      </c>
      <c r="Q2562" s="2" t="str">
        <f t="shared" si="869"/>
        <v>-</v>
      </c>
      <c r="R2562" s="2" t="str">
        <f t="shared" si="870"/>
        <v>-</v>
      </c>
      <c r="AT2562" t="s">
        <v>542</v>
      </c>
      <c r="AU2562" t="s">
        <v>19</v>
      </c>
      <c r="AX2562" s="39">
        <v>47</v>
      </c>
      <c r="AY2562" s="41">
        <v>69</v>
      </c>
      <c r="AZ2562" s="45">
        <f t="shared" si="863"/>
        <v>47069</v>
      </c>
      <c r="BB2562" s="7" t="s">
        <v>2972</v>
      </c>
      <c r="BG2562" s="1">
        <v>13688</v>
      </c>
      <c r="BH2562" s="1">
        <v>1092</v>
      </c>
      <c r="BI2562" s="1">
        <f t="shared" si="871"/>
        <v>14780</v>
      </c>
      <c r="BK2562" s="1">
        <f t="shared" si="872"/>
        <v>9405</v>
      </c>
      <c r="BL2562" s="1">
        <f t="shared" si="862"/>
        <v>4178</v>
      </c>
      <c r="BM2562" s="1">
        <v>5227</v>
      </c>
      <c r="BP2562" s="1">
        <v>462</v>
      </c>
    </row>
    <row r="2563" spans="1:68" hidden="1" outlineLevel="1" x14ac:dyDescent="0.2">
      <c r="A2563" t="s">
        <v>1541</v>
      </c>
      <c r="B2563" t="s">
        <v>19</v>
      </c>
      <c r="C2563" s="24">
        <v>25679</v>
      </c>
      <c r="F2563" s="1">
        <v>16213</v>
      </c>
      <c r="G2563" s="1">
        <f t="shared" si="861"/>
        <v>13689</v>
      </c>
      <c r="H2563" s="1">
        <v>10053</v>
      </c>
      <c r="I2563" s="1">
        <v>9949</v>
      </c>
      <c r="J2563" s="2" t="str">
        <f t="shared" si="850"/>
        <v/>
      </c>
      <c r="K2563" s="2">
        <f t="shared" si="851"/>
        <v>0.61364337260223278</v>
      </c>
      <c r="L2563" s="10" t="str">
        <f t="shared" si="864"/>
        <v/>
      </c>
      <c r="M2563" s="9" t="str">
        <f t="shared" si="865"/>
        <v/>
      </c>
      <c r="N2563" s="8" t="str">
        <f t="shared" si="866"/>
        <v/>
      </c>
      <c r="O2563" s="2" t="str">
        <f t="shared" si="867"/>
        <v>-</v>
      </c>
      <c r="P2563" s="2" t="str">
        <f t="shared" si="868"/>
        <v>-</v>
      </c>
      <c r="Q2563" s="2" t="str">
        <f t="shared" si="869"/>
        <v>-</v>
      </c>
      <c r="R2563" s="2" t="str">
        <f t="shared" si="870"/>
        <v>-</v>
      </c>
      <c r="AT2563" t="s">
        <v>1541</v>
      </c>
      <c r="AU2563" t="s">
        <v>19</v>
      </c>
      <c r="AX2563" s="39">
        <v>47</v>
      </c>
      <c r="AY2563" s="41">
        <v>71</v>
      </c>
      <c r="AZ2563" s="45">
        <f t="shared" si="863"/>
        <v>47071</v>
      </c>
      <c r="BB2563" s="7" t="s">
        <v>2972</v>
      </c>
      <c r="BG2563" s="1">
        <v>13689</v>
      </c>
      <c r="BH2563" s="1">
        <v>2606</v>
      </c>
      <c r="BI2563" s="1">
        <f t="shared" si="871"/>
        <v>16295</v>
      </c>
      <c r="BK2563" s="1">
        <f t="shared" si="872"/>
        <v>10053</v>
      </c>
      <c r="BL2563" s="1">
        <f t="shared" si="862"/>
        <v>4384</v>
      </c>
      <c r="BM2563" s="1">
        <v>5669</v>
      </c>
      <c r="BP2563" s="1">
        <v>222</v>
      </c>
    </row>
    <row r="2564" spans="1:68" hidden="1" outlineLevel="1" x14ac:dyDescent="0.2">
      <c r="A2564" t="s">
        <v>1714</v>
      </c>
      <c r="B2564" t="s">
        <v>19</v>
      </c>
      <c r="C2564" s="24">
        <v>56563</v>
      </c>
      <c r="F2564" s="1">
        <v>32571</v>
      </c>
      <c r="G2564" s="1">
        <f t="shared" si="861"/>
        <v>28346</v>
      </c>
      <c r="H2564" s="1">
        <v>21004</v>
      </c>
      <c r="I2564" s="1">
        <v>20774</v>
      </c>
      <c r="J2564" s="2" t="str">
        <f t="shared" si="850"/>
        <v/>
      </c>
      <c r="K2564" s="2">
        <f t="shared" si="851"/>
        <v>0.63780663780663782</v>
      </c>
      <c r="L2564" s="10" t="str">
        <f t="shared" si="864"/>
        <v/>
      </c>
      <c r="M2564" s="9" t="str">
        <f t="shared" si="865"/>
        <v/>
      </c>
      <c r="N2564" s="8" t="str">
        <f t="shared" si="866"/>
        <v/>
      </c>
      <c r="O2564" s="2" t="str">
        <f t="shared" si="867"/>
        <v>-</v>
      </c>
      <c r="P2564" s="2" t="str">
        <f t="shared" si="868"/>
        <v>-</v>
      </c>
      <c r="Q2564" s="2" t="str">
        <f t="shared" si="869"/>
        <v>-</v>
      </c>
      <c r="R2564" s="2" t="str">
        <f t="shared" si="870"/>
        <v>-</v>
      </c>
      <c r="AT2564" t="s">
        <v>1714</v>
      </c>
      <c r="AU2564" t="s">
        <v>19</v>
      </c>
      <c r="AX2564" s="39">
        <v>47</v>
      </c>
      <c r="AY2564" s="41">
        <v>73</v>
      </c>
      <c r="AZ2564" s="45">
        <f t="shared" si="863"/>
        <v>47073</v>
      </c>
      <c r="BB2564" s="7" t="s">
        <v>2972</v>
      </c>
      <c r="BG2564" s="1">
        <v>28346</v>
      </c>
      <c r="BH2564" s="1">
        <v>4225</v>
      </c>
      <c r="BI2564" s="1">
        <f t="shared" si="871"/>
        <v>32571</v>
      </c>
      <c r="BK2564" s="1">
        <f t="shared" si="872"/>
        <v>21004</v>
      </c>
      <c r="BL2564" s="1">
        <f t="shared" si="862"/>
        <v>8429</v>
      </c>
      <c r="BM2564" s="1">
        <v>12575</v>
      </c>
      <c r="BP2564" s="1">
        <v>481</v>
      </c>
    </row>
    <row r="2565" spans="1:68" hidden="1" outlineLevel="1" x14ac:dyDescent="0.2">
      <c r="A2565" t="s">
        <v>100</v>
      </c>
      <c r="B2565" t="s">
        <v>19</v>
      </c>
      <c r="C2565" s="24">
        <v>17853</v>
      </c>
      <c r="F2565" s="1">
        <v>11154</v>
      </c>
      <c r="G2565" s="1">
        <f t="shared" si="861"/>
        <v>9927</v>
      </c>
      <c r="H2565" s="1">
        <v>6964</v>
      </c>
      <c r="I2565" s="1">
        <v>6834</v>
      </c>
      <c r="J2565" s="2" t="str">
        <f t="shared" si="850"/>
        <v/>
      </c>
      <c r="K2565" s="2">
        <f t="shared" si="851"/>
        <v>0.61269499731038191</v>
      </c>
      <c r="L2565" s="10" t="str">
        <f t="shared" si="864"/>
        <v/>
      </c>
      <c r="M2565" s="9" t="str">
        <f t="shared" si="865"/>
        <v/>
      </c>
      <c r="N2565" s="8" t="str">
        <f t="shared" si="866"/>
        <v/>
      </c>
      <c r="O2565" s="2" t="str">
        <f t="shared" si="867"/>
        <v>-</v>
      </c>
      <c r="P2565" s="2" t="str">
        <f t="shared" si="868"/>
        <v>-</v>
      </c>
      <c r="Q2565" s="2" t="str">
        <f t="shared" si="869"/>
        <v>-</v>
      </c>
      <c r="R2565" s="2" t="str">
        <f t="shared" si="870"/>
        <v>-</v>
      </c>
      <c r="AT2565" t="s">
        <v>100</v>
      </c>
      <c r="AU2565" t="s">
        <v>19</v>
      </c>
      <c r="AX2565" s="39">
        <v>47</v>
      </c>
      <c r="AY2565" s="41">
        <v>75</v>
      </c>
      <c r="AZ2565" s="45">
        <f t="shared" si="863"/>
        <v>47075</v>
      </c>
      <c r="BB2565" s="7" t="s">
        <v>2972</v>
      </c>
      <c r="BG2565" s="1">
        <v>9927</v>
      </c>
      <c r="BH2565" s="1">
        <v>1268</v>
      </c>
      <c r="BI2565" s="1">
        <f t="shared" si="871"/>
        <v>11195</v>
      </c>
      <c r="BK2565" s="1">
        <f t="shared" si="872"/>
        <v>6964</v>
      </c>
      <c r="BL2565" s="1">
        <f t="shared" si="862"/>
        <v>2690</v>
      </c>
      <c r="BM2565" s="1">
        <v>4274</v>
      </c>
      <c r="BP2565" s="1">
        <v>337</v>
      </c>
    </row>
    <row r="2566" spans="1:68" hidden="1" outlineLevel="1" x14ac:dyDescent="0.2">
      <c r="A2566" t="s">
        <v>881</v>
      </c>
      <c r="B2566" t="s">
        <v>19</v>
      </c>
      <c r="C2566" s="24">
        <v>27822</v>
      </c>
      <c r="F2566" s="1">
        <v>17429</v>
      </c>
      <c r="G2566" s="1">
        <f t="shared" si="861"/>
        <v>14883</v>
      </c>
      <c r="H2566" s="1">
        <v>10393</v>
      </c>
      <c r="I2566" s="1">
        <v>10217</v>
      </c>
      <c r="J2566" s="2" t="str">
        <f t="shared" si="850"/>
        <v/>
      </c>
      <c r="K2566" s="2">
        <f t="shared" si="851"/>
        <v>0.58620689655172409</v>
      </c>
      <c r="L2566" s="10" t="str">
        <f t="shared" si="864"/>
        <v/>
      </c>
      <c r="M2566" s="9" t="str">
        <f t="shared" si="865"/>
        <v/>
      </c>
      <c r="N2566" s="8" t="str">
        <f t="shared" si="866"/>
        <v/>
      </c>
      <c r="O2566" s="2" t="str">
        <f t="shared" si="867"/>
        <v>-</v>
      </c>
      <c r="P2566" s="2" t="str">
        <f t="shared" si="868"/>
        <v>-</v>
      </c>
      <c r="Q2566" s="2" t="str">
        <f t="shared" si="869"/>
        <v>-</v>
      </c>
      <c r="R2566" s="2" t="str">
        <f t="shared" si="870"/>
        <v>-</v>
      </c>
      <c r="AT2566" t="s">
        <v>881</v>
      </c>
      <c r="AU2566" t="s">
        <v>19</v>
      </c>
      <c r="AX2566" s="39">
        <v>47</v>
      </c>
      <c r="AY2566" s="41">
        <v>77</v>
      </c>
      <c r="AZ2566" s="45">
        <f t="shared" si="863"/>
        <v>47077</v>
      </c>
      <c r="BB2566" s="7" t="s">
        <v>2972</v>
      </c>
      <c r="BG2566" s="1">
        <v>14883</v>
      </c>
      <c r="BH2566" s="1">
        <v>2575</v>
      </c>
      <c r="BI2566" s="1">
        <f t="shared" si="871"/>
        <v>17458</v>
      </c>
      <c r="BK2566" s="1">
        <f t="shared" si="872"/>
        <v>10393</v>
      </c>
      <c r="BL2566" s="1">
        <f t="shared" si="862"/>
        <v>3865</v>
      </c>
      <c r="BM2566" s="1">
        <v>6528</v>
      </c>
      <c r="BP2566" s="1">
        <v>233</v>
      </c>
    </row>
    <row r="2567" spans="1:68" hidden="1" outlineLevel="1" x14ac:dyDescent="0.2">
      <c r="A2567" t="s">
        <v>2943</v>
      </c>
      <c r="B2567" t="s">
        <v>19</v>
      </c>
      <c r="C2567" s="24">
        <v>32310</v>
      </c>
      <c r="F2567" s="1">
        <v>20350</v>
      </c>
      <c r="G2567" s="1">
        <f t="shared" si="861"/>
        <v>17432</v>
      </c>
      <c r="H2567" s="1">
        <v>13042</v>
      </c>
      <c r="I2567" s="1">
        <v>12945</v>
      </c>
      <c r="J2567" s="2" t="str">
        <f t="shared" ref="J2567:J2630" si="873">IF(D2567&gt;0,I2567/D2567,"")</f>
        <v/>
      </c>
      <c r="K2567" s="2">
        <f t="shared" si="851"/>
        <v>0.6361179361179361</v>
      </c>
      <c r="L2567" s="10" t="str">
        <f t="shared" si="864"/>
        <v/>
      </c>
      <c r="M2567" s="9" t="str">
        <f t="shared" si="865"/>
        <v/>
      </c>
      <c r="N2567" s="8" t="str">
        <f t="shared" si="866"/>
        <v/>
      </c>
      <c r="O2567" s="2" t="str">
        <f t="shared" si="867"/>
        <v>-</v>
      </c>
      <c r="P2567" s="2" t="str">
        <f t="shared" si="868"/>
        <v>-</v>
      </c>
      <c r="Q2567" s="2" t="str">
        <f t="shared" si="869"/>
        <v>-</v>
      </c>
      <c r="R2567" s="2" t="str">
        <f t="shared" si="870"/>
        <v>-</v>
      </c>
      <c r="AT2567" t="s">
        <v>2943</v>
      </c>
      <c r="AU2567" t="s">
        <v>19</v>
      </c>
      <c r="AX2567" s="39">
        <v>47</v>
      </c>
      <c r="AY2567" s="41">
        <v>79</v>
      </c>
      <c r="AZ2567" s="45">
        <f t="shared" si="863"/>
        <v>47079</v>
      </c>
      <c r="BB2567" s="7" t="s">
        <v>2972</v>
      </c>
      <c r="BG2567" s="1">
        <v>17432</v>
      </c>
      <c r="BH2567" s="1">
        <v>2993</v>
      </c>
      <c r="BI2567" s="1">
        <f t="shared" si="871"/>
        <v>20425</v>
      </c>
      <c r="BK2567" s="1">
        <f t="shared" si="872"/>
        <v>13042</v>
      </c>
      <c r="BL2567" s="1">
        <f t="shared" si="862"/>
        <v>5258</v>
      </c>
      <c r="BM2567" s="1">
        <v>7784</v>
      </c>
      <c r="BP2567" s="1">
        <v>340</v>
      </c>
    </row>
    <row r="2568" spans="1:68" hidden="1" outlineLevel="1" x14ac:dyDescent="0.2">
      <c r="A2568" t="s">
        <v>409</v>
      </c>
      <c r="B2568" t="s">
        <v>19</v>
      </c>
      <c r="C2568" s="24">
        <v>24295</v>
      </c>
      <c r="F2568" s="1">
        <v>14254</v>
      </c>
      <c r="G2568" s="1">
        <f t="shared" si="861"/>
        <v>12567</v>
      </c>
      <c r="H2568" s="1">
        <v>7944</v>
      </c>
      <c r="I2568" s="1">
        <v>7813</v>
      </c>
      <c r="J2568" s="2" t="str">
        <f t="shared" si="873"/>
        <v/>
      </c>
      <c r="K2568" s="2">
        <f t="shared" ref="K2568:K2631" si="874">IF(F2568&gt;0,I2568/F2568,"")</f>
        <v>0.54812684158832603</v>
      </c>
      <c r="L2568" s="10" t="str">
        <f t="shared" si="864"/>
        <v/>
      </c>
      <c r="M2568" s="9" t="str">
        <f t="shared" si="865"/>
        <v/>
      </c>
      <c r="N2568" s="8" t="str">
        <f t="shared" si="866"/>
        <v/>
      </c>
      <c r="O2568" s="2" t="str">
        <f t="shared" si="867"/>
        <v>-</v>
      </c>
      <c r="P2568" s="2" t="str">
        <f t="shared" si="868"/>
        <v>-</v>
      </c>
      <c r="Q2568" s="2" t="str">
        <f t="shared" si="869"/>
        <v>-</v>
      </c>
      <c r="R2568" s="2" t="str">
        <f t="shared" si="870"/>
        <v>-</v>
      </c>
      <c r="AT2568" t="s">
        <v>409</v>
      </c>
      <c r="AU2568" t="s">
        <v>19</v>
      </c>
      <c r="AX2568" s="39">
        <v>47</v>
      </c>
      <c r="AY2568" s="41">
        <v>81</v>
      </c>
      <c r="AZ2568" s="45">
        <f t="shared" si="863"/>
        <v>47081</v>
      </c>
      <c r="BB2568" s="7" t="s">
        <v>2972</v>
      </c>
      <c r="BG2568" s="1">
        <v>12567</v>
      </c>
      <c r="BH2568" s="1">
        <v>1707</v>
      </c>
      <c r="BI2568" s="1">
        <f t="shared" si="871"/>
        <v>14274</v>
      </c>
      <c r="BK2568" s="1">
        <f t="shared" si="872"/>
        <v>7944</v>
      </c>
      <c r="BL2568" s="1">
        <f t="shared" si="862"/>
        <v>3492</v>
      </c>
      <c r="BM2568" s="1">
        <v>4452</v>
      </c>
      <c r="BP2568" s="1">
        <v>194</v>
      </c>
    </row>
    <row r="2569" spans="1:68" hidden="1" outlineLevel="1" x14ac:dyDescent="0.2">
      <c r="A2569" t="s">
        <v>931</v>
      </c>
      <c r="B2569" t="s">
        <v>19</v>
      </c>
      <c r="C2569" s="24">
        <v>8134</v>
      </c>
      <c r="F2569" s="1">
        <v>5268</v>
      </c>
      <c r="G2569" s="1">
        <f t="shared" si="861"/>
        <v>4604</v>
      </c>
      <c r="H2569" s="1">
        <v>3250</v>
      </c>
      <c r="I2569" s="1">
        <v>3168</v>
      </c>
      <c r="J2569" s="2" t="str">
        <f t="shared" si="873"/>
        <v/>
      </c>
      <c r="K2569" s="2">
        <f t="shared" si="874"/>
        <v>0.60136674259681089</v>
      </c>
      <c r="L2569" s="10" t="str">
        <f t="shared" si="864"/>
        <v/>
      </c>
      <c r="M2569" s="9" t="str">
        <f t="shared" si="865"/>
        <v/>
      </c>
      <c r="N2569" s="8" t="str">
        <f t="shared" si="866"/>
        <v/>
      </c>
      <c r="O2569" s="2" t="str">
        <f t="shared" si="867"/>
        <v>-</v>
      </c>
      <c r="P2569" s="2" t="str">
        <f t="shared" si="868"/>
        <v>-</v>
      </c>
      <c r="Q2569" s="2" t="str">
        <f t="shared" si="869"/>
        <v>-</v>
      </c>
      <c r="R2569" s="2" t="str">
        <f t="shared" si="870"/>
        <v>-</v>
      </c>
      <c r="AT2569" t="s">
        <v>931</v>
      </c>
      <c r="AU2569" t="s">
        <v>19</v>
      </c>
      <c r="AX2569" s="39">
        <v>47</v>
      </c>
      <c r="AY2569" s="41">
        <v>83</v>
      </c>
      <c r="AZ2569" s="45">
        <f t="shared" si="863"/>
        <v>47083</v>
      </c>
      <c r="BB2569" s="7" t="s">
        <v>2972</v>
      </c>
      <c r="BG2569" s="1">
        <v>4604</v>
      </c>
      <c r="BH2569" s="1">
        <v>684</v>
      </c>
      <c r="BI2569" s="1">
        <f t="shared" si="871"/>
        <v>5288</v>
      </c>
      <c r="BK2569" s="1">
        <f t="shared" si="872"/>
        <v>3250</v>
      </c>
      <c r="BL2569" s="1">
        <f t="shared" si="862"/>
        <v>1399</v>
      </c>
      <c r="BM2569" s="1">
        <v>1851</v>
      </c>
      <c r="BP2569" s="1">
        <v>165</v>
      </c>
    </row>
    <row r="2570" spans="1:68" hidden="1" outlineLevel="1" x14ac:dyDescent="0.2">
      <c r="A2570" t="s">
        <v>2509</v>
      </c>
      <c r="B2570" t="s">
        <v>19</v>
      </c>
      <c r="C2570" s="24">
        <v>18347</v>
      </c>
      <c r="F2570" s="1">
        <v>12890</v>
      </c>
      <c r="G2570" s="1">
        <f t="shared" si="861"/>
        <v>11960</v>
      </c>
      <c r="H2570" s="1">
        <v>7320</v>
      </c>
      <c r="I2570" s="1">
        <v>7153</v>
      </c>
      <c r="J2570" s="2" t="str">
        <f t="shared" si="873"/>
        <v/>
      </c>
      <c r="K2570" s="2">
        <f t="shared" si="874"/>
        <v>0.55492629945694338</v>
      </c>
      <c r="L2570" s="10" t="str">
        <f t="shared" si="864"/>
        <v/>
      </c>
      <c r="M2570" s="9" t="str">
        <f t="shared" si="865"/>
        <v/>
      </c>
      <c r="N2570" s="8" t="str">
        <f t="shared" si="866"/>
        <v/>
      </c>
      <c r="O2570" s="2" t="str">
        <f t="shared" si="867"/>
        <v>-</v>
      </c>
      <c r="P2570" s="2" t="str">
        <f t="shared" si="868"/>
        <v>-</v>
      </c>
      <c r="Q2570" s="2" t="str">
        <f t="shared" si="869"/>
        <v>-</v>
      </c>
      <c r="R2570" s="2" t="str">
        <f t="shared" si="870"/>
        <v>-</v>
      </c>
      <c r="AT2570" t="s">
        <v>2509</v>
      </c>
      <c r="AU2570" t="s">
        <v>19</v>
      </c>
      <c r="AX2570" s="39">
        <v>47</v>
      </c>
      <c r="AY2570" s="41">
        <v>85</v>
      </c>
      <c r="AZ2570" s="45">
        <f t="shared" si="863"/>
        <v>47085</v>
      </c>
      <c r="BB2570" s="7" t="s">
        <v>2972</v>
      </c>
      <c r="BG2570" s="1">
        <v>11960</v>
      </c>
      <c r="BH2570" s="1">
        <v>957</v>
      </c>
      <c r="BI2570" s="1">
        <f t="shared" si="871"/>
        <v>12917</v>
      </c>
      <c r="BK2570" s="1">
        <f t="shared" si="872"/>
        <v>7320</v>
      </c>
      <c r="BL2570" s="1">
        <f t="shared" si="862"/>
        <v>2591</v>
      </c>
      <c r="BM2570" s="1">
        <v>4729</v>
      </c>
      <c r="BP2570" s="1">
        <v>243</v>
      </c>
    </row>
    <row r="2571" spans="1:68" hidden="1" outlineLevel="1" x14ac:dyDescent="0.2">
      <c r="A2571" t="s">
        <v>2754</v>
      </c>
      <c r="B2571" t="s">
        <v>19</v>
      </c>
      <c r="C2571" s="24">
        <v>11566</v>
      </c>
      <c r="F2571" s="1">
        <v>8782</v>
      </c>
      <c r="G2571" s="1">
        <f t="shared" si="861"/>
        <v>7049</v>
      </c>
      <c r="H2571" s="1">
        <v>4511</v>
      </c>
      <c r="I2571" s="1">
        <v>4466</v>
      </c>
      <c r="J2571" s="2" t="str">
        <f t="shared" si="873"/>
        <v/>
      </c>
      <c r="K2571" s="2">
        <f t="shared" si="874"/>
        <v>0.50854019585515831</v>
      </c>
      <c r="L2571" s="10" t="str">
        <f t="shared" si="864"/>
        <v/>
      </c>
      <c r="M2571" s="9" t="str">
        <f t="shared" si="865"/>
        <v/>
      </c>
      <c r="N2571" s="8" t="str">
        <f t="shared" si="866"/>
        <v/>
      </c>
      <c r="O2571" s="2" t="str">
        <f t="shared" si="867"/>
        <v>-</v>
      </c>
      <c r="P2571" s="2" t="str">
        <f t="shared" si="868"/>
        <v>-</v>
      </c>
      <c r="Q2571" s="2" t="str">
        <f t="shared" si="869"/>
        <v>-</v>
      </c>
      <c r="R2571" s="2" t="str">
        <f t="shared" si="870"/>
        <v>-</v>
      </c>
      <c r="AT2571" t="s">
        <v>2754</v>
      </c>
      <c r="AU2571" t="s">
        <v>19</v>
      </c>
      <c r="AX2571" s="39">
        <v>47</v>
      </c>
      <c r="AY2571" s="41">
        <v>87</v>
      </c>
      <c r="AZ2571" s="45">
        <f t="shared" si="863"/>
        <v>47087</v>
      </c>
      <c r="BB2571" s="7" t="s">
        <v>2972</v>
      </c>
      <c r="BG2571" s="1">
        <v>7049</v>
      </c>
      <c r="BH2571" s="1">
        <v>1757</v>
      </c>
      <c r="BI2571" s="1">
        <f t="shared" si="871"/>
        <v>8806</v>
      </c>
      <c r="BK2571" s="1">
        <f t="shared" si="872"/>
        <v>4511</v>
      </c>
      <c r="BL2571" s="1">
        <f t="shared" si="862"/>
        <v>2585</v>
      </c>
      <c r="BM2571" s="1">
        <v>1926</v>
      </c>
      <c r="BP2571" s="1">
        <v>139</v>
      </c>
    </row>
    <row r="2572" spans="1:68" hidden="1" outlineLevel="1" x14ac:dyDescent="0.2">
      <c r="A2572" t="s">
        <v>1014</v>
      </c>
      <c r="B2572" t="s">
        <v>19</v>
      </c>
      <c r="C2572" s="24">
        <v>53535</v>
      </c>
      <c r="F2572" s="1">
        <v>30968</v>
      </c>
      <c r="G2572" s="1">
        <f t="shared" si="861"/>
        <v>25872</v>
      </c>
      <c r="H2572" s="1">
        <v>19312</v>
      </c>
      <c r="I2572" s="1">
        <v>19072</v>
      </c>
      <c r="J2572" s="2" t="str">
        <f t="shared" si="873"/>
        <v/>
      </c>
      <c r="K2572" s="2">
        <f t="shared" si="874"/>
        <v>0.61586153448721259</v>
      </c>
      <c r="L2572" s="10" t="str">
        <f t="shared" si="864"/>
        <v/>
      </c>
      <c r="M2572" s="9" t="str">
        <f t="shared" si="865"/>
        <v/>
      </c>
      <c r="N2572" s="8" t="str">
        <f t="shared" si="866"/>
        <v/>
      </c>
      <c r="O2572" s="2" t="str">
        <f t="shared" si="867"/>
        <v>-</v>
      </c>
      <c r="P2572" s="2" t="str">
        <f t="shared" si="868"/>
        <v>-</v>
      </c>
      <c r="Q2572" s="2" t="str">
        <f t="shared" si="869"/>
        <v>-</v>
      </c>
      <c r="R2572" s="2" t="str">
        <f t="shared" si="870"/>
        <v>-</v>
      </c>
      <c r="AT2572" t="s">
        <v>1014</v>
      </c>
      <c r="AU2572" t="s">
        <v>19</v>
      </c>
      <c r="AX2572" s="39">
        <v>47</v>
      </c>
      <c r="AY2572" s="41">
        <v>89</v>
      </c>
      <c r="AZ2572" s="45">
        <f t="shared" si="863"/>
        <v>47089</v>
      </c>
      <c r="BB2572" s="7" t="s">
        <v>2972</v>
      </c>
      <c r="BG2572" s="1">
        <v>25872</v>
      </c>
      <c r="BH2572" s="1">
        <v>5130</v>
      </c>
      <c r="BI2572" s="1">
        <f t="shared" si="871"/>
        <v>31002</v>
      </c>
      <c r="BK2572" s="1">
        <f t="shared" si="872"/>
        <v>19312</v>
      </c>
      <c r="BL2572" s="1">
        <f t="shared" si="862"/>
        <v>7643</v>
      </c>
      <c r="BM2572" s="1">
        <v>11669</v>
      </c>
      <c r="BP2572" s="1">
        <v>856</v>
      </c>
    </row>
    <row r="2573" spans="1:68" hidden="1" outlineLevel="1" x14ac:dyDescent="0.2">
      <c r="A2573" t="s">
        <v>1273</v>
      </c>
      <c r="B2573" t="s">
        <v>19</v>
      </c>
      <c r="C2573" s="24">
        <v>17754</v>
      </c>
      <c r="F2573" s="1">
        <v>11242</v>
      </c>
      <c r="G2573" s="1">
        <f t="shared" si="861"/>
        <v>9167</v>
      </c>
      <c r="H2573" s="1">
        <v>6643</v>
      </c>
      <c r="I2573" s="1">
        <v>6579</v>
      </c>
      <c r="J2573" s="2" t="str">
        <f t="shared" si="873"/>
        <v/>
      </c>
      <c r="K2573" s="2">
        <f t="shared" si="874"/>
        <v>0.58521615370930435</v>
      </c>
      <c r="L2573" s="10" t="str">
        <f t="shared" si="864"/>
        <v/>
      </c>
      <c r="M2573" s="9" t="str">
        <f t="shared" si="865"/>
        <v/>
      </c>
      <c r="N2573" s="8" t="str">
        <f t="shared" si="866"/>
        <v/>
      </c>
      <c r="O2573" s="2" t="str">
        <f t="shared" si="867"/>
        <v>-</v>
      </c>
      <c r="P2573" s="2" t="str">
        <f t="shared" si="868"/>
        <v>-</v>
      </c>
      <c r="Q2573" s="2" t="str">
        <f t="shared" si="869"/>
        <v>-</v>
      </c>
      <c r="R2573" s="2" t="str">
        <f t="shared" si="870"/>
        <v>-</v>
      </c>
      <c r="AT2573" t="s">
        <v>1273</v>
      </c>
      <c r="AU2573" t="s">
        <v>19</v>
      </c>
      <c r="AX2573" s="39">
        <v>47</v>
      </c>
      <c r="AY2573" s="41">
        <v>91</v>
      </c>
      <c r="AZ2573" s="45">
        <f t="shared" si="863"/>
        <v>47091</v>
      </c>
      <c r="BB2573" s="7" t="s">
        <v>2972</v>
      </c>
      <c r="BG2573" s="1">
        <v>9167</v>
      </c>
      <c r="BH2573" s="1">
        <v>2087</v>
      </c>
      <c r="BI2573" s="1">
        <f t="shared" si="871"/>
        <v>11254</v>
      </c>
      <c r="BK2573" s="1">
        <f t="shared" si="872"/>
        <v>6643</v>
      </c>
      <c r="BL2573" s="1">
        <f t="shared" si="862"/>
        <v>2669</v>
      </c>
      <c r="BM2573" s="1">
        <v>3974</v>
      </c>
      <c r="BP2573" s="1">
        <v>239</v>
      </c>
    </row>
    <row r="2574" spans="1:68" hidden="1" outlineLevel="1" x14ac:dyDescent="0.2">
      <c r="A2574" t="s">
        <v>1616</v>
      </c>
      <c r="B2574" t="s">
        <v>19</v>
      </c>
      <c r="C2574" s="24">
        <v>456132</v>
      </c>
      <c r="F2574" s="1">
        <v>305106</v>
      </c>
      <c r="G2574" s="1">
        <f t="shared" si="861"/>
        <v>243025</v>
      </c>
      <c r="H2574" s="1">
        <v>184843</v>
      </c>
      <c r="I2574" s="1">
        <v>180697</v>
      </c>
      <c r="J2574" s="2" t="str">
        <f t="shared" si="873"/>
        <v/>
      </c>
      <c r="K2574" s="2">
        <f t="shared" si="874"/>
        <v>0.59224335149095719</v>
      </c>
      <c r="L2574" s="10" t="str">
        <f t="shared" si="864"/>
        <v/>
      </c>
      <c r="M2574" s="9" t="str">
        <f t="shared" si="865"/>
        <v/>
      </c>
      <c r="N2574" s="8" t="str">
        <f t="shared" si="866"/>
        <v/>
      </c>
      <c r="O2574" s="2" t="str">
        <f t="shared" si="867"/>
        <v>-</v>
      </c>
      <c r="P2574" s="2" t="str">
        <f t="shared" si="868"/>
        <v>-</v>
      </c>
      <c r="Q2574" s="2" t="str">
        <f t="shared" si="869"/>
        <v>-</v>
      </c>
      <c r="R2574" s="2" t="str">
        <f t="shared" si="870"/>
        <v>-</v>
      </c>
      <c r="AT2574" t="s">
        <v>1616</v>
      </c>
      <c r="AU2574" t="s">
        <v>19</v>
      </c>
      <c r="AX2574" s="39">
        <v>47</v>
      </c>
      <c r="AY2574" s="41">
        <v>93</v>
      </c>
      <c r="AZ2574" s="45">
        <f t="shared" si="863"/>
        <v>47093</v>
      </c>
      <c r="BB2574" s="7" t="s">
        <v>2972</v>
      </c>
      <c r="BG2574" s="1">
        <v>243025</v>
      </c>
      <c r="BH2574" s="1">
        <v>61806</v>
      </c>
      <c r="BI2574" s="1">
        <f t="shared" si="871"/>
        <v>304831</v>
      </c>
      <c r="BK2574" s="1">
        <f t="shared" si="872"/>
        <v>184843</v>
      </c>
      <c r="BL2574" s="1">
        <f t="shared" si="862"/>
        <v>48204</v>
      </c>
      <c r="BM2574" s="1">
        <v>136639</v>
      </c>
      <c r="BP2574" s="1">
        <v>5235</v>
      </c>
    </row>
    <row r="2575" spans="1:68" hidden="1" outlineLevel="1" x14ac:dyDescent="0.2">
      <c r="A2575" t="s">
        <v>757</v>
      </c>
      <c r="B2575" t="s">
        <v>19</v>
      </c>
      <c r="C2575" s="24">
        <v>7560</v>
      </c>
      <c r="F2575" s="1">
        <v>3785</v>
      </c>
      <c r="G2575" s="1">
        <f t="shared" si="861"/>
        <v>3293</v>
      </c>
      <c r="H2575" s="1">
        <v>1994</v>
      </c>
      <c r="I2575" s="1">
        <v>1970</v>
      </c>
      <c r="J2575" s="2" t="str">
        <f t="shared" si="873"/>
        <v/>
      </c>
      <c r="K2575" s="2">
        <f t="shared" si="874"/>
        <v>0.52047556142668427</v>
      </c>
      <c r="L2575" s="10" t="str">
        <f t="shared" si="864"/>
        <v/>
      </c>
      <c r="M2575" s="9" t="str">
        <f t="shared" si="865"/>
        <v/>
      </c>
      <c r="N2575" s="8" t="str">
        <f t="shared" si="866"/>
        <v/>
      </c>
      <c r="O2575" s="2" t="str">
        <f t="shared" si="867"/>
        <v>-</v>
      </c>
      <c r="P2575" s="2" t="str">
        <f t="shared" si="868"/>
        <v>-</v>
      </c>
      <c r="Q2575" s="2" t="str">
        <f t="shared" si="869"/>
        <v>-</v>
      </c>
      <c r="R2575" s="2" t="str">
        <f t="shared" si="870"/>
        <v>-</v>
      </c>
      <c r="AT2575" t="s">
        <v>757</v>
      </c>
      <c r="AU2575" t="s">
        <v>19</v>
      </c>
      <c r="AX2575" s="39">
        <v>47</v>
      </c>
      <c r="AY2575" s="41">
        <v>95</v>
      </c>
      <c r="AZ2575" s="45">
        <f t="shared" si="863"/>
        <v>47095</v>
      </c>
      <c r="BB2575" s="7" t="s">
        <v>2972</v>
      </c>
      <c r="BG2575" s="1">
        <v>3293</v>
      </c>
      <c r="BH2575" s="1">
        <v>505</v>
      </c>
      <c r="BI2575" s="1">
        <f t="shared" si="871"/>
        <v>3798</v>
      </c>
      <c r="BK2575" s="1">
        <f t="shared" si="872"/>
        <v>1994</v>
      </c>
      <c r="BL2575" s="1">
        <f t="shared" si="862"/>
        <v>856</v>
      </c>
      <c r="BM2575" s="1">
        <v>1138</v>
      </c>
      <c r="BP2575" s="1">
        <v>59</v>
      </c>
    </row>
    <row r="2576" spans="1:68" hidden="1" outlineLevel="1" x14ac:dyDescent="0.2">
      <c r="A2576" t="s">
        <v>1363</v>
      </c>
      <c r="B2576" t="s">
        <v>19</v>
      </c>
      <c r="C2576" s="24">
        <v>26773</v>
      </c>
      <c r="F2576" s="1">
        <v>13758</v>
      </c>
      <c r="G2576" s="1">
        <f t="shared" si="861"/>
        <v>12378</v>
      </c>
      <c r="H2576" s="1">
        <v>8131</v>
      </c>
      <c r="I2576" s="1">
        <v>8087</v>
      </c>
      <c r="J2576" s="2" t="str">
        <f t="shared" si="873"/>
        <v/>
      </c>
      <c r="K2576" s="2">
        <f t="shared" si="874"/>
        <v>0.58780345980520421</v>
      </c>
      <c r="L2576" s="10" t="str">
        <f t="shared" si="864"/>
        <v/>
      </c>
      <c r="M2576" s="9" t="str">
        <f t="shared" si="865"/>
        <v/>
      </c>
      <c r="N2576" s="8" t="str">
        <f t="shared" si="866"/>
        <v/>
      </c>
      <c r="O2576" s="2" t="str">
        <f t="shared" si="867"/>
        <v>-</v>
      </c>
      <c r="P2576" s="2" t="str">
        <f t="shared" si="868"/>
        <v>-</v>
      </c>
      <c r="Q2576" s="2" t="str">
        <f t="shared" si="869"/>
        <v>-</v>
      </c>
      <c r="R2576" s="2" t="str">
        <f t="shared" si="870"/>
        <v>-</v>
      </c>
      <c r="AT2576" t="s">
        <v>1363</v>
      </c>
      <c r="AU2576" t="s">
        <v>19</v>
      </c>
      <c r="AX2576" s="39">
        <v>47</v>
      </c>
      <c r="AY2576" s="41">
        <v>97</v>
      </c>
      <c r="AZ2576" s="45">
        <f t="shared" si="863"/>
        <v>47097</v>
      </c>
      <c r="BB2576" s="7" t="s">
        <v>2972</v>
      </c>
      <c r="BG2576" s="1">
        <v>12378</v>
      </c>
      <c r="BH2576" s="1">
        <v>1463</v>
      </c>
      <c r="BI2576" s="1">
        <f t="shared" si="871"/>
        <v>13841</v>
      </c>
      <c r="BK2576" s="1">
        <f t="shared" si="872"/>
        <v>8131</v>
      </c>
      <c r="BL2576" s="1">
        <f t="shared" si="862"/>
        <v>3327</v>
      </c>
      <c r="BM2576" s="1">
        <v>4804</v>
      </c>
      <c r="BP2576" s="1">
        <v>317</v>
      </c>
    </row>
    <row r="2577" spans="1:70" hidden="1" outlineLevel="1" x14ac:dyDescent="0.2">
      <c r="A2577" t="s">
        <v>506</v>
      </c>
      <c r="B2577" t="s">
        <v>19</v>
      </c>
      <c r="C2577" s="24">
        <v>43081</v>
      </c>
      <c r="F2577" s="1">
        <v>24585</v>
      </c>
      <c r="G2577" s="1">
        <f t="shared" si="861"/>
        <v>21519</v>
      </c>
      <c r="H2577" s="1">
        <v>15834</v>
      </c>
      <c r="I2577" s="1">
        <v>15666</v>
      </c>
      <c r="J2577" s="2" t="str">
        <f t="shared" si="873"/>
        <v/>
      </c>
      <c r="K2577" s="2">
        <f t="shared" si="874"/>
        <v>0.63721781574130565</v>
      </c>
      <c r="L2577" s="10" t="str">
        <f t="shared" si="864"/>
        <v/>
      </c>
      <c r="M2577" s="9" t="str">
        <f t="shared" si="865"/>
        <v/>
      </c>
      <c r="N2577" s="8" t="str">
        <f t="shared" si="866"/>
        <v/>
      </c>
      <c r="O2577" s="2" t="str">
        <f t="shared" si="867"/>
        <v>-</v>
      </c>
      <c r="P2577" s="2" t="str">
        <f t="shared" si="868"/>
        <v>-</v>
      </c>
      <c r="Q2577" s="2" t="str">
        <f t="shared" si="869"/>
        <v>-</v>
      </c>
      <c r="R2577" s="2" t="str">
        <f t="shared" si="870"/>
        <v>-</v>
      </c>
      <c r="AT2577" t="s">
        <v>506</v>
      </c>
      <c r="AU2577" t="s">
        <v>19</v>
      </c>
      <c r="AX2577" s="39">
        <v>47</v>
      </c>
      <c r="AY2577" s="41">
        <v>99</v>
      </c>
      <c r="AZ2577" s="45">
        <f t="shared" si="863"/>
        <v>47099</v>
      </c>
      <c r="BB2577" s="7" t="s">
        <v>2972</v>
      </c>
      <c r="BG2577" s="1">
        <v>21519</v>
      </c>
      <c r="BH2577" s="1">
        <v>3300</v>
      </c>
      <c r="BI2577" s="1">
        <f t="shared" si="871"/>
        <v>24819</v>
      </c>
      <c r="BK2577" s="1">
        <f t="shared" si="872"/>
        <v>15834</v>
      </c>
      <c r="BL2577" s="1">
        <f t="shared" si="862"/>
        <v>7908</v>
      </c>
      <c r="BM2577" s="1">
        <v>7926</v>
      </c>
      <c r="BP2577" s="1">
        <v>271</v>
      </c>
    </row>
    <row r="2578" spans="1:70" hidden="1" outlineLevel="1" x14ac:dyDescent="0.2">
      <c r="A2578" t="s">
        <v>2623</v>
      </c>
      <c r="B2578" t="s">
        <v>19</v>
      </c>
      <c r="C2578" s="24">
        <v>11904</v>
      </c>
      <c r="F2578" s="1">
        <v>7710</v>
      </c>
      <c r="G2578" s="1">
        <f t="shared" si="861"/>
        <v>6764</v>
      </c>
      <c r="H2578" s="1">
        <v>4677</v>
      </c>
      <c r="I2578" s="1">
        <v>4622</v>
      </c>
      <c r="J2578" s="2" t="str">
        <f t="shared" si="873"/>
        <v/>
      </c>
      <c r="K2578" s="2">
        <f t="shared" si="874"/>
        <v>0.5994811932555123</v>
      </c>
      <c r="L2578" s="10" t="str">
        <f t="shared" si="864"/>
        <v/>
      </c>
      <c r="M2578" s="9" t="str">
        <f t="shared" si="865"/>
        <v/>
      </c>
      <c r="N2578" s="8" t="str">
        <f t="shared" si="866"/>
        <v/>
      </c>
      <c r="O2578" s="2" t="str">
        <f t="shared" si="867"/>
        <v>-</v>
      </c>
      <c r="P2578" s="2" t="str">
        <f t="shared" si="868"/>
        <v>-</v>
      </c>
      <c r="Q2578" s="2" t="str">
        <f t="shared" si="869"/>
        <v>-</v>
      </c>
      <c r="R2578" s="2" t="str">
        <f t="shared" si="870"/>
        <v>-</v>
      </c>
      <c r="AT2578" t="s">
        <v>2623</v>
      </c>
      <c r="AU2578" t="s">
        <v>19</v>
      </c>
      <c r="AX2578" s="39">
        <v>47</v>
      </c>
      <c r="AY2578" s="41">
        <v>101</v>
      </c>
      <c r="AZ2578" s="45">
        <f t="shared" si="863"/>
        <v>47101</v>
      </c>
      <c r="BB2578" s="7" t="s">
        <v>2972</v>
      </c>
      <c r="BG2578" s="1">
        <v>6764</v>
      </c>
      <c r="BH2578" s="1">
        <v>979</v>
      </c>
      <c r="BI2578" s="1">
        <f t="shared" si="871"/>
        <v>7743</v>
      </c>
      <c r="BK2578" s="1">
        <f t="shared" si="872"/>
        <v>4677</v>
      </c>
      <c r="BL2578" s="1">
        <f t="shared" si="862"/>
        <v>1881</v>
      </c>
      <c r="BM2578" s="1">
        <v>2796</v>
      </c>
      <c r="BP2578" s="1">
        <v>129</v>
      </c>
    </row>
    <row r="2579" spans="1:70" hidden="1" outlineLevel="1" x14ac:dyDescent="0.2">
      <c r="A2579" t="s">
        <v>1494</v>
      </c>
      <c r="B2579" t="s">
        <v>19</v>
      </c>
      <c r="C2579" s="24">
        <v>33645</v>
      </c>
      <c r="F2579" s="1">
        <v>20817</v>
      </c>
      <c r="G2579" s="1">
        <f t="shared" si="861"/>
        <v>17904</v>
      </c>
      <c r="H2579" s="1">
        <v>13494</v>
      </c>
      <c r="I2579" s="1">
        <v>13348</v>
      </c>
      <c r="J2579" s="2" t="str">
        <f t="shared" si="873"/>
        <v/>
      </c>
      <c r="K2579" s="2">
        <f t="shared" si="874"/>
        <v>0.64120670605754915</v>
      </c>
      <c r="L2579" s="10" t="str">
        <f t="shared" si="864"/>
        <v/>
      </c>
      <c r="M2579" s="9" t="str">
        <f t="shared" si="865"/>
        <v/>
      </c>
      <c r="N2579" s="8" t="str">
        <f t="shared" si="866"/>
        <v/>
      </c>
      <c r="O2579" s="2" t="str">
        <f t="shared" si="867"/>
        <v>-</v>
      </c>
      <c r="P2579" s="2" t="str">
        <f t="shared" si="868"/>
        <v>-</v>
      </c>
      <c r="Q2579" s="2" t="str">
        <f t="shared" si="869"/>
        <v>-</v>
      </c>
      <c r="R2579" s="2" t="str">
        <f t="shared" si="870"/>
        <v>-</v>
      </c>
      <c r="AT2579" t="s">
        <v>1494</v>
      </c>
      <c r="AU2579" t="s">
        <v>19</v>
      </c>
      <c r="AX2579" s="39">
        <v>47</v>
      </c>
      <c r="AY2579" s="41">
        <v>103</v>
      </c>
      <c r="AZ2579" s="45">
        <f t="shared" si="863"/>
        <v>47103</v>
      </c>
      <c r="BB2579" s="7" t="s">
        <v>2972</v>
      </c>
      <c r="BG2579" s="1">
        <v>17904</v>
      </c>
      <c r="BH2579" s="1">
        <v>2916</v>
      </c>
      <c r="BI2579" s="1">
        <f t="shared" si="871"/>
        <v>20820</v>
      </c>
      <c r="BK2579" s="1">
        <f t="shared" si="872"/>
        <v>13494</v>
      </c>
      <c r="BL2579" s="1">
        <f t="shared" si="862"/>
        <v>6210</v>
      </c>
      <c r="BM2579" s="1">
        <v>7284</v>
      </c>
      <c r="BP2579" s="1">
        <v>310</v>
      </c>
    </row>
    <row r="2580" spans="1:70" hidden="1" outlineLevel="1" x14ac:dyDescent="0.2">
      <c r="A2580" t="s">
        <v>657</v>
      </c>
      <c r="B2580" t="s">
        <v>19</v>
      </c>
      <c r="C2580" s="24">
        <v>51454</v>
      </c>
      <c r="F2580" s="1">
        <v>34079</v>
      </c>
      <c r="G2580" s="1">
        <f t="shared" si="861"/>
        <v>30790</v>
      </c>
      <c r="H2580" s="1">
        <v>23861</v>
      </c>
      <c r="I2580" s="1">
        <v>23391</v>
      </c>
      <c r="J2580" s="2" t="str">
        <f t="shared" si="873"/>
        <v/>
      </c>
      <c r="K2580" s="2">
        <f t="shared" si="874"/>
        <v>0.68637577393702864</v>
      </c>
      <c r="L2580" s="10" t="str">
        <f t="shared" si="864"/>
        <v/>
      </c>
      <c r="M2580" s="9" t="str">
        <f t="shared" si="865"/>
        <v/>
      </c>
      <c r="N2580" s="8" t="str">
        <f t="shared" si="866"/>
        <v/>
      </c>
      <c r="O2580" s="2" t="str">
        <f t="shared" si="867"/>
        <v>-</v>
      </c>
      <c r="P2580" s="2" t="str">
        <f t="shared" si="868"/>
        <v>-</v>
      </c>
      <c r="Q2580" s="2" t="str">
        <f t="shared" si="869"/>
        <v>-</v>
      </c>
      <c r="R2580" s="2" t="str">
        <f t="shared" si="870"/>
        <v>-</v>
      </c>
      <c r="AT2580" t="s">
        <v>657</v>
      </c>
      <c r="AU2580" t="s">
        <v>19</v>
      </c>
      <c r="AX2580" s="39">
        <v>47</v>
      </c>
      <c r="AY2580" s="41">
        <v>105</v>
      </c>
      <c r="AZ2580" s="45">
        <f t="shared" si="863"/>
        <v>47105</v>
      </c>
      <c r="BB2580" s="7" t="s">
        <v>2972</v>
      </c>
      <c r="BG2580" s="1">
        <v>30790</v>
      </c>
      <c r="BH2580" s="1">
        <v>3460</v>
      </c>
      <c r="BI2580" s="1">
        <f t="shared" si="871"/>
        <v>34250</v>
      </c>
      <c r="BK2580" s="1">
        <f t="shared" si="872"/>
        <v>23861</v>
      </c>
      <c r="BL2580" s="1">
        <f t="shared" si="862"/>
        <v>6315</v>
      </c>
      <c r="BM2580" s="1">
        <v>17546</v>
      </c>
      <c r="BP2580" s="1">
        <v>1304</v>
      </c>
    </row>
    <row r="2581" spans="1:70" hidden="1" outlineLevel="1" x14ac:dyDescent="0.2">
      <c r="A2581" t="s">
        <v>2181</v>
      </c>
      <c r="B2581" t="s">
        <v>19</v>
      </c>
      <c r="C2581" s="24">
        <v>52850</v>
      </c>
      <c r="F2581" s="1">
        <v>31310</v>
      </c>
      <c r="G2581" s="1">
        <f t="shared" si="861"/>
        <v>25825</v>
      </c>
      <c r="H2581" s="1">
        <v>19134</v>
      </c>
      <c r="I2581" s="1">
        <v>18755</v>
      </c>
      <c r="J2581" s="2" t="str">
        <f t="shared" si="873"/>
        <v/>
      </c>
      <c r="K2581" s="2">
        <f t="shared" si="874"/>
        <v>0.59900990099009899</v>
      </c>
      <c r="L2581" s="10" t="str">
        <f t="shared" si="864"/>
        <v/>
      </c>
      <c r="M2581" s="9" t="str">
        <f t="shared" si="865"/>
        <v/>
      </c>
      <c r="N2581" s="8" t="str">
        <f t="shared" si="866"/>
        <v/>
      </c>
      <c r="O2581" s="2" t="str">
        <f t="shared" si="867"/>
        <v>-</v>
      </c>
      <c r="P2581" s="2" t="str">
        <f t="shared" si="868"/>
        <v>-</v>
      </c>
      <c r="Q2581" s="2" t="str">
        <f t="shared" si="869"/>
        <v>-</v>
      </c>
      <c r="R2581" s="2" t="str">
        <f t="shared" si="870"/>
        <v>-</v>
      </c>
      <c r="AT2581" t="s">
        <v>2181</v>
      </c>
      <c r="AU2581" t="s">
        <v>19</v>
      </c>
      <c r="AX2581" s="39">
        <v>47</v>
      </c>
      <c r="AY2581" s="41">
        <v>107</v>
      </c>
      <c r="AZ2581" s="45">
        <f t="shared" si="863"/>
        <v>47107</v>
      </c>
      <c r="BB2581" s="7" t="s">
        <v>2972</v>
      </c>
      <c r="BG2581" s="1">
        <v>25825</v>
      </c>
      <c r="BH2581" s="1">
        <v>5673</v>
      </c>
      <c r="BI2581" s="1">
        <f t="shared" si="871"/>
        <v>31498</v>
      </c>
      <c r="BK2581" s="1">
        <f t="shared" si="872"/>
        <v>19134</v>
      </c>
      <c r="BL2581" s="1">
        <f t="shared" si="862"/>
        <v>7418</v>
      </c>
      <c r="BM2581" s="1">
        <v>11716</v>
      </c>
      <c r="BP2581" s="1">
        <v>450</v>
      </c>
      <c r="BR2581" s="1"/>
    </row>
    <row r="2582" spans="1:70" hidden="1" outlineLevel="1" x14ac:dyDescent="0.2">
      <c r="A2582" t="s">
        <v>1530</v>
      </c>
      <c r="B2582" t="s">
        <v>19</v>
      </c>
      <c r="C2582" s="24">
        <v>25935</v>
      </c>
      <c r="F2582" s="1">
        <v>16133</v>
      </c>
      <c r="G2582" s="1">
        <f t="shared" si="861"/>
        <v>13438</v>
      </c>
      <c r="H2582" s="1">
        <v>10156</v>
      </c>
      <c r="I2582" s="1">
        <v>10038</v>
      </c>
      <c r="J2582" s="2" t="str">
        <f t="shared" si="873"/>
        <v/>
      </c>
      <c r="K2582" s="2">
        <f t="shared" si="874"/>
        <v>0.62220293807723304</v>
      </c>
      <c r="L2582" s="10" t="str">
        <f t="shared" si="864"/>
        <v/>
      </c>
      <c r="M2582" s="9" t="str">
        <f t="shared" si="865"/>
        <v/>
      </c>
      <c r="N2582" s="8" t="str">
        <f t="shared" si="866"/>
        <v/>
      </c>
      <c r="O2582" s="2" t="str">
        <f t="shared" si="867"/>
        <v>-</v>
      </c>
      <c r="P2582" s="2" t="str">
        <f t="shared" si="868"/>
        <v>-</v>
      </c>
      <c r="Q2582" s="2" t="str">
        <f t="shared" si="869"/>
        <v>-</v>
      </c>
      <c r="R2582" s="2" t="str">
        <f t="shared" si="870"/>
        <v>-</v>
      </c>
      <c r="AT2582" t="s">
        <v>1530</v>
      </c>
      <c r="AU2582" t="s">
        <v>19</v>
      </c>
      <c r="AX2582" s="39">
        <v>47</v>
      </c>
      <c r="AY2582" s="41">
        <v>109</v>
      </c>
      <c r="AZ2582" s="45">
        <f t="shared" si="863"/>
        <v>47109</v>
      </c>
      <c r="BB2582" s="7" t="s">
        <v>2972</v>
      </c>
      <c r="BG2582" s="1">
        <v>13438</v>
      </c>
      <c r="BH2582" s="1">
        <v>2755</v>
      </c>
      <c r="BI2582" s="1">
        <f t="shared" si="871"/>
        <v>16193</v>
      </c>
      <c r="BK2582" s="1">
        <f t="shared" si="872"/>
        <v>10156</v>
      </c>
      <c r="BL2582" s="1">
        <f t="shared" si="862"/>
        <v>4749</v>
      </c>
      <c r="BM2582" s="1">
        <v>5407</v>
      </c>
      <c r="BP2582" s="1">
        <v>244</v>
      </c>
      <c r="BR2582" s="1"/>
    </row>
    <row r="2583" spans="1:70" hidden="1" outlineLevel="1" x14ac:dyDescent="0.2">
      <c r="A2583" t="s">
        <v>1542</v>
      </c>
      <c r="B2583" t="s">
        <v>19</v>
      </c>
      <c r="C2583" s="24">
        <v>23450</v>
      </c>
      <c r="F2583" s="1">
        <v>12677</v>
      </c>
      <c r="G2583" s="1">
        <f t="shared" si="861"/>
        <v>10975</v>
      </c>
      <c r="H2583" s="1">
        <v>7562</v>
      </c>
      <c r="I2583" s="1">
        <v>7504</v>
      </c>
      <c r="J2583" s="2" t="str">
        <f t="shared" si="873"/>
        <v/>
      </c>
      <c r="K2583" s="2">
        <f t="shared" si="874"/>
        <v>0.59193815571507458</v>
      </c>
      <c r="L2583" s="10" t="str">
        <f t="shared" si="864"/>
        <v/>
      </c>
      <c r="M2583" s="9" t="str">
        <f t="shared" si="865"/>
        <v/>
      </c>
      <c r="N2583" s="8" t="str">
        <f t="shared" si="866"/>
        <v/>
      </c>
      <c r="O2583" s="2" t="str">
        <f t="shared" si="867"/>
        <v>-</v>
      </c>
      <c r="P2583" s="2" t="str">
        <f t="shared" si="868"/>
        <v>-</v>
      </c>
      <c r="Q2583" s="2" t="str">
        <f t="shared" si="869"/>
        <v>-</v>
      </c>
      <c r="R2583" s="2" t="str">
        <f t="shared" si="870"/>
        <v>-</v>
      </c>
      <c r="AT2583" t="s">
        <v>1542</v>
      </c>
      <c r="AU2583" t="s">
        <v>19</v>
      </c>
      <c r="AX2583" s="39">
        <v>47</v>
      </c>
      <c r="AY2583" s="41">
        <v>111</v>
      </c>
      <c r="AZ2583" s="45">
        <f t="shared" si="863"/>
        <v>47111</v>
      </c>
      <c r="BB2583" s="7" t="s">
        <v>2972</v>
      </c>
      <c r="BG2583" s="1">
        <v>10975</v>
      </c>
      <c r="BH2583" s="1">
        <v>1761</v>
      </c>
      <c r="BI2583" s="1">
        <f t="shared" si="871"/>
        <v>12736</v>
      </c>
      <c r="BK2583" s="1">
        <f t="shared" si="872"/>
        <v>7562</v>
      </c>
      <c r="BL2583" s="1">
        <f>BK2583-BM2583-BN2583</f>
        <v>2406</v>
      </c>
      <c r="BM2583" s="1">
        <v>5156</v>
      </c>
      <c r="BP2583" s="1">
        <v>124</v>
      </c>
    </row>
    <row r="2584" spans="1:70" hidden="1" outlineLevel="1" x14ac:dyDescent="0.2">
      <c r="A2584" t="s">
        <v>1543</v>
      </c>
      <c r="B2584" t="s">
        <v>19</v>
      </c>
      <c r="C2584" s="24">
        <v>97663</v>
      </c>
      <c r="F2584" s="1">
        <v>62935</v>
      </c>
      <c r="G2584" s="1">
        <f t="shared" si="861"/>
        <v>53509</v>
      </c>
      <c r="H2584" s="1">
        <v>38868</v>
      </c>
      <c r="I2584" s="1">
        <v>38120</v>
      </c>
      <c r="J2584" s="2" t="str">
        <f t="shared" si="873"/>
        <v/>
      </c>
      <c r="K2584" s="2">
        <f t="shared" si="874"/>
        <v>0.60570429808532611</v>
      </c>
      <c r="L2584" s="10" t="str">
        <f t="shared" si="864"/>
        <v/>
      </c>
      <c r="M2584" s="9" t="str">
        <f t="shared" si="865"/>
        <v/>
      </c>
      <c r="N2584" s="8" t="str">
        <f t="shared" si="866"/>
        <v/>
      </c>
      <c r="O2584" s="2" t="str">
        <f t="shared" si="867"/>
        <v>-</v>
      </c>
      <c r="P2584" s="2" t="str">
        <f t="shared" si="868"/>
        <v>-</v>
      </c>
      <c r="Q2584" s="2" t="str">
        <f t="shared" si="869"/>
        <v>-</v>
      </c>
      <c r="R2584" s="2" t="str">
        <f t="shared" si="870"/>
        <v>-</v>
      </c>
      <c r="AT2584" t="s">
        <v>1543</v>
      </c>
      <c r="AU2584" t="s">
        <v>19</v>
      </c>
      <c r="AX2584" s="39">
        <v>47</v>
      </c>
      <c r="AY2584" s="41">
        <v>113</v>
      </c>
      <c r="AZ2584" s="45">
        <f t="shared" si="863"/>
        <v>47113</v>
      </c>
      <c r="BB2584" s="7" t="s">
        <v>2972</v>
      </c>
      <c r="BG2584" s="1">
        <v>53509</v>
      </c>
      <c r="BH2584" s="1">
        <v>9532</v>
      </c>
      <c r="BI2584" s="1">
        <f t="shared" si="871"/>
        <v>63041</v>
      </c>
      <c r="BK2584" s="1">
        <f t="shared" si="872"/>
        <v>38868</v>
      </c>
      <c r="BL2584" s="1">
        <f>BK2584-BM2584-BN2584</f>
        <v>14307</v>
      </c>
      <c r="BM2584" s="1">
        <v>24561</v>
      </c>
      <c r="BP2584" s="1">
        <v>1137</v>
      </c>
    </row>
    <row r="2585" spans="1:70" hidden="1" outlineLevel="1" x14ac:dyDescent="0.2">
      <c r="A2585" t="s">
        <v>1708</v>
      </c>
      <c r="B2585" t="s">
        <v>19</v>
      </c>
      <c r="C2585" s="24">
        <v>28446</v>
      </c>
      <c r="F2585" s="1">
        <v>17807</v>
      </c>
      <c r="G2585" s="1">
        <f t="shared" si="861"/>
        <v>15214</v>
      </c>
      <c r="H2585" s="1">
        <v>11016</v>
      </c>
      <c r="I2585" s="1">
        <v>10862</v>
      </c>
      <c r="J2585" s="2" t="str">
        <f t="shared" si="873"/>
        <v/>
      </c>
      <c r="K2585" s="2">
        <f t="shared" si="874"/>
        <v>0.60998483742348519</v>
      </c>
      <c r="L2585" s="10" t="str">
        <f t="shared" si="864"/>
        <v/>
      </c>
      <c r="M2585" s="9" t="str">
        <f t="shared" si="865"/>
        <v/>
      </c>
      <c r="N2585" s="8" t="str">
        <f t="shared" si="866"/>
        <v/>
      </c>
      <c r="O2585" s="2" t="str">
        <f t="shared" si="867"/>
        <v>-</v>
      </c>
      <c r="P2585" s="2" t="str">
        <f t="shared" si="868"/>
        <v>-</v>
      </c>
      <c r="Q2585" s="2" t="str">
        <f t="shared" si="869"/>
        <v>-</v>
      </c>
      <c r="R2585" s="2" t="str">
        <f t="shared" si="870"/>
        <v>-</v>
      </c>
      <c r="AT2585" t="s">
        <v>1708</v>
      </c>
      <c r="AU2585" t="s">
        <v>19</v>
      </c>
      <c r="AX2585" s="39">
        <v>47</v>
      </c>
      <c r="AY2585" s="41">
        <v>115</v>
      </c>
      <c r="AZ2585" s="45">
        <f t="shared" si="863"/>
        <v>47115</v>
      </c>
      <c r="BB2585" s="7" t="s">
        <v>2972</v>
      </c>
      <c r="BG2585" s="1">
        <v>15214</v>
      </c>
      <c r="BH2585" s="1">
        <v>2606</v>
      </c>
      <c r="BI2585" s="1">
        <f t="shared" si="871"/>
        <v>17820</v>
      </c>
      <c r="BK2585" s="1">
        <f t="shared" si="872"/>
        <v>11016</v>
      </c>
      <c r="BL2585" s="1">
        <f>BK2585-BM2585-BN2585</f>
        <v>6020</v>
      </c>
      <c r="BM2585" s="1">
        <v>4996</v>
      </c>
      <c r="BP2585" s="1">
        <v>291</v>
      </c>
    </row>
    <row r="2586" spans="1:70" hidden="1" outlineLevel="1" x14ac:dyDescent="0.2">
      <c r="A2586" t="s">
        <v>1728</v>
      </c>
      <c r="B2586" t="s">
        <v>19</v>
      </c>
      <c r="C2586" s="24">
        <v>31915</v>
      </c>
      <c r="F2586" s="1">
        <v>18461</v>
      </c>
      <c r="G2586" s="1">
        <f t="shared" si="861"/>
        <v>15678</v>
      </c>
      <c r="H2586" s="1">
        <v>11570</v>
      </c>
      <c r="I2586" s="1">
        <v>11455</v>
      </c>
      <c r="J2586" s="2" t="str">
        <f t="shared" si="873"/>
        <v/>
      </c>
      <c r="K2586" s="2">
        <f t="shared" si="874"/>
        <v>0.62049726450354803</v>
      </c>
      <c r="L2586" s="10" t="str">
        <f t="shared" si="864"/>
        <v/>
      </c>
      <c r="M2586" s="9" t="str">
        <f t="shared" si="865"/>
        <v/>
      </c>
      <c r="N2586" s="8" t="str">
        <f t="shared" si="866"/>
        <v/>
      </c>
      <c r="O2586" s="2" t="str">
        <f t="shared" si="867"/>
        <v>-</v>
      </c>
      <c r="P2586" s="2" t="str">
        <f t="shared" si="868"/>
        <v>-</v>
      </c>
      <c r="Q2586" s="2" t="str">
        <f t="shared" si="869"/>
        <v>-</v>
      </c>
      <c r="R2586" s="2" t="str">
        <f t="shared" si="870"/>
        <v>-</v>
      </c>
      <c r="AT2586" t="s">
        <v>1728</v>
      </c>
      <c r="AU2586" t="s">
        <v>19</v>
      </c>
      <c r="AX2586" s="39">
        <v>47</v>
      </c>
      <c r="AY2586" s="41">
        <v>117</v>
      </c>
      <c r="AZ2586" s="45">
        <f t="shared" si="863"/>
        <v>47117</v>
      </c>
      <c r="BB2586" s="7" t="s">
        <v>2972</v>
      </c>
      <c r="BG2586" s="1">
        <v>15678</v>
      </c>
      <c r="BH2586" s="1">
        <v>2912</v>
      </c>
      <c r="BI2586" s="1">
        <f t="shared" si="871"/>
        <v>18590</v>
      </c>
      <c r="BK2586" s="1">
        <f t="shared" si="872"/>
        <v>11570</v>
      </c>
      <c r="BL2586" s="1">
        <f>BK2586-BM2586-BN2586</f>
        <v>4413</v>
      </c>
      <c r="BM2586" s="1">
        <v>7157</v>
      </c>
      <c r="BP2586" s="1">
        <v>227</v>
      </c>
    </row>
    <row r="2587" spans="1:70" hidden="1" outlineLevel="1" x14ac:dyDescent="0.2">
      <c r="A2587" t="s">
        <v>2083</v>
      </c>
      <c r="B2587" t="s">
        <v>19</v>
      </c>
      <c r="C2587" s="24">
        <v>89981</v>
      </c>
      <c r="F2587" s="1">
        <v>55500</v>
      </c>
      <c r="G2587" s="1">
        <f t="shared" si="861"/>
        <v>48354</v>
      </c>
      <c r="H2587" s="1">
        <v>35727</v>
      </c>
      <c r="I2587" s="1">
        <v>35369</v>
      </c>
      <c r="J2587" s="2" t="str">
        <f t="shared" si="873"/>
        <v/>
      </c>
      <c r="K2587" s="2">
        <f t="shared" si="874"/>
        <v>0.6372792792792793</v>
      </c>
      <c r="L2587" s="10" t="str">
        <f t="shared" si="864"/>
        <v/>
      </c>
      <c r="M2587" s="9" t="str">
        <f t="shared" si="865"/>
        <v/>
      </c>
      <c r="N2587" s="8" t="str">
        <f t="shared" si="866"/>
        <v/>
      </c>
      <c r="O2587" s="2" t="str">
        <f t="shared" si="867"/>
        <v>-</v>
      </c>
      <c r="P2587" s="2" t="str">
        <f t="shared" si="868"/>
        <v>-</v>
      </c>
      <c r="Q2587" s="2" t="str">
        <f t="shared" si="869"/>
        <v>-</v>
      </c>
      <c r="R2587" s="2" t="str">
        <f t="shared" si="870"/>
        <v>-</v>
      </c>
      <c r="AT2587" t="s">
        <v>2083</v>
      </c>
      <c r="AU2587" t="s">
        <v>19</v>
      </c>
      <c r="AX2587" s="39">
        <v>47</v>
      </c>
      <c r="AY2587" s="41">
        <v>119</v>
      </c>
      <c r="AZ2587" s="45">
        <f t="shared" si="863"/>
        <v>47119</v>
      </c>
      <c r="BB2587" s="7" t="s">
        <v>2972</v>
      </c>
      <c r="BG2587" s="1">
        <v>48354</v>
      </c>
      <c r="BH2587" s="1">
        <v>6800</v>
      </c>
      <c r="BI2587" s="1">
        <f t="shared" si="871"/>
        <v>55154</v>
      </c>
      <c r="BK2587" s="1">
        <f t="shared" si="872"/>
        <v>35727</v>
      </c>
      <c r="BL2587" s="1">
        <f>BK2587-BM2587-BN2587</f>
        <v>12223</v>
      </c>
      <c r="BM2587" s="1">
        <v>23504</v>
      </c>
      <c r="BP2587" s="1">
        <v>658</v>
      </c>
    </row>
    <row r="2588" spans="1:70" hidden="1" outlineLevel="1" x14ac:dyDescent="0.2">
      <c r="A2588" t="s">
        <v>2494</v>
      </c>
      <c r="B2588" t="s">
        <v>19</v>
      </c>
      <c r="C2588" s="24">
        <v>12005</v>
      </c>
      <c r="F2588" s="1">
        <v>7466</v>
      </c>
      <c r="G2588" s="1">
        <f t="shared" si="861"/>
        <v>6172</v>
      </c>
      <c r="H2588" s="1">
        <v>4355</v>
      </c>
      <c r="I2588" s="1">
        <v>4320</v>
      </c>
      <c r="J2588" s="2" t="str">
        <f t="shared" si="873"/>
        <v/>
      </c>
      <c r="K2588" s="2">
        <f t="shared" si="874"/>
        <v>0.57862309134744172</v>
      </c>
      <c r="L2588" s="10" t="str">
        <f t="shared" si="864"/>
        <v/>
      </c>
      <c r="M2588" s="9" t="str">
        <f t="shared" si="865"/>
        <v/>
      </c>
      <c r="N2588" s="8" t="str">
        <f t="shared" si="866"/>
        <v/>
      </c>
      <c r="O2588" s="2" t="str">
        <f t="shared" si="867"/>
        <v>-</v>
      </c>
      <c r="P2588" s="2" t="str">
        <f t="shared" si="868"/>
        <v>-</v>
      </c>
      <c r="Q2588" s="2" t="str">
        <f t="shared" si="869"/>
        <v>-</v>
      </c>
      <c r="R2588" s="2" t="str">
        <f t="shared" si="870"/>
        <v>-</v>
      </c>
      <c r="AT2588" t="s">
        <v>2494</v>
      </c>
      <c r="AU2588" t="s">
        <v>19</v>
      </c>
      <c r="AX2588" s="39">
        <v>47</v>
      </c>
      <c r="AY2588" s="41">
        <v>121</v>
      </c>
      <c r="AZ2588" s="45">
        <f t="shared" si="863"/>
        <v>47121</v>
      </c>
      <c r="BB2588" s="7" t="s">
        <v>2972</v>
      </c>
      <c r="BG2588" s="1">
        <v>6172</v>
      </c>
      <c r="BH2588" s="1">
        <v>1338</v>
      </c>
      <c r="BI2588" s="1">
        <f t="shared" si="871"/>
        <v>7510</v>
      </c>
      <c r="BK2588" s="1">
        <f t="shared" si="872"/>
        <v>4355</v>
      </c>
      <c r="BL2588" s="1">
        <f t="shared" si="862"/>
        <v>1789</v>
      </c>
      <c r="BM2588" s="1">
        <v>2566</v>
      </c>
      <c r="BP2588" s="1">
        <v>119</v>
      </c>
    </row>
    <row r="2589" spans="1:70" hidden="1" outlineLevel="1" x14ac:dyDescent="0.2">
      <c r="A2589" t="s">
        <v>591</v>
      </c>
      <c r="B2589" t="s">
        <v>19</v>
      </c>
      <c r="C2589" s="24">
        <v>45970</v>
      </c>
      <c r="F2589" s="1">
        <v>29153</v>
      </c>
      <c r="G2589" s="1">
        <f t="shared" si="861"/>
        <v>25145</v>
      </c>
      <c r="H2589" s="1">
        <v>17445</v>
      </c>
      <c r="I2589" s="1">
        <v>17093</v>
      </c>
      <c r="J2589" s="2" t="str">
        <f t="shared" si="873"/>
        <v/>
      </c>
      <c r="K2589" s="2">
        <f t="shared" si="874"/>
        <v>0.58632044729530408</v>
      </c>
      <c r="L2589" s="10" t="str">
        <f t="shared" si="864"/>
        <v/>
      </c>
      <c r="M2589" s="9" t="str">
        <f t="shared" si="865"/>
        <v/>
      </c>
      <c r="N2589" s="8" t="str">
        <f t="shared" si="866"/>
        <v/>
      </c>
      <c r="O2589" s="2" t="str">
        <f t="shared" si="867"/>
        <v>-</v>
      </c>
      <c r="P2589" s="2" t="str">
        <f t="shared" si="868"/>
        <v>-</v>
      </c>
      <c r="Q2589" s="2" t="str">
        <f t="shared" si="869"/>
        <v>-</v>
      </c>
      <c r="R2589" s="2" t="str">
        <f t="shared" si="870"/>
        <v>-</v>
      </c>
      <c r="AT2589" t="s">
        <v>591</v>
      </c>
      <c r="AU2589" t="s">
        <v>19</v>
      </c>
      <c r="AX2589" s="39">
        <v>47</v>
      </c>
      <c r="AY2589" s="41">
        <v>123</v>
      </c>
      <c r="AZ2589" s="45">
        <f t="shared" si="863"/>
        <v>47123</v>
      </c>
      <c r="BB2589" s="7" t="s">
        <v>2972</v>
      </c>
      <c r="BG2589" s="1">
        <v>25145</v>
      </c>
      <c r="BH2589" s="1">
        <v>3973</v>
      </c>
      <c r="BI2589" s="1">
        <f t="shared" si="871"/>
        <v>29118</v>
      </c>
      <c r="BK2589" s="1">
        <f t="shared" si="872"/>
        <v>17445</v>
      </c>
      <c r="BL2589" s="1">
        <f t="shared" si="862"/>
        <v>7339</v>
      </c>
      <c r="BM2589" s="1">
        <v>10106</v>
      </c>
      <c r="BP2589" s="1">
        <v>937</v>
      </c>
    </row>
    <row r="2590" spans="1:70" hidden="1" outlineLevel="1" x14ac:dyDescent="0.2">
      <c r="A2590" t="s">
        <v>1315</v>
      </c>
      <c r="B2590" t="s">
        <v>19</v>
      </c>
      <c r="C2590" s="24">
        <v>195734</v>
      </c>
      <c r="F2590" s="1">
        <v>111231</v>
      </c>
      <c r="G2590" s="1">
        <f t="shared" si="861"/>
        <v>93998</v>
      </c>
      <c r="H2590" s="1">
        <v>58286</v>
      </c>
      <c r="I2590" s="1">
        <v>57620</v>
      </c>
      <c r="J2590" s="2" t="str">
        <f t="shared" si="873"/>
        <v/>
      </c>
      <c r="K2590" s="2">
        <f t="shared" si="874"/>
        <v>0.51802105528135145</v>
      </c>
      <c r="L2590" s="10" t="str">
        <f t="shared" si="864"/>
        <v/>
      </c>
      <c r="M2590" s="9" t="str">
        <f t="shared" si="865"/>
        <v/>
      </c>
      <c r="N2590" s="8" t="str">
        <f t="shared" si="866"/>
        <v/>
      </c>
      <c r="O2590" s="2" t="str">
        <f t="shared" si="867"/>
        <v>-</v>
      </c>
      <c r="P2590" s="2" t="str">
        <f t="shared" si="868"/>
        <v>-</v>
      </c>
      <c r="Q2590" s="2" t="str">
        <f t="shared" si="869"/>
        <v>-</v>
      </c>
      <c r="R2590" s="2" t="str">
        <f t="shared" si="870"/>
        <v>-</v>
      </c>
      <c r="AT2590" t="s">
        <v>1315</v>
      </c>
      <c r="AU2590" t="s">
        <v>19</v>
      </c>
      <c r="AX2590" s="39">
        <v>47</v>
      </c>
      <c r="AY2590" s="41">
        <v>125</v>
      </c>
      <c r="AZ2590" s="45">
        <f t="shared" si="863"/>
        <v>47125</v>
      </c>
      <c r="BB2590" s="7" t="s">
        <v>2972</v>
      </c>
      <c r="BG2590" s="1">
        <v>93998</v>
      </c>
      <c r="BH2590" s="1">
        <v>17253</v>
      </c>
      <c r="BI2590" s="1">
        <f t="shared" si="871"/>
        <v>111251</v>
      </c>
      <c r="BK2590" s="1">
        <f t="shared" si="872"/>
        <v>58286</v>
      </c>
      <c r="BL2590" s="1">
        <f t="shared" si="862"/>
        <v>24130</v>
      </c>
      <c r="BM2590" s="1">
        <v>34156</v>
      </c>
      <c r="BP2590" s="1">
        <v>2699</v>
      </c>
    </row>
    <row r="2591" spans="1:70" hidden="1" outlineLevel="1" x14ac:dyDescent="0.2">
      <c r="A2591" t="s">
        <v>2499</v>
      </c>
      <c r="B2591" t="s">
        <v>19</v>
      </c>
      <c r="C2591" s="24">
        <v>6323</v>
      </c>
      <c r="F2591" s="1">
        <v>4813</v>
      </c>
      <c r="G2591" s="1">
        <f t="shared" si="861"/>
        <v>4653</v>
      </c>
      <c r="H2591" s="1">
        <v>2956</v>
      </c>
      <c r="I2591" s="1">
        <v>2926</v>
      </c>
      <c r="J2591" s="2" t="str">
        <f t="shared" si="873"/>
        <v/>
      </c>
      <c r="K2591" s="2">
        <f t="shared" si="874"/>
        <v>0.60793683773114482</v>
      </c>
      <c r="L2591" s="10" t="str">
        <f t="shared" si="864"/>
        <v/>
      </c>
      <c r="M2591" s="9" t="str">
        <f t="shared" si="865"/>
        <v/>
      </c>
      <c r="N2591" s="8" t="str">
        <f t="shared" si="866"/>
        <v/>
      </c>
      <c r="O2591" s="2" t="str">
        <f t="shared" si="867"/>
        <v>-</v>
      </c>
      <c r="P2591" s="2" t="str">
        <f t="shared" si="868"/>
        <v>-</v>
      </c>
      <c r="Q2591" s="2" t="str">
        <f t="shared" si="869"/>
        <v>-</v>
      </c>
      <c r="R2591" s="2" t="str">
        <f t="shared" si="870"/>
        <v>-</v>
      </c>
      <c r="AT2591" t="s">
        <v>2499</v>
      </c>
      <c r="AU2591" t="s">
        <v>19</v>
      </c>
      <c r="AX2591" s="39">
        <v>47</v>
      </c>
      <c r="AY2591" s="41">
        <v>127</v>
      </c>
      <c r="AZ2591" s="45">
        <f t="shared" si="863"/>
        <v>47127</v>
      </c>
      <c r="BB2591" s="7" t="s">
        <v>2972</v>
      </c>
      <c r="BG2591" s="1">
        <v>4653</v>
      </c>
      <c r="BH2591" s="1">
        <v>162</v>
      </c>
      <c r="BI2591" s="1">
        <f t="shared" si="871"/>
        <v>4815</v>
      </c>
      <c r="BK2591" s="1">
        <f t="shared" si="872"/>
        <v>2956</v>
      </c>
      <c r="BL2591" s="1">
        <f t="shared" si="862"/>
        <v>1167</v>
      </c>
      <c r="BM2591" s="1">
        <v>1789</v>
      </c>
      <c r="BP2591" s="1">
        <v>55</v>
      </c>
    </row>
    <row r="2592" spans="1:70" hidden="1" outlineLevel="1" x14ac:dyDescent="0.2">
      <c r="A2592" t="s">
        <v>1066</v>
      </c>
      <c r="B2592" t="s">
        <v>19</v>
      </c>
      <c r="C2592" s="24">
        <v>21554</v>
      </c>
      <c r="F2592" s="1">
        <v>12336</v>
      </c>
      <c r="G2592" s="1">
        <f t="shared" si="861"/>
        <v>9771</v>
      </c>
      <c r="H2592" s="1">
        <v>6839</v>
      </c>
      <c r="I2592" s="1">
        <v>6705</v>
      </c>
      <c r="J2592" s="2" t="str">
        <f t="shared" si="873"/>
        <v/>
      </c>
      <c r="K2592" s="2">
        <f t="shared" si="874"/>
        <v>0.54353112840466922</v>
      </c>
      <c r="L2592" s="10" t="str">
        <f t="shared" ref="L2592:L2623" si="875">IF(S2592&gt;0,RANK(S2592,$S2592:$AQ2592),"")</f>
        <v/>
      </c>
      <c r="M2592" s="9" t="str">
        <f t="shared" ref="M2592:M2623" si="876">IF(T2592&gt;0,RANK(T2592,$S2592:$AQ2592),"")</f>
        <v/>
      </c>
      <c r="N2592" s="8" t="str">
        <f t="shared" ref="N2592:N2623" si="877">IF(U2592&gt;0,RANK(U2592,$S2592:$AQ2592),"")</f>
        <v/>
      </c>
      <c r="O2592" s="2" t="str">
        <f t="shared" ref="O2592:O2623" si="878">IF(SUM($S2592:$AP2592)=0,"-",S2592/SUM($S2592:$AP2592))</f>
        <v>-</v>
      </c>
      <c r="P2592" s="2" t="str">
        <f t="shared" ref="P2592:P2623" si="879">IF(SUM($S2592:$AP2592)=0,"-",T2592/SUM($S2592:$AP2592))</f>
        <v>-</v>
      </c>
      <c r="Q2592" s="2" t="str">
        <f t="shared" ref="Q2592:Q2623" si="880">IF(SUM($S2592:$AP2592)=0,"-",U2592/SUM($S2592:$AP2592))</f>
        <v>-</v>
      </c>
      <c r="R2592" s="2" t="str">
        <f t="shared" ref="R2592:R2623" si="881">IF(SUM($S2592:$AP2592)=0,"-",(1-O2592-P2592-Q2592))</f>
        <v>-</v>
      </c>
      <c r="AT2592" t="s">
        <v>1066</v>
      </c>
      <c r="AU2592" t="s">
        <v>19</v>
      </c>
      <c r="AX2592" s="39">
        <v>47</v>
      </c>
      <c r="AY2592" s="41">
        <v>129</v>
      </c>
      <c r="AZ2592" s="45">
        <f t="shared" si="863"/>
        <v>47129</v>
      </c>
      <c r="BB2592" s="7" t="s">
        <v>2972</v>
      </c>
      <c r="BG2592" s="1">
        <v>9771</v>
      </c>
      <c r="BH2592" s="1">
        <v>2559</v>
      </c>
      <c r="BI2592" s="1">
        <f t="shared" ref="BI2592:BI2622" si="882">BH2592+BG2592</f>
        <v>12330</v>
      </c>
      <c r="BK2592" s="1">
        <f t="shared" ref="BK2592:BK2622" si="883">H2592</f>
        <v>6839</v>
      </c>
      <c r="BL2592" s="1">
        <f t="shared" si="862"/>
        <v>3348</v>
      </c>
      <c r="BM2592" s="1">
        <v>3491</v>
      </c>
      <c r="BP2592" s="1">
        <v>193</v>
      </c>
    </row>
    <row r="2593" spans="1:68" hidden="1" outlineLevel="1" x14ac:dyDescent="0.2">
      <c r="A2593" t="s">
        <v>2531</v>
      </c>
      <c r="B2593" t="s">
        <v>19</v>
      </c>
      <c r="C2593" s="24">
        <v>30578</v>
      </c>
      <c r="F2593" s="1">
        <v>19112</v>
      </c>
      <c r="G2593" s="1">
        <f t="shared" ref="G2593:G2622" si="884">BG2593</f>
        <v>16459</v>
      </c>
      <c r="H2593" s="1">
        <v>12355</v>
      </c>
      <c r="I2593" s="1">
        <v>12249</v>
      </c>
      <c r="J2593" s="2" t="str">
        <f t="shared" si="873"/>
        <v/>
      </c>
      <c r="K2593" s="2">
        <f t="shared" si="874"/>
        <v>0.64090623691921311</v>
      </c>
      <c r="L2593" s="10" t="str">
        <f t="shared" si="875"/>
        <v/>
      </c>
      <c r="M2593" s="9" t="str">
        <f t="shared" si="876"/>
        <v/>
      </c>
      <c r="N2593" s="8" t="str">
        <f t="shared" si="877"/>
        <v/>
      </c>
      <c r="O2593" s="2" t="str">
        <f t="shared" si="878"/>
        <v>-</v>
      </c>
      <c r="P2593" s="2" t="str">
        <f t="shared" si="879"/>
        <v>-</v>
      </c>
      <c r="Q2593" s="2" t="str">
        <f t="shared" si="880"/>
        <v>-</v>
      </c>
      <c r="R2593" s="2" t="str">
        <f t="shared" si="881"/>
        <v>-</v>
      </c>
      <c r="AT2593" t="s">
        <v>2531</v>
      </c>
      <c r="AU2593" t="s">
        <v>19</v>
      </c>
      <c r="AX2593" s="39">
        <v>47</v>
      </c>
      <c r="AY2593" s="41">
        <v>131</v>
      </c>
      <c r="AZ2593" s="45">
        <f t="shared" si="863"/>
        <v>47131</v>
      </c>
      <c r="BB2593" s="7" t="s">
        <v>2972</v>
      </c>
      <c r="BG2593" s="1">
        <v>16459</v>
      </c>
      <c r="BH2593" s="1">
        <v>2622</v>
      </c>
      <c r="BI2593" s="1">
        <f t="shared" si="882"/>
        <v>19081</v>
      </c>
      <c r="BK2593" s="1">
        <f t="shared" si="883"/>
        <v>12355</v>
      </c>
      <c r="BL2593" s="1">
        <f t="shared" ref="BL2593:BL2622" si="885">BK2593-BM2593-BN2593</f>
        <v>4767</v>
      </c>
      <c r="BM2593" s="1">
        <v>7588</v>
      </c>
      <c r="BP2593" s="1">
        <v>308</v>
      </c>
    </row>
    <row r="2594" spans="1:68" hidden="1" outlineLevel="1" x14ac:dyDescent="0.2">
      <c r="A2594" t="s">
        <v>578</v>
      </c>
      <c r="B2594" t="s">
        <v>19</v>
      </c>
      <c r="C2594" s="24">
        <v>22051</v>
      </c>
      <c r="F2594" s="1">
        <v>14265</v>
      </c>
      <c r="G2594" s="1">
        <f t="shared" si="884"/>
        <v>12701</v>
      </c>
      <c r="H2594" s="1">
        <v>8356</v>
      </c>
      <c r="I2594" s="1">
        <v>8229</v>
      </c>
      <c r="J2594" s="2" t="str">
        <f t="shared" si="873"/>
        <v/>
      </c>
      <c r="K2594" s="2">
        <f t="shared" si="874"/>
        <v>0.57686645636172451</v>
      </c>
      <c r="L2594" s="10" t="str">
        <f t="shared" si="875"/>
        <v/>
      </c>
      <c r="M2594" s="9" t="str">
        <f t="shared" si="876"/>
        <v/>
      </c>
      <c r="N2594" s="8" t="str">
        <f t="shared" si="877"/>
        <v/>
      </c>
      <c r="O2594" s="2" t="str">
        <f t="shared" si="878"/>
        <v>-</v>
      </c>
      <c r="P2594" s="2" t="str">
        <f t="shared" si="879"/>
        <v>-</v>
      </c>
      <c r="Q2594" s="2" t="str">
        <f t="shared" si="880"/>
        <v>-</v>
      </c>
      <c r="R2594" s="2" t="str">
        <f t="shared" si="881"/>
        <v>-</v>
      </c>
      <c r="AT2594" t="s">
        <v>578</v>
      </c>
      <c r="AU2594" t="s">
        <v>19</v>
      </c>
      <c r="AX2594" s="39">
        <v>47</v>
      </c>
      <c r="AY2594" s="41">
        <v>133</v>
      </c>
      <c r="AZ2594" s="45">
        <f t="shared" si="863"/>
        <v>47133</v>
      </c>
      <c r="BB2594" s="7" t="s">
        <v>2972</v>
      </c>
      <c r="BG2594" s="1">
        <v>12701</v>
      </c>
      <c r="BH2594" s="1">
        <v>1610</v>
      </c>
      <c r="BI2594" s="1">
        <f t="shared" si="882"/>
        <v>14311</v>
      </c>
      <c r="BK2594" s="1">
        <f t="shared" si="883"/>
        <v>8356</v>
      </c>
      <c r="BL2594" s="1">
        <f t="shared" si="885"/>
        <v>3532</v>
      </c>
      <c r="BM2594" s="1">
        <v>4824</v>
      </c>
      <c r="BP2594" s="1">
        <v>208</v>
      </c>
    </row>
    <row r="2595" spans="1:68" hidden="1" outlineLevel="1" x14ac:dyDescent="0.2">
      <c r="A2595" t="s">
        <v>1984</v>
      </c>
      <c r="B2595" t="s">
        <v>19</v>
      </c>
      <c r="C2595" s="24">
        <v>7964</v>
      </c>
      <c r="F2595" s="1">
        <v>5403</v>
      </c>
      <c r="G2595" s="1">
        <f t="shared" si="884"/>
        <v>4457</v>
      </c>
      <c r="H2595" s="1">
        <v>2881</v>
      </c>
      <c r="I2595" s="1">
        <v>2855</v>
      </c>
      <c r="J2595" s="2" t="str">
        <f t="shared" si="873"/>
        <v/>
      </c>
      <c r="K2595" s="2">
        <f t="shared" si="874"/>
        <v>0.52841014251341845</v>
      </c>
      <c r="L2595" s="10" t="str">
        <f t="shared" si="875"/>
        <v/>
      </c>
      <c r="M2595" s="9" t="str">
        <f t="shared" si="876"/>
        <v/>
      </c>
      <c r="N2595" s="8" t="str">
        <f t="shared" si="877"/>
        <v/>
      </c>
      <c r="O2595" s="2" t="str">
        <f t="shared" si="878"/>
        <v>-</v>
      </c>
      <c r="P2595" s="2" t="str">
        <f t="shared" si="879"/>
        <v>-</v>
      </c>
      <c r="Q2595" s="2" t="str">
        <f t="shared" si="880"/>
        <v>-</v>
      </c>
      <c r="R2595" s="2" t="str">
        <f t="shared" si="881"/>
        <v>-</v>
      </c>
      <c r="AT2595" t="s">
        <v>1984</v>
      </c>
      <c r="AU2595" t="s">
        <v>19</v>
      </c>
      <c r="AX2595" s="39">
        <v>47</v>
      </c>
      <c r="AY2595" s="41">
        <v>135</v>
      </c>
      <c r="AZ2595" s="45">
        <f t="shared" si="863"/>
        <v>47135</v>
      </c>
      <c r="BB2595" s="7" t="s">
        <v>2972</v>
      </c>
      <c r="BG2595" s="1">
        <v>4457</v>
      </c>
      <c r="BH2595" s="1">
        <v>942</v>
      </c>
      <c r="BI2595" s="1">
        <f t="shared" si="882"/>
        <v>5399</v>
      </c>
      <c r="BK2595" s="1">
        <f t="shared" si="883"/>
        <v>2881</v>
      </c>
      <c r="BL2595" s="1">
        <f t="shared" si="885"/>
        <v>1538</v>
      </c>
      <c r="BM2595" s="1">
        <v>1343</v>
      </c>
      <c r="BP2595" s="1">
        <v>72</v>
      </c>
    </row>
    <row r="2596" spans="1:68" hidden="1" outlineLevel="1" x14ac:dyDescent="0.2">
      <c r="A2596" t="s">
        <v>477</v>
      </c>
      <c r="B2596" t="s">
        <v>19</v>
      </c>
      <c r="C2596" s="24">
        <v>5142</v>
      </c>
      <c r="F2596" s="1">
        <v>4022</v>
      </c>
      <c r="G2596" s="1">
        <f t="shared" si="884"/>
        <v>3689</v>
      </c>
      <c r="H2596" s="1">
        <v>2662</v>
      </c>
      <c r="I2596" s="1">
        <v>2615</v>
      </c>
      <c r="J2596" s="2" t="str">
        <f t="shared" si="873"/>
        <v/>
      </c>
      <c r="K2596" s="2">
        <f t="shared" si="874"/>
        <v>0.65017404276479362</v>
      </c>
      <c r="L2596" s="10" t="str">
        <f t="shared" si="875"/>
        <v/>
      </c>
      <c r="M2596" s="9" t="str">
        <f t="shared" si="876"/>
        <v/>
      </c>
      <c r="N2596" s="8" t="str">
        <f t="shared" si="877"/>
        <v/>
      </c>
      <c r="O2596" s="2" t="str">
        <f t="shared" si="878"/>
        <v>-</v>
      </c>
      <c r="P2596" s="2" t="str">
        <f t="shared" si="879"/>
        <v>-</v>
      </c>
      <c r="Q2596" s="2" t="str">
        <f t="shared" si="880"/>
        <v>-</v>
      </c>
      <c r="R2596" s="2" t="str">
        <f t="shared" si="881"/>
        <v>-</v>
      </c>
      <c r="AT2596" t="s">
        <v>477</v>
      </c>
      <c r="AU2596" t="s">
        <v>19</v>
      </c>
      <c r="AX2596" s="39">
        <v>47</v>
      </c>
      <c r="AY2596" s="41">
        <v>137</v>
      </c>
      <c r="AZ2596" s="45">
        <f t="shared" si="863"/>
        <v>47137</v>
      </c>
      <c r="BB2596" s="7" t="s">
        <v>2972</v>
      </c>
      <c r="BG2596" s="1">
        <v>3689</v>
      </c>
      <c r="BH2596" s="1">
        <v>351</v>
      </c>
      <c r="BI2596" s="1">
        <f t="shared" si="882"/>
        <v>4040</v>
      </c>
      <c r="BK2596" s="1">
        <f t="shared" si="883"/>
        <v>2662</v>
      </c>
      <c r="BL2596" s="1">
        <f t="shared" si="885"/>
        <v>1404</v>
      </c>
      <c r="BM2596" s="1">
        <v>1258</v>
      </c>
      <c r="BP2596" s="1">
        <v>115</v>
      </c>
    </row>
    <row r="2597" spans="1:68" hidden="1" outlineLevel="1" x14ac:dyDescent="0.2">
      <c r="A2597" t="s">
        <v>810</v>
      </c>
      <c r="B2597" t="s">
        <v>19</v>
      </c>
      <c r="C2597" s="24">
        <v>16772</v>
      </c>
      <c r="F2597" s="1">
        <v>12820</v>
      </c>
      <c r="G2597" s="1">
        <f t="shared" si="884"/>
        <v>12757</v>
      </c>
      <c r="H2597" s="1">
        <v>7107</v>
      </c>
      <c r="I2597" s="1">
        <v>6520</v>
      </c>
      <c r="J2597" s="2" t="str">
        <f t="shared" si="873"/>
        <v/>
      </c>
      <c r="K2597" s="2">
        <f t="shared" si="874"/>
        <v>0.50858034321372858</v>
      </c>
      <c r="L2597" s="10" t="str">
        <f t="shared" si="875"/>
        <v/>
      </c>
      <c r="M2597" s="9" t="str">
        <f t="shared" si="876"/>
        <v/>
      </c>
      <c r="N2597" s="8" t="str">
        <f t="shared" si="877"/>
        <v/>
      </c>
      <c r="O2597" s="2" t="str">
        <f t="shared" si="878"/>
        <v>-</v>
      </c>
      <c r="P2597" s="2" t="str">
        <f t="shared" si="879"/>
        <v>-</v>
      </c>
      <c r="Q2597" s="2" t="str">
        <f t="shared" si="880"/>
        <v>-</v>
      </c>
      <c r="R2597" s="2" t="str">
        <f t="shared" si="881"/>
        <v>-</v>
      </c>
      <c r="AT2597" t="s">
        <v>810</v>
      </c>
      <c r="AU2597" t="s">
        <v>19</v>
      </c>
      <c r="AX2597" s="39">
        <v>47</v>
      </c>
      <c r="AY2597" s="41">
        <v>139</v>
      </c>
      <c r="AZ2597" s="45">
        <f t="shared" si="863"/>
        <v>47139</v>
      </c>
      <c r="BB2597" s="7" t="s">
        <v>2972</v>
      </c>
      <c r="BG2597" s="1">
        <v>12757</v>
      </c>
      <c r="BH2597" s="1">
        <v>26</v>
      </c>
      <c r="BI2597" s="1">
        <f t="shared" si="882"/>
        <v>12783</v>
      </c>
      <c r="BK2597" s="1">
        <f t="shared" si="883"/>
        <v>7107</v>
      </c>
      <c r="BL2597" s="1">
        <f t="shared" si="885"/>
        <v>3958</v>
      </c>
      <c r="BM2597" s="1">
        <v>3149</v>
      </c>
      <c r="BP2597" s="1">
        <v>209</v>
      </c>
    </row>
    <row r="2598" spans="1:68" hidden="1" outlineLevel="1" x14ac:dyDescent="0.2">
      <c r="A2598" t="s">
        <v>882</v>
      </c>
      <c r="B2598" t="s">
        <v>19</v>
      </c>
      <c r="C2598" s="24">
        <v>75931</v>
      </c>
      <c r="F2598" s="1">
        <v>42874</v>
      </c>
      <c r="G2598" s="1">
        <f t="shared" si="884"/>
        <v>38438</v>
      </c>
      <c r="H2598" s="1">
        <v>27500</v>
      </c>
      <c r="I2598" s="1">
        <v>27212</v>
      </c>
      <c r="J2598" s="2" t="str">
        <f t="shared" si="873"/>
        <v/>
      </c>
      <c r="K2598" s="2">
        <f t="shared" si="874"/>
        <v>0.6346970191724588</v>
      </c>
      <c r="L2598" s="10" t="str">
        <f t="shared" si="875"/>
        <v/>
      </c>
      <c r="M2598" s="9" t="str">
        <f t="shared" si="876"/>
        <v/>
      </c>
      <c r="N2598" s="8" t="str">
        <f t="shared" si="877"/>
        <v/>
      </c>
      <c r="O2598" s="2" t="str">
        <f t="shared" si="878"/>
        <v>-</v>
      </c>
      <c r="P2598" s="2" t="str">
        <f t="shared" si="879"/>
        <v>-</v>
      </c>
      <c r="Q2598" s="2" t="str">
        <f t="shared" si="880"/>
        <v>-</v>
      </c>
      <c r="R2598" s="2" t="str">
        <f t="shared" si="881"/>
        <v>-</v>
      </c>
      <c r="AT2598" t="s">
        <v>882</v>
      </c>
      <c r="AU2598" t="s">
        <v>19</v>
      </c>
      <c r="AX2598" s="39">
        <v>47</v>
      </c>
      <c r="AY2598" s="41">
        <v>141</v>
      </c>
      <c r="AZ2598" s="45">
        <f t="shared" si="863"/>
        <v>47141</v>
      </c>
      <c r="BB2598" s="7" t="s">
        <v>2972</v>
      </c>
      <c r="BG2598" s="1">
        <v>38438</v>
      </c>
      <c r="BH2598" s="1">
        <v>4571</v>
      </c>
      <c r="BI2598" s="1">
        <f t="shared" si="882"/>
        <v>43009</v>
      </c>
      <c r="BK2598" s="1">
        <f t="shared" si="883"/>
        <v>27500</v>
      </c>
      <c r="BL2598" s="1">
        <f t="shared" si="885"/>
        <v>10381</v>
      </c>
      <c r="BM2598" s="1">
        <v>17119</v>
      </c>
      <c r="BP2598" s="1">
        <v>696</v>
      </c>
    </row>
    <row r="2599" spans="1:68" hidden="1" outlineLevel="1" x14ac:dyDescent="0.2">
      <c r="A2599" t="s">
        <v>1179</v>
      </c>
      <c r="B2599" t="s">
        <v>19</v>
      </c>
      <c r="C2599" s="24">
        <v>32442</v>
      </c>
      <c r="F2599" s="1">
        <v>20025</v>
      </c>
      <c r="G2599" s="1">
        <f t="shared" si="884"/>
        <v>15878</v>
      </c>
      <c r="H2599" s="1">
        <v>11290</v>
      </c>
      <c r="I2599" s="1">
        <v>11062</v>
      </c>
      <c r="J2599" s="2" t="str">
        <f t="shared" si="873"/>
        <v/>
      </c>
      <c r="K2599" s="2">
        <f t="shared" si="874"/>
        <v>0.55240948813982527</v>
      </c>
      <c r="L2599" s="10" t="str">
        <f t="shared" si="875"/>
        <v/>
      </c>
      <c r="M2599" s="9" t="str">
        <f t="shared" si="876"/>
        <v/>
      </c>
      <c r="N2599" s="8" t="str">
        <f t="shared" si="877"/>
        <v/>
      </c>
      <c r="O2599" s="2" t="str">
        <f t="shared" si="878"/>
        <v>-</v>
      </c>
      <c r="P2599" s="2" t="str">
        <f t="shared" si="879"/>
        <v>-</v>
      </c>
      <c r="Q2599" s="2" t="str">
        <f t="shared" si="880"/>
        <v>-</v>
      </c>
      <c r="R2599" s="2" t="str">
        <f t="shared" si="881"/>
        <v>-</v>
      </c>
      <c r="AT2599" t="s">
        <v>1179</v>
      </c>
      <c r="AU2599" t="s">
        <v>19</v>
      </c>
      <c r="AX2599" s="39">
        <v>47</v>
      </c>
      <c r="AY2599" s="41">
        <v>143</v>
      </c>
      <c r="AZ2599" s="45">
        <f t="shared" si="863"/>
        <v>47143</v>
      </c>
      <c r="BB2599" s="7" t="s">
        <v>2972</v>
      </c>
      <c r="BG2599" s="1">
        <v>15878</v>
      </c>
      <c r="BH2599" s="1">
        <v>4135</v>
      </c>
      <c r="BI2599" s="1">
        <f t="shared" si="882"/>
        <v>20013</v>
      </c>
      <c r="BK2599" s="1">
        <f t="shared" si="883"/>
        <v>11290</v>
      </c>
      <c r="BL2599" s="1">
        <f t="shared" si="885"/>
        <v>4788</v>
      </c>
      <c r="BM2599" s="1">
        <v>6502</v>
      </c>
      <c r="BP2599" s="1">
        <v>325</v>
      </c>
    </row>
    <row r="2600" spans="1:68" hidden="1" outlineLevel="1" x14ac:dyDescent="0.2">
      <c r="A2600" t="s">
        <v>946</v>
      </c>
      <c r="B2600" t="s">
        <v>19</v>
      </c>
      <c r="C2600" s="24">
        <v>52874</v>
      </c>
      <c r="F2600" s="1">
        <v>34557</v>
      </c>
      <c r="G2600" s="1">
        <f t="shared" si="884"/>
        <v>29480</v>
      </c>
      <c r="H2600" s="1">
        <v>22143</v>
      </c>
      <c r="I2600" s="1">
        <v>21669</v>
      </c>
      <c r="J2600" s="2" t="str">
        <f t="shared" si="873"/>
        <v/>
      </c>
      <c r="K2600" s="2">
        <f t="shared" si="874"/>
        <v>0.62705095928466015</v>
      </c>
      <c r="L2600" s="10" t="str">
        <f t="shared" si="875"/>
        <v/>
      </c>
      <c r="M2600" s="9" t="str">
        <f t="shared" si="876"/>
        <v/>
      </c>
      <c r="N2600" s="8" t="str">
        <f t="shared" si="877"/>
        <v/>
      </c>
      <c r="O2600" s="2" t="str">
        <f t="shared" si="878"/>
        <v>-</v>
      </c>
      <c r="P2600" s="2" t="str">
        <f t="shared" si="879"/>
        <v>-</v>
      </c>
      <c r="Q2600" s="2" t="str">
        <f t="shared" si="880"/>
        <v>-</v>
      </c>
      <c r="R2600" s="2" t="str">
        <f t="shared" si="881"/>
        <v>-</v>
      </c>
      <c r="AT2600" t="s">
        <v>946</v>
      </c>
      <c r="AU2600" t="s">
        <v>19</v>
      </c>
      <c r="AX2600" s="39">
        <v>47</v>
      </c>
      <c r="AY2600" s="41">
        <v>145</v>
      </c>
      <c r="AZ2600" s="45">
        <f t="shared" si="863"/>
        <v>47145</v>
      </c>
      <c r="BB2600" s="7" t="s">
        <v>2972</v>
      </c>
      <c r="BG2600" s="1">
        <v>29480</v>
      </c>
      <c r="BH2600" s="1">
        <v>5073</v>
      </c>
      <c r="BI2600" s="1">
        <f t="shared" si="882"/>
        <v>34553</v>
      </c>
      <c r="BK2600" s="1">
        <f t="shared" si="883"/>
        <v>22143</v>
      </c>
      <c r="BL2600" s="1">
        <f t="shared" si="885"/>
        <v>7866</v>
      </c>
      <c r="BM2600" s="1">
        <v>14277</v>
      </c>
      <c r="BP2600" s="1">
        <v>665</v>
      </c>
    </row>
    <row r="2601" spans="1:68" hidden="1" outlineLevel="1" x14ac:dyDescent="0.2">
      <c r="A2601" t="s">
        <v>1569</v>
      </c>
      <c r="B2601" t="s">
        <v>19</v>
      </c>
      <c r="C2601" s="24">
        <v>69165</v>
      </c>
      <c r="F2601" s="1">
        <v>41579</v>
      </c>
      <c r="G2601" s="1">
        <f t="shared" si="884"/>
        <v>37131</v>
      </c>
      <c r="H2601" s="1">
        <v>27374</v>
      </c>
      <c r="I2601" s="1">
        <v>27113</v>
      </c>
      <c r="J2601" s="2" t="str">
        <f t="shared" si="873"/>
        <v/>
      </c>
      <c r="K2601" s="2">
        <f t="shared" si="874"/>
        <v>0.65208398470381679</v>
      </c>
      <c r="L2601" s="10" t="str">
        <f t="shared" si="875"/>
        <v/>
      </c>
      <c r="M2601" s="9" t="str">
        <f t="shared" si="876"/>
        <v/>
      </c>
      <c r="N2601" s="8" t="str">
        <f t="shared" si="877"/>
        <v/>
      </c>
      <c r="O2601" s="2" t="str">
        <f t="shared" si="878"/>
        <v>-</v>
      </c>
      <c r="P2601" s="2" t="str">
        <f t="shared" si="879"/>
        <v>-</v>
      </c>
      <c r="Q2601" s="2" t="str">
        <f t="shared" si="880"/>
        <v>-</v>
      </c>
      <c r="R2601" s="2" t="str">
        <f t="shared" si="881"/>
        <v>-</v>
      </c>
      <c r="AT2601" t="s">
        <v>1569</v>
      </c>
      <c r="AU2601" t="s">
        <v>19</v>
      </c>
      <c r="AX2601" s="39">
        <v>47</v>
      </c>
      <c r="AY2601" s="41">
        <v>147</v>
      </c>
      <c r="AZ2601" s="45">
        <f t="shared" si="863"/>
        <v>47147</v>
      </c>
      <c r="BB2601" s="7" t="s">
        <v>2972</v>
      </c>
      <c r="BG2601" s="1">
        <v>37131</v>
      </c>
      <c r="BH2601" s="1">
        <v>4363</v>
      </c>
      <c r="BI2601" s="1">
        <f t="shared" si="882"/>
        <v>41494</v>
      </c>
      <c r="BK2601" s="1">
        <f t="shared" si="883"/>
        <v>27374</v>
      </c>
      <c r="BL2601" s="1">
        <f t="shared" si="885"/>
        <v>11393</v>
      </c>
      <c r="BM2601" s="1">
        <v>15981</v>
      </c>
      <c r="BP2601" s="1">
        <v>477</v>
      </c>
    </row>
    <row r="2602" spans="1:68" hidden="1" outlineLevel="1" x14ac:dyDescent="0.2">
      <c r="A2602" t="s">
        <v>1965</v>
      </c>
      <c r="B2602" t="s">
        <v>19</v>
      </c>
      <c r="C2602" s="24">
        <v>308251</v>
      </c>
      <c r="F2602" s="1">
        <v>167336</v>
      </c>
      <c r="G2602" s="1">
        <f t="shared" si="884"/>
        <v>145318</v>
      </c>
      <c r="H2602" s="1">
        <v>108612</v>
      </c>
      <c r="I2602" s="1">
        <v>107436</v>
      </c>
      <c r="J2602" s="2" t="str">
        <f t="shared" si="873"/>
        <v/>
      </c>
      <c r="K2602" s="2">
        <f t="shared" si="874"/>
        <v>0.64203757709040499</v>
      </c>
      <c r="L2602" s="10" t="str">
        <f t="shared" si="875"/>
        <v/>
      </c>
      <c r="M2602" s="9" t="str">
        <f t="shared" si="876"/>
        <v/>
      </c>
      <c r="N2602" s="8" t="str">
        <f t="shared" si="877"/>
        <v/>
      </c>
      <c r="O2602" s="2" t="str">
        <f t="shared" si="878"/>
        <v>-</v>
      </c>
      <c r="P2602" s="2" t="str">
        <f t="shared" si="879"/>
        <v>-</v>
      </c>
      <c r="Q2602" s="2" t="str">
        <f t="shared" si="880"/>
        <v>-</v>
      </c>
      <c r="R2602" s="2" t="str">
        <f t="shared" si="881"/>
        <v>-</v>
      </c>
      <c r="AT2602" t="s">
        <v>1965</v>
      </c>
      <c r="AU2602" t="s">
        <v>19</v>
      </c>
      <c r="AX2602" s="39">
        <v>47</v>
      </c>
      <c r="AY2602" s="41">
        <v>149</v>
      </c>
      <c r="AZ2602" s="45">
        <f t="shared" si="863"/>
        <v>47149</v>
      </c>
      <c r="BB2602" s="7" t="s">
        <v>2972</v>
      </c>
      <c r="BG2602" s="1">
        <v>145318</v>
      </c>
      <c r="BH2602" s="1">
        <v>22677</v>
      </c>
      <c r="BI2602" s="1">
        <f t="shared" si="882"/>
        <v>167995</v>
      </c>
      <c r="BK2602" s="1">
        <f t="shared" si="883"/>
        <v>108612</v>
      </c>
      <c r="BL2602" s="1">
        <f t="shared" si="885"/>
        <v>31022</v>
      </c>
      <c r="BM2602" s="1">
        <v>77590</v>
      </c>
      <c r="BP2602" s="1">
        <v>1826</v>
      </c>
    </row>
    <row r="2603" spans="1:68" hidden="1" outlineLevel="1" x14ac:dyDescent="0.2">
      <c r="A2603" t="s">
        <v>766</v>
      </c>
      <c r="B2603" t="s">
        <v>19</v>
      </c>
      <c r="C2603" s="24">
        <v>21947</v>
      </c>
      <c r="F2603" s="1">
        <v>13920</v>
      </c>
      <c r="G2603" s="1">
        <f t="shared" si="884"/>
        <v>13496</v>
      </c>
      <c r="H2603" s="1">
        <v>7203</v>
      </c>
      <c r="I2603" s="1">
        <v>7123</v>
      </c>
      <c r="J2603" s="2" t="str">
        <f t="shared" si="873"/>
        <v/>
      </c>
      <c r="K2603" s="2">
        <f t="shared" si="874"/>
        <v>0.51170977011494256</v>
      </c>
      <c r="L2603" s="10" t="str">
        <f t="shared" si="875"/>
        <v/>
      </c>
      <c r="M2603" s="9" t="str">
        <f t="shared" si="876"/>
        <v/>
      </c>
      <c r="N2603" s="8" t="str">
        <f t="shared" si="877"/>
        <v/>
      </c>
      <c r="O2603" s="2" t="str">
        <f t="shared" si="878"/>
        <v>-</v>
      </c>
      <c r="P2603" s="2" t="str">
        <f t="shared" si="879"/>
        <v>-</v>
      </c>
      <c r="Q2603" s="2" t="str">
        <f t="shared" si="880"/>
        <v>-</v>
      </c>
      <c r="R2603" s="2" t="str">
        <f t="shared" si="881"/>
        <v>-</v>
      </c>
      <c r="AT2603" t="s">
        <v>766</v>
      </c>
      <c r="AU2603" t="s">
        <v>19</v>
      </c>
      <c r="AX2603" s="39">
        <v>47</v>
      </c>
      <c r="AY2603" s="41">
        <v>151</v>
      </c>
      <c r="AZ2603" s="45">
        <f t="shared" si="863"/>
        <v>47151</v>
      </c>
      <c r="BB2603" s="7" t="s">
        <v>2972</v>
      </c>
      <c r="BG2603" s="1">
        <v>13496</v>
      </c>
      <c r="BH2603" s="1">
        <v>451</v>
      </c>
      <c r="BI2603" s="1">
        <f t="shared" si="882"/>
        <v>13947</v>
      </c>
      <c r="BK2603" s="1">
        <f t="shared" si="883"/>
        <v>7203</v>
      </c>
      <c r="BL2603" s="1">
        <f t="shared" si="885"/>
        <v>3269</v>
      </c>
      <c r="BM2603" s="1">
        <v>3934</v>
      </c>
      <c r="BP2603" s="1">
        <v>260</v>
      </c>
    </row>
    <row r="2604" spans="1:68" hidden="1" outlineLevel="1" x14ac:dyDescent="0.2">
      <c r="A2604" t="s">
        <v>1356</v>
      </c>
      <c r="B2604" t="s">
        <v>19</v>
      </c>
      <c r="C2604" s="24">
        <v>14897</v>
      </c>
      <c r="F2604" s="1">
        <v>9706</v>
      </c>
      <c r="G2604" s="1">
        <f t="shared" si="884"/>
        <v>8352</v>
      </c>
      <c r="H2604" s="1">
        <v>5748</v>
      </c>
      <c r="I2604" s="1">
        <v>5694</v>
      </c>
      <c r="J2604" s="2" t="str">
        <f t="shared" si="873"/>
        <v/>
      </c>
      <c r="K2604" s="2">
        <f t="shared" si="874"/>
        <v>0.58664743457655055</v>
      </c>
      <c r="L2604" s="10" t="str">
        <f t="shared" si="875"/>
        <v/>
      </c>
      <c r="M2604" s="9" t="str">
        <f t="shared" si="876"/>
        <v/>
      </c>
      <c r="N2604" s="8" t="str">
        <f t="shared" si="877"/>
        <v/>
      </c>
      <c r="O2604" s="2" t="str">
        <f t="shared" si="878"/>
        <v>-</v>
      </c>
      <c r="P2604" s="2" t="str">
        <f t="shared" si="879"/>
        <v>-</v>
      </c>
      <c r="Q2604" s="2" t="str">
        <f t="shared" si="880"/>
        <v>-</v>
      </c>
      <c r="R2604" s="2" t="str">
        <f t="shared" si="881"/>
        <v>-</v>
      </c>
      <c r="AT2604" t="s">
        <v>1356</v>
      </c>
      <c r="AU2604" t="s">
        <v>19</v>
      </c>
      <c r="AX2604" s="39">
        <v>47</v>
      </c>
      <c r="AY2604" s="41">
        <v>153</v>
      </c>
      <c r="AZ2604" s="45">
        <f t="shared" ref="AZ2604:AZ2667" si="886">1000*AX2604+AY2604</f>
        <v>47153</v>
      </c>
      <c r="BB2604" s="7" t="s">
        <v>2972</v>
      </c>
      <c r="BG2604" s="1">
        <v>8352</v>
      </c>
      <c r="BH2604" s="1">
        <v>1406</v>
      </c>
      <c r="BI2604" s="1">
        <f t="shared" si="882"/>
        <v>9758</v>
      </c>
      <c r="BK2604" s="1">
        <f t="shared" si="883"/>
        <v>5748</v>
      </c>
      <c r="BL2604" s="1">
        <f t="shared" si="885"/>
        <v>2534</v>
      </c>
      <c r="BM2604" s="1">
        <v>3214</v>
      </c>
      <c r="BP2604" s="1">
        <v>92</v>
      </c>
    </row>
    <row r="2605" spans="1:68" hidden="1" outlineLevel="1" x14ac:dyDescent="0.2">
      <c r="A2605" t="s">
        <v>746</v>
      </c>
      <c r="B2605" t="s">
        <v>19</v>
      </c>
      <c r="C2605" s="24">
        <v>96673</v>
      </c>
      <c r="F2605" s="1">
        <v>62214</v>
      </c>
      <c r="G2605" s="1">
        <f t="shared" si="884"/>
        <v>58670</v>
      </c>
      <c r="H2605" s="1">
        <v>36655</v>
      </c>
      <c r="I2605" s="1">
        <v>36312</v>
      </c>
      <c r="J2605" s="2" t="str">
        <f t="shared" si="873"/>
        <v/>
      </c>
      <c r="K2605" s="2">
        <f t="shared" si="874"/>
        <v>0.58366284116115341</v>
      </c>
      <c r="L2605" s="10" t="str">
        <f t="shared" si="875"/>
        <v/>
      </c>
      <c r="M2605" s="9" t="str">
        <f t="shared" si="876"/>
        <v/>
      </c>
      <c r="N2605" s="8" t="str">
        <f t="shared" si="877"/>
        <v/>
      </c>
      <c r="O2605" s="2" t="str">
        <f t="shared" si="878"/>
        <v>-</v>
      </c>
      <c r="P2605" s="2" t="str">
        <f t="shared" si="879"/>
        <v>-</v>
      </c>
      <c r="Q2605" s="2" t="str">
        <f t="shared" si="880"/>
        <v>-</v>
      </c>
      <c r="R2605" s="2" t="str">
        <f t="shared" si="881"/>
        <v>-</v>
      </c>
      <c r="AT2605" t="s">
        <v>746</v>
      </c>
      <c r="AU2605" t="s">
        <v>19</v>
      </c>
      <c r="AX2605" s="39">
        <v>47</v>
      </c>
      <c r="AY2605" s="41">
        <v>155</v>
      </c>
      <c r="AZ2605" s="45">
        <f t="shared" si="886"/>
        <v>47155</v>
      </c>
      <c r="BB2605" s="7" t="s">
        <v>2972</v>
      </c>
      <c r="BG2605" s="1">
        <v>58670</v>
      </c>
      <c r="BH2605" s="1">
        <v>3194</v>
      </c>
      <c r="BI2605" s="1">
        <f t="shared" si="882"/>
        <v>61864</v>
      </c>
      <c r="BK2605" s="1">
        <f t="shared" si="883"/>
        <v>36655</v>
      </c>
      <c r="BL2605" s="1">
        <f t="shared" si="885"/>
        <v>16787</v>
      </c>
      <c r="BM2605" s="1">
        <v>19868</v>
      </c>
      <c r="BP2605" s="1">
        <v>981</v>
      </c>
    </row>
    <row r="2606" spans="1:68" hidden="1" outlineLevel="1" x14ac:dyDescent="0.2">
      <c r="A2606" t="s">
        <v>25</v>
      </c>
      <c r="B2606" t="s">
        <v>19</v>
      </c>
      <c r="C2606" s="24">
        <v>934603</v>
      </c>
      <c r="F2606" s="1">
        <v>567545</v>
      </c>
      <c r="G2606" s="1">
        <f t="shared" si="884"/>
        <v>503944</v>
      </c>
      <c r="H2606" s="1">
        <v>341731</v>
      </c>
      <c r="I2606" s="1">
        <v>337383</v>
      </c>
      <c r="J2606" s="2" t="str">
        <f t="shared" si="873"/>
        <v/>
      </c>
      <c r="K2606" s="2">
        <f t="shared" si="874"/>
        <v>0.59446035116158191</v>
      </c>
      <c r="L2606" s="10" t="str">
        <f t="shared" si="875"/>
        <v/>
      </c>
      <c r="M2606" s="9" t="str">
        <f t="shared" si="876"/>
        <v/>
      </c>
      <c r="N2606" s="8" t="str">
        <f t="shared" si="877"/>
        <v/>
      </c>
      <c r="O2606" s="2" t="str">
        <f t="shared" si="878"/>
        <v>-</v>
      </c>
      <c r="P2606" s="2" t="str">
        <f t="shared" si="879"/>
        <v>-</v>
      </c>
      <c r="Q2606" s="2" t="str">
        <f t="shared" si="880"/>
        <v>-</v>
      </c>
      <c r="R2606" s="2" t="str">
        <f t="shared" si="881"/>
        <v>-</v>
      </c>
      <c r="AT2606" t="s">
        <v>25</v>
      </c>
      <c r="AU2606" t="s">
        <v>19</v>
      </c>
      <c r="AX2606" s="39">
        <v>47</v>
      </c>
      <c r="AY2606" s="41">
        <v>157</v>
      </c>
      <c r="AZ2606" s="45">
        <f t="shared" si="886"/>
        <v>47157</v>
      </c>
      <c r="BB2606" s="7" t="s">
        <v>2972</v>
      </c>
      <c r="BG2606" s="1">
        <v>503944</v>
      </c>
      <c r="BH2606" s="1">
        <v>66183</v>
      </c>
      <c r="BI2606" s="1">
        <f t="shared" si="882"/>
        <v>570127</v>
      </c>
      <c r="BK2606" s="1">
        <f t="shared" si="883"/>
        <v>341731</v>
      </c>
      <c r="BL2606" s="1">
        <f t="shared" si="885"/>
        <v>103968</v>
      </c>
      <c r="BM2606" s="1">
        <v>237763</v>
      </c>
      <c r="BP2606" s="1">
        <v>5883</v>
      </c>
    </row>
    <row r="2607" spans="1:68" hidden="1" outlineLevel="1" x14ac:dyDescent="0.2">
      <c r="A2607" t="s">
        <v>1859</v>
      </c>
      <c r="B2607" t="s">
        <v>19</v>
      </c>
      <c r="C2607" s="24">
        <v>19447</v>
      </c>
      <c r="F2607" s="1">
        <v>12006</v>
      </c>
      <c r="G2607" s="1">
        <f t="shared" si="884"/>
        <v>10571</v>
      </c>
      <c r="H2607" s="1">
        <v>7505</v>
      </c>
      <c r="I2607" s="1">
        <v>7436</v>
      </c>
      <c r="J2607" s="2" t="str">
        <f t="shared" si="873"/>
        <v/>
      </c>
      <c r="K2607" s="2">
        <f t="shared" si="874"/>
        <v>0.61935698817258034</v>
      </c>
      <c r="L2607" s="10" t="str">
        <f t="shared" si="875"/>
        <v/>
      </c>
      <c r="M2607" s="9" t="str">
        <f t="shared" si="876"/>
        <v/>
      </c>
      <c r="N2607" s="8" t="str">
        <f t="shared" si="877"/>
        <v/>
      </c>
      <c r="O2607" s="2" t="str">
        <f t="shared" si="878"/>
        <v>-</v>
      </c>
      <c r="P2607" s="2" t="str">
        <f t="shared" si="879"/>
        <v>-</v>
      </c>
      <c r="Q2607" s="2" t="str">
        <f t="shared" si="880"/>
        <v>-</v>
      </c>
      <c r="R2607" s="2" t="str">
        <f t="shared" si="881"/>
        <v>-</v>
      </c>
      <c r="AT2607" t="s">
        <v>1859</v>
      </c>
      <c r="AU2607" t="s">
        <v>19</v>
      </c>
      <c r="AX2607" s="39">
        <v>47</v>
      </c>
      <c r="AY2607" s="41">
        <v>159</v>
      </c>
      <c r="AZ2607" s="45">
        <f t="shared" si="886"/>
        <v>47159</v>
      </c>
      <c r="BB2607" s="7" t="s">
        <v>2972</v>
      </c>
      <c r="BG2607" s="1">
        <v>10571</v>
      </c>
      <c r="BH2607" s="1">
        <v>1498</v>
      </c>
      <c r="BI2607" s="1">
        <f t="shared" si="882"/>
        <v>12069</v>
      </c>
      <c r="BK2607" s="1">
        <f t="shared" si="883"/>
        <v>7505</v>
      </c>
      <c r="BL2607" s="1">
        <f t="shared" si="885"/>
        <v>2881</v>
      </c>
      <c r="BM2607" s="1">
        <v>4624</v>
      </c>
      <c r="BP2607" s="1">
        <v>135</v>
      </c>
    </row>
    <row r="2608" spans="1:68" hidden="1" outlineLevel="1" x14ac:dyDescent="0.2">
      <c r="A2608" t="s">
        <v>1010</v>
      </c>
      <c r="B2608" t="s">
        <v>19</v>
      </c>
      <c r="C2608" s="24">
        <v>13182</v>
      </c>
      <c r="F2608" s="1">
        <v>8670</v>
      </c>
      <c r="G2608" s="1">
        <f t="shared" si="884"/>
        <v>7815</v>
      </c>
      <c r="H2608" s="1">
        <v>5336</v>
      </c>
      <c r="I2608" s="1">
        <v>5299</v>
      </c>
      <c r="J2608" s="2" t="str">
        <f t="shared" si="873"/>
        <v/>
      </c>
      <c r="K2608" s="2">
        <f t="shared" si="874"/>
        <v>0.61118800461361011</v>
      </c>
      <c r="L2608" s="10" t="str">
        <f t="shared" si="875"/>
        <v/>
      </c>
      <c r="M2608" s="9" t="str">
        <f t="shared" si="876"/>
        <v/>
      </c>
      <c r="N2608" s="8" t="str">
        <f t="shared" si="877"/>
        <v/>
      </c>
      <c r="O2608" s="2" t="str">
        <f t="shared" si="878"/>
        <v>-</v>
      </c>
      <c r="P2608" s="2" t="str">
        <f t="shared" si="879"/>
        <v>-</v>
      </c>
      <c r="Q2608" s="2" t="str">
        <f t="shared" si="880"/>
        <v>-</v>
      </c>
      <c r="R2608" s="2" t="str">
        <f t="shared" si="881"/>
        <v>-</v>
      </c>
      <c r="AT2608" t="s">
        <v>1010</v>
      </c>
      <c r="AU2608" t="s">
        <v>19</v>
      </c>
      <c r="AX2608" s="39">
        <v>47</v>
      </c>
      <c r="AY2608" s="41">
        <v>161</v>
      </c>
      <c r="AZ2608" s="45">
        <f t="shared" si="886"/>
        <v>47161</v>
      </c>
      <c r="BB2608" s="7" t="s">
        <v>2972</v>
      </c>
      <c r="BG2608" s="1">
        <v>7815</v>
      </c>
      <c r="BH2608" s="1">
        <v>915</v>
      </c>
      <c r="BI2608" s="1">
        <f t="shared" si="882"/>
        <v>8730</v>
      </c>
      <c r="BK2608" s="1">
        <f t="shared" si="883"/>
        <v>5336</v>
      </c>
      <c r="BL2608" s="1">
        <f t="shared" si="885"/>
        <v>2030</v>
      </c>
      <c r="BM2608" s="1">
        <v>3306</v>
      </c>
      <c r="BP2608" s="1">
        <v>234</v>
      </c>
    </row>
    <row r="2609" spans="1:68" hidden="1" outlineLevel="1" x14ac:dyDescent="0.2">
      <c r="A2609" t="s">
        <v>965</v>
      </c>
      <c r="B2609" t="s">
        <v>19</v>
      </c>
      <c r="C2609" s="24">
        <v>156667</v>
      </c>
      <c r="F2609" s="1">
        <v>96771</v>
      </c>
      <c r="G2609" s="1">
        <f t="shared" si="884"/>
        <v>89449</v>
      </c>
      <c r="H2609" s="1">
        <v>63449</v>
      </c>
      <c r="I2609" s="1">
        <v>62278</v>
      </c>
      <c r="J2609" s="2" t="str">
        <f t="shared" si="873"/>
        <v/>
      </c>
      <c r="K2609" s="2">
        <f t="shared" si="874"/>
        <v>0.64356057083217078</v>
      </c>
      <c r="L2609" s="10" t="str">
        <f t="shared" si="875"/>
        <v/>
      </c>
      <c r="M2609" s="9" t="str">
        <f t="shared" si="876"/>
        <v/>
      </c>
      <c r="N2609" s="8" t="str">
        <f t="shared" si="877"/>
        <v/>
      </c>
      <c r="O2609" s="2" t="str">
        <f t="shared" si="878"/>
        <v>-</v>
      </c>
      <c r="P2609" s="2" t="str">
        <f t="shared" si="879"/>
        <v>-</v>
      </c>
      <c r="Q2609" s="2" t="str">
        <f t="shared" si="880"/>
        <v>-</v>
      </c>
      <c r="R2609" s="2" t="str">
        <f t="shared" si="881"/>
        <v>-</v>
      </c>
      <c r="AT2609" t="s">
        <v>965</v>
      </c>
      <c r="AU2609" t="s">
        <v>19</v>
      </c>
      <c r="AX2609" s="39">
        <v>47</v>
      </c>
      <c r="AY2609" s="41">
        <v>163</v>
      </c>
      <c r="AZ2609" s="45">
        <f t="shared" si="886"/>
        <v>47163</v>
      </c>
      <c r="BB2609" s="7" t="s">
        <v>2972</v>
      </c>
      <c r="BG2609" s="1">
        <v>89449</v>
      </c>
      <c r="BH2609" s="1">
        <v>7340</v>
      </c>
      <c r="BI2609" s="1">
        <f t="shared" si="882"/>
        <v>96789</v>
      </c>
      <c r="BK2609" s="1">
        <f t="shared" si="883"/>
        <v>63449</v>
      </c>
      <c r="BL2609" s="1">
        <f t="shared" si="885"/>
        <v>19946</v>
      </c>
      <c r="BM2609" s="1">
        <v>43503</v>
      </c>
      <c r="BP2609" s="1">
        <v>2101</v>
      </c>
    </row>
    <row r="2610" spans="1:68" hidden="1" outlineLevel="1" x14ac:dyDescent="0.2">
      <c r="A2610" t="s">
        <v>2988</v>
      </c>
      <c r="B2610" t="s">
        <v>19</v>
      </c>
      <c r="C2610" s="24">
        <v>180063</v>
      </c>
      <c r="F2610" s="1">
        <v>109504</v>
      </c>
      <c r="G2610" s="1">
        <f t="shared" si="884"/>
        <v>95326</v>
      </c>
      <c r="H2610" s="1">
        <v>72251</v>
      </c>
      <c r="I2610" s="1">
        <v>71505</v>
      </c>
      <c r="J2610" s="2" t="str">
        <f t="shared" si="873"/>
        <v/>
      </c>
      <c r="K2610" s="2">
        <f t="shared" si="874"/>
        <v>0.65298984511981295</v>
      </c>
      <c r="L2610" s="10" t="str">
        <f t="shared" si="875"/>
        <v/>
      </c>
      <c r="M2610" s="9" t="str">
        <f t="shared" si="876"/>
        <v/>
      </c>
      <c r="N2610" s="8" t="str">
        <f t="shared" si="877"/>
        <v/>
      </c>
      <c r="O2610" s="2" t="str">
        <f t="shared" si="878"/>
        <v>-</v>
      </c>
      <c r="P2610" s="2" t="str">
        <f t="shared" si="879"/>
        <v>-</v>
      </c>
      <c r="Q2610" s="2" t="str">
        <f t="shared" si="880"/>
        <v>-</v>
      </c>
      <c r="R2610" s="2" t="str">
        <f t="shared" si="881"/>
        <v>-</v>
      </c>
      <c r="AT2610" t="s">
        <v>2988</v>
      </c>
      <c r="AU2610" t="s">
        <v>19</v>
      </c>
      <c r="AX2610" s="39">
        <v>47</v>
      </c>
      <c r="AY2610" s="41">
        <v>165</v>
      </c>
      <c r="AZ2610" s="45">
        <f t="shared" si="886"/>
        <v>47165</v>
      </c>
      <c r="BB2610" s="7" t="s">
        <v>2972</v>
      </c>
      <c r="BG2610" s="1">
        <v>95326</v>
      </c>
      <c r="BH2610" s="1">
        <v>14066</v>
      </c>
      <c r="BI2610" s="1">
        <f t="shared" si="882"/>
        <v>109392</v>
      </c>
      <c r="BK2610" s="1">
        <f t="shared" si="883"/>
        <v>72251</v>
      </c>
      <c r="BL2610" s="1">
        <f t="shared" si="885"/>
        <v>28173</v>
      </c>
      <c r="BM2610" s="1">
        <v>44078</v>
      </c>
      <c r="BP2610" s="1">
        <v>1811</v>
      </c>
    </row>
    <row r="2611" spans="1:68" hidden="1" outlineLevel="1" x14ac:dyDescent="0.2">
      <c r="A2611" t="s">
        <v>54</v>
      </c>
      <c r="B2611" t="s">
        <v>19</v>
      </c>
      <c r="C2611" s="24">
        <v>61303</v>
      </c>
      <c r="F2611" s="1">
        <v>40533</v>
      </c>
      <c r="G2611" s="1">
        <f t="shared" si="884"/>
        <v>32669</v>
      </c>
      <c r="H2611" s="1">
        <v>23687</v>
      </c>
      <c r="I2611" s="1">
        <v>23481</v>
      </c>
      <c r="J2611" s="2" t="str">
        <f t="shared" si="873"/>
        <v/>
      </c>
      <c r="K2611" s="2">
        <f t="shared" si="874"/>
        <v>0.57930575086966174</v>
      </c>
      <c r="L2611" s="10" t="str">
        <f t="shared" si="875"/>
        <v/>
      </c>
      <c r="M2611" s="9" t="str">
        <f t="shared" si="876"/>
        <v/>
      </c>
      <c r="N2611" s="8" t="str">
        <f t="shared" si="877"/>
        <v/>
      </c>
      <c r="O2611" s="2" t="str">
        <f t="shared" si="878"/>
        <v>-</v>
      </c>
      <c r="P2611" s="2" t="str">
        <f t="shared" si="879"/>
        <v>-</v>
      </c>
      <c r="Q2611" s="2" t="str">
        <f t="shared" si="880"/>
        <v>-</v>
      </c>
      <c r="R2611" s="2" t="str">
        <f t="shared" si="881"/>
        <v>-</v>
      </c>
      <c r="AT2611" t="s">
        <v>54</v>
      </c>
      <c r="AU2611" t="s">
        <v>19</v>
      </c>
      <c r="AX2611" s="39">
        <v>47</v>
      </c>
      <c r="AY2611" s="41">
        <v>167</v>
      </c>
      <c r="AZ2611" s="45">
        <f t="shared" si="886"/>
        <v>47167</v>
      </c>
      <c r="BB2611" s="7" t="s">
        <v>2972</v>
      </c>
      <c r="BG2611" s="1">
        <v>32669</v>
      </c>
      <c r="BH2611" s="1">
        <v>7945</v>
      </c>
      <c r="BI2611" s="1">
        <f t="shared" si="882"/>
        <v>40614</v>
      </c>
      <c r="BK2611" s="1">
        <f t="shared" si="883"/>
        <v>23687</v>
      </c>
      <c r="BL2611" s="1">
        <f t="shared" si="885"/>
        <v>6704</v>
      </c>
      <c r="BM2611" s="1">
        <v>16983</v>
      </c>
      <c r="BP2611" s="1">
        <v>367</v>
      </c>
    </row>
    <row r="2612" spans="1:68" hidden="1" outlineLevel="1" x14ac:dyDescent="0.2">
      <c r="A2612" t="s">
        <v>2164</v>
      </c>
      <c r="B2612" t="s">
        <v>19</v>
      </c>
      <c r="C2612" s="24">
        <v>8271</v>
      </c>
      <c r="F2612" s="1">
        <v>5375</v>
      </c>
      <c r="G2612" s="1">
        <f t="shared" si="884"/>
        <v>4645</v>
      </c>
      <c r="H2612" s="1">
        <v>3203</v>
      </c>
      <c r="I2612" s="1">
        <v>3160</v>
      </c>
      <c r="J2612" s="2" t="str">
        <f t="shared" si="873"/>
        <v/>
      </c>
      <c r="K2612" s="2">
        <f t="shared" si="874"/>
        <v>0.58790697674418602</v>
      </c>
      <c r="L2612" s="10" t="str">
        <f t="shared" si="875"/>
        <v/>
      </c>
      <c r="M2612" s="9" t="str">
        <f t="shared" si="876"/>
        <v/>
      </c>
      <c r="N2612" s="8" t="str">
        <f t="shared" si="877"/>
        <v/>
      </c>
      <c r="O2612" s="2" t="str">
        <f t="shared" si="878"/>
        <v>-</v>
      </c>
      <c r="P2612" s="2" t="str">
        <f t="shared" si="879"/>
        <v>-</v>
      </c>
      <c r="Q2612" s="2" t="str">
        <f t="shared" si="880"/>
        <v>-</v>
      </c>
      <c r="R2612" s="2" t="str">
        <f t="shared" si="881"/>
        <v>-</v>
      </c>
      <c r="AT2612" t="s">
        <v>2164</v>
      </c>
      <c r="AU2612" t="s">
        <v>19</v>
      </c>
      <c r="AX2612" s="39">
        <v>47</v>
      </c>
      <c r="AY2612" s="41">
        <v>169</v>
      </c>
      <c r="AZ2612" s="45">
        <f t="shared" si="886"/>
        <v>47169</v>
      </c>
      <c r="BB2612" s="7" t="s">
        <v>2972</v>
      </c>
      <c r="BG2612" s="1">
        <v>4645</v>
      </c>
      <c r="BH2612" s="1">
        <v>753</v>
      </c>
      <c r="BI2612" s="1">
        <f t="shared" si="882"/>
        <v>5398</v>
      </c>
      <c r="BK2612" s="1">
        <f t="shared" si="883"/>
        <v>3203</v>
      </c>
      <c r="BL2612" s="1">
        <f t="shared" si="885"/>
        <v>1089</v>
      </c>
      <c r="BM2612" s="1">
        <v>2114</v>
      </c>
      <c r="BP2612" s="1">
        <v>70</v>
      </c>
    </row>
    <row r="2613" spans="1:68" hidden="1" outlineLevel="1" x14ac:dyDescent="0.2">
      <c r="A2613" t="s">
        <v>1873</v>
      </c>
      <c r="B2613" t="s">
        <v>19</v>
      </c>
      <c r="C2613" s="24">
        <v>17719</v>
      </c>
      <c r="F2613" s="1">
        <v>11120</v>
      </c>
      <c r="G2613" s="1">
        <f t="shared" si="884"/>
        <v>9641</v>
      </c>
      <c r="H2613" s="1">
        <v>7282</v>
      </c>
      <c r="I2613" s="1">
        <v>7195</v>
      </c>
      <c r="J2613" s="2" t="str">
        <f t="shared" si="873"/>
        <v/>
      </c>
      <c r="K2613" s="2">
        <f t="shared" si="874"/>
        <v>0.64703237410071945</v>
      </c>
      <c r="L2613" s="10" t="str">
        <f t="shared" si="875"/>
        <v/>
      </c>
      <c r="M2613" s="9" t="str">
        <f t="shared" si="876"/>
        <v/>
      </c>
      <c r="N2613" s="8" t="str">
        <f t="shared" si="877"/>
        <v/>
      </c>
      <c r="O2613" s="2" t="str">
        <f t="shared" si="878"/>
        <v>-</v>
      </c>
      <c r="P2613" s="2" t="str">
        <f t="shared" si="879"/>
        <v>-</v>
      </c>
      <c r="Q2613" s="2" t="str">
        <f t="shared" si="880"/>
        <v>-</v>
      </c>
      <c r="R2613" s="2" t="str">
        <f t="shared" si="881"/>
        <v>-</v>
      </c>
      <c r="AT2613" t="s">
        <v>1873</v>
      </c>
      <c r="AU2613" t="s">
        <v>19</v>
      </c>
      <c r="AX2613" s="39">
        <v>47</v>
      </c>
      <c r="AY2613" s="41">
        <v>171</v>
      </c>
      <c r="AZ2613" s="45">
        <f t="shared" si="886"/>
        <v>47171</v>
      </c>
      <c r="BB2613" s="7" t="s">
        <v>2972</v>
      </c>
      <c r="BG2613" s="1">
        <v>9641</v>
      </c>
      <c r="BH2613" s="1">
        <v>1481</v>
      </c>
      <c r="BI2613" s="1">
        <f t="shared" si="882"/>
        <v>11122</v>
      </c>
      <c r="BK2613" s="1">
        <f t="shared" si="883"/>
        <v>7282</v>
      </c>
      <c r="BL2613" s="1">
        <f t="shared" si="885"/>
        <v>2669</v>
      </c>
      <c r="BM2613" s="1">
        <v>4613</v>
      </c>
      <c r="BP2613" s="1">
        <v>214</v>
      </c>
    </row>
    <row r="2614" spans="1:68" hidden="1" outlineLevel="1" x14ac:dyDescent="0.2">
      <c r="A2614" t="s">
        <v>1418</v>
      </c>
      <c r="B2614" t="s">
        <v>19</v>
      </c>
      <c r="C2614" s="24">
        <v>19140</v>
      </c>
      <c r="F2614" s="1">
        <v>11810</v>
      </c>
      <c r="G2614" s="1">
        <f t="shared" si="884"/>
        <v>9566</v>
      </c>
      <c r="H2614" s="1">
        <v>6306</v>
      </c>
      <c r="I2614" s="1">
        <v>6247</v>
      </c>
      <c r="J2614" s="2" t="str">
        <f t="shared" si="873"/>
        <v/>
      </c>
      <c r="K2614" s="2">
        <f t="shared" si="874"/>
        <v>0.52895850973751057</v>
      </c>
      <c r="L2614" s="10" t="str">
        <f t="shared" si="875"/>
        <v/>
      </c>
      <c r="M2614" s="9" t="str">
        <f t="shared" si="876"/>
        <v/>
      </c>
      <c r="N2614" s="8" t="str">
        <f t="shared" si="877"/>
        <v/>
      </c>
      <c r="O2614" s="2" t="str">
        <f t="shared" si="878"/>
        <v>-</v>
      </c>
      <c r="P2614" s="2" t="str">
        <f t="shared" si="879"/>
        <v>-</v>
      </c>
      <c r="Q2614" s="2" t="str">
        <f t="shared" si="880"/>
        <v>-</v>
      </c>
      <c r="R2614" s="2" t="str">
        <f t="shared" si="881"/>
        <v>-</v>
      </c>
      <c r="AT2614" t="s">
        <v>1418</v>
      </c>
      <c r="AU2614" t="s">
        <v>19</v>
      </c>
      <c r="AX2614" s="39">
        <v>47</v>
      </c>
      <c r="AY2614" s="41">
        <v>173</v>
      </c>
      <c r="AZ2614" s="45">
        <f t="shared" si="886"/>
        <v>47173</v>
      </c>
      <c r="BB2614" s="7" t="s">
        <v>2972</v>
      </c>
      <c r="BG2614" s="1">
        <v>9566</v>
      </c>
      <c r="BH2614" s="1">
        <v>2315</v>
      </c>
      <c r="BI2614" s="1">
        <f t="shared" si="882"/>
        <v>11881</v>
      </c>
      <c r="BK2614" s="1">
        <f t="shared" si="883"/>
        <v>6306</v>
      </c>
      <c r="BL2614" s="1">
        <f t="shared" si="885"/>
        <v>4015</v>
      </c>
      <c r="BM2614" s="1">
        <v>2291</v>
      </c>
      <c r="BP2614" s="1">
        <v>300</v>
      </c>
    </row>
    <row r="2615" spans="1:68" hidden="1" outlineLevel="1" x14ac:dyDescent="0.2">
      <c r="A2615" t="s">
        <v>1495</v>
      </c>
      <c r="B2615" t="s">
        <v>19</v>
      </c>
      <c r="C2615" s="24">
        <v>5689</v>
      </c>
      <c r="F2615" s="1">
        <v>4506</v>
      </c>
      <c r="G2615" s="1">
        <f t="shared" si="884"/>
        <v>4135</v>
      </c>
      <c r="H2615" s="1">
        <v>2447</v>
      </c>
      <c r="I2615" s="1">
        <v>2419</v>
      </c>
      <c r="J2615" s="2" t="str">
        <f t="shared" si="873"/>
        <v/>
      </c>
      <c r="K2615" s="2">
        <f t="shared" si="874"/>
        <v>0.53683976919662668</v>
      </c>
      <c r="L2615" s="10" t="str">
        <f t="shared" si="875"/>
        <v/>
      </c>
      <c r="M2615" s="9" t="str">
        <f t="shared" si="876"/>
        <v/>
      </c>
      <c r="N2615" s="8" t="str">
        <f t="shared" si="877"/>
        <v/>
      </c>
      <c r="O2615" s="2" t="str">
        <f t="shared" si="878"/>
        <v>-</v>
      </c>
      <c r="P2615" s="2" t="str">
        <f t="shared" si="879"/>
        <v>-</v>
      </c>
      <c r="Q2615" s="2" t="str">
        <f t="shared" si="880"/>
        <v>-</v>
      </c>
      <c r="R2615" s="2" t="str">
        <f t="shared" si="881"/>
        <v>-</v>
      </c>
      <c r="AT2615" t="s">
        <v>1495</v>
      </c>
      <c r="AU2615" t="s">
        <v>19</v>
      </c>
      <c r="AX2615" s="39">
        <v>47</v>
      </c>
      <c r="AY2615" s="41">
        <v>175</v>
      </c>
      <c r="AZ2615" s="45">
        <f t="shared" si="886"/>
        <v>47175</v>
      </c>
      <c r="BB2615" s="7" t="s">
        <v>2972</v>
      </c>
      <c r="BG2615" s="1">
        <v>4135</v>
      </c>
      <c r="BH2615" s="1">
        <v>357</v>
      </c>
      <c r="BI2615" s="1">
        <f t="shared" si="882"/>
        <v>4492</v>
      </c>
      <c r="BK2615" s="1">
        <f t="shared" si="883"/>
        <v>2447</v>
      </c>
      <c r="BL2615" s="1">
        <f t="shared" si="885"/>
        <v>1199</v>
      </c>
      <c r="BM2615" s="1">
        <v>1248</v>
      </c>
      <c r="BP2615" s="1">
        <v>51</v>
      </c>
    </row>
    <row r="2616" spans="1:68" hidden="1" outlineLevel="1" x14ac:dyDescent="0.2">
      <c r="A2616" t="s">
        <v>390</v>
      </c>
      <c r="B2616" t="s">
        <v>19</v>
      </c>
      <c r="C2616" s="24">
        <v>40516</v>
      </c>
      <c r="F2616" s="1">
        <v>21953</v>
      </c>
      <c r="G2616" s="1">
        <f t="shared" si="884"/>
        <v>18952</v>
      </c>
      <c r="H2616" s="1">
        <v>13844</v>
      </c>
      <c r="I2616" s="1">
        <v>13612</v>
      </c>
      <c r="J2616" s="2" t="str">
        <f t="shared" si="873"/>
        <v/>
      </c>
      <c r="K2616" s="2">
        <f t="shared" si="874"/>
        <v>0.62005192912130458</v>
      </c>
      <c r="L2616" s="10" t="str">
        <f t="shared" si="875"/>
        <v/>
      </c>
      <c r="M2616" s="9" t="str">
        <f t="shared" si="876"/>
        <v/>
      </c>
      <c r="N2616" s="8" t="str">
        <f t="shared" si="877"/>
        <v/>
      </c>
      <c r="O2616" s="2" t="str">
        <f t="shared" si="878"/>
        <v>-</v>
      </c>
      <c r="P2616" s="2" t="str">
        <f t="shared" si="879"/>
        <v>-</v>
      </c>
      <c r="Q2616" s="2" t="str">
        <f t="shared" si="880"/>
        <v>-</v>
      </c>
      <c r="R2616" s="2" t="str">
        <f t="shared" si="881"/>
        <v>-</v>
      </c>
      <c r="AT2616" t="s">
        <v>390</v>
      </c>
      <c r="AU2616" t="s">
        <v>19</v>
      </c>
      <c r="AX2616" s="39">
        <v>47</v>
      </c>
      <c r="AY2616" s="41">
        <v>177</v>
      </c>
      <c r="AZ2616" s="45">
        <f t="shared" si="886"/>
        <v>47177</v>
      </c>
      <c r="BB2616" s="7" t="s">
        <v>2972</v>
      </c>
      <c r="BG2616" s="1">
        <v>18952</v>
      </c>
      <c r="BH2616" s="1">
        <v>2834</v>
      </c>
      <c r="BI2616" s="1">
        <f t="shared" si="882"/>
        <v>21786</v>
      </c>
      <c r="BK2616" s="1">
        <f t="shared" si="883"/>
        <v>13844</v>
      </c>
      <c r="BL2616" s="1">
        <f t="shared" si="885"/>
        <v>5357</v>
      </c>
      <c r="BM2616" s="1">
        <v>8487</v>
      </c>
      <c r="BP2616" s="1">
        <v>203</v>
      </c>
    </row>
    <row r="2617" spans="1:68" hidden="1" outlineLevel="1" x14ac:dyDescent="0.2">
      <c r="A2617" t="s">
        <v>637</v>
      </c>
      <c r="B2617" t="s">
        <v>19</v>
      </c>
      <c r="C2617" s="24">
        <v>127440</v>
      </c>
      <c r="F2617" s="1">
        <v>79139</v>
      </c>
      <c r="G2617" s="1">
        <f t="shared" si="884"/>
        <v>68094</v>
      </c>
      <c r="H2617" s="1">
        <v>50432</v>
      </c>
      <c r="I2617" s="1">
        <v>49750</v>
      </c>
      <c r="J2617" s="2" t="str">
        <f t="shared" si="873"/>
        <v/>
      </c>
      <c r="K2617" s="2">
        <f t="shared" si="874"/>
        <v>0.62864074602913855</v>
      </c>
      <c r="L2617" s="10" t="str">
        <f t="shared" si="875"/>
        <v/>
      </c>
      <c r="M2617" s="9" t="str">
        <f t="shared" si="876"/>
        <v/>
      </c>
      <c r="N2617" s="8" t="str">
        <f t="shared" si="877"/>
        <v/>
      </c>
      <c r="O2617" s="2" t="str">
        <f t="shared" si="878"/>
        <v>-</v>
      </c>
      <c r="P2617" s="2" t="str">
        <f t="shared" si="879"/>
        <v>-</v>
      </c>
      <c r="Q2617" s="2" t="str">
        <f t="shared" si="880"/>
        <v>-</v>
      </c>
      <c r="R2617" s="2" t="str">
        <f t="shared" si="881"/>
        <v>-</v>
      </c>
      <c r="AT2617" t="s">
        <v>637</v>
      </c>
      <c r="AU2617" t="s">
        <v>19</v>
      </c>
      <c r="AX2617" s="39">
        <v>47</v>
      </c>
      <c r="AY2617" s="41">
        <v>179</v>
      </c>
      <c r="AZ2617" s="45">
        <f t="shared" si="886"/>
        <v>47179</v>
      </c>
      <c r="BB2617" s="7" t="s">
        <v>2972</v>
      </c>
      <c r="BG2617" s="1">
        <v>68094</v>
      </c>
      <c r="BH2617" s="1">
        <v>11043</v>
      </c>
      <c r="BI2617" s="1">
        <f t="shared" si="882"/>
        <v>79137</v>
      </c>
      <c r="BK2617" s="1">
        <f t="shared" si="883"/>
        <v>50432</v>
      </c>
      <c r="BL2617" s="1">
        <f t="shared" si="885"/>
        <v>20905</v>
      </c>
      <c r="BM2617" s="1">
        <v>29527</v>
      </c>
      <c r="BP2617" s="1">
        <v>1418</v>
      </c>
    </row>
    <row r="2618" spans="1:68" hidden="1" outlineLevel="1" x14ac:dyDescent="0.2">
      <c r="A2618" t="s">
        <v>391</v>
      </c>
      <c r="B2618" t="s">
        <v>19</v>
      </c>
      <c r="C2618" s="24">
        <v>16713</v>
      </c>
      <c r="F2618" s="1">
        <v>10465</v>
      </c>
      <c r="G2618" s="1">
        <f t="shared" si="884"/>
        <v>8417</v>
      </c>
      <c r="H2618" s="1">
        <v>5893</v>
      </c>
      <c r="I2618" s="1">
        <v>5857</v>
      </c>
      <c r="J2618" s="2" t="str">
        <f t="shared" si="873"/>
        <v/>
      </c>
      <c r="K2618" s="2">
        <f t="shared" si="874"/>
        <v>0.55967510750119442</v>
      </c>
      <c r="L2618" s="10" t="str">
        <f t="shared" si="875"/>
        <v/>
      </c>
      <c r="M2618" s="9" t="str">
        <f t="shared" si="876"/>
        <v/>
      </c>
      <c r="N2618" s="8" t="str">
        <f t="shared" si="877"/>
        <v/>
      </c>
      <c r="O2618" s="2" t="str">
        <f t="shared" si="878"/>
        <v>-</v>
      </c>
      <c r="P2618" s="2" t="str">
        <f t="shared" si="879"/>
        <v>-</v>
      </c>
      <c r="Q2618" s="2" t="str">
        <f t="shared" si="880"/>
        <v>-</v>
      </c>
      <c r="R2618" s="2" t="str">
        <f t="shared" si="881"/>
        <v>-</v>
      </c>
      <c r="AT2618" t="s">
        <v>391</v>
      </c>
      <c r="AU2618" t="s">
        <v>19</v>
      </c>
      <c r="AX2618" s="39">
        <v>47</v>
      </c>
      <c r="AY2618" s="41">
        <v>181</v>
      </c>
      <c r="AZ2618" s="45">
        <f t="shared" si="886"/>
        <v>47181</v>
      </c>
      <c r="BB2618" s="7" t="s">
        <v>2972</v>
      </c>
      <c r="BG2618" s="1">
        <v>8417</v>
      </c>
      <c r="BH2618" s="1">
        <v>2032</v>
      </c>
      <c r="BI2618" s="1">
        <f t="shared" si="882"/>
        <v>10449</v>
      </c>
      <c r="BK2618" s="1">
        <f t="shared" si="883"/>
        <v>5893</v>
      </c>
      <c r="BL2618" s="1">
        <f t="shared" si="885"/>
        <v>2936</v>
      </c>
      <c r="BM2618" s="1">
        <v>2957</v>
      </c>
      <c r="BP2618" s="1">
        <v>150</v>
      </c>
    </row>
    <row r="2619" spans="1:68" hidden="1" outlineLevel="1" x14ac:dyDescent="0.2">
      <c r="A2619" t="s">
        <v>1496</v>
      </c>
      <c r="B2619" t="s">
        <v>19</v>
      </c>
      <c r="C2619" s="24">
        <v>33507</v>
      </c>
      <c r="F2619" s="1">
        <v>18753</v>
      </c>
      <c r="G2619" s="1">
        <f t="shared" si="884"/>
        <v>16286</v>
      </c>
      <c r="H2619" s="1">
        <v>12365</v>
      </c>
      <c r="I2619" s="1">
        <v>12184</v>
      </c>
      <c r="J2619" s="2" t="str">
        <f t="shared" si="873"/>
        <v/>
      </c>
      <c r="K2619" s="2">
        <f t="shared" si="874"/>
        <v>0.64970937983256016</v>
      </c>
      <c r="L2619" s="10" t="str">
        <f t="shared" si="875"/>
        <v/>
      </c>
      <c r="M2619" s="9" t="str">
        <f t="shared" si="876"/>
        <v/>
      </c>
      <c r="N2619" s="8" t="str">
        <f t="shared" si="877"/>
        <v/>
      </c>
      <c r="O2619" s="2" t="str">
        <f t="shared" si="878"/>
        <v>-</v>
      </c>
      <c r="P2619" s="2" t="str">
        <f t="shared" si="879"/>
        <v>-</v>
      </c>
      <c r="Q2619" s="2" t="str">
        <f t="shared" si="880"/>
        <v>-</v>
      </c>
      <c r="R2619" s="2" t="str">
        <f t="shared" si="881"/>
        <v>-</v>
      </c>
      <c r="AT2619" t="s">
        <v>1496</v>
      </c>
      <c r="AU2619" t="s">
        <v>19</v>
      </c>
      <c r="AX2619" s="39">
        <v>47</v>
      </c>
      <c r="AY2619" s="41">
        <v>183</v>
      </c>
      <c r="AZ2619" s="45">
        <f t="shared" si="886"/>
        <v>47183</v>
      </c>
      <c r="BB2619" s="7" t="s">
        <v>2972</v>
      </c>
      <c r="BG2619" s="1">
        <v>16286</v>
      </c>
      <c r="BH2619" s="1">
        <v>2565</v>
      </c>
      <c r="BI2619" s="1">
        <f t="shared" si="882"/>
        <v>18851</v>
      </c>
      <c r="BK2619" s="1">
        <f t="shared" si="883"/>
        <v>12365</v>
      </c>
      <c r="BL2619" s="1">
        <f t="shared" si="885"/>
        <v>4984</v>
      </c>
      <c r="BM2619" s="1">
        <v>7381</v>
      </c>
      <c r="BP2619" s="1">
        <v>305</v>
      </c>
    </row>
    <row r="2620" spans="1:68" hidden="1" outlineLevel="1" x14ac:dyDescent="0.2">
      <c r="A2620" t="s">
        <v>1851</v>
      </c>
      <c r="B2620" t="s">
        <v>19</v>
      </c>
      <c r="C2620" s="24">
        <v>26653</v>
      </c>
      <c r="F2620" s="1">
        <v>16144</v>
      </c>
      <c r="G2620" s="1">
        <f t="shared" si="884"/>
        <v>13972</v>
      </c>
      <c r="H2620" s="1">
        <v>10016</v>
      </c>
      <c r="I2620" s="1">
        <v>9825</v>
      </c>
      <c r="J2620" s="2" t="str">
        <f t="shared" si="873"/>
        <v/>
      </c>
      <c r="K2620" s="2">
        <f t="shared" si="874"/>
        <v>0.60858523290386524</v>
      </c>
      <c r="L2620" s="10" t="str">
        <f t="shared" si="875"/>
        <v/>
      </c>
      <c r="M2620" s="9" t="str">
        <f t="shared" si="876"/>
        <v/>
      </c>
      <c r="N2620" s="8" t="str">
        <f t="shared" si="877"/>
        <v/>
      </c>
      <c r="O2620" s="2" t="str">
        <f t="shared" si="878"/>
        <v>-</v>
      </c>
      <c r="P2620" s="2" t="str">
        <f t="shared" si="879"/>
        <v>-</v>
      </c>
      <c r="Q2620" s="2" t="str">
        <f t="shared" si="880"/>
        <v>-</v>
      </c>
      <c r="R2620" s="2" t="str">
        <f t="shared" si="881"/>
        <v>-</v>
      </c>
      <c r="AT2620" t="s">
        <v>1851</v>
      </c>
      <c r="AU2620" t="s">
        <v>19</v>
      </c>
      <c r="AX2620" s="39">
        <v>47</v>
      </c>
      <c r="AY2620" s="41">
        <v>185</v>
      </c>
      <c r="AZ2620" s="45">
        <f t="shared" si="886"/>
        <v>47185</v>
      </c>
      <c r="BB2620" s="7" t="s">
        <v>2972</v>
      </c>
      <c r="BG2620" s="1">
        <v>13972</v>
      </c>
      <c r="BH2620" s="1">
        <v>2147</v>
      </c>
      <c r="BI2620" s="1">
        <f t="shared" si="882"/>
        <v>16119</v>
      </c>
      <c r="BK2620" s="1">
        <f t="shared" si="883"/>
        <v>10016</v>
      </c>
      <c r="BL2620" s="1">
        <f t="shared" si="885"/>
        <v>4090</v>
      </c>
      <c r="BM2620" s="1">
        <v>5926</v>
      </c>
      <c r="BP2620" s="1">
        <v>255</v>
      </c>
    </row>
    <row r="2621" spans="1:68" hidden="1" outlineLevel="1" x14ac:dyDescent="0.2">
      <c r="A2621" t="s">
        <v>520</v>
      </c>
      <c r="B2621" t="s">
        <v>19</v>
      </c>
      <c r="C2621" s="24">
        <v>219107</v>
      </c>
      <c r="F2621" s="1">
        <v>150089</v>
      </c>
      <c r="G2621" s="1">
        <f t="shared" si="884"/>
        <v>135555</v>
      </c>
      <c r="H2621" s="1">
        <v>108234</v>
      </c>
      <c r="I2621" s="1">
        <v>106271</v>
      </c>
      <c r="J2621" s="2" t="str">
        <f t="shared" si="873"/>
        <v/>
      </c>
      <c r="K2621" s="2">
        <f t="shared" si="874"/>
        <v>0.708053221755092</v>
      </c>
      <c r="L2621" s="10" t="str">
        <f t="shared" si="875"/>
        <v/>
      </c>
      <c r="M2621" s="9" t="str">
        <f t="shared" si="876"/>
        <v/>
      </c>
      <c r="N2621" s="8" t="str">
        <f t="shared" si="877"/>
        <v/>
      </c>
      <c r="O2621" s="2" t="str">
        <f t="shared" si="878"/>
        <v>-</v>
      </c>
      <c r="P2621" s="2" t="str">
        <f t="shared" si="879"/>
        <v>-</v>
      </c>
      <c r="Q2621" s="2" t="str">
        <f t="shared" si="880"/>
        <v>-</v>
      </c>
      <c r="R2621" s="2" t="str">
        <f t="shared" si="881"/>
        <v>-</v>
      </c>
      <c r="AT2621" t="s">
        <v>520</v>
      </c>
      <c r="AU2621" t="s">
        <v>19</v>
      </c>
      <c r="AX2621" s="39">
        <v>47</v>
      </c>
      <c r="AY2621" s="41">
        <v>187</v>
      </c>
      <c r="AZ2621" s="45">
        <f t="shared" si="886"/>
        <v>47187</v>
      </c>
      <c r="BB2621" s="7" t="s">
        <v>2972</v>
      </c>
      <c r="BG2621" s="1">
        <v>135555</v>
      </c>
      <c r="BH2621" s="1">
        <v>14467</v>
      </c>
      <c r="BI2621" s="1">
        <f t="shared" si="882"/>
        <v>150022</v>
      </c>
      <c r="BK2621" s="1">
        <f t="shared" si="883"/>
        <v>108234</v>
      </c>
      <c r="BL2621" s="1">
        <f t="shared" si="885"/>
        <v>27110</v>
      </c>
      <c r="BM2621" s="1">
        <v>81124</v>
      </c>
      <c r="BP2621" s="1">
        <v>2762</v>
      </c>
    </row>
    <row r="2622" spans="1:68" hidden="1" outlineLevel="1" x14ac:dyDescent="0.2">
      <c r="A2622" t="s">
        <v>1148</v>
      </c>
      <c r="B2622" t="s">
        <v>19</v>
      </c>
      <c r="C2622" s="24">
        <v>132781</v>
      </c>
      <c r="F2622" s="1">
        <v>80800</v>
      </c>
      <c r="G2622" s="1">
        <f t="shared" si="884"/>
        <v>70989</v>
      </c>
      <c r="H2622" s="1">
        <v>57466</v>
      </c>
      <c r="I2622" s="1">
        <v>56734</v>
      </c>
      <c r="J2622" s="2" t="str">
        <f t="shared" si="873"/>
        <v/>
      </c>
      <c r="K2622" s="2">
        <f t="shared" si="874"/>
        <v>0.70215346534653467</v>
      </c>
      <c r="L2622" s="10" t="str">
        <f t="shared" si="875"/>
        <v/>
      </c>
      <c r="M2622" s="9" t="str">
        <f t="shared" si="876"/>
        <v/>
      </c>
      <c r="N2622" s="8" t="str">
        <f t="shared" si="877"/>
        <v/>
      </c>
      <c r="O2622" s="2" t="str">
        <f t="shared" si="878"/>
        <v>-</v>
      </c>
      <c r="P2622" s="2" t="str">
        <f t="shared" si="879"/>
        <v>-</v>
      </c>
      <c r="Q2622" s="2" t="str">
        <f t="shared" si="880"/>
        <v>-</v>
      </c>
      <c r="R2622" s="2" t="str">
        <f t="shared" si="881"/>
        <v>-</v>
      </c>
      <c r="AT2622" t="s">
        <v>1148</v>
      </c>
      <c r="AU2622" t="s">
        <v>19</v>
      </c>
      <c r="AX2622" s="39">
        <v>47</v>
      </c>
      <c r="AY2622" s="41">
        <v>189</v>
      </c>
      <c r="AZ2622" s="45">
        <f t="shared" si="886"/>
        <v>47189</v>
      </c>
      <c r="BB2622" s="7" t="s">
        <v>2972</v>
      </c>
      <c r="BG2622" s="1">
        <v>70989</v>
      </c>
      <c r="BH2622" s="1">
        <v>9812</v>
      </c>
      <c r="BI2622" s="1">
        <f t="shared" si="882"/>
        <v>80801</v>
      </c>
      <c r="BK2622" s="1">
        <f t="shared" si="883"/>
        <v>57466</v>
      </c>
      <c r="BL2622" s="1">
        <f t="shared" si="885"/>
        <v>16138</v>
      </c>
      <c r="BM2622" s="1">
        <v>41328</v>
      </c>
      <c r="BP2622" s="1">
        <v>1003</v>
      </c>
    </row>
    <row r="2623" spans="1:68" collapsed="1" x14ac:dyDescent="0.2">
      <c r="A2623" t="s">
        <v>2368</v>
      </c>
      <c r="B2623" t="s">
        <v>502</v>
      </c>
      <c r="C2623" s="1">
        <f>SUM(C2528:C2622)</f>
        <v>6651194</v>
      </c>
      <c r="D2623" s="31">
        <v>5057000</v>
      </c>
      <c r="E2623" s="31">
        <v>4872000</v>
      </c>
      <c r="F2623" s="1">
        <f>SUM(F2528:F2622)</f>
        <v>4110318</v>
      </c>
      <c r="G2623" s="1">
        <f>SUM(G2528:G2622)</f>
        <v>3553293</v>
      </c>
      <c r="H2623" s="1">
        <f>SUM(H2528:H2622)</f>
        <v>2545271</v>
      </c>
      <c r="I2623" s="1">
        <v>2508027</v>
      </c>
      <c r="J2623" s="2">
        <f t="shared" si="873"/>
        <v>0.49595155230373739</v>
      </c>
      <c r="K2623" s="2">
        <f t="shared" si="874"/>
        <v>0.61017833656665976</v>
      </c>
      <c r="L2623" s="10" t="str">
        <f t="shared" si="875"/>
        <v/>
      </c>
      <c r="M2623" s="9" t="str">
        <f t="shared" si="876"/>
        <v/>
      </c>
      <c r="N2623" s="8" t="str">
        <f t="shared" si="877"/>
        <v/>
      </c>
      <c r="O2623" s="2" t="str">
        <f t="shared" si="878"/>
        <v>-</v>
      </c>
      <c r="P2623" s="2" t="str">
        <f t="shared" si="879"/>
        <v>-</v>
      </c>
      <c r="Q2623" s="2" t="str">
        <f t="shared" si="880"/>
        <v>-</v>
      </c>
      <c r="R2623" s="2" t="str">
        <f t="shared" si="881"/>
        <v>-</v>
      </c>
      <c r="AT2623" t="s">
        <v>2368</v>
      </c>
      <c r="AU2623" t="s">
        <v>502</v>
      </c>
      <c r="AX2623" s="39">
        <v>47</v>
      </c>
      <c r="AY2623" s="41"/>
      <c r="AZ2623" s="39">
        <v>47</v>
      </c>
      <c r="BB2623" s="7" t="s">
        <v>656</v>
      </c>
      <c r="BG2623" s="1">
        <f>SUM(BG2528:BG2622)</f>
        <v>3553293</v>
      </c>
      <c r="BH2623" s="1">
        <f>SUM(BH2528:BH2622)</f>
        <v>561919</v>
      </c>
      <c r="BI2623" s="1">
        <f>SUM(BI2528:BI2622)</f>
        <v>4115212</v>
      </c>
      <c r="BK2623" s="1">
        <f>SUM(BK2528:BK2622)</f>
        <v>2545271</v>
      </c>
      <c r="BL2623" s="1">
        <f>SUM(BL2528:BL2622)</f>
        <v>919481</v>
      </c>
      <c r="BM2623" s="1">
        <f>SUM(BM2528:BM2622)</f>
        <v>1625790</v>
      </c>
      <c r="BP2623" s="1">
        <f>SUM(BP2528:BP2622)</f>
        <v>64199</v>
      </c>
    </row>
    <row r="2624" spans="1:68" x14ac:dyDescent="0.2">
      <c r="C2624" s="24"/>
      <c r="J2624" s="2"/>
      <c r="K2624" s="2"/>
      <c r="N2624" s="8"/>
      <c r="AX2624" s="39"/>
      <c r="AY2624" s="41"/>
      <c r="AZ2624" s="45"/>
    </row>
    <row r="2625" spans="1:74" hidden="1" outlineLevel="1" x14ac:dyDescent="0.2">
      <c r="A2625" t="s">
        <v>1836</v>
      </c>
      <c r="B2625" t="s">
        <v>48</v>
      </c>
      <c r="C2625" s="24">
        <v>57734</v>
      </c>
      <c r="F2625" s="1">
        <f t="shared" ref="F2625:F2688" si="887">BI2625</f>
        <v>28111</v>
      </c>
      <c r="G2625" s="1">
        <f t="shared" ref="G2625:G2688" si="888">BG2625</f>
        <v>24859</v>
      </c>
      <c r="I2625" s="1">
        <v>16977</v>
      </c>
      <c r="J2625" s="2" t="str">
        <f t="shared" si="873"/>
        <v/>
      </c>
      <c r="K2625" s="2">
        <f t="shared" si="874"/>
        <v>0.60392728825015118</v>
      </c>
      <c r="L2625" s="10" t="str">
        <f t="shared" ref="L2625:L2688" si="889">IF(S2625&gt;0,RANK(S2625,$S2625:$AQ2625),"")</f>
        <v/>
      </c>
      <c r="M2625" s="9" t="str">
        <f t="shared" ref="M2625:M2688" si="890">IF(T2625&gt;0,RANK(T2625,$S2625:$AQ2625),"")</f>
        <v/>
      </c>
      <c r="N2625" s="8" t="str">
        <f t="shared" ref="N2625:N2688" si="891">IF(U2625&gt;0,RANK(U2625,$S2625:$AQ2625),"")</f>
        <v/>
      </c>
      <c r="O2625" s="2" t="str">
        <f t="shared" ref="O2625:O2688" si="892">IF(SUM($S2625:$AP2625)=0,"-",S2625/SUM($S2625:$AP2625))</f>
        <v>-</v>
      </c>
      <c r="P2625" s="2" t="str">
        <f t="shared" ref="P2625:P2688" si="893">IF(SUM($S2625:$AP2625)=0,"-",T2625/SUM($S2625:$AP2625))</f>
        <v>-</v>
      </c>
      <c r="Q2625" s="2" t="str">
        <f t="shared" ref="Q2625:Q2688" si="894">IF(SUM($S2625:$AP2625)=0,"-",U2625/SUM($S2625:$AP2625))</f>
        <v>-</v>
      </c>
      <c r="R2625" s="2" t="str">
        <f t="shared" ref="R2625:R2688" si="895">IF(SUM($S2625:$AP2625)=0,"-",(1-O2625-P2625-Q2625))</f>
        <v>-</v>
      </c>
      <c r="AT2625" t="s">
        <v>1836</v>
      </c>
      <c r="AU2625" t="s">
        <v>48</v>
      </c>
      <c r="AX2625" s="39">
        <v>48</v>
      </c>
      <c r="AY2625" s="41">
        <v>1</v>
      </c>
      <c r="AZ2625" s="45">
        <f t="shared" si="886"/>
        <v>48001</v>
      </c>
      <c r="BB2625" s="7" t="s">
        <v>2972</v>
      </c>
      <c r="BG2625" s="1">
        <v>24859</v>
      </c>
      <c r="BH2625" s="1">
        <v>3252</v>
      </c>
      <c r="BI2625" s="1">
        <f t="shared" ref="BI2625:BI2688" si="896">BG2625+BH2625</f>
        <v>28111</v>
      </c>
      <c r="BV2625" s="1"/>
    </row>
    <row r="2626" spans="1:74" hidden="1" outlineLevel="1" x14ac:dyDescent="0.2">
      <c r="A2626" t="s">
        <v>1508</v>
      </c>
      <c r="B2626" t="s">
        <v>48</v>
      </c>
      <c r="C2626" s="24">
        <v>17760</v>
      </c>
      <c r="F2626" s="1">
        <f t="shared" si="887"/>
        <v>9130</v>
      </c>
      <c r="G2626" s="1">
        <f t="shared" si="888"/>
        <v>8460</v>
      </c>
      <c r="I2626" s="1">
        <v>4943</v>
      </c>
      <c r="J2626" s="2" t="str">
        <f t="shared" si="873"/>
        <v/>
      </c>
      <c r="K2626" s="2">
        <f t="shared" si="874"/>
        <v>0.5414019715224534</v>
      </c>
      <c r="L2626" s="10" t="str">
        <f t="shared" si="889"/>
        <v/>
      </c>
      <c r="M2626" s="9" t="str">
        <f t="shared" si="890"/>
        <v/>
      </c>
      <c r="N2626" s="8" t="str">
        <f t="shared" si="891"/>
        <v/>
      </c>
      <c r="O2626" s="2" t="str">
        <f t="shared" si="892"/>
        <v>-</v>
      </c>
      <c r="P2626" s="2" t="str">
        <f t="shared" si="893"/>
        <v>-</v>
      </c>
      <c r="Q2626" s="2" t="str">
        <f t="shared" si="894"/>
        <v>-</v>
      </c>
      <c r="R2626" s="2" t="str">
        <f t="shared" si="895"/>
        <v>-</v>
      </c>
      <c r="AT2626" t="s">
        <v>1508</v>
      </c>
      <c r="AU2626" t="s">
        <v>48</v>
      </c>
      <c r="AX2626" s="39">
        <v>48</v>
      </c>
      <c r="AY2626" s="41">
        <v>3</v>
      </c>
      <c r="AZ2626" s="45">
        <f t="shared" si="886"/>
        <v>48003</v>
      </c>
      <c r="BB2626" s="7" t="s">
        <v>2972</v>
      </c>
      <c r="BG2626" s="1">
        <v>8460</v>
      </c>
      <c r="BH2626" s="1">
        <v>670</v>
      </c>
      <c r="BI2626" s="1">
        <f t="shared" si="896"/>
        <v>9130</v>
      </c>
      <c r="BV2626" s="1"/>
    </row>
    <row r="2627" spans="1:74" hidden="1" outlineLevel="1" x14ac:dyDescent="0.2">
      <c r="A2627" t="s">
        <v>579</v>
      </c>
      <c r="B2627" t="s">
        <v>48</v>
      </c>
      <c r="C2627" s="24">
        <v>87791</v>
      </c>
      <c r="F2627" s="1">
        <f t="shared" si="887"/>
        <v>51610</v>
      </c>
      <c r="G2627" s="1">
        <f t="shared" si="888"/>
        <v>46371</v>
      </c>
      <c r="I2627" s="1">
        <v>29911</v>
      </c>
      <c r="J2627" s="2" t="str">
        <f t="shared" si="873"/>
        <v/>
      </c>
      <c r="K2627" s="2">
        <f t="shared" si="874"/>
        <v>0.57955822515016475</v>
      </c>
      <c r="L2627" s="10" t="str">
        <f t="shared" si="889"/>
        <v/>
      </c>
      <c r="M2627" s="9" t="str">
        <f t="shared" si="890"/>
        <v/>
      </c>
      <c r="N2627" s="8" t="str">
        <f t="shared" si="891"/>
        <v/>
      </c>
      <c r="O2627" s="2" t="str">
        <f t="shared" si="892"/>
        <v>-</v>
      </c>
      <c r="P2627" s="2" t="str">
        <f t="shared" si="893"/>
        <v>-</v>
      </c>
      <c r="Q2627" s="2" t="str">
        <f t="shared" si="894"/>
        <v>-</v>
      </c>
      <c r="R2627" s="2" t="str">
        <f t="shared" si="895"/>
        <v>-</v>
      </c>
      <c r="AT2627" t="s">
        <v>579</v>
      </c>
      <c r="AU2627" t="s">
        <v>48</v>
      </c>
      <c r="AX2627" s="39">
        <v>48</v>
      </c>
      <c r="AY2627" s="41">
        <v>5</v>
      </c>
      <c r="AZ2627" s="45">
        <f t="shared" si="886"/>
        <v>48005</v>
      </c>
      <c r="BB2627" s="7" t="s">
        <v>2972</v>
      </c>
      <c r="BG2627" s="1">
        <v>46371</v>
      </c>
      <c r="BH2627" s="1">
        <v>5239</v>
      </c>
      <c r="BI2627" s="1">
        <f t="shared" si="896"/>
        <v>51610</v>
      </c>
      <c r="BV2627" s="1"/>
    </row>
    <row r="2628" spans="1:74" hidden="1" outlineLevel="1" x14ac:dyDescent="0.2">
      <c r="A2628" t="s">
        <v>167</v>
      </c>
      <c r="B2628" t="s">
        <v>48</v>
      </c>
      <c r="C2628" s="24">
        <v>25721</v>
      </c>
      <c r="F2628" s="1">
        <f t="shared" si="887"/>
        <v>17263</v>
      </c>
      <c r="G2628" s="1">
        <f t="shared" si="888"/>
        <v>15505</v>
      </c>
      <c r="I2628" s="1">
        <v>10512</v>
      </c>
      <c r="J2628" s="2" t="str">
        <f t="shared" si="873"/>
        <v/>
      </c>
      <c r="K2628" s="2">
        <f t="shared" si="874"/>
        <v>0.60893239877193994</v>
      </c>
      <c r="L2628" s="10" t="str">
        <f t="shared" si="889"/>
        <v/>
      </c>
      <c r="M2628" s="9" t="str">
        <f t="shared" si="890"/>
        <v/>
      </c>
      <c r="N2628" s="8" t="str">
        <f t="shared" si="891"/>
        <v/>
      </c>
      <c r="O2628" s="2" t="str">
        <f t="shared" si="892"/>
        <v>-</v>
      </c>
      <c r="P2628" s="2" t="str">
        <f t="shared" si="893"/>
        <v>-</v>
      </c>
      <c r="Q2628" s="2" t="str">
        <f t="shared" si="894"/>
        <v>-</v>
      </c>
      <c r="R2628" s="2" t="str">
        <f t="shared" si="895"/>
        <v>-</v>
      </c>
      <c r="AT2628" t="s">
        <v>167</v>
      </c>
      <c r="AU2628" t="s">
        <v>48</v>
      </c>
      <c r="AX2628" s="39">
        <v>48</v>
      </c>
      <c r="AY2628" s="41">
        <v>7</v>
      </c>
      <c r="AZ2628" s="45">
        <f t="shared" si="886"/>
        <v>48007</v>
      </c>
      <c r="BB2628" s="7" t="s">
        <v>2972</v>
      </c>
      <c r="BG2628" s="1">
        <v>15505</v>
      </c>
      <c r="BH2628" s="1">
        <v>1758</v>
      </c>
      <c r="BI2628" s="1">
        <f t="shared" si="896"/>
        <v>17263</v>
      </c>
      <c r="BV2628" s="1"/>
    </row>
    <row r="2629" spans="1:74" hidden="1" outlineLevel="1" x14ac:dyDescent="0.2">
      <c r="A2629" t="s">
        <v>2942</v>
      </c>
      <c r="B2629" t="s">
        <v>48</v>
      </c>
      <c r="C2629" s="24">
        <v>8703</v>
      </c>
      <c r="F2629" s="1">
        <f t="shared" si="887"/>
        <v>6314</v>
      </c>
      <c r="G2629" s="1">
        <f t="shared" si="888"/>
        <v>5845</v>
      </c>
      <c r="I2629" s="1">
        <v>4283</v>
      </c>
      <c r="J2629" s="2" t="str">
        <f t="shared" si="873"/>
        <v/>
      </c>
      <c r="K2629" s="2">
        <f t="shared" si="874"/>
        <v>0.67833386126069051</v>
      </c>
      <c r="L2629" s="10" t="str">
        <f t="shared" si="889"/>
        <v/>
      </c>
      <c r="M2629" s="9" t="str">
        <f t="shared" si="890"/>
        <v/>
      </c>
      <c r="N2629" s="8" t="str">
        <f t="shared" si="891"/>
        <v/>
      </c>
      <c r="O2629" s="2" t="str">
        <f t="shared" si="892"/>
        <v>-</v>
      </c>
      <c r="P2629" s="2" t="str">
        <f t="shared" si="893"/>
        <v>-</v>
      </c>
      <c r="Q2629" s="2" t="str">
        <f t="shared" si="894"/>
        <v>-</v>
      </c>
      <c r="R2629" s="2" t="str">
        <f t="shared" si="895"/>
        <v>-</v>
      </c>
      <c r="AT2629" t="s">
        <v>2942</v>
      </c>
      <c r="AU2629" t="s">
        <v>48</v>
      </c>
      <c r="AX2629" s="39">
        <v>48</v>
      </c>
      <c r="AY2629" s="41">
        <v>9</v>
      </c>
      <c r="AZ2629" s="45">
        <f t="shared" si="886"/>
        <v>48009</v>
      </c>
      <c r="BB2629" s="7" t="s">
        <v>2972</v>
      </c>
      <c r="BG2629" s="1">
        <v>5845</v>
      </c>
      <c r="BH2629" s="1">
        <v>469</v>
      </c>
      <c r="BI2629" s="1">
        <f t="shared" si="896"/>
        <v>6314</v>
      </c>
      <c r="BV2629" s="1"/>
    </row>
    <row r="2630" spans="1:74" hidden="1" outlineLevel="1" x14ac:dyDescent="0.2">
      <c r="A2630" t="s">
        <v>1505</v>
      </c>
      <c r="B2630" t="s">
        <v>48</v>
      </c>
      <c r="C2630" s="24">
        <v>1876</v>
      </c>
      <c r="F2630" s="1">
        <f t="shared" si="887"/>
        <v>1391</v>
      </c>
      <c r="G2630" s="1">
        <f t="shared" si="888"/>
        <v>1366</v>
      </c>
      <c r="I2630" s="1">
        <v>1021</v>
      </c>
      <c r="J2630" s="2" t="str">
        <f t="shared" si="873"/>
        <v/>
      </c>
      <c r="K2630" s="2">
        <f t="shared" si="874"/>
        <v>0.73400431344356576</v>
      </c>
      <c r="L2630" s="10" t="str">
        <f t="shared" si="889"/>
        <v/>
      </c>
      <c r="M2630" s="9" t="str">
        <f t="shared" si="890"/>
        <v/>
      </c>
      <c r="N2630" s="8" t="str">
        <f t="shared" si="891"/>
        <v/>
      </c>
      <c r="O2630" s="2" t="str">
        <f t="shared" si="892"/>
        <v>-</v>
      </c>
      <c r="P2630" s="2" t="str">
        <f t="shared" si="893"/>
        <v>-</v>
      </c>
      <c r="Q2630" s="2" t="str">
        <f t="shared" si="894"/>
        <v>-</v>
      </c>
      <c r="R2630" s="2" t="str">
        <f t="shared" si="895"/>
        <v>-</v>
      </c>
      <c r="AT2630" t="s">
        <v>1505</v>
      </c>
      <c r="AU2630" t="s">
        <v>48</v>
      </c>
      <c r="AX2630" s="39">
        <v>48</v>
      </c>
      <c r="AY2630" s="41">
        <v>11</v>
      </c>
      <c r="AZ2630" s="45">
        <f t="shared" si="886"/>
        <v>48011</v>
      </c>
      <c r="BB2630" s="7" t="s">
        <v>2972</v>
      </c>
      <c r="BG2630" s="1">
        <v>1366</v>
      </c>
      <c r="BH2630" s="1">
        <v>25</v>
      </c>
      <c r="BI2630" s="1">
        <f t="shared" si="896"/>
        <v>1391</v>
      </c>
      <c r="BV2630" s="1"/>
    </row>
    <row r="2631" spans="1:74" hidden="1" outlineLevel="1" x14ac:dyDescent="0.2">
      <c r="A2631" t="s">
        <v>1347</v>
      </c>
      <c r="B2631" t="s">
        <v>48</v>
      </c>
      <c r="C2631" s="24">
        <v>48797</v>
      </c>
      <c r="F2631" s="1">
        <f t="shared" si="887"/>
        <v>26488</v>
      </c>
      <c r="G2631" s="1">
        <f t="shared" si="888"/>
        <v>24213</v>
      </c>
      <c r="I2631" s="1">
        <v>13673</v>
      </c>
      <c r="J2631" s="2" t="str">
        <f t="shared" ref="J2631:J2694" si="897">IF(D2631&gt;0,I2631/D2631,"")</f>
        <v/>
      </c>
      <c r="K2631" s="2">
        <f t="shared" si="874"/>
        <v>0.51619601328903653</v>
      </c>
      <c r="L2631" s="10" t="str">
        <f t="shared" si="889"/>
        <v/>
      </c>
      <c r="M2631" s="9" t="str">
        <f t="shared" si="890"/>
        <v/>
      </c>
      <c r="N2631" s="8" t="str">
        <f t="shared" si="891"/>
        <v/>
      </c>
      <c r="O2631" s="2" t="str">
        <f t="shared" si="892"/>
        <v>-</v>
      </c>
      <c r="P2631" s="2" t="str">
        <f t="shared" si="893"/>
        <v>-</v>
      </c>
      <c r="Q2631" s="2" t="str">
        <f t="shared" si="894"/>
        <v>-</v>
      </c>
      <c r="R2631" s="2" t="str">
        <f t="shared" si="895"/>
        <v>-</v>
      </c>
      <c r="AT2631" t="s">
        <v>1347</v>
      </c>
      <c r="AU2631" t="s">
        <v>48</v>
      </c>
      <c r="AX2631" s="39">
        <v>48</v>
      </c>
      <c r="AY2631" s="41">
        <v>13</v>
      </c>
      <c r="AZ2631" s="45">
        <f t="shared" si="886"/>
        <v>48013</v>
      </c>
      <c r="BB2631" s="7" t="s">
        <v>2972</v>
      </c>
      <c r="BG2631" s="1">
        <v>24213</v>
      </c>
      <c r="BH2631" s="1">
        <v>2275</v>
      </c>
      <c r="BI2631" s="1">
        <f t="shared" si="896"/>
        <v>26488</v>
      </c>
      <c r="BV2631" s="1"/>
    </row>
    <row r="2632" spans="1:74" hidden="1" outlineLevel="1" x14ac:dyDescent="0.2">
      <c r="A2632" t="s">
        <v>2992</v>
      </c>
      <c r="B2632" t="s">
        <v>48</v>
      </c>
      <c r="C2632" s="24">
        <v>29758</v>
      </c>
      <c r="F2632" s="1">
        <f t="shared" si="887"/>
        <v>19263</v>
      </c>
      <c r="G2632" s="1">
        <f t="shared" si="888"/>
        <v>17874</v>
      </c>
      <c r="I2632" s="1">
        <v>12274</v>
      </c>
      <c r="J2632" s="2" t="str">
        <f t="shared" si="897"/>
        <v/>
      </c>
      <c r="K2632" s="2">
        <f t="shared" ref="K2632:K2695" si="898">IF(F2632&gt;0,I2632/F2632,"")</f>
        <v>0.63718008617556976</v>
      </c>
      <c r="L2632" s="10" t="str">
        <f t="shared" si="889"/>
        <v/>
      </c>
      <c r="M2632" s="9" t="str">
        <f t="shared" si="890"/>
        <v/>
      </c>
      <c r="N2632" s="8" t="str">
        <f t="shared" si="891"/>
        <v/>
      </c>
      <c r="O2632" s="2" t="str">
        <f t="shared" si="892"/>
        <v>-</v>
      </c>
      <c r="P2632" s="2" t="str">
        <f t="shared" si="893"/>
        <v>-</v>
      </c>
      <c r="Q2632" s="2" t="str">
        <f t="shared" si="894"/>
        <v>-</v>
      </c>
      <c r="R2632" s="2" t="str">
        <f t="shared" si="895"/>
        <v>-</v>
      </c>
      <c r="AT2632" t="s">
        <v>2992</v>
      </c>
      <c r="AU2632" t="s">
        <v>48</v>
      </c>
      <c r="AX2632" s="39">
        <v>48</v>
      </c>
      <c r="AY2632" s="41">
        <v>15</v>
      </c>
      <c r="AZ2632" s="45">
        <f t="shared" si="886"/>
        <v>48015</v>
      </c>
      <c r="BB2632" s="7" t="s">
        <v>2972</v>
      </c>
      <c r="BG2632" s="1">
        <v>17874</v>
      </c>
      <c r="BH2632" s="1">
        <v>1389</v>
      </c>
      <c r="BI2632" s="1">
        <f t="shared" si="896"/>
        <v>19263</v>
      </c>
      <c r="BV2632" s="1"/>
    </row>
    <row r="2633" spans="1:74" hidden="1" outlineLevel="1" x14ac:dyDescent="0.2">
      <c r="A2633" t="s">
        <v>1198</v>
      </c>
      <c r="B2633" t="s">
        <v>48</v>
      </c>
      <c r="C2633" s="24">
        <v>7181</v>
      </c>
      <c r="F2633" s="1">
        <f t="shared" si="887"/>
        <v>3714</v>
      </c>
      <c r="G2633" s="1">
        <f t="shared" si="888"/>
        <v>3207</v>
      </c>
      <c r="I2633" s="1">
        <v>1793</v>
      </c>
      <c r="J2633" s="2" t="str">
        <f t="shared" si="897"/>
        <v/>
      </c>
      <c r="K2633" s="2">
        <f t="shared" si="898"/>
        <v>0.48276790522347873</v>
      </c>
      <c r="L2633" s="10" t="str">
        <f t="shared" si="889"/>
        <v/>
      </c>
      <c r="M2633" s="9" t="str">
        <f t="shared" si="890"/>
        <v/>
      </c>
      <c r="N2633" s="8" t="str">
        <f t="shared" si="891"/>
        <v/>
      </c>
      <c r="O2633" s="2" t="str">
        <f t="shared" si="892"/>
        <v>-</v>
      </c>
      <c r="P2633" s="2" t="str">
        <f t="shared" si="893"/>
        <v>-</v>
      </c>
      <c r="Q2633" s="2" t="str">
        <f t="shared" si="894"/>
        <v>-</v>
      </c>
      <c r="R2633" s="2" t="str">
        <f t="shared" si="895"/>
        <v>-</v>
      </c>
      <c r="AT2633" t="s">
        <v>1198</v>
      </c>
      <c r="AU2633" t="s">
        <v>48</v>
      </c>
      <c r="AX2633" s="39">
        <v>48</v>
      </c>
      <c r="AY2633" s="41">
        <v>17</v>
      </c>
      <c r="AZ2633" s="45">
        <f t="shared" si="886"/>
        <v>48017</v>
      </c>
      <c r="BB2633" s="7" t="s">
        <v>2972</v>
      </c>
      <c r="BG2633" s="1">
        <v>3207</v>
      </c>
      <c r="BH2633" s="1">
        <v>507</v>
      </c>
      <c r="BI2633" s="1">
        <f t="shared" si="896"/>
        <v>3714</v>
      </c>
      <c r="BV2633" s="1"/>
    </row>
    <row r="2634" spans="1:74" hidden="1" outlineLevel="1" x14ac:dyDescent="0.2">
      <c r="A2634" t="s">
        <v>2471</v>
      </c>
      <c r="B2634" t="s">
        <v>48</v>
      </c>
      <c r="C2634" s="24">
        <v>21776</v>
      </c>
      <c r="F2634" s="1">
        <f t="shared" si="887"/>
        <v>15524</v>
      </c>
      <c r="G2634" s="1">
        <f t="shared" si="888"/>
        <v>14037</v>
      </c>
      <c r="I2634" s="1">
        <v>10218</v>
      </c>
      <c r="J2634" s="2" t="str">
        <f t="shared" si="897"/>
        <v/>
      </c>
      <c r="K2634" s="2">
        <f t="shared" si="898"/>
        <v>0.65820664777119298</v>
      </c>
      <c r="L2634" s="10" t="str">
        <f t="shared" si="889"/>
        <v/>
      </c>
      <c r="M2634" s="9" t="str">
        <f t="shared" si="890"/>
        <v/>
      </c>
      <c r="N2634" s="8" t="str">
        <f t="shared" si="891"/>
        <v/>
      </c>
      <c r="O2634" s="2" t="str">
        <f t="shared" si="892"/>
        <v>-</v>
      </c>
      <c r="P2634" s="2" t="str">
        <f t="shared" si="893"/>
        <v>-</v>
      </c>
      <c r="Q2634" s="2" t="str">
        <f t="shared" si="894"/>
        <v>-</v>
      </c>
      <c r="R2634" s="2" t="str">
        <f t="shared" si="895"/>
        <v>-</v>
      </c>
      <c r="AT2634" t="s">
        <v>2471</v>
      </c>
      <c r="AU2634" t="s">
        <v>48</v>
      </c>
      <c r="AX2634" s="39">
        <v>48</v>
      </c>
      <c r="AY2634" s="41">
        <v>19</v>
      </c>
      <c r="AZ2634" s="45">
        <f t="shared" si="886"/>
        <v>48019</v>
      </c>
      <c r="BB2634" s="7" t="s">
        <v>2972</v>
      </c>
      <c r="BG2634" s="1">
        <v>14037</v>
      </c>
      <c r="BH2634" s="1">
        <v>1487</v>
      </c>
      <c r="BI2634" s="1">
        <f t="shared" si="896"/>
        <v>15524</v>
      </c>
      <c r="BV2634" s="1"/>
    </row>
    <row r="2635" spans="1:74" hidden="1" outlineLevel="1" x14ac:dyDescent="0.2">
      <c r="A2635" t="s">
        <v>997</v>
      </c>
      <c r="B2635" t="s">
        <v>48</v>
      </c>
      <c r="C2635" s="24">
        <v>82733</v>
      </c>
      <c r="F2635" s="1">
        <f t="shared" si="887"/>
        <v>45137</v>
      </c>
      <c r="G2635" s="1">
        <f t="shared" si="888"/>
        <v>42090</v>
      </c>
      <c r="I2635" s="1">
        <v>28665</v>
      </c>
      <c r="J2635" s="2" t="str">
        <f t="shared" si="897"/>
        <v/>
      </c>
      <c r="K2635" s="2">
        <f t="shared" si="898"/>
        <v>0.63506657509360387</v>
      </c>
      <c r="L2635" s="10" t="str">
        <f t="shared" si="889"/>
        <v/>
      </c>
      <c r="M2635" s="9" t="str">
        <f t="shared" si="890"/>
        <v/>
      </c>
      <c r="N2635" s="8" t="str">
        <f t="shared" si="891"/>
        <v/>
      </c>
      <c r="O2635" s="2" t="str">
        <f t="shared" si="892"/>
        <v>-</v>
      </c>
      <c r="P2635" s="2" t="str">
        <f t="shared" si="893"/>
        <v>-</v>
      </c>
      <c r="Q2635" s="2" t="str">
        <f t="shared" si="894"/>
        <v>-</v>
      </c>
      <c r="R2635" s="2" t="str">
        <f t="shared" si="895"/>
        <v>-</v>
      </c>
      <c r="AT2635" t="s">
        <v>997</v>
      </c>
      <c r="AU2635" t="s">
        <v>48</v>
      </c>
      <c r="AX2635" s="39">
        <v>48</v>
      </c>
      <c r="AY2635" s="41">
        <v>21</v>
      </c>
      <c r="AZ2635" s="45">
        <f t="shared" si="886"/>
        <v>48021</v>
      </c>
      <c r="BB2635" s="7" t="s">
        <v>2972</v>
      </c>
      <c r="BG2635" s="1">
        <v>42090</v>
      </c>
      <c r="BH2635" s="1">
        <v>3047</v>
      </c>
      <c r="BI2635" s="1">
        <f t="shared" si="896"/>
        <v>45137</v>
      </c>
      <c r="BV2635" s="1"/>
    </row>
    <row r="2636" spans="1:74" hidden="1" outlineLevel="1" x14ac:dyDescent="0.2">
      <c r="A2636" t="s">
        <v>998</v>
      </c>
      <c r="B2636" t="s">
        <v>48</v>
      </c>
      <c r="C2636" s="24">
        <v>3697</v>
      </c>
      <c r="F2636" s="1">
        <f t="shared" si="887"/>
        <v>2433</v>
      </c>
      <c r="G2636" s="1">
        <f t="shared" si="888"/>
        <v>2164</v>
      </c>
      <c r="I2636" s="1">
        <v>1499</v>
      </c>
      <c r="J2636" s="2" t="str">
        <f t="shared" si="897"/>
        <v/>
      </c>
      <c r="K2636" s="2">
        <f t="shared" si="898"/>
        <v>0.61611179613645706</v>
      </c>
      <c r="L2636" s="10" t="str">
        <f t="shared" si="889"/>
        <v/>
      </c>
      <c r="M2636" s="9" t="str">
        <f t="shared" si="890"/>
        <v/>
      </c>
      <c r="N2636" s="8" t="str">
        <f t="shared" si="891"/>
        <v/>
      </c>
      <c r="O2636" s="2" t="str">
        <f t="shared" si="892"/>
        <v>-</v>
      </c>
      <c r="P2636" s="2" t="str">
        <f t="shared" si="893"/>
        <v>-</v>
      </c>
      <c r="Q2636" s="2" t="str">
        <f t="shared" si="894"/>
        <v>-</v>
      </c>
      <c r="R2636" s="2" t="str">
        <f t="shared" si="895"/>
        <v>-</v>
      </c>
      <c r="AT2636" t="s">
        <v>998</v>
      </c>
      <c r="AU2636" t="s">
        <v>48</v>
      </c>
      <c r="AX2636" s="39">
        <v>48</v>
      </c>
      <c r="AY2636" s="41">
        <v>23</v>
      </c>
      <c r="AZ2636" s="45">
        <f t="shared" si="886"/>
        <v>48023</v>
      </c>
      <c r="BB2636" s="7" t="s">
        <v>2972</v>
      </c>
      <c r="BG2636" s="1">
        <v>2164</v>
      </c>
      <c r="BH2636" s="1">
        <v>269</v>
      </c>
      <c r="BI2636" s="1">
        <f t="shared" si="896"/>
        <v>2433</v>
      </c>
      <c r="BV2636" s="1"/>
    </row>
    <row r="2637" spans="1:74" hidden="1" outlineLevel="1" x14ac:dyDescent="0.2">
      <c r="A2637" t="s">
        <v>2923</v>
      </c>
      <c r="B2637" t="s">
        <v>48</v>
      </c>
      <c r="C2637" s="24">
        <v>32750</v>
      </c>
      <c r="F2637" s="1">
        <f t="shared" si="887"/>
        <v>15709</v>
      </c>
      <c r="G2637" s="1">
        <f t="shared" si="888"/>
        <v>14104</v>
      </c>
      <c r="I2637" s="1">
        <v>8485</v>
      </c>
      <c r="J2637" s="2" t="str">
        <f t="shared" si="897"/>
        <v/>
      </c>
      <c r="K2637" s="2">
        <f t="shared" si="898"/>
        <v>0.5401362276402063</v>
      </c>
      <c r="L2637" s="10" t="str">
        <f t="shared" si="889"/>
        <v/>
      </c>
      <c r="M2637" s="9" t="str">
        <f t="shared" si="890"/>
        <v/>
      </c>
      <c r="N2637" s="8" t="str">
        <f t="shared" si="891"/>
        <v/>
      </c>
      <c r="O2637" s="2" t="str">
        <f t="shared" si="892"/>
        <v>-</v>
      </c>
      <c r="P2637" s="2" t="str">
        <f t="shared" si="893"/>
        <v>-</v>
      </c>
      <c r="Q2637" s="2" t="str">
        <f t="shared" si="894"/>
        <v>-</v>
      </c>
      <c r="R2637" s="2" t="str">
        <f t="shared" si="895"/>
        <v>-</v>
      </c>
      <c r="AT2637" t="s">
        <v>2923</v>
      </c>
      <c r="AU2637" t="s">
        <v>48</v>
      </c>
      <c r="AX2637" s="39">
        <v>48</v>
      </c>
      <c r="AY2637" s="41">
        <v>25</v>
      </c>
      <c r="AZ2637" s="45">
        <f t="shared" si="886"/>
        <v>48025</v>
      </c>
      <c r="BB2637" s="7" t="s">
        <v>2972</v>
      </c>
      <c r="BG2637" s="1">
        <v>14104</v>
      </c>
      <c r="BH2637" s="1">
        <v>1605</v>
      </c>
      <c r="BI2637" s="1">
        <f t="shared" si="896"/>
        <v>15709</v>
      </c>
      <c r="BV2637" s="1"/>
    </row>
    <row r="2638" spans="1:74" hidden="1" outlineLevel="1" x14ac:dyDescent="0.2">
      <c r="A2638" t="s">
        <v>1847</v>
      </c>
      <c r="B2638" t="s">
        <v>48</v>
      </c>
      <c r="C2638" s="24">
        <v>340411</v>
      </c>
      <c r="F2638" s="1">
        <f t="shared" si="887"/>
        <v>186533</v>
      </c>
      <c r="G2638" s="1">
        <f t="shared" si="888"/>
        <v>153230</v>
      </c>
      <c r="I2638" s="1">
        <v>95701</v>
      </c>
      <c r="J2638" s="2" t="str">
        <f t="shared" si="897"/>
        <v/>
      </c>
      <c r="K2638" s="2">
        <f t="shared" si="898"/>
        <v>0.51305130995587911</v>
      </c>
      <c r="L2638" s="10" t="str">
        <f t="shared" si="889"/>
        <v/>
      </c>
      <c r="M2638" s="9" t="str">
        <f t="shared" si="890"/>
        <v/>
      </c>
      <c r="N2638" s="8" t="str">
        <f t="shared" si="891"/>
        <v/>
      </c>
      <c r="O2638" s="2" t="str">
        <f t="shared" si="892"/>
        <v>-</v>
      </c>
      <c r="P2638" s="2" t="str">
        <f t="shared" si="893"/>
        <v>-</v>
      </c>
      <c r="Q2638" s="2" t="str">
        <f t="shared" si="894"/>
        <v>-</v>
      </c>
      <c r="R2638" s="2" t="str">
        <f t="shared" si="895"/>
        <v>-</v>
      </c>
      <c r="AT2638" t="s">
        <v>1847</v>
      </c>
      <c r="AU2638" t="s">
        <v>48</v>
      </c>
      <c r="AX2638" s="39">
        <v>48</v>
      </c>
      <c r="AY2638" s="41">
        <v>27</v>
      </c>
      <c r="AZ2638" s="45">
        <f t="shared" si="886"/>
        <v>48027</v>
      </c>
      <c r="BB2638" s="7" t="s">
        <v>2972</v>
      </c>
      <c r="BG2638" s="1">
        <v>153230</v>
      </c>
      <c r="BH2638" s="1">
        <v>33303</v>
      </c>
      <c r="BI2638" s="1">
        <f t="shared" si="896"/>
        <v>186533</v>
      </c>
      <c r="BV2638" s="1"/>
    </row>
    <row r="2639" spans="1:74" hidden="1" outlineLevel="1" x14ac:dyDescent="0.2">
      <c r="A2639" t="s">
        <v>1296</v>
      </c>
      <c r="B2639" t="s">
        <v>48</v>
      </c>
      <c r="C2639" s="24">
        <v>1928680</v>
      </c>
      <c r="F2639" s="1">
        <f t="shared" si="887"/>
        <v>1045357</v>
      </c>
      <c r="G2639" s="1">
        <f t="shared" si="888"/>
        <v>917914</v>
      </c>
      <c r="I2639" s="1">
        <v>594574</v>
      </c>
      <c r="J2639" s="2" t="str">
        <f t="shared" si="897"/>
        <v/>
      </c>
      <c r="K2639" s="2">
        <f t="shared" si="898"/>
        <v>0.56877602579788533</v>
      </c>
      <c r="L2639" s="10" t="str">
        <f t="shared" si="889"/>
        <v/>
      </c>
      <c r="M2639" s="9" t="str">
        <f t="shared" si="890"/>
        <v/>
      </c>
      <c r="N2639" s="8" t="str">
        <f t="shared" si="891"/>
        <v/>
      </c>
      <c r="O2639" s="2" t="str">
        <f t="shared" si="892"/>
        <v>-</v>
      </c>
      <c r="P2639" s="2" t="str">
        <f t="shared" si="893"/>
        <v>-</v>
      </c>
      <c r="Q2639" s="2" t="str">
        <f t="shared" si="894"/>
        <v>-</v>
      </c>
      <c r="R2639" s="2" t="str">
        <f t="shared" si="895"/>
        <v>-</v>
      </c>
      <c r="AT2639" t="s">
        <v>1296</v>
      </c>
      <c r="AU2639" t="s">
        <v>48</v>
      </c>
      <c r="AX2639" s="39">
        <v>48</v>
      </c>
      <c r="AY2639" s="41">
        <v>29</v>
      </c>
      <c r="AZ2639" s="45">
        <f t="shared" si="886"/>
        <v>48029</v>
      </c>
      <c r="BB2639" s="7" t="s">
        <v>2972</v>
      </c>
      <c r="BG2639" s="1">
        <v>917914</v>
      </c>
      <c r="BH2639" s="1">
        <v>127443</v>
      </c>
      <c r="BI2639" s="1">
        <f t="shared" si="896"/>
        <v>1045357</v>
      </c>
      <c r="BV2639" s="1"/>
    </row>
    <row r="2640" spans="1:74" hidden="1" outlineLevel="1" x14ac:dyDescent="0.2">
      <c r="A2640" t="s">
        <v>509</v>
      </c>
      <c r="B2640" t="s">
        <v>48</v>
      </c>
      <c r="C2640" s="24">
        <v>11392</v>
      </c>
      <c r="F2640" s="1">
        <f t="shared" si="887"/>
        <v>8033</v>
      </c>
      <c r="G2640" s="1">
        <f t="shared" si="888"/>
        <v>7421</v>
      </c>
      <c r="I2640" s="1">
        <v>5685</v>
      </c>
      <c r="J2640" s="2" t="str">
        <f t="shared" si="897"/>
        <v/>
      </c>
      <c r="K2640" s="2">
        <f t="shared" si="898"/>
        <v>0.70770571393003856</v>
      </c>
      <c r="L2640" s="10" t="str">
        <f t="shared" si="889"/>
        <v/>
      </c>
      <c r="M2640" s="9" t="str">
        <f t="shared" si="890"/>
        <v/>
      </c>
      <c r="N2640" s="8" t="str">
        <f t="shared" si="891"/>
        <v/>
      </c>
      <c r="O2640" s="2" t="str">
        <f t="shared" si="892"/>
        <v>-</v>
      </c>
      <c r="P2640" s="2" t="str">
        <f t="shared" si="893"/>
        <v>-</v>
      </c>
      <c r="Q2640" s="2" t="str">
        <f t="shared" si="894"/>
        <v>-</v>
      </c>
      <c r="R2640" s="2" t="str">
        <f t="shared" si="895"/>
        <v>-</v>
      </c>
      <c r="AT2640" t="s">
        <v>509</v>
      </c>
      <c r="AU2640" t="s">
        <v>48</v>
      </c>
      <c r="AX2640" s="39">
        <v>48</v>
      </c>
      <c r="AY2640" s="41">
        <v>31</v>
      </c>
      <c r="AZ2640" s="45">
        <f t="shared" si="886"/>
        <v>48031</v>
      </c>
      <c r="BB2640" s="7" t="s">
        <v>2972</v>
      </c>
      <c r="BG2640" s="1">
        <v>7421</v>
      </c>
      <c r="BH2640" s="1">
        <v>612</v>
      </c>
      <c r="BI2640" s="1">
        <f t="shared" si="896"/>
        <v>8033</v>
      </c>
      <c r="BV2640" s="1"/>
    </row>
    <row r="2641" spans="1:74" hidden="1" outlineLevel="1" x14ac:dyDescent="0.2">
      <c r="A2641" t="s">
        <v>2659</v>
      </c>
      <c r="B2641" t="s">
        <v>48</v>
      </c>
      <c r="C2641" s="24">
        <v>633</v>
      </c>
      <c r="F2641" s="1">
        <f t="shared" si="887"/>
        <v>463</v>
      </c>
      <c r="G2641" s="1">
        <f t="shared" si="888"/>
        <v>457</v>
      </c>
      <c r="I2641" s="1">
        <v>365</v>
      </c>
      <c r="J2641" s="2" t="str">
        <f t="shared" si="897"/>
        <v/>
      </c>
      <c r="K2641" s="2">
        <f t="shared" si="898"/>
        <v>0.78833693304535635</v>
      </c>
      <c r="L2641" s="10" t="str">
        <f t="shared" si="889"/>
        <v/>
      </c>
      <c r="M2641" s="9" t="str">
        <f t="shared" si="890"/>
        <v/>
      </c>
      <c r="N2641" s="8" t="str">
        <f t="shared" si="891"/>
        <v/>
      </c>
      <c r="O2641" s="2" t="str">
        <f t="shared" si="892"/>
        <v>-</v>
      </c>
      <c r="P2641" s="2" t="str">
        <f t="shared" si="893"/>
        <v>-</v>
      </c>
      <c r="Q2641" s="2" t="str">
        <f t="shared" si="894"/>
        <v>-</v>
      </c>
      <c r="R2641" s="2" t="str">
        <f t="shared" si="895"/>
        <v>-</v>
      </c>
      <c r="AT2641" t="s">
        <v>2659</v>
      </c>
      <c r="AU2641" t="s">
        <v>48</v>
      </c>
      <c r="AX2641" s="39">
        <v>48</v>
      </c>
      <c r="AY2641" s="41">
        <v>33</v>
      </c>
      <c r="AZ2641" s="45">
        <f t="shared" si="886"/>
        <v>48033</v>
      </c>
      <c r="BB2641" s="7" t="s">
        <v>2972</v>
      </c>
      <c r="BG2641" s="1">
        <v>457</v>
      </c>
      <c r="BH2641" s="1">
        <v>6</v>
      </c>
      <c r="BI2641" s="1">
        <f t="shared" si="896"/>
        <v>463</v>
      </c>
      <c r="BV2641" s="1"/>
    </row>
    <row r="2642" spans="1:74" hidden="1" outlineLevel="1" x14ac:dyDescent="0.2">
      <c r="A2642" t="s">
        <v>807</v>
      </c>
      <c r="B2642" t="s">
        <v>48</v>
      </c>
      <c r="C2642" s="24">
        <v>18097</v>
      </c>
      <c r="F2642" s="1">
        <f t="shared" si="887"/>
        <v>12002</v>
      </c>
      <c r="G2642" s="1">
        <f t="shared" si="888"/>
        <v>10838</v>
      </c>
      <c r="I2642" s="1">
        <v>7838</v>
      </c>
      <c r="J2642" s="2" t="str">
        <f t="shared" si="897"/>
        <v/>
      </c>
      <c r="K2642" s="2">
        <f t="shared" si="898"/>
        <v>0.6530578236960507</v>
      </c>
      <c r="L2642" s="10" t="str">
        <f t="shared" si="889"/>
        <v/>
      </c>
      <c r="M2642" s="9" t="str">
        <f t="shared" si="890"/>
        <v/>
      </c>
      <c r="N2642" s="8" t="str">
        <f t="shared" si="891"/>
        <v/>
      </c>
      <c r="O2642" s="2" t="str">
        <f t="shared" si="892"/>
        <v>-</v>
      </c>
      <c r="P2642" s="2" t="str">
        <f t="shared" si="893"/>
        <v>-</v>
      </c>
      <c r="Q2642" s="2" t="str">
        <f t="shared" si="894"/>
        <v>-</v>
      </c>
      <c r="R2642" s="2" t="str">
        <f t="shared" si="895"/>
        <v>-</v>
      </c>
      <c r="AT2642" t="s">
        <v>807</v>
      </c>
      <c r="AU2642" t="s">
        <v>48</v>
      </c>
      <c r="AX2642" s="39">
        <v>48</v>
      </c>
      <c r="AY2642" s="41">
        <v>35</v>
      </c>
      <c r="AZ2642" s="45">
        <f t="shared" si="886"/>
        <v>48035</v>
      </c>
      <c r="BB2642" s="7" t="s">
        <v>2972</v>
      </c>
      <c r="BG2642" s="1">
        <v>10838</v>
      </c>
      <c r="BH2642" s="1">
        <v>1164</v>
      </c>
      <c r="BI2642" s="1">
        <f t="shared" si="896"/>
        <v>12002</v>
      </c>
      <c r="BV2642" s="1"/>
    </row>
    <row r="2643" spans="1:74" hidden="1" outlineLevel="1" x14ac:dyDescent="0.2">
      <c r="A2643" t="s">
        <v>1300</v>
      </c>
      <c r="B2643" t="s">
        <v>48</v>
      </c>
      <c r="C2643" s="24">
        <v>93860</v>
      </c>
      <c r="F2643" s="1">
        <f t="shared" si="887"/>
        <v>59083</v>
      </c>
      <c r="G2643" s="1">
        <f t="shared" si="888"/>
        <v>51546</v>
      </c>
      <c r="I2643" s="1">
        <v>34602</v>
      </c>
      <c r="J2643" s="2" t="str">
        <f t="shared" si="897"/>
        <v/>
      </c>
      <c r="K2643" s="2">
        <f t="shared" si="898"/>
        <v>0.58565069478530207</v>
      </c>
      <c r="L2643" s="10" t="str">
        <f t="shared" si="889"/>
        <v/>
      </c>
      <c r="M2643" s="9" t="str">
        <f t="shared" si="890"/>
        <v/>
      </c>
      <c r="N2643" s="8" t="str">
        <f t="shared" si="891"/>
        <v/>
      </c>
      <c r="O2643" s="2" t="str">
        <f t="shared" si="892"/>
        <v>-</v>
      </c>
      <c r="P2643" s="2" t="str">
        <f t="shared" si="893"/>
        <v>-</v>
      </c>
      <c r="Q2643" s="2" t="str">
        <f t="shared" si="894"/>
        <v>-</v>
      </c>
      <c r="R2643" s="2" t="str">
        <f t="shared" si="895"/>
        <v>-</v>
      </c>
      <c r="AT2643" t="s">
        <v>1300</v>
      </c>
      <c r="AU2643" t="s">
        <v>48</v>
      </c>
      <c r="AX2643" s="39">
        <v>48</v>
      </c>
      <c r="AY2643" s="41">
        <v>37</v>
      </c>
      <c r="AZ2643" s="45">
        <f t="shared" si="886"/>
        <v>48037</v>
      </c>
      <c r="BB2643" s="7" t="s">
        <v>2972</v>
      </c>
      <c r="BG2643" s="1">
        <v>51546</v>
      </c>
      <c r="BH2643" s="1">
        <v>7537</v>
      </c>
      <c r="BI2643" s="1">
        <f t="shared" si="896"/>
        <v>59083</v>
      </c>
      <c r="BV2643" s="1"/>
    </row>
    <row r="2644" spans="1:74" hidden="1" outlineLevel="1" x14ac:dyDescent="0.2">
      <c r="A2644" t="s">
        <v>752</v>
      </c>
      <c r="B2644" t="s">
        <v>48</v>
      </c>
      <c r="C2644" s="24">
        <v>354195</v>
      </c>
      <c r="F2644" s="1">
        <f t="shared" si="887"/>
        <v>196507</v>
      </c>
      <c r="G2644" s="1">
        <f t="shared" si="888"/>
        <v>178721</v>
      </c>
      <c r="I2644" s="1">
        <v>121181</v>
      </c>
      <c r="J2644" s="2" t="str">
        <f t="shared" si="897"/>
        <v/>
      </c>
      <c r="K2644" s="2">
        <f t="shared" si="898"/>
        <v>0.61667523294335569</v>
      </c>
      <c r="L2644" s="10" t="str">
        <f t="shared" si="889"/>
        <v/>
      </c>
      <c r="M2644" s="9" t="str">
        <f t="shared" si="890"/>
        <v/>
      </c>
      <c r="N2644" s="8" t="str">
        <f t="shared" si="891"/>
        <v/>
      </c>
      <c r="O2644" s="2" t="str">
        <f t="shared" si="892"/>
        <v>-</v>
      </c>
      <c r="P2644" s="2" t="str">
        <f t="shared" si="893"/>
        <v>-</v>
      </c>
      <c r="Q2644" s="2" t="str">
        <f t="shared" si="894"/>
        <v>-</v>
      </c>
      <c r="R2644" s="2" t="str">
        <f t="shared" si="895"/>
        <v>-</v>
      </c>
      <c r="AT2644" t="s">
        <v>752</v>
      </c>
      <c r="AU2644" t="s">
        <v>48</v>
      </c>
      <c r="AX2644" s="39">
        <v>48</v>
      </c>
      <c r="AY2644" s="41">
        <v>39</v>
      </c>
      <c r="AZ2644" s="45">
        <f t="shared" si="886"/>
        <v>48039</v>
      </c>
      <c r="BB2644" s="7" t="s">
        <v>2972</v>
      </c>
      <c r="BG2644" s="1">
        <v>178721</v>
      </c>
      <c r="BH2644" s="1">
        <v>17786</v>
      </c>
      <c r="BI2644" s="1">
        <f t="shared" si="896"/>
        <v>196507</v>
      </c>
      <c r="BV2644" s="1"/>
    </row>
    <row r="2645" spans="1:74" hidden="1" outlineLevel="1" x14ac:dyDescent="0.2">
      <c r="A2645" t="s">
        <v>518</v>
      </c>
      <c r="B2645" t="s">
        <v>48</v>
      </c>
      <c r="C2645" s="24">
        <v>220417</v>
      </c>
      <c r="F2645" s="1">
        <f t="shared" si="887"/>
        <v>106804</v>
      </c>
      <c r="G2645" s="1">
        <f t="shared" si="888"/>
        <v>92174</v>
      </c>
      <c r="I2645" s="1">
        <v>67211</v>
      </c>
      <c r="J2645" s="2" t="str">
        <f t="shared" si="897"/>
        <v/>
      </c>
      <c r="K2645" s="2">
        <f t="shared" si="898"/>
        <v>0.62929291037788848</v>
      </c>
      <c r="L2645" s="10" t="str">
        <f t="shared" si="889"/>
        <v/>
      </c>
      <c r="M2645" s="9" t="str">
        <f t="shared" si="890"/>
        <v/>
      </c>
      <c r="N2645" s="8" t="str">
        <f t="shared" si="891"/>
        <v/>
      </c>
      <c r="O2645" s="2" t="str">
        <f t="shared" si="892"/>
        <v>-</v>
      </c>
      <c r="P2645" s="2" t="str">
        <f t="shared" si="893"/>
        <v>-</v>
      </c>
      <c r="Q2645" s="2" t="str">
        <f t="shared" si="894"/>
        <v>-</v>
      </c>
      <c r="R2645" s="2" t="str">
        <f t="shared" si="895"/>
        <v>-</v>
      </c>
      <c r="AT2645" t="s">
        <v>518</v>
      </c>
      <c r="AU2645" t="s">
        <v>48</v>
      </c>
      <c r="AX2645" s="39">
        <v>48</v>
      </c>
      <c r="AY2645" s="41">
        <v>41</v>
      </c>
      <c r="AZ2645" s="45">
        <f t="shared" si="886"/>
        <v>48041</v>
      </c>
      <c r="BB2645" s="7" t="s">
        <v>2972</v>
      </c>
      <c r="BG2645" s="1">
        <v>92174</v>
      </c>
      <c r="BH2645" s="1">
        <v>14630</v>
      </c>
      <c r="BI2645" s="1">
        <f t="shared" si="896"/>
        <v>106804</v>
      </c>
      <c r="BV2645" s="1"/>
    </row>
    <row r="2646" spans="1:74" hidden="1" outlineLevel="1" x14ac:dyDescent="0.2">
      <c r="A2646" t="s">
        <v>1662</v>
      </c>
      <c r="B2646" t="s">
        <v>48</v>
      </c>
      <c r="C2646" s="24">
        <v>9200</v>
      </c>
      <c r="F2646" s="1">
        <f t="shared" si="887"/>
        <v>7369</v>
      </c>
      <c r="G2646" s="1">
        <f t="shared" si="888"/>
        <v>6429</v>
      </c>
      <c r="I2646" s="1">
        <v>4252</v>
      </c>
      <c r="J2646" s="2" t="str">
        <f t="shared" si="897"/>
        <v/>
      </c>
      <c r="K2646" s="2">
        <f t="shared" si="898"/>
        <v>0.57701180621522596</v>
      </c>
      <c r="L2646" s="10" t="str">
        <f t="shared" si="889"/>
        <v/>
      </c>
      <c r="M2646" s="9" t="str">
        <f t="shared" si="890"/>
        <v/>
      </c>
      <c r="N2646" s="8" t="str">
        <f t="shared" si="891"/>
        <v/>
      </c>
      <c r="O2646" s="2" t="str">
        <f t="shared" si="892"/>
        <v>-</v>
      </c>
      <c r="P2646" s="2" t="str">
        <f t="shared" si="893"/>
        <v>-</v>
      </c>
      <c r="Q2646" s="2" t="str">
        <f t="shared" si="894"/>
        <v>-</v>
      </c>
      <c r="R2646" s="2" t="str">
        <f t="shared" si="895"/>
        <v>-</v>
      </c>
      <c r="AT2646" t="s">
        <v>1662</v>
      </c>
      <c r="AU2646" t="s">
        <v>48</v>
      </c>
      <c r="AX2646" s="39">
        <v>48</v>
      </c>
      <c r="AY2646" s="41">
        <v>43</v>
      </c>
      <c r="AZ2646" s="45">
        <f t="shared" si="886"/>
        <v>48043</v>
      </c>
      <c r="BB2646" s="7" t="s">
        <v>2972</v>
      </c>
      <c r="BG2646" s="1">
        <v>6429</v>
      </c>
      <c r="BH2646" s="1">
        <v>940</v>
      </c>
      <c r="BI2646" s="1">
        <f t="shared" si="896"/>
        <v>7369</v>
      </c>
      <c r="BV2646" s="1"/>
    </row>
    <row r="2647" spans="1:74" hidden="1" outlineLevel="1" x14ac:dyDescent="0.2">
      <c r="A2647" t="s">
        <v>621</v>
      </c>
      <c r="B2647" t="s">
        <v>48</v>
      </c>
      <c r="C2647" s="24">
        <v>1474</v>
      </c>
      <c r="F2647" s="1">
        <f t="shared" si="887"/>
        <v>1096</v>
      </c>
      <c r="G2647" s="1">
        <f t="shared" si="888"/>
        <v>1001</v>
      </c>
      <c r="I2647" s="1">
        <v>736</v>
      </c>
      <c r="J2647" s="2" t="str">
        <f t="shared" si="897"/>
        <v/>
      </c>
      <c r="K2647" s="2">
        <f t="shared" si="898"/>
        <v>0.67153284671532842</v>
      </c>
      <c r="L2647" s="10" t="str">
        <f t="shared" si="889"/>
        <v/>
      </c>
      <c r="M2647" s="9" t="str">
        <f t="shared" si="890"/>
        <v/>
      </c>
      <c r="N2647" s="8" t="str">
        <f t="shared" si="891"/>
        <v/>
      </c>
      <c r="O2647" s="2" t="str">
        <f t="shared" si="892"/>
        <v>-</v>
      </c>
      <c r="P2647" s="2" t="str">
        <f t="shared" si="893"/>
        <v>-</v>
      </c>
      <c r="Q2647" s="2" t="str">
        <f t="shared" si="894"/>
        <v>-</v>
      </c>
      <c r="R2647" s="2" t="str">
        <f t="shared" si="895"/>
        <v>-</v>
      </c>
      <c r="AT2647" t="s">
        <v>621</v>
      </c>
      <c r="AU2647" t="s">
        <v>48</v>
      </c>
      <c r="AX2647" s="39">
        <v>48</v>
      </c>
      <c r="AY2647" s="41">
        <v>45</v>
      </c>
      <c r="AZ2647" s="45">
        <f t="shared" si="886"/>
        <v>48045</v>
      </c>
      <c r="BB2647" s="7" t="s">
        <v>2972</v>
      </c>
      <c r="BG2647" s="1">
        <v>1001</v>
      </c>
      <c r="BH2647" s="1">
        <v>95</v>
      </c>
      <c r="BI2647" s="1">
        <f t="shared" si="896"/>
        <v>1096</v>
      </c>
      <c r="BV2647" s="1"/>
    </row>
    <row r="2648" spans="1:74" hidden="1" outlineLevel="1" x14ac:dyDescent="0.2">
      <c r="A2648" t="s">
        <v>2953</v>
      </c>
      <c r="B2648" t="s">
        <v>48</v>
      </c>
      <c r="C2648" s="24">
        <v>7214</v>
      </c>
      <c r="F2648" s="1">
        <f t="shared" si="887"/>
        <v>6428</v>
      </c>
      <c r="G2648" s="1">
        <f t="shared" si="888"/>
        <v>5246</v>
      </c>
      <c r="I2648" s="1">
        <v>2596</v>
      </c>
      <c r="J2648" s="2" t="str">
        <f t="shared" si="897"/>
        <v/>
      </c>
      <c r="K2648" s="2">
        <f t="shared" si="898"/>
        <v>0.40385812072184196</v>
      </c>
      <c r="L2648" s="10" t="str">
        <f t="shared" si="889"/>
        <v/>
      </c>
      <c r="M2648" s="9" t="str">
        <f t="shared" si="890"/>
        <v/>
      </c>
      <c r="N2648" s="8" t="str">
        <f t="shared" si="891"/>
        <v/>
      </c>
      <c r="O2648" s="2" t="str">
        <f t="shared" si="892"/>
        <v>-</v>
      </c>
      <c r="P2648" s="2" t="str">
        <f t="shared" si="893"/>
        <v>-</v>
      </c>
      <c r="Q2648" s="2" t="str">
        <f t="shared" si="894"/>
        <v>-</v>
      </c>
      <c r="R2648" s="2" t="str">
        <f t="shared" si="895"/>
        <v>-</v>
      </c>
      <c r="AT2648" t="s">
        <v>2953</v>
      </c>
      <c r="AU2648" t="s">
        <v>48</v>
      </c>
      <c r="AX2648" s="39">
        <v>48</v>
      </c>
      <c r="AY2648" s="41">
        <v>47</v>
      </c>
      <c r="AZ2648" s="45">
        <f t="shared" si="886"/>
        <v>48047</v>
      </c>
      <c r="BB2648" s="7" t="s">
        <v>2972</v>
      </c>
      <c r="BG2648" s="1">
        <v>5246</v>
      </c>
      <c r="BH2648" s="1">
        <v>1182</v>
      </c>
      <c r="BI2648" s="1">
        <f t="shared" si="896"/>
        <v>6428</v>
      </c>
      <c r="BV2648" s="1"/>
    </row>
    <row r="2649" spans="1:74" hidden="1" outlineLevel="1" x14ac:dyDescent="0.2">
      <c r="A2649" t="s">
        <v>533</v>
      </c>
      <c r="B2649" t="s">
        <v>48</v>
      </c>
      <c r="C2649" s="24">
        <v>38271</v>
      </c>
      <c r="F2649" s="1">
        <f t="shared" si="887"/>
        <v>23424</v>
      </c>
      <c r="G2649" s="1">
        <f t="shared" si="888"/>
        <v>20867</v>
      </c>
      <c r="I2649" s="1">
        <v>14026</v>
      </c>
      <c r="J2649" s="2" t="str">
        <f t="shared" si="897"/>
        <v/>
      </c>
      <c r="K2649" s="2">
        <f t="shared" si="898"/>
        <v>0.59878756830601088</v>
      </c>
      <c r="L2649" s="10" t="str">
        <f t="shared" si="889"/>
        <v/>
      </c>
      <c r="M2649" s="9" t="str">
        <f t="shared" si="890"/>
        <v/>
      </c>
      <c r="N2649" s="8" t="str">
        <f t="shared" si="891"/>
        <v/>
      </c>
      <c r="O2649" s="2" t="str">
        <f t="shared" si="892"/>
        <v>-</v>
      </c>
      <c r="P2649" s="2" t="str">
        <f t="shared" si="893"/>
        <v>-</v>
      </c>
      <c r="Q2649" s="2" t="str">
        <f t="shared" si="894"/>
        <v>-</v>
      </c>
      <c r="R2649" s="2" t="str">
        <f t="shared" si="895"/>
        <v>-</v>
      </c>
      <c r="AT2649" t="s">
        <v>533</v>
      </c>
      <c r="AU2649" t="s">
        <v>48</v>
      </c>
      <c r="AX2649" s="39">
        <v>48</v>
      </c>
      <c r="AY2649" s="41">
        <v>49</v>
      </c>
      <c r="AZ2649" s="45">
        <f t="shared" si="886"/>
        <v>48049</v>
      </c>
      <c r="BB2649" s="7" t="s">
        <v>2972</v>
      </c>
      <c r="BG2649" s="1">
        <v>20867</v>
      </c>
      <c r="BH2649" s="1">
        <v>2557</v>
      </c>
      <c r="BI2649" s="1">
        <f t="shared" si="896"/>
        <v>23424</v>
      </c>
      <c r="BV2649" s="1"/>
    </row>
    <row r="2650" spans="1:74" hidden="1" outlineLevel="1" x14ac:dyDescent="0.2">
      <c r="A2650" t="s">
        <v>816</v>
      </c>
      <c r="B2650" t="s">
        <v>48</v>
      </c>
      <c r="C2650" s="24">
        <v>17760</v>
      </c>
      <c r="F2650" s="1">
        <f t="shared" si="887"/>
        <v>11637</v>
      </c>
      <c r="G2650" s="1">
        <f t="shared" si="888"/>
        <v>10760</v>
      </c>
      <c r="I2650" s="1">
        <v>6960</v>
      </c>
      <c r="J2650" s="2" t="str">
        <f t="shared" si="897"/>
        <v/>
      </c>
      <c r="K2650" s="2">
        <f t="shared" si="898"/>
        <v>0.59809229182779067</v>
      </c>
      <c r="L2650" s="10" t="str">
        <f t="shared" si="889"/>
        <v/>
      </c>
      <c r="M2650" s="9" t="str">
        <f t="shared" si="890"/>
        <v/>
      </c>
      <c r="N2650" s="8" t="str">
        <f t="shared" si="891"/>
        <v/>
      </c>
      <c r="O2650" s="2" t="str">
        <f t="shared" si="892"/>
        <v>-</v>
      </c>
      <c r="P2650" s="2" t="str">
        <f t="shared" si="893"/>
        <v>-</v>
      </c>
      <c r="Q2650" s="2" t="str">
        <f t="shared" si="894"/>
        <v>-</v>
      </c>
      <c r="R2650" s="2" t="str">
        <f t="shared" si="895"/>
        <v>-</v>
      </c>
      <c r="AT2650" t="s">
        <v>816</v>
      </c>
      <c r="AU2650" t="s">
        <v>48</v>
      </c>
      <c r="AX2650" s="39">
        <v>48</v>
      </c>
      <c r="AY2650" s="41">
        <v>51</v>
      </c>
      <c r="AZ2650" s="45">
        <f t="shared" si="886"/>
        <v>48051</v>
      </c>
      <c r="BB2650" s="7" t="s">
        <v>2972</v>
      </c>
      <c r="BG2650" s="1">
        <v>10760</v>
      </c>
      <c r="BH2650" s="1">
        <v>877</v>
      </c>
      <c r="BI2650" s="1">
        <f t="shared" si="896"/>
        <v>11637</v>
      </c>
      <c r="BV2650" s="1"/>
    </row>
    <row r="2651" spans="1:74" hidden="1" outlineLevel="1" x14ac:dyDescent="0.2">
      <c r="A2651" t="s">
        <v>2293</v>
      </c>
      <c r="B2651" t="s">
        <v>48</v>
      </c>
      <c r="C2651" s="24">
        <v>46243</v>
      </c>
      <c r="F2651" s="1">
        <f t="shared" si="887"/>
        <v>29587</v>
      </c>
      <c r="G2651" s="1">
        <f t="shared" si="888"/>
        <v>27022</v>
      </c>
      <c r="I2651" s="1">
        <v>19204</v>
      </c>
      <c r="J2651" s="2" t="str">
        <f t="shared" si="897"/>
        <v/>
      </c>
      <c r="K2651" s="2">
        <f t="shared" si="898"/>
        <v>0.64906884780477914</v>
      </c>
      <c r="L2651" s="10" t="str">
        <f t="shared" si="889"/>
        <v/>
      </c>
      <c r="M2651" s="9" t="str">
        <f t="shared" si="890"/>
        <v/>
      </c>
      <c r="N2651" s="8" t="str">
        <f t="shared" si="891"/>
        <v/>
      </c>
      <c r="O2651" s="2" t="str">
        <f t="shared" si="892"/>
        <v>-</v>
      </c>
      <c r="P2651" s="2" t="str">
        <f t="shared" si="893"/>
        <v>-</v>
      </c>
      <c r="Q2651" s="2" t="str">
        <f t="shared" si="894"/>
        <v>-</v>
      </c>
      <c r="R2651" s="2" t="str">
        <f t="shared" si="895"/>
        <v>-</v>
      </c>
      <c r="AT2651" t="s">
        <v>2293</v>
      </c>
      <c r="AU2651" t="s">
        <v>48</v>
      </c>
      <c r="AX2651" s="39">
        <v>48</v>
      </c>
      <c r="AY2651" s="41">
        <v>53</v>
      </c>
      <c r="AZ2651" s="45">
        <f t="shared" si="886"/>
        <v>48053</v>
      </c>
      <c r="BB2651" s="7" t="s">
        <v>2972</v>
      </c>
      <c r="BG2651" s="1">
        <v>27022</v>
      </c>
      <c r="BH2651" s="1">
        <v>2565</v>
      </c>
      <c r="BI2651" s="1">
        <f t="shared" si="896"/>
        <v>29587</v>
      </c>
      <c r="BV2651" s="1"/>
    </row>
    <row r="2652" spans="1:74" hidden="1" outlineLevel="1" x14ac:dyDescent="0.2">
      <c r="A2652" t="s">
        <v>296</v>
      </c>
      <c r="B2652" t="s">
        <v>48</v>
      </c>
      <c r="C2652" s="24">
        <v>41161</v>
      </c>
      <c r="F2652" s="1">
        <f t="shared" si="887"/>
        <v>22560</v>
      </c>
      <c r="G2652" s="1">
        <f t="shared" si="888"/>
        <v>21892</v>
      </c>
      <c r="I2652" s="1">
        <v>12178</v>
      </c>
      <c r="J2652" s="2" t="str">
        <f t="shared" si="897"/>
        <v/>
      </c>
      <c r="K2652" s="2">
        <f t="shared" si="898"/>
        <v>0.53980496453900706</v>
      </c>
      <c r="L2652" s="10" t="str">
        <f t="shared" si="889"/>
        <v/>
      </c>
      <c r="M2652" s="9" t="str">
        <f t="shared" si="890"/>
        <v/>
      </c>
      <c r="N2652" s="8" t="str">
        <f t="shared" si="891"/>
        <v/>
      </c>
      <c r="O2652" s="2" t="str">
        <f t="shared" si="892"/>
        <v>-</v>
      </c>
      <c r="P2652" s="2" t="str">
        <f t="shared" si="893"/>
        <v>-</v>
      </c>
      <c r="Q2652" s="2" t="str">
        <f t="shared" si="894"/>
        <v>-</v>
      </c>
      <c r="R2652" s="2" t="str">
        <f t="shared" si="895"/>
        <v>-</v>
      </c>
      <c r="AT2652" t="s">
        <v>296</v>
      </c>
      <c r="AU2652" t="s">
        <v>48</v>
      </c>
      <c r="AX2652" s="39">
        <v>48</v>
      </c>
      <c r="AY2652" s="41">
        <v>55</v>
      </c>
      <c r="AZ2652" s="45">
        <f t="shared" si="886"/>
        <v>48055</v>
      </c>
      <c r="BB2652" s="7" t="s">
        <v>2972</v>
      </c>
      <c r="BG2652" s="1">
        <v>21892</v>
      </c>
      <c r="BH2652" s="1">
        <v>668</v>
      </c>
      <c r="BI2652" s="1">
        <f t="shared" si="896"/>
        <v>22560</v>
      </c>
      <c r="BV2652" s="1"/>
    </row>
    <row r="2653" spans="1:74" hidden="1" outlineLevel="1" x14ac:dyDescent="0.2">
      <c r="A2653" t="s">
        <v>1116</v>
      </c>
      <c r="B2653" t="s">
        <v>48</v>
      </c>
      <c r="C2653" s="24">
        <v>21965</v>
      </c>
      <c r="F2653" s="1">
        <f t="shared" si="887"/>
        <v>12863</v>
      </c>
      <c r="G2653" s="1">
        <f t="shared" si="888"/>
        <v>11844</v>
      </c>
      <c r="I2653" s="1">
        <v>6965</v>
      </c>
      <c r="J2653" s="2" t="str">
        <f t="shared" si="897"/>
        <v/>
      </c>
      <c r="K2653" s="2">
        <f t="shared" si="898"/>
        <v>0.54147555002720982</v>
      </c>
      <c r="L2653" s="10" t="str">
        <f t="shared" si="889"/>
        <v/>
      </c>
      <c r="M2653" s="9" t="str">
        <f t="shared" si="890"/>
        <v/>
      </c>
      <c r="N2653" s="8" t="str">
        <f t="shared" si="891"/>
        <v/>
      </c>
      <c r="O2653" s="2" t="str">
        <f t="shared" si="892"/>
        <v>-</v>
      </c>
      <c r="P2653" s="2" t="str">
        <f t="shared" si="893"/>
        <v>-</v>
      </c>
      <c r="Q2653" s="2" t="str">
        <f t="shared" si="894"/>
        <v>-</v>
      </c>
      <c r="R2653" s="2" t="str">
        <f t="shared" si="895"/>
        <v>-</v>
      </c>
      <c r="AT2653" t="s">
        <v>1116</v>
      </c>
      <c r="AU2653" t="s">
        <v>48</v>
      </c>
      <c r="AX2653" s="39">
        <v>48</v>
      </c>
      <c r="AY2653" s="41">
        <v>57</v>
      </c>
      <c r="AZ2653" s="45">
        <f t="shared" si="886"/>
        <v>48057</v>
      </c>
      <c r="BB2653" s="7" t="s">
        <v>2972</v>
      </c>
      <c r="BG2653" s="1">
        <v>11844</v>
      </c>
      <c r="BH2653" s="1">
        <v>1019</v>
      </c>
      <c r="BI2653" s="1">
        <f t="shared" si="896"/>
        <v>12863</v>
      </c>
      <c r="BV2653" s="1"/>
    </row>
    <row r="2654" spans="1:74" hidden="1" outlineLevel="1" x14ac:dyDescent="0.2">
      <c r="A2654" t="s">
        <v>1398</v>
      </c>
      <c r="B2654" t="s">
        <v>48</v>
      </c>
      <c r="C2654" s="24">
        <v>13820</v>
      </c>
      <c r="F2654" s="1">
        <f t="shared" si="887"/>
        <v>9192</v>
      </c>
      <c r="G2654" s="1">
        <f t="shared" si="888"/>
        <v>8376</v>
      </c>
      <c r="I2654" s="1">
        <v>5579</v>
      </c>
      <c r="J2654" s="2" t="str">
        <f t="shared" si="897"/>
        <v/>
      </c>
      <c r="K2654" s="2">
        <f t="shared" si="898"/>
        <v>0.60694081810269795</v>
      </c>
      <c r="L2654" s="10" t="str">
        <f t="shared" si="889"/>
        <v/>
      </c>
      <c r="M2654" s="9" t="str">
        <f t="shared" si="890"/>
        <v/>
      </c>
      <c r="N2654" s="8" t="str">
        <f t="shared" si="891"/>
        <v/>
      </c>
      <c r="O2654" s="2" t="str">
        <f t="shared" si="892"/>
        <v>-</v>
      </c>
      <c r="P2654" s="2" t="str">
        <f t="shared" si="893"/>
        <v>-</v>
      </c>
      <c r="Q2654" s="2" t="str">
        <f t="shared" si="894"/>
        <v>-</v>
      </c>
      <c r="R2654" s="2" t="str">
        <f t="shared" si="895"/>
        <v>-</v>
      </c>
      <c r="AT2654" t="s">
        <v>1398</v>
      </c>
      <c r="AU2654" t="s">
        <v>48</v>
      </c>
      <c r="AX2654" s="39">
        <v>48</v>
      </c>
      <c r="AY2654" s="41">
        <v>59</v>
      </c>
      <c r="AZ2654" s="45">
        <f t="shared" si="886"/>
        <v>48059</v>
      </c>
      <c r="BB2654" s="7" t="s">
        <v>2972</v>
      </c>
      <c r="BG2654" s="1">
        <v>8376</v>
      </c>
      <c r="BH2654" s="1">
        <v>816</v>
      </c>
      <c r="BI2654" s="1">
        <f t="shared" si="896"/>
        <v>9192</v>
      </c>
      <c r="BV2654" s="1"/>
    </row>
    <row r="2655" spans="1:74" hidden="1" outlineLevel="1" x14ac:dyDescent="0.2">
      <c r="A2655" t="s">
        <v>2538</v>
      </c>
      <c r="B2655" t="s">
        <v>48</v>
      </c>
      <c r="C2655" s="24">
        <v>422135</v>
      </c>
      <c r="F2655" s="1">
        <f t="shared" si="887"/>
        <v>197726</v>
      </c>
      <c r="G2655" s="1">
        <f t="shared" si="888"/>
        <v>181028</v>
      </c>
      <c r="I2655" s="1">
        <v>92079</v>
      </c>
      <c r="J2655" s="2" t="str">
        <f t="shared" si="897"/>
        <v/>
      </c>
      <c r="K2655" s="2">
        <f t="shared" si="898"/>
        <v>0.46568989409587003</v>
      </c>
      <c r="L2655" s="10" t="str">
        <f t="shared" si="889"/>
        <v/>
      </c>
      <c r="M2655" s="9" t="str">
        <f t="shared" si="890"/>
        <v/>
      </c>
      <c r="N2655" s="8" t="str">
        <f t="shared" si="891"/>
        <v/>
      </c>
      <c r="O2655" s="2" t="str">
        <f t="shared" si="892"/>
        <v>-</v>
      </c>
      <c r="P2655" s="2" t="str">
        <f t="shared" si="893"/>
        <v>-</v>
      </c>
      <c r="Q2655" s="2" t="str">
        <f t="shared" si="894"/>
        <v>-</v>
      </c>
      <c r="R2655" s="2" t="str">
        <f t="shared" si="895"/>
        <v>-</v>
      </c>
      <c r="AT2655" t="s">
        <v>2538</v>
      </c>
      <c r="AU2655" t="s">
        <v>48</v>
      </c>
      <c r="AX2655" s="39">
        <v>48</v>
      </c>
      <c r="AY2655" s="41">
        <v>61</v>
      </c>
      <c r="AZ2655" s="45">
        <f t="shared" si="886"/>
        <v>48061</v>
      </c>
      <c r="BB2655" s="7" t="s">
        <v>2972</v>
      </c>
      <c r="BG2655" s="1">
        <v>181028</v>
      </c>
      <c r="BH2655" s="1">
        <v>16698</v>
      </c>
      <c r="BI2655" s="1">
        <f t="shared" si="896"/>
        <v>197726</v>
      </c>
      <c r="BV2655" s="1"/>
    </row>
    <row r="2656" spans="1:74" hidden="1" outlineLevel="1" x14ac:dyDescent="0.2">
      <c r="A2656" t="s">
        <v>123</v>
      </c>
      <c r="B2656" t="s">
        <v>48</v>
      </c>
      <c r="C2656" s="24">
        <v>12867</v>
      </c>
      <c r="F2656" s="1">
        <f t="shared" si="887"/>
        <v>7582</v>
      </c>
      <c r="G2656" s="1">
        <f t="shared" si="888"/>
        <v>6799</v>
      </c>
      <c r="I2656" s="1">
        <v>4542</v>
      </c>
      <c r="J2656" s="2" t="str">
        <f t="shared" si="897"/>
        <v/>
      </c>
      <c r="K2656" s="2">
        <f t="shared" si="898"/>
        <v>0.59905038248483244</v>
      </c>
      <c r="L2656" s="10" t="str">
        <f t="shared" si="889"/>
        <v/>
      </c>
      <c r="M2656" s="9" t="str">
        <f t="shared" si="890"/>
        <v/>
      </c>
      <c r="N2656" s="8" t="str">
        <f t="shared" si="891"/>
        <v/>
      </c>
      <c r="O2656" s="2" t="str">
        <f t="shared" si="892"/>
        <v>-</v>
      </c>
      <c r="P2656" s="2" t="str">
        <f t="shared" si="893"/>
        <v>-</v>
      </c>
      <c r="Q2656" s="2" t="str">
        <f t="shared" si="894"/>
        <v>-</v>
      </c>
      <c r="R2656" s="2" t="str">
        <f t="shared" si="895"/>
        <v>-</v>
      </c>
      <c r="AT2656" t="s">
        <v>123</v>
      </c>
      <c r="AU2656" t="s">
        <v>48</v>
      </c>
      <c r="AX2656" s="39">
        <v>48</v>
      </c>
      <c r="AY2656" s="41">
        <v>63</v>
      </c>
      <c r="AZ2656" s="45">
        <f t="shared" si="886"/>
        <v>48063</v>
      </c>
      <c r="BB2656" s="7" t="s">
        <v>2972</v>
      </c>
      <c r="BG2656" s="1">
        <v>6799</v>
      </c>
      <c r="BH2656" s="1">
        <v>783</v>
      </c>
      <c r="BI2656" s="1">
        <f t="shared" si="896"/>
        <v>7582</v>
      </c>
      <c r="BV2656" s="1"/>
    </row>
    <row r="2657" spans="1:74" hidden="1" outlineLevel="1" x14ac:dyDescent="0.2">
      <c r="A2657" t="s">
        <v>124</v>
      </c>
      <c r="B2657" t="s">
        <v>48</v>
      </c>
      <c r="C2657" s="24">
        <v>6057</v>
      </c>
      <c r="F2657" s="1">
        <f t="shared" si="887"/>
        <v>4317</v>
      </c>
      <c r="G2657" s="1">
        <f t="shared" si="888"/>
        <v>3994</v>
      </c>
      <c r="I2657" s="1">
        <v>2964</v>
      </c>
      <c r="J2657" s="2" t="str">
        <f t="shared" si="897"/>
        <v/>
      </c>
      <c r="K2657" s="2">
        <f t="shared" si="898"/>
        <v>0.68658790826963167</v>
      </c>
      <c r="L2657" s="10" t="str">
        <f t="shared" si="889"/>
        <v/>
      </c>
      <c r="M2657" s="9" t="str">
        <f t="shared" si="890"/>
        <v/>
      </c>
      <c r="N2657" s="8" t="str">
        <f t="shared" si="891"/>
        <v/>
      </c>
      <c r="O2657" s="2" t="str">
        <f t="shared" si="892"/>
        <v>-</v>
      </c>
      <c r="P2657" s="2" t="str">
        <f t="shared" si="893"/>
        <v>-</v>
      </c>
      <c r="Q2657" s="2" t="str">
        <f t="shared" si="894"/>
        <v>-</v>
      </c>
      <c r="R2657" s="2" t="str">
        <f t="shared" si="895"/>
        <v>-</v>
      </c>
      <c r="AT2657" t="s">
        <v>124</v>
      </c>
      <c r="AU2657" t="s">
        <v>48</v>
      </c>
      <c r="AX2657" s="39">
        <v>48</v>
      </c>
      <c r="AY2657" s="41">
        <v>65</v>
      </c>
      <c r="AZ2657" s="45">
        <f t="shared" si="886"/>
        <v>48065</v>
      </c>
      <c r="BB2657" s="7" t="s">
        <v>2972</v>
      </c>
      <c r="BG2657" s="1">
        <v>3994</v>
      </c>
      <c r="BH2657" s="1">
        <v>323</v>
      </c>
      <c r="BI2657" s="1">
        <f t="shared" si="896"/>
        <v>4317</v>
      </c>
      <c r="BV2657" s="1"/>
    </row>
    <row r="2658" spans="1:74" hidden="1" outlineLevel="1" x14ac:dyDescent="0.2">
      <c r="A2658" t="s">
        <v>318</v>
      </c>
      <c r="B2658" t="s">
        <v>48</v>
      </c>
      <c r="C2658" s="24">
        <v>30375</v>
      </c>
      <c r="F2658" s="1">
        <f t="shared" si="887"/>
        <v>20040</v>
      </c>
      <c r="G2658" s="1">
        <f t="shared" si="888"/>
        <v>18185</v>
      </c>
      <c r="I2658" s="1">
        <v>12344</v>
      </c>
      <c r="J2658" s="2" t="str">
        <f t="shared" si="897"/>
        <v/>
      </c>
      <c r="K2658" s="2">
        <f t="shared" si="898"/>
        <v>0.61596806387225544</v>
      </c>
      <c r="L2658" s="10" t="str">
        <f t="shared" si="889"/>
        <v/>
      </c>
      <c r="M2658" s="9" t="str">
        <f t="shared" si="890"/>
        <v/>
      </c>
      <c r="N2658" s="8" t="str">
        <f t="shared" si="891"/>
        <v/>
      </c>
      <c r="O2658" s="2" t="str">
        <f t="shared" si="892"/>
        <v>-</v>
      </c>
      <c r="P2658" s="2" t="str">
        <f t="shared" si="893"/>
        <v>-</v>
      </c>
      <c r="Q2658" s="2" t="str">
        <f t="shared" si="894"/>
        <v>-</v>
      </c>
      <c r="R2658" s="2" t="str">
        <f t="shared" si="895"/>
        <v>-</v>
      </c>
      <c r="AT2658" t="s">
        <v>318</v>
      </c>
      <c r="AU2658" t="s">
        <v>48</v>
      </c>
      <c r="AX2658" s="39">
        <v>48</v>
      </c>
      <c r="AY2658" s="41">
        <v>67</v>
      </c>
      <c r="AZ2658" s="45">
        <f t="shared" si="886"/>
        <v>48067</v>
      </c>
      <c r="BB2658" s="7" t="s">
        <v>2972</v>
      </c>
      <c r="BG2658" s="1">
        <v>18185</v>
      </c>
      <c r="BH2658" s="1">
        <v>1855</v>
      </c>
      <c r="BI2658" s="1">
        <f t="shared" si="896"/>
        <v>20040</v>
      </c>
      <c r="BV2658" s="1"/>
    </row>
    <row r="2659" spans="1:74" hidden="1" outlineLevel="1" x14ac:dyDescent="0.2">
      <c r="A2659" t="s">
        <v>2186</v>
      </c>
      <c r="B2659" t="s">
        <v>48</v>
      </c>
      <c r="C2659" s="24">
        <v>7669</v>
      </c>
      <c r="F2659" s="1">
        <f t="shared" si="887"/>
        <v>3959</v>
      </c>
      <c r="G2659" s="1">
        <f t="shared" si="888"/>
        <v>3573</v>
      </c>
      <c r="I2659" s="1">
        <v>1997</v>
      </c>
      <c r="J2659" s="2" t="str">
        <f t="shared" si="897"/>
        <v/>
      </c>
      <c r="K2659" s="2">
        <f t="shared" si="898"/>
        <v>0.50442030815862593</v>
      </c>
      <c r="L2659" s="10" t="str">
        <f t="shared" si="889"/>
        <v/>
      </c>
      <c r="M2659" s="9" t="str">
        <f t="shared" si="890"/>
        <v/>
      </c>
      <c r="N2659" s="8" t="str">
        <f t="shared" si="891"/>
        <v/>
      </c>
      <c r="O2659" s="2" t="str">
        <f t="shared" si="892"/>
        <v>-</v>
      </c>
      <c r="P2659" s="2" t="str">
        <f t="shared" si="893"/>
        <v>-</v>
      </c>
      <c r="Q2659" s="2" t="str">
        <f t="shared" si="894"/>
        <v>-</v>
      </c>
      <c r="R2659" s="2" t="str">
        <f t="shared" si="895"/>
        <v>-</v>
      </c>
      <c r="AT2659" t="s">
        <v>2186</v>
      </c>
      <c r="AU2659" t="s">
        <v>48</v>
      </c>
      <c r="AX2659" s="39">
        <v>48</v>
      </c>
      <c r="AY2659" s="41">
        <v>69</v>
      </c>
      <c r="AZ2659" s="45">
        <f t="shared" si="886"/>
        <v>48069</v>
      </c>
      <c r="BB2659" s="7" t="s">
        <v>2972</v>
      </c>
      <c r="BG2659" s="1">
        <v>3573</v>
      </c>
      <c r="BH2659" s="1">
        <v>386</v>
      </c>
      <c r="BI2659" s="1">
        <f t="shared" si="896"/>
        <v>3959</v>
      </c>
      <c r="BV2659" s="1"/>
    </row>
    <row r="2660" spans="1:74" hidden="1" outlineLevel="1" x14ac:dyDescent="0.2">
      <c r="A2660" t="s">
        <v>988</v>
      </c>
      <c r="B2660" t="s">
        <v>48</v>
      </c>
      <c r="C2660" s="24">
        <v>39899</v>
      </c>
      <c r="F2660" s="1">
        <f t="shared" si="887"/>
        <v>26930</v>
      </c>
      <c r="G2660" s="1">
        <f t="shared" si="888"/>
        <v>24720</v>
      </c>
      <c r="I2660" s="1">
        <v>16836</v>
      </c>
      <c r="J2660" s="2" t="str">
        <f t="shared" si="897"/>
        <v/>
      </c>
      <c r="K2660" s="2">
        <f t="shared" si="898"/>
        <v>0.62517638321574454</v>
      </c>
      <c r="L2660" s="10" t="str">
        <f t="shared" si="889"/>
        <v/>
      </c>
      <c r="M2660" s="9" t="str">
        <f t="shared" si="890"/>
        <v/>
      </c>
      <c r="N2660" s="8" t="str">
        <f t="shared" si="891"/>
        <v/>
      </c>
      <c r="O2660" s="2" t="str">
        <f t="shared" si="892"/>
        <v>-</v>
      </c>
      <c r="P2660" s="2" t="str">
        <f t="shared" si="893"/>
        <v>-</v>
      </c>
      <c r="Q2660" s="2" t="str">
        <f t="shared" si="894"/>
        <v>-</v>
      </c>
      <c r="R2660" s="2" t="str">
        <f t="shared" si="895"/>
        <v>-</v>
      </c>
      <c r="AT2660" t="s">
        <v>988</v>
      </c>
      <c r="AU2660" t="s">
        <v>48</v>
      </c>
      <c r="AX2660" s="39">
        <v>48</v>
      </c>
      <c r="AY2660" s="41">
        <v>71</v>
      </c>
      <c r="AZ2660" s="45">
        <f t="shared" si="886"/>
        <v>48071</v>
      </c>
      <c r="BB2660" s="7" t="s">
        <v>2972</v>
      </c>
      <c r="BG2660" s="1">
        <v>24720</v>
      </c>
      <c r="BH2660" s="1">
        <v>2210</v>
      </c>
      <c r="BI2660" s="1">
        <f t="shared" si="896"/>
        <v>26930</v>
      </c>
      <c r="BV2660" s="1"/>
    </row>
    <row r="2661" spans="1:74" hidden="1" outlineLevel="1" x14ac:dyDescent="0.2">
      <c r="A2661" t="s">
        <v>1545</v>
      </c>
      <c r="B2661" t="s">
        <v>48</v>
      </c>
      <c r="C2661" s="24">
        <v>51668</v>
      </c>
      <c r="F2661" s="1">
        <f t="shared" si="887"/>
        <v>27788</v>
      </c>
      <c r="G2661" s="1">
        <f t="shared" si="888"/>
        <v>24984</v>
      </c>
      <c r="I2661" s="1">
        <v>16790</v>
      </c>
      <c r="J2661" s="2" t="str">
        <f t="shared" si="897"/>
        <v/>
      </c>
      <c r="K2661" s="2">
        <f t="shared" si="898"/>
        <v>0.60421764790557075</v>
      </c>
      <c r="L2661" s="10" t="str">
        <f t="shared" si="889"/>
        <v/>
      </c>
      <c r="M2661" s="9" t="str">
        <f t="shared" si="890"/>
        <v/>
      </c>
      <c r="N2661" s="8" t="str">
        <f t="shared" si="891"/>
        <v/>
      </c>
      <c r="O2661" s="2" t="str">
        <f t="shared" si="892"/>
        <v>-</v>
      </c>
      <c r="P2661" s="2" t="str">
        <f t="shared" si="893"/>
        <v>-</v>
      </c>
      <c r="Q2661" s="2" t="str">
        <f t="shared" si="894"/>
        <v>-</v>
      </c>
      <c r="R2661" s="2" t="str">
        <f t="shared" si="895"/>
        <v>-</v>
      </c>
      <c r="AT2661" t="s">
        <v>1545</v>
      </c>
      <c r="AU2661" t="s">
        <v>48</v>
      </c>
      <c r="AX2661" s="39">
        <v>48</v>
      </c>
      <c r="AY2661" s="41">
        <v>73</v>
      </c>
      <c r="AZ2661" s="45">
        <f t="shared" si="886"/>
        <v>48073</v>
      </c>
      <c r="BB2661" s="7" t="s">
        <v>2972</v>
      </c>
      <c r="BG2661" s="1">
        <v>24984</v>
      </c>
      <c r="BH2661" s="1">
        <v>2804</v>
      </c>
      <c r="BI2661" s="1">
        <f t="shared" si="896"/>
        <v>27788</v>
      </c>
      <c r="BV2661" s="1"/>
    </row>
    <row r="2662" spans="1:74" hidden="1" outlineLevel="1" x14ac:dyDescent="0.2">
      <c r="A2662" t="s">
        <v>981</v>
      </c>
      <c r="B2662" t="s">
        <v>48</v>
      </c>
      <c r="C2662" s="24">
        <v>7052</v>
      </c>
      <c r="F2662" s="1">
        <f t="shared" si="887"/>
        <v>3564</v>
      </c>
      <c r="G2662" s="1">
        <f t="shared" si="888"/>
        <v>3270</v>
      </c>
      <c r="I2662" s="1">
        <v>2084</v>
      </c>
      <c r="J2662" s="2" t="str">
        <f t="shared" si="897"/>
        <v/>
      </c>
      <c r="K2662" s="2">
        <f t="shared" si="898"/>
        <v>0.58473625140291807</v>
      </c>
      <c r="L2662" s="10" t="str">
        <f t="shared" si="889"/>
        <v/>
      </c>
      <c r="M2662" s="9" t="str">
        <f t="shared" si="890"/>
        <v/>
      </c>
      <c r="N2662" s="8" t="str">
        <f t="shared" si="891"/>
        <v/>
      </c>
      <c r="O2662" s="2" t="str">
        <f t="shared" si="892"/>
        <v>-</v>
      </c>
      <c r="P2662" s="2" t="str">
        <f t="shared" si="893"/>
        <v>-</v>
      </c>
      <c r="Q2662" s="2" t="str">
        <f t="shared" si="894"/>
        <v>-</v>
      </c>
      <c r="R2662" s="2" t="str">
        <f t="shared" si="895"/>
        <v>-</v>
      </c>
      <c r="AT2662" t="s">
        <v>981</v>
      </c>
      <c r="AU2662" t="s">
        <v>48</v>
      </c>
      <c r="AX2662" s="39">
        <v>48</v>
      </c>
      <c r="AY2662" s="41">
        <v>75</v>
      </c>
      <c r="AZ2662" s="45">
        <f t="shared" si="886"/>
        <v>48075</v>
      </c>
      <c r="BB2662" s="7" t="s">
        <v>2972</v>
      </c>
      <c r="BG2662" s="1">
        <v>3270</v>
      </c>
      <c r="BH2662" s="1">
        <v>294</v>
      </c>
      <c r="BI2662" s="1">
        <f t="shared" si="896"/>
        <v>3564</v>
      </c>
      <c r="BV2662" s="1"/>
    </row>
    <row r="2663" spans="1:74" hidden="1" outlineLevel="1" x14ac:dyDescent="0.2">
      <c r="A2663" t="s">
        <v>2913</v>
      </c>
      <c r="B2663" t="s">
        <v>48</v>
      </c>
      <c r="C2663" s="24">
        <v>10193</v>
      </c>
      <c r="F2663" s="1">
        <f t="shared" si="887"/>
        <v>7656</v>
      </c>
      <c r="G2663" s="1">
        <f t="shared" si="888"/>
        <v>7003</v>
      </c>
      <c r="I2663" s="1">
        <v>5018</v>
      </c>
      <c r="J2663" s="2" t="str">
        <f t="shared" si="897"/>
        <v/>
      </c>
      <c r="K2663" s="2">
        <f t="shared" si="898"/>
        <v>0.65543364681295713</v>
      </c>
      <c r="L2663" s="10" t="str">
        <f t="shared" si="889"/>
        <v/>
      </c>
      <c r="M2663" s="9" t="str">
        <f t="shared" si="890"/>
        <v/>
      </c>
      <c r="N2663" s="8" t="str">
        <f t="shared" si="891"/>
        <v/>
      </c>
      <c r="O2663" s="2" t="str">
        <f t="shared" si="892"/>
        <v>-</v>
      </c>
      <c r="P2663" s="2" t="str">
        <f t="shared" si="893"/>
        <v>-</v>
      </c>
      <c r="Q2663" s="2" t="str">
        <f t="shared" si="894"/>
        <v>-</v>
      </c>
      <c r="R2663" s="2" t="str">
        <f t="shared" si="895"/>
        <v>-</v>
      </c>
      <c r="AT2663" t="s">
        <v>2913</v>
      </c>
      <c r="AU2663" t="s">
        <v>48</v>
      </c>
      <c r="AX2663" s="39">
        <v>48</v>
      </c>
      <c r="AY2663" s="41">
        <v>77</v>
      </c>
      <c r="AZ2663" s="45">
        <f t="shared" si="886"/>
        <v>48077</v>
      </c>
      <c r="BB2663" s="7" t="s">
        <v>2972</v>
      </c>
      <c r="BG2663" s="1">
        <v>7003</v>
      </c>
      <c r="BH2663" s="1">
        <v>653</v>
      </c>
      <c r="BI2663" s="1">
        <f t="shared" si="896"/>
        <v>7656</v>
      </c>
      <c r="BV2663" s="1"/>
    </row>
    <row r="2664" spans="1:74" hidden="1" outlineLevel="1" x14ac:dyDescent="0.2">
      <c r="A2664" t="s">
        <v>505</v>
      </c>
      <c r="B2664" t="s">
        <v>48</v>
      </c>
      <c r="C2664" s="24">
        <v>2882</v>
      </c>
      <c r="F2664" s="1">
        <f t="shared" si="887"/>
        <v>1777</v>
      </c>
      <c r="G2664" s="1">
        <f t="shared" si="888"/>
        <v>1685</v>
      </c>
      <c r="I2664" s="1">
        <v>901</v>
      </c>
      <c r="J2664" s="2" t="str">
        <f t="shared" si="897"/>
        <v/>
      </c>
      <c r="K2664" s="2">
        <f t="shared" si="898"/>
        <v>0.50703432751828925</v>
      </c>
      <c r="L2664" s="10" t="str">
        <f t="shared" si="889"/>
        <v/>
      </c>
      <c r="M2664" s="9" t="str">
        <f t="shared" si="890"/>
        <v/>
      </c>
      <c r="N2664" s="8" t="str">
        <f t="shared" si="891"/>
        <v/>
      </c>
      <c r="O2664" s="2" t="str">
        <f t="shared" si="892"/>
        <v>-</v>
      </c>
      <c r="P2664" s="2" t="str">
        <f t="shared" si="893"/>
        <v>-</v>
      </c>
      <c r="Q2664" s="2" t="str">
        <f t="shared" si="894"/>
        <v>-</v>
      </c>
      <c r="R2664" s="2" t="str">
        <f t="shared" si="895"/>
        <v>-</v>
      </c>
      <c r="AT2664" t="s">
        <v>505</v>
      </c>
      <c r="AU2664" t="s">
        <v>48</v>
      </c>
      <c r="AX2664" s="39">
        <v>48</v>
      </c>
      <c r="AY2664" s="41">
        <v>79</v>
      </c>
      <c r="AZ2664" s="45">
        <f t="shared" si="886"/>
        <v>48079</v>
      </c>
      <c r="BB2664" s="7" t="s">
        <v>2972</v>
      </c>
      <c r="BG2664" s="1">
        <v>1685</v>
      </c>
      <c r="BH2664" s="1">
        <v>92</v>
      </c>
      <c r="BI2664" s="1">
        <f t="shared" si="896"/>
        <v>1777</v>
      </c>
      <c r="BV2664" s="1"/>
    </row>
    <row r="2665" spans="1:74" hidden="1" outlineLevel="1" x14ac:dyDescent="0.2">
      <c r="A2665" t="s">
        <v>841</v>
      </c>
      <c r="B2665" t="s">
        <v>48</v>
      </c>
      <c r="C2665" s="24">
        <v>3264</v>
      </c>
      <c r="F2665" s="1">
        <f t="shared" si="887"/>
        <v>2192</v>
      </c>
      <c r="G2665" s="1">
        <f t="shared" si="888"/>
        <v>2130</v>
      </c>
      <c r="I2665" s="1">
        <v>1423</v>
      </c>
      <c r="J2665" s="2" t="str">
        <f t="shared" si="897"/>
        <v/>
      </c>
      <c r="K2665" s="2">
        <f t="shared" si="898"/>
        <v>0.64917883211678828</v>
      </c>
      <c r="L2665" s="10" t="str">
        <f t="shared" si="889"/>
        <v/>
      </c>
      <c r="M2665" s="9" t="str">
        <f t="shared" si="890"/>
        <v/>
      </c>
      <c r="N2665" s="8" t="str">
        <f t="shared" si="891"/>
        <v/>
      </c>
      <c r="O2665" s="2" t="str">
        <f t="shared" si="892"/>
        <v>-</v>
      </c>
      <c r="P2665" s="2" t="str">
        <f t="shared" si="893"/>
        <v>-</v>
      </c>
      <c r="Q2665" s="2" t="str">
        <f t="shared" si="894"/>
        <v>-</v>
      </c>
      <c r="R2665" s="2" t="str">
        <f t="shared" si="895"/>
        <v>-</v>
      </c>
      <c r="AT2665" t="s">
        <v>841</v>
      </c>
      <c r="AU2665" t="s">
        <v>48</v>
      </c>
      <c r="AX2665" s="39">
        <v>48</v>
      </c>
      <c r="AY2665" s="41">
        <v>81</v>
      </c>
      <c r="AZ2665" s="45">
        <f t="shared" si="886"/>
        <v>48081</v>
      </c>
      <c r="BB2665" s="7" t="s">
        <v>2972</v>
      </c>
      <c r="BG2665" s="1">
        <v>2130</v>
      </c>
      <c r="BH2665" s="1">
        <v>62</v>
      </c>
      <c r="BI2665" s="1">
        <f t="shared" si="896"/>
        <v>2192</v>
      </c>
      <c r="BV2665" s="1"/>
    </row>
    <row r="2666" spans="1:74" hidden="1" outlineLevel="1" x14ac:dyDescent="0.2">
      <c r="A2666" t="s">
        <v>2248</v>
      </c>
      <c r="B2666" t="s">
        <v>48</v>
      </c>
      <c r="C2666" s="24">
        <v>8420</v>
      </c>
      <c r="F2666" s="1">
        <f t="shared" si="887"/>
        <v>5942</v>
      </c>
      <c r="G2666" s="1">
        <f t="shared" si="888"/>
        <v>5474</v>
      </c>
      <c r="I2666" s="1">
        <v>3643</v>
      </c>
      <c r="J2666" s="2" t="str">
        <f t="shared" si="897"/>
        <v/>
      </c>
      <c r="K2666" s="2">
        <f t="shared" si="898"/>
        <v>0.6130932346011444</v>
      </c>
      <c r="L2666" s="10" t="str">
        <f t="shared" si="889"/>
        <v/>
      </c>
      <c r="M2666" s="9" t="str">
        <f t="shared" si="890"/>
        <v/>
      </c>
      <c r="N2666" s="8" t="str">
        <f t="shared" si="891"/>
        <v/>
      </c>
      <c r="O2666" s="2" t="str">
        <f t="shared" si="892"/>
        <v>-</v>
      </c>
      <c r="P2666" s="2" t="str">
        <f t="shared" si="893"/>
        <v>-</v>
      </c>
      <c r="Q2666" s="2" t="str">
        <f t="shared" si="894"/>
        <v>-</v>
      </c>
      <c r="R2666" s="2" t="str">
        <f t="shared" si="895"/>
        <v>-</v>
      </c>
      <c r="AT2666" t="s">
        <v>2248</v>
      </c>
      <c r="AU2666" t="s">
        <v>48</v>
      </c>
      <c r="AX2666" s="39">
        <v>48</v>
      </c>
      <c r="AY2666" s="41">
        <v>83</v>
      </c>
      <c r="AZ2666" s="45">
        <f t="shared" si="886"/>
        <v>48083</v>
      </c>
      <c r="BB2666" s="7" t="s">
        <v>2972</v>
      </c>
      <c r="BG2666" s="1">
        <v>5474</v>
      </c>
      <c r="BH2666" s="1">
        <v>468</v>
      </c>
      <c r="BI2666" s="1">
        <f t="shared" si="896"/>
        <v>5942</v>
      </c>
      <c r="BV2666" s="1"/>
    </row>
    <row r="2667" spans="1:74" hidden="1" outlineLevel="1" x14ac:dyDescent="0.2">
      <c r="A2667" t="s">
        <v>580</v>
      </c>
      <c r="B2667" t="s">
        <v>48</v>
      </c>
      <c r="C2667" s="24">
        <v>939585</v>
      </c>
      <c r="F2667" s="1">
        <f t="shared" si="887"/>
        <v>537358</v>
      </c>
      <c r="G2667" s="1">
        <f t="shared" si="888"/>
        <v>475828</v>
      </c>
      <c r="I2667" s="1">
        <v>364430</v>
      </c>
      <c r="J2667" s="2" t="str">
        <f t="shared" si="897"/>
        <v/>
      </c>
      <c r="K2667" s="2">
        <f t="shared" si="898"/>
        <v>0.67818847025632822</v>
      </c>
      <c r="L2667" s="10" t="str">
        <f t="shared" si="889"/>
        <v/>
      </c>
      <c r="M2667" s="9" t="str">
        <f t="shared" si="890"/>
        <v/>
      </c>
      <c r="N2667" s="8" t="str">
        <f t="shared" si="891"/>
        <v/>
      </c>
      <c r="O2667" s="2" t="str">
        <f t="shared" si="892"/>
        <v>-</v>
      </c>
      <c r="P2667" s="2" t="str">
        <f t="shared" si="893"/>
        <v>-</v>
      </c>
      <c r="Q2667" s="2" t="str">
        <f t="shared" si="894"/>
        <v>-</v>
      </c>
      <c r="R2667" s="2" t="str">
        <f t="shared" si="895"/>
        <v>-</v>
      </c>
      <c r="AT2667" t="s">
        <v>580</v>
      </c>
      <c r="AU2667" t="s">
        <v>48</v>
      </c>
      <c r="AX2667" s="39">
        <v>48</v>
      </c>
      <c r="AY2667" s="41">
        <v>85</v>
      </c>
      <c r="AZ2667" s="45">
        <f t="shared" si="886"/>
        <v>48085</v>
      </c>
      <c r="BB2667" s="7" t="s">
        <v>2972</v>
      </c>
      <c r="BG2667" s="1">
        <v>475828</v>
      </c>
      <c r="BH2667" s="1">
        <v>61530</v>
      </c>
      <c r="BI2667" s="1">
        <f t="shared" si="896"/>
        <v>537358</v>
      </c>
      <c r="BV2667" s="1"/>
    </row>
    <row r="2668" spans="1:74" hidden="1" outlineLevel="1" x14ac:dyDescent="0.2">
      <c r="A2668" t="s">
        <v>384</v>
      </c>
      <c r="B2668" t="s">
        <v>48</v>
      </c>
      <c r="C2668" s="24">
        <v>3016</v>
      </c>
      <c r="F2668" s="1">
        <f t="shared" si="887"/>
        <v>1901</v>
      </c>
      <c r="G2668" s="1">
        <f t="shared" si="888"/>
        <v>1775</v>
      </c>
      <c r="I2668" s="1">
        <v>1156</v>
      </c>
      <c r="J2668" s="2" t="str">
        <f t="shared" si="897"/>
        <v/>
      </c>
      <c r="K2668" s="2">
        <f t="shared" si="898"/>
        <v>0.60810099947396112</v>
      </c>
      <c r="L2668" s="10" t="str">
        <f t="shared" si="889"/>
        <v/>
      </c>
      <c r="M2668" s="9" t="str">
        <f t="shared" si="890"/>
        <v/>
      </c>
      <c r="N2668" s="8" t="str">
        <f t="shared" si="891"/>
        <v/>
      </c>
      <c r="O2668" s="2" t="str">
        <f t="shared" si="892"/>
        <v>-</v>
      </c>
      <c r="P2668" s="2" t="str">
        <f t="shared" si="893"/>
        <v>-</v>
      </c>
      <c r="Q2668" s="2" t="str">
        <f t="shared" si="894"/>
        <v>-</v>
      </c>
      <c r="R2668" s="2" t="str">
        <f t="shared" si="895"/>
        <v>-</v>
      </c>
      <c r="AT2668" t="s">
        <v>384</v>
      </c>
      <c r="AU2668" t="s">
        <v>48</v>
      </c>
      <c r="AX2668" s="39">
        <v>48</v>
      </c>
      <c r="AY2668" s="41">
        <v>87</v>
      </c>
      <c r="AZ2668" s="45">
        <f t="shared" ref="AZ2668:AZ2731" si="899">1000*AX2668+AY2668</f>
        <v>48087</v>
      </c>
      <c r="BB2668" s="7" t="s">
        <v>2972</v>
      </c>
      <c r="BG2668" s="1">
        <v>1775</v>
      </c>
      <c r="BH2668" s="1">
        <v>126</v>
      </c>
      <c r="BI2668" s="1">
        <f t="shared" si="896"/>
        <v>1901</v>
      </c>
      <c r="BV2668" s="1"/>
    </row>
    <row r="2669" spans="1:74" hidden="1" outlineLevel="1" x14ac:dyDescent="0.2">
      <c r="A2669" t="s">
        <v>1745</v>
      </c>
      <c r="B2669" t="s">
        <v>48</v>
      </c>
      <c r="C2669" s="24">
        <v>21019</v>
      </c>
      <c r="F2669" s="1">
        <f t="shared" si="887"/>
        <v>13871</v>
      </c>
      <c r="G2669" s="1">
        <f t="shared" si="888"/>
        <v>12859</v>
      </c>
      <c r="I2669" s="1">
        <v>8513</v>
      </c>
      <c r="J2669" s="2" t="str">
        <f t="shared" si="897"/>
        <v/>
      </c>
      <c r="K2669" s="2">
        <f t="shared" si="898"/>
        <v>0.61372647970586114</v>
      </c>
      <c r="L2669" s="10" t="str">
        <f t="shared" si="889"/>
        <v/>
      </c>
      <c r="M2669" s="9" t="str">
        <f t="shared" si="890"/>
        <v/>
      </c>
      <c r="N2669" s="8" t="str">
        <f t="shared" si="891"/>
        <v/>
      </c>
      <c r="O2669" s="2" t="str">
        <f t="shared" si="892"/>
        <v>-</v>
      </c>
      <c r="P2669" s="2" t="str">
        <f t="shared" si="893"/>
        <v>-</v>
      </c>
      <c r="Q2669" s="2" t="str">
        <f t="shared" si="894"/>
        <v>-</v>
      </c>
      <c r="R2669" s="2" t="str">
        <f t="shared" si="895"/>
        <v>-</v>
      </c>
      <c r="AT2669" t="s">
        <v>1745</v>
      </c>
      <c r="AU2669" t="s">
        <v>48</v>
      </c>
      <c r="AX2669" s="39">
        <v>48</v>
      </c>
      <c r="AY2669" s="41">
        <v>89</v>
      </c>
      <c r="AZ2669" s="45">
        <f t="shared" si="899"/>
        <v>48089</v>
      </c>
      <c r="BB2669" s="7" t="s">
        <v>2972</v>
      </c>
      <c r="BG2669" s="1">
        <v>12859</v>
      </c>
      <c r="BH2669" s="1">
        <v>1012</v>
      </c>
      <c r="BI2669" s="1">
        <f t="shared" si="896"/>
        <v>13871</v>
      </c>
      <c r="BV2669" s="1"/>
    </row>
    <row r="2670" spans="1:74" hidden="1" outlineLevel="1" x14ac:dyDescent="0.2">
      <c r="A2670" t="s">
        <v>629</v>
      </c>
      <c r="B2670" t="s">
        <v>48</v>
      </c>
      <c r="C2670" s="24">
        <v>134788</v>
      </c>
      <c r="F2670" s="1">
        <f t="shared" si="887"/>
        <v>92403</v>
      </c>
      <c r="G2670" s="1">
        <f t="shared" si="888"/>
        <v>83055</v>
      </c>
      <c r="I2670" s="1">
        <v>62178</v>
      </c>
      <c r="J2670" s="2" t="str">
        <f t="shared" si="897"/>
        <v/>
      </c>
      <c r="K2670" s="2">
        <f t="shared" si="898"/>
        <v>0.67290023051199632</v>
      </c>
      <c r="L2670" s="10" t="str">
        <f t="shared" si="889"/>
        <v/>
      </c>
      <c r="M2670" s="9" t="str">
        <f t="shared" si="890"/>
        <v/>
      </c>
      <c r="N2670" s="8" t="str">
        <f t="shared" si="891"/>
        <v/>
      </c>
      <c r="O2670" s="2" t="str">
        <f t="shared" si="892"/>
        <v>-</v>
      </c>
      <c r="P2670" s="2" t="str">
        <f t="shared" si="893"/>
        <v>-</v>
      </c>
      <c r="Q2670" s="2" t="str">
        <f t="shared" si="894"/>
        <v>-</v>
      </c>
      <c r="R2670" s="2" t="str">
        <f t="shared" si="895"/>
        <v>-</v>
      </c>
      <c r="AT2670" t="s">
        <v>629</v>
      </c>
      <c r="AU2670" t="s">
        <v>48</v>
      </c>
      <c r="AX2670" s="39">
        <v>48</v>
      </c>
      <c r="AY2670" s="41">
        <v>91</v>
      </c>
      <c r="AZ2670" s="45">
        <f t="shared" si="899"/>
        <v>48091</v>
      </c>
      <c r="BB2670" s="7" t="s">
        <v>2972</v>
      </c>
      <c r="BG2670" s="1">
        <v>83055</v>
      </c>
      <c r="BH2670" s="1">
        <v>9348</v>
      </c>
      <c r="BI2670" s="1">
        <f t="shared" si="896"/>
        <v>92403</v>
      </c>
      <c r="BV2670" s="1"/>
    </row>
    <row r="2671" spans="1:74" hidden="1" outlineLevel="1" x14ac:dyDescent="0.2">
      <c r="A2671" t="s">
        <v>1063</v>
      </c>
      <c r="B2671" t="s">
        <v>48</v>
      </c>
      <c r="C2671" s="24">
        <v>13484</v>
      </c>
      <c r="F2671" s="1">
        <f t="shared" si="887"/>
        <v>8911</v>
      </c>
      <c r="G2671" s="1">
        <f t="shared" si="888"/>
        <v>8889</v>
      </c>
      <c r="I2671" s="1">
        <v>5237</v>
      </c>
      <c r="J2671" s="2" t="str">
        <f t="shared" si="897"/>
        <v/>
      </c>
      <c r="K2671" s="2">
        <f t="shared" si="898"/>
        <v>0.5877005947705084</v>
      </c>
      <c r="L2671" s="10" t="str">
        <f t="shared" si="889"/>
        <v/>
      </c>
      <c r="M2671" s="9" t="str">
        <f t="shared" si="890"/>
        <v/>
      </c>
      <c r="N2671" s="8" t="str">
        <f t="shared" si="891"/>
        <v/>
      </c>
      <c r="O2671" s="2" t="str">
        <f t="shared" si="892"/>
        <v>-</v>
      </c>
      <c r="P2671" s="2" t="str">
        <f t="shared" si="893"/>
        <v>-</v>
      </c>
      <c r="Q2671" s="2" t="str">
        <f t="shared" si="894"/>
        <v>-</v>
      </c>
      <c r="R2671" s="2" t="str">
        <f t="shared" si="895"/>
        <v>-</v>
      </c>
      <c r="AT2671" t="s">
        <v>1063</v>
      </c>
      <c r="AU2671" t="s">
        <v>48</v>
      </c>
      <c r="AX2671" s="39">
        <v>48</v>
      </c>
      <c r="AY2671" s="41">
        <v>93</v>
      </c>
      <c r="AZ2671" s="45">
        <f t="shared" si="899"/>
        <v>48093</v>
      </c>
      <c r="BB2671" s="7" t="s">
        <v>2972</v>
      </c>
      <c r="BG2671" s="1">
        <v>8889</v>
      </c>
      <c r="BH2671" s="1">
        <v>22</v>
      </c>
      <c r="BI2671" s="1">
        <f t="shared" si="896"/>
        <v>8911</v>
      </c>
      <c r="BV2671" s="1"/>
    </row>
    <row r="2672" spans="1:74" hidden="1" outlineLevel="1" x14ac:dyDescent="0.2">
      <c r="A2672" t="s">
        <v>2740</v>
      </c>
      <c r="B2672" t="s">
        <v>48</v>
      </c>
      <c r="C2672" s="24">
        <v>4279</v>
      </c>
      <c r="F2672" s="1">
        <f t="shared" si="887"/>
        <v>1662</v>
      </c>
      <c r="G2672" s="1">
        <f t="shared" si="888"/>
        <v>1504</v>
      </c>
      <c r="I2672" s="1">
        <v>1068</v>
      </c>
      <c r="J2672" s="2" t="str">
        <f t="shared" si="897"/>
        <v/>
      </c>
      <c r="K2672" s="2">
        <f t="shared" si="898"/>
        <v>0.64259927797833938</v>
      </c>
      <c r="L2672" s="10" t="str">
        <f t="shared" si="889"/>
        <v/>
      </c>
      <c r="M2672" s="9" t="str">
        <f t="shared" si="890"/>
        <v/>
      </c>
      <c r="N2672" s="8" t="str">
        <f t="shared" si="891"/>
        <v/>
      </c>
      <c r="O2672" s="2" t="str">
        <f t="shared" si="892"/>
        <v>-</v>
      </c>
      <c r="P2672" s="2" t="str">
        <f t="shared" si="893"/>
        <v>-</v>
      </c>
      <c r="Q2672" s="2" t="str">
        <f t="shared" si="894"/>
        <v>-</v>
      </c>
      <c r="R2672" s="2" t="str">
        <f t="shared" si="895"/>
        <v>-</v>
      </c>
      <c r="AT2672" t="s">
        <v>2740</v>
      </c>
      <c r="AU2672" t="s">
        <v>48</v>
      </c>
      <c r="AX2672" s="39">
        <v>48</v>
      </c>
      <c r="AY2672" s="41">
        <v>95</v>
      </c>
      <c r="AZ2672" s="45">
        <f t="shared" si="899"/>
        <v>48095</v>
      </c>
      <c r="BB2672" s="7" t="s">
        <v>2972</v>
      </c>
      <c r="BG2672" s="1">
        <v>1504</v>
      </c>
      <c r="BH2672" s="1">
        <v>158</v>
      </c>
      <c r="BI2672" s="1">
        <f t="shared" si="896"/>
        <v>1662</v>
      </c>
      <c r="BV2672" s="1"/>
    </row>
    <row r="2673" spans="1:74" hidden="1" outlineLevel="1" x14ac:dyDescent="0.2">
      <c r="A2673" t="s">
        <v>2606</v>
      </c>
      <c r="B2673" t="s">
        <v>48</v>
      </c>
      <c r="C2673" s="24">
        <v>39266</v>
      </c>
      <c r="F2673" s="1">
        <f t="shared" si="887"/>
        <v>25086</v>
      </c>
      <c r="G2673" s="1">
        <f t="shared" si="888"/>
        <v>22713</v>
      </c>
      <c r="I2673" s="1">
        <v>15955</v>
      </c>
      <c r="J2673" s="2" t="str">
        <f t="shared" si="897"/>
        <v/>
      </c>
      <c r="K2673" s="2">
        <f t="shared" si="898"/>
        <v>0.63601211831300331</v>
      </c>
      <c r="L2673" s="10" t="str">
        <f t="shared" si="889"/>
        <v/>
      </c>
      <c r="M2673" s="9" t="str">
        <f t="shared" si="890"/>
        <v/>
      </c>
      <c r="N2673" s="8" t="str">
        <f t="shared" si="891"/>
        <v/>
      </c>
      <c r="O2673" s="2" t="str">
        <f t="shared" si="892"/>
        <v>-</v>
      </c>
      <c r="P2673" s="2" t="str">
        <f t="shared" si="893"/>
        <v>-</v>
      </c>
      <c r="Q2673" s="2" t="str">
        <f t="shared" si="894"/>
        <v>-</v>
      </c>
      <c r="R2673" s="2" t="str">
        <f t="shared" si="895"/>
        <v>-</v>
      </c>
      <c r="AT2673" t="s">
        <v>2606</v>
      </c>
      <c r="AU2673" t="s">
        <v>48</v>
      </c>
      <c r="AX2673" s="39">
        <v>48</v>
      </c>
      <c r="AY2673" s="41">
        <v>97</v>
      </c>
      <c r="AZ2673" s="45">
        <f t="shared" si="899"/>
        <v>48097</v>
      </c>
      <c r="BB2673" s="7" t="s">
        <v>2972</v>
      </c>
      <c r="BG2673" s="1">
        <v>22713</v>
      </c>
      <c r="BH2673" s="1">
        <v>2373</v>
      </c>
      <c r="BI2673" s="1">
        <f t="shared" si="896"/>
        <v>25086</v>
      </c>
      <c r="BV2673" s="1"/>
    </row>
    <row r="2674" spans="1:74" hidden="1" outlineLevel="1" x14ac:dyDescent="0.2">
      <c r="A2674" t="s">
        <v>2294</v>
      </c>
      <c r="B2674" t="s">
        <v>48</v>
      </c>
      <c r="C2674" s="24">
        <v>74686</v>
      </c>
      <c r="F2674" s="1">
        <f t="shared" si="887"/>
        <v>37644</v>
      </c>
      <c r="G2674" s="1">
        <f t="shared" si="888"/>
        <v>30211</v>
      </c>
      <c r="I2674" s="1">
        <v>18253</v>
      </c>
      <c r="J2674" s="2" t="str">
        <f t="shared" si="897"/>
        <v/>
      </c>
      <c r="K2674" s="2">
        <f t="shared" si="898"/>
        <v>0.48488470938263734</v>
      </c>
      <c r="L2674" s="10" t="str">
        <f t="shared" si="889"/>
        <v/>
      </c>
      <c r="M2674" s="9" t="str">
        <f t="shared" si="890"/>
        <v/>
      </c>
      <c r="N2674" s="8" t="str">
        <f t="shared" si="891"/>
        <v/>
      </c>
      <c r="O2674" s="2" t="str">
        <f t="shared" si="892"/>
        <v>-</v>
      </c>
      <c r="P2674" s="2" t="str">
        <f t="shared" si="893"/>
        <v>-</v>
      </c>
      <c r="Q2674" s="2" t="str">
        <f t="shared" si="894"/>
        <v>-</v>
      </c>
      <c r="R2674" s="2" t="str">
        <f t="shared" si="895"/>
        <v>-</v>
      </c>
      <c r="AT2674" t="s">
        <v>2294</v>
      </c>
      <c r="AU2674" t="s">
        <v>48</v>
      </c>
      <c r="AX2674" s="39">
        <v>48</v>
      </c>
      <c r="AY2674" s="41">
        <v>99</v>
      </c>
      <c r="AZ2674" s="45">
        <f t="shared" si="899"/>
        <v>48099</v>
      </c>
      <c r="BB2674" s="7" t="s">
        <v>2972</v>
      </c>
      <c r="BG2674" s="1">
        <v>30211</v>
      </c>
      <c r="BH2674" s="1">
        <v>7433</v>
      </c>
      <c r="BI2674" s="1">
        <f t="shared" si="896"/>
        <v>37644</v>
      </c>
      <c r="BV2674" s="1"/>
    </row>
    <row r="2675" spans="1:74" hidden="1" outlineLevel="1" x14ac:dyDescent="0.2">
      <c r="A2675" t="s">
        <v>2295</v>
      </c>
      <c r="B2675" t="s">
        <v>48</v>
      </c>
      <c r="C2675" s="24">
        <v>1402</v>
      </c>
      <c r="F2675" s="1">
        <f t="shared" si="887"/>
        <v>1072</v>
      </c>
      <c r="G2675" s="1">
        <f t="shared" si="888"/>
        <v>982</v>
      </c>
      <c r="I2675" s="1">
        <v>612</v>
      </c>
      <c r="J2675" s="2" t="str">
        <f t="shared" si="897"/>
        <v/>
      </c>
      <c r="K2675" s="2">
        <f t="shared" si="898"/>
        <v>0.57089552238805974</v>
      </c>
      <c r="L2675" s="10" t="str">
        <f t="shared" si="889"/>
        <v/>
      </c>
      <c r="M2675" s="9" t="str">
        <f t="shared" si="890"/>
        <v/>
      </c>
      <c r="N2675" s="8" t="str">
        <f t="shared" si="891"/>
        <v/>
      </c>
      <c r="O2675" s="2" t="str">
        <f t="shared" si="892"/>
        <v>-</v>
      </c>
      <c r="P2675" s="2" t="str">
        <f t="shared" si="893"/>
        <v>-</v>
      </c>
      <c r="Q2675" s="2" t="str">
        <f t="shared" si="894"/>
        <v>-</v>
      </c>
      <c r="R2675" s="2" t="str">
        <f t="shared" si="895"/>
        <v>-</v>
      </c>
      <c r="AT2675" t="s">
        <v>2295</v>
      </c>
      <c r="AU2675" t="s">
        <v>48</v>
      </c>
      <c r="AX2675" s="39">
        <v>48</v>
      </c>
      <c r="AY2675" s="41">
        <v>101</v>
      </c>
      <c r="AZ2675" s="45">
        <f t="shared" si="899"/>
        <v>48101</v>
      </c>
      <c r="BB2675" s="7" t="s">
        <v>2972</v>
      </c>
      <c r="BG2675" s="1">
        <v>982</v>
      </c>
      <c r="BH2675" s="1">
        <v>90</v>
      </c>
      <c r="BI2675" s="1">
        <f t="shared" si="896"/>
        <v>1072</v>
      </c>
      <c r="BV2675" s="1"/>
    </row>
    <row r="2676" spans="1:74" hidden="1" outlineLevel="1" x14ac:dyDescent="0.2">
      <c r="A2676" t="s">
        <v>2621</v>
      </c>
      <c r="B2676" t="s">
        <v>48</v>
      </c>
      <c r="C2676" s="24">
        <v>4830</v>
      </c>
      <c r="F2676" s="1">
        <f t="shared" si="887"/>
        <v>2679</v>
      </c>
      <c r="G2676" s="1">
        <f t="shared" si="888"/>
        <v>2440</v>
      </c>
      <c r="I2676" s="1">
        <v>1384</v>
      </c>
      <c r="J2676" s="2" t="str">
        <f t="shared" si="897"/>
        <v/>
      </c>
      <c r="K2676" s="2">
        <f t="shared" si="898"/>
        <v>0.51661067562523333</v>
      </c>
      <c r="L2676" s="10" t="str">
        <f t="shared" si="889"/>
        <v/>
      </c>
      <c r="M2676" s="9" t="str">
        <f t="shared" si="890"/>
        <v/>
      </c>
      <c r="N2676" s="8" t="str">
        <f t="shared" si="891"/>
        <v/>
      </c>
      <c r="O2676" s="2" t="str">
        <f t="shared" si="892"/>
        <v>-</v>
      </c>
      <c r="P2676" s="2" t="str">
        <f t="shared" si="893"/>
        <v>-</v>
      </c>
      <c r="Q2676" s="2" t="str">
        <f t="shared" si="894"/>
        <v>-</v>
      </c>
      <c r="R2676" s="2" t="str">
        <f t="shared" si="895"/>
        <v>-</v>
      </c>
      <c r="AT2676" t="s">
        <v>2621</v>
      </c>
      <c r="AU2676" t="s">
        <v>48</v>
      </c>
      <c r="AX2676" s="39">
        <v>48</v>
      </c>
      <c r="AY2676" s="41">
        <v>103</v>
      </c>
      <c r="AZ2676" s="45">
        <f t="shared" si="899"/>
        <v>48103</v>
      </c>
      <c r="BB2676" s="7" t="s">
        <v>2972</v>
      </c>
      <c r="BG2676" s="1">
        <v>2440</v>
      </c>
      <c r="BH2676" s="1">
        <v>239</v>
      </c>
      <c r="BI2676" s="1">
        <f t="shared" si="896"/>
        <v>2679</v>
      </c>
      <c r="BV2676" s="1"/>
    </row>
    <row r="2677" spans="1:74" hidden="1" outlineLevel="1" x14ac:dyDescent="0.2">
      <c r="A2677" t="s">
        <v>1177</v>
      </c>
      <c r="B2677" t="s">
        <v>48</v>
      </c>
      <c r="C2677" s="24">
        <v>3675</v>
      </c>
      <c r="F2677" s="1">
        <f t="shared" si="887"/>
        <v>2553</v>
      </c>
      <c r="G2677" s="1">
        <f t="shared" si="888"/>
        <v>2394</v>
      </c>
      <c r="I2677" s="1">
        <v>1395</v>
      </c>
      <c r="J2677" s="2" t="str">
        <f t="shared" si="897"/>
        <v/>
      </c>
      <c r="K2677" s="2">
        <f t="shared" si="898"/>
        <v>0.54641598119858992</v>
      </c>
      <c r="L2677" s="10" t="str">
        <f t="shared" si="889"/>
        <v/>
      </c>
      <c r="M2677" s="9" t="str">
        <f t="shared" si="890"/>
        <v/>
      </c>
      <c r="N2677" s="8" t="str">
        <f t="shared" si="891"/>
        <v/>
      </c>
      <c r="O2677" s="2" t="str">
        <f t="shared" si="892"/>
        <v>-</v>
      </c>
      <c r="P2677" s="2" t="str">
        <f t="shared" si="893"/>
        <v>-</v>
      </c>
      <c r="Q2677" s="2" t="str">
        <f t="shared" si="894"/>
        <v>-</v>
      </c>
      <c r="R2677" s="2" t="str">
        <f t="shared" si="895"/>
        <v>-</v>
      </c>
      <c r="AT2677" t="s">
        <v>1177</v>
      </c>
      <c r="AU2677" t="s">
        <v>48</v>
      </c>
      <c r="AX2677" s="39">
        <v>48</v>
      </c>
      <c r="AY2677" s="41">
        <v>105</v>
      </c>
      <c r="AZ2677" s="45">
        <f t="shared" si="899"/>
        <v>48105</v>
      </c>
      <c r="BB2677" s="7" t="s">
        <v>2972</v>
      </c>
      <c r="BG2677" s="1">
        <v>2394</v>
      </c>
      <c r="BH2677" s="1">
        <v>159</v>
      </c>
      <c r="BI2677" s="1">
        <f t="shared" si="896"/>
        <v>2553</v>
      </c>
      <c r="BV2677" s="1"/>
    </row>
    <row r="2678" spans="1:74" hidden="1" outlineLevel="1" x14ac:dyDescent="0.2">
      <c r="A2678" t="s">
        <v>528</v>
      </c>
      <c r="B2678" t="s">
        <v>48</v>
      </c>
      <c r="C2678" s="24">
        <v>5992</v>
      </c>
      <c r="F2678" s="1">
        <f t="shared" si="887"/>
        <v>3604</v>
      </c>
      <c r="G2678" s="1">
        <f t="shared" si="888"/>
        <v>3248</v>
      </c>
      <c r="I2678" s="1">
        <v>1728</v>
      </c>
      <c r="J2678" s="2" t="str">
        <f t="shared" si="897"/>
        <v/>
      </c>
      <c r="K2678" s="2">
        <f t="shared" si="898"/>
        <v>0.47946725860155381</v>
      </c>
      <c r="L2678" s="10" t="str">
        <f t="shared" si="889"/>
        <v/>
      </c>
      <c r="M2678" s="9" t="str">
        <f t="shared" si="890"/>
        <v/>
      </c>
      <c r="N2678" s="8" t="str">
        <f t="shared" si="891"/>
        <v/>
      </c>
      <c r="O2678" s="2" t="str">
        <f t="shared" si="892"/>
        <v>-</v>
      </c>
      <c r="P2678" s="2" t="str">
        <f t="shared" si="893"/>
        <v>-</v>
      </c>
      <c r="Q2678" s="2" t="str">
        <f t="shared" si="894"/>
        <v>-</v>
      </c>
      <c r="R2678" s="2" t="str">
        <f t="shared" si="895"/>
        <v>-</v>
      </c>
      <c r="AT2678" t="s">
        <v>528</v>
      </c>
      <c r="AU2678" t="s">
        <v>48</v>
      </c>
      <c r="AX2678" s="39">
        <v>48</v>
      </c>
      <c r="AY2678" s="41">
        <v>107</v>
      </c>
      <c r="AZ2678" s="45">
        <f t="shared" si="899"/>
        <v>48107</v>
      </c>
      <c r="BB2678" s="7" t="s">
        <v>2972</v>
      </c>
      <c r="BG2678" s="1">
        <v>3248</v>
      </c>
      <c r="BH2678" s="1">
        <v>356</v>
      </c>
      <c r="BI2678" s="1">
        <f t="shared" si="896"/>
        <v>3604</v>
      </c>
      <c r="BV2678" s="1"/>
    </row>
    <row r="2679" spans="1:74" hidden="1" outlineLevel="1" x14ac:dyDescent="0.2">
      <c r="A2679" t="s">
        <v>2282</v>
      </c>
      <c r="B2679" t="s">
        <v>48</v>
      </c>
      <c r="C2679" s="24">
        <v>2198</v>
      </c>
      <c r="F2679" s="1">
        <f t="shared" si="887"/>
        <v>1762</v>
      </c>
      <c r="G2679" s="1">
        <f t="shared" si="888"/>
        <v>1568</v>
      </c>
      <c r="I2679" s="1">
        <v>767</v>
      </c>
      <c r="J2679" s="2" t="str">
        <f t="shared" si="897"/>
        <v/>
      </c>
      <c r="K2679" s="2">
        <f t="shared" si="898"/>
        <v>0.43530079455164583</v>
      </c>
      <c r="L2679" s="10" t="str">
        <f t="shared" si="889"/>
        <v/>
      </c>
      <c r="M2679" s="9" t="str">
        <f t="shared" si="890"/>
        <v/>
      </c>
      <c r="N2679" s="8" t="str">
        <f t="shared" si="891"/>
        <v/>
      </c>
      <c r="O2679" s="2" t="str">
        <f t="shared" si="892"/>
        <v>-</v>
      </c>
      <c r="P2679" s="2" t="str">
        <f t="shared" si="893"/>
        <v>-</v>
      </c>
      <c r="Q2679" s="2" t="str">
        <f t="shared" si="894"/>
        <v>-</v>
      </c>
      <c r="R2679" s="2" t="str">
        <f t="shared" si="895"/>
        <v>-</v>
      </c>
      <c r="AT2679" t="s">
        <v>2282</v>
      </c>
      <c r="AU2679" t="s">
        <v>48</v>
      </c>
      <c r="AX2679" s="39">
        <v>48</v>
      </c>
      <c r="AY2679" s="41">
        <v>109</v>
      </c>
      <c r="AZ2679" s="45">
        <f t="shared" si="899"/>
        <v>48109</v>
      </c>
      <c r="BB2679" s="7" t="s">
        <v>2972</v>
      </c>
      <c r="BG2679" s="1">
        <v>1568</v>
      </c>
      <c r="BH2679" s="1">
        <v>194</v>
      </c>
      <c r="BI2679" s="1">
        <f t="shared" si="896"/>
        <v>1762</v>
      </c>
      <c r="BV2679" s="1"/>
    </row>
    <row r="2680" spans="1:74" hidden="1" outlineLevel="1" x14ac:dyDescent="0.2">
      <c r="A2680" t="s">
        <v>361</v>
      </c>
      <c r="B2680" t="s">
        <v>48</v>
      </c>
      <c r="C2680" s="24">
        <v>7056</v>
      </c>
      <c r="F2680" s="1">
        <f t="shared" si="887"/>
        <v>3151</v>
      </c>
      <c r="G2680" s="1">
        <f t="shared" si="888"/>
        <v>2639</v>
      </c>
      <c r="I2680" s="1">
        <v>1544</v>
      </c>
      <c r="J2680" s="2" t="str">
        <f t="shared" si="897"/>
        <v/>
      </c>
      <c r="K2680" s="2">
        <f t="shared" si="898"/>
        <v>0.49000317359568391</v>
      </c>
      <c r="L2680" s="10" t="str">
        <f t="shared" si="889"/>
        <v/>
      </c>
      <c r="M2680" s="9" t="str">
        <f t="shared" si="890"/>
        <v/>
      </c>
      <c r="N2680" s="8" t="str">
        <f t="shared" si="891"/>
        <v/>
      </c>
      <c r="O2680" s="2" t="str">
        <f t="shared" si="892"/>
        <v>-</v>
      </c>
      <c r="P2680" s="2" t="str">
        <f t="shared" si="893"/>
        <v>-</v>
      </c>
      <c r="Q2680" s="2" t="str">
        <f t="shared" si="894"/>
        <v>-</v>
      </c>
      <c r="R2680" s="2" t="str">
        <f t="shared" si="895"/>
        <v>-</v>
      </c>
      <c r="AT2680" t="s">
        <v>361</v>
      </c>
      <c r="AU2680" t="s">
        <v>48</v>
      </c>
      <c r="AX2680" s="39">
        <v>48</v>
      </c>
      <c r="AY2680" s="41">
        <v>111</v>
      </c>
      <c r="AZ2680" s="45">
        <f t="shared" si="899"/>
        <v>48111</v>
      </c>
      <c r="BB2680" s="7" t="s">
        <v>2972</v>
      </c>
      <c r="BG2680" s="1">
        <v>2639</v>
      </c>
      <c r="BH2680" s="1">
        <v>512</v>
      </c>
      <c r="BI2680" s="1">
        <f t="shared" si="896"/>
        <v>3151</v>
      </c>
      <c r="BV2680" s="1"/>
    </row>
    <row r="2681" spans="1:74" hidden="1" outlineLevel="1" x14ac:dyDescent="0.2">
      <c r="A2681" t="s">
        <v>1008</v>
      </c>
      <c r="B2681" t="s">
        <v>48</v>
      </c>
      <c r="C2681" s="24">
        <v>2574984</v>
      </c>
      <c r="F2681" s="1">
        <f t="shared" si="887"/>
        <v>1287082</v>
      </c>
      <c r="G2681" s="1">
        <f t="shared" si="888"/>
        <v>1112375</v>
      </c>
      <c r="H2681" s="24"/>
      <c r="I2681" s="1">
        <v>765682</v>
      </c>
      <c r="J2681" s="2" t="str">
        <f t="shared" si="897"/>
        <v/>
      </c>
      <c r="K2681" s="2">
        <f t="shared" si="898"/>
        <v>0.59489760559156291</v>
      </c>
      <c r="L2681" s="10" t="str">
        <f t="shared" si="889"/>
        <v/>
      </c>
      <c r="M2681" s="9" t="str">
        <f t="shared" si="890"/>
        <v/>
      </c>
      <c r="N2681" s="8" t="str">
        <f t="shared" si="891"/>
        <v/>
      </c>
      <c r="O2681" s="2" t="str">
        <f t="shared" si="892"/>
        <v>-</v>
      </c>
      <c r="P2681" s="2" t="str">
        <f t="shared" si="893"/>
        <v>-</v>
      </c>
      <c r="Q2681" s="2" t="str">
        <f t="shared" si="894"/>
        <v>-</v>
      </c>
      <c r="R2681" s="2" t="str">
        <f t="shared" si="895"/>
        <v>-</v>
      </c>
      <c r="AT2681" t="s">
        <v>1008</v>
      </c>
      <c r="AU2681" t="s">
        <v>48</v>
      </c>
      <c r="AX2681" s="39">
        <v>48</v>
      </c>
      <c r="AY2681" s="41">
        <v>113</v>
      </c>
      <c r="AZ2681" s="45">
        <f t="shared" si="899"/>
        <v>48113</v>
      </c>
      <c r="BB2681" s="7" t="s">
        <v>2972</v>
      </c>
      <c r="BG2681" s="1">
        <v>1112375</v>
      </c>
      <c r="BH2681" s="1">
        <v>174707</v>
      </c>
      <c r="BI2681" s="1">
        <f t="shared" si="896"/>
        <v>1287082</v>
      </c>
      <c r="BV2681" s="1"/>
    </row>
    <row r="2682" spans="1:74" hidden="1" outlineLevel="1" x14ac:dyDescent="0.2">
      <c r="A2682" t="s">
        <v>2596</v>
      </c>
      <c r="B2682" t="s">
        <v>48</v>
      </c>
      <c r="C2682" s="24">
        <v>13111</v>
      </c>
      <c r="F2682" s="1">
        <f t="shared" si="887"/>
        <v>7343</v>
      </c>
      <c r="G2682" s="1">
        <f t="shared" si="888"/>
        <v>6681</v>
      </c>
      <c r="I2682" s="1">
        <v>3563</v>
      </c>
      <c r="J2682" s="2" t="str">
        <f t="shared" si="897"/>
        <v/>
      </c>
      <c r="K2682" s="2">
        <f t="shared" si="898"/>
        <v>0.48522402287893229</v>
      </c>
      <c r="L2682" s="10" t="str">
        <f t="shared" si="889"/>
        <v/>
      </c>
      <c r="M2682" s="9" t="str">
        <f t="shared" si="890"/>
        <v/>
      </c>
      <c r="N2682" s="8" t="str">
        <f t="shared" si="891"/>
        <v/>
      </c>
      <c r="O2682" s="2" t="str">
        <f t="shared" si="892"/>
        <v>-</v>
      </c>
      <c r="P2682" s="2" t="str">
        <f t="shared" si="893"/>
        <v>-</v>
      </c>
      <c r="Q2682" s="2" t="str">
        <f t="shared" si="894"/>
        <v>-</v>
      </c>
      <c r="R2682" s="2" t="str">
        <f t="shared" si="895"/>
        <v>-</v>
      </c>
      <c r="AT2682" t="s">
        <v>2596</v>
      </c>
      <c r="AU2682" t="s">
        <v>48</v>
      </c>
      <c r="AX2682" s="39">
        <v>48</v>
      </c>
      <c r="AY2682" s="41">
        <v>115</v>
      </c>
      <c r="AZ2682" s="45">
        <f t="shared" si="899"/>
        <v>48115</v>
      </c>
      <c r="BB2682" s="7" t="s">
        <v>2972</v>
      </c>
      <c r="BG2682" s="1">
        <v>6681</v>
      </c>
      <c r="BH2682" s="1">
        <v>662</v>
      </c>
      <c r="BI2682" s="1">
        <f t="shared" si="896"/>
        <v>7343</v>
      </c>
      <c r="BV2682" s="1"/>
    </row>
    <row r="2683" spans="1:74" hidden="1" outlineLevel="1" x14ac:dyDescent="0.2">
      <c r="A2683" t="s">
        <v>644</v>
      </c>
      <c r="B2683" t="s">
        <v>48</v>
      </c>
      <c r="C2683" s="24">
        <v>18830</v>
      </c>
      <c r="F2683" s="1">
        <f t="shared" si="887"/>
        <v>8669</v>
      </c>
      <c r="G2683" s="1">
        <f t="shared" si="888"/>
        <v>7733</v>
      </c>
      <c r="I2683" s="1">
        <v>4216</v>
      </c>
      <c r="J2683" s="2" t="str">
        <f t="shared" si="897"/>
        <v/>
      </c>
      <c r="K2683" s="2">
        <f t="shared" si="898"/>
        <v>0.48633060329911176</v>
      </c>
      <c r="L2683" s="10" t="str">
        <f t="shared" si="889"/>
        <v/>
      </c>
      <c r="M2683" s="9" t="str">
        <f t="shared" si="890"/>
        <v/>
      </c>
      <c r="N2683" s="8" t="str">
        <f t="shared" si="891"/>
        <v/>
      </c>
      <c r="O2683" s="2" t="str">
        <f t="shared" si="892"/>
        <v>-</v>
      </c>
      <c r="P2683" s="2" t="str">
        <f t="shared" si="893"/>
        <v>-</v>
      </c>
      <c r="Q2683" s="2" t="str">
        <f t="shared" si="894"/>
        <v>-</v>
      </c>
      <c r="R2683" s="2" t="str">
        <f t="shared" si="895"/>
        <v>-</v>
      </c>
      <c r="AT2683" t="s">
        <v>644</v>
      </c>
      <c r="AU2683" t="s">
        <v>48</v>
      </c>
      <c r="AX2683" s="39">
        <v>48</v>
      </c>
      <c r="AY2683" s="41">
        <v>117</v>
      </c>
      <c r="AZ2683" s="45">
        <f t="shared" si="899"/>
        <v>48117</v>
      </c>
      <c r="BB2683" s="7" t="s">
        <v>2972</v>
      </c>
      <c r="BG2683" s="1">
        <v>7733</v>
      </c>
      <c r="BH2683" s="1">
        <v>936</v>
      </c>
      <c r="BI2683" s="1">
        <f t="shared" si="896"/>
        <v>8669</v>
      </c>
      <c r="BV2683" s="1"/>
    </row>
    <row r="2684" spans="1:74" hidden="1" outlineLevel="1" x14ac:dyDescent="0.2">
      <c r="A2684" t="s">
        <v>2473</v>
      </c>
      <c r="B2684" t="s">
        <v>48</v>
      </c>
      <c r="C2684" s="24">
        <v>5215</v>
      </c>
      <c r="F2684" s="1">
        <f t="shared" si="887"/>
        <v>3845</v>
      </c>
      <c r="G2684" s="1">
        <f t="shared" si="888"/>
        <v>3540</v>
      </c>
      <c r="I2684" s="1">
        <v>2281</v>
      </c>
      <c r="J2684" s="2" t="str">
        <f t="shared" si="897"/>
        <v/>
      </c>
      <c r="K2684" s="2">
        <f t="shared" si="898"/>
        <v>0.59323797139141743</v>
      </c>
      <c r="L2684" s="10" t="str">
        <f t="shared" si="889"/>
        <v/>
      </c>
      <c r="M2684" s="9" t="str">
        <f t="shared" si="890"/>
        <v/>
      </c>
      <c r="N2684" s="8" t="str">
        <f t="shared" si="891"/>
        <v/>
      </c>
      <c r="O2684" s="2" t="str">
        <f t="shared" si="892"/>
        <v>-</v>
      </c>
      <c r="P2684" s="2" t="str">
        <f t="shared" si="893"/>
        <v>-</v>
      </c>
      <c r="Q2684" s="2" t="str">
        <f t="shared" si="894"/>
        <v>-</v>
      </c>
      <c r="R2684" s="2" t="str">
        <f t="shared" si="895"/>
        <v>-</v>
      </c>
      <c r="AT2684" t="s">
        <v>2473</v>
      </c>
      <c r="AU2684" t="s">
        <v>48</v>
      </c>
      <c r="AX2684" s="39">
        <v>48</v>
      </c>
      <c r="AY2684" s="41">
        <v>119</v>
      </c>
      <c r="AZ2684" s="45">
        <f t="shared" si="899"/>
        <v>48119</v>
      </c>
      <c r="BB2684" s="7" t="s">
        <v>2972</v>
      </c>
      <c r="BG2684" s="1">
        <v>3540</v>
      </c>
      <c r="BH2684" s="1">
        <v>305</v>
      </c>
      <c r="BI2684" s="1">
        <f t="shared" si="896"/>
        <v>3845</v>
      </c>
      <c r="BV2684" s="1"/>
    </row>
    <row r="2685" spans="1:74" hidden="1" outlineLevel="1" x14ac:dyDescent="0.2">
      <c r="A2685" t="s">
        <v>2535</v>
      </c>
      <c r="B2685" t="s">
        <v>48</v>
      </c>
      <c r="C2685" s="24">
        <v>806180</v>
      </c>
      <c r="F2685" s="1">
        <f t="shared" si="887"/>
        <v>464790</v>
      </c>
      <c r="G2685" s="1">
        <f t="shared" si="888"/>
        <v>401234</v>
      </c>
      <c r="I2685" s="1">
        <v>298645</v>
      </c>
      <c r="J2685" s="2" t="str">
        <f t="shared" si="897"/>
        <v/>
      </c>
      <c r="K2685" s="2">
        <f t="shared" si="898"/>
        <v>0.64253749004926952</v>
      </c>
      <c r="L2685" s="10" t="str">
        <f t="shared" si="889"/>
        <v/>
      </c>
      <c r="M2685" s="9" t="str">
        <f t="shared" si="890"/>
        <v/>
      </c>
      <c r="N2685" s="8" t="str">
        <f t="shared" si="891"/>
        <v/>
      </c>
      <c r="O2685" s="2" t="str">
        <f t="shared" si="892"/>
        <v>-</v>
      </c>
      <c r="P2685" s="2" t="str">
        <f t="shared" si="893"/>
        <v>-</v>
      </c>
      <c r="Q2685" s="2" t="str">
        <f t="shared" si="894"/>
        <v>-</v>
      </c>
      <c r="R2685" s="2" t="str">
        <f t="shared" si="895"/>
        <v>-</v>
      </c>
      <c r="AT2685" t="s">
        <v>2535</v>
      </c>
      <c r="AU2685" t="s">
        <v>48</v>
      </c>
      <c r="AX2685" s="39">
        <v>48</v>
      </c>
      <c r="AY2685" s="41">
        <v>121</v>
      </c>
      <c r="AZ2685" s="45">
        <f t="shared" si="899"/>
        <v>48121</v>
      </c>
      <c r="BB2685" s="7" t="s">
        <v>2972</v>
      </c>
      <c r="BG2685" s="1">
        <v>401234</v>
      </c>
      <c r="BH2685" s="1">
        <v>63556</v>
      </c>
      <c r="BI2685" s="1">
        <f t="shared" si="896"/>
        <v>464790</v>
      </c>
      <c r="BV2685" s="1"/>
    </row>
    <row r="2686" spans="1:74" hidden="1" outlineLevel="1" x14ac:dyDescent="0.2">
      <c r="A2686" t="s">
        <v>2981</v>
      </c>
      <c r="B2686" t="s">
        <v>48</v>
      </c>
      <c r="C2686" s="24">
        <v>20865</v>
      </c>
      <c r="F2686" s="1">
        <f t="shared" si="887"/>
        <v>11856</v>
      </c>
      <c r="G2686" s="1">
        <f t="shared" si="888"/>
        <v>10832</v>
      </c>
      <c r="I2686" s="1">
        <v>6844</v>
      </c>
      <c r="J2686" s="2" t="str">
        <f t="shared" si="897"/>
        <v/>
      </c>
      <c r="K2686" s="2">
        <f t="shared" si="898"/>
        <v>0.57726045883940624</v>
      </c>
      <c r="L2686" s="10" t="str">
        <f t="shared" si="889"/>
        <v/>
      </c>
      <c r="M2686" s="9" t="str">
        <f t="shared" si="890"/>
        <v/>
      </c>
      <c r="N2686" s="8" t="str">
        <f t="shared" si="891"/>
        <v/>
      </c>
      <c r="O2686" s="2" t="str">
        <f t="shared" si="892"/>
        <v>-</v>
      </c>
      <c r="P2686" s="2" t="str">
        <f t="shared" si="893"/>
        <v>-</v>
      </c>
      <c r="Q2686" s="2" t="str">
        <f t="shared" si="894"/>
        <v>-</v>
      </c>
      <c r="R2686" s="2" t="str">
        <f t="shared" si="895"/>
        <v>-</v>
      </c>
      <c r="AT2686" t="s">
        <v>801</v>
      </c>
      <c r="AU2686" t="s">
        <v>48</v>
      </c>
      <c r="AX2686" s="39">
        <v>48</v>
      </c>
      <c r="AY2686" s="41">
        <v>123</v>
      </c>
      <c r="AZ2686" s="45">
        <f t="shared" si="899"/>
        <v>48123</v>
      </c>
      <c r="BB2686" s="7" t="s">
        <v>2972</v>
      </c>
      <c r="BG2686" s="1">
        <v>10832</v>
      </c>
      <c r="BH2686" s="1">
        <v>1024</v>
      </c>
      <c r="BI2686" s="1">
        <f t="shared" si="896"/>
        <v>11856</v>
      </c>
      <c r="BV2686" s="1"/>
    </row>
    <row r="2687" spans="1:74" hidden="1" outlineLevel="1" x14ac:dyDescent="0.2">
      <c r="A2687" t="s">
        <v>802</v>
      </c>
      <c r="B2687" t="s">
        <v>48</v>
      </c>
      <c r="C2687" s="24">
        <v>2184</v>
      </c>
      <c r="F2687" s="1">
        <f t="shared" si="887"/>
        <v>1330</v>
      </c>
      <c r="G2687" s="1">
        <f t="shared" si="888"/>
        <v>1324</v>
      </c>
      <c r="I2687" s="1">
        <v>909</v>
      </c>
      <c r="J2687" s="2" t="str">
        <f t="shared" si="897"/>
        <v/>
      </c>
      <c r="K2687" s="2">
        <f t="shared" si="898"/>
        <v>0.68345864661654132</v>
      </c>
      <c r="L2687" s="10" t="str">
        <f t="shared" si="889"/>
        <v/>
      </c>
      <c r="M2687" s="9" t="str">
        <f t="shared" si="890"/>
        <v/>
      </c>
      <c r="N2687" s="8" t="str">
        <f t="shared" si="891"/>
        <v/>
      </c>
      <c r="O2687" s="2" t="str">
        <f t="shared" si="892"/>
        <v>-</v>
      </c>
      <c r="P2687" s="2" t="str">
        <f t="shared" si="893"/>
        <v>-</v>
      </c>
      <c r="Q2687" s="2" t="str">
        <f t="shared" si="894"/>
        <v>-</v>
      </c>
      <c r="R2687" s="2" t="str">
        <f t="shared" si="895"/>
        <v>-</v>
      </c>
      <c r="AT2687" t="s">
        <v>802</v>
      </c>
      <c r="AU2687" t="s">
        <v>48</v>
      </c>
      <c r="AX2687" s="39">
        <v>48</v>
      </c>
      <c r="AY2687" s="41">
        <v>125</v>
      </c>
      <c r="AZ2687" s="45">
        <f t="shared" si="899"/>
        <v>48125</v>
      </c>
      <c r="BB2687" s="7" t="s">
        <v>2972</v>
      </c>
      <c r="BG2687" s="1">
        <v>1324</v>
      </c>
      <c r="BH2687" s="1">
        <v>6</v>
      </c>
      <c r="BI2687" s="1">
        <f t="shared" si="896"/>
        <v>1330</v>
      </c>
      <c r="BV2687" s="1"/>
    </row>
    <row r="2688" spans="1:74" hidden="1" outlineLevel="1" x14ac:dyDescent="0.2">
      <c r="A2688" t="s">
        <v>1064</v>
      </c>
      <c r="B2688" t="s">
        <v>48</v>
      </c>
      <c r="C2688" s="24">
        <v>10794</v>
      </c>
      <c r="F2688" s="1">
        <f t="shared" si="887"/>
        <v>7440</v>
      </c>
      <c r="G2688" s="1">
        <f t="shared" si="888"/>
        <v>6759</v>
      </c>
      <c r="I2688" s="1">
        <v>3225</v>
      </c>
      <c r="J2688" s="2" t="str">
        <f t="shared" si="897"/>
        <v/>
      </c>
      <c r="K2688" s="2">
        <f t="shared" si="898"/>
        <v>0.43346774193548387</v>
      </c>
      <c r="L2688" s="10" t="str">
        <f t="shared" si="889"/>
        <v/>
      </c>
      <c r="M2688" s="9" t="str">
        <f t="shared" si="890"/>
        <v/>
      </c>
      <c r="N2688" s="8" t="str">
        <f t="shared" si="891"/>
        <v/>
      </c>
      <c r="O2688" s="2" t="str">
        <f t="shared" si="892"/>
        <v>-</v>
      </c>
      <c r="P2688" s="2" t="str">
        <f t="shared" si="893"/>
        <v>-</v>
      </c>
      <c r="Q2688" s="2" t="str">
        <f t="shared" si="894"/>
        <v>-</v>
      </c>
      <c r="R2688" s="2" t="str">
        <f t="shared" si="895"/>
        <v>-</v>
      </c>
      <c r="AT2688" t="s">
        <v>1064</v>
      </c>
      <c r="AU2688" t="s">
        <v>48</v>
      </c>
      <c r="AX2688" s="39">
        <v>48</v>
      </c>
      <c r="AY2688" s="41">
        <v>127</v>
      </c>
      <c r="AZ2688" s="45">
        <f t="shared" si="899"/>
        <v>48127</v>
      </c>
      <c r="BB2688" s="7" t="s">
        <v>2972</v>
      </c>
      <c r="BG2688" s="1">
        <v>6759</v>
      </c>
      <c r="BH2688" s="1">
        <v>681</v>
      </c>
      <c r="BI2688" s="1">
        <f t="shared" si="896"/>
        <v>7440</v>
      </c>
      <c r="BV2688" s="1"/>
    </row>
    <row r="2689" spans="1:74" hidden="1" outlineLevel="1" x14ac:dyDescent="0.2">
      <c r="A2689" t="s">
        <v>1065</v>
      </c>
      <c r="B2689" t="s">
        <v>48</v>
      </c>
      <c r="C2689" s="24">
        <v>3405</v>
      </c>
      <c r="F2689" s="1">
        <f t="shared" ref="F2689:F2752" si="900">BI2689</f>
        <v>2312</v>
      </c>
      <c r="G2689" s="1">
        <f t="shared" ref="G2689:G2752" si="901">BG2689</f>
        <v>2064</v>
      </c>
      <c r="I2689" s="1">
        <v>1465</v>
      </c>
      <c r="J2689" s="2" t="str">
        <f t="shared" si="897"/>
        <v/>
      </c>
      <c r="K2689" s="2">
        <f t="shared" si="898"/>
        <v>0.63365051903114189</v>
      </c>
      <c r="L2689" s="10" t="str">
        <f t="shared" ref="L2689:L2752" si="902">IF(S2689&gt;0,RANK(S2689,$S2689:$AQ2689),"")</f>
        <v/>
      </c>
      <c r="M2689" s="9" t="str">
        <f t="shared" ref="M2689:M2752" si="903">IF(T2689&gt;0,RANK(T2689,$S2689:$AQ2689),"")</f>
        <v/>
      </c>
      <c r="N2689" s="8" t="str">
        <f t="shared" ref="N2689:N2752" si="904">IF(U2689&gt;0,RANK(U2689,$S2689:$AQ2689),"")</f>
        <v/>
      </c>
      <c r="O2689" s="2" t="str">
        <f t="shared" ref="O2689:O2752" si="905">IF(SUM($S2689:$AP2689)=0,"-",S2689/SUM($S2689:$AP2689))</f>
        <v>-</v>
      </c>
      <c r="P2689" s="2" t="str">
        <f t="shared" ref="P2689:P2752" si="906">IF(SUM($S2689:$AP2689)=0,"-",T2689/SUM($S2689:$AP2689))</f>
        <v>-</v>
      </c>
      <c r="Q2689" s="2" t="str">
        <f t="shared" ref="Q2689:Q2752" si="907">IF(SUM($S2689:$AP2689)=0,"-",U2689/SUM($S2689:$AP2689))</f>
        <v>-</v>
      </c>
      <c r="R2689" s="2" t="str">
        <f t="shared" ref="R2689:R2752" si="908">IF(SUM($S2689:$AP2689)=0,"-",(1-O2689-P2689-Q2689))</f>
        <v>-</v>
      </c>
      <c r="AT2689" t="s">
        <v>1065</v>
      </c>
      <c r="AU2689" t="s">
        <v>48</v>
      </c>
      <c r="AX2689" s="39">
        <v>48</v>
      </c>
      <c r="AY2689" s="41">
        <v>129</v>
      </c>
      <c r="AZ2689" s="45">
        <f t="shared" si="899"/>
        <v>48129</v>
      </c>
      <c r="BB2689" s="7" t="s">
        <v>2972</v>
      </c>
      <c r="BG2689" s="1">
        <v>2064</v>
      </c>
      <c r="BH2689" s="1">
        <v>248</v>
      </c>
      <c r="BI2689" s="1">
        <f t="shared" ref="BI2689:BI2752" si="909">BG2689+BH2689</f>
        <v>2312</v>
      </c>
      <c r="BV2689" s="1"/>
    </row>
    <row r="2690" spans="1:74" hidden="1" outlineLevel="1" x14ac:dyDescent="0.2">
      <c r="A2690" t="s">
        <v>2192</v>
      </c>
      <c r="B2690" t="s">
        <v>48</v>
      </c>
      <c r="C2690" s="24">
        <v>11428</v>
      </c>
      <c r="F2690" s="1">
        <f t="shared" si="900"/>
        <v>8357</v>
      </c>
      <c r="G2690" s="1">
        <f t="shared" si="901"/>
        <v>7780</v>
      </c>
      <c r="I2690" s="1">
        <v>4168</v>
      </c>
      <c r="J2690" s="2" t="str">
        <f t="shared" si="897"/>
        <v/>
      </c>
      <c r="K2690" s="2">
        <f t="shared" si="898"/>
        <v>0.4987435682661242</v>
      </c>
      <c r="L2690" s="10" t="str">
        <f t="shared" si="902"/>
        <v/>
      </c>
      <c r="M2690" s="9" t="str">
        <f t="shared" si="903"/>
        <v/>
      </c>
      <c r="N2690" s="8" t="str">
        <f t="shared" si="904"/>
        <v/>
      </c>
      <c r="O2690" s="2" t="str">
        <f t="shared" si="905"/>
        <v>-</v>
      </c>
      <c r="P2690" s="2" t="str">
        <f t="shared" si="906"/>
        <v>-</v>
      </c>
      <c r="Q2690" s="2" t="str">
        <f t="shared" si="907"/>
        <v>-</v>
      </c>
      <c r="R2690" s="2" t="str">
        <f t="shared" si="908"/>
        <v>-</v>
      </c>
      <c r="AT2690" t="s">
        <v>2192</v>
      </c>
      <c r="AU2690" t="s">
        <v>48</v>
      </c>
      <c r="AX2690" s="39">
        <v>48</v>
      </c>
      <c r="AY2690" s="41">
        <v>131</v>
      </c>
      <c r="AZ2690" s="45">
        <f t="shared" si="899"/>
        <v>48131</v>
      </c>
      <c r="BB2690" s="7" t="s">
        <v>2972</v>
      </c>
      <c r="BG2690" s="1">
        <v>7780</v>
      </c>
      <c r="BH2690" s="1">
        <v>577</v>
      </c>
      <c r="BI2690" s="1">
        <f t="shared" si="909"/>
        <v>8357</v>
      </c>
      <c r="BV2690" s="1"/>
    </row>
    <row r="2691" spans="1:74" hidden="1" outlineLevel="1" x14ac:dyDescent="0.2">
      <c r="A2691" t="s">
        <v>1105</v>
      </c>
      <c r="B2691" t="s">
        <v>48</v>
      </c>
      <c r="C2691" s="24">
        <v>18274</v>
      </c>
      <c r="F2691" s="1">
        <f t="shared" si="900"/>
        <v>11683</v>
      </c>
      <c r="G2691" s="1">
        <f t="shared" si="901"/>
        <v>10387</v>
      </c>
      <c r="I2691" s="1">
        <v>6963</v>
      </c>
      <c r="J2691" s="2" t="str">
        <f t="shared" si="897"/>
        <v/>
      </c>
      <c r="K2691" s="2">
        <f t="shared" si="898"/>
        <v>0.59599417957716339</v>
      </c>
      <c r="L2691" s="10" t="str">
        <f t="shared" si="902"/>
        <v/>
      </c>
      <c r="M2691" s="9" t="str">
        <f t="shared" si="903"/>
        <v/>
      </c>
      <c r="N2691" s="8" t="str">
        <f t="shared" si="904"/>
        <v/>
      </c>
      <c r="O2691" s="2" t="str">
        <f t="shared" si="905"/>
        <v>-</v>
      </c>
      <c r="P2691" s="2" t="str">
        <f t="shared" si="906"/>
        <v>-</v>
      </c>
      <c r="Q2691" s="2" t="str">
        <f t="shared" si="907"/>
        <v>-</v>
      </c>
      <c r="R2691" s="2" t="str">
        <f t="shared" si="908"/>
        <v>-</v>
      </c>
      <c r="AT2691" t="s">
        <v>1105</v>
      </c>
      <c r="AU2691" t="s">
        <v>48</v>
      </c>
      <c r="AX2691" s="39">
        <v>48</v>
      </c>
      <c r="AY2691" s="41">
        <v>133</v>
      </c>
      <c r="AZ2691" s="45">
        <f t="shared" si="899"/>
        <v>48133</v>
      </c>
      <c r="BB2691" s="7" t="s">
        <v>2972</v>
      </c>
      <c r="BG2691" s="1">
        <v>10387</v>
      </c>
      <c r="BH2691" s="1">
        <v>1296</v>
      </c>
      <c r="BI2691" s="1">
        <f t="shared" si="909"/>
        <v>11683</v>
      </c>
      <c r="BV2691" s="1"/>
    </row>
    <row r="2692" spans="1:74" hidden="1" outlineLevel="1" x14ac:dyDescent="0.2">
      <c r="A2692" t="s">
        <v>2106</v>
      </c>
      <c r="B2692" t="s">
        <v>48</v>
      </c>
      <c r="C2692" s="24">
        <v>157462</v>
      </c>
      <c r="F2692" s="1">
        <f t="shared" si="900"/>
        <v>73142</v>
      </c>
      <c r="G2692" s="1">
        <f t="shared" si="901"/>
        <v>65144</v>
      </c>
      <c r="I2692" s="1">
        <v>36530</v>
      </c>
      <c r="J2692" s="2" t="str">
        <f t="shared" si="897"/>
        <v/>
      </c>
      <c r="K2692" s="2">
        <f t="shared" si="898"/>
        <v>0.49943944655601435</v>
      </c>
      <c r="L2692" s="10" t="str">
        <f t="shared" si="902"/>
        <v/>
      </c>
      <c r="M2692" s="9" t="str">
        <f t="shared" si="903"/>
        <v/>
      </c>
      <c r="N2692" s="8" t="str">
        <f t="shared" si="904"/>
        <v/>
      </c>
      <c r="O2692" s="2" t="str">
        <f t="shared" si="905"/>
        <v>-</v>
      </c>
      <c r="P2692" s="2" t="str">
        <f t="shared" si="906"/>
        <v>-</v>
      </c>
      <c r="Q2692" s="2" t="str">
        <f t="shared" si="907"/>
        <v>-</v>
      </c>
      <c r="R2692" s="2" t="str">
        <f t="shared" si="908"/>
        <v>-</v>
      </c>
      <c r="AT2692" t="s">
        <v>2106</v>
      </c>
      <c r="AU2692" t="s">
        <v>48</v>
      </c>
      <c r="AX2692" s="39">
        <v>48</v>
      </c>
      <c r="AY2692" s="41">
        <v>135</v>
      </c>
      <c r="AZ2692" s="45">
        <f t="shared" si="899"/>
        <v>48135</v>
      </c>
      <c r="BB2692" s="7" t="s">
        <v>2972</v>
      </c>
      <c r="BG2692" s="1">
        <v>65144</v>
      </c>
      <c r="BH2692" s="1">
        <v>7998</v>
      </c>
      <c r="BI2692" s="1">
        <f t="shared" si="909"/>
        <v>73142</v>
      </c>
      <c r="BV2692" s="1"/>
    </row>
    <row r="2693" spans="1:74" hidden="1" outlineLevel="1" x14ac:dyDescent="0.2">
      <c r="A2693" t="s">
        <v>1981</v>
      </c>
      <c r="B2693" t="s">
        <v>48</v>
      </c>
      <c r="C2693" s="24">
        <v>1911</v>
      </c>
      <c r="F2693" s="1">
        <f t="shared" si="900"/>
        <v>1514</v>
      </c>
      <c r="G2693" s="1">
        <f t="shared" si="901"/>
        <v>1405</v>
      </c>
      <c r="I2693" s="1">
        <v>1073</v>
      </c>
      <c r="J2693" s="2" t="str">
        <f t="shared" si="897"/>
        <v/>
      </c>
      <c r="K2693" s="2">
        <f t="shared" si="898"/>
        <v>0.70871862615587844</v>
      </c>
      <c r="L2693" s="10" t="str">
        <f t="shared" si="902"/>
        <v/>
      </c>
      <c r="M2693" s="9" t="str">
        <f t="shared" si="903"/>
        <v/>
      </c>
      <c r="N2693" s="8" t="str">
        <f t="shared" si="904"/>
        <v/>
      </c>
      <c r="O2693" s="2" t="str">
        <f t="shared" si="905"/>
        <v>-</v>
      </c>
      <c r="P2693" s="2" t="str">
        <f t="shared" si="906"/>
        <v>-</v>
      </c>
      <c r="Q2693" s="2" t="str">
        <f t="shared" si="907"/>
        <v>-</v>
      </c>
      <c r="R2693" s="2" t="str">
        <f t="shared" si="908"/>
        <v>-</v>
      </c>
      <c r="AT2693" t="s">
        <v>1981</v>
      </c>
      <c r="AU2693" t="s">
        <v>48</v>
      </c>
      <c r="AX2693" s="39">
        <v>48</v>
      </c>
      <c r="AY2693" s="41">
        <v>137</v>
      </c>
      <c r="AZ2693" s="45">
        <f t="shared" si="899"/>
        <v>48137</v>
      </c>
      <c r="BB2693" s="7" t="s">
        <v>2972</v>
      </c>
      <c r="BG2693" s="1">
        <v>1405</v>
      </c>
      <c r="BH2693" s="1">
        <v>109</v>
      </c>
      <c r="BI2693" s="1">
        <f t="shared" si="909"/>
        <v>1514</v>
      </c>
      <c r="BV2693" s="1"/>
    </row>
    <row r="2694" spans="1:74" hidden="1" outlineLevel="1" x14ac:dyDescent="0.2">
      <c r="A2694" t="s">
        <v>917</v>
      </c>
      <c r="B2694" t="s">
        <v>48</v>
      </c>
      <c r="C2694" s="24">
        <v>837918</v>
      </c>
      <c r="F2694" s="1">
        <f t="shared" si="900"/>
        <v>428319</v>
      </c>
      <c r="G2694" s="1">
        <f t="shared" si="901"/>
        <v>389968</v>
      </c>
      <c r="I2694" s="1">
        <v>215922</v>
      </c>
      <c r="J2694" s="2" t="str">
        <f t="shared" si="897"/>
        <v/>
      </c>
      <c r="K2694" s="2">
        <f t="shared" si="898"/>
        <v>0.5041149236900534</v>
      </c>
      <c r="L2694" s="10" t="str">
        <f t="shared" si="902"/>
        <v/>
      </c>
      <c r="M2694" s="9" t="str">
        <f t="shared" si="903"/>
        <v/>
      </c>
      <c r="N2694" s="8" t="str">
        <f t="shared" si="904"/>
        <v/>
      </c>
      <c r="O2694" s="2" t="str">
        <f t="shared" si="905"/>
        <v>-</v>
      </c>
      <c r="P2694" s="2" t="str">
        <f t="shared" si="906"/>
        <v>-</v>
      </c>
      <c r="Q2694" s="2" t="str">
        <f t="shared" si="907"/>
        <v>-</v>
      </c>
      <c r="R2694" s="2" t="str">
        <f t="shared" si="908"/>
        <v>-</v>
      </c>
      <c r="AT2694" t="s">
        <v>917</v>
      </c>
      <c r="AU2694" t="s">
        <v>48</v>
      </c>
      <c r="AX2694" s="39">
        <v>48</v>
      </c>
      <c r="AY2694" s="41">
        <v>141</v>
      </c>
      <c r="AZ2694" s="45">
        <f t="shared" si="899"/>
        <v>48141</v>
      </c>
      <c r="BB2694" s="7" t="s">
        <v>2972</v>
      </c>
      <c r="BG2694" s="1">
        <v>389968</v>
      </c>
      <c r="BH2694" s="1">
        <v>38351</v>
      </c>
      <c r="BI2694" s="1">
        <f t="shared" si="909"/>
        <v>428319</v>
      </c>
      <c r="BV2694" s="1"/>
    </row>
    <row r="2695" spans="1:74" hidden="1" outlineLevel="1" x14ac:dyDescent="0.2">
      <c r="A2695" t="s">
        <v>2234</v>
      </c>
      <c r="B2695" t="s">
        <v>48</v>
      </c>
      <c r="C2695" s="24">
        <v>168499</v>
      </c>
      <c r="F2695" s="1">
        <f t="shared" si="900"/>
        <v>102235</v>
      </c>
      <c r="G2695" s="1">
        <f t="shared" si="901"/>
        <v>91317</v>
      </c>
      <c r="I2695" s="1">
        <v>64110</v>
      </c>
      <c r="J2695" s="2" t="str">
        <f t="shared" ref="J2695:J2758" si="910">IF(D2695&gt;0,I2695/D2695,"")</f>
        <v/>
      </c>
      <c r="K2695" s="2">
        <f t="shared" si="898"/>
        <v>0.62708465789602386</v>
      </c>
      <c r="L2695" s="10" t="str">
        <f t="shared" si="902"/>
        <v/>
      </c>
      <c r="M2695" s="9" t="str">
        <f t="shared" si="903"/>
        <v/>
      </c>
      <c r="N2695" s="8" t="str">
        <f t="shared" si="904"/>
        <v/>
      </c>
      <c r="O2695" s="2" t="str">
        <f t="shared" si="905"/>
        <v>-</v>
      </c>
      <c r="P2695" s="2" t="str">
        <f t="shared" si="906"/>
        <v>-</v>
      </c>
      <c r="Q2695" s="2" t="str">
        <f t="shared" si="907"/>
        <v>-</v>
      </c>
      <c r="R2695" s="2" t="str">
        <f t="shared" si="908"/>
        <v>-</v>
      </c>
      <c r="AT2695" t="s">
        <v>2234</v>
      </c>
      <c r="AU2695" t="s">
        <v>48</v>
      </c>
      <c r="AX2695" s="39">
        <v>48</v>
      </c>
      <c r="AY2695" s="41">
        <v>139</v>
      </c>
      <c r="AZ2695" s="45">
        <f t="shared" si="899"/>
        <v>48139</v>
      </c>
      <c r="BB2695" s="7" t="s">
        <v>2972</v>
      </c>
      <c r="BG2695" s="1">
        <v>91317</v>
      </c>
      <c r="BH2695" s="1">
        <v>10918</v>
      </c>
      <c r="BI2695" s="1">
        <f t="shared" si="909"/>
        <v>102235</v>
      </c>
      <c r="BV2695" s="1"/>
    </row>
    <row r="2696" spans="1:74" hidden="1" outlineLevel="1" x14ac:dyDescent="0.2">
      <c r="A2696" t="s">
        <v>2711</v>
      </c>
      <c r="B2696" t="s">
        <v>48</v>
      </c>
      <c r="C2696" s="24">
        <v>41659</v>
      </c>
      <c r="F2696" s="1">
        <f t="shared" si="900"/>
        <v>21537</v>
      </c>
      <c r="G2696" s="1">
        <f t="shared" si="901"/>
        <v>19209</v>
      </c>
      <c r="I2696" s="1">
        <v>13893</v>
      </c>
      <c r="J2696" s="2" t="str">
        <f t="shared" si="910"/>
        <v/>
      </c>
      <c r="K2696" s="2">
        <f t="shared" ref="K2696:K2759" si="911">IF(F2696&gt;0,I2696/F2696,"")</f>
        <v>0.64507591586571944</v>
      </c>
      <c r="L2696" s="10" t="str">
        <f t="shared" si="902"/>
        <v/>
      </c>
      <c r="M2696" s="9" t="str">
        <f t="shared" si="903"/>
        <v/>
      </c>
      <c r="N2696" s="8" t="str">
        <f t="shared" si="904"/>
        <v/>
      </c>
      <c r="O2696" s="2" t="str">
        <f t="shared" si="905"/>
        <v>-</v>
      </c>
      <c r="P2696" s="2" t="str">
        <f t="shared" si="906"/>
        <v>-</v>
      </c>
      <c r="Q2696" s="2" t="str">
        <f t="shared" si="907"/>
        <v>-</v>
      </c>
      <c r="R2696" s="2" t="str">
        <f t="shared" si="908"/>
        <v>-</v>
      </c>
      <c r="AT2696" t="s">
        <v>2711</v>
      </c>
      <c r="AU2696" t="s">
        <v>48</v>
      </c>
      <c r="AX2696" s="39">
        <v>48</v>
      </c>
      <c r="AY2696" s="41">
        <v>143</v>
      </c>
      <c r="AZ2696" s="45">
        <f t="shared" si="899"/>
        <v>48143</v>
      </c>
      <c r="BB2696" s="7" t="s">
        <v>2972</v>
      </c>
      <c r="BG2696" s="1">
        <v>19209</v>
      </c>
      <c r="BH2696" s="1">
        <v>2328</v>
      </c>
      <c r="BI2696" s="1">
        <f t="shared" si="909"/>
        <v>21537</v>
      </c>
      <c r="BV2696" s="1"/>
    </row>
    <row r="2697" spans="1:74" hidden="1" outlineLevel="1" x14ac:dyDescent="0.2">
      <c r="A2697" t="s">
        <v>2425</v>
      </c>
      <c r="B2697" t="s">
        <v>48</v>
      </c>
      <c r="C2697" s="24">
        <v>17273</v>
      </c>
      <c r="F2697" s="1">
        <f t="shared" si="900"/>
        <v>10135</v>
      </c>
      <c r="G2697" s="1">
        <f t="shared" si="901"/>
        <v>8676</v>
      </c>
      <c r="I2697" s="1">
        <v>5248</v>
      </c>
      <c r="J2697" s="2" t="str">
        <f t="shared" si="910"/>
        <v/>
      </c>
      <c r="K2697" s="2">
        <f t="shared" si="911"/>
        <v>0.51780957079427725</v>
      </c>
      <c r="L2697" s="10" t="str">
        <f t="shared" si="902"/>
        <v/>
      </c>
      <c r="M2697" s="9" t="str">
        <f t="shared" si="903"/>
        <v/>
      </c>
      <c r="N2697" s="8" t="str">
        <f t="shared" si="904"/>
        <v/>
      </c>
      <c r="O2697" s="2" t="str">
        <f t="shared" si="905"/>
        <v>-</v>
      </c>
      <c r="P2697" s="2" t="str">
        <f t="shared" si="906"/>
        <v>-</v>
      </c>
      <c r="Q2697" s="2" t="str">
        <f t="shared" si="907"/>
        <v>-</v>
      </c>
      <c r="R2697" s="2" t="str">
        <f t="shared" si="908"/>
        <v>-</v>
      </c>
      <c r="AT2697" t="s">
        <v>2425</v>
      </c>
      <c r="AU2697" t="s">
        <v>48</v>
      </c>
      <c r="AX2697" s="39">
        <v>48</v>
      </c>
      <c r="AY2697" s="41">
        <v>145</v>
      </c>
      <c r="AZ2697" s="45">
        <f t="shared" si="899"/>
        <v>48145</v>
      </c>
      <c r="BB2697" s="7" t="s">
        <v>2972</v>
      </c>
      <c r="BG2697" s="1">
        <v>8676</v>
      </c>
      <c r="BH2697" s="1">
        <v>1459</v>
      </c>
      <c r="BI2697" s="1">
        <f t="shared" si="909"/>
        <v>10135</v>
      </c>
      <c r="BV2697" s="1"/>
    </row>
    <row r="2698" spans="1:74" hidden="1" outlineLevel="1" x14ac:dyDescent="0.2">
      <c r="A2698" t="s">
        <v>1957</v>
      </c>
      <c r="B2698" t="s">
        <v>48</v>
      </c>
      <c r="C2698" s="24">
        <v>34031</v>
      </c>
      <c r="F2698" s="1">
        <f t="shared" si="900"/>
        <v>20565</v>
      </c>
      <c r="G2698" s="1">
        <f t="shared" si="901"/>
        <v>18696</v>
      </c>
      <c r="I2698" s="1">
        <v>12044</v>
      </c>
      <c r="J2698" s="2" t="str">
        <f t="shared" si="910"/>
        <v/>
      </c>
      <c r="K2698" s="2">
        <f t="shared" si="911"/>
        <v>0.58565523948456111</v>
      </c>
      <c r="L2698" s="10" t="str">
        <f t="shared" si="902"/>
        <v/>
      </c>
      <c r="M2698" s="9" t="str">
        <f t="shared" si="903"/>
        <v/>
      </c>
      <c r="N2698" s="8" t="str">
        <f t="shared" si="904"/>
        <v/>
      </c>
      <c r="O2698" s="2" t="str">
        <f t="shared" si="905"/>
        <v>-</v>
      </c>
      <c r="P2698" s="2" t="str">
        <f t="shared" si="906"/>
        <v>-</v>
      </c>
      <c r="Q2698" s="2" t="str">
        <f t="shared" si="907"/>
        <v>-</v>
      </c>
      <c r="R2698" s="2" t="str">
        <f t="shared" si="908"/>
        <v>-</v>
      </c>
      <c r="AT2698" t="s">
        <v>1957</v>
      </c>
      <c r="AU2698" t="s">
        <v>48</v>
      </c>
      <c r="AX2698" s="39">
        <v>48</v>
      </c>
      <c r="AY2698" s="41">
        <v>147</v>
      </c>
      <c r="AZ2698" s="45">
        <f t="shared" si="899"/>
        <v>48147</v>
      </c>
      <c r="BB2698" s="7" t="s">
        <v>2972</v>
      </c>
      <c r="BG2698" s="1">
        <v>18696</v>
      </c>
      <c r="BH2698" s="1">
        <v>1869</v>
      </c>
      <c r="BI2698" s="1">
        <f t="shared" si="909"/>
        <v>20565</v>
      </c>
      <c r="BV2698" s="1"/>
    </row>
    <row r="2699" spans="1:74" hidden="1" outlineLevel="1" x14ac:dyDescent="0.2">
      <c r="A2699" t="s">
        <v>1323</v>
      </c>
      <c r="B2699" t="s">
        <v>48</v>
      </c>
      <c r="C2699" s="24">
        <v>25149</v>
      </c>
      <c r="F2699" s="1">
        <f t="shared" si="900"/>
        <v>16279</v>
      </c>
      <c r="G2699" s="1">
        <f t="shared" si="901"/>
        <v>15681</v>
      </c>
      <c r="I2699" s="1">
        <v>11174</v>
      </c>
      <c r="J2699" s="2" t="str">
        <f t="shared" si="910"/>
        <v/>
      </c>
      <c r="K2699" s="2">
        <f t="shared" si="911"/>
        <v>0.68640579888199516</v>
      </c>
      <c r="L2699" s="10" t="str">
        <f t="shared" si="902"/>
        <v/>
      </c>
      <c r="M2699" s="9" t="str">
        <f t="shared" si="903"/>
        <v/>
      </c>
      <c r="N2699" s="8" t="str">
        <f t="shared" si="904"/>
        <v/>
      </c>
      <c r="O2699" s="2" t="str">
        <f t="shared" si="905"/>
        <v>-</v>
      </c>
      <c r="P2699" s="2" t="str">
        <f t="shared" si="906"/>
        <v>-</v>
      </c>
      <c r="Q2699" s="2" t="str">
        <f t="shared" si="907"/>
        <v>-</v>
      </c>
      <c r="R2699" s="2" t="str">
        <f t="shared" si="908"/>
        <v>-</v>
      </c>
      <c r="AT2699" t="s">
        <v>1323</v>
      </c>
      <c r="AU2699" t="s">
        <v>48</v>
      </c>
      <c r="AX2699" s="39">
        <v>48</v>
      </c>
      <c r="AY2699" s="41">
        <v>149</v>
      </c>
      <c r="AZ2699" s="45">
        <f t="shared" si="899"/>
        <v>48149</v>
      </c>
      <c r="BB2699" s="7" t="s">
        <v>2972</v>
      </c>
      <c r="BG2699" s="1">
        <v>15681</v>
      </c>
      <c r="BH2699" s="1">
        <v>598</v>
      </c>
      <c r="BI2699" s="1">
        <f t="shared" si="909"/>
        <v>16279</v>
      </c>
      <c r="BV2699" s="1"/>
    </row>
    <row r="2700" spans="1:74" hidden="1" outlineLevel="1" x14ac:dyDescent="0.2">
      <c r="A2700" t="s">
        <v>2444</v>
      </c>
      <c r="B2700" t="s">
        <v>48</v>
      </c>
      <c r="C2700" s="24">
        <v>3854</v>
      </c>
      <c r="F2700" s="1">
        <f t="shared" si="900"/>
        <v>2769</v>
      </c>
      <c r="G2700" s="1">
        <f t="shared" si="901"/>
        <v>2609</v>
      </c>
      <c r="I2700" s="1">
        <v>1729</v>
      </c>
      <c r="J2700" s="2" t="str">
        <f t="shared" si="910"/>
        <v/>
      </c>
      <c r="K2700" s="2">
        <f t="shared" si="911"/>
        <v>0.62441314553990612</v>
      </c>
      <c r="L2700" s="10" t="str">
        <f t="shared" si="902"/>
        <v/>
      </c>
      <c r="M2700" s="9" t="str">
        <f t="shared" si="903"/>
        <v/>
      </c>
      <c r="N2700" s="8" t="str">
        <f t="shared" si="904"/>
        <v/>
      </c>
      <c r="O2700" s="2" t="str">
        <f t="shared" si="905"/>
        <v>-</v>
      </c>
      <c r="P2700" s="2" t="str">
        <f t="shared" si="906"/>
        <v>-</v>
      </c>
      <c r="Q2700" s="2" t="str">
        <f t="shared" si="907"/>
        <v>-</v>
      </c>
      <c r="R2700" s="2" t="str">
        <f t="shared" si="908"/>
        <v>-</v>
      </c>
      <c r="AT2700" t="s">
        <v>2444</v>
      </c>
      <c r="AU2700" t="s">
        <v>48</v>
      </c>
      <c r="AX2700" s="39">
        <v>48</v>
      </c>
      <c r="AY2700" s="41">
        <v>151</v>
      </c>
      <c r="AZ2700" s="45">
        <f t="shared" si="899"/>
        <v>48151</v>
      </c>
      <c r="BB2700" s="7" t="s">
        <v>2972</v>
      </c>
      <c r="BG2700" s="1">
        <v>2609</v>
      </c>
      <c r="BH2700" s="1">
        <v>160</v>
      </c>
      <c r="BI2700" s="1">
        <f t="shared" si="909"/>
        <v>2769</v>
      </c>
      <c r="BV2700" s="1"/>
    </row>
    <row r="2701" spans="1:74" hidden="1" outlineLevel="1" x14ac:dyDescent="0.2">
      <c r="A2701" t="s">
        <v>2766</v>
      </c>
      <c r="B2701" t="s">
        <v>48</v>
      </c>
      <c r="C2701" s="24">
        <v>5917</v>
      </c>
      <c r="F2701" s="1">
        <f t="shared" si="900"/>
        <v>4068</v>
      </c>
      <c r="G2701" s="1">
        <f t="shared" si="901"/>
        <v>3661</v>
      </c>
      <c r="I2701" s="1">
        <v>1959</v>
      </c>
      <c r="J2701" s="2" t="str">
        <f t="shared" si="910"/>
        <v/>
      </c>
      <c r="K2701" s="2">
        <f t="shared" si="911"/>
        <v>0.48156342182890854</v>
      </c>
      <c r="L2701" s="10" t="str">
        <f t="shared" si="902"/>
        <v/>
      </c>
      <c r="M2701" s="9" t="str">
        <f t="shared" si="903"/>
        <v/>
      </c>
      <c r="N2701" s="8" t="str">
        <f t="shared" si="904"/>
        <v/>
      </c>
      <c r="O2701" s="2" t="str">
        <f t="shared" si="905"/>
        <v>-</v>
      </c>
      <c r="P2701" s="2" t="str">
        <f t="shared" si="906"/>
        <v>-</v>
      </c>
      <c r="Q2701" s="2" t="str">
        <f t="shared" si="907"/>
        <v>-</v>
      </c>
      <c r="R2701" s="2" t="str">
        <f t="shared" si="908"/>
        <v>-</v>
      </c>
      <c r="AT2701" t="s">
        <v>2766</v>
      </c>
      <c r="AU2701" t="s">
        <v>48</v>
      </c>
      <c r="AX2701" s="39">
        <v>48</v>
      </c>
      <c r="AY2701" s="41">
        <v>153</v>
      </c>
      <c r="AZ2701" s="45">
        <f t="shared" si="899"/>
        <v>48153</v>
      </c>
      <c r="BB2701" s="7" t="s">
        <v>2972</v>
      </c>
      <c r="BG2701" s="1">
        <v>3661</v>
      </c>
      <c r="BH2701" s="1">
        <v>407</v>
      </c>
      <c r="BI2701" s="1">
        <f t="shared" si="909"/>
        <v>4068</v>
      </c>
      <c r="BV2701" s="1"/>
    </row>
    <row r="2702" spans="1:74" hidden="1" outlineLevel="1" x14ac:dyDescent="0.2">
      <c r="A2702" t="s">
        <v>2986</v>
      </c>
      <c r="B2702" t="s">
        <v>48</v>
      </c>
      <c r="C2702" s="24">
        <v>1183</v>
      </c>
      <c r="F2702" s="1">
        <f t="shared" si="900"/>
        <v>948</v>
      </c>
      <c r="G2702" s="1">
        <f t="shared" si="901"/>
        <v>818</v>
      </c>
      <c r="I2702" s="1">
        <v>513</v>
      </c>
      <c r="J2702" s="2" t="str">
        <f t="shared" si="910"/>
        <v/>
      </c>
      <c r="K2702" s="2">
        <f t="shared" si="911"/>
        <v>0.54113924050632911</v>
      </c>
      <c r="L2702" s="10" t="str">
        <f t="shared" si="902"/>
        <v/>
      </c>
      <c r="M2702" s="9" t="str">
        <f t="shared" si="903"/>
        <v/>
      </c>
      <c r="N2702" s="8" t="str">
        <f t="shared" si="904"/>
        <v/>
      </c>
      <c r="O2702" s="2" t="str">
        <f t="shared" si="905"/>
        <v>-</v>
      </c>
      <c r="P2702" s="2" t="str">
        <f t="shared" si="906"/>
        <v>-</v>
      </c>
      <c r="Q2702" s="2" t="str">
        <f t="shared" si="907"/>
        <v>-</v>
      </c>
      <c r="R2702" s="2" t="str">
        <f t="shared" si="908"/>
        <v>-</v>
      </c>
      <c r="AT2702" t="s">
        <v>2986</v>
      </c>
      <c r="AU2702" t="s">
        <v>48</v>
      </c>
      <c r="AX2702" s="39">
        <v>48</v>
      </c>
      <c r="AY2702" s="41">
        <v>155</v>
      </c>
      <c r="AZ2702" s="45">
        <f t="shared" si="899"/>
        <v>48155</v>
      </c>
      <c r="BB2702" s="7" t="s">
        <v>2972</v>
      </c>
      <c r="BG2702" s="1">
        <v>818</v>
      </c>
      <c r="BH2702" s="1">
        <v>130</v>
      </c>
      <c r="BI2702" s="1">
        <f t="shared" si="909"/>
        <v>948</v>
      </c>
      <c r="BV2702" s="1"/>
    </row>
    <row r="2703" spans="1:74" hidden="1" outlineLevel="1" x14ac:dyDescent="0.2">
      <c r="A2703" t="s">
        <v>1026</v>
      </c>
      <c r="B2703" t="s">
        <v>48</v>
      </c>
      <c r="C2703" s="24">
        <v>741237</v>
      </c>
      <c r="F2703" s="1">
        <f t="shared" si="900"/>
        <v>404035</v>
      </c>
      <c r="G2703" s="1">
        <f t="shared" si="901"/>
        <v>367480</v>
      </c>
      <c r="I2703" s="1">
        <v>262066</v>
      </c>
      <c r="J2703" s="2" t="str">
        <f t="shared" si="910"/>
        <v/>
      </c>
      <c r="K2703" s="2">
        <f t="shared" si="911"/>
        <v>0.64862202531958868</v>
      </c>
      <c r="L2703" s="10" t="str">
        <f t="shared" si="902"/>
        <v/>
      </c>
      <c r="M2703" s="9" t="str">
        <f t="shared" si="903"/>
        <v/>
      </c>
      <c r="N2703" s="8" t="str">
        <f t="shared" si="904"/>
        <v/>
      </c>
      <c r="O2703" s="2" t="str">
        <f t="shared" si="905"/>
        <v>-</v>
      </c>
      <c r="P2703" s="2" t="str">
        <f t="shared" si="906"/>
        <v>-</v>
      </c>
      <c r="Q2703" s="2" t="str">
        <f t="shared" si="907"/>
        <v>-</v>
      </c>
      <c r="R2703" s="2" t="str">
        <f t="shared" si="908"/>
        <v>-</v>
      </c>
      <c r="AT2703" t="s">
        <v>1026</v>
      </c>
      <c r="AU2703" t="s">
        <v>48</v>
      </c>
      <c r="AX2703" s="39">
        <v>48</v>
      </c>
      <c r="AY2703" s="41">
        <v>157</v>
      </c>
      <c r="AZ2703" s="45">
        <f t="shared" si="899"/>
        <v>48157</v>
      </c>
      <c r="BB2703" s="7" t="s">
        <v>2972</v>
      </c>
      <c r="BG2703" s="1">
        <v>367480</v>
      </c>
      <c r="BH2703" s="1">
        <v>36555</v>
      </c>
      <c r="BI2703" s="1">
        <f t="shared" si="909"/>
        <v>404035</v>
      </c>
      <c r="BV2703" s="1"/>
    </row>
    <row r="2704" spans="1:74" hidden="1" outlineLevel="1" x14ac:dyDescent="0.2">
      <c r="A2704" t="s">
        <v>1059</v>
      </c>
      <c r="B2704" t="s">
        <v>48</v>
      </c>
      <c r="C2704" s="24">
        <v>10607</v>
      </c>
      <c r="F2704" s="1">
        <f t="shared" si="900"/>
        <v>6798</v>
      </c>
      <c r="G2704" s="1">
        <f t="shared" si="901"/>
        <v>5983</v>
      </c>
      <c r="I2704" s="1">
        <v>4380</v>
      </c>
      <c r="J2704" s="2" t="str">
        <f t="shared" si="910"/>
        <v/>
      </c>
      <c r="K2704" s="2">
        <f t="shared" si="911"/>
        <v>0.6443071491615181</v>
      </c>
      <c r="L2704" s="10" t="str">
        <f t="shared" si="902"/>
        <v/>
      </c>
      <c r="M2704" s="9" t="str">
        <f t="shared" si="903"/>
        <v/>
      </c>
      <c r="N2704" s="8" t="str">
        <f t="shared" si="904"/>
        <v/>
      </c>
      <c r="O2704" s="2" t="str">
        <f t="shared" si="905"/>
        <v>-</v>
      </c>
      <c r="P2704" s="2" t="str">
        <f t="shared" si="906"/>
        <v>-</v>
      </c>
      <c r="Q2704" s="2" t="str">
        <f t="shared" si="907"/>
        <v>-</v>
      </c>
      <c r="R2704" s="2" t="str">
        <f t="shared" si="908"/>
        <v>-</v>
      </c>
      <c r="AT2704" t="s">
        <v>1059</v>
      </c>
      <c r="AU2704" t="s">
        <v>48</v>
      </c>
      <c r="AX2704" s="39">
        <v>48</v>
      </c>
      <c r="AY2704" s="41">
        <v>159</v>
      </c>
      <c r="AZ2704" s="45">
        <f t="shared" si="899"/>
        <v>48159</v>
      </c>
      <c r="BB2704" s="7" t="s">
        <v>2972</v>
      </c>
      <c r="BG2704" s="1">
        <v>5983</v>
      </c>
      <c r="BH2704" s="1">
        <v>815</v>
      </c>
      <c r="BI2704" s="1">
        <f t="shared" si="909"/>
        <v>6798</v>
      </c>
      <c r="BV2704" s="1"/>
    </row>
    <row r="2705" spans="1:74" hidden="1" outlineLevel="1" x14ac:dyDescent="0.2">
      <c r="A2705" t="s">
        <v>1092</v>
      </c>
      <c r="B2705" t="s">
        <v>48</v>
      </c>
      <c r="C2705" s="24">
        <v>19624</v>
      </c>
      <c r="F2705" s="1">
        <f t="shared" si="900"/>
        <v>11987</v>
      </c>
      <c r="G2705" s="1">
        <f t="shared" si="901"/>
        <v>10884</v>
      </c>
      <c r="I2705" s="1">
        <v>7684</v>
      </c>
      <c r="J2705" s="2" t="str">
        <f t="shared" si="910"/>
        <v/>
      </c>
      <c r="K2705" s="2">
        <f t="shared" si="911"/>
        <v>0.64102778009510308</v>
      </c>
      <c r="L2705" s="10" t="str">
        <f t="shared" si="902"/>
        <v/>
      </c>
      <c r="M2705" s="9" t="str">
        <f t="shared" si="903"/>
        <v/>
      </c>
      <c r="N2705" s="8" t="str">
        <f t="shared" si="904"/>
        <v/>
      </c>
      <c r="O2705" s="2" t="str">
        <f t="shared" si="905"/>
        <v>-</v>
      </c>
      <c r="P2705" s="2" t="str">
        <f t="shared" si="906"/>
        <v>-</v>
      </c>
      <c r="Q2705" s="2" t="str">
        <f t="shared" si="907"/>
        <v>-</v>
      </c>
      <c r="R2705" s="2" t="str">
        <f t="shared" si="908"/>
        <v>-</v>
      </c>
      <c r="AT2705" t="s">
        <v>1092</v>
      </c>
      <c r="AU2705" t="s">
        <v>48</v>
      </c>
      <c r="AX2705" s="39">
        <v>48</v>
      </c>
      <c r="AY2705" s="41">
        <v>161</v>
      </c>
      <c r="AZ2705" s="45">
        <f t="shared" si="899"/>
        <v>48161</v>
      </c>
      <c r="BB2705" s="7" t="s">
        <v>2972</v>
      </c>
      <c r="BG2705" s="1">
        <v>10884</v>
      </c>
      <c r="BH2705" s="1">
        <v>1103</v>
      </c>
      <c r="BI2705" s="1">
        <f t="shared" si="909"/>
        <v>11987</v>
      </c>
      <c r="BV2705" s="1"/>
    </row>
    <row r="2706" spans="1:74" hidden="1" outlineLevel="1" x14ac:dyDescent="0.2">
      <c r="A2706" t="s">
        <v>190</v>
      </c>
      <c r="B2706" t="s">
        <v>48</v>
      </c>
      <c r="C2706" s="24">
        <v>18956</v>
      </c>
      <c r="F2706" s="1">
        <f t="shared" si="900"/>
        <v>9130</v>
      </c>
      <c r="G2706" s="1">
        <f t="shared" si="901"/>
        <v>7581</v>
      </c>
      <c r="I2706" s="1">
        <v>4400</v>
      </c>
      <c r="J2706" s="2" t="str">
        <f t="shared" si="910"/>
        <v/>
      </c>
      <c r="K2706" s="2">
        <f t="shared" si="911"/>
        <v>0.48192771084337349</v>
      </c>
      <c r="L2706" s="10" t="str">
        <f t="shared" si="902"/>
        <v/>
      </c>
      <c r="M2706" s="9" t="str">
        <f t="shared" si="903"/>
        <v/>
      </c>
      <c r="N2706" s="8" t="str">
        <f t="shared" si="904"/>
        <v/>
      </c>
      <c r="O2706" s="2" t="str">
        <f t="shared" si="905"/>
        <v>-</v>
      </c>
      <c r="P2706" s="2" t="str">
        <f t="shared" si="906"/>
        <v>-</v>
      </c>
      <c r="Q2706" s="2" t="str">
        <f t="shared" si="907"/>
        <v>-</v>
      </c>
      <c r="R2706" s="2" t="str">
        <f t="shared" si="908"/>
        <v>-</v>
      </c>
      <c r="AT2706" t="s">
        <v>190</v>
      </c>
      <c r="AU2706" t="s">
        <v>48</v>
      </c>
      <c r="AX2706" s="39">
        <v>48</v>
      </c>
      <c r="AY2706" s="41">
        <v>163</v>
      </c>
      <c r="AZ2706" s="45">
        <f t="shared" si="899"/>
        <v>48163</v>
      </c>
      <c r="BB2706" s="7" t="s">
        <v>2972</v>
      </c>
      <c r="BG2706" s="1">
        <v>7581</v>
      </c>
      <c r="BH2706" s="1">
        <v>1549</v>
      </c>
      <c r="BI2706" s="1">
        <f t="shared" si="909"/>
        <v>9130</v>
      </c>
      <c r="BV2706" s="1"/>
    </row>
    <row r="2707" spans="1:74" hidden="1" outlineLevel="1" x14ac:dyDescent="0.2">
      <c r="A2707" t="s">
        <v>1630</v>
      </c>
      <c r="B2707" t="s">
        <v>48</v>
      </c>
      <c r="C2707" s="24">
        <v>20478</v>
      </c>
      <c r="F2707" s="1">
        <f t="shared" si="900"/>
        <v>8616</v>
      </c>
      <c r="G2707" s="1">
        <f t="shared" si="901"/>
        <v>8164</v>
      </c>
      <c r="I2707" s="1">
        <v>4620</v>
      </c>
      <c r="J2707" s="2" t="str">
        <f t="shared" si="910"/>
        <v/>
      </c>
      <c r="K2707" s="2">
        <f t="shared" si="911"/>
        <v>0.53621169916434541</v>
      </c>
      <c r="L2707" s="10" t="str">
        <f t="shared" si="902"/>
        <v/>
      </c>
      <c r="M2707" s="9" t="str">
        <f t="shared" si="903"/>
        <v/>
      </c>
      <c r="N2707" s="8" t="str">
        <f t="shared" si="904"/>
        <v/>
      </c>
      <c r="O2707" s="2" t="str">
        <f t="shared" si="905"/>
        <v>-</v>
      </c>
      <c r="P2707" s="2" t="str">
        <f t="shared" si="906"/>
        <v>-</v>
      </c>
      <c r="Q2707" s="2" t="str">
        <f t="shared" si="907"/>
        <v>-</v>
      </c>
      <c r="R2707" s="2" t="str">
        <f t="shared" si="908"/>
        <v>-</v>
      </c>
      <c r="AT2707" t="s">
        <v>1630</v>
      </c>
      <c r="AU2707" t="s">
        <v>48</v>
      </c>
      <c r="AX2707" s="39">
        <v>48</v>
      </c>
      <c r="AY2707" s="41">
        <v>165</v>
      </c>
      <c r="AZ2707" s="45">
        <f t="shared" si="899"/>
        <v>48165</v>
      </c>
      <c r="BB2707" s="7" t="s">
        <v>2972</v>
      </c>
      <c r="BG2707" s="1">
        <v>8164</v>
      </c>
      <c r="BH2707" s="1">
        <v>452</v>
      </c>
      <c r="BI2707" s="1">
        <f t="shared" si="909"/>
        <v>8616</v>
      </c>
      <c r="BV2707" s="1"/>
    </row>
    <row r="2708" spans="1:74" hidden="1" outlineLevel="1" x14ac:dyDescent="0.2">
      <c r="A2708" t="s">
        <v>2310</v>
      </c>
      <c r="B2708" t="s">
        <v>48</v>
      </c>
      <c r="C2708" s="24">
        <v>329431</v>
      </c>
      <c r="F2708" s="1">
        <f t="shared" si="900"/>
        <v>208232</v>
      </c>
      <c r="G2708" s="1">
        <f t="shared" si="901"/>
        <v>186110</v>
      </c>
      <c r="I2708" s="1">
        <v>122903</v>
      </c>
      <c r="J2708" s="2" t="str">
        <f t="shared" si="910"/>
        <v/>
      </c>
      <c r="K2708" s="2">
        <f t="shared" si="911"/>
        <v>0.59022148372968608</v>
      </c>
      <c r="L2708" s="10" t="str">
        <f t="shared" si="902"/>
        <v/>
      </c>
      <c r="M2708" s="9" t="str">
        <f t="shared" si="903"/>
        <v/>
      </c>
      <c r="N2708" s="8" t="str">
        <f t="shared" si="904"/>
        <v/>
      </c>
      <c r="O2708" s="2" t="str">
        <f t="shared" si="905"/>
        <v>-</v>
      </c>
      <c r="P2708" s="2" t="str">
        <f t="shared" si="906"/>
        <v>-</v>
      </c>
      <c r="Q2708" s="2" t="str">
        <f t="shared" si="907"/>
        <v>-</v>
      </c>
      <c r="R2708" s="2" t="str">
        <f t="shared" si="908"/>
        <v>-</v>
      </c>
      <c r="AT2708" t="s">
        <v>2310</v>
      </c>
      <c r="AU2708" t="s">
        <v>48</v>
      </c>
      <c r="AX2708" s="39">
        <v>48</v>
      </c>
      <c r="AY2708" s="41">
        <v>167</v>
      </c>
      <c r="AZ2708" s="45">
        <f t="shared" si="899"/>
        <v>48167</v>
      </c>
      <c r="BB2708" s="7" t="s">
        <v>2972</v>
      </c>
      <c r="BG2708" s="1">
        <v>186110</v>
      </c>
      <c r="BH2708" s="1">
        <v>22122</v>
      </c>
      <c r="BI2708" s="1">
        <f t="shared" si="909"/>
        <v>208232</v>
      </c>
      <c r="BV2708" s="1"/>
    </row>
    <row r="2709" spans="1:74" hidden="1" outlineLevel="1" x14ac:dyDescent="0.2">
      <c r="A2709" t="s">
        <v>1172</v>
      </c>
      <c r="B2709" t="s">
        <v>48</v>
      </c>
      <c r="C2709" s="24">
        <v>6442</v>
      </c>
      <c r="F2709" s="1">
        <f t="shared" si="900"/>
        <v>2721</v>
      </c>
      <c r="G2709" s="1">
        <f t="shared" si="901"/>
        <v>2429</v>
      </c>
      <c r="I2709" s="1">
        <v>1484</v>
      </c>
      <c r="J2709" s="2" t="str">
        <f t="shared" si="910"/>
        <v/>
      </c>
      <c r="K2709" s="2">
        <f t="shared" si="911"/>
        <v>0.54538772510106581</v>
      </c>
      <c r="L2709" s="10" t="str">
        <f t="shared" si="902"/>
        <v/>
      </c>
      <c r="M2709" s="9" t="str">
        <f t="shared" si="903"/>
        <v/>
      </c>
      <c r="N2709" s="8" t="str">
        <f t="shared" si="904"/>
        <v/>
      </c>
      <c r="O2709" s="2" t="str">
        <f t="shared" si="905"/>
        <v>-</v>
      </c>
      <c r="P2709" s="2" t="str">
        <f t="shared" si="906"/>
        <v>-</v>
      </c>
      <c r="Q2709" s="2" t="str">
        <f t="shared" si="907"/>
        <v>-</v>
      </c>
      <c r="R2709" s="2" t="str">
        <f t="shared" si="908"/>
        <v>-</v>
      </c>
      <c r="AT2709" t="s">
        <v>1172</v>
      </c>
      <c r="AU2709" t="s">
        <v>48</v>
      </c>
      <c r="AX2709" s="39">
        <v>48</v>
      </c>
      <c r="AY2709" s="41">
        <v>169</v>
      </c>
      <c r="AZ2709" s="45">
        <f t="shared" si="899"/>
        <v>48169</v>
      </c>
      <c r="BB2709" s="7" t="s">
        <v>2972</v>
      </c>
      <c r="BG2709" s="1">
        <v>2429</v>
      </c>
      <c r="BH2709" s="1">
        <v>292</v>
      </c>
      <c r="BI2709" s="1">
        <f t="shared" si="909"/>
        <v>2721</v>
      </c>
      <c r="BV2709" s="1"/>
    </row>
    <row r="2710" spans="1:74" hidden="1" outlineLevel="1" x14ac:dyDescent="0.2">
      <c r="A2710" t="s">
        <v>1241</v>
      </c>
      <c r="B2710" t="s">
        <v>48</v>
      </c>
      <c r="C2710" s="24">
        <v>26521</v>
      </c>
      <c r="F2710" s="1">
        <f t="shared" si="900"/>
        <v>18968</v>
      </c>
      <c r="G2710" s="1">
        <f t="shared" si="901"/>
        <v>17501</v>
      </c>
      <c r="I2710" s="1">
        <v>13214</v>
      </c>
      <c r="J2710" s="2" t="str">
        <f t="shared" si="910"/>
        <v/>
      </c>
      <c r="K2710" s="2">
        <f t="shared" si="911"/>
        <v>0.69664698439477013</v>
      </c>
      <c r="L2710" s="10" t="str">
        <f t="shared" si="902"/>
        <v/>
      </c>
      <c r="M2710" s="9" t="str">
        <f t="shared" si="903"/>
        <v/>
      </c>
      <c r="N2710" s="8" t="str">
        <f t="shared" si="904"/>
        <v/>
      </c>
      <c r="O2710" s="2" t="str">
        <f t="shared" si="905"/>
        <v>-</v>
      </c>
      <c r="P2710" s="2" t="str">
        <f t="shared" si="906"/>
        <v>-</v>
      </c>
      <c r="Q2710" s="2" t="str">
        <f t="shared" si="907"/>
        <v>-</v>
      </c>
      <c r="R2710" s="2" t="str">
        <f t="shared" si="908"/>
        <v>-</v>
      </c>
      <c r="AT2710" t="s">
        <v>1241</v>
      </c>
      <c r="AU2710" t="s">
        <v>48</v>
      </c>
      <c r="AX2710" s="39">
        <v>48</v>
      </c>
      <c r="AY2710" s="41">
        <v>171</v>
      </c>
      <c r="AZ2710" s="45">
        <f t="shared" si="899"/>
        <v>48171</v>
      </c>
      <c r="BB2710" s="7" t="s">
        <v>2972</v>
      </c>
      <c r="BG2710" s="1">
        <v>17501</v>
      </c>
      <c r="BH2710" s="1">
        <v>1467</v>
      </c>
      <c r="BI2710" s="1">
        <f t="shared" si="909"/>
        <v>18968</v>
      </c>
      <c r="BV2710" s="1"/>
    </row>
    <row r="2711" spans="1:74" hidden="1" outlineLevel="1" x14ac:dyDescent="0.2">
      <c r="A2711" t="s">
        <v>1199</v>
      </c>
      <c r="B2711" t="s">
        <v>48</v>
      </c>
      <c r="C2711" s="24">
        <v>1314</v>
      </c>
      <c r="F2711" s="1">
        <f t="shared" si="900"/>
        <v>769</v>
      </c>
      <c r="G2711" s="1">
        <f t="shared" si="901"/>
        <v>715</v>
      </c>
      <c r="I2711" s="1">
        <v>604</v>
      </c>
      <c r="J2711" s="2" t="str">
        <f t="shared" si="910"/>
        <v/>
      </c>
      <c r="K2711" s="2">
        <f t="shared" si="911"/>
        <v>0.78543563068920674</v>
      </c>
      <c r="L2711" s="10" t="str">
        <f t="shared" si="902"/>
        <v/>
      </c>
      <c r="M2711" s="9" t="str">
        <f t="shared" si="903"/>
        <v/>
      </c>
      <c r="N2711" s="8" t="str">
        <f t="shared" si="904"/>
        <v/>
      </c>
      <c r="O2711" s="2" t="str">
        <f t="shared" si="905"/>
        <v>-</v>
      </c>
      <c r="P2711" s="2" t="str">
        <f t="shared" si="906"/>
        <v>-</v>
      </c>
      <c r="Q2711" s="2" t="str">
        <f t="shared" si="907"/>
        <v>-</v>
      </c>
      <c r="R2711" s="2" t="str">
        <f t="shared" si="908"/>
        <v>-</v>
      </c>
      <c r="AT2711" t="s">
        <v>1199</v>
      </c>
      <c r="AU2711" t="s">
        <v>48</v>
      </c>
      <c r="AX2711" s="39">
        <v>48</v>
      </c>
      <c r="AY2711" s="41">
        <v>173</v>
      </c>
      <c r="AZ2711" s="45">
        <f t="shared" si="899"/>
        <v>48173</v>
      </c>
      <c r="BB2711" s="7" t="s">
        <v>2972</v>
      </c>
      <c r="BG2711" s="1">
        <v>715</v>
      </c>
      <c r="BH2711" s="1">
        <v>54</v>
      </c>
      <c r="BI2711" s="1">
        <f t="shared" si="909"/>
        <v>769</v>
      </c>
      <c r="BV2711" s="1"/>
    </row>
    <row r="2712" spans="1:74" hidden="1" outlineLevel="1" x14ac:dyDescent="0.2">
      <c r="A2712" t="s">
        <v>1373</v>
      </c>
      <c r="B2712" t="s">
        <v>48</v>
      </c>
      <c r="C2712" s="24">
        <v>7517</v>
      </c>
      <c r="F2712" s="1">
        <f t="shared" si="900"/>
        <v>5580</v>
      </c>
      <c r="G2712" s="1">
        <f t="shared" si="901"/>
        <v>5239</v>
      </c>
      <c r="I2712" s="1">
        <v>3708</v>
      </c>
      <c r="J2712" s="2" t="str">
        <f t="shared" si="910"/>
        <v/>
      </c>
      <c r="K2712" s="2">
        <f t="shared" si="911"/>
        <v>0.6645161290322581</v>
      </c>
      <c r="L2712" s="10" t="str">
        <f t="shared" si="902"/>
        <v/>
      </c>
      <c r="M2712" s="9" t="str">
        <f t="shared" si="903"/>
        <v/>
      </c>
      <c r="N2712" s="8" t="str">
        <f t="shared" si="904"/>
        <v/>
      </c>
      <c r="O2712" s="2" t="str">
        <f t="shared" si="905"/>
        <v>-</v>
      </c>
      <c r="P2712" s="2" t="str">
        <f t="shared" si="906"/>
        <v>-</v>
      </c>
      <c r="Q2712" s="2" t="str">
        <f t="shared" si="907"/>
        <v>-</v>
      </c>
      <c r="R2712" s="2" t="str">
        <f t="shared" si="908"/>
        <v>-</v>
      </c>
      <c r="AT2712" t="s">
        <v>1373</v>
      </c>
      <c r="AU2712" t="s">
        <v>48</v>
      </c>
      <c r="AX2712" s="39">
        <v>48</v>
      </c>
      <c r="AY2712" s="41">
        <v>175</v>
      </c>
      <c r="AZ2712" s="45">
        <f t="shared" si="899"/>
        <v>48175</v>
      </c>
      <c r="BB2712" s="7" t="s">
        <v>2972</v>
      </c>
      <c r="BG2712" s="1">
        <v>5239</v>
      </c>
      <c r="BH2712" s="1">
        <v>341</v>
      </c>
      <c r="BI2712" s="1">
        <f t="shared" si="909"/>
        <v>5580</v>
      </c>
      <c r="BV2712" s="1"/>
    </row>
    <row r="2713" spans="1:74" hidden="1" outlineLevel="1" x14ac:dyDescent="0.2">
      <c r="A2713" t="s">
        <v>2634</v>
      </c>
      <c r="B2713" t="s">
        <v>48</v>
      </c>
      <c r="C2713" s="24">
        <v>20876</v>
      </c>
      <c r="F2713" s="1">
        <f t="shared" si="900"/>
        <v>12272</v>
      </c>
      <c r="G2713" s="1">
        <f t="shared" si="901"/>
        <v>11010</v>
      </c>
      <c r="I2713" s="1">
        <v>6334</v>
      </c>
      <c r="J2713" s="2" t="str">
        <f t="shared" si="910"/>
        <v/>
      </c>
      <c r="K2713" s="2">
        <f t="shared" si="911"/>
        <v>0.51613428943937423</v>
      </c>
      <c r="L2713" s="10" t="str">
        <f t="shared" si="902"/>
        <v/>
      </c>
      <c r="M2713" s="9" t="str">
        <f t="shared" si="903"/>
        <v/>
      </c>
      <c r="N2713" s="8" t="str">
        <f t="shared" si="904"/>
        <v/>
      </c>
      <c r="O2713" s="2" t="str">
        <f t="shared" si="905"/>
        <v>-</v>
      </c>
      <c r="P2713" s="2" t="str">
        <f t="shared" si="906"/>
        <v>-</v>
      </c>
      <c r="Q2713" s="2" t="str">
        <f t="shared" si="907"/>
        <v>-</v>
      </c>
      <c r="R2713" s="2" t="str">
        <f t="shared" si="908"/>
        <v>-</v>
      </c>
      <c r="AT2713" t="s">
        <v>2634</v>
      </c>
      <c r="AU2713" t="s">
        <v>48</v>
      </c>
      <c r="AX2713" s="39">
        <v>48</v>
      </c>
      <c r="AY2713" s="41">
        <v>177</v>
      </c>
      <c r="AZ2713" s="45">
        <f t="shared" si="899"/>
        <v>48177</v>
      </c>
      <c r="BB2713" s="7" t="s">
        <v>2972</v>
      </c>
      <c r="BG2713" s="1">
        <v>11010</v>
      </c>
      <c r="BH2713" s="1">
        <v>1262</v>
      </c>
      <c r="BI2713" s="1">
        <f t="shared" si="909"/>
        <v>12272</v>
      </c>
      <c r="BV2713" s="1"/>
    </row>
    <row r="2714" spans="1:74" hidden="1" outlineLevel="1" x14ac:dyDescent="0.2">
      <c r="A2714" t="s">
        <v>2070</v>
      </c>
      <c r="B2714" t="s">
        <v>48</v>
      </c>
      <c r="C2714" s="24">
        <v>22725</v>
      </c>
      <c r="F2714" s="1">
        <f t="shared" si="900"/>
        <v>12725</v>
      </c>
      <c r="G2714" s="1">
        <f t="shared" si="901"/>
        <v>11393</v>
      </c>
      <c r="I2714" s="1">
        <v>7405</v>
      </c>
      <c r="J2714" s="2" t="str">
        <f t="shared" si="910"/>
        <v/>
      </c>
      <c r="K2714" s="2">
        <f t="shared" si="911"/>
        <v>0.58192534381139494</v>
      </c>
      <c r="L2714" s="10" t="str">
        <f t="shared" si="902"/>
        <v/>
      </c>
      <c r="M2714" s="9" t="str">
        <f t="shared" si="903"/>
        <v/>
      </c>
      <c r="N2714" s="8" t="str">
        <f t="shared" si="904"/>
        <v/>
      </c>
      <c r="O2714" s="2" t="str">
        <f t="shared" si="905"/>
        <v>-</v>
      </c>
      <c r="P2714" s="2" t="str">
        <f t="shared" si="906"/>
        <v>-</v>
      </c>
      <c r="Q2714" s="2" t="str">
        <f t="shared" si="907"/>
        <v>-</v>
      </c>
      <c r="R2714" s="2" t="str">
        <f t="shared" si="908"/>
        <v>-</v>
      </c>
      <c r="AT2714" t="s">
        <v>2070</v>
      </c>
      <c r="AU2714" t="s">
        <v>48</v>
      </c>
      <c r="AX2714" s="39">
        <v>48</v>
      </c>
      <c r="AY2714" s="41">
        <v>179</v>
      </c>
      <c r="AZ2714" s="45">
        <f t="shared" si="899"/>
        <v>48179</v>
      </c>
      <c r="BB2714" s="7" t="s">
        <v>2972</v>
      </c>
      <c r="BG2714" s="1">
        <v>11393</v>
      </c>
      <c r="BH2714" s="1">
        <v>1332</v>
      </c>
      <c r="BI2714" s="1">
        <f t="shared" si="909"/>
        <v>12725</v>
      </c>
      <c r="BV2714" s="1"/>
    </row>
    <row r="2715" spans="1:74" hidden="1" outlineLevel="1" x14ac:dyDescent="0.2">
      <c r="A2715" t="s">
        <v>2107</v>
      </c>
      <c r="B2715" t="s">
        <v>48</v>
      </c>
      <c r="C2715" s="24">
        <v>128235</v>
      </c>
      <c r="F2715" s="1">
        <f t="shared" si="900"/>
        <v>78686</v>
      </c>
      <c r="G2715" s="1">
        <f t="shared" si="901"/>
        <v>70401</v>
      </c>
      <c r="I2715" s="1">
        <v>47416</v>
      </c>
      <c r="J2715" s="2" t="str">
        <f t="shared" si="910"/>
        <v/>
      </c>
      <c r="K2715" s="2">
        <f t="shared" si="911"/>
        <v>0.60259766667513914</v>
      </c>
      <c r="L2715" s="10" t="str">
        <f t="shared" si="902"/>
        <v/>
      </c>
      <c r="M2715" s="9" t="str">
        <f t="shared" si="903"/>
        <v/>
      </c>
      <c r="N2715" s="8" t="str">
        <f t="shared" si="904"/>
        <v/>
      </c>
      <c r="O2715" s="2" t="str">
        <f t="shared" si="905"/>
        <v>-</v>
      </c>
      <c r="P2715" s="2" t="str">
        <f t="shared" si="906"/>
        <v>-</v>
      </c>
      <c r="Q2715" s="2" t="str">
        <f t="shared" si="907"/>
        <v>-</v>
      </c>
      <c r="R2715" s="2" t="str">
        <f t="shared" si="908"/>
        <v>-</v>
      </c>
      <c r="AT2715" t="s">
        <v>2107</v>
      </c>
      <c r="AU2715" t="s">
        <v>48</v>
      </c>
      <c r="AX2715" s="39">
        <v>48</v>
      </c>
      <c r="AY2715" s="41">
        <v>181</v>
      </c>
      <c r="AZ2715" s="45">
        <f t="shared" si="899"/>
        <v>48181</v>
      </c>
      <c r="BB2715" s="7" t="s">
        <v>2972</v>
      </c>
      <c r="BG2715" s="1">
        <v>70401</v>
      </c>
      <c r="BH2715" s="1">
        <v>8285</v>
      </c>
      <c r="BI2715" s="1">
        <f t="shared" si="909"/>
        <v>78686</v>
      </c>
      <c r="BV2715" s="1"/>
    </row>
    <row r="2716" spans="1:74" hidden="1" outlineLevel="1" x14ac:dyDescent="0.2">
      <c r="A2716" t="s">
        <v>131</v>
      </c>
      <c r="B2716" t="s">
        <v>48</v>
      </c>
      <c r="C2716" s="24">
        <v>123745</v>
      </c>
      <c r="F2716" s="1">
        <f t="shared" si="900"/>
        <v>69403</v>
      </c>
      <c r="G2716" s="1">
        <f t="shared" si="901"/>
        <v>60966</v>
      </c>
      <c r="I2716" s="1">
        <v>41749</v>
      </c>
      <c r="J2716" s="2" t="str">
        <f t="shared" si="910"/>
        <v/>
      </c>
      <c r="K2716" s="2">
        <f t="shared" si="911"/>
        <v>0.60154460181836522</v>
      </c>
      <c r="L2716" s="10" t="str">
        <f t="shared" si="902"/>
        <v/>
      </c>
      <c r="M2716" s="9" t="str">
        <f t="shared" si="903"/>
        <v/>
      </c>
      <c r="N2716" s="8" t="str">
        <f t="shared" si="904"/>
        <v/>
      </c>
      <c r="O2716" s="2" t="str">
        <f t="shared" si="905"/>
        <v>-</v>
      </c>
      <c r="P2716" s="2" t="str">
        <f t="shared" si="906"/>
        <v>-</v>
      </c>
      <c r="Q2716" s="2" t="str">
        <f t="shared" si="907"/>
        <v>-</v>
      </c>
      <c r="R2716" s="2" t="str">
        <f t="shared" si="908"/>
        <v>-</v>
      </c>
      <c r="AT2716" t="s">
        <v>131</v>
      </c>
      <c r="AU2716" t="s">
        <v>48</v>
      </c>
      <c r="AX2716" s="39">
        <v>48</v>
      </c>
      <c r="AY2716" s="41">
        <v>183</v>
      </c>
      <c r="AZ2716" s="45">
        <f t="shared" si="899"/>
        <v>48183</v>
      </c>
      <c r="BB2716" s="7" t="s">
        <v>2972</v>
      </c>
      <c r="BG2716" s="1">
        <v>60966</v>
      </c>
      <c r="BH2716" s="1">
        <v>8437</v>
      </c>
      <c r="BI2716" s="1">
        <f t="shared" si="909"/>
        <v>69403</v>
      </c>
      <c r="BV2716" s="1"/>
    </row>
    <row r="2717" spans="1:74" hidden="1" outlineLevel="1" x14ac:dyDescent="0.2">
      <c r="A2717" t="s">
        <v>451</v>
      </c>
      <c r="B2717" t="s">
        <v>48</v>
      </c>
      <c r="C2717" s="24">
        <v>27671</v>
      </c>
      <c r="F2717" s="1">
        <f t="shared" si="900"/>
        <v>15713</v>
      </c>
      <c r="G2717" s="1">
        <f t="shared" si="901"/>
        <v>14168</v>
      </c>
      <c r="I2717" s="1">
        <v>9533</v>
      </c>
      <c r="J2717" s="2" t="str">
        <f t="shared" si="910"/>
        <v/>
      </c>
      <c r="K2717" s="2">
        <f t="shared" si="911"/>
        <v>0.60669509323490101</v>
      </c>
      <c r="L2717" s="10" t="str">
        <f t="shared" si="902"/>
        <v/>
      </c>
      <c r="M2717" s="9" t="str">
        <f t="shared" si="903"/>
        <v/>
      </c>
      <c r="N2717" s="8" t="str">
        <f t="shared" si="904"/>
        <v/>
      </c>
      <c r="O2717" s="2" t="str">
        <f t="shared" si="905"/>
        <v>-</v>
      </c>
      <c r="P2717" s="2" t="str">
        <f t="shared" si="906"/>
        <v>-</v>
      </c>
      <c r="Q2717" s="2" t="str">
        <f t="shared" si="907"/>
        <v>-</v>
      </c>
      <c r="R2717" s="2" t="str">
        <f t="shared" si="908"/>
        <v>-</v>
      </c>
      <c r="AT2717" t="s">
        <v>451</v>
      </c>
      <c r="AU2717" t="s">
        <v>48</v>
      </c>
      <c r="AX2717" s="39">
        <v>48</v>
      </c>
      <c r="AY2717" s="41">
        <v>185</v>
      </c>
      <c r="AZ2717" s="45">
        <f t="shared" si="899"/>
        <v>48185</v>
      </c>
      <c r="BB2717" s="7" t="s">
        <v>2972</v>
      </c>
      <c r="BG2717" s="1">
        <v>14168</v>
      </c>
      <c r="BH2717" s="1">
        <v>1545</v>
      </c>
      <c r="BI2717" s="1">
        <f t="shared" si="909"/>
        <v>15713</v>
      </c>
      <c r="BV2717" s="1"/>
    </row>
    <row r="2718" spans="1:74" hidden="1" outlineLevel="1" x14ac:dyDescent="0.2">
      <c r="A2718" t="s">
        <v>2712</v>
      </c>
      <c r="B2718" t="s">
        <v>48</v>
      </c>
      <c r="C2718" s="24">
        <v>155265</v>
      </c>
      <c r="F2718" s="1">
        <f t="shared" si="900"/>
        <v>93543</v>
      </c>
      <c r="G2718" s="1">
        <f t="shared" si="901"/>
        <v>84438</v>
      </c>
      <c r="I2718" s="1">
        <v>58123</v>
      </c>
      <c r="J2718" s="2" t="str">
        <f t="shared" si="910"/>
        <v/>
      </c>
      <c r="K2718" s="2">
        <f t="shared" si="911"/>
        <v>0.62135060881092119</v>
      </c>
      <c r="L2718" s="10" t="str">
        <f t="shared" si="902"/>
        <v/>
      </c>
      <c r="M2718" s="9" t="str">
        <f t="shared" si="903"/>
        <v/>
      </c>
      <c r="N2718" s="8" t="str">
        <f t="shared" si="904"/>
        <v/>
      </c>
      <c r="O2718" s="2" t="str">
        <f t="shared" si="905"/>
        <v>-</v>
      </c>
      <c r="P2718" s="2" t="str">
        <f t="shared" si="906"/>
        <v>-</v>
      </c>
      <c r="Q2718" s="2" t="str">
        <f t="shared" si="907"/>
        <v>-</v>
      </c>
      <c r="R2718" s="2" t="str">
        <f t="shared" si="908"/>
        <v>-</v>
      </c>
      <c r="AT2718" t="s">
        <v>2712</v>
      </c>
      <c r="AU2718" t="s">
        <v>48</v>
      </c>
      <c r="AX2718" s="39">
        <v>48</v>
      </c>
      <c r="AY2718" s="41">
        <v>187</v>
      </c>
      <c r="AZ2718" s="45">
        <f t="shared" si="899"/>
        <v>48187</v>
      </c>
      <c r="BB2718" s="7" t="s">
        <v>2972</v>
      </c>
      <c r="BG2718" s="1">
        <v>84438</v>
      </c>
      <c r="BH2718" s="1">
        <v>9105</v>
      </c>
      <c r="BI2718" s="1">
        <f t="shared" si="909"/>
        <v>93543</v>
      </c>
      <c r="BV2718" s="1"/>
    </row>
    <row r="2719" spans="1:74" hidden="1" outlineLevel="1" x14ac:dyDescent="0.2">
      <c r="A2719" t="s">
        <v>2903</v>
      </c>
      <c r="B2719" t="s">
        <v>48</v>
      </c>
      <c r="C2719" s="24">
        <v>34263</v>
      </c>
      <c r="F2719" s="1">
        <f t="shared" si="900"/>
        <v>19473</v>
      </c>
      <c r="G2719" s="1">
        <f t="shared" si="901"/>
        <v>16990</v>
      </c>
      <c r="I2719" s="1">
        <v>8858</v>
      </c>
      <c r="J2719" s="2" t="str">
        <f t="shared" si="910"/>
        <v/>
      </c>
      <c r="K2719" s="2">
        <f t="shared" si="911"/>
        <v>0.45488625276023209</v>
      </c>
      <c r="L2719" s="10" t="str">
        <f t="shared" si="902"/>
        <v/>
      </c>
      <c r="M2719" s="9" t="str">
        <f t="shared" si="903"/>
        <v/>
      </c>
      <c r="N2719" s="8" t="str">
        <f t="shared" si="904"/>
        <v/>
      </c>
      <c r="O2719" s="2" t="str">
        <f t="shared" si="905"/>
        <v>-</v>
      </c>
      <c r="P2719" s="2" t="str">
        <f t="shared" si="906"/>
        <v>-</v>
      </c>
      <c r="Q2719" s="2" t="str">
        <f t="shared" si="907"/>
        <v>-</v>
      </c>
      <c r="R2719" s="2" t="str">
        <f t="shared" si="908"/>
        <v>-</v>
      </c>
      <c r="AT2719" t="s">
        <v>2903</v>
      </c>
      <c r="AU2719" t="s">
        <v>48</v>
      </c>
      <c r="AX2719" s="39">
        <v>48</v>
      </c>
      <c r="AY2719" s="41">
        <v>189</v>
      </c>
      <c r="AZ2719" s="45">
        <f t="shared" si="899"/>
        <v>48189</v>
      </c>
      <c r="BB2719" s="7" t="s">
        <v>2972</v>
      </c>
      <c r="BG2719" s="1">
        <v>16990</v>
      </c>
      <c r="BH2719" s="1">
        <v>2483</v>
      </c>
      <c r="BI2719" s="1">
        <f t="shared" si="909"/>
        <v>19473</v>
      </c>
      <c r="BV2719" s="1"/>
    </row>
    <row r="2720" spans="1:74" hidden="1" outlineLevel="1" x14ac:dyDescent="0.2">
      <c r="A2720" t="s">
        <v>216</v>
      </c>
      <c r="B2720" t="s">
        <v>48</v>
      </c>
      <c r="C2720" s="24">
        <v>3138</v>
      </c>
      <c r="F2720" s="1">
        <f t="shared" si="900"/>
        <v>2021</v>
      </c>
      <c r="G2720" s="1">
        <f t="shared" si="901"/>
        <v>1793</v>
      </c>
      <c r="I2720" s="1">
        <v>1091</v>
      </c>
      <c r="J2720" s="2" t="str">
        <f t="shared" si="910"/>
        <v/>
      </c>
      <c r="K2720" s="2">
        <f t="shared" si="911"/>
        <v>0.53983176645225139</v>
      </c>
      <c r="L2720" s="10" t="str">
        <f t="shared" si="902"/>
        <v/>
      </c>
      <c r="M2720" s="9" t="str">
        <f t="shared" si="903"/>
        <v/>
      </c>
      <c r="N2720" s="8" t="str">
        <f t="shared" si="904"/>
        <v/>
      </c>
      <c r="O2720" s="2" t="str">
        <f t="shared" si="905"/>
        <v>-</v>
      </c>
      <c r="P2720" s="2" t="str">
        <f t="shared" si="906"/>
        <v>-</v>
      </c>
      <c r="Q2720" s="2" t="str">
        <f t="shared" si="907"/>
        <v>-</v>
      </c>
      <c r="R2720" s="2" t="str">
        <f t="shared" si="908"/>
        <v>-</v>
      </c>
      <c r="AT2720" t="s">
        <v>216</v>
      </c>
      <c r="AU2720" t="s">
        <v>48</v>
      </c>
      <c r="AX2720" s="39">
        <v>48</v>
      </c>
      <c r="AY2720" s="41">
        <v>191</v>
      </c>
      <c r="AZ2720" s="45">
        <f t="shared" si="899"/>
        <v>48191</v>
      </c>
      <c r="BB2720" s="7" t="s">
        <v>2972</v>
      </c>
      <c r="BG2720" s="1">
        <v>1793</v>
      </c>
      <c r="BH2720" s="1">
        <v>228</v>
      </c>
      <c r="BI2720" s="1">
        <f t="shared" si="909"/>
        <v>2021</v>
      </c>
      <c r="BV2720" s="1"/>
    </row>
    <row r="2721" spans="1:74" hidden="1" outlineLevel="1" x14ac:dyDescent="0.2">
      <c r="A2721" t="s">
        <v>2486</v>
      </c>
      <c r="B2721" t="s">
        <v>48</v>
      </c>
      <c r="C2721" s="24">
        <v>8304</v>
      </c>
      <c r="F2721" s="1">
        <f t="shared" si="900"/>
        <v>5467</v>
      </c>
      <c r="G2721" s="1">
        <f t="shared" si="901"/>
        <v>4990</v>
      </c>
      <c r="I2721" s="1">
        <v>3620</v>
      </c>
      <c r="J2721" s="2" t="str">
        <f t="shared" si="910"/>
        <v/>
      </c>
      <c r="K2721" s="2">
        <f t="shared" si="911"/>
        <v>0.66215474666178886</v>
      </c>
      <c r="L2721" s="10" t="str">
        <f t="shared" si="902"/>
        <v/>
      </c>
      <c r="M2721" s="9" t="str">
        <f t="shared" si="903"/>
        <v/>
      </c>
      <c r="N2721" s="8" t="str">
        <f t="shared" si="904"/>
        <v/>
      </c>
      <c r="O2721" s="2" t="str">
        <f t="shared" si="905"/>
        <v>-</v>
      </c>
      <c r="P2721" s="2" t="str">
        <f t="shared" si="906"/>
        <v>-</v>
      </c>
      <c r="Q2721" s="2" t="str">
        <f t="shared" si="907"/>
        <v>-</v>
      </c>
      <c r="R2721" s="2" t="str">
        <f t="shared" si="908"/>
        <v>-</v>
      </c>
      <c r="AT2721" t="s">
        <v>2486</v>
      </c>
      <c r="AU2721" t="s">
        <v>48</v>
      </c>
      <c r="AX2721" s="39">
        <v>48</v>
      </c>
      <c r="AY2721" s="41">
        <v>193</v>
      </c>
      <c r="AZ2721" s="45">
        <f t="shared" si="899"/>
        <v>48193</v>
      </c>
      <c r="BB2721" s="7" t="s">
        <v>2972</v>
      </c>
      <c r="BG2721" s="1">
        <v>4990</v>
      </c>
      <c r="BH2721" s="1">
        <v>477</v>
      </c>
      <c r="BI2721" s="1">
        <f t="shared" si="909"/>
        <v>5467</v>
      </c>
      <c r="BV2721" s="1"/>
    </row>
    <row r="2722" spans="1:74" hidden="1" outlineLevel="1" x14ac:dyDescent="0.2">
      <c r="A2722" t="s">
        <v>267</v>
      </c>
      <c r="B2722" t="s">
        <v>48</v>
      </c>
      <c r="C2722" s="24">
        <v>5538</v>
      </c>
      <c r="F2722" s="1">
        <f t="shared" si="900"/>
        <v>3065</v>
      </c>
      <c r="G2722" s="1">
        <f t="shared" si="901"/>
        <v>2807</v>
      </c>
      <c r="I2722" s="1">
        <v>1947</v>
      </c>
      <c r="J2722" s="2" t="str">
        <f t="shared" si="910"/>
        <v/>
      </c>
      <c r="K2722" s="2">
        <f t="shared" si="911"/>
        <v>0.63523654159869491</v>
      </c>
      <c r="L2722" s="10" t="str">
        <f t="shared" si="902"/>
        <v/>
      </c>
      <c r="M2722" s="9" t="str">
        <f t="shared" si="903"/>
        <v/>
      </c>
      <c r="N2722" s="8" t="str">
        <f t="shared" si="904"/>
        <v/>
      </c>
      <c r="O2722" s="2" t="str">
        <f t="shared" si="905"/>
        <v>-</v>
      </c>
      <c r="P2722" s="2" t="str">
        <f t="shared" si="906"/>
        <v>-</v>
      </c>
      <c r="Q2722" s="2" t="str">
        <f t="shared" si="907"/>
        <v>-</v>
      </c>
      <c r="R2722" s="2" t="str">
        <f t="shared" si="908"/>
        <v>-</v>
      </c>
      <c r="AT2722" t="s">
        <v>267</v>
      </c>
      <c r="AU2722" t="s">
        <v>48</v>
      </c>
      <c r="AX2722" s="39">
        <v>48</v>
      </c>
      <c r="AY2722" s="41">
        <v>195</v>
      </c>
      <c r="AZ2722" s="45">
        <f t="shared" si="899"/>
        <v>48195</v>
      </c>
      <c r="BB2722" s="7" t="s">
        <v>2972</v>
      </c>
      <c r="BG2722" s="1">
        <v>2807</v>
      </c>
      <c r="BH2722" s="1">
        <v>258</v>
      </c>
      <c r="BI2722" s="1">
        <f t="shared" si="909"/>
        <v>3065</v>
      </c>
      <c r="BV2722" s="1"/>
    </row>
    <row r="2723" spans="1:74" hidden="1" outlineLevel="1" x14ac:dyDescent="0.2">
      <c r="A2723" t="s">
        <v>542</v>
      </c>
      <c r="B2723" t="s">
        <v>48</v>
      </c>
      <c r="C2723" s="24">
        <v>3906</v>
      </c>
      <c r="F2723" s="1">
        <f t="shared" si="900"/>
        <v>2536</v>
      </c>
      <c r="G2723" s="1">
        <f t="shared" si="901"/>
        <v>2284</v>
      </c>
      <c r="I2723" s="1">
        <v>1513</v>
      </c>
      <c r="J2723" s="2" t="str">
        <f t="shared" si="910"/>
        <v/>
      </c>
      <c r="K2723" s="2">
        <f t="shared" si="911"/>
        <v>0.59660883280757093</v>
      </c>
      <c r="L2723" s="10" t="str">
        <f t="shared" si="902"/>
        <v/>
      </c>
      <c r="M2723" s="9" t="str">
        <f t="shared" si="903"/>
        <v/>
      </c>
      <c r="N2723" s="8" t="str">
        <f t="shared" si="904"/>
        <v/>
      </c>
      <c r="O2723" s="2" t="str">
        <f t="shared" si="905"/>
        <v>-</v>
      </c>
      <c r="P2723" s="2" t="str">
        <f t="shared" si="906"/>
        <v>-</v>
      </c>
      <c r="Q2723" s="2" t="str">
        <f t="shared" si="907"/>
        <v>-</v>
      </c>
      <c r="R2723" s="2" t="str">
        <f t="shared" si="908"/>
        <v>-</v>
      </c>
      <c r="AT2723" t="s">
        <v>542</v>
      </c>
      <c r="AU2723" t="s">
        <v>48</v>
      </c>
      <c r="AX2723" s="39">
        <v>48</v>
      </c>
      <c r="AY2723" s="41">
        <v>197</v>
      </c>
      <c r="AZ2723" s="45">
        <f t="shared" si="899"/>
        <v>48197</v>
      </c>
      <c r="BB2723" s="7" t="s">
        <v>2972</v>
      </c>
      <c r="BG2723" s="1">
        <v>2284</v>
      </c>
      <c r="BH2723" s="1">
        <v>252</v>
      </c>
      <c r="BI2723" s="1">
        <f t="shared" si="909"/>
        <v>2536</v>
      </c>
      <c r="BV2723" s="1"/>
    </row>
    <row r="2724" spans="1:74" hidden="1" outlineLevel="1" x14ac:dyDescent="0.2">
      <c r="A2724" t="s">
        <v>1541</v>
      </c>
      <c r="B2724" t="s">
        <v>48</v>
      </c>
      <c r="C2724" s="24">
        <v>56322</v>
      </c>
      <c r="F2724" s="1">
        <f t="shared" si="900"/>
        <v>38154</v>
      </c>
      <c r="G2724" s="1">
        <f t="shared" si="901"/>
        <v>35773</v>
      </c>
      <c r="I2724" s="1">
        <v>22780</v>
      </c>
      <c r="J2724" s="2" t="str">
        <f t="shared" si="910"/>
        <v/>
      </c>
      <c r="K2724" s="2">
        <f t="shared" si="911"/>
        <v>0.59705404413691876</v>
      </c>
      <c r="L2724" s="10" t="str">
        <f t="shared" si="902"/>
        <v/>
      </c>
      <c r="M2724" s="9" t="str">
        <f t="shared" si="903"/>
        <v/>
      </c>
      <c r="N2724" s="8" t="str">
        <f t="shared" si="904"/>
        <v/>
      </c>
      <c r="O2724" s="2" t="str">
        <f t="shared" si="905"/>
        <v>-</v>
      </c>
      <c r="P2724" s="2" t="str">
        <f t="shared" si="906"/>
        <v>-</v>
      </c>
      <c r="Q2724" s="2" t="str">
        <f t="shared" si="907"/>
        <v>-</v>
      </c>
      <c r="R2724" s="2" t="str">
        <f t="shared" si="908"/>
        <v>-</v>
      </c>
      <c r="AT2724" t="s">
        <v>1541</v>
      </c>
      <c r="AU2724" t="s">
        <v>48</v>
      </c>
      <c r="AX2724" s="39">
        <v>48</v>
      </c>
      <c r="AY2724" s="41">
        <v>199</v>
      </c>
      <c r="AZ2724" s="45">
        <f t="shared" si="899"/>
        <v>48199</v>
      </c>
      <c r="BB2724" s="7" t="s">
        <v>2972</v>
      </c>
      <c r="BG2724" s="1">
        <v>35773</v>
      </c>
      <c r="BH2724" s="1">
        <v>2381</v>
      </c>
      <c r="BI2724" s="1">
        <f t="shared" si="909"/>
        <v>38154</v>
      </c>
      <c r="BV2724" s="1"/>
    </row>
    <row r="2725" spans="1:74" hidden="1" outlineLevel="1" x14ac:dyDescent="0.2">
      <c r="A2725" t="s">
        <v>1101</v>
      </c>
      <c r="B2725" t="s">
        <v>48</v>
      </c>
      <c r="C2725" s="24">
        <v>4589928</v>
      </c>
      <c r="F2725" s="1">
        <f t="shared" si="900"/>
        <v>2234671</v>
      </c>
      <c r="G2725" s="1">
        <f t="shared" si="901"/>
        <v>1986011</v>
      </c>
      <c r="I2725" s="1">
        <v>1312112</v>
      </c>
      <c r="J2725" s="2" t="str">
        <f t="shared" si="910"/>
        <v/>
      </c>
      <c r="K2725" s="2">
        <f t="shared" si="911"/>
        <v>0.5871611525812972</v>
      </c>
      <c r="L2725" s="10" t="str">
        <f t="shared" si="902"/>
        <v/>
      </c>
      <c r="M2725" s="9" t="str">
        <f t="shared" si="903"/>
        <v/>
      </c>
      <c r="N2725" s="8" t="str">
        <f t="shared" si="904"/>
        <v/>
      </c>
      <c r="O2725" s="2" t="str">
        <f t="shared" si="905"/>
        <v>-</v>
      </c>
      <c r="P2725" s="2" t="str">
        <f t="shared" si="906"/>
        <v>-</v>
      </c>
      <c r="Q2725" s="2" t="str">
        <f t="shared" si="907"/>
        <v>-</v>
      </c>
      <c r="R2725" s="2" t="str">
        <f t="shared" si="908"/>
        <v>-</v>
      </c>
      <c r="AT2725" t="s">
        <v>1101</v>
      </c>
      <c r="AU2725" t="s">
        <v>48</v>
      </c>
      <c r="AX2725" s="39">
        <v>48</v>
      </c>
      <c r="AY2725" s="41">
        <v>201</v>
      </c>
      <c r="AZ2725" s="45">
        <f t="shared" si="899"/>
        <v>48201</v>
      </c>
      <c r="BB2725" s="7" t="s">
        <v>2972</v>
      </c>
      <c r="BG2725" s="1">
        <v>1986011</v>
      </c>
      <c r="BH2725" s="1">
        <v>248660</v>
      </c>
      <c r="BI2725" s="1">
        <f t="shared" si="909"/>
        <v>2234671</v>
      </c>
      <c r="BV2725" s="1"/>
    </row>
    <row r="2726" spans="1:74" hidden="1" outlineLevel="1" x14ac:dyDescent="0.2">
      <c r="A2726" t="s">
        <v>806</v>
      </c>
      <c r="B2726" t="s">
        <v>48</v>
      </c>
      <c r="C2726" s="24">
        <v>66534</v>
      </c>
      <c r="F2726" s="1">
        <f t="shared" si="900"/>
        <v>44622</v>
      </c>
      <c r="G2726" s="1">
        <f t="shared" si="901"/>
        <v>40083</v>
      </c>
      <c r="I2726" s="1">
        <v>26548</v>
      </c>
      <c r="J2726" s="2" t="str">
        <f t="shared" si="910"/>
        <v/>
      </c>
      <c r="K2726" s="2">
        <f t="shared" si="911"/>
        <v>0.59495316211734117</v>
      </c>
      <c r="L2726" s="10" t="str">
        <f t="shared" si="902"/>
        <v/>
      </c>
      <c r="M2726" s="9" t="str">
        <f t="shared" si="903"/>
        <v/>
      </c>
      <c r="N2726" s="8" t="str">
        <f t="shared" si="904"/>
        <v/>
      </c>
      <c r="O2726" s="2" t="str">
        <f t="shared" si="905"/>
        <v>-</v>
      </c>
      <c r="P2726" s="2" t="str">
        <f t="shared" si="906"/>
        <v>-</v>
      </c>
      <c r="Q2726" s="2" t="str">
        <f t="shared" si="907"/>
        <v>-</v>
      </c>
      <c r="R2726" s="2" t="str">
        <f t="shared" si="908"/>
        <v>-</v>
      </c>
      <c r="AT2726" t="s">
        <v>806</v>
      </c>
      <c r="AU2726" t="s">
        <v>48</v>
      </c>
      <c r="AX2726" s="39">
        <v>48</v>
      </c>
      <c r="AY2726" s="41">
        <v>203</v>
      </c>
      <c r="AZ2726" s="45">
        <f t="shared" si="899"/>
        <v>48203</v>
      </c>
      <c r="BB2726" s="7" t="s">
        <v>2972</v>
      </c>
      <c r="BG2726" s="1">
        <v>40083</v>
      </c>
      <c r="BH2726" s="1">
        <v>4539</v>
      </c>
      <c r="BI2726" s="1">
        <f t="shared" si="909"/>
        <v>44622</v>
      </c>
      <c r="BV2726" s="1"/>
    </row>
    <row r="2727" spans="1:74" hidden="1" outlineLevel="1" x14ac:dyDescent="0.2">
      <c r="A2727" t="s">
        <v>1078</v>
      </c>
      <c r="B2727" t="s">
        <v>48</v>
      </c>
      <c r="C2727" s="24">
        <v>5747</v>
      </c>
      <c r="F2727" s="1">
        <f t="shared" si="900"/>
        <v>2975</v>
      </c>
      <c r="G2727" s="1">
        <f t="shared" si="901"/>
        <v>2536</v>
      </c>
      <c r="I2727" s="1">
        <v>1952</v>
      </c>
      <c r="J2727" s="2" t="str">
        <f t="shared" si="910"/>
        <v/>
      </c>
      <c r="K2727" s="2">
        <f t="shared" si="911"/>
        <v>0.65613445378151258</v>
      </c>
      <c r="L2727" s="10" t="str">
        <f t="shared" si="902"/>
        <v/>
      </c>
      <c r="M2727" s="9" t="str">
        <f t="shared" si="903"/>
        <v/>
      </c>
      <c r="N2727" s="8" t="str">
        <f t="shared" si="904"/>
        <v/>
      </c>
      <c r="O2727" s="2" t="str">
        <f t="shared" si="905"/>
        <v>-</v>
      </c>
      <c r="P2727" s="2" t="str">
        <f t="shared" si="906"/>
        <v>-</v>
      </c>
      <c r="Q2727" s="2" t="str">
        <f t="shared" si="907"/>
        <v>-</v>
      </c>
      <c r="R2727" s="2" t="str">
        <f t="shared" si="908"/>
        <v>-</v>
      </c>
      <c r="AT2727" t="s">
        <v>1078</v>
      </c>
      <c r="AU2727" t="s">
        <v>48</v>
      </c>
      <c r="AX2727" s="39">
        <v>48</v>
      </c>
      <c r="AY2727" s="41">
        <v>205</v>
      </c>
      <c r="AZ2727" s="45">
        <f t="shared" si="899"/>
        <v>48205</v>
      </c>
      <c r="BB2727" s="7" t="s">
        <v>2972</v>
      </c>
      <c r="BG2727" s="1">
        <v>2536</v>
      </c>
      <c r="BH2727" s="1">
        <v>439</v>
      </c>
      <c r="BI2727" s="1">
        <f t="shared" si="909"/>
        <v>2975</v>
      </c>
      <c r="BV2727" s="1"/>
    </row>
    <row r="2728" spans="1:74" hidden="1" outlineLevel="1" x14ac:dyDescent="0.2">
      <c r="A2728" t="s">
        <v>2173</v>
      </c>
      <c r="B2728" t="s">
        <v>48</v>
      </c>
      <c r="C2728" s="24">
        <v>5681</v>
      </c>
      <c r="F2728" s="1">
        <f t="shared" si="900"/>
        <v>3394</v>
      </c>
      <c r="G2728" s="1">
        <f t="shared" si="901"/>
        <v>2929</v>
      </c>
      <c r="I2728" s="1">
        <v>1770</v>
      </c>
      <c r="J2728" s="2" t="str">
        <f t="shared" si="910"/>
        <v/>
      </c>
      <c r="K2728" s="2">
        <f t="shared" si="911"/>
        <v>0.52150854449027695</v>
      </c>
      <c r="L2728" s="10" t="str">
        <f t="shared" si="902"/>
        <v/>
      </c>
      <c r="M2728" s="9" t="str">
        <f t="shared" si="903"/>
        <v/>
      </c>
      <c r="N2728" s="8" t="str">
        <f t="shared" si="904"/>
        <v/>
      </c>
      <c r="O2728" s="2" t="str">
        <f t="shared" si="905"/>
        <v>-</v>
      </c>
      <c r="P2728" s="2" t="str">
        <f t="shared" si="906"/>
        <v>-</v>
      </c>
      <c r="Q2728" s="2" t="str">
        <f t="shared" si="907"/>
        <v>-</v>
      </c>
      <c r="R2728" s="2" t="str">
        <f t="shared" si="908"/>
        <v>-</v>
      </c>
      <c r="AT2728" t="s">
        <v>2173</v>
      </c>
      <c r="AU2728" t="s">
        <v>48</v>
      </c>
      <c r="AX2728" s="39">
        <v>48</v>
      </c>
      <c r="AY2728" s="41">
        <v>207</v>
      </c>
      <c r="AZ2728" s="45">
        <f t="shared" si="899"/>
        <v>48207</v>
      </c>
      <c r="BB2728" s="7" t="s">
        <v>2972</v>
      </c>
      <c r="BG2728" s="1">
        <v>2929</v>
      </c>
      <c r="BH2728" s="1">
        <v>465</v>
      </c>
      <c r="BI2728" s="1">
        <f t="shared" si="909"/>
        <v>3394</v>
      </c>
      <c r="BV2728" s="1"/>
    </row>
    <row r="2729" spans="1:74" hidden="1" outlineLevel="1" x14ac:dyDescent="0.2">
      <c r="A2729" t="s">
        <v>1380</v>
      </c>
      <c r="B2729" t="s">
        <v>48</v>
      </c>
      <c r="C2729" s="24">
        <v>204470</v>
      </c>
      <c r="F2729" s="1">
        <f t="shared" si="900"/>
        <v>121326</v>
      </c>
      <c r="G2729" s="1">
        <f t="shared" si="901"/>
        <v>105042</v>
      </c>
      <c r="I2729" s="1">
        <v>72164</v>
      </c>
      <c r="J2729" s="2" t="str">
        <f t="shared" si="910"/>
        <v/>
      </c>
      <c r="K2729" s="2">
        <f t="shared" si="911"/>
        <v>0.59479419085768925</v>
      </c>
      <c r="L2729" s="10" t="str">
        <f t="shared" si="902"/>
        <v/>
      </c>
      <c r="M2729" s="9" t="str">
        <f t="shared" si="903"/>
        <v/>
      </c>
      <c r="N2729" s="8" t="str">
        <f t="shared" si="904"/>
        <v/>
      </c>
      <c r="O2729" s="2" t="str">
        <f t="shared" si="905"/>
        <v>-</v>
      </c>
      <c r="P2729" s="2" t="str">
        <f t="shared" si="906"/>
        <v>-</v>
      </c>
      <c r="Q2729" s="2" t="str">
        <f t="shared" si="907"/>
        <v>-</v>
      </c>
      <c r="R2729" s="2" t="str">
        <f t="shared" si="908"/>
        <v>-</v>
      </c>
      <c r="AT2729" t="s">
        <v>1380</v>
      </c>
      <c r="AU2729" t="s">
        <v>48</v>
      </c>
      <c r="AX2729" s="39">
        <v>48</v>
      </c>
      <c r="AY2729" s="41">
        <v>209</v>
      </c>
      <c r="AZ2729" s="45">
        <f t="shared" si="899"/>
        <v>48209</v>
      </c>
      <c r="BB2729" s="7" t="s">
        <v>2972</v>
      </c>
      <c r="BG2729" s="1">
        <v>105042</v>
      </c>
      <c r="BH2729" s="1">
        <v>16284</v>
      </c>
      <c r="BI2729" s="1">
        <f t="shared" si="909"/>
        <v>121326</v>
      </c>
      <c r="BV2729" s="1"/>
    </row>
    <row r="2730" spans="1:74" hidden="1" outlineLevel="1" x14ac:dyDescent="0.2">
      <c r="A2730" t="s">
        <v>1157</v>
      </c>
      <c r="B2730" t="s">
        <v>48</v>
      </c>
      <c r="C2730" s="24">
        <v>4129</v>
      </c>
      <c r="F2730" s="1">
        <f t="shared" si="900"/>
        <v>2368</v>
      </c>
      <c r="G2730" s="1">
        <f t="shared" si="901"/>
        <v>2280</v>
      </c>
      <c r="I2730" s="1">
        <v>1695</v>
      </c>
      <c r="J2730" s="2" t="str">
        <f t="shared" si="910"/>
        <v/>
      </c>
      <c r="K2730" s="2">
        <f t="shared" si="911"/>
        <v>0.71579391891891897</v>
      </c>
      <c r="L2730" s="10" t="str">
        <f t="shared" si="902"/>
        <v/>
      </c>
      <c r="M2730" s="9" t="str">
        <f t="shared" si="903"/>
        <v/>
      </c>
      <c r="N2730" s="8" t="str">
        <f t="shared" si="904"/>
        <v/>
      </c>
      <c r="O2730" s="2" t="str">
        <f t="shared" si="905"/>
        <v>-</v>
      </c>
      <c r="P2730" s="2" t="str">
        <f t="shared" si="906"/>
        <v>-</v>
      </c>
      <c r="Q2730" s="2" t="str">
        <f t="shared" si="907"/>
        <v>-</v>
      </c>
      <c r="R2730" s="2" t="str">
        <f t="shared" si="908"/>
        <v>-</v>
      </c>
      <c r="AT2730" t="s">
        <v>1157</v>
      </c>
      <c r="AU2730" t="s">
        <v>48</v>
      </c>
      <c r="AX2730" s="39">
        <v>48</v>
      </c>
      <c r="AY2730" s="41">
        <v>211</v>
      </c>
      <c r="AZ2730" s="45">
        <f t="shared" si="899"/>
        <v>48211</v>
      </c>
      <c r="BB2730" s="7" t="s">
        <v>2972</v>
      </c>
      <c r="BG2730" s="1">
        <v>2280</v>
      </c>
      <c r="BH2730" s="1">
        <v>88</v>
      </c>
      <c r="BI2730" s="1">
        <f t="shared" si="909"/>
        <v>2368</v>
      </c>
      <c r="BV2730" s="1"/>
    </row>
    <row r="2731" spans="1:74" hidden="1" outlineLevel="1" x14ac:dyDescent="0.2">
      <c r="A2731" t="s">
        <v>881</v>
      </c>
      <c r="B2731" t="s">
        <v>48</v>
      </c>
      <c r="C2731" s="24">
        <v>79901</v>
      </c>
      <c r="F2731" s="1">
        <f t="shared" si="900"/>
        <v>50692</v>
      </c>
      <c r="G2731" s="1">
        <f t="shared" si="901"/>
        <v>46208</v>
      </c>
      <c r="I2731" s="1">
        <v>30045</v>
      </c>
      <c r="J2731" s="2" t="str">
        <f t="shared" si="910"/>
        <v/>
      </c>
      <c r="K2731" s="2">
        <f t="shared" si="911"/>
        <v>0.59269707251637338</v>
      </c>
      <c r="L2731" s="10" t="str">
        <f t="shared" si="902"/>
        <v/>
      </c>
      <c r="M2731" s="9" t="str">
        <f t="shared" si="903"/>
        <v/>
      </c>
      <c r="N2731" s="8" t="str">
        <f t="shared" si="904"/>
        <v/>
      </c>
      <c r="O2731" s="2" t="str">
        <f t="shared" si="905"/>
        <v>-</v>
      </c>
      <c r="P2731" s="2" t="str">
        <f t="shared" si="906"/>
        <v>-</v>
      </c>
      <c r="Q2731" s="2" t="str">
        <f t="shared" si="907"/>
        <v>-</v>
      </c>
      <c r="R2731" s="2" t="str">
        <f t="shared" si="908"/>
        <v>-</v>
      </c>
      <c r="AT2731" t="s">
        <v>881</v>
      </c>
      <c r="AU2731" t="s">
        <v>48</v>
      </c>
      <c r="AX2731" s="39">
        <v>48</v>
      </c>
      <c r="AY2731" s="41">
        <v>213</v>
      </c>
      <c r="AZ2731" s="45">
        <f t="shared" si="899"/>
        <v>48213</v>
      </c>
      <c r="BB2731" s="7" t="s">
        <v>2972</v>
      </c>
      <c r="BG2731" s="1">
        <v>46208</v>
      </c>
      <c r="BH2731" s="1">
        <v>4484</v>
      </c>
      <c r="BI2731" s="1">
        <f t="shared" si="909"/>
        <v>50692</v>
      </c>
      <c r="BV2731" s="1"/>
    </row>
    <row r="2732" spans="1:74" hidden="1" outlineLevel="1" x14ac:dyDescent="0.2">
      <c r="A2732" t="s">
        <v>2197</v>
      </c>
      <c r="B2732" t="s">
        <v>48</v>
      </c>
      <c r="C2732" s="24">
        <v>849843</v>
      </c>
      <c r="F2732" s="1">
        <f t="shared" si="900"/>
        <v>338562</v>
      </c>
      <c r="G2732" s="1">
        <f t="shared" si="901"/>
        <v>315184</v>
      </c>
      <c r="I2732" s="1">
        <v>174408</v>
      </c>
      <c r="J2732" s="2" t="str">
        <f t="shared" si="910"/>
        <v/>
      </c>
      <c r="K2732" s="2">
        <f t="shared" si="911"/>
        <v>0.5151434596912825</v>
      </c>
      <c r="L2732" s="10" t="str">
        <f t="shared" si="902"/>
        <v/>
      </c>
      <c r="M2732" s="9" t="str">
        <f t="shared" si="903"/>
        <v/>
      </c>
      <c r="N2732" s="8" t="str">
        <f t="shared" si="904"/>
        <v/>
      </c>
      <c r="O2732" s="2" t="str">
        <f t="shared" si="905"/>
        <v>-</v>
      </c>
      <c r="P2732" s="2" t="str">
        <f t="shared" si="906"/>
        <v>-</v>
      </c>
      <c r="Q2732" s="2" t="str">
        <f t="shared" si="907"/>
        <v>-</v>
      </c>
      <c r="R2732" s="2" t="str">
        <f t="shared" si="908"/>
        <v>-</v>
      </c>
      <c r="AT2732" t="s">
        <v>2197</v>
      </c>
      <c r="AU2732" t="s">
        <v>48</v>
      </c>
      <c r="AX2732" s="39">
        <v>48</v>
      </c>
      <c r="AY2732" s="41">
        <v>215</v>
      </c>
      <c r="AZ2732" s="45">
        <f t="shared" ref="AZ2732:AZ2795" si="912">1000*AX2732+AY2732</f>
        <v>48215</v>
      </c>
      <c r="BB2732" s="7" t="s">
        <v>2972</v>
      </c>
      <c r="BG2732" s="1">
        <v>315184</v>
      </c>
      <c r="BH2732" s="1">
        <v>23378</v>
      </c>
      <c r="BI2732" s="1">
        <f t="shared" si="909"/>
        <v>338562</v>
      </c>
      <c r="BV2732" s="1"/>
    </row>
    <row r="2733" spans="1:74" hidden="1" outlineLevel="1" x14ac:dyDescent="0.2">
      <c r="A2733" t="s">
        <v>1469</v>
      </c>
      <c r="B2733" t="s">
        <v>48</v>
      </c>
      <c r="C2733" s="24">
        <v>35077</v>
      </c>
      <c r="F2733" s="1">
        <f t="shared" si="900"/>
        <v>22825</v>
      </c>
      <c r="G2733" s="1">
        <f t="shared" si="901"/>
        <v>21173</v>
      </c>
      <c r="I2733" s="1">
        <v>12970</v>
      </c>
      <c r="J2733" s="2" t="str">
        <f t="shared" si="910"/>
        <v/>
      </c>
      <c r="K2733" s="2">
        <f t="shared" si="911"/>
        <v>0.56823658269441402</v>
      </c>
      <c r="L2733" s="10" t="str">
        <f t="shared" si="902"/>
        <v/>
      </c>
      <c r="M2733" s="9" t="str">
        <f t="shared" si="903"/>
        <v/>
      </c>
      <c r="N2733" s="8" t="str">
        <f t="shared" si="904"/>
        <v/>
      </c>
      <c r="O2733" s="2" t="str">
        <f t="shared" si="905"/>
        <v>-</v>
      </c>
      <c r="P2733" s="2" t="str">
        <f t="shared" si="906"/>
        <v>-</v>
      </c>
      <c r="Q2733" s="2" t="str">
        <f t="shared" si="907"/>
        <v>-</v>
      </c>
      <c r="R2733" s="2" t="str">
        <f t="shared" si="908"/>
        <v>-</v>
      </c>
      <c r="AT2733" t="s">
        <v>1469</v>
      </c>
      <c r="AU2733" t="s">
        <v>48</v>
      </c>
      <c r="AX2733" s="39">
        <v>48</v>
      </c>
      <c r="AY2733" s="41">
        <v>217</v>
      </c>
      <c r="AZ2733" s="45">
        <f t="shared" si="912"/>
        <v>48217</v>
      </c>
      <c r="BB2733" s="7" t="s">
        <v>2972</v>
      </c>
      <c r="BG2733" s="1">
        <v>21173</v>
      </c>
      <c r="BH2733" s="1">
        <v>1652</v>
      </c>
      <c r="BI2733" s="1">
        <f t="shared" si="909"/>
        <v>22825</v>
      </c>
      <c r="BV2733" s="1"/>
    </row>
    <row r="2734" spans="1:74" hidden="1" outlineLevel="1" x14ac:dyDescent="0.2">
      <c r="A2734" t="s">
        <v>1733</v>
      </c>
      <c r="B2734" t="s">
        <v>48</v>
      </c>
      <c r="C2734" s="24">
        <v>23275</v>
      </c>
      <c r="F2734" s="1">
        <f t="shared" si="900"/>
        <v>13723</v>
      </c>
      <c r="G2734" s="1">
        <f t="shared" si="901"/>
        <v>12323</v>
      </c>
      <c r="I2734" s="1">
        <v>7311</v>
      </c>
      <c r="J2734" s="2" t="str">
        <f t="shared" si="910"/>
        <v/>
      </c>
      <c r="K2734" s="2">
        <f t="shared" si="911"/>
        <v>0.53275522844858991</v>
      </c>
      <c r="L2734" s="10" t="str">
        <f t="shared" si="902"/>
        <v/>
      </c>
      <c r="M2734" s="9" t="str">
        <f t="shared" si="903"/>
        <v/>
      </c>
      <c r="N2734" s="8" t="str">
        <f t="shared" si="904"/>
        <v/>
      </c>
      <c r="O2734" s="2" t="str">
        <f t="shared" si="905"/>
        <v>-</v>
      </c>
      <c r="P2734" s="2" t="str">
        <f t="shared" si="906"/>
        <v>-</v>
      </c>
      <c r="Q2734" s="2" t="str">
        <f t="shared" si="907"/>
        <v>-</v>
      </c>
      <c r="R2734" s="2" t="str">
        <f t="shared" si="908"/>
        <v>-</v>
      </c>
      <c r="AT2734" t="s">
        <v>1733</v>
      </c>
      <c r="AU2734" t="s">
        <v>48</v>
      </c>
      <c r="AX2734" s="39">
        <v>48</v>
      </c>
      <c r="AY2734" s="41">
        <v>219</v>
      </c>
      <c r="AZ2734" s="45">
        <f t="shared" si="912"/>
        <v>48219</v>
      </c>
      <c r="BB2734" s="7" t="s">
        <v>2972</v>
      </c>
      <c r="BG2734" s="1">
        <v>12323</v>
      </c>
      <c r="BH2734" s="1">
        <v>1400</v>
      </c>
      <c r="BI2734" s="1">
        <f t="shared" si="909"/>
        <v>13723</v>
      </c>
      <c r="BV2734" s="1"/>
    </row>
    <row r="2735" spans="1:74" hidden="1" outlineLevel="1" x14ac:dyDescent="0.2">
      <c r="A2735" t="s">
        <v>815</v>
      </c>
      <c r="B2735" t="s">
        <v>48</v>
      </c>
      <c r="C2735" s="24">
        <v>56857</v>
      </c>
      <c r="F2735" s="1">
        <f t="shared" si="900"/>
        <v>38284</v>
      </c>
      <c r="G2735" s="1">
        <f t="shared" si="901"/>
        <v>34581</v>
      </c>
      <c r="I2735" s="1">
        <v>26262</v>
      </c>
      <c r="J2735" s="2" t="str">
        <f t="shared" si="910"/>
        <v/>
      </c>
      <c r="K2735" s="2">
        <f t="shared" si="911"/>
        <v>0.6859784766482081</v>
      </c>
      <c r="L2735" s="10" t="str">
        <f t="shared" si="902"/>
        <v/>
      </c>
      <c r="M2735" s="9" t="str">
        <f t="shared" si="903"/>
        <v/>
      </c>
      <c r="N2735" s="8" t="str">
        <f t="shared" si="904"/>
        <v/>
      </c>
      <c r="O2735" s="2" t="str">
        <f t="shared" si="905"/>
        <v>-</v>
      </c>
      <c r="P2735" s="2" t="str">
        <f t="shared" si="906"/>
        <v>-</v>
      </c>
      <c r="Q2735" s="2" t="str">
        <f t="shared" si="907"/>
        <v>-</v>
      </c>
      <c r="R2735" s="2" t="str">
        <f t="shared" si="908"/>
        <v>-</v>
      </c>
      <c r="AT2735" t="s">
        <v>815</v>
      </c>
      <c r="AU2735" t="s">
        <v>48</v>
      </c>
      <c r="AX2735" s="39">
        <v>48</v>
      </c>
      <c r="AY2735" s="41">
        <v>221</v>
      </c>
      <c r="AZ2735" s="45">
        <f t="shared" si="912"/>
        <v>48221</v>
      </c>
      <c r="BB2735" s="7" t="s">
        <v>2972</v>
      </c>
      <c r="BG2735" s="1">
        <v>34581</v>
      </c>
      <c r="BH2735" s="1">
        <v>3703</v>
      </c>
      <c r="BI2735" s="1">
        <f t="shared" si="909"/>
        <v>38284</v>
      </c>
      <c r="BV2735" s="1"/>
    </row>
    <row r="2736" spans="1:74" hidden="1" outlineLevel="1" x14ac:dyDescent="0.2">
      <c r="A2736" t="s">
        <v>36</v>
      </c>
      <c r="B2736" t="s">
        <v>48</v>
      </c>
      <c r="C2736" s="24">
        <v>36400</v>
      </c>
      <c r="F2736" s="1">
        <f t="shared" si="900"/>
        <v>22495</v>
      </c>
      <c r="G2736" s="1">
        <f t="shared" si="901"/>
        <v>21552</v>
      </c>
      <c r="I2736" s="1">
        <v>13538</v>
      </c>
      <c r="J2736" s="2" t="str">
        <f t="shared" si="910"/>
        <v/>
      </c>
      <c r="K2736" s="2">
        <f t="shared" si="911"/>
        <v>0.60182262725050006</v>
      </c>
      <c r="L2736" s="10" t="str">
        <f t="shared" si="902"/>
        <v/>
      </c>
      <c r="M2736" s="9" t="str">
        <f t="shared" si="903"/>
        <v/>
      </c>
      <c r="N2736" s="8" t="str">
        <f t="shared" si="904"/>
        <v/>
      </c>
      <c r="O2736" s="2" t="str">
        <f t="shared" si="905"/>
        <v>-</v>
      </c>
      <c r="P2736" s="2" t="str">
        <f t="shared" si="906"/>
        <v>-</v>
      </c>
      <c r="Q2736" s="2" t="str">
        <f t="shared" si="907"/>
        <v>-</v>
      </c>
      <c r="R2736" s="2" t="str">
        <f t="shared" si="908"/>
        <v>-</v>
      </c>
      <c r="AT2736" t="s">
        <v>36</v>
      </c>
      <c r="AU2736" t="s">
        <v>48</v>
      </c>
      <c r="AX2736" s="39">
        <v>48</v>
      </c>
      <c r="AY2736" s="41">
        <v>223</v>
      </c>
      <c r="AZ2736" s="45">
        <f t="shared" si="912"/>
        <v>48223</v>
      </c>
      <c r="BB2736" s="7" t="s">
        <v>2972</v>
      </c>
      <c r="BG2736" s="1">
        <v>21552</v>
      </c>
      <c r="BH2736" s="1">
        <v>943</v>
      </c>
      <c r="BI2736" s="1">
        <f t="shared" si="909"/>
        <v>22495</v>
      </c>
      <c r="BV2736" s="1"/>
    </row>
    <row r="2737" spans="1:74" hidden="1" outlineLevel="1" x14ac:dyDescent="0.2">
      <c r="A2737" t="s">
        <v>931</v>
      </c>
      <c r="B2737" t="s">
        <v>48</v>
      </c>
      <c r="C2737" s="24">
        <v>22754</v>
      </c>
      <c r="F2737" s="1">
        <f t="shared" si="900"/>
        <v>13157</v>
      </c>
      <c r="G2737" s="1">
        <f t="shared" si="901"/>
        <v>11799</v>
      </c>
      <c r="I2737" s="1">
        <v>8353</v>
      </c>
      <c r="J2737" s="2" t="str">
        <f t="shared" si="910"/>
        <v/>
      </c>
      <c r="K2737" s="2">
        <f t="shared" si="911"/>
        <v>0.63487117123964432</v>
      </c>
      <c r="L2737" s="10" t="str">
        <f t="shared" si="902"/>
        <v/>
      </c>
      <c r="M2737" s="9" t="str">
        <f t="shared" si="903"/>
        <v/>
      </c>
      <c r="N2737" s="8" t="str">
        <f t="shared" si="904"/>
        <v/>
      </c>
      <c r="O2737" s="2" t="str">
        <f t="shared" si="905"/>
        <v>-</v>
      </c>
      <c r="P2737" s="2" t="str">
        <f t="shared" si="906"/>
        <v>-</v>
      </c>
      <c r="Q2737" s="2" t="str">
        <f t="shared" si="907"/>
        <v>-</v>
      </c>
      <c r="R2737" s="2" t="str">
        <f t="shared" si="908"/>
        <v>-</v>
      </c>
      <c r="AT2737" t="s">
        <v>931</v>
      </c>
      <c r="AU2737" t="s">
        <v>48</v>
      </c>
      <c r="AX2737" s="39">
        <v>48</v>
      </c>
      <c r="AY2737" s="41">
        <v>225</v>
      </c>
      <c r="AZ2737" s="45">
        <f t="shared" si="912"/>
        <v>48225</v>
      </c>
      <c r="BB2737" s="7" t="s">
        <v>2972</v>
      </c>
      <c r="BG2737" s="1">
        <v>11799</v>
      </c>
      <c r="BH2737" s="1">
        <v>1358</v>
      </c>
      <c r="BI2737" s="1">
        <f t="shared" si="909"/>
        <v>13157</v>
      </c>
      <c r="BV2737" s="1"/>
    </row>
    <row r="2738" spans="1:74" hidden="1" outlineLevel="1" x14ac:dyDescent="0.2">
      <c r="A2738" t="s">
        <v>974</v>
      </c>
      <c r="B2738" t="s">
        <v>48</v>
      </c>
      <c r="C2738" s="24">
        <v>36708</v>
      </c>
      <c r="F2738" s="1">
        <f t="shared" si="900"/>
        <v>17041</v>
      </c>
      <c r="G2738" s="1">
        <f t="shared" si="901"/>
        <v>14805</v>
      </c>
      <c r="I2738" s="1">
        <v>8723</v>
      </c>
      <c r="J2738" s="2" t="str">
        <f t="shared" si="910"/>
        <v/>
      </c>
      <c r="K2738" s="2">
        <f t="shared" si="911"/>
        <v>0.51188310545155802</v>
      </c>
      <c r="L2738" s="10" t="str">
        <f t="shared" si="902"/>
        <v/>
      </c>
      <c r="M2738" s="9" t="str">
        <f t="shared" si="903"/>
        <v/>
      </c>
      <c r="N2738" s="8" t="str">
        <f t="shared" si="904"/>
        <v/>
      </c>
      <c r="O2738" s="2" t="str">
        <f t="shared" si="905"/>
        <v>-</v>
      </c>
      <c r="P2738" s="2" t="str">
        <f t="shared" si="906"/>
        <v>-</v>
      </c>
      <c r="Q2738" s="2" t="str">
        <f t="shared" si="907"/>
        <v>-</v>
      </c>
      <c r="R2738" s="2" t="str">
        <f t="shared" si="908"/>
        <v>-</v>
      </c>
      <c r="AT2738" t="s">
        <v>974</v>
      </c>
      <c r="AU2738" t="s">
        <v>48</v>
      </c>
      <c r="AX2738" s="39">
        <v>48</v>
      </c>
      <c r="AY2738" s="41">
        <v>227</v>
      </c>
      <c r="AZ2738" s="45">
        <f t="shared" si="912"/>
        <v>48227</v>
      </c>
      <c r="BB2738" s="7" t="s">
        <v>2972</v>
      </c>
      <c r="BG2738" s="1">
        <v>14805</v>
      </c>
      <c r="BH2738" s="1">
        <v>2236</v>
      </c>
      <c r="BI2738" s="1">
        <f t="shared" si="909"/>
        <v>17041</v>
      </c>
      <c r="BV2738" s="1"/>
    </row>
    <row r="2739" spans="1:74" hidden="1" outlineLevel="1" x14ac:dyDescent="0.2">
      <c r="A2739" t="s">
        <v>272</v>
      </c>
      <c r="B2739" t="s">
        <v>48</v>
      </c>
      <c r="C2739" s="24">
        <v>4053</v>
      </c>
      <c r="F2739" s="1">
        <f t="shared" si="900"/>
        <v>1840</v>
      </c>
      <c r="G2739" s="1">
        <f t="shared" si="901"/>
        <v>1675</v>
      </c>
      <c r="I2739" s="1">
        <v>871</v>
      </c>
      <c r="J2739" s="2" t="str">
        <f t="shared" si="910"/>
        <v/>
      </c>
      <c r="K2739" s="2">
        <f t="shared" si="911"/>
        <v>0.47336956521739132</v>
      </c>
      <c r="L2739" s="10" t="str">
        <f t="shared" si="902"/>
        <v/>
      </c>
      <c r="M2739" s="9" t="str">
        <f t="shared" si="903"/>
        <v/>
      </c>
      <c r="N2739" s="8" t="str">
        <f t="shared" si="904"/>
        <v/>
      </c>
      <c r="O2739" s="2" t="str">
        <f t="shared" si="905"/>
        <v>-</v>
      </c>
      <c r="P2739" s="2" t="str">
        <f t="shared" si="906"/>
        <v>-</v>
      </c>
      <c r="Q2739" s="2" t="str">
        <f t="shared" si="907"/>
        <v>-</v>
      </c>
      <c r="R2739" s="2" t="str">
        <f t="shared" si="908"/>
        <v>-</v>
      </c>
      <c r="AT2739" t="s">
        <v>272</v>
      </c>
      <c r="AU2739" t="s">
        <v>48</v>
      </c>
      <c r="AX2739" s="39">
        <v>48</v>
      </c>
      <c r="AY2739" s="41">
        <v>229</v>
      </c>
      <c r="AZ2739" s="45">
        <f t="shared" si="912"/>
        <v>48229</v>
      </c>
      <c r="BB2739" s="7" t="s">
        <v>2972</v>
      </c>
      <c r="BG2739" s="1">
        <v>1675</v>
      </c>
      <c r="BH2739" s="1">
        <v>165</v>
      </c>
      <c r="BI2739" s="1">
        <f t="shared" si="909"/>
        <v>1840</v>
      </c>
      <c r="BV2739" s="1"/>
    </row>
    <row r="2740" spans="1:74" hidden="1" outlineLevel="1" x14ac:dyDescent="0.2">
      <c r="A2740" t="s">
        <v>1230</v>
      </c>
      <c r="B2740" t="s">
        <v>48</v>
      </c>
      <c r="C2740" s="24">
        <v>92073</v>
      </c>
      <c r="F2740" s="1">
        <f t="shared" si="900"/>
        <v>52384</v>
      </c>
      <c r="G2740" s="1">
        <f t="shared" si="901"/>
        <v>46881</v>
      </c>
      <c r="I2740" s="1">
        <v>31554</v>
      </c>
      <c r="J2740" s="2" t="str">
        <f t="shared" si="910"/>
        <v/>
      </c>
      <c r="K2740" s="2">
        <f t="shared" si="911"/>
        <v>0.60235949908368969</v>
      </c>
      <c r="L2740" s="10" t="str">
        <f t="shared" si="902"/>
        <v/>
      </c>
      <c r="M2740" s="9" t="str">
        <f t="shared" si="903"/>
        <v/>
      </c>
      <c r="N2740" s="8" t="str">
        <f t="shared" si="904"/>
        <v/>
      </c>
      <c r="O2740" s="2" t="str">
        <f t="shared" si="905"/>
        <v>-</v>
      </c>
      <c r="P2740" s="2" t="str">
        <f t="shared" si="906"/>
        <v>-</v>
      </c>
      <c r="Q2740" s="2" t="str">
        <f t="shared" si="907"/>
        <v>-</v>
      </c>
      <c r="R2740" s="2" t="str">
        <f t="shared" si="908"/>
        <v>-</v>
      </c>
      <c r="AT2740" t="s">
        <v>1230</v>
      </c>
      <c r="AU2740" t="s">
        <v>48</v>
      </c>
      <c r="AX2740" s="39">
        <v>48</v>
      </c>
      <c r="AY2740" s="41">
        <v>231</v>
      </c>
      <c r="AZ2740" s="45">
        <f t="shared" si="912"/>
        <v>48231</v>
      </c>
      <c r="BB2740" s="7" t="s">
        <v>2972</v>
      </c>
      <c r="BG2740" s="1">
        <v>46881</v>
      </c>
      <c r="BH2740" s="1">
        <v>5503</v>
      </c>
      <c r="BI2740" s="1">
        <f t="shared" si="909"/>
        <v>52384</v>
      </c>
      <c r="BV2740" s="1"/>
    </row>
    <row r="2741" spans="1:74" hidden="1" outlineLevel="1" x14ac:dyDescent="0.2">
      <c r="A2741" t="s">
        <v>1669</v>
      </c>
      <c r="B2741" t="s">
        <v>48</v>
      </c>
      <c r="C2741" s="24">
        <v>21511</v>
      </c>
      <c r="F2741" s="1">
        <f t="shared" si="900"/>
        <v>13620</v>
      </c>
      <c r="G2741" s="1">
        <f t="shared" si="901"/>
        <v>12272</v>
      </c>
      <c r="I2741" s="1">
        <v>8155</v>
      </c>
      <c r="J2741" s="2" t="str">
        <f t="shared" si="910"/>
        <v/>
      </c>
      <c r="K2741" s="2">
        <f t="shared" si="911"/>
        <v>0.59875183553597655</v>
      </c>
      <c r="L2741" s="10" t="str">
        <f t="shared" si="902"/>
        <v/>
      </c>
      <c r="M2741" s="9" t="str">
        <f t="shared" si="903"/>
        <v/>
      </c>
      <c r="N2741" s="8" t="str">
        <f t="shared" si="904"/>
        <v/>
      </c>
      <c r="O2741" s="2" t="str">
        <f t="shared" si="905"/>
        <v>-</v>
      </c>
      <c r="P2741" s="2" t="str">
        <f t="shared" si="906"/>
        <v>-</v>
      </c>
      <c r="Q2741" s="2" t="str">
        <f t="shared" si="907"/>
        <v>-</v>
      </c>
      <c r="R2741" s="2" t="str">
        <f t="shared" si="908"/>
        <v>-</v>
      </c>
      <c r="AT2741" t="s">
        <v>1669</v>
      </c>
      <c r="AU2741" t="s">
        <v>48</v>
      </c>
      <c r="AX2741" s="39">
        <v>48</v>
      </c>
      <c r="AY2741" s="41">
        <v>233</v>
      </c>
      <c r="AZ2741" s="45">
        <f t="shared" si="912"/>
        <v>48233</v>
      </c>
      <c r="BB2741" s="7" t="s">
        <v>2972</v>
      </c>
      <c r="BG2741" s="1">
        <v>12272</v>
      </c>
      <c r="BH2741" s="1">
        <v>1348</v>
      </c>
      <c r="BI2741" s="1">
        <f t="shared" si="909"/>
        <v>13620</v>
      </c>
      <c r="BV2741" s="1"/>
    </row>
    <row r="2742" spans="1:74" hidden="1" outlineLevel="1" x14ac:dyDescent="0.2">
      <c r="A2742" t="s">
        <v>531</v>
      </c>
      <c r="B2742" t="s">
        <v>48</v>
      </c>
      <c r="C2742" s="24">
        <v>1557</v>
      </c>
      <c r="F2742" s="1">
        <f t="shared" si="900"/>
        <v>1338</v>
      </c>
      <c r="G2742" s="1">
        <f t="shared" si="901"/>
        <v>1166</v>
      </c>
      <c r="I2742" s="1">
        <v>766</v>
      </c>
      <c r="J2742" s="2" t="str">
        <f t="shared" si="910"/>
        <v/>
      </c>
      <c r="K2742" s="2">
        <f t="shared" si="911"/>
        <v>0.57249626307922274</v>
      </c>
      <c r="L2742" s="10" t="str">
        <f t="shared" si="902"/>
        <v/>
      </c>
      <c r="M2742" s="9" t="str">
        <f t="shared" si="903"/>
        <v/>
      </c>
      <c r="N2742" s="8" t="str">
        <f t="shared" si="904"/>
        <v/>
      </c>
      <c r="O2742" s="2" t="str">
        <f t="shared" si="905"/>
        <v>-</v>
      </c>
      <c r="P2742" s="2" t="str">
        <f t="shared" si="906"/>
        <v>-</v>
      </c>
      <c r="Q2742" s="2" t="str">
        <f t="shared" si="907"/>
        <v>-</v>
      </c>
      <c r="R2742" s="2" t="str">
        <f t="shared" si="908"/>
        <v>-</v>
      </c>
      <c r="AT2742" t="s">
        <v>531</v>
      </c>
      <c r="AU2742" t="s">
        <v>48</v>
      </c>
      <c r="AX2742" s="39">
        <v>48</v>
      </c>
      <c r="AY2742" s="41">
        <v>235</v>
      </c>
      <c r="AZ2742" s="45">
        <f t="shared" si="912"/>
        <v>48235</v>
      </c>
      <c r="BB2742" s="7" t="s">
        <v>2972</v>
      </c>
      <c r="BG2742" s="1">
        <v>1166</v>
      </c>
      <c r="BH2742" s="1">
        <v>172</v>
      </c>
      <c r="BI2742" s="1">
        <f t="shared" si="909"/>
        <v>1338</v>
      </c>
      <c r="BV2742" s="1"/>
    </row>
    <row r="2743" spans="1:74" hidden="1" outlineLevel="1" x14ac:dyDescent="0.2">
      <c r="A2743" t="s">
        <v>532</v>
      </c>
      <c r="B2743" t="s">
        <v>48</v>
      </c>
      <c r="C2743" s="24">
        <v>8744</v>
      </c>
      <c r="F2743" s="1">
        <f t="shared" si="900"/>
        <v>5080</v>
      </c>
      <c r="G2743" s="1">
        <f t="shared" si="901"/>
        <v>4624</v>
      </c>
      <c r="I2743" s="1">
        <v>3350</v>
      </c>
      <c r="J2743" s="2" t="str">
        <f t="shared" si="910"/>
        <v/>
      </c>
      <c r="K2743" s="2">
        <f t="shared" si="911"/>
        <v>0.65944881889763785</v>
      </c>
      <c r="L2743" s="10" t="str">
        <f t="shared" si="902"/>
        <v/>
      </c>
      <c r="M2743" s="9" t="str">
        <f t="shared" si="903"/>
        <v/>
      </c>
      <c r="N2743" s="8" t="str">
        <f t="shared" si="904"/>
        <v/>
      </c>
      <c r="O2743" s="2" t="str">
        <f t="shared" si="905"/>
        <v>-</v>
      </c>
      <c r="P2743" s="2" t="str">
        <f t="shared" si="906"/>
        <v>-</v>
      </c>
      <c r="Q2743" s="2" t="str">
        <f t="shared" si="907"/>
        <v>-</v>
      </c>
      <c r="R2743" s="2" t="str">
        <f t="shared" si="908"/>
        <v>-</v>
      </c>
      <c r="AT2743" t="s">
        <v>532</v>
      </c>
      <c r="AU2743" t="s">
        <v>48</v>
      </c>
      <c r="AX2743" s="39">
        <v>48</v>
      </c>
      <c r="AY2743" s="41">
        <v>237</v>
      </c>
      <c r="AZ2743" s="45">
        <f t="shared" si="912"/>
        <v>48237</v>
      </c>
      <c r="BB2743" s="7" t="s">
        <v>2972</v>
      </c>
      <c r="BG2743" s="1">
        <v>4624</v>
      </c>
      <c r="BH2743" s="1">
        <v>456</v>
      </c>
      <c r="BI2743" s="1">
        <f t="shared" si="909"/>
        <v>5080</v>
      </c>
      <c r="BV2743" s="1"/>
    </row>
    <row r="2744" spans="1:74" hidden="1" outlineLevel="1" x14ac:dyDescent="0.2">
      <c r="A2744" t="s">
        <v>2754</v>
      </c>
      <c r="B2744" t="s">
        <v>48</v>
      </c>
      <c r="C2744" s="24">
        <v>14869</v>
      </c>
      <c r="F2744" s="1">
        <f t="shared" si="900"/>
        <v>9095</v>
      </c>
      <c r="G2744" s="1">
        <f t="shared" si="901"/>
        <v>8365</v>
      </c>
      <c r="I2744" s="1">
        <v>5302</v>
      </c>
      <c r="J2744" s="2" t="str">
        <f t="shared" si="910"/>
        <v/>
      </c>
      <c r="K2744" s="2">
        <f t="shared" si="911"/>
        <v>0.58295766904892798</v>
      </c>
      <c r="L2744" s="10" t="str">
        <f t="shared" si="902"/>
        <v/>
      </c>
      <c r="M2744" s="9" t="str">
        <f t="shared" si="903"/>
        <v/>
      </c>
      <c r="N2744" s="8" t="str">
        <f t="shared" si="904"/>
        <v/>
      </c>
      <c r="O2744" s="2" t="str">
        <f t="shared" si="905"/>
        <v>-</v>
      </c>
      <c r="P2744" s="2" t="str">
        <f t="shared" si="906"/>
        <v>-</v>
      </c>
      <c r="Q2744" s="2" t="str">
        <f t="shared" si="907"/>
        <v>-</v>
      </c>
      <c r="R2744" s="2" t="str">
        <f t="shared" si="908"/>
        <v>-</v>
      </c>
      <c r="AT2744" t="s">
        <v>2754</v>
      </c>
      <c r="AU2744" t="s">
        <v>48</v>
      </c>
      <c r="AX2744" s="39">
        <v>48</v>
      </c>
      <c r="AY2744" s="41">
        <v>239</v>
      </c>
      <c r="AZ2744" s="45">
        <f t="shared" si="912"/>
        <v>48239</v>
      </c>
      <c r="BB2744" s="7" t="s">
        <v>2972</v>
      </c>
      <c r="BG2744" s="1">
        <v>8365</v>
      </c>
      <c r="BH2744" s="1">
        <v>730</v>
      </c>
      <c r="BI2744" s="1">
        <f t="shared" si="909"/>
        <v>9095</v>
      </c>
      <c r="BV2744" s="1"/>
    </row>
    <row r="2745" spans="1:74" hidden="1" outlineLevel="1" x14ac:dyDescent="0.2">
      <c r="A2745" t="s">
        <v>1377</v>
      </c>
      <c r="B2745" t="s">
        <v>48</v>
      </c>
      <c r="C2745" s="24">
        <v>35648</v>
      </c>
      <c r="F2745" s="1">
        <f t="shared" si="900"/>
        <v>23642</v>
      </c>
      <c r="G2745" s="1">
        <f t="shared" si="901"/>
        <v>20260</v>
      </c>
      <c r="I2745" s="1">
        <v>13419</v>
      </c>
      <c r="J2745" s="2" t="str">
        <f t="shared" si="910"/>
        <v/>
      </c>
      <c r="K2745" s="2">
        <f t="shared" si="911"/>
        <v>0.56759157431689367</v>
      </c>
      <c r="L2745" s="10" t="str">
        <f t="shared" si="902"/>
        <v/>
      </c>
      <c r="M2745" s="9" t="str">
        <f t="shared" si="903"/>
        <v/>
      </c>
      <c r="N2745" s="8" t="str">
        <f t="shared" si="904"/>
        <v/>
      </c>
      <c r="O2745" s="2" t="str">
        <f t="shared" si="905"/>
        <v>-</v>
      </c>
      <c r="P2745" s="2" t="str">
        <f t="shared" si="906"/>
        <v>-</v>
      </c>
      <c r="Q2745" s="2" t="str">
        <f t="shared" si="907"/>
        <v>-</v>
      </c>
      <c r="R2745" s="2" t="str">
        <f t="shared" si="908"/>
        <v>-</v>
      </c>
      <c r="AT2745" t="s">
        <v>1377</v>
      </c>
      <c r="AU2745" t="s">
        <v>48</v>
      </c>
      <c r="AX2745" s="39">
        <v>48</v>
      </c>
      <c r="AY2745" s="41">
        <v>241</v>
      </c>
      <c r="AZ2745" s="45">
        <f t="shared" si="912"/>
        <v>48241</v>
      </c>
      <c r="BB2745" s="7" t="s">
        <v>2972</v>
      </c>
      <c r="BG2745" s="1">
        <v>20260</v>
      </c>
      <c r="BH2745" s="1">
        <v>3382</v>
      </c>
      <c r="BI2745" s="1">
        <f t="shared" si="909"/>
        <v>23642</v>
      </c>
      <c r="BV2745" s="1"/>
    </row>
    <row r="2746" spans="1:74" hidden="1" outlineLevel="1" x14ac:dyDescent="0.2">
      <c r="A2746" t="s">
        <v>994</v>
      </c>
      <c r="B2746" t="s">
        <v>48</v>
      </c>
      <c r="C2746" s="24">
        <v>2200</v>
      </c>
      <c r="F2746" s="1">
        <f t="shared" si="900"/>
        <v>1655</v>
      </c>
      <c r="G2746" s="1">
        <f t="shared" si="901"/>
        <v>1526</v>
      </c>
      <c r="I2746" s="1">
        <v>1191</v>
      </c>
      <c r="J2746" s="2" t="str">
        <f t="shared" si="910"/>
        <v/>
      </c>
      <c r="K2746" s="2">
        <f t="shared" si="911"/>
        <v>0.71963746223564951</v>
      </c>
      <c r="L2746" s="10" t="str">
        <f t="shared" si="902"/>
        <v/>
      </c>
      <c r="M2746" s="9" t="str">
        <f t="shared" si="903"/>
        <v/>
      </c>
      <c r="N2746" s="8" t="str">
        <f t="shared" si="904"/>
        <v/>
      </c>
      <c r="O2746" s="2" t="str">
        <f t="shared" si="905"/>
        <v>-</v>
      </c>
      <c r="P2746" s="2" t="str">
        <f t="shared" si="906"/>
        <v>-</v>
      </c>
      <c r="Q2746" s="2" t="str">
        <f t="shared" si="907"/>
        <v>-</v>
      </c>
      <c r="R2746" s="2" t="str">
        <f t="shared" si="908"/>
        <v>-</v>
      </c>
      <c r="AT2746" t="s">
        <v>994</v>
      </c>
      <c r="AU2746" t="s">
        <v>48</v>
      </c>
      <c r="AX2746" s="39">
        <v>48</v>
      </c>
      <c r="AY2746" s="41">
        <v>243</v>
      </c>
      <c r="AZ2746" s="45">
        <f t="shared" si="912"/>
        <v>48243</v>
      </c>
      <c r="BB2746" s="7" t="s">
        <v>2972</v>
      </c>
      <c r="BG2746" s="1">
        <v>1526</v>
      </c>
      <c r="BH2746" s="1">
        <v>129</v>
      </c>
      <c r="BI2746" s="1">
        <f t="shared" si="909"/>
        <v>1655</v>
      </c>
      <c r="BV2746" s="1"/>
    </row>
    <row r="2747" spans="1:74" hidden="1" outlineLevel="1" x14ac:dyDescent="0.2">
      <c r="A2747" t="s">
        <v>1014</v>
      </c>
      <c r="B2747" t="s">
        <v>48</v>
      </c>
      <c r="C2747" s="24">
        <v>254679</v>
      </c>
      <c r="F2747" s="1">
        <f t="shared" si="900"/>
        <v>149233</v>
      </c>
      <c r="G2747" s="1">
        <f t="shared" si="901"/>
        <v>134592</v>
      </c>
      <c r="I2747" s="1">
        <v>87618</v>
      </c>
      <c r="J2747" s="2" t="str">
        <f t="shared" si="910"/>
        <v/>
      </c>
      <c r="K2747" s="2">
        <f t="shared" si="911"/>
        <v>0.587122151266811</v>
      </c>
      <c r="L2747" s="10" t="str">
        <f t="shared" si="902"/>
        <v/>
      </c>
      <c r="M2747" s="9" t="str">
        <f t="shared" si="903"/>
        <v/>
      </c>
      <c r="N2747" s="8" t="str">
        <f t="shared" si="904"/>
        <v/>
      </c>
      <c r="O2747" s="2" t="str">
        <f t="shared" si="905"/>
        <v>-</v>
      </c>
      <c r="P2747" s="2" t="str">
        <f t="shared" si="906"/>
        <v>-</v>
      </c>
      <c r="Q2747" s="2" t="str">
        <f t="shared" si="907"/>
        <v>-</v>
      </c>
      <c r="R2747" s="2" t="str">
        <f t="shared" si="908"/>
        <v>-</v>
      </c>
      <c r="AT2747" t="s">
        <v>1014</v>
      </c>
      <c r="AU2747" t="s">
        <v>48</v>
      </c>
      <c r="AX2747" s="39">
        <v>48</v>
      </c>
      <c r="AY2747" s="41">
        <v>245</v>
      </c>
      <c r="AZ2747" s="45">
        <f t="shared" si="912"/>
        <v>48245</v>
      </c>
      <c r="BB2747" s="7" t="s">
        <v>2972</v>
      </c>
      <c r="BG2747" s="1">
        <v>134592</v>
      </c>
      <c r="BH2747" s="1">
        <v>14641</v>
      </c>
      <c r="BI2747" s="1">
        <f t="shared" si="909"/>
        <v>149233</v>
      </c>
      <c r="BV2747" s="1"/>
    </row>
    <row r="2748" spans="1:74" hidden="1" outlineLevel="1" x14ac:dyDescent="0.2">
      <c r="A2748" t="s">
        <v>196</v>
      </c>
      <c r="B2748" t="s">
        <v>48</v>
      </c>
      <c r="C2748" s="24">
        <v>5146</v>
      </c>
      <c r="F2748" s="1">
        <f t="shared" si="900"/>
        <v>3942</v>
      </c>
      <c r="G2748" s="1">
        <f t="shared" si="901"/>
        <v>3711</v>
      </c>
      <c r="I2748" s="1">
        <v>2119</v>
      </c>
      <c r="J2748" s="2" t="str">
        <f t="shared" si="910"/>
        <v/>
      </c>
      <c r="K2748" s="2">
        <f t="shared" si="911"/>
        <v>0.53754439370877727</v>
      </c>
      <c r="L2748" s="10" t="str">
        <f t="shared" si="902"/>
        <v/>
      </c>
      <c r="M2748" s="9" t="str">
        <f t="shared" si="903"/>
        <v/>
      </c>
      <c r="N2748" s="8" t="str">
        <f t="shared" si="904"/>
        <v/>
      </c>
      <c r="O2748" s="2" t="str">
        <f t="shared" si="905"/>
        <v>-</v>
      </c>
      <c r="P2748" s="2" t="str">
        <f t="shared" si="906"/>
        <v>-</v>
      </c>
      <c r="Q2748" s="2" t="str">
        <f t="shared" si="907"/>
        <v>-</v>
      </c>
      <c r="R2748" s="2" t="str">
        <f t="shared" si="908"/>
        <v>-</v>
      </c>
      <c r="AT2748" t="s">
        <v>196</v>
      </c>
      <c r="AU2748" t="s">
        <v>48</v>
      </c>
      <c r="AX2748" s="39">
        <v>48</v>
      </c>
      <c r="AY2748" s="41">
        <v>247</v>
      </c>
      <c r="AZ2748" s="45">
        <f t="shared" si="912"/>
        <v>48247</v>
      </c>
      <c r="BB2748" s="7" t="s">
        <v>2972</v>
      </c>
      <c r="BG2748" s="1">
        <v>3711</v>
      </c>
      <c r="BH2748" s="1">
        <v>231</v>
      </c>
      <c r="BI2748" s="1">
        <f t="shared" si="909"/>
        <v>3942</v>
      </c>
      <c r="BV2748" s="1"/>
    </row>
    <row r="2749" spans="1:74" hidden="1" outlineLevel="1" x14ac:dyDescent="0.2">
      <c r="A2749" t="s">
        <v>126</v>
      </c>
      <c r="B2749" t="s">
        <v>48</v>
      </c>
      <c r="C2749" s="24">
        <v>41149</v>
      </c>
      <c r="F2749" s="1">
        <f t="shared" si="900"/>
        <v>26508</v>
      </c>
      <c r="G2749" s="1">
        <f t="shared" si="901"/>
        <v>24504</v>
      </c>
      <c r="I2749" s="1">
        <v>12379</v>
      </c>
      <c r="J2749" s="2" t="str">
        <f t="shared" si="910"/>
        <v/>
      </c>
      <c r="K2749" s="2">
        <f t="shared" si="911"/>
        <v>0.46699109702731251</v>
      </c>
      <c r="L2749" s="10" t="str">
        <f t="shared" si="902"/>
        <v/>
      </c>
      <c r="M2749" s="9" t="str">
        <f t="shared" si="903"/>
        <v/>
      </c>
      <c r="N2749" s="8" t="str">
        <f t="shared" si="904"/>
        <v/>
      </c>
      <c r="O2749" s="2" t="str">
        <f t="shared" si="905"/>
        <v>-</v>
      </c>
      <c r="P2749" s="2" t="str">
        <f t="shared" si="906"/>
        <v>-</v>
      </c>
      <c r="Q2749" s="2" t="str">
        <f t="shared" si="907"/>
        <v>-</v>
      </c>
      <c r="R2749" s="2" t="str">
        <f t="shared" si="908"/>
        <v>-</v>
      </c>
      <c r="AT2749" t="s">
        <v>126</v>
      </c>
      <c r="AU2749" t="s">
        <v>48</v>
      </c>
      <c r="AX2749" s="39">
        <v>48</v>
      </c>
      <c r="AY2749" s="41">
        <v>249</v>
      </c>
      <c r="AZ2749" s="45">
        <f t="shared" si="912"/>
        <v>48249</v>
      </c>
      <c r="BB2749" s="7" t="s">
        <v>2972</v>
      </c>
      <c r="BG2749" s="1">
        <v>24504</v>
      </c>
      <c r="BH2749" s="1">
        <v>2004</v>
      </c>
      <c r="BI2749" s="1">
        <f t="shared" si="909"/>
        <v>26508</v>
      </c>
      <c r="BV2749" s="1"/>
    </row>
    <row r="2750" spans="1:74" hidden="1" outlineLevel="1" x14ac:dyDescent="0.2">
      <c r="A2750" t="s">
        <v>1273</v>
      </c>
      <c r="B2750" t="s">
        <v>48</v>
      </c>
      <c r="C2750" s="24">
        <v>163274</v>
      </c>
      <c r="F2750" s="1">
        <f t="shared" si="900"/>
        <v>91725</v>
      </c>
      <c r="G2750" s="1">
        <f t="shared" si="901"/>
        <v>83373</v>
      </c>
      <c r="I2750" s="1">
        <v>57606</v>
      </c>
      <c r="J2750" s="2" t="str">
        <f t="shared" si="910"/>
        <v/>
      </c>
      <c r="K2750" s="2">
        <f t="shared" si="911"/>
        <v>0.62802943581357318</v>
      </c>
      <c r="L2750" s="10" t="str">
        <f t="shared" si="902"/>
        <v/>
      </c>
      <c r="M2750" s="9" t="str">
        <f t="shared" si="903"/>
        <v/>
      </c>
      <c r="N2750" s="8" t="str">
        <f t="shared" si="904"/>
        <v/>
      </c>
      <c r="O2750" s="2" t="str">
        <f t="shared" si="905"/>
        <v>-</v>
      </c>
      <c r="P2750" s="2" t="str">
        <f t="shared" si="906"/>
        <v>-</v>
      </c>
      <c r="Q2750" s="2" t="str">
        <f t="shared" si="907"/>
        <v>-</v>
      </c>
      <c r="R2750" s="2" t="str">
        <f t="shared" si="908"/>
        <v>-</v>
      </c>
      <c r="AT2750" t="s">
        <v>1273</v>
      </c>
      <c r="AU2750" t="s">
        <v>48</v>
      </c>
      <c r="AX2750" s="39">
        <v>48</v>
      </c>
      <c r="AY2750" s="41">
        <v>251</v>
      </c>
      <c r="AZ2750" s="45">
        <f t="shared" si="912"/>
        <v>48251</v>
      </c>
      <c r="BB2750" s="7" t="s">
        <v>2972</v>
      </c>
      <c r="BG2750" s="1">
        <v>83373</v>
      </c>
      <c r="BH2750" s="1">
        <v>8352</v>
      </c>
      <c r="BI2750" s="1">
        <f t="shared" si="909"/>
        <v>91725</v>
      </c>
      <c r="BV2750" s="1"/>
    </row>
    <row r="2751" spans="1:74" hidden="1" outlineLevel="1" x14ac:dyDescent="0.2">
      <c r="A2751" t="s">
        <v>227</v>
      </c>
      <c r="B2751" t="s">
        <v>48</v>
      </c>
      <c r="C2751" s="24">
        <v>20009</v>
      </c>
      <c r="F2751" s="1">
        <f t="shared" si="900"/>
        <v>10101</v>
      </c>
      <c r="G2751" s="1">
        <f t="shared" si="901"/>
        <v>9102</v>
      </c>
      <c r="I2751" s="1">
        <v>5960</v>
      </c>
      <c r="J2751" s="2" t="str">
        <f t="shared" si="910"/>
        <v/>
      </c>
      <c r="K2751" s="2">
        <f t="shared" si="911"/>
        <v>0.59004059004059006</v>
      </c>
      <c r="L2751" s="10" t="str">
        <f t="shared" si="902"/>
        <v/>
      </c>
      <c r="M2751" s="9" t="str">
        <f t="shared" si="903"/>
        <v/>
      </c>
      <c r="N2751" s="8" t="str">
        <f t="shared" si="904"/>
        <v/>
      </c>
      <c r="O2751" s="2" t="str">
        <f t="shared" si="905"/>
        <v>-</v>
      </c>
      <c r="P2751" s="2" t="str">
        <f t="shared" si="906"/>
        <v>-</v>
      </c>
      <c r="Q2751" s="2" t="str">
        <f t="shared" si="907"/>
        <v>-</v>
      </c>
      <c r="R2751" s="2" t="str">
        <f t="shared" si="908"/>
        <v>-</v>
      </c>
      <c r="AT2751" t="s">
        <v>227</v>
      </c>
      <c r="AU2751" t="s">
        <v>48</v>
      </c>
      <c r="AX2751" s="39">
        <v>48</v>
      </c>
      <c r="AY2751" s="41">
        <v>253</v>
      </c>
      <c r="AZ2751" s="45">
        <f t="shared" si="912"/>
        <v>48253</v>
      </c>
      <c r="BB2751" s="7" t="s">
        <v>2972</v>
      </c>
      <c r="BG2751" s="1">
        <v>9102</v>
      </c>
      <c r="BH2751" s="1">
        <v>999</v>
      </c>
      <c r="BI2751" s="1">
        <f t="shared" si="909"/>
        <v>10101</v>
      </c>
      <c r="BV2751" s="1"/>
    </row>
    <row r="2752" spans="1:74" hidden="1" outlineLevel="1" x14ac:dyDescent="0.2">
      <c r="A2752" t="s">
        <v>274</v>
      </c>
      <c r="B2752" t="s">
        <v>48</v>
      </c>
      <c r="C2752" s="24">
        <v>15254</v>
      </c>
      <c r="F2752" s="1">
        <f t="shared" si="900"/>
        <v>7934</v>
      </c>
      <c r="G2752" s="1">
        <f t="shared" si="901"/>
        <v>7262</v>
      </c>
      <c r="I2752" s="1">
        <v>4198</v>
      </c>
      <c r="J2752" s="2" t="str">
        <f t="shared" si="910"/>
        <v/>
      </c>
      <c r="K2752" s="2">
        <f t="shared" si="911"/>
        <v>0.52911520040332749</v>
      </c>
      <c r="L2752" s="10" t="str">
        <f t="shared" si="902"/>
        <v/>
      </c>
      <c r="M2752" s="9" t="str">
        <f t="shared" si="903"/>
        <v/>
      </c>
      <c r="N2752" s="8" t="str">
        <f t="shared" si="904"/>
        <v/>
      </c>
      <c r="O2752" s="2" t="str">
        <f t="shared" si="905"/>
        <v>-</v>
      </c>
      <c r="P2752" s="2" t="str">
        <f t="shared" si="906"/>
        <v>-</v>
      </c>
      <c r="Q2752" s="2" t="str">
        <f t="shared" si="907"/>
        <v>-</v>
      </c>
      <c r="R2752" s="2" t="str">
        <f t="shared" si="908"/>
        <v>-</v>
      </c>
      <c r="AT2752" t="s">
        <v>274</v>
      </c>
      <c r="AU2752" t="s">
        <v>48</v>
      </c>
      <c r="AX2752" s="39">
        <v>48</v>
      </c>
      <c r="AY2752" s="41">
        <v>255</v>
      </c>
      <c r="AZ2752" s="45">
        <f t="shared" si="912"/>
        <v>48255</v>
      </c>
      <c r="BB2752" s="7" t="s">
        <v>2972</v>
      </c>
      <c r="BG2752" s="1">
        <v>7262</v>
      </c>
      <c r="BH2752" s="1">
        <v>672</v>
      </c>
      <c r="BI2752" s="1">
        <f t="shared" si="909"/>
        <v>7934</v>
      </c>
      <c r="BV2752" s="1"/>
    </row>
    <row r="2753" spans="1:74" hidden="1" outlineLevel="1" x14ac:dyDescent="0.2">
      <c r="A2753" t="s">
        <v>1741</v>
      </c>
      <c r="B2753" t="s">
        <v>48</v>
      </c>
      <c r="C2753" s="24">
        <v>118350</v>
      </c>
      <c r="F2753" s="1">
        <f t="shared" ref="F2753:F2816" si="913">BI2753</f>
        <v>67544</v>
      </c>
      <c r="G2753" s="1">
        <f t="shared" ref="G2753:G2816" si="914">BG2753</f>
        <v>61081</v>
      </c>
      <c r="I2753" s="1">
        <v>41265</v>
      </c>
      <c r="J2753" s="2" t="str">
        <f t="shared" si="910"/>
        <v/>
      </c>
      <c r="K2753" s="2">
        <f t="shared" si="911"/>
        <v>0.61093509416084335</v>
      </c>
      <c r="L2753" s="10" t="str">
        <f t="shared" ref="L2753:L2816" si="915">IF(S2753&gt;0,RANK(S2753,$S2753:$AQ2753),"")</f>
        <v/>
      </c>
      <c r="M2753" s="9" t="str">
        <f t="shared" ref="M2753:M2816" si="916">IF(T2753&gt;0,RANK(T2753,$S2753:$AQ2753),"")</f>
        <v/>
      </c>
      <c r="N2753" s="8" t="str">
        <f t="shared" ref="N2753:N2816" si="917">IF(U2753&gt;0,RANK(U2753,$S2753:$AQ2753),"")</f>
        <v/>
      </c>
      <c r="O2753" s="2" t="str">
        <f t="shared" ref="O2753:O2816" si="918">IF(SUM($S2753:$AP2753)=0,"-",S2753/SUM($S2753:$AP2753))</f>
        <v>-</v>
      </c>
      <c r="P2753" s="2" t="str">
        <f t="shared" ref="P2753:P2816" si="919">IF(SUM($S2753:$AP2753)=0,"-",T2753/SUM($S2753:$AP2753))</f>
        <v>-</v>
      </c>
      <c r="Q2753" s="2" t="str">
        <f t="shared" ref="Q2753:Q2816" si="920">IF(SUM($S2753:$AP2753)=0,"-",U2753/SUM($S2753:$AP2753))</f>
        <v>-</v>
      </c>
      <c r="R2753" s="2" t="str">
        <f t="shared" ref="R2753:R2816" si="921">IF(SUM($S2753:$AP2753)=0,"-",(1-O2753-P2753-Q2753))</f>
        <v>-</v>
      </c>
      <c r="AT2753" t="s">
        <v>1741</v>
      </c>
      <c r="AU2753" t="s">
        <v>48</v>
      </c>
      <c r="AX2753" s="39">
        <v>48</v>
      </c>
      <c r="AY2753" s="41">
        <v>257</v>
      </c>
      <c r="AZ2753" s="45">
        <f t="shared" si="912"/>
        <v>48257</v>
      </c>
      <c r="BB2753" s="7" t="s">
        <v>2972</v>
      </c>
      <c r="BG2753" s="1">
        <v>61081</v>
      </c>
      <c r="BH2753" s="1">
        <v>6463</v>
      </c>
      <c r="BI2753" s="1">
        <f t="shared" ref="BI2753:BI2816" si="922">BG2753+BH2753</f>
        <v>67544</v>
      </c>
      <c r="BV2753" s="1"/>
    </row>
    <row r="2754" spans="1:74" hidden="1" outlineLevel="1" x14ac:dyDescent="0.2">
      <c r="A2754" t="s">
        <v>1734</v>
      </c>
      <c r="B2754" t="s">
        <v>48</v>
      </c>
      <c r="C2754" s="24">
        <v>42540</v>
      </c>
      <c r="F2754" s="1">
        <f t="shared" si="913"/>
        <v>29077</v>
      </c>
      <c r="G2754" s="1">
        <f t="shared" si="914"/>
        <v>26429</v>
      </c>
      <c r="I2754" s="1">
        <v>20120</v>
      </c>
      <c r="J2754" s="2" t="str">
        <f t="shared" si="910"/>
        <v/>
      </c>
      <c r="K2754" s="2">
        <f t="shared" si="911"/>
        <v>0.691955841386663</v>
      </c>
      <c r="L2754" s="10" t="str">
        <f t="shared" si="915"/>
        <v/>
      </c>
      <c r="M2754" s="9" t="str">
        <f t="shared" si="916"/>
        <v/>
      </c>
      <c r="N2754" s="8" t="str">
        <f t="shared" si="917"/>
        <v/>
      </c>
      <c r="O2754" s="2" t="str">
        <f t="shared" si="918"/>
        <v>-</v>
      </c>
      <c r="P2754" s="2" t="str">
        <f t="shared" si="919"/>
        <v>-</v>
      </c>
      <c r="Q2754" s="2" t="str">
        <f t="shared" si="920"/>
        <v>-</v>
      </c>
      <c r="R2754" s="2" t="str">
        <f t="shared" si="921"/>
        <v>-</v>
      </c>
      <c r="AT2754" t="s">
        <v>1734</v>
      </c>
      <c r="AU2754" t="s">
        <v>48</v>
      </c>
      <c r="AX2754" s="39">
        <v>48</v>
      </c>
      <c r="AY2754" s="41">
        <v>259</v>
      </c>
      <c r="AZ2754" s="45">
        <f t="shared" si="912"/>
        <v>48259</v>
      </c>
      <c r="BB2754" s="7" t="s">
        <v>2972</v>
      </c>
      <c r="BG2754" s="1">
        <v>26429</v>
      </c>
      <c r="BH2754" s="1">
        <v>2648</v>
      </c>
      <c r="BI2754" s="1">
        <f t="shared" si="922"/>
        <v>29077</v>
      </c>
      <c r="BV2754" s="1"/>
    </row>
    <row r="2755" spans="1:74" hidden="1" outlineLevel="1" x14ac:dyDescent="0.2">
      <c r="A2755" t="s">
        <v>260</v>
      </c>
      <c r="B2755" t="s">
        <v>48</v>
      </c>
      <c r="C2755" s="24">
        <v>404</v>
      </c>
      <c r="F2755" s="1">
        <f t="shared" si="913"/>
        <v>318</v>
      </c>
      <c r="G2755" s="1">
        <f t="shared" si="914"/>
        <v>260</v>
      </c>
      <c r="I2755" s="1">
        <v>186</v>
      </c>
      <c r="J2755" s="2" t="str">
        <f t="shared" si="910"/>
        <v/>
      </c>
      <c r="K2755" s="2">
        <f t="shared" si="911"/>
        <v>0.58490566037735847</v>
      </c>
      <c r="L2755" s="10" t="str">
        <f t="shared" si="915"/>
        <v/>
      </c>
      <c r="M2755" s="9" t="str">
        <f t="shared" si="916"/>
        <v/>
      </c>
      <c r="N2755" s="8" t="str">
        <f t="shared" si="917"/>
        <v/>
      </c>
      <c r="O2755" s="2" t="str">
        <f t="shared" si="918"/>
        <v>-</v>
      </c>
      <c r="P2755" s="2" t="str">
        <f t="shared" si="919"/>
        <v>-</v>
      </c>
      <c r="Q2755" s="2" t="str">
        <f t="shared" si="920"/>
        <v>-</v>
      </c>
      <c r="R2755" s="2" t="str">
        <f t="shared" si="921"/>
        <v>-</v>
      </c>
      <c r="AT2755" t="s">
        <v>260</v>
      </c>
      <c r="AU2755" t="s">
        <v>48</v>
      </c>
      <c r="AX2755" s="39">
        <v>48</v>
      </c>
      <c r="AY2755" s="41">
        <v>261</v>
      </c>
      <c r="AZ2755" s="45">
        <f t="shared" si="912"/>
        <v>48261</v>
      </c>
      <c r="BB2755" s="7" t="s">
        <v>2972</v>
      </c>
      <c r="BG2755" s="1">
        <v>260</v>
      </c>
      <c r="BH2755" s="1">
        <v>58</v>
      </c>
      <c r="BI2755" s="1">
        <f t="shared" si="922"/>
        <v>318</v>
      </c>
      <c r="BV2755" s="1"/>
    </row>
    <row r="2756" spans="1:74" hidden="1" outlineLevel="1" x14ac:dyDescent="0.2">
      <c r="A2756" t="s">
        <v>668</v>
      </c>
      <c r="B2756" t="s">
        <v>48</v>
      </c>
      <c r="C2756" s="24">
        <v>769</v>
      </c>
      <c r="F2756" s="1">
        <f t="shared" si="913"/>
        <v>615</v>
      </c>
      <c r="G2756" s="1">
        <f t="shared" si="914"/>
        <v>576</v>
      </c>
      <c r="I2756" s="1">
        <v>434</v>
      </c>
      <c r="J2756" s="2" t="str">
        <f t="shared" si="910"/>
        <v/>
      </c>
      <c r="K2756" s="2">
        <f t="shared" si="911"/>
        <v>0.7056910569105691</v>
      </c>
      <c r="L2756" s="10" t="str">
        <f t="shared" si="915"/>
        <v/>
      </c>
      <c r="M2756" s="9" t="str">
        <f t="shared" si="916"/>
        <v/>
      </c>
      <c r="N2756" s="8" t="str">
        <f t="shared" si="917"/>
        <v/>
      </c>
      <c r="O2756" s="2" t="str">
        <f t="shared" si="918"/>
        <v>-</v>
      </c>
      <c r="P2756" s="2" t="str">
        <f t="shared" si="919"/>
        <v>-</v>
      </c>
      <c r="Q2756" s="2" t="str">
        <f t="shared" si="920"/>
        <v>-</v>
      </c>
      <c r="R2756" s="2" t="str">
        <f t="shared" si="921"/>
        <v>-</v>
      </c>
      <c r="AT2756" t="s">
        <v>668</v>
      </c>
      <c r="AU2756" t="s">
        <v>48</v>
      </c>
      <c r="AX2756" s="39">
        <v>48</v>
      </c>
      <c r="AY2756" s="41">
        <v>263</v>
      </c>
      <c r="AZ2756" s="45">
        <f t="shared" si="912"/>
        <v>48263</v>
      </c>
      <c r="BB2756" s="7" t="s">
        <v>2972</v>
      </c>
      <c r="BG2756" s="1">
        <v>576</v>
      </c>
      <c r="BH2756" s="1">
        <v>39</v>
      </c>
      <c r="BI2756" s="1">
        <f t="shared" si="922"/>
        <v>615</v>
      </c>
      <c r="BV2756" s="1"/>
    </row>
    <row r="2757" spans="1:74" hidden="1" outlineLevel="1" x14ac:dyDescent="0.2">
      <c r="A2757" t="s">
        <v>253</v>
      </c>
      <c r="B2757" t="s">
        <v>48</v>
      </c>
      <c r="C2757" s="24">
        <v>51504</v>
      </c>
      <c r="F2757" s="1">
        <f t="shared" si="913"/>
        <v>34644</v>
      </c>
      <c r="G2757" s="1">
        <f t="shared" si="914"/>
        <v>31443</v>
      </c>
      <c r="I2757" s="1">
        <v>23297</v>
      </c>
      <c r="J2757" s="2" t="str">
        <f t="shared" si="910"/>
        <v/>
      </c>
      <c r="K2757" s="2">
        <f t="shared" si="911"/>
        <v>0.67246853712042487</v>
      </c>
      <c r="L2757" s="10" t="str">
        <f t="shared" si="915"/>
        <v/>
      </c>
      <c r="M2757" s="9" t="str">
        <f t="shared" si="916"/>
        <v/>
      </c>
      <c r="N2757" s="8" t="str">
        <f t="shared" si="917"/>
        <v/>
      </c>
      <c r="O2757" s="2" t="str">
        <f t="shared" si="918"/>
        <v>-</v>
      </c>
      <c r="P2757" s="2" t="str">
        <f t="shared" si="919"/>
        <v>-</v>
      </c>
      <c r="Q2757" s="2" t="str">
        <f t="shared" si="920"/>
        <v>-</v>
      </c>
      <c r="R2757" s="2" t="str">
        <f t="shared" si="921"/>
        <v>-</v>
      </c>
      <c r="AT2757" t="s">
        <v>253</v>
      </c>
      <c r="AU2757" t="s">
        <v>48</v>
      </c>
      <c r="AX2757" s="39">
        <v>48</v>
      </c>
      <c r="AY2757" s="41">
        <v>265</v>
      </c>
      <c r="AZ2757" s="45">
        <f t="shared" si="912"/>
        <v>48265</v>
      </c>
      <c r="BB2757" s="7" t="s">
        <v>2972</v>
      </c>
      <c r="BG2757" s="1">
        <v>31443</v>
      </c>
      <c r="BH2757" s="1">
        <v>3201</v>
      </c>
      <c r="BI2757" s="1">
        <f t="shared" si="922"/>
        <v>34644</v>
      </c>
      <c r="BV2757" s="1"/>
    </row>
    <row r="2758" spans="1:74" hidden="1" outlineLevel="1" x14ac:dyDescent="0.2">
      <c r="A2758" t="s">
        <v>867</v>
      </c>
      <c r="B2758" t="s">
        <v>48</v>
      </c>
      <c r="C2758" s="24">
        <v>4423</v>
      </c>
      <c r="F2758" s="1">
        <f t="shared" si="913"/>
        <v>2916</v>
      </c>
      <c r="G2758" s="1">
        <f t="shared" si="914"/>
        <v>2668</v>
      </c>
      <c r="I2758" s="1">
        <v>1952</v>
      </c>
      <c r="J2758" s="2" t="str">
        <f t="shared" si="910"/>
        <v/>
      </c>
      <c r="K2758" s="2">
        <f t="shared" si="911"/>
        <v>0.66941015089163236</v>
      </c>
      <c r="L2758" s="10" t="str">
        <f t="shared" si="915"/>
        <v/>
      </c>
      <c r="M2758" s="9" t="str">
        <f t="shared" si="916"/>
        <v/>
      </c>
      <c r="N2758" s="8" t="str">
        <f t="shared" si="917"/>
        <v/>
      </c>
      <c r="O2758" s="2" t="str">
        <f t="shared" si="918"/>
        <v>-</v>
      </c>
      <c r="P2758" s="2" t="str">
        <f t="shared" si="919"/>
        <v>-</v>
      </c>
      <c r="Q2758" s="2" t="str">
        <f t="shared" si="920"/>
        <v>-</v>
      </c>
      <c r="R2758" s="2" t="str">
        <f t="shared" si="921"/>
        <v>-</v>
      </c>
      <c r="AT2758" t="s">
        <v>867</v>
      </c>
      <c r="AU2758" t="s">
        <v>48</v>
      </c>
      <c r="AX2758" s="39">
        <v>48</v>
      </c>
      <c r="AY2758" s="41">
        <v>267</v>
      </c>
      <c r="AZ2758" s="45">
        <f t="shared" si="912"/>
        <v>48267</v>
      </c>
      <c r="BB2758" s="7" t="s">
        <v>2972</v>
      </c>
      <c r="BG2758" s="1">
        <v>2668</v>
      </c>
      <c r="BH2758" s="1">
        <v>248</v>
      </c>
      <c r="BI2758" s="1">
        <f t="shared" si="922"/>
        <v>2916</v>
      </c>
      <c r="BV2758" s="1"/>
    </row>
    <row r="2759" spans="1:74" hidden="1" outlineLevel="1" x14ac:dyDescent="0.2">
      <c r="A2759" t="s">
        <v>377</v>
      </c>
      <c r="B2759" t="s">
        <v>48</v>
      </c>
      <c r="C2759" s="24">
        <v>289</v>
      </c>
      <c r="F2759" s="1">
        <f t="shared" si="913"/>
        <v>202</v>
      </c>
      <c r="G2759" s="1">
        <f t="shared" si="914"/>
        <v>186</v>
      </c>
      <c r="I2759" s="1">
        <v>159</v>
      </c>
      <c r="J2759" s="2" t="str">
        <f t="shared" ref="J2759:J2822" si="923">IF(D2759&gt;0,I2759/D2759,"")</f>
        <v/>
      </c>
      <c r="K2759" s="2">
        <f t="shared" si="911"/>
        <v>0.78712871287128716</v>
      </c>
      <c r="L2759" s="10" t="str">
        <f t="shared" si="915"/>
        <v/>
      </c>
      <c r="M2759" s="9" t="str">
        <f t="shared" si="916"/>
        <v/>
      </c>
      <c r="N2759" s="8" t="str">
        <f t="shared" si="917"/>
        <v/>
      </c>
      <c r="O2759" s="2" t="str">
        <f t="shared" si="918"/>
        <v>-</v>
      </c>
      <c r="P2759" s="2" t="str">
        <f t="shared" si="919"/>
        <v>-</v>
      </c>
      <c r="Q2759" s="2" t="str">
        <f t="shared" si="920"/>
        <v>-</v>
      </c>
      <c r="R2759" s="2" t="str">
        <f t="shared" si="921"/>
        <v>-</v>
      </c>
      <c r="AT2759" t="s">
        <v>377</v>
      </c>
      <c r="AU2759" t="s">
        <v>48</v>
      </c>
      <c r="AX2759" s="39">
        <v>48</v>
      </c>
      <c r="AY2759" s="41">
        <v>269</v>
      </c>
      <c r="AZ2759" s="45">
        <f t="shared" si="912"/>
        <v>48269</v>
      </c>
      <c r="BB2759" s="7" t="s">
        <v>2972</v>
      </c>
      <c r="BG2759" s="1">
        <v>186</v>
      </c>
      <c r="BH2759" s="1">
        <v>16</v>
      </c>
      <c r="BI2759" s="1">
        <f t="shared" si="922"/>
        <v>202</v>
      </c>
      <c r="BV2759" s="1"/>
    </row>
    <row r="2760" spans="1:74" hidden="1" outlineLevel="1" x14ac:dyDescent="0.2">
      <c r="A2760" t="s">
        <v>2097</v>
      </c>
      <c r="B2760" t="s">
        <v>48</v>
      </c>
      <c r="C2760" s="24">
        <v>3590</v>
      </c>
      <c r="F2760" s="1">
        <f t="shared" si="913"/>
        <v>2243</v>
      </c>
      <c r="G2760" s="1">
        <f t="shared" si="914"/>
        <v>2047</v>
      </c>
      <c r="I2760" s="1">
        <v>1430</v>
      </c>
      <c r="J2760" s="2" t="str">
        <f t="shared" si="923"/>
        <v/>
      </c>
      <c r="K2760" s="2">
        <f t="shared" ref="K2760:K2823" si="924">IF(F2760&gt;0,I2760/F2760,"")</f>
        <v>0.63753901025412396</v>
      </c>
      <c r="L2760" s="10" t="str">
        <f t="shared" si="915"/>
        <v/>
      </c>
      <c r="M2760" s="9" t="str">
        <f t="shared" si="916"/>
        <v/>
      </c>
      <c r="N2760" s="8" t="str">
        <f t="shared" si="917"/>
        <v/>
      </c>
      <c r="O2760" s="2" t="str">
        <f t="shared" si="918"/>
        <v>-</v>
      </c>
      <c r="P2760" s="2" t="str">
        <f t="shared" si="919"/>
        <v>-</v>
      </c>
      <c r="Q2760" s="2" t="str">
        <f t="shared" si="920"/>
        <v>-</v>
      </c>
      <c r="R2760" s="2" t="str">
        <f t="shared" si="921"/>
        <v>-</v>
      </c>
      <c r="AT2760" t="s">
        <v>2097</v>
      </c>
      <c r="AU2760" t="s">
        <v>48</v>
      </c>
      <c r="AX2760" s="39">
        <v>48</v>
      </c>
      <c r="AY2760" s="41">
        <v>271</v>
      </c>
      <c r="AZ2760" s="45">
        <f t="shared" si="912"/>
        <v>48271</v>
      </c>
      <c r="BB2760" s="7" t="s">
        <v>2972</v>
      </c>
      <c r="BG2760" s="1">
        <v>2047</v>
      </c>
      <c r="BH2760" s="1">
        <v>196</v>
      </c>
      <c r="BI2760" s="1">
        <f t="shared" si="922"/>
        <v>2243</v>
      </c>
      <c r="BV2760" s="1"/>
    </row>
    <row r="2761" spans="1:74" hidden="1" outlineLevel="1" x14ac:dyDescent="0.2">
      <c r="A2761" t="s">
        <v>354</v>
      </c>
      <c r="B2761" t="s">
        <v>48</v>
      </c>
      <c r="C2761" s="24">
        <v>31690</v>
      </c>
      <c r="F2761" s="1">
        <f t="shared" si="913"/>
        <v>17998</v>
      </c>
      <c r="G2761" s="1">
        <f t="shared" si="914"/>
        <v>16241</v>
      </c>
      <c r="I2761" s="1">
        <v>9512</v>
      </c>
      <c r="J2761" s="2" t="str">
        <f t="shared" si="923"/>
        <v/>
      </c>
      <c r="K2761" s="2">
        <f t="shared" si="924"/>
        <v>0.5285031670185576</v>
      </c>
      <c r="L2761" s="10" t="str">
        <f t="shared" si="915"/>
        <v/>
      </c>
      <c r="M2761" s="9" t="str">
        <f t="shared" si="916"/>
        <v/>
      </c>
      <c r="N2761" s="8" t="str">
        <f t="shared" si="917"/>
        <v/>
      </c>
      <c r="O2761" s="2" t="str">
        <f t="shared" si="918"/>
        <v>-</v>
      </c>
      <c r="P2761" s="2" t="str">
        <f t="shared" si="919"/>
        <v>-</v>
      </c>
      <c r="Q2761" s="2" t="str">
        <f t="shared" si="920"/>
        <v>-</v>
      </c>
      <c r="R2761" s="2" t="str">
        <f t="shared" si="921"/>
        <v>-</v>
      </c>
      <c r="AT2761" t="s">
        <v>354</v>
      </c>
      <c r="AU2761" t="s">
        <v>48</v>
      </c>
      <c r="AX2761" s="39">
        <v>48</v>
      </c>
      <c r="AY2761" s="41">
        <v>273</v>
      </c>
      <c r="AZ2761" s="45">
        <f t="shared" si="912"/>
        <v>48273</v>
      </c>
      <c r="BB2761" s="7" t="s">
        <v>2972</v>
      </c>
      <c r="BG2761" s="1">
        <v>16241</v>
      </c>
      <c r="BH2761" s="1">
        <v>1757</v>
      </c>
      <c r="BI2761" s="1">
        <f t="shared" si="922"/>
        <v>17998</v>
      </c>
      <c r="BV2761" s="1"/>
    </row>
    <row r="2762" spans="1:74" hidden="1" outlineLevel="1" x14ac:dyDescent="0.2">
      <c r="A2762" t="s">
        <v>1616</v>
      </c>
      <c r="B2762" t="s">
        <v>48</v>
      </c>
      <c r="C2762" s="24">
        <v>3806</v>
      </c>
      <c r="F2762" s="1">
        <f t="shared" si="913"/>
        <v>2445</v>
      </c>
      <c r="G2762" s="1">
        <f t="shared" si="914"/>
        <v>2228</v>
      </c>
      <c r="I2762" s="1">
        <v>1367</v>
      </c>
      <c r="J2762" s="2" t="str">
        <f t="shared" si="923"/>
        <v/>
      </c>
      <c r="K2762" s="2">
        <f t="shared" si="924"/>
        <v>0.55910020449897746</v>
      </c>
      <c r="L2762" s="10" t="str">
        <f t="shared" si="915"/>
        <v/>
      </c>
      <c r="M2762" s="9" t="str">
        <f t="shared" si="916"/>
        <v/>
      </c>
      <c r="N2762" s="8" t="str">
        <f t="shared" si="917"/>
        <v/>
      </c>
      <c r="O2762" s="2" t="str">
        <f t="shared" si="918"/>
        <v>-</v>
      </c>
      <c r="P2762" s="2" t="str">
        <f t="shared" si="919"/>
        <v>-</v>
      </c>
      <c r="Q2762" s="2" t="str">
        <f t="shared" si="920"/>
        <v>-</v>
      </c>
      <c r="R2762" s="2" t="str">
        <f t="shared" si="921"/>
        <v>-</v>
      </c>
      <c r="AT2762" t="s">
        <v>1616</v>
      </c>
      <c r="AU2762" t="s">
        <v>48</v>
      </c>
      <c r="AX2762" s="39">
        <v>48</v>
      </c>
      <c r="AY2762" s="41">
        <v>275</v>
      </c>
      <c r="AZ2762" s="45">
        <f t="shared" si="912"/>
        <v>48275</v>
      </c>
      <c r="BB2762" s="7" t="s">
        <v>2972</v>
      </c>
      <c r="BG2762" s="1">
        <v>2228</v>
      </c>
      <c r="BH2762" s="1">
        <v>217</v>
      </c>
      <c r="BI2762" s="1">
        <f t="shared" si="922"/>
        <v>2445</v>
      </c>
      <c r="BV2762" s="1"/>
    </row>
    <row r="2763" spans="1:74" hidden="1" outlineLevel="1" x14ac:dyDescent="0.2">
      <c r="A2763" t="s">
        <v>292</v>
      </c>
      <c r="B2763" t="s">
        <v>48</v>
      </c>
      <c r="C2763" s="24">
        <v>49791</v>
      </c>
      <c r="F2763" s="1">
        <f t="shared" si="913"/>
        <v>31011</v>
      </c>
      <c r="G2763" s="1">
        <f t="shared" si="914"/>
        <v>27828</v>
      </c>
      <c r="I2763" s="1">
        <v>18611</v>
      </c>
      <c r="J2763" s="2" t="str">
        <f t="shared" si="923"/>
        <v/>
      </c>
      <c r="K2763" s="2">
        <f t="shared" si="924"/>
        <v>0.60014188513753186</v>
      </c>
      <c r="L2763" s="10" t="str">
        <f t="shared" si="915"/>
        <v/>
      </c>
      <c r="M2763" s="9" t="str">
        <f t="shared" si="916"/>
        <v/>
      </c>
      <c r="N2763" s="8" t="str">
        <f t="shared" si="917"/>
        <v/>
      </c>
      <c r="O2763" s="2" t="str">
        <f t="shared" si="918"/>
        <v>-</v>
      </c>
      <c r="P2763" s="2" t="str">
        <f t="shared" si="919"/>
        <v>-</v>
      </c>
      <c r="Q2763" s="2" t="str">
        <f t="shared" si="920"/>
        <v>-</v>
      </c>
      <c r="R2763" s="2" t="str">
        <f t="shared" si="921"/>
        <v>-</v>
      </c>
      <c r="AT2763" t="s">
        <v>292</v>
      </c>
      <c r="AU2763" t="s">
        <v>48</v>
      </c>
      <c r="AX2763" s="39">
        <v>48</v>
      </c>
      <c r="AY2763" s="41">
        <v>277</v>
      </c>
      <c r="AZ2763" s="45">
        <f t="shared" si="912"/>
        <v>48277</v>
      </c>
      <c r="BB2763" s="7" t="s">
        <v>2972</v>
      </c>
      <c r="BG2763" s="1">
        <v>27828</v>
      </c>
      <c r="BH2763" s="1">
        <v>3183</v>
      </c>
      <c r="BI2763" s="1">
        <f t="shared" si="922"/>
        <v>31011</v>
      </c>
      <c r="BV2763" s="1"/>
    </row>
    <row r="2764" spans="1:74" hidden="1" outlineLevel="1" x14ac:dyDescent="0.2">
      <c r="A2764" t="s">
        <v>1457</v>
      </c>
      <c r="B2764" t="s">
        <v>48</v>
      </c>
      <c r="C2764" s="24">
        <v>13275</v>
      </c>
      <c r="F2764" s="1">
        <f t="shared" si="913"/>
        <v>8305</v>
      </c>
      <c r="G2764" s="1">
        <f t="shared" si="914"/>
        <v>7500</v>
      </c>
      <c r="I2764" s="1">
        <v>3995</v>
      </c>
      <c r="J2764" s="2" t="str">
        <f t="shared" si="923"/>
        <v/>
      </c>
      <c r="K2764" s="2">
        <f t="shared" si="924"/>
        <v>0.48103552077062012</v>
      </c>
      <c r="L2764" s="10" t="str">
        <f t="shared" si="915"/>
        <v/>
      </c>
      <c r="M2764" s="9" t="str">
        <f t="shared" si="916"/>
        <v/>
      </c>
      <c r="N2764" s="8" t="str">
        <f t="shared" si="917"/>
        <v/>
      </c>
      <c r="O2764" s="2" t="str">
        <f t="shared" si="918"/>
        <v>-</v>
      </c>
      <c r="P2764" s="2" t="str">
        <f t="shared" si="919"/>
        <v>-</v>
      </c>
      <c r="Q2764" s="2" t="str">
        <f t="shared" si="920"/>
        <v>-</v>
      </c>
      <c r="R2764" s="2" t="str">
        <f t="shared" si="921"/>
        <v>-</v>
      </c>
      <c r="AT2764" t="s">
        <v>1457</v>
      </c>
      <c r="AU2764" t="s">
        <v>48</v>
      </c>
      <c r="AX2764" s="39">
        <v>48</v>
      </c>
      <c r="AY2764" s="41">
        <v>279</v>
      </c>
      <c r="AZ2764" s="45">
        <f t="shared" si="912"/>
        <v>48279</v>
      </c>
      <c r="BB2764" s="7" t="s">
        <v>2972</v>
      </c>
      <c r="BG2764" s="1">
        <v>7500</v>
      </c>
      <c r="BH2764" s="1">
        <v>805</v>
      </c>
      <c r="BI2764" s="1">
        <f t="shared" si="922"/>
        <v>8305</v>
      </c>
      <c r="BV2764" s="1"/>
    </row>
    <row r="2765" spans="1:74" hidden="1" outlineLevel="1" x14ac:dyDescent="0.2">
      <c r="A2765" t="s">
        <v>977</v>
      </c>
      <c r="B2765" t="s">
        <v>48</v>
      </c>
      <c r="C2765" s="24">
        <v>20760</v>
      </c>
      <c r="F2765" s="1">
        <f t="shared" si="913"/>
        <v>13786</v>
      </c>
      <c r="G2765" s="1">
        <f t="shared" si="914"/>
        <v>12693</v>
      </c>
      <c r="I2765" s="1">
        <v>8205</v>
      </c>
      <c r="J2765" s="2" t="str">
        <f t="shared" si="923"/>
        <v/>
      </c>
      <c r="K2765" s="2">
        <f t="shared" si="924"/>
        <v>0.59516901204120121</v>
      </c>
      <c r="L2765" s="10" t="str">
        <f t="shared" si="915"/>
        <v/>
      </c>
      <c r="M2765" s="9" t="str">
        <f t="shared" si="916"/>
        <v/>
      </c>
      <c r="N2765" s="8" t="str">
        <f t="shared" si="917"/>
        <v/>
      </c>
      <c r="O2765" s="2" t="str">
        <f t="shared" si="918"/>
        <v>-</v>
      </c>
      <c r="P2765" s="2" t="str">
        <f t="shared" si="919"/>
        <v>-</v>
      </c>
      <c r="Q2765" s="2" t="str">
        <f t="shared" si="920"/>
        <v>-</v>
      </c>
      <c r="R2765" s="2" t="str">
        <f t="shared" si="921"/>
        <v>-</v>
      </c>
      <c r="AT2765" t="s">
        <v>977</v>
      </c>
      <c r="AU2765" t="s">
        <v>48</v>
      </c>
      <c r="AX2765" s="39">
        <v>48</v>
      </c>
      <c r="AY2765" s="41">
        <v>281</v>
      </c>
      <c r="AZ2765" s="45">
        <f t="shared" si="912"/>
        <v>48281</v>
      </c>
      <c r="BB2765" s="7" t="s">
        <v>2972</v>
      </c>
      <c r="BG2765" s="1">
        <v>12693</v>
      </c>
      <c r="BH2765" s="1">
        <v>1093</v>
      </c>
      <c r="BI2765" s="1">
        <f t="shared" si="922"/>
        <v>13786</v>
      </c>
      <c r="BV2765" s="1"/>
    </row>
    <row r="2766" spans="1:74" hidden="1" outlineLevel="1" x14ac:dyDescent="0.2">
      <c r="A2766" t="s">
        <v>360</v>
      </c>
      <c r="B2766" t="s">
        <v>48</v>
      </c>
      <c r="C2766" s="24">
        <v>7613</v>
      </c>
      <c r="F2766" s="1">
        <f t="shared" si="913"/>
        <v>4173</v>
      </c>
      <c r="G2766" s="1">
        <f t="shared" si="914"/>
        <v>3710</v>
      </c>
      <c r="I2766" s="1">
        <v>2059</v>
      </c>
      <c r="J2766" s="2" t="str">
        <f t="shared" si="923"/>
        <v/>
      </c>
      <c r="K2766" s="2">
        <f t="shared" si="924"/>
        <v>0.49341001677450275</v>
      </c>
      <c r="L2766" s="10" t="str">
        <f t="shared" si="915"/>
        <v/>
      </c>
      <c r="M2766" s="9" t="str">
        <f t="shared" si="916"/>
        <v/>
      </c>
      <c r="N2766" s="8" t="str">
        <f t="shared" si="917"/>
        <v/>
      </c>
      <c r="O2766" s="2" t="str">
        <f t="shared" si="918"/>
        <v>-</v>
      </c>
      <c r="P2766" s="2" t="str">
        <f t="shared" si="919"/>
        <v>-</v>
      </c>
      <c r="Q2766" s="2" t="str">
        <f t="shared" si="920"/>
        <v>-</v>
      </c>
      <c r="R2766" s="2" t="str">
        <f t="shared" si="921"/>
        <v>-</v>
      </c>
      <c r="AT2766" t="s">
        <v>360</v>
      </c>
      <c r="AU2766" t="s">
        <v>48</v>
      </c>
      <c r="AX2766" s="39">
        <v>48</v>
      </c>
      <c r="AY2766" s="41">
        <v>283</v>
      </c>
      <c r="AZ2766" s="45">
        <f t="shared" si="912"/>
        <v>48283</v>
      </c>
      <c r="BB2766" s="7" t="s">
        <v>2972</v>
      </c>
      <c r="BG2766" s="1">
        <v>3710</v>
      </c>
      <c r="BH2766" s="1">
        <v>463</v>
      </c>
      <c r="BI2766" s="1">
        <f t="shared" si="922"/>
        <v>4173</v>
      </c>
      <c r="BV2766" s="1"/>
    </row>
    <row r="2767" spans="1:74" hidden="1" outlineLevel="1" x14ac:dyDescent="0.2">
      <c r="A2767" t="s">
        <v>2113</v>
      </c>
      <c r="B2767" t="s">
        <v>48</v>
      </c>
      <c r="C2767" s="24">
        <v>19809</v>
      </c>
      <c r="F2767" s="1">
        <f t="shared" si="913"/>
        <v>13253</v>
      </c>
      <c r="G2767" s="1">
        <f t="shared" si="914"/>
        <v>12288</v>
      </c>
      <c r="I2767" s="1">
        <v>8661</v>
      </c>
      <c r="J2767" s="2" t="str">
        <f t="shared" si="923"/>
        <v/>
      </c>
      <c r="K2767" s="2">
        <f t="shared" si="924"/>
        <v>0.65351241228401113</v>
      </c>
      <c r="L2767" s="10" t="str">
        <f t="shared" si="915"/>
        <v/>
      </c>
      <c r="M2767" s="9" t="str">
        <f t="shared" si="916"/>
        <v/>
      </c>
      <c r="N2767" s="8" t="str">
        <f t="shared" si="917"/>
        <v/>
      </c>
      <c r="O2767" s="2" t="str">
        <f t="shared" si="918"/>
        <v>-</v>
      </c>
      <c r="P2767" s="2" t="str">
        <f t="shared" si="919"/>
        <v>-</v>
      </c>
      <c r="Q2767" s="2" t="str">
        <f t="shared" si="920"/>
        <v>-</v>
      </c>
      <c r="R2767" s="2" t="str">
        <f t="shared" si="921"/>
        <v>-</v>
      </c>
      <c r="AT2767" t="s">
        <v>2113</v>
      </c>
      <c r="AU2767" t="s">
        <v>48</v>
      </c>
      <c r="AX2767" s="39">
        <v>48</v>
      </c>
      <c r="AY2767" s="41">
        <v>285</v>
      </c>
      <c r="AZ2767" s="45">
        <f t="shared" si="912"/>
        <v>48285</v>
      </c>
      <c r="BB2767" s="7" t="s">
        <v>2972</v>
      </c>
      <c r="BG2767" s="1">
        <v>12288</v>
      </c>
      <c r="BH2767" s="1">
        <v>965</v>
      </c>
      <c r="BI2767" s="1">
        <f t="shared" si="922"/>
        <v>13253</v>
      </c>
      <c r="BV2767" s="1"/>
    </row>
    <row r="2768" spans="1:74" hidden="1" outlineLevel="1" x14ac:dyDescent="0.2">
      <c r="A2768" t="s">
        <v>89</v>
      </c>
      <c r="B2768" t="s">
        <v>48</v>
      </c>
      <c r="C2768" s="24">
        <v>17055</v>
      </c>
      <c r="F2768" s="1">
        <f t="shared" si="913"/>
        <v>10298</v>
      </c>
      <c r="G2768" s="1">
        <f t="shared" si="914"/>
        <v>9592</v>
      </c>
      <c r="I2768" s="1">
        <v>6558</v>
      </c>
      <c r="J2768" s="2" t="str">
        <f t="shared" si="923"/>
        <v/>
      </c>
      <c r="K2768" s="2">
        <f t="shared" si="924"/>
        <v>0.63682268401631381</v>
      </c>
      <c r="L2768" s="10" t="str">
        <f t="shared" si="915"/>
        <v/>
      </c>
      <c r="M2768" s="9" t="str">
        <f t="shared" si="916"/>
        <v/>
      </c>
      <c r="N2768" s="8" t="str">
        <f t="shared" si="917"/>
        <v/>
      </c>
      <c r="O2768" s="2" t="str">
        <f t="shared" si="918"/>
        <v>-</v>
      </c>
      <c r="P2768" s="2" t="str">
        <f t="shared" si="919"/>
        <v>-</v>
      </c>
      <c r="Q2768" s="2" t="str">
        <f t="shared" si="920"/>
        <v>-</v>
      </c>
      <c r="R2768" s="2" t="str">
        <f t="shared" si="921"/>
        <v>-</v>
      </c>
      <c r="AT2768" t="s">
        <v>89</v>
      </c>
      <c r="AU2768" t="s">
        <v>48</v>
      </c>
      <c r="AX2768" s="39">
        <v>48</v>
      </c>
      <c r="AY2768" s="41">
        <v>287</v>
      </c>
      <c r="AZ2768" s="45">
        <f t="shared" si="912"/>
        <v>48287</v>
      </c>
      <c r="BB2768" s="7" t="s">
        <v>2972</v>
      </c>
      <c r="BG2768" s="1">
        <v>9592</v>
      </c>
      <c r="BH2768" s="1">
        <v>706</v>
      </c>
      <c r="BI2768" s="1">
        <f t="shared" si="922"/>
        <v>10298</v>
      </c>
      <c r="BV2768" s="1"/>
    </row>
    <row r="2769" spans="1:74" hidden="1" outlineLevel="1" x14ac:dyDescent="0.2">
      <c r="A2769" t="s">
        <v>973</v>
      </c>
      <c r="B2769" t="s">
        <v>48</v>
      </c>
      <c r="C2769" s="24">
        <v>17299</v>
      </c>
      <c r="F2769" s="1">
        <f t="shared" si="913"/>
        <v>11159</v>
      </c>
      <c r="G2769" s="1">
        <f t="shared" si="914"/>
        <v>10382</v>
      </c>
      <c r="I2769" s="1">
        <v>7439</v>
      </c>
      <c r="J2769" s="2" t="str">
        <f t="shared" si="923"/>
        <v/>
      </c>
      <c r="K2769" s="2">
        <f t="shared" si="924"/>
        <v>0.66663679541177523</v>
      </c>
      <c r="L2769" s="10" t="str">
        <f t="shared" si="915"/>
        <v/>
      </c>
      <c r="M2769" s="9" t="str">
        <f t="shared" si="916"/>
        <v/>
      </c>
      <c r="N2769" s="8" t="str">
        <f t="shared" si="917"/>
        <v/>
      </c>
      <c r="O2769" s="2" t="str">
        <f t="shared" si="918"/>
        <v>-</v>
      </c>
      <c r="P2769" s="2" t="str">
        <f t="shared" si="919"/>
        <v>-</v>
      </c>
      <c r="Q2769" s="2" t="str">
        <f t="shared" si="920"/>
        <v>-</v>
      </c>
      <c r="R2769" s="2" t="str">
        <f t="shared" si="921"/>
        <v>-</v>
      </c>
      <c r="AT2769" t="s">
        <v>973</v>
      </c>
      <c r="AU2769" t="s">
        <v>48</v>
      </c>
      <c r="AX2769" s="39">
        <v>48</v>
      </c>
      <c r="AY2769" s="41">
        <v>289</v>
      </c>
      <c r="AZ2769" s="45">
        <f t="shared" si="912"/>
        <v>48289</v>
      </c>
      <c r="BB2769" s="7" t="s">
        <v>2972</v>
      </c>
      <c r="BG2769" s="1">
        <v>10382</v>
      </c>
      <c r="BH2769" s="1">
        <v>777</v>
      </c>
      <c r="BI2769" s="1">
        <f t="shared" si="922"/>
        <v>11159</v>
      </c>
      <c r="BV2769" s="1"/>
    </row>
    <row r="2770" spans="1:74" hidden="1" outlineLevel="1" x14ac:dyDescent="0.2">
      <c r="A2770" t="s">
        <v>298</v>
      </c>
      <c r="B2770" t="s">
        <v>48</v>
      </c>
      <c r="C2770" s="24">
        <v>81704</v>
      </c>
      <c r="F2770" s="1">
        <f t="shared" si="913"/>
        <v>43685</v>
      </c>
      <c r="G2770" s="1">
        <f t="shared" si="914"/>
        <v>38773</v>
      </c>
      <c r="I2770" s="1">
        <v>24267</v>
      </c>
      <c r="J2770" s="2" t="str">
        <f t="shared" si="923"/>
        <v/>
      </c>
      <c r="K2770" s="2">
        <f t="shared" si="924"/>
        <v>0.55549959940483007</v>
      </c>
      <c r="L2770" s="10" t="str">
        <f t="shared" si="915"/>
        <v/>
      </c>
      <c r="M2770" s="9" t="str">
        <f t="shared" si="916"/>
        <v/>
      </c>
      <c r="N2770" s="8" t="str">
        <f t="shared" si="917"/>
        <v/>
      </c>
      <c r="O2770" s="2" t="str">
        <f t="shared" si="918"/>
        <v>-</v>
      </c>
      <c r="P2770" s="2" t="str">
        <f t="shared" si="919"/>
        <v>-</v>
      </c>
      <c r="Q2770" s="2" t="str">
        <f t="shared" si="920"/>
        <v>-</v>
      </c>
      <c r="R2770" s="2" t="str">
        <f t="shared" si="921"/>
        <v>-</v>
      </c>
      <c r="AT2770" t="s">
        <v>298</v>
      </c>
      <c r="AU2770" t="s">
        <v>48</v>
      </c>
      <c r="AX2770" s="39">
        <v>48</v>
      </c>
      <c r="AY2770" s="41">
        <v>291</v>
      </c>
      <c r="AZ2770" s="45">
        <f t="shared" si="912"/>
        <v>48291</v>
      </c>
      <c r="BB2770" s="7" t="s">
        <v>2972</v>
      </c>
      <c r="BG2770" s="1">
        <v>38773</v>
      </c>
      <c r="BH2770" s="1">
        <v>4912</v>
      </c>
      <c r="BI2770" s="1">
        <f t="shared" si="922"/>
        <v>43685</v>
      </c>
      <c r="BV2770" s="1"/>
    </row>
    <row r="2771" spans="1:74" hidden="1" outlineLevel="1" x14ac:dyDescent="0.2">
      <c r="A2771" t="s">
        <v>1247</v>
      </c>
      <c r="B2771" t="s">
        <v>48</v>
      </c>
      <c r="C2771" s="24">
        <v>23468</v>
      </c>
      <c r="F2771" s="1">
        <f t="shared" si="913"/>
        <v>13667</v>
      </c>
      <c r="G2771" s="1">
        <f t="shared" si="914"/>
        <v>12219</v>
      </c>
      <c r="I2771" s="1">
        <v>7739</v>
      </c>
      <c r="J2771" s="2" t="str">
        <f t="shared" si="923"/>
        <v/>
      </c>
      <c r="K2771" s="2">
        <f t="shared" si="924"/>
        <v>0.56625448159800984</v>
      </c>
      <c r="L2771" s="10" t="str">
        <f t="shared" si="915"/>
        <v/>
      </c>
      <c r="M2771" s="9" t="str">
        <f t="shared" si="916"/>
        <v/>
      </c>
      <c r="N2771" s="8" t="str">
        <f t="shared" si="917"/>
        <v/>
      </c>
      <c r="O2771" s="2" t="str">
        <f t="shared" si="918"/>
        <v>-</v>
      </c>
      <c r="P2771" s="2" t="str">
        <f t="shared" si="919"/>
        <v>-</v>
      </c>
      <c r="Q2771" s="2" t="str">
        <f t="shared" si="920"/>
        <v>-</v>
      </c>
      <c r="R2771" s="2" t="str">
        <f t="shared" si="921"/>
        <v>-</v>
      </c>
      <c r="AT2771" t="s">
        <v>1247</v>
      </c>
      <c r="AU2771" t="s">
        <v>48</v>
      </c>
      <c r="AX2771" s="39">
        <v>48</v>
      </c>
      <c r="AY2771" s="41">
        <v>293</v>
      </c>
      <c r="AZ2771" s="45">
        <f t="shared" si="912"/>
        <v>48293</v>
      </c>
      <c r="BB2771" s="7" t="s">
        <v>2972</v>
      </c>
      <c r="BG2771" s="1">
        <v>12219</v>
      </c>
      <c r="BH2771" s="1">
        <v>1448</v>
      </c>
      <c r="BI2771" s="1">
        <f t="shared" si="922"/>
        <v>13667</v>
      </c>
      <c r="BV2771" s="1"/>
    </row>
    <row r="2772" spans="1:74" hidden="1" outlineLevel="1" x14ac:dyDescent="0.2">
      <c r="A2772" t="s">
        <v>373</v>
      </c>
      <c r="B2772" t="s">
        <v>48</v>
      </c>
      <c r="C2772" s="24">
        <v>3487</v>
      </c>
      <c r="F2772" s="1">
        <f t="shared" si="913"/>
        <v>2048</v>
      </c>
      <c r="G2772" s="1">
        <f t="shared" si="914"/>
        <v>1879</v>
      </c>
      <c r="I2772" s="1">
        <v>1332</v>
      </c>
      <c r="J2772" s="2" t="str">
        <f t="shared" si="923"/>
        <v/>
      </c>
      <c r="K2772" s="2">
        <f t="shared" si="924"/>
        <v>0.650390625</v>
      </c>
      <c r="L2772" s="10" t="str">
        <f t="shared" si="915"/>
        <v/>
      </c>
      <c r="M2772" s="9" t="str">
        <f t="shared" si="916"/>
        <v/>
      </c>
      <c r="N2772" s="8" t="str">
        <f t="shared" si="917"/>
        <v/>
      </c>
      <c r="O2772" s="2" t="str">
        <f t="shared" si="918"/>
        <v>-</v>
      </c>
      <c r="P2772" s="2" t="str">
        <f t="shared" si="919"/>
        <v>-</v>
      </c>
      <c r="Q2772" s="2" t="str">
        <f t="shared" si="920"/>
        <v>-</v>
      </c>
      <c r="R2772" s="2" t="str">
        <f t="shared" si="921"/>
        <v>-</v>
      </c>
      <c r="AT2772" t="s">
        <v>373</v>
      </c>
      <c r="AU2772" t="s">
        <v>48</v>
      </c>
      <c r="AX2772" s="39">
        <v>48</v>
      </c>
      <c r="AY2772" s="41">
        <v>295</v>
      </c>
      <c r="AZ2772" s="45">
        <f t="shared" si="912"/>
        <v>48295</v>
      </c>
      <c r="BB2772" s="7" t="s">
        <v>2972</v>
      </c>
      <c r="BG2772" s="1">
        <v>1879</v>
      </c>
      <c r="BH2772" s="1">
        <v>169</v>
      </c>
      <c r="BI2772" s="1">
        <f t="shared" si="922"/>
        <v>2048</v>
      </c>
      <c r="BV2772" s="1"/>
    </row>
    <row r="2773" spans="1:74" hidden="1" outlineLevel="1" x14ac:dyDescent="0.2">
      <c r="A2773" t="s">
        <v>1452</v>
      </c>
      <c r="B2773" t="s">
        <v>48</v>
      </c>
      <c r="C2773" s="24">
        <v>12056</v>
      </c>
      <c r="F2773" s="1">
        <f t="shared" si="913"/>
        <v>7255</v>
      </c>
      <c r="G2773" s="1">
        <f t="shared" si="914"/>
        <v>6445</v>
      </c>
      <c r="I2773" s="1">
        <v>4302</v>
      </c>
      <c r="J2773" s="2" t="str">
        <f t="shared" si="923"/>
        <v/>
      </c>
      <c r="K2773" s="2">
        <f t="shared" si="924"/>
        <v>0.5929703652653342</v>
      </c>
      <c r="L2773" s="10" t="str">
        <f t="shared" si="915"/>
        <v/>
      </c>
      <c r="M2773" s="9" t="str">
        <f t="shared" si="916"/>
        <v/>
      </c>
      <c r="N2773" s="8" t="str">
        <f t="shared" si="917"/>
        <v/>
      </c>
      <c r="O2773" s="2" t="str">
        <f t="shared" si="918"/>
        <v>-</v>
      </c>
      <c r="P2773" s="2" t="str">
        <f t="shared" si="919"/>
        <v>-</v>
      </c>
      <c r="Q2773" s="2" t="str">
        <f t="shared" si="920"/>
        <v>-</v>
      </c>
      <c r="R2773" s="2" t="str">
        <f t="shared" si="921"/>
        <v>-</v>
      </c>
      <c r="AT2773" t="s">
        <v>1452</v>
      </c>
      <c r="AU2773" t="s">
        <v>48</v>
      </c>
      <c r="AX2773" s="39">
        <v>48</v>
      </c>
      <c r="AY2773" s="41">
        <v>297</v>
      </c>
      <c r="AZ2773" s="45">
        <f t="shared" si="912"/>
        <v>48297</v>
      </c>
      <c r="BB2773" s="7" t="s">
        <v>2972</v>
      </c>
      <c r="BG2773" s="1">
        <v>6445</v>
      </c>
      <c r="BH2773" s="1">
        <v>810</v>
      </c>
      <c r="BI2773" s="1">
        <f t="shared" si="922"/>
        <v>7255</v>
      </c>
      <c r="BV2773" s="1"/>
    </row>
    <row r="2774" spans="1:74" hidden="1" outlineLevel="1" x14ac:dyDescent="0.2">
      <c r="A2774" t="s">
        <v>211</v>
      </c>
      <c r="B2774" t="s">
        <v>48</v>
      </c>
      <c r="C2774" s="24">
        <v>20362</v>
      </c>
      <c r="F2774" s="1">
        <f t="shared" si="913"/>
        <v>15160</v>
      </c>
      <c r="G2774" s="1">
        <f t="shared" si="914"/>
        <v>13776</v>
      </c>
      <c r="I2774" s="1">
        <v>10447</v>
      </c>
      <c r="J2774" s="2" t="str">
        <f t="shared" si="923"/>
        <v/>
      </c>
      <c r="K2774" s="2">
        <f t="shared" si="924"/>
        <v>0.68911609498680737</v>
      </c>
      <c r="L2774" s="10" t="str">
        <f t="shared" si="915"/>
        <v/>
      </c>
      <c r="M2774" s="9" t="str">
        <f t="shared" si="916"/>
        <v/>
      </c>
      <c r="N2774" s="8" t="str">
        <f t="shared" si="917"/>
        <v/>
      </c>
      <c r="O2774" s="2" t="str">
        <f t="shared" si="918"/>
        <v>-</v>
      </c>
      <c r="P2774" s="2" t="str">
        <f t="shared" si="919"/>
        <v>-</v>
      </c>
      <c r="Q2774" s="2" t="str">
        <f t="shared" si="920"/>
        <v>-</v>
      </c>
      <c r="R2774" s="2" t="str">
        <f t="shared" si="921"/>
        <v>-</v>
      </c>
      <c r="AT2774" t="s">
        <v>211</v>
      </c>
      <c r="AU2774" t="s">
        <v>48</v>
      </c>
      <c r="AX2774" s="39">
        <v>48</v>
      </c>
      <c r="AY2774" s="41">
        <v>299</v>
      </c>
      <c r="AZ2774" s="45">
        <f t="shared" si="912"/>
        <v>48299</v>
      </c>
      <c r="BB2774" s="7" t="s">
        <v>2972</v>
      </c>
      <c r="BG2774" s="1">
        <v>13776</v>
      </c>
      <c r="BH2774" s="1">
        <v>1384</v>
      </c>
      <c r="BI2774" s="1">
        <f t="shared" si="922"/>
        <v>15160</v>
      </c>
      <c r="BV2774" s="1"/>
    </row>
    <row r="2775" spans="1:74" hidden="1" outlineLevel="1" x14ac:dyDescent="0.2">
      <c r="A2775" t="s">
        <v>371</v>
      </c>
      <c r="B2775" t="s">
        <v>48</v>
      </c>
      <c r="C2775" s="24">
        <v>113</v>
      </c>
      <c r="F2775" s="1">
        <f t="shared" si="913"/>
        <v>110</v>
      </c>
      <c r="G2775" s="1">
        <f t="shared" si="914"/>
        <v>101</v>
      </c>
      <c r="I2775" s="1">
        <v>65</v>
      </c>
      <c r="J2775" s="2" t="str">
        <f t="shared" si="923"/>
        <v/>
      </c>
      <c r="K2775" s="2">
        <f t="shared" si="924"/>
        <v>0.59090909090909094</v>
      </c>
      <c r="L2775" s="10" t="str">
        <f t="shared" si="915"/>
        <v/>
      </c>
      <c r="M2775" s="9" t="str">
        <f t="shared" si="916"/>
        <v/>
      </c>
      <c r="N2775" s="8" t="str">
        <f t="shared" si="917"/>
        <v/>
      </c>
      <c r="O2775" s="2" t="str">
        <f t="shared" si="918"/>
        <v>-</v>
      </c>
      <c r="P2775" s="2" t="str">
        <f t="shared" si="919"/>
        <v>-</v>
      </c>
      <c r="Q2775" s="2" t="str">
        <f t="shared" si="920"/>
        <v>-</v>
      </c>
      <c r="R2775" s="2" t="str">
        <f t="shared" si="921"/>
        <v>-</v>
      </c>
      <c r="AT2775" t="s">
        <v>371</v>
      </c>
      <c r="AU2775" t="s">
        <v>48</v>
      </c>
      <c r="AX2775" s="39">
        <v>48</v>
      </c>
      <c r="AY2775" s="41">
        <v>301</v>
      </c>
      <c r="AZ2775" s="45">
        <f t="shared" si="912"/>
        <v>48301</v>
      </c>
      <c r="BB2775" s="7" t="s">
        <v>2972</v>
      </c>
      <c r="BG2775" s="1">
        <v>101</v>
      </c>
      <c r="BH2775" s="1">
        <v>9</v>
      </c>
      <c r="BI2775" s="1">
        <f t="shared" si="922"/>
        <v>110</v>
      </c>
      <c r="BV2775" s="1"/>
    </row>
    <row r="2776" spans="1:74" hidden="1" outlineLevel="1" x14ac:dyDescent="0.2">
      <c r="A2776" t="s">
        <v>1609</v>
      </c>
      <c r="B2776" t="s">
        <v>48</v>
      </c>
      <c r="C2776" s="24">
        <v>303137</v>
      </c>
      <c r="F2776" s="1">
        <f t="shared" si="913"/>
        <v>166489</v>
      </c>
      <c r="G2776" s="1">
        <f t="shared" si="914"/>
        <v>143287</v>
      </c>
      <c r="I2776" s="1">
        <v>99013</v>
      </c>
      <c r="J2776" s="2" t="str">
        <f t="shared" si="923"/>
        <v/>
      </c>
      <c r="K2776" s="2">
        <f t="shared" si="924"/>
        <v>0.59471196295250739</v>
      </c>
      <c r="L2776" s="10" t="str">
        <f t="shared" si="915"/>
        <v/>
      </c>
      <c r="M2776" s="9" t="str">
        <f t="shared" si="916"/>
        <v/>
      </c>
      <c r="N2776" s="8" t="str">
        <f t="shared" si="917"/>
        <v/>
      </c>
      <c r="O2776" s="2" t="str">
        <f t="shared" si="918"/>
        <v>-</v>
      </c>
      <c r="P2776" s="2" t="str">
        <f t="shared" si="919"/>
        <v>-</v>
      </c>
      <c r="Q2776" s="2" t="str">
        <f t="shared" si="920"/>
        <v>-</v>
      </c>
      <c r="R2776" s="2" t="str">
        <f t="shared" si="921"/>
        <v>-</v>
      </c>
      <c r="AT2776" t="s">
        <v>1609</v>
      </c>
      <c r="AU2776" t="s">
        <v>48</v>
      </c>
      <c r="AX2776" s="39">
        <v>48</v>
      </c>
      <c r="AY2776" s="41">
        <v>303</v>
      </c>
      <c r="AZ2776" s="45">
        <f t="shared" si="912"/>
        <v>48303</v>
      </c>
      <c r="BB2776" s="7" t="s">
        <v>2972</v>
      </c>
      <c r="BG2776" s="1">
        <v>143287</v>
      </c>
      <c r="BH2776" s="1">
        <v>23202</v>
      </c>
      <c r="BI2776" s="1">
        <f t="shared" si="922"/>
        <v>166489</v>
      </c>
      <c r="BV2776" s="1"/>
    </row>
    <row r="2777" spans="1:74" hidden="1" outlineLevel="1" x14ac:dyDescent="0.2">
      <c r="A2777" t="s">
        <v>1647</v>
      </c>
      <c r="B2777" t="s">
        <v>48</v>
      </c>
      <c r="C2777" s="24">
        <v>5711</v>
      </c>
      <c r="F2777" s="1">
        <f t="shared" si="913"/>
        <v>3893</v>
      </c>
      <c r="G2777" s="1">
        <f t="shared" si="914"/>
        <v>3626</v>
      </c>
      <c r="I2777" s="1">
        <v>2009</v>
      </c>
      <c r="J2777" s="2" t="str">
        <f t="shared" si="923"/>
        <v/>
      </c>
      <c r="K2777" s="2">
        <f t="shared" si="924"/>
        <v>0.51605445671718464</v>
      </c>
      <c r="L2777" s="10" t="str">
        <f t="shared" si="915"/>
        <v/>
      </c>
      <c r="M2777" s="9" t="str">
        <f t="shared" si="916"/>
        <v/>
      </c>
      <c r="N2777" s="8" t="str">
        <f t="shared" si="917"/>
        <v/>
      </c>
      <c r="O2777" s="2" t="str">
        <f t="shared" si="918"/>
        <v>-</v>
      </c>
      <c r="P2777" s="2" t="str">
        <f t="shared" si="919"/>
        <v>-</v>
      </c>
      <c r="Q2777" s="2" t="str">
        <f t="shared" si="920"/>
        <v>-</v>
      </c>
      <c r="R2777" s="2" t="str">
        <f t="shared" si="921"/>
        <v>-</v>
      </c>
      <c r="AT2777" t="s">
        <v>1647</v>
      </c>
      <c r="AU2777" t="s">
        <v>48</v>
      </c>
      <c r="AX2777" s="39">
        <v>48</v>
      </c>
      <c r="AY2777" s="41">
        <v>305</v>
      </c>
      <c r="AZ2777" s="45">
        <f t="shared" si="912"/>
        <v>48305</v>
      </c>
      <c r="BB2777" s="7" t="s">
        <v>2972</v>
      </c>
      <c r="BG2777" s="1">
        <v>3626</v>
      </c>
      <c r="BH2777" s="1">
        <v>267</v>
      </c>
      <c r="BI2777" s="1">
        <f t="shared" si="922"/>
        <v>3893</v>
      </c>
      <c r="BV2777" s="1"/>
    </row>
    <row r="2778" spans="1:74" hidden="1" outlineLevel="1" x14ac:dyDescent="0.2">
      <c r="A2778" t="s">
        <v>1572</v>
      </c>
      <c r="B2778" t="s">
        <v>48</v>
      </c>
      <c r="C2778" s="24">
        <v>8172</v>
      </c>
      <c r="F2778" s="1">
        <f t="shared" si="913"/>
        <v>5284</v>
      </c>
      <c r="G2778" s="1">
        <f t="shared" si="914"/>
        <v>4795</v>
      </c>
      <c r="I2778" s="1">
        <v>3103</v>
      </c>
      <c r="J2778" s="2" t="str">
        <f t="shared" si="923"/>
        <v/>
      </c>
      <c r="K2778" s="2">
        <f t="shared" si="924"/>
        <v>0.5872445117335352</v>
      </c>
      <c r="L2778" s="10" t="str">
        <f t="shared" si="915"/>
        <v/>
      </c>
      <c r="M2778" s="9" t="str">
        <f t="shared" si="916"/>
        <v/>
      </c>
      <c r="N2778" s="8" t="str">
        <f t="shared" si="917"/>
        <v/>
      </c>
      <c r="O2778" s="2" t="str">
        <f t="shared" si="918"/>
        <v>-</v>
      </c>
      <c r="P2778" s="2" t="str">
        <f t="shared" si="919"/>
        <v>-</v>
      </c>
      <c r="Q2778" s="2" t="str">
        <f t="shared" si="920"/>
        <v>-</v>
      </c>
      <c r="R2778" s="2" t="str">
        <f t="shared" si="921"/>
        <v>-</v>
      </c>
      <c r="AT2778" t="s">
        <v>1572</v>
      </c>
      <c r="AU2778" t="s">
        <v>48</v>
      </c>
      <c r="AX2778" s="39">
        <v>48</v>
      </c>
      <c r="AY2778" s="41">
        <v>307</v>
      </c>
      <c r="AZ2778" s="45">
        <f t="shared" si="912"/>
        <v>48307</v>
      </c>
      <c r="BB2778" s="7" t="s">
        <v>2972</v>
      </c>
      <c r="BG2778" s="1">
        <v>4795</v>
      </c>
      <c r="BH2778" s="1">
        <v>489</v>
      </c>
      <c r="BI2778" s="1">
        <f t="shared" si="922"/>
        <v>5284</v>
      </c>
      <c r="BV2778" s="1"/>
    </row>
    <row r="2779" spans="1:74" hidden="1" outlineLevel="1" x14ac:dyDescent="0.2">
      <c r="A2779" t="s">
        <v>370</v>
      </c>
      <c r="B2779" t="s">
        <v>48</v>
      </c>
      <c r="C2779" s="24">
        <v>247934</v>
      </c>
      <c r="F2779" s="1">
        <f t="shared" si="913"/>
        <v>136088</v>
      </c>
      <c r="G2779" s="1">
        <f t="shared" si="914"/>
        <v>120336</v>
      </c>
      <c r="I2779" s="1">
        <v>79075</v>
      </c>
      <c r="J2779" s="2" t="str">
        <f t="shared" si="923"/>
        <v/>
      </c>
      <c r="K2779" s="2">
        <f t="shared" si="924"/>
        <v>0.5810578449238728</v>
      </c>
      <c r="L2779" s="10" t="str">
        <f t="shared" si="915"/>
        <v/>
      </c>
      <c r="M2779" s="9" t="str">
        <f t="shared" si="916"/>
        <v/>
      </c>
      <c r="N2779" s="8" t="str">
        <f t="shared" si="917"/>
        <v/>
      </c>
      <c r="O2779" s="2" t="str">
        <f t="shared" si="918"/>
        <v>-</v>
      </c>
      <c r="P2779" s="2" t="str">
        <f t="shared" si="919"/>
        <v>-</v>
      </c>
      <c r="Q2779" s="2" t="str">
        <f t="shared" si="920"/>
        <v>-</v>
      </c>
      <c r="R2779" s="2" t="str">
        <f t="shared" si="921"/>
        <v>-</v>
      </c>
      <c r="AT2779" t="s">
        <v>370</v>
      </c>
      <c r="AU2779" t="s">
        <v>48</v>
      </c>
      <c r="AX2779" s="39">
        <v>48</v>
      </c>
      <c r="AY2779" s="41">
        <v>309</v>
      </c>
      <c r="AZ2779" s="45">
        <f t="shared" si="912"/>
        <v>48309</v>
      </c>
      <c r="BB2779" s="7" t="s">
        <v>2972</v>
      </c>
      <c r="BG2779" s="1">
        <v>120336</v>
      </c>
      <c r="BH2779" s="1">
        <v>15752</v>
      </c>
      <c r="BI2779" s="1">
        <f t="shared" si="922"/>
        <v>136088</v>
      </c>
      <c r="BV2779" s="1"/>
    </row>
    <row r="2780" spans="1:74" hidden="1" outlineLevel="1" x14ac:dyDescent="0.2">
      <c r="A2780" t="s">
        <v>1109</v>
      </c>
      <c r="B2780" t="s">
        <v>48</v>
      </c>
      <c r="C2780" s="24">
        <v>804</v>
      </c>
      <c r="F2780" s="1">
        <f t="shared" si="913"/>
        <v>709</v>
      </c>
      <c r="G2780" s="1">
        <f t="shared" si="914"/>
        <v>693</v>
      </c>
      <c r="I2780" s="1">
        <v>499</v>
      </c>
      <c r="J2780" s="2" t="str">
        <f t="shared" si="923"/>
        <v/>
      </c>
      <c r="K2780" s="2">
        <f t="shared" si="924"/>
        <v>0.70380818053596617</v>
      </c>
      <c r="L2780" s="10" t="str">
        <f t="shared" si="915"/>
        <v/>
      </c>
      <c r="M2780" s="9" t="str">
        <f t="shared" si="916"/>
        <v/>
      </c>
      <c r="N2780" s="8" t="str">
        <f t="shared" si="917"/>
        <v/>
      </c>
      <c r="O2780" s="2" t="str">
        <f t="shared" si="918"/>
        <v>-</v>
      </c>
      <c r="P2780" s="2" t="str">
        <f t="shared" si="919"/>
        <v>-</v>
      </c>
      <c r="Q2780" s="2" t="str">
        <f t="shared" si="920"/>
        <v>-</v>
      </c>
      <c r="R2780" s="2" t="str">
        <f t="shared" si="921"/>
        <v>-</v>
      </c>
      <c r="AT2780" t="s">
        <v>1109</v>
      </c>
      <c r="AU2780" t="s">
        <v>48</v>
      </c>
      <c r="AX2780" s="39">
        <v>48</v>
      </c>
      <c r="AY2780" s="41">
        <v>311</v>
      </c>
      <c r="AZ2780" s="45">
        <f t="shared" si="912"/>
        <v>48311</v>
      </c>
      <c r="BB2780" s="7" t="s">
        <v>2972</v>
      </c>
      <c r="BG2780" s="1">
        <v>693</v>
      </c>
      <c r="BH2780" s="1">
        <v>16</v>
      </c>
      <c r="BI2780" s="1">
        <f t="shared" si="922"/>
        <v>709</v>
      </c>
      <c r="BV2780" s="1"/>
    </row>
    <row r="2781" spans="1:74" hidden="1" outlineLevel="1" x14ac:dyDescent="0.2">
      <c r="A2781" t="s">
        <v>1543</v>
      </c>
      <c r="B2781" t="s">
        <v>48</v>
      </c>
      <c r="C2781" s="24">
        <v>13987</v>
      </c>
      <c r="F2781" s="1">
        <f t="shared" si="913"/>
        <v>7193</v>
      </c>
      <c r="G2781" s="1">
        <f t="shared" si="914"/>
        <v>6461</v>
      </c>
      <c r="I2781" s="1">
        <v>4289</v>
      </c>
      <c r="J2781" s="2" t="str">
        <f t="shared" si="923"/>
        <v/>
      </c>
      <c r="K2781" s="2">
        <f t="shared" si="924"/>
        <v>0.59627415542888917</v>
      </c>
      <c r="L2781" s="10" t="str">
        <f t="shared" si="915"/>
        <v/>
      </c>
      <c r="M2781" s="9" t="str">
        <f t="shared" si="916"/>
        <v/>
      </c>
      <c r="N2781" s="8" t="str">
        <f t="shared" si="917"/>
        <v/>
      </c>
      <c r="O2781" s="2" t="str">
        <f t="shared" si="918"/>
        <v>-</v>
      </c>
      <c r="P2781" s="2" t="str">
        <f t="shared" si="919"/>
        <v>-</v>
      </c>
      <c r="Q2781" s="2" t="str">
        <f t="shared" si="920"/>
        <v>-</v>
      </c>
      <c r="R2781" s="2" t="str">
        <f t="shared" si="921"/>
        <v>-</v>
      </c>
      <c r="AT2781" t="s">
        <v>1543</v>
      </c>
      <c r="AU2781" t="s">
        <v>48</v>
      </c>
      <c r="AX2781" s="39">
        <v>48</v>
      </c>
      <c r="AY2781" s="41">
        <v>313</v>
      </c>
      <c r="AZ2781" s="45">
        <f t="shared" si="912"/>
        <v>48313</v>
      </c>
      <c r="BB2781" s="7" t="s">
        <v>2972</v>
      </c>
      <c r="BG2781" s="1">
        <v>6461</v>
      </c>
      <c r="BH2781" s="1">
        <v>732</v>
      </c>
      <c r="BI2781" s="1">
        <f t="shared" si="922"/>
        <v>7193</v>
      </c>
      <c r="BV2781" s="1"/>
    </row>
    <row r="2782" spans="1:74" hidden="1" outlineLevel="1" x14ac:dyDescent="0.2">
      <c r="A2782" t="s">
        <v>1708</v>
      </c>
      <c r="B2782" t="s">
        <v>48</v>
      </c>
      <c r="C2782" s="24">
        <v>10147</v>
      </c>
      <c r="F2782" s="1">
        <f t="shared" si="913"/>
        <v>7258</v>
      </c>
      <c r="G2782" s="1">
        <f t="shared" si="914"/>
        <v>6493</v>
      </c>
      <c r="I2782" s="1">
        <v>4238</v>
      </c>
      <c r="J2782" s="2" t="str">
        <f t="shared" si="923"/>
        <v/>
      </c>
      <c r="K2782" s="2">
        <f t="shared" si="924"/>
        <v>0.5839074125103334</v>
      </c>
      <c r="L2782" s="10" t="str">
        <f t="shared" si="915"/>
        <v/>
      </c>
      <c r="M2782" s="9" t="str">
        <f t="shared" si="916"/>
        <v/>
      </c>
      <c r="N2782" s="8" t="str">
        <f t="shared" si="917"/>
        <v/>
      </c>
      <c r="O2782" s="2" t="str">
        <f t="shared" si="918"/>
        <v>-</v>
      </c>
      <c r="P2782" s="2" t="str">
        <f t="shared" si="919"/>
        <v>-</v>
      </c>
      <c r="Q2782" s="2" t="str">
        <f t="shared" si="920"/>
        <v>-</v>
      </c>
      <c r="R2782" s="2" t="str">
        <f t="shared" si="921"/>
        <v>-</v>
      </c>
      <c r="AT2782" t="s">
        <v>1708</v>
      </c>
      <c r="AU2782" t="s">
        <v>48</v>
      </c>
      <c r="AX2782" s="39">
        <v>48</v>
      </c>
      <c r="AY2782" s="41">
        <v>315</v>
      </c>
      <c r="AZ2782" s="45">
        <f t="shared" si="912"/>
        <v>48315</v>
      </c>
      <c r="BB2782" s="7" t="s">
        <v>2972</v>
      </c>
      <c r="BG2782" s="1">
        <v>6493</v>
      </c>
      <c r="BH2782" s="1">
        <v>765</v>
      </c>
      <c r="BI2782" s="1">
        <f t="shared" si="922"/>
        <v>7258</v>
      </c>
      <c r="BV2782" s="1"/>
    </row>
    <row r="2783" spans="1:74" hidden="1" outlineLevel="1" x14ac:dyDescent="0.2">
      <c r="A2783" t="s">
        <v>1</v>
      </c>
      <c r="B2783" t="s">
        <v>48</v>
      </c>
      <c r="C2783" s="24">
        <v>5723</v>
      </c>
      <c r="F2783" s="1">
        <f t="shared" si="913"/>
        <v>3130</v>
      </c>
      <c r="G2783" s="1">
        <f t="shared" si="914"/>
        <v>2911</v>
      </c>
      <c r="I2783" s="1">
        <v>1762</v>
      </c>
      <c r="J2783" s="2" t="str">
        <f t="shared" si="923"/>
        <v/>
      </c>
      <c r="K2783" s="2">
        <f t="shared" si="924"/>
        <v>0.56293929712460067</v>
      </c>
      <c r="L2783" s="10" t="str">
        <f t="shared" si="915"/>
        <v/>
      </c>
      <c r="M2783" s="9" t="str">
        <f t="shared" si="916"/>
        <v/>
      </c>
      <c r="N2783" s="8" t="str">
        <f t="shared" si="917"/>
        <v/>
      </c>
      <c r="O2783" s="2" t="str">
        <f t="shared" si="918"/>
        <v>-</v>
      </c>
      <c r="P2783" s="2" t="str">
        <f t="shared" si="919"/>
        <v>-</v>
      </c>
      <c r="Q2783" s="2" t="str">
        <f t="shared" si="920"/>
        <v>-</v>
      </c>
      <c r="R2783" s="2" t="str">
        <f t="shared" si="921"/>
        <v>-</v>
      </c>
      <c r="AT2783" t="s">
        <v>1</v>
      </c>
      <c r="AU2783" t="s">
        <v>48</v>
      </c>
      <c r="AX2783" s="39">
        <v>48</v>
      </c>
      <c r="AY2783" s="41">
        <v>317</v>
      </c>
      <c r="AZ2783" s="45">
        <f t="shared" si="912"/>
        <v>48317</v>
      </c>
      <c r="BB2783" s="7" t="s">
        <v>2972</v>
      </c>
      <c r="BG2783" s="1">
        <v>2911</v>
      </c>
      <c r="BH2783" s="1">
        <v>219</v>
      </c>
      <c r="BI2783" s="1">
        <f t="shared" si="922"/>
        <v>3130</v>
      </c>
      <c r="BV2783" s="1"/>
    </row>
    <row r="2784" spans="1:74" hidden="1" outlineLevel="1" x14ac:dyDescent="0.2">
      <c r="A2784" t="s">
        <v>1818</v>
      </c>
      <c r="B2784" t="s">
        <v>48</v>
      </c>
      <c r="C2784" s="24">
        <v>4111</v>
      </c>
      <c r="F2784" s="1">
        <f t="shared" si="913"/>
        <v>2966</v>
      </c>
      <c r="G2784" s="1">
        <f t="shared" si="914"/>
        <v>2789</v>
      </c>
      <c r="I2784" s="1">
        <v>2057</v>
      </c>
      <c r="J2784" s="2" t="str">
        <f t="shared" si="923"/>
        <v/>
      </c>
      <c r="K2784" s="2">
        <f t="shared" si="924"/>
        <v>0.6935266351989211</v>
      </c>
      <c r="L2784" s="10" t="str">
        <f t="shared" si="915"/>
        <v/>
      </c>
      <c r="M2784" s="9" t="str">
        <f t="shared" si="916"/>
        <v/>
      </c>
      <c r="N2784" s="8" t="str">
        <f t="shared" si="917"/>
        <v/>
      </c>
      <c r="O2784" s="2" t="str">
        <f t="shared" si="918"/>
        <v>-</v>
      </c>
      <c r="P2784" s="2" t="str">
        <f t="shared" si="919"/>
        <v>-</v>
      </c>
      <c r="Q2784" s="2" t="str">
        <f t="shared" si="920"/>
        <v>-</v>
      </c>
      <c r="R2784" s="2" t="str">
        <f t="shared" si="921"/>
        <v>-</v>
      </c>
      <c r="AT2784" t="s">
        <v>1818</v>
      </c>
      <c r="AU2784" t="s">
        <v>48</v>
      </c>
      <c r="AX2784" s="39">
        <v>48</v>
      </c>
      <c r="AY2784" s="41">
        <v>319</v>
      </c>
      <c r="AZ2784" s="45">
        <f t="shared" si="912"/>
        <v>48319</v>
      </c>
      <c r="BB2784" s="7" t="s">
        <v>2972</v>
      </c>
      <c r="BG2784" s="1">
        <v>2789</v>
      </c>
      <c r="BH2784" s="1">
        <v>177</v>
      </c>
      <c r="BI2784" s="1">
        <f t="shared" si="922"/>
        <v>2966</v>
      </c>
      <c r="BV2784" s="1"/>
    </row>
    <row r="2785" spans="1:74" hidden="1" outlineLevel="1" x14ac:dyDescent="0.2">
      <c r="A2785" t="s">
        <v>2016</v>
      </c>
      <c r="B2785" t="s">
        <v>48</v>
      </c>
      <c r="C2785" s="24">
        <v>37187</v>
      </c>
      <c r="F2785" s="1">
        <f t="shared" si="913"/>
        <v>21578</v>
      </c>
      <c r="G2785" s="1">
        <f t="shared" si="914"/>
        <v>19488</v>
      </c>
      <c r="I2785" s="1">
        <v>12196</v>
      </c>
      <c r="J2785" s="2" t="str">
        <f t="shared" si="923"/>
        <v/>
      </c>
      <c r="K2785" s="2">
        <f t="shared" si="924"/>
        <v>0.565205301696172</v>
      </c>
      <c r="L2785" s="10" t="str">
        <f t="shared" si="915"/>
        <v/>
      </c>
      <c r="M2785" s="9" t="str">
        <f t="shared" si="916"/>
        <v/>
      </c>
      <c r="N2785" s="8" t="str">
        <f t="shared" si="917"/>
        <v/>
      </c>
      <c r="O2785" s="2" t="str">
        <f t="shared" si="918"/>
        <v>-</v>
      </c>
      <c r="P2785" s="2" t="str">
        <f t="shared" si="919"/>
        <v>-</v>
      </c>
      <c r="Q2785" s="2" t="str">
        <f t="shared" si="920"/>
        <v>-</v>
      </c>
      <c r="R2785" s="2" t="str">
        <f t="shared" si="921"/>
        <v>-</v>
      </c>
      <c r="AT2785" t="s">
        <v>2016</v>
      </c>
      <c r="AU2785" t="s">
        <v>48</v>
      </c>
      <c r="AX2785" s="39">
        <v>48</v>
      </c>
      <c r="AY2785" s="41">
        <v>321</v>
      </c>
      <c r="AZ2785" s="45">
        <f t="shared" si="912"/>
        <v>48321</v>
      </c>
      <c r="BB2785" s="7" t="s">
        <v>2972</v>
      </c>
      <c r="BG2785" s="1">
        <v>19488</v>
      </c>
      <c r="BH2785" s="1">
        <v>2090</v>
      </c>
      <c r="BI2785" s="1">
        <f t="shared" si="922"/>
        <v>21578</v>
      </c>
      <c r="BV2785" s="1"/>
    </row>
    <row r="2786" spans="1:74" hidden="1" outlineLevel="1" x14ac:dyDescent="0.2">
      <c r="A2786" t="s">
        <v>30</v>
      </c>
      <c r="B2786" t="s">
        <v>48</v>
      </c>
      <c r="C2786" s="24">
        <v>57685</v>
      </c>
      <c r="F2786" s="1">
        <f t="shared" si="913"/>
        <v>30689</v>
      </c>
      <c r="G2786" s="1">
        <f t="shared" si="914"/>
        <v>27352</v>
      </c>
      <c r="I2786" s="1">
        <v>13588</v>
      </c>
      <c r="J2786" s="2" t="str">
        <f t="shared" si="923"/>
        <v/>
      </c>
      <c r="K2786" s="2">
        <f t="shared" si="924"/>
        <v>0.44276450845579851</v>
      </c>
      <c r="L2786" s="10" t="str">
        <f t="shared" si="915"/>
        <v/>
      </c>
      <c r="M2786" s="9" t="str">
        <f t="shared" si="916"/>
        <v/>
      </c>
      <c r="N2786" s="8" t="str">
        <f t="shared" si="917"/>
        <v/>
      </c>
      <c r="O2786" s="2" t="str">
        <f t="shared" si="918"/>
        <v>-</v>
      </c>
      <c r="P2786" s="2" t="str">
        <f t="shared" si="919"/>
        <v>-</v>
      </c>
      <c r="Q2786" s="2" t="str">
        <f t="shared" si="920"/>
        <v>-</v>
      </c>
      <c r="R2786" s="2" t="str">
        <f t="shared" si="921"/>
        <v>-</v>
      </c>
      <c r="AT2786" t="s">
        <v>30</v>
      </c>
      <c r="AU2786" t="s">
        <v>48</v>
      </c>
      <c r="AX2786" s="39">
        <v>48</v>
      </c>
      <c r="AY2786" s="41">
        <v>323</v>
      </c>
      <c r="AZ2786" s="45">
        <f t="shared" si="912"/>
        <v>48323</v>
      </c>
      <c r="BB2786" s="7" t="s">
        <v>2972</v>
      </c>
      <c r="BG2786" s="1">
        <v>27352</v>
      </c>
      <c r="BH2786" s="1">
        <v>3337</v>
      </c>
      <c r="BI2786" s="1">
        <f t="shared" si="922"/>
        <v>30689</v>
      </c>
      <c r="BV2786" s="1"/>
    </row>
    <row r="2787" spans="1:74" hidden="1" outlineLevel="1" x14ac:dyDescent="0.2">
      <c r="A2787" t="s">
        <v>1213</v>
      </c>
      <c r="B2787" t="s">
        <v>48</v>
      </c>
      <c r="C2787" s="24">
        <v>49283</v>
      </c>
      <c r="F2787" s="1">
        <f t="shared" si="913"/>
        <v>30318</v>
      </c>
      <c r="G2787" s="1">
        <f t="shared" si="914"/>
        <v>27648</v>
      </c>
      <c r="I2787" s="1">
        <v>17246</v>
      </c>
      <c r="J2787" s="2" t="str">
        <f t="shared" si="923"/>
        <v/>
      </c>
      <c r="K2787" s="2">
        <f t="shared" si="924"/>
        <v>0.56883699452470482</v>
      </c>
      <c r="L2787" s="10" t="str">
        <f t="shared" si="915"/>
        <v/>
      </c>
      <c r="M2787" s="9" t="str">
        <f t="shared" si="916"/>
        <v/>
      </c>
      <c r="N2787" s="8" t="str">
        <f t="shared" si="917"/>
        <v/>
      </c>
      <c r="O2787" s="2" t="str">
        <f t="shared" si="918"/>
        <v>-</v>
      </c>
      <c r="P2787" s="2" t="str">
        <f t="shared" si="919"/>
        <v>-</v>
      </c>
      <c r="Q2787" s="2" t="str">
        <f t="shared" si="920"/>
        <v>-</v>
      </c>
      <c r="R2787" s="2" t="str">
        <f t="shared" si="921"/>
        <v>-</v>
      </c>
      <c r="AT2787" t="s">
        <v>1213</v>
      </c>
      <c r="AU2787" t="s">
        <v>48</v>
      </c>
      <c r="AX2787" s="39">
        <v>48</v>
      </c>
      <c r="AY2787" s="41">
        <v>325</v>
      </c>
      <c r="AZ2787" s="45">
        <f t="shared" si="912"/>
        <v>48325</v>
      </c>
      <c r="BB2787" s="7" t="s">
        <v>2972</v>
      </c>
      <c r="BG2787" s="1">
        <v>27648</v>
      </c>
      <c r="BH2787" s="1">
        <v>2670</v>
      </c>
      <c r="BI2787" s="1">
        <f t="shared" si="922"/>
        <v>30318</v>
      </c>
      <c r="BV2787" s="1"/>
    </row>
    <row r="2788" spans="1:74" hidden="1" outlineLevel="1" x14ac:dyDescent="0.2">
      <c r="A2788" t="s">
        <v>2860</v>
      </c>
      <c r="B2788" t="s">
        <v>48</v>
      </c>
      <c r="C2788" s="24">
        <v>2123</v>
      </c>
      <c r="F2788" s="1">
        <f t="shared" si="913"/>
        <v>1488</v>
      </c>
      <c r="G2788" s="1">
        <f t="shared" si="914"/>
        <v>1370</v>
      </c>
      <c r="I2788" s="1">
        <v>864</v>
      </c>
      <c r="J2788" s="2" t="str">
        <f t="shared" si="923"/>
        <v/>
      </c>
      <c r="K2788" s="2">
        <f t="shared" si="924"/>
        <v>0.58064516129032262</v>
      </c>
      <c r="L2788" s="10" t="str">
        <f t="shared" si="915"/>
        <v/>
      </c>
      <c r="M2788" s="9" t="str">
        <f t="shared" si="916"/>
        <v/>
      </c>
      <c r="N2788" s="8" t="str">
        <f t="shared" si="917"/>
        <v/>
      </c>
      <c r="O2788" s="2" t="str">
        <f t="shared" si="918"/>
        <v>-</v>
      </c>
      <c r="P2788" s="2" t="str">
        <f t="shared" si="919"/>
        <v>-</v>
      </c>
      <c r="Q2788" s="2" t="str">
        <f t="shared" si="920"/>
        <v>-</v>
      </c>
      <c r="R2788" s="2" t="str">
        <f t="shared" si="921"/>
        <v>-</v>
      </c>
      <c r="AT2788" t="s">
        <v>2860</v>
      </c>
      <c r="AU2788" t="s">
        <v>48</v>
      </c>
      <c r="AX2788" s="39">
        <v>48</v>
      </c>
      <c r="AY2788" s="41">
        <v>327</v>
      </c>
      <c r="AZ2788" s="45">
        <f t="shared" si="912"/>
        <v>48327</v>
      </c>
      <c r="BB2788" s="7" t="s">
        <v>2972</v>
      </c>
      <c r="BG2788" s="1">
        <v>1370</v>
      </c>
      <c r="BH2788" s="1">
        <v>118</v>
      </c>
      <c r="BI2788" s="1">
        <f t="shared" si="922"/>
        <v>1488</v>
      </c>
      <c r="BV2788" s="1"/>
    </row>
    <row r="2789" spans="1:74" hidden="1" outlineLevel="1" x14ac:dyDescent="0.2">
      <c r="A2789" t="s">
        <v>2373</v>
      </c>
      <c r="B2789" t="s">
        <v>48</v>
      </c>
      <c r="C2789" s="24">
        <v>162565</v>
      </c>
      <c r="F2789" s="1">
        <f t="shared" si="913"/>
        <v>79919</v>
      </c>
      <c r="G2789" s="1">
        <f t="shared" si="914"/>
        <v>70534</v>
      </c>
      <c r="I2789" s="1">
        <v>49212</v>
      </c>
      <c r="J2789" s="2" t="str">
        <f t="shared" si="923"/>
        <v/>
      </c>
      <c r="K2789" s="2">
        <f t="shared" si="924"/>
        <v>0.61577347063902199</v>
      </c>
      <c r="L2789" s="10" t="str">
        <f t="shared" si="915"/>
        <v/>
      </c>
      <c r="M2789" s="9" t="str">
        <f t="shared" si="916"/>
        <v/>
      </c>
      <c r="N2789" s="8" t="str">
        <f t="shared" si="917"/>
        <v/>
      </c>
      <c r="O2789" s="2" t="str">
        <f t="shared" si="918"/>
        <v>-</v>
      </c>
      <c r="P2789" s="2" t="str">
        <f t="shared" si="919"/>
        <v>-</v>
      </c>
      <c r="Q2789" s="2" t="str">
        <f t="shared" si="920"/>
        <v>-</v>
      </c>
      <c r="R2789" s="2" t="str">
        <f t="shared" si="921"/>
        <v>-</v>
      </c>
      <c r="AT2789" t="s">
        <v>2373</v>
      </c>
      <c r="AU2789" t="s">
        <v>48</v>
      </c>
      <c r="AX2789" s="39">
        <v>48</v>
      </c>
      <c r="AY2789" s="41">
        <v>329</v>
      </c>
      <c r="AZ2789" s="45">
        <f t="shared" si="912"/>
        <v>48329</v>
      </c>
      <c r="BB2789" s="7" t="s">
        <v>2972</v>
      </c>
      <c r="BG2789" s="1">
        <v>70534</v>
      </c>
      <c r="BH2789" s="1">
        <v>9385</v>
      </c>
      <c r="BI2789" s="1">
        <f t="shared" si="922"/>
        <v>79919</v>
      </c>
      <c r="BV2789" s="1"/>
    </row>
    <row r="2790" spans="1:74" hidden="1" outlineLevel="1" x14ac:dyDescent="0.2">
      <c r="A2790" t="s">
        <v>711</v>
      </c>
      <c r="B2790" t="s">
        <v>48</v>
      </c>
      <c r="C2790" s="24">
        <v>24871</v>
      </c>
      <c r="F2790" s="1">
        <f t="shared" si="913"/>
        <v>14794</v>
      </c>
      <c r="G2790" s="1">
        <f t="shared" si="914"/>
        <v>13235</v>
      </c>
      <c r="I2790" s="1">
        <v>8664</v>
      </c>
      <c r="J2790" s="2" t="str">
        <f t="shared" si="923"/>
        <v/>
      </c>
      <c r="K2790" s="2">
        <f t="shared" si="924"/>
        <v>0.58564282817358393</v>
      </c>
      <c r="L2790" s="10" t="str">
        <f t="shared" si="915"/>
        <v/>
      </c>
      <c r="M2790" s="9" t="str">
        <f t="shared" si="916"/>
        <v/>
      </c>
      <c r="N2790" s="8" t="str">
        <f t="shared" si="917"/>
        <v/>
      </c>
      <c r="O2790" s="2" t="str">
        <f t="shared" si="918"/>
        <v>-</v>
      </c>
      <c r="P2790" s="2" t="str">
        <f t="shared" si="919"/>
        <v>-</v>
      </c>
      <c r="Q2790" s="2" t="str">
        <f t="shared" si="920"/>
        <v>-</v>
      </c>
      <c r="R2790" s="2" t="str">
        <f t="shared" si="921"/>
        <v>-</v>
      </c>
      <c r="AT2790" t="s">
        <v>711</v>
      </c>
      <c r="AU2790" t="s">
        <v>48</v>
      </c>
      <c r="AX2790" s="39">
        <v>48</v>
      </c>
      <c r="AY2790" s="41">
        <v>331</v>
      </c>
      <c r="AZ2790" s="45">
        <f t="shared" si="912"/>
        <v>48331</v>
      </c>
      <c r="BB2790" s="7" t="s">
        <v>2972</v>
      </c>
      <c r="BG2790" s="1">
        <v>13235</v>
      </c>
      <c r="BH2790" s="1">
        <v>1559</v>
      </c>
      <c r="BI2790" s="1">
        <f t="shared" si="922"/>
        <v>14794</v>
      </c>
      <c r="BV2790" s="1"/>
    </row>
    <row r="2791" spans="1:74" hidden="1" outlineLevel="1" x14ac:dyDescent="0.2">
      <c r="A2791" t="s">
        <v>694</v>
      </c>
      <c r="B2791" t="s">
        <v>48</v>
      </c>
      <c r="C2791" s="24">
        <v>4907</v>
      </c>
      <c r="F2791" s="1">
        <f t="shared" si="913"/>
        <v>3441</v>
      </c>
      <c r="G2791" s="1">
        <f t="shared" si="914"/>
        <v>3117</v>
      </c>
      <c r="I2791" s="1">
        <v>2245</v>
      </c>
      <c r="J2791" s="2" t="str">
        <f t="shared" si="923"/>
        <v/>
      </c>
      <c r="K2791" s="2">
        <f t="shared" si="924"/>
        <v>0.65242662016855568</v>
      </c>
      <c r="L2791" s="10" t="str">
        <f t="shared" si="915"/>
        <v/>
      </c>
      <c r="M2791" s="9" t="str">
        <f t="shared" si="916"/>
        <v/>
      </c>
      <c r="N2791" s="8" t="str">
        <f t="shared" si="917"/>
        <v/>
      </c>
      <c r="O2791" s="2" t="str">
        <f t="shared" si="918"/>
        <v>-</v>
      </c>
      <c r="P2791" s="2" t="str">
        <f t="shared" si="919"/>
        <v>-</v>
      </c>
      <c r="Q2791" s="2" t="str">
        <f t="shared" si="920"/>
        <v>-</v>
      </c>
      <c r="R2791" s="2" t="str">
        <f t="shared" si="921"/>
        <v>-</v>
      </c>
      <c r="AT2791" t="s">
        <v>694</v>
      </c>
      <c r="AU2791" t="s">
        <v>48</v>
      </c>
      <c r="AX2791" s="39">
        <v>48</v>
      </c>
      <c r="AY2791" s="41">
        <v>333</v>
      </c>
      <c r="AZ2791" s="45">
        <f t="shared" si="912"/>
        <v>48333</v>
      </c>
      <c r="BB2791" s="7" t="s">
        <v>2972</v>
      </c>
      <c r="BG2791" s="1">
        <v>3117</v>
      </c>
      <c r="BH2791" s="1">
        <v>324</v>
      </c>
      <c r="BI2791" s="1">
        <f t="shared" si="922"/>
        <v>3441</v>
      </c>
      <c r="BV2791" s="1"/>
    </row>
    <row r="2792" spans="1:74" hidden="1" outlineLevel="1" x14ac:dyDescent="0.2">
      <c r="A2792" t="s">
        <v>293</v>
      </c>
      <c r="B2792" t="s">
        <v>48</v>
      </c>
      <c r="C2792" s="24">
        <v>8720</v>
      </c>
      <c r="F2792" s="1">
        <f t="shared" si="913"/>
        <v>4495</v>
      </c>
      <c r="G2792" s="1">
        <f t="shared" si="914"/>
        <v>3922</v>
      </c>
      <c r="I2792" s="1">
        <v>2196</v>
      </c>
      <c r="J2792" s="2" t="str">
        <f t="shared" si="923"/>
        <v/>
      </c>
      <c r="K2792" s="2">
        <f t="shared" si="924"/>
        <v>0.48854282536151278</v>
      </c>
      <c r="L2792" s="10" t="str">
        <f t="shared" si="915"/>
        <v/>
      </c>
      <c r="M2792" s="9" t="str">
        <f t="shared" si="916"/>
        <v/>
      </c>
      <c r="N2792" s="8" t="str">
        <f t="shared" si="917"/>
        <v/>
      </c>
      <c r="O2792" s="2" t="str">
        <f t="shared" si="918"/>
        <v>-</v>
      </c>
      <c r="P2792" s="2" t="str">
        <f t="shared" si="919"/>
        <v>-</v>
      </c>
      <c r="Q2792" s="2" t="str">
        <f t="shared" si="920"/>
        <v>-</v>
      </c>
      <c r="R2792" s="2" t="str">
        <f t="shared" si="921"/>
        <v>-</v>
      </c>
      <c r="AT2792" t="s">
        <v>293</v>
      </c>
      <c r="AU2792" t="s">
        <v>48</v>
      </c>
      <c r="AX2792" s="39">
        <v>48</v>
      </c>
      <c r="AY2792" s="41">
        <v>335</v>
      </c>
      <c r="AZ2792" s="45">
        <f t="shared" si="912"/>
        <v>48335</v>
      </c>
      <c r="BB2792" s="7" t="s">
        <v>2972</v>
      </c>
      <c r="BG2792" s="1">
        <v>3922</v>
      </c>
      <c r="BH2792" s="1">
        <v>573</v>
      </c>
      <c r="BI2792" s="1">
        <f t="shared" si="922"/>
        <v>4495</v>
      </c>
      <c r="BV2792" s="1"/>
    </row>
    <row r="2793" spans="1:74" hidden="1" outlineLevel="1" x14ac:dyDescent="0.2">
      <c r="A2793" t="s">
        <v>631</v>
      </c>
      <c r="B2793" t="s">
        <v>48</v>
      </c>
      <c r="C2793" s="24">
        <v>19414</v>
      </c>
      <c r="F2793" s="1">
        <f t="shared" si="913"/>
        <v>13320</v>
      </c>
      <c r="G2793" s="1">
        <f t="shared" si="914"/>
        <v>11959</v>
      </c>
      <c r="I2793" s="1">
        <v>8604</v>
      </c>
      <c r="J2793" s="2" t="str">
        <f t="shared" si="923"/>
        <v/>
      </c>
      <c r="K2793" s="2">
        <f t="shared" si="924"/>
        <v>0.6459459459459459</v>
      </c>
      <c r="L2793" s="10" t="str">
        <f t="shared" si="915"/>
        <v/>
      </c>
      <c r="M2793" s="9" t="str">
        <f t="shared" si="916"/>
        <v/>
      </c>
      <c r="N2793" s="8" t="str">
        <f t="shared" si="917"/>
        <v/>
      </c>
      <c r="O2793" s="2" t="str">
        <f t="shared" si="918"/>
        <v>-</v>
      </c>
      <c r="P2793" s="2" t="str">
        <f t="shared" si="919"/>
        <v>-</v>
      </c>
      <c r="Q2793" s="2" t="str">
        <f t="shared" si="920"/>
        <v>-</v>
      </c>
      <c r="R2793" s="2" t="str">
        <f t="shared" si="921"/>
        <v>-</v>
      </c>
      <c r="AT2793" t="s">
        <v>631</v>
      </c>
      <c r="AU2793" t="s">
        <v>48</v>
      </c>
      <c r="AX2793" s="39">
        <v>48</v>
      </c>
      <c r="AY2793" s="41">
        <v>337</v>
      </c>
      <c r="AZ2793" s="45">
        <f t="shared" si="912"/>
        <v>48337</v>
      </c>
      <c r="BB2793" s="7" t="s">
        <v>2972</v>
      </c>
      <c r="BG2793" s="1">
        <v>11959</v>
      </c>
      <c r="BH2793" s="1">
        <v>1361</v>
      </c>
      <c r="BI2793" s="1">
        <f t="shared" si="922"/>
        <v>13320</v>
      </c>
      <c r="BV2793" s="1"/>
    </row>
    <row r="2794" spans="1:74" hidden="1" outlineLevel="1" x14ac:dyDescent="0.2">
      <c r="A2794" t="s">
        <v>1315</v>
      </c>
      <c r="B2794" t="s">
        <v>48</v>
      </c>
      <c r="C2794" s="24">
        <v>556203</v>
      </c>
      <c r="F2794" s="1">
        <f t="shared" si="913"/>
        <v>311880</v>
      </c>
      <c r="G2794" s="1">
        <f t="shared" si="914"/>
        <v>276739</v>
      </c>
      <c r="I2794" s="1">
        <v>205904</v>
      </c>
      <c r="J2794" s="2" t="str">
        <f t="shared" si="923"/>
        <v/>
      </c>
      <c r="K2794" s="2">
        <f t="shared" si="924"/>
        <v>0.66020264204181101</v>
      </c>
      <c r="L2794" s="10" t="str">
        <f t="shared" si="915"/>
        <v/>
      </c>
      <c r="M2794" s="9" t="str">
        <f t="shared" si="916"/>
        <v/>
      </c>
      <c r="N2794" s="8" t="str">
        <f t="shared" si="917"/>
        <v/>
      </c>
      <c r="O2794" s="2" t="str">
        <f t="shared" si="918"/>
        <v>-</v>
      </c>
      <c r="P2794" s="2" t="str">
        <f t="shared" si="919"/>
        <v>-</v>
      </c>
      <c r="Q2794" s="2" t="str">
        <f t="shared" si="920"/>
        <v>-</v>
      </c>
      <c r="R2794" s="2" t="str">
        <f t="shared" si="921"/>
        <v>-</v>
      </c>
      <c r="AT2794" t="s">
        <v>1315</v>
      </c>
      <c r="AU2794" t="s">
        <v>48</v>
      </c>
      <c r="AX2794" s="39">
        <v>48</v>
      </c>
      <c r="AY2794" s="41">
        <v>339</v>
      </c>
      <c r="AZ2794" s="45">
        <f t="shared" si="912"/>
        <v>48339</v>
      </c>
      <c r="BB2794" s="7" t="s">
        <v>2972</v>
      </c>
      <c r="BG2794" s="1">
        <v>276739</v>
      </c>
      <c r="BH2794" s="1">
        <v>35141</v>
      </c>
      <c r="BI2794" s="1">
        <f t="shared" si="922"/>
        <v>311880</v>
      </c>
      <c r="BV2794" s="1"/>
    </row>
    <row r="2795" spans="1:74" hidden="1" outlineLevel="1" x14ac:dyDescent="0.2">
      <c r="A2795" t="s">
        <v>2499</v>
      </c>
      <c r="B2795" t="s">
        <v>48</v>
      </c>
      <c r="C2795" s="24">
        <v>22120</v>
      </c>
      <c r="F2795" s="1">
        <f t="shared" si="913"/>
        <v>9667</v>
      </c>
      <c r="G2795" s="1">
        <f t="shared" si="914"/>
        <v>8642</v>
      </c>
      <c r="I2795" s="1">
        <v>5284</v>
      </c>
      <c r="J2795" s="2" t="str">
        <f t="shared" si="923"/>
        <v/>
      </c>
      <c r="K2795" s="2">
        <f t="shared" si="924"/>
        <v>0.54660184131581668</v>
      </c>
      <c r="L2795" s="10" t="str">
        <f t="shared" si="915"/>
        <v/>
      </c>
      <c r="M2795" s="9" t="str">
        <f t="shared" si="916"/>
        <v/>
      </c>
      <c r="N2795" s="8" t="str">
        <f t="shared" si="917"/>
        <v/>
      </c>
      <c r="O2795" s="2" t="str">
        <f t="shared" si="918"/>
        <v>-</v>
      </c>
      <c r="P2795" s="2" t="str">
        <f t="shared" si="919"/>
        <v>-</v>
      </c>
      <c r="Q2795" s="2" t="str">
        <f t="shared" si="920"/>
        <v>-</v>
      </c>
      <c r="R2795" s="2" t="str">
        <f t="shared" si="921"/>
        <v>-</v>
      </c>
      <c r="AT2795" t="s">
        <v>2499</v>
      </c>
      <c r="AU2795" t="s">
        <v>48</v>
      </c>
      <c r="AX2795" s="39">
        <v>48</v>
      </c>
      <c r="AY2795" s="41">
        <v>341</v>
      </c>
      <c r="AZ2795" s="45">
        <f t="shared" si="912"/>
        <v>48341</v>
      </c>
      <c r="BB2795" s="7" t="s">
        <v>2972</v>
      </c>
      <c r="BG2795" s="1">
        <v>8642</v>
      </c>
      <c r="BH2795" s="1">
        <v>1025</v>
      </c>
      <c r="BI2795" s="1">
        <f t="shared" si="922"/>
        <v>9667</v>
      </c>
      <c r="BV2795" s="1"/>
    </row>
    <row r="2796" spans="1:74" hidden="1" outlineLevel="1" x14ac:dyDescent="0.2">
      <c r="A2796" t="s">
        <v>2460</v>
      </c>
      <c r="B2796" t="s">
        <v>48</v>
      </c>
      <c r="C2796" s="24">
        <v>12593</v>
      </c>
      <c r="F2796" s="1">
        <f t="shared" si="913"/>
        <v>8561</v>
      </c>
      <c r="G2796" s="1">
        <f t="shared" si="914"/>
        <v>7802</v>
      </c>
      <c r="I2796" s="1">
        <v>4973</v>
      </c>
      <c r="J2796" s="2" t="str">
        <f t="shared" si="923"/>
        <v/>
      </c>
      <c r="K2796" s="2">
        <f t="shared" si="924"/>
        <v>0.58089008293423661</v>
      </c>
      <c r="L2796" s="10" t="str">
        <f t="shared" si="915"/>
        <v/>
      </c>
      <c r="M2796" s="9" t="str">
        <f t="shared" si="916"/>
        <v/>
      </c>
      <c r="N2796" s="8" t="str">
        <f t="shared" si="917"/>
        <v/>
      </c>
      <c r="O2796" s="2" t="str">
        <f t="shared" si="918"/>
        <v>-</v>
      </c>
      <c r="P2796" s="2" t="str">
        <f t="shared" si="919"/>
        <v>-</v>
      </c>
      <c r="Q2796" s="2" t="str">
        <f t="shared" si="920"/>
        <v>-</v>
      </c>
      <c r="R2796" s="2" t="str">
        <f t="shared" si="921"/>
        <v>-</v>
      </c>
      <c r="AT2796" t="s">
        <v>2460</v>
      </c>
      <c r="AU2796" t="s">
        <v>48</v>
      </c>
      <c r="AX2796" s="39">
        <v>48</v>
      </c>
      <c r="AY2796" s="41">
        <v>343</v>
      </c>
      <c r="AZ2796" s="45">
        <f t="shared" ref="AZ2796:AZ2859" si="925">1000*AX2796+AY2796</f>
        <v>48343</v>
      </c>
      <c r="BB2796" s="7" t="s">
        <v>2972</v>
      </c>
      <c r="BG2796" s="1">
        <v>7802</v>
      </c>
      <c r="BH2796" s="1">
        <v>759</v>
      </c>
      <c r="BI2796" s="1">
        <f t="shared" si="922"/>
        <v>8561</v>
      </c>
      <c r="BV2796" s="1"/>
    </row>
    <row r="2797" spans="1:74" hidden="1" outlineLevel="1" x14ac:dyDescent="0.2">
      <c r="A2797" t="s">
        <v>2575</v>
      </c>
      <c r="B2797" t="s">
        <v>48</v>
      </c>
      <c r="C2797" s="24">
        <v>1160</v>
      </c>
      <c r="F2797" s="1">
        <f t="shared" si="913"/>
        <v>857</v>
      </c>
      <c r="G2797" s="1">
        <f t="shared" si="914"/>
        <v>840</v>
      </c>
      <c r="I2797" s="1">
        <v>615</v>
      </c>
      <c r="J2797" s="2" t="str">
        <f t="shared" si="923"/>
        <v/>
      </c>
      <c r="K2797" s="2">
        <f t="shared" si="924"/>
        <v>0.71761960326721119</v>
      </c>
      <c r="L2797" s="10" t="str">
        <f t="shared" si="915"/>
        <v/>
      </c>
      <c r="M2797" s="9" t="str">
        <f t="shared" si="916"/>
        <v/>
      </c>
      <c r="N2797" s="8" t="str">
        <f t="shared" si="917"/>
        <v/>
      </c>
      <c r="O2797" s="2" t="str">
        <f t="shared" si="918"/>
        <v>-</v>
      </c>
      <c r="P2797" s="2" t="str">
        <f t="shared" si="919"/>
        <v>-</v>
      </c>
      <c r="Q2797" s="2" t="str">
        <f t="shared" si="920"/>
        <v>-</v>
      </c>
      <c r="R2797" s="2" t="str">
        <f t="shared" si="921"/>
        <v>-</v>
      </c>
      <c r="AT2797" t="s">
        <v>2575</v>
      </c>
      <c r="AU2797" t="s">
        <v>48</v>
      </c>
      <c r="AX2797" s="39">
        <v>48</v>
      </c>
      <c r="AY2797" s="41">
        <v>345</v>
      </c>
      <c r="AZ2797" s="45">
        <f t="shared" si="925"/>
        <v>48345</v>
      </c>
      <c r="BB2797" s="7" t="s">
        <v>2972</v>
      </c>
      <c r="BG2797" s="1">
        <v>840</v>
      </c>
      <c r="BH2797" s="1">
        <v>17</v>
      </c>
      <c r="BI2797" s="1">
        <f t="shared" si="922"/>
        <v>857</v>
      </c>
      <c r="BV2797" s="1"/>
    </row>
    <row r="2798" spans="1:74" hidden="1" outlineLevel="1" x14ac:dyDescent="0.2">
      <c r="A2798" t="s">
        <v>2647</v>
      </c>
      <c r="B2798" t="s">
        <v>48</v>
      </c>
      <c r="C2798" s="24">
        <v>65806</v>
      </c>
      <c r="F2798" s="1">
        <f t="shared" si="913"/>
        <v>34769</v>
      </c>
      <c r="G2798" s="1">
        <f t="shared" si="914"/>
        <v>31606</v>
      </c>
      <c r="I2798" s="1">
        <v>22622</v>
      </c>
      <c r="J2798" s="2" t="str">
        <f t="shared" si="923"/>
        <v/>
      </c>
      <c r="K2798" s="2">
        <f t="shared" si="924"/>
        <v>0.65063706175040981</v>
      </c>
      <c r="L2798" s="10" t="str">
        <f t="shared" si="915"/>
        <v/>
      </c>
      <c r="M2798" s="9" t="str">
        <f t="shared" si="916"/>
        <v/>
      </c>
      <c r="N2798" s="8" t="str">
        <f t="shared" si="917"/>
        <v/>
      </c>
      <c r="O2798" s="2" t="str">
        <f t="shared" si="918"/>
        <v>-</v>
      </c>
      <c r="P2798" s="2" t="str">
        <f t="shared" si="919"/>
        <v>-</v>
      </c>
      <c r="Q2798" s="2" t="str">
        <f t="shared" si="920"/>
        <v>-</v>
      </c>
      <c r="R2798" s="2" t="str">
        <f t="shared" si="921"/>
        <v>-</v>
      </c>
      <c r="AT2798" t="s">
        <v>2647</v>
      </c>
      <c r="AU2798" t="s">
        <v>48</v>
      </c>
      <c r="AX2798" s="39">
        <v>48</v>
      </c>
      <c r="AY2798" s="41">
        <v>347</v>
      </c>
      <c r="AZ2798" s="45">
        <f t="shared" si="925"/>
        <v>48347</v>
      </c>
      <c r="BB2798" s="7" t="s">
        <v>2972</v>
      </c>
      <c r="BG2798" s="1">
        <v>31606</v>
      </c>
      <c r="BH2798" s="1">
        <v>3163</v>
      </c>
      <c r="BI2798" s="1">
        <f t="shared" si="922"/>
        <v>34769</v>
      </c>
      <c r="BV2798" s="1"/>
    </row>
    <row r="2799" spans="1:74" hidden="1" outlineLevel="1" x14ac:dyDescent="0.2">
      <c r="A2799" t="s">
        <v>2118</v>
      </c>
      <c r="B2799" t="s">
        <v>48</v>
      </c>
      <c r="C2799" s="24">
        <v>48523</v>
      </c>
      <c r="F2799" s="1">
        <f t="shared" si="913"/>
        <v>27786</v>
      </c>
      <c r="G2799" s="1">
        <f t="shared" si="914"/>
        <v>24955</v>
      </c>
      <c r="I2799" s="1">
        <v>16433</v>
      </c>
      <c r="J2799" s="2" t="str">
        <f t="shared" si="923"/>
        <v/>
      </c>
      <c r="K2799" s="2">
        <f t="shared" si="924"/>
        <v>0.59141294176923631</v>
      </c>
      <c r="L2799" s="10" t="str">
        <f t="shared" si="915"/>
        <v/>
      </c>
      <c r="M2799" s="9" t="str">
        <f t="shared" si="916"/>
        <v/>
      </c>
      <c r="N2799" s="8" t="str">
        <f t="shared" si="917"/>
        <v/>
      </c>
      <c r="O2799" s="2" t="str">
        <f t="shared" si="918"/>
        <v>-</v>
      </c>
      <c r="P2799" s="2" t="str">
        <f t="shared" si="919"/>
        <v>-</v>
      </c>
      <c r="Q2799" s="2" t="str">
        <f t="shared" si="920"/>
        <v>-</v>
      </c>
      <c r="R2799" s="2" t="str">
        <f t="shared" si="921"/>
        <v>-</v>
      </c>
      <c r="AT2799" t="s">
        <v>2118</v>
      </c>
      <c r="AU2799" t="s">
        <v>48</v>
      </c>
      <c r="AX2799" s="39">
        <v>48</v>
      </c>
      <c r="AY2799" s="41">
        <v>349</v>
      </c>
      <c r="AZ2799" s="45">
        <f t="shared" si="925"/>
        <v>48349</v>
      </c>
      <c r="BB2799" s="7" t="s">
        <v>2972</v>
      </c>
      <c r="BG2799" s="1">
        <v>24955</v>
      </c>
      <c r="BH2799" s="1">
        <v>2831</v>
      </c>
      <c r="BI2799" s="1">
        <f t="shared" si="922"/>
        <v>27786</v>
      </c>
      <c r="BV2799" s="1"/>
    </row>
    <row r="2800" spans="1:74" hidden="1" outlineLevel="1" x14ac:dyDescent="0.2">
      <c r="A2800" t="s">
        <v>1057</v>
      </c>
      <c r="B2800" t="s">
        <v>48</v>
      </c>
      <c r="C2800" s="24">
        <v>14003</v>
      </c>
      <c r="F2800" s="1">
        <f t="shared" si="913"/>
        <v>9581</v>
      </c>
      <c r="G2800" s="1">
        <f t="shared" si="914"/>
        <v>8541</v>
      </c>
      <c r="I2800" s="1">
        <v>5534</v>
      </c>
      <c r="J2800" s="2" t="str">
        <f t="shared" si="923"/>
        <v/>
      </c>
      <c r="K2800" s="2">
        <f t="shared" si="924"/>
        <v>0.5776015029746373</v>
      </c>
      <c r="L2800" s="10" t="str">
        <f t="shared" si="915"/>
        <v/>
      </c>
      <c r="M2800" s="9" t="str">
        <f t="shared" si="916"/>
        <v/>
      </c>
      <c r="N2800" s="8" t="str">
        <f t="shared" si="917"/>
        <v/>
      </c>
      <c r="O2800" s="2" t="str">
        <f t="shared" si="918"/>
        <v>-</v>
      </c>
      <c r="P2800" s="2" t="str">
        <f t="shared" si="919"/>
        <v>-</v>
      </c>
      <c r="Q2800" s="2" t="str">
        <f t="shared" si="920"/>
        <v>-</v>
      </c>
      <c r="R2800" s="2" t="str">
        <f t="shared" si="921"/>
        <v>-</v>
      </c>
      <c r="AT2800" t="s">
        <v>1057</v>
      </c>
      <c r="AU2800" t="s">
        <v>48</v>
      </c>
      <c r="AX2800" s="39">
        <v>48</v>
      </c>
      <c r="AY2800" s="41">
        <v>351</v>
      </c>
      <c r="AZ2800" s="45">
        <f t="shared" si="925"/>
        <v>48351</v>
      </c>
      <c r="BB2800" s="7" t="s">
        <v>2972</v>
      </c>
      <c r="BG2800" s="1">
        <v>8541</v>
      </c>
      <c r="BH2800" s="1">
        <v>1040</v>
      </c>
      <c r="BI2800" s="1">
        <f t="shared" si="922"/>
        <v>9581</v>
      </c>
      <c r="BV2800" s="1"/>
    </row>
    <row r="2801" spans="1:74" hidden="1" outlineLevel="1" x14ac:dyDescent="0.2">
      <c r="A2801" t="s">
        <v>1601</v>
      </c>
      <c r="B2801" t="s">
        <v>48</v>
      </c>
      <c r="C2801" s="24">
        <v>14993</v>
      </c>
      <c r="F2801" s="1">
        <f t="shared" si="913"/>
        <v>8748</v>
      </c>
      <c r="G2801" s="1">
        <f t="shared" si="914"/>
        <v>7938</v>
      </c>
      <c r="I2801" s="1">
        <v>4857</v>
      </c>
      <c r="J2801" s="2" t="str">
        <f t="shared" si="923"/>
        <v/>
      </c>
      <c r="K2801" s="2">
        <f t="shared" si="924"/>
        <v>0.55521262002743488</v>
      </c>
      <c r="L2801" s="10" t="str">
        <f t="shared" si="915"/>
        <v/>
      </c>
      <c r="M2801" s="9" t="str">
        <f t="shared" si="916"/>
        <v/>
      </c>
      <c r="N2801" s="8" t="str">
        <f t="shared" si="917"/>
        <v/>
      </c>
      <c r="O2801" s="2" t="str">
        <f t="shared" si="918"/>
        <v>-</v>
      </c>
      <c r="P2801" s="2" t="str">
        <f t="shared" si="919"/>
        <v>-</v>
      </c>
      <c r="Q2801" s="2" t="str">
        <f t="shared" si="920"/>
        <v>-</v>
      </c>
      <c r="R2801" s="2" t="str">
        <f t="shared" si="921"/>
        <v>-</v>
      </c>
      <c r="AT2801" t="s">
        <v>1601</v>
      </c>
      <c r="AU2801" t="s">
        <v>48</v>
      </c>
      <c r="AX2801" s="39">
        <v>48</v>
      </c>
      <c r="AY2801" s="41">
        <v>353</v>
      </c>
      <c r="AZ2801" s="45">
        <f t="shared" si="925"/>
        <v>48353</v>
      </c>
      <c r="BB2801" s="7" t="s">
        <v>2972</v>
      </c>
      <c r="BG2801" s="1">
        <v>7938</v>
      </c>
      <c r="BH2801" s="1">
        <v>810</v>
      </c>
      <c r="BI2801" s="1">
        <f t="shared" si="922"/>
        <v>8748</v>
      </c>
      <c r="BV2801" s="1"/>
    </row>
    <row r="2802" spans="1:74" hidden="1" outlineLevel="1" x14ac:dyDescent="0.2">
      <c r="A2802" t="s">
        <v>2872</v>
      </c>
      <c r="B2802" t="s">
        <v>48</v>
      </c>
      <c r="C2802" s="24">
        <v>361350</v>
      </c>
      <c r="F2802" s="1">
        <f t="shared" si="913"/>
        <v>199467</v>
      </c>
      <c r="G2802" s="1">
        <f t="shared" si="914"/>
        <v>174146</v>
      </c>
      <c r="I2802" s="1">
        <v>104405</v>
      </c>
      <c r="J2802" s="2" t="str">
        <f t="shared" si="923"/>
        <v/>
      </c>
      <c r="K2802" s="2">
        <f t="shared" si="924"/>
        <v>0.52341991407099919</v>
      </c>
      <c r="L2802" s="10" t="str">
        <f t="shared" si="915"/>
        <v/>
      </c>
      <c r="M2802" s="9" t="str">
        <f t="shared" si="916"/>
        <v/>
      </c>
      <c r="N2802" s="8" t="str">
        <f t="shared" si="917"/>
        <v/>
      </c>
      <c r="O2802" s="2" t="str">
        <f t="shared" si="918"/>
        <v>-</v>
      </c>
      <c r="P2802" s="2" t="str">
        <f t="shared" si="919"/>
        <v>-</v>
      </c>
      <c r="Q2802" s="2" t="str">
        <f t="shared" si="920"/>
        <v>-</v>
      </c>
      <c r="R2802" s="2" t="str">
        <f t="shared" si="921"/>
        <v>-</v>
      </c>
      <c r="AT2802" t="s">
        <v>2872</v>
      </c>
      <c r="AU2802" t="s">
        <v>48</v>
      </c>
      <c r="AX2802" s="39">
        <v>48</v>
      </c>
      <c r="AY2802" s="41">
        <v>355</v>
      </c>
      <c r="AZ2802" s="45">
        <f t="shared" si="925"/>
        <v>48355</v>
      </c>
      <c r="BB2802" s="7" t="s">
        <v>2972</v>
      </c>
      <c r="BG2802" s="1">
        <v>174146</v>
      </c>
      <c r="BH2802" s="1">
        <v>25321</v>
      </c>
      <c r="BI2802" s="1">
        <f t="shared" si="922"/>
        <v>199467</v>
      </c>
      <c r="BV2802" s="1"/>
    </row>
    <row r="2803" spans="1:74" hidden="1" outlineLevel="1" x14ac:dyDescent="0.2">
      <c r="A2803" t="s">
        <v>2477</v>
      </c>
      <c r="B2803" t="s">
        <v>48</v>
      </c>
      <c r="C2803" s="24">
        <v>10306</v>
      </c>
      <c r="F2803" s="1">
        <f t="shared" si="913"/>
        <v>5295</v>
      </c>
      <c r="G2803" s="1">
        <f t="shared" si="914"/>
        <v>4759</v>
      </c>
      <c r="I2803" s="1">
        <v>3002</v>
      </c>
      <c r="J2803" s="2" t="str">
        <f t="shared" si="923"/>
        <v/>
      </c>
      <c r="K2803" s="2">
        <f t="shared" si="924"/>
        <v>0.56694995278564686</v>
      </c>
      <c r="L2803" s="10" t="str">
        <f t="shared" si="915"/>
        <v/>
      </c>
      <c r="M2803" s="9" t="str">
        <f t="shared" si="916"/>
        <v/>
      </c>
      <c r="N2803" s="8" t="str">
        <f t="shared" si="917"/>
        <v/>
      </c>
      <c r="O2803" s="2" t="str">
        <f t="shared" si="918"/>
        <v>-</v>
      </c>
      <c r="P2803" s="2" t="str">
        <f t="shared" si="919"/>
        <v>-</v>
      </c>
      <c r="Q2803" s="2" t="str">
        <f t="shared" si="920"/>
        <v>-</v>
      </c>
      <c r="R2803" s="2" t="str">
        <f t="shared" si="921"/>
        <v>-</v>
      </c>
      <c r="AT2803" t="s">
        <v>2477</v>
      </c>
      <c r="AU2803" t="s">
        <v>48</v>
      </c>
      <c r="AX2803" s="39">
        <v>48</v>
      </c>
      <c r="AY2803" s="41">
        <v>357</v>
      </c>
      <c r="AZ2803" s="45">
        <f t="shared" si="925"/>
        <v>48357</v>
      </c>
      <c r="BB2803" s="7" t="s">
        <v>2972</v>
      </c>
      <c r="BG2803" s="1">
        <v>4759</v>
      </c>
      <c r="BH2803" s="1">
        <v>536</v>
      </c>
      <c r="BI2803" s="1">
        <f t="shared" si="922"/>
        <v>5295</v>
      </c>
      <c r="BV2803" s="1"/>
    </row>
    <row r="2804" spans="1:74" hidden="1" outlineLevel="1" x14ac:dyDescent="0.2">
      <c r="A2804" t="s">
        <v>1351</v>
      </c>
      <c r="B2804" t="s">
        <v>48</v>
      </c>
      <c r="C2804" s="24">
        <v>2076</v>
      </c>
      <c r="F2804" s="1">
        <f t="shared" si="913"/>
        <v>1413</v>
      </c>
      <c r="G2804" s="1">
        <f t="shared" si="914"/>
        <v>1290</v>
      </c>
      <c r="I2804" s="1">
        <v>948</v>
      </c>
      <c r="J2804" s="2" t="str">
        <f t="shared" si="923"/>
        <v/>
      </c>
      <c r="K2804" s="2">
        <f t="shared" si="924"/>
        <v>0.6709129511677282</v>
      </c>
      <c r="L2804" s="10" t="str">
        <f t="shared" si="915"/>
        <v/>
      </c>
      <c r="M2804" s="9" t="str">
        <f t="shared" si="916"/>
        <v/>
      </c>
      <c r="N2804" s="8" t="str">
        <f t="shared" si="917"/>
        <v/>
      </c>
      <c r="O2804" s="2" t="str">
        <f t="shared" si="918"/>
        <v>-</v>
      </c>
      <c r="P2804" s="2" t="str">
        <f t="shared" si="919"/>
        <v>-</v>
      </c>
      <c r="Q2804" s="2" t="str">
        <f t="shared" si="920"/>
        <v>-</v>
      </c>
      <c r="R2804" s="2" t="str">
        <f t="shared" si="921"/>
        <v>-</v>
      </c>
      <c r="AT2804" t="s">
        <v>1351</v>
      </c>
      <c r="AU2804" t="s">
        <v>48</v>
      </c>
      <c r="AX2804" s="39">
        <v>48</v>
      </c>
      <c r="AY2804" s="41">
        <v>359</v>
      </c>
      <c r="AZ2804" s="45">
        <f t="shared" si="925"/>
        <v>48359</v>
      </c>
      <c r="BB2804" s="7" t="s">
        <v>2972</v>
      </c>
      <c r="BG2804" s="1">
        <v>1290</v>
      </c>
      <c r="BH2804" s="1">
        <v>123</v>
      </c>
      <c r="BI2804" s="1">
        <f t="shared" si="922"/>
        <v>1413</v>
      </c>
      <c r="BV2804" s="1"/>
    </row>
    <row r="2805" spans="1:74" hidden="1" outlineLevel="1" x14ac:dyDescent="0.2">
      <c r="A2805" t="s">
        <v>1884</v>
      </c>
      <c r="B2805" t="s">
        <v>48</v>
      </c>
      <c r="C2805" s="24">
        <v>84964</v>
      </c>
      <c r="F2805" s="1">
        <f t="shared" si="913"/>
        <v>53040</v>
      </c>
      <c r="G2805" s="1">
        <f t="shared" si="914"/>
        <v>48856</v>
      </c>
      <c r="I2805" s="1">
        <v>32000</v>
      </c>
      <c r="J2805" s="2" t="str">
        <f t="shared" si="923"/>
        <v/>
      </c>
      <c r="K2805" s="2">
        <f t="shared" si="924"/>
        <v>0.60331825037707387</v>
      </c>
      <c r="L2805" s="10" t="str">
        <f t="shared" si="915"/>
        <v/>
      </c>
      <c r="M2805" s="9" t="str">
        <f t="shared" si="916"/>
        <v/>
      </c>
      <c r="N2805" s="8" t="str">
        <f t="shared" si="917"/>
        <v/>
      </c>
      <c r="O2805" s="2" t="str">
        <f t="shared" si="918"/>
        <v>-</v>
      </c>
      <c r="P2805" s="2" t="str">
        <f t="shared" si="919"/>
        <v>-</v>
      </c>
      <c r="Q2805" s="2" t="str">
        <f t="shared" si="920"/>
        <v>-</v>
      </c>
      <c r="R2805" s="2" t="str">
        <f t="shared" si="921"/>
        <v>-</v>
      </c>
      <c r="AT2805" t="s">
        <v>1884</v>
      </c>
      <c r="AU2805" t="s">
        <v>48</v>
      </c>
      <c r="AX2805" s="39">
        <v>48</v>
      </c>
      <c r="AY2805" s="41">
        <v>361</v>
      </c>
      <c r="AZ2805" s="45">
        <f t="shared" si="925"/>
        <v>48361</v>
      </c>
      <c r="BB2805" s="7" t="s">
        <v>2972</v>
      </c>
      <c r="BG2805" s="1">
        <v>48856</v>
      </c>
      <c r="BH2805" s="1">
        <v>4184</v>
      </c>
      <c r="BI2805" s="1">
        <f t="shared" si="922"/>
        <v>53040</v>
      </c>
      <c r="BV2805" s="1"/>
    </row>
    <row r="2806" spans="1:74" hidden="1" outlineLevel="1" x14ac:dyDescent="0.2">
      <c r="A2806" t="s">
        <v>2129</v>
      </c>
      <c r="B2806" t="s">
        <v>48</v>
      </c>
      <c r="C2806" s="24">
        <v>28053</v>
      </c>
      <c r="F2806" s="1">
        <f t="shared" si="913"/>
        <v>17495</v>
      </c>
      <c r="G2806" s="1">
        <f t="shared" si="914"/>
        <v>15856</v>
      </c>
      <c r="I2806" s="1">
        <v>10270</v>
      </c>
      <c r="J2806" s="2" t="str">
        <f t="shared" si="923"/>
        <v/>
      </c>
      <c r="K2806" s="2">
        <f t="shared" si="924"/>
        <v>0.58702486424692768</v>
      </c>
      <c r="L2806" s="10" t="str">
        <f t="shared" si="915"/>
        <v/>
      </c>
      <c r="M2806" s="9" t="str">
        <f t="shared" si="916"/>
        <v/>
      </c>
      <c r="N2806" s="8" t="str">
        <f t="shared" si="917"/>
        <v/>
      </c>
      <c r="O2806" s="2" t="str">
        <f t="shared" si="918"/>
        <v>-</v>
      </c>
      <c r="P2806" s="2" t="str">
        <f t="shared" si="919"/>
        <v>-</v>
      </c>
      <c r="Q2806" s="2" t="str">
        <f t="shared" si="920"/>
        <v>-</v>
      </c>
      <c r="R2806" s="2" t="str">
        <f t="shared" si="921"/>
        <v>-</v>
      </c>
      <c r="AT2806" t="s">
        <v>2129</v>
      </c>
      <c r="AU2806" t="s">
        <v>48</v>
      </c>
      <c r="AX2806" s="39">
        <v>48</v>
      </c>
      <c r="AY2806" s="41">
        <v>363</v>
      </c>
      <c r="AZ2806" s="45">
        <f t="shared" si="925"/>
        <v>48363</v>
      </c>
      <c r="BB2806" s="7" t="s">
        <v>2972</v>
      </c>
      <c r="BG2806" s="1">
        <v>15856</v>
      </c>
      <c r="BH2806" s="1">
        <v>1639</v>
      </c>
      <c r="BI2806" s="1">
        <f t="shared" si="922"/>
        <v>17495</v>
      </c>
      <c r="BV2806" s="1"/>
    </row>
    <row r="2807" spans="1:74" hidden="1" outlineLevel="1" x14ac:dyDescent="0.2">
      <c r="A2807" t="s">
        <v>2229</v>
      </c>
      <c r="B2807" t="s">
        <v>48</v>
      </c>
      <c r="C2807" s="24">
        <v>23492</v>
      </c>
      <c r="F2807" s="1">
        <f t="shared" si="913"/>
        <v>16348</v>
      </c>
      <c r="G2807" s="1">
        <f t="shared" si="914"/>
        <v>15011</v>
      </c>
      <c r="I2807" s="1">
        <v>10416</v>
      </c>
      <c r="J2807" s="2" t="str">
        <f t="shared" si="923"/>
        <v/>
      </c>
      <c r="K2807" s="2">
        <f t="shared" si="924"/>
        <v>0.63714215806214825</v>
      </c>
      <c r="L2807" s="10" t="str">
        <f t="shared" si="915"/>
        <v/>
      </c>
      <c r="M2807" s="9" t="str">
        <f t="shared" si="916"/>
        <v/>
      </c>
      <c r="N2807" s="8" t="str">
        <f t="shared" si="917"/>
        <v/>
      </c>
      <c r="O2807" s="2" t="str">
        <f t="shared" si="918"/>
        <v>-</v>
      </c>
      <c r="P2807" s="2" t="str">
        <f t="shared" si="919"/>
        <v>-</v>
      </c>
      <c r="Q2807" s="2" t="str">
        <f t="shared" si="920"/>
        <v>-</v>
      </c>
      <c r="R2807" s="2" t="str">
        <f t="shared" si="921"/>
        <v>-</v>
      </c>
      <c r="AT2807" t="s">
        <v>2229</v>
      </c>
      <c r="AU2807" t="s">
        <v>48</v>
      </c>
      <c r="AX2807" s="39">
        <v>48</v>
      </c>
      <c r="AY2807" s="41">
        <v>365</v>
      </c>
      <c r="AZ2807" s="45">
        <f t="shared" si="925"/>
        <v>48365</v>
      </c>
      <c r="BB2807" s="7" t="s">
        <v>2972</v>
      </c>
      <c r="BG2807" s="1">
        <v>15011</v>
      </c>
      <c r="BH2807" s="1">
        <v>1337</v>
      </c>
      <c r="BI2807" s="1">
        <f t="shared" si="922"/>
        <v>16348</v>
      </c>
      <c r="BV2807" s="1"/>
    </row>
    <row r="2808" spans="1:74" hidden="1" outlineLevel="1" x14ac:dyDescent="0.2">
      <c r="A2808" t="s">
        <v>2126</v>
      </c>
      <c r="B2808" t="s">
        <v>48</v>
      </c>
      <c r="C2808" s="24">
        <v>129441</v>
      </c>
      <c r="F2808" s="1">
        <f t="shared" si="913"/>
        <v>85221</v>
      </c>
      <c r="G2808" s="1">
        <f t="shared" si="914"/>
        <v>78264</v>
      </c>
      <c r="I2808" s="1">
        <v>56817</v>
      </c>
      <c r="J2808" s="2" t="str">
        <f t="shared" si="923"/>
        <v/>
      </c>
      <c r="K2808" s="2">
        <f t="shared" si="924"/>
        <v>0.66670186925757735</v>
      </c>
      <c r="L2808" s="10" t="str">
        <f t="shared" si="915"/>
        <v/>
      </c>
      <c r="M2808" s="9" t="str">
        <f t="shared" si="916"/>
        <v/>
      </c>
      <c r="N2808" s="8" t="str">
        <f t="shared" si="917"/>
        <v/>
      </c>
      <c r="O2808" s="2" t="str">
        <f t="shared" si="918"/>
        <v>-</v>
      </c>
      <c r="P2808" s="2" t="str">
        <f t="shared" si="919"/>
        <v>-</v>
      </c>
      <c r="Q2808" s="2" t="str">
        <f t="shared" si="920"/>
        <v>-</v>
      </c>
      <c r="R2808" s="2" t="str">
        <f t="shared" si="921"/>
        <v>-</v>
      </c>
      <c r="AT2808" t="s">
        <v>2126</v>
      </c>
      <c r="AU2808" t="s">
        <v>48</v>
      </c>
      <c r="AX2808" s="39">
        <v>48</v>
      </c>
      <c r="AY2808" s="41">
        <v>367</v>
      </c>
      <c r="AZ2808" s="45">
        <f t="shared" si="925"/>
        <v>48367</v>
      </c>
      <c r="BB2808" s="7" t="s">
        <v>2972</v>
      </c>
      <c r="BG2808" s="1">
        <v>78264</v>
      </c>
      <c r="BH2808" s="1">
        <v>6957</v>
      </c>
      <c r="BI2808" s="1">
        <f t="shared" si="922"/>
        <v>85221</v>
      </c>
      <c r="BV2808" s="1"/>
    </row>
    <row r="2809" spans="1:74" hidden="1" outlineLevel="1" x14ac:dyDescent="0.2">
      <c r="A2809" t="s">
        <v>1442</v>
      </c>
      <c r="B2809" t="s">
        <v>48</v>
      </c>
      <c r="C2809" s="24">
        <v>9776</v>
      </c>
      <c r="F2809" s="1">
        <f t="shared" si="913"/>
        <v>4463</v>
      </c>
      <c r="G2809" s="1">
        <f t="shared" si="914"/>
        <v>4292</v>
      </c>
      <c r="I2809" s="1">
        <v>2466</v>
      </c>
      <c r="J2809" s="2" t="str">
        <f t="shared" si="923"/>
        <v/>
      </c>
      <c r="K2809" s="2">
        <f t="shared" si="924"/>
        <v>0.5525431324221376</v>
      </c>
      <c r="L2809" s="10" t="str">
        <f t="shared" si="915"/>
        <v/>
      </c>
      <c r="M2809" s="9" t="str">
        <f t="shared" si="916"/>
        <v/>
      </c>
      <c r="N2809" s="8" t="str">
        <f t="shared" si="917"/>
        <v/>
      </c>
      <c r="O2809" s="2" t="str">
        <f t="shared" si="918"/>
        <v>-</v>
      </c>
      <c r="P2809" s="2" t="str">
        <f t="shared" si="919"/>
        <v>-</v>
      </c>
      <c r="Q2809" s="2" t="str">
        <f t="shared" si="920"/>
        <v>-</v>
      </c>
      <c r="R2809" s="2" t="str">
        <f t="shared" si="921"/>
        <v>-</v>
      </c>
      <c r="AT2809" t="s">
        <v>1442</v>
      </c>
      <c r="AU2809" t="s">
        <v>48</v>
      </c>
      <c r="AX2809" s="39">
        <v>48</v>
      </c>
      <c r="AY2809" s="41">
        <v>369</v>
      </c>
      <c r="AZ2809" s="45">
        <f t="shared" si="925"/>
        <v>48369</v>
      </c>
      <c r="BB2809" s="7" t="s">
        <v>2972</v>
      </c>
      <c r="BG2809" s="1">
        <v>4292</v>
      </c>
      <c r="BH2809" s="1">
        <v>171</v>
      </c>
      <c r="BI2809" s="1">
        <f t="shared" si="922"/>
        <v>4463</v>
      </c>
      <c r="BV2809" s="1"/>
    </row>
    <row r="2810" spans="1:74" hidden="1" outlineLevel="1" x14ac:dyDescent="0.2">
      <c r="A2810" t="s">
        <v>356</v>
      </c>
      <c r="B2810" t="s">
        <v>48</v>
      </c>
      <c r="C2810" s="24">
        <v>15970</v>
      </c>
      <c r="F2810" s="1">
        <f t="shared" si="913"/>
        <v>8170</v>
      </c>
      <c r="G2810" s="1">
        <f t="shared" si="914"/>
        <v>7380</v>
      </c>
      <c r="I2810" s="1">
        <v>4185</v>
      </c>
      <c r="J2810" s="2" t="str">
        <f t="shared" si="923"/>
        <v/>
      </c>
      <c r="K2810" s="2">
        <f t="shared" si="924"/>
        <v>0.5122399020807834</v>
      </c>
      <c r="L2810" s="10" t="str">
        <f t="shared" si="915"/>
        <v/>
      </c>
      <c r="M2810" s="9" t="str">
        <f t="shared" si="916"/>
        <v/>
      </c>
      <c r="N2810" s="8" t="str">
        <f t="shared" si="917"/>
        <v/>
      </c>
      <c r="O2810" s="2" t="str">
        <f t="shared" si="918"/>
        <v>-</v>
      </c>
      <c r="P2810" s="2" t="str">
        <f t="shared" si="919"/>
        <v>-</v>
      </c>
      <c r="Q2810" s="2" t="str">
        <f t="shared" si="920"/>
        <v>-</v>
      </c>
      <c r="R2810" s="2" t="str">
        <f t="shared" si="921"/>
        <v>-</v>
      </c>
      <c r="AT2810" t="s">
        <v>356</v>
      </c>
      <c r="AU2810" t="s">
        <v>48</v>
      </c>
      <c r="AX2810" s="39">
        <v>48</v>
      </c>
      <c r="AY2810" s="41">
        <v>371</v>
      </c>
      <c r="AZ2810" s="45">
        <f t="shared" si="925"/>
        <v>48371</v>
      </c>
      <c r="BB2810" s="7" t="s">
        <v>2972</v>
      </c>
      <c r="BG2810" s="1">
        <v>7380</v>
      </c>
      <c r="BH2810" s="1">
        <v>790</v>
      </c>
      <c r="BI2810" s="1">
        <f t="shared" si="922"/>
        <v>8170</v>
      </c>
      <c r="BV2810" s="1"/>
    </row>
    <row r="2811" spans="1:74" hidden="1" outlineLevel="1" x14ac:dyDescent="0.2">
      <c r="A2811" t="s">
        <v>810</v>
      </c>
      <c r="B2811" t="s">
        <v>48</v>
      </c>
      <c r="C2811" s="24">
        <v>47916</v>
      </c>
      <c r="F2811" s="1">
        <f t="shared" si="913"/>
        <v>38530</v>
      </c>
      <c r="G2811" s="1">
        <f t="shared" si="914"/>
        <v>33642</v>
      </c>
      <c r="I2811" s="1">
        <v>19852</v>
      </c>
      <c r="J2811" s="2" t="str">
        <f t="shared" si="923"/>
        <v/>
      </c>
      <c r="K2811" s="2">
        <f t="shared" si="924"/>
        <v>0.51523488191019984</v>
      </c>
      <c r="L2811" s="10" t="str">
        <f t="shared" si="915"/>
        <v/>
      </c>
      <c r="M2811" s="9" t="str">
        <f t="shared" si="916"/>
        <v/>
      </c>
      <c r="N2811" s="8" t="str">
        <f t="shared" si="917"/>
        <v/>
      </c>
      <c r="O2811" s="2" t="str">
        <f t="shared" si="918"/>
        <v>-</v>
      </c>
      <c r="P2811" s="2" t="str">
        <f t="shared" si="919"/>
        <v>-</v>
      </c>
      <c r="Q2811" s="2" t="str">
        <f t="shared" si="920"/>
        <v>-</v>
      </c>
      <c r="R2811" s="2" t="str">
        <f t="shared" si="921"/>
        <v>-</v>
      </c>
      <c r="AT2811" t="s">
        <v>810</v>
      </c>
      <c r="AU2811" t="s">
        <v>48</v>
      </c>
      <c r="AX2811" s="39">
        <v>48</v>
      </c>
      <c r="AY2811" s="41">
        <v>373</v>
      </c>
      <c r="AZ2811" s="45">
        <f t="shared" si="925"/>
        <v>48373</v>
      </c>
      <c r="BB2811" s="7" t="s">
        <v>2972</v>
      </c>
      <c r="BG2811" s="1">
        <v>33642</v>
      </c>
      <c r="BH2811" s="1">
        <v>4888</v>
      </c>
      <c r="BI2811" s="1">
        <f t="shared" si="922"/>
        <v>38530</v>
      </c>
      <c r="BV2811" s="1"/>
    </row>
    <row r="2812" spans="1:74" hidden="1" outlineLevel="1" x14ac:dyDescent="0.2">
      <c r="A2812" t="s">
        <v>1091</v>
      </c>
      <c r="B2812" t="s">
        <v>48</v>
      </c>
      <c r="C2812" s="24">
        <v>120832</v>
      </c>
      <c r="F2812" s="1">
        <f t="shared" si="913"/>
        <v>54999</v>
      </c>
      <c r="G2812" s="1">
        <f t="shared" si="914"/>
        <v>47398</v>
      </c>
      <c r="I2812" s="1">
        <v>28831</v>
      </c>
      <c r="J2812" s="2" t="str">
        <f t="shared" si="923"/>
        <v/>
      </c>
      <c r="K2812" s="2">
        <f t="shared" si="924"/>
        <v>0.52420953108238333</v>
      </c>
      <c r="L2812" s="10" t="str">
        <f t="shared" si="915"/>
        <v/>
      </c>
      <c r="M2812" s="9" t="str">
        <f t="shared" si="916"/>
        <v/>
      </c>
      <c r="N2812" s="8" t="str">
        <f t="shared" si="917"/>
        <v/>
      </c>
      <c r="O2812" s="2" t="str">
        <f t="shared" si="918"/>
        <v>-</v>
      </c>
      <c r="P2812" s="2" t="str">
        <f t="shared" si="919"/>
        <v>-</v>
      </c>
      <c r="Q2812" s="2" t="str">
        <f t="shared" si="920"/>
        <v>-</v>
      </c>
      <c r="R2812" s="2" t="str">
        <f t="shared" si="921"/>
        <v>-</v>
      </c>
      <c r="AT2812" t="s">
        <v>1091</v>
      </c>
      <c r="AU2812" t="s">
        <v>48</v>
      </c>
      <c r="AX2812" s="39">
        <v>48</v>
      </c>
      <c r="AY2812" s="41">
        <v>375</v>
      </c>
      <c r="AZ2812" s="45">
        <f t="shared" si="925"/>
        <v>48375</v>
      </c>
      <c r="BB2812" s="7" t="s">
        <v>2972</v>
      </c>
      <c r="BG2812" s="1">
        <v>47398</v>
      </c>
      <c r="BH2812" s="1">
        <v>7601</v>
      </c>
      <c r="BI2812" s="1">
        <f t="shared" si="922"/>
        <v>54999</v>
      </c>
      <c r="BV2812" s="1"/>
    </row>
    <row r="2813" spans="1:74" hidden="1" outlineLevel="1" x14ac:dyDescent="0.2">
      <c r="A2813" t="s">
        <v>169</v>
      </c>
      <c r="B2813" t="s">
        <v>48</v>
      </c>
      <c r="C2813" s="24">
        <v>6958</v>
      </c>
      <c r="F2813" s="1">
        <f t="shared" si="913"/>
        <v>4806</v>
      </c>
      <c r="G2813" s="1">
        <f t="shared" si="914"/>
        <v>4271</v>
      </c>
      <c r="I2813" s="1">
        <v>2208</v>
      </c>
      <c r="J2813" s="2" t="str">
        <f t="shared" si="923"/>
        <v/>
      </c>
      <c r="K2813" s="2">
        <f t="shared" si="924"/>
        <v>0.45942571785268416</v>
      </c>
      <c r="L2813" s="10" t="str">
        <f t="shared" si="915"/>
        <v/>
      </c>
      <c r="M2813" s="9" t="str">
        <f t="shared" si="916"/>
        <v/>
      </c>
      <c r="N2813" s="8" t="str">
        <f t="shared" si="917"/>
        <v/>
      </c>
      <c r="O2813" s="2" t="str">
        <f t="shared" si="918"/>
        <v>-</v>
      </c>
      <c r="P2813" s="2" t="str">
        <f t="shared" si="919"/>
        <v>-</v>
      </c>
      <c r="Q2813" s="2" t="str">
        <f t="shared" si="920"/>
        <v>-</v>
      </c>
      <c r="R2813" s="2" t="str">
        <f t="shared" si="921"/>
        <v>-</v>
      </c>
      <c r="AT2813" t="s">
        <v>169</v>
      </c>
      <c r="AU2813" t="s">
        <v>48</v>
      </c>
      <c r="AX2813" s="39">
        <v>48</v>
      </c>
      <c r="AY2813" s="41">
        <v>377</v>
      </c>
      <c r="AZ2813" s="45">
        <f t="shared" si="925"/>
        <v>48377</v>
      </c>
      <c r="BB2813" s="7" t="s">
        <v>2972</v>
      </c>
      <c r="BG2813" s="1">
        <v>4271</v>
      </c>
      <c r="BH2813" s="1">
        <v>535</v>
      </c>
      <c r="BI2813" s="1">
        <f t="shared" si="922"/>
        <v>4806</v>
      </c>
      <c r="BV2813" s="1"/>
    </row>
    <row r="2814" spans="1:74" hidden="1" outlineLevel="1" x14ac:dyDescent="0.2">
      <c r="A2814" t="s">
        <v>1605</v>
      </c>
      <c r="B2814" t="s">
        <v>48</v>
      </c>
      <c r="C2814" s="24">
        <v>11314</v>
      </c>
      <c r="F2814" s="1">
        <f t="shared" si="913"/>
        <v>7220</v>
      </c>
      <c r="G2814" s="1">
        <f t="shared" si="914"/>
        <v>6531</v>
      </c>
      <c r="I2814" s="1">
        <v>4701</v>
      </c>
      <c r="J2814" s="2" t="str">
        <f t="shared" si="923"/>
        <v/>
      </c>
      <c r="K2814" s="2">
        <f t="shared" si="924"/>
        <v>0.6511080332409972</v>
      </c>
      <c r="L2814" s="10" t="str">
        <f t="shared" si="915"/>
        <v/>
      </c>
      <c r="M2814" s="9" t="str">
        <f t="shared" si="916"/>
        <v/>
      </c>
      <c r="N2814" s="8" t="str">
        <f t="shared" si="917"/>
        <v/>
      </c>
      <c r="O2814" s="2" t="str">
        <f t="shared" si="918"/>
        <v>-</v>
      </c>
      <c r="P2814" s="2" t="str">
        <f t="shared" si="919"/>
        <v>-</v>
      </c>
      <c r="Q2814" s="2" t="str">
        <f t="shared" si="920"/>
        <v>-</v>
      </c>
      <c r="R2814" s="2" t="str">
        <f t="shared" si="921"/>
        <v>-</v>
      </c>
      <c r="AT2814" t="s">
        <v>1605</v>
      </c>
      <c r="AU2814" t="s">
        <v>48</v>
      </c>
      <c r="AX2814" s="39">
        <v>48</v>
      </c>
      <c r="AY2814" s="41">
        <v>379</v>
      </c>
      <c r="AZ2814" s="45">
        <f t="shared" si="925"/>
        <v>48379</v>
      </c>
      <c r="BB2814" s="7" t="s">
        <v>2972</v>
      </c>
      <c r="BG2814" s="1">
        <v>6531</v>
      </c>
      <c r="BH2814" s="1">
        <v>689</v>
      </c>
      <c r="BI2814" s="1">
        <f t="shared" si="922"/>
        <v>7220</v>
      </c>
      <c r="BV2814" s="1"/>
    </row>
    <row r="2815" spans="1:74" hidden="1" outlineLevel="1" x14ac:dyDescent="0.2">
      <c r="A2815" t="s">
        <v>552</v>
      </c>
      <c r="B2815" t="s">
        <v>48</v>
      </c>
      <c r="C2815" s="24">
        <v>132501</v>
      </c>
      <c r="F2815" s="1">
        <f t="shared" si="913"/>
        <v>85106</v>
      </c>
      <c r="G2815" s="1">
        <f t="shared" si="914"/>
        <v>76579</v>
      </c>
      <c r="I2815" s="1">
        <v>54305</v>
      </c>
      <c r="J2815" s="2" t="str">
        <f t="shared" si="923"/>
        <v/>
      </c>
      <c r="K2815" s="2">
        <f t="shared" si="924"/>
        <v>0.63808662138979622</v>
      </c>
      <c r="L2815" s="10" t="str">
        <f t="shared" si="915"/>
        <v/>
      </c>
      <c r="M2815" s="9" t="str">
        <f t="shared" si="916"/>
        <v/>
      </c>
      <c r="N2815" s="8" t="str">
        <f t="shared" si="917"/>
        <v/>
      </c>
      <c r="O2815" s="2" t="str">
        <f t="shared" si="918"/>
        <v>-</v>
      </c>
      <c r="P2815" s="2" t="str">
        <f t="shared" si="919"/>
        <v>-</v>
      </c>
      <c r="Q2815" s="2" t="str">
        <f t="shared" si="920"/>
        <v>-</v>
      </c>
      <c r="R2815" s="2" t="str">
        <f t="shared" si="921"/>
        <v>-</v>
      </c>
      <c r="AT2815" t="s">
        <v>552</v>
      </c>
      <c r="AU2815" t="s">
        <v>48</v>
      </c>
      <c r="AX2815" s="39">
        <v>48</v>
      </c>
      <c r="AY2815" s="41">
        <v>381</v>
      </c>
      <c r="AZ2815" s="45">
        <f t="shared" si="925"/>
        <v>48381</v>
      </c>
      <c r="BB2815" s="7" t="s">
        <v>2972</v>
      </c>
      <c r="BG2815" s="1">
        <v>76579</v>
      </c>
      <c r="BH2815" s="1">
        <v>8527</v>
      </c>
      <c r="BI2815" s="1">
        <f t="shared" si="922"/>
        <v>85106</v>
      </c>
      <c r="BV2815" s="1"/>
    </row>
    <row r="2816" spans="1:74" hidden="1" outlineLevel="1" x14ac:dyDescent="0.2">
      <c r="A2816" t="s">
        <v>2394</v>
      </c>
      <c r="B2816" t="s">
        <v>48</v>
      </c>
      <c r="C2816" s="24">
        <v>3608</v>
      </c>
      <c r="F2816" s="1">
        <f t="shared" si="913"/>
        <v>1893</v>
      </c>
      <c r="G2816" s="1">
        <f t="shared" si="914"/>
        <v>1722</v>
      </c>
      <c r="I2816" s="1">
        <v>904</v>
      </c>
      <c r="J2816" s="2" t="str">
        <f t="shared" si="923"/>
        <v/>
      </c>
      <c r="K2816" s="2">
        <f t="shared" si="924"/>
        <v>0.47754886423666137</v>
      </c>
      <c r="L2816" s="10" t="str">
        <f t="shared" si="915"/>
        <v/>
      </c>
      <c r="M2816" s="9" t="str">
        <f t="shared" si="916"/>
        <v/>
      </c>
      <c r="N2816" s="8" t="str">
        <f t="shared" si="917"/>
        <v/>
      </c>
      <c r="O2816" s="2" t="str">
        <f t="shared" si="918"/>
        <v>-</v>
      </c>
      <c r="P2816" s="2" t="str">
        <f t="shared" si="919"/>
        <v>-</v>
      </c>
      <c r="Q2816" s="2" t="str">
        <f t="shared" si="920"/>
        <v>-</v>
      </c>
      <c r="R2816" s="2" t="str">
        <f t="shared" si="921"/>
        <v>-</v>
      </c>
      <c r="AT2816" t="s">
        <v>2394</v>
      </c>
      <c r="AU2816" t="s">
        <v>48</v>
      </c>
      <c r="AX2816" s="39">
        <v>48</v>
      </c>
      <c r="AY2816" s="41">
        <v>383</v>
      </c>
      <c r="AZ2816" s="45">
        <f t="shared" si="925"/>
        <v>48383</v>
      </c>
      <c r="BB2816" s="7" t="s">
        <v>2972</v>
      </c>
      <c r="BG2816" s="1">
        <v>1722</v>
      </c>
      <c r="BH2816" s="1">
        <v>171</v>
      </c>
      <c r="BI2816" s="1">
        <f t="shared" si="922"/>
        <v>1893</v>
      </c>
      <c r="BV2816" s="1"/>
    </row>
    <row r="2817" spans="1:74" hidden="1" outlineLevel="1" x14ac:dyDescent="0.2">
      <c r="A2817" t="s">
        <v>2395</v>
      </c>
      <c r="B2817" t="s">
        <v>48</v>
      </c>
      <c r="C2817" s="24">
        <v>3389</v>
      </c>
      <c r="F2817" s="1">
        <f t="shared" ref="F2817:F2878" si="926">BI2817</f>
        <v>2522</v>
      </c>
      <c r="G2817" s="1">
        <f t="shared" ref="G2817:G2878" si="927">BG2817</f>
        <v>2329</v>
      </c>
      <c r="I2817" s="1">
        <v>1681</v>
      </c>
      <c r="J2817" s="2" t="str">
        <f t="shared" si="923"/>
        <v/>
      </c>
      <c r="K2817" s="2">
        <f t="shared" si="924"/>
        <v>0.66653449643140361</v>
      </c>
      <c r="L2817" s="10" t="str">
        <f t="shared" ref="L2817:L2879" si="928">IF(S2817&gt;0,RANK(S2817,$S2817:$AQ2817),"")</f>
        <v/>
      </c>
      <c r="M2817" s="9" t="str">
        <f t="shared" ref="M2817:M2879" si="929">IF(T2817&gt;0,RANK(T2817,$S2817:$AQ2817),"")</f>
        <v/>
      </c>
      <c r="N2817" s="8" t="str">
        <f t="shared" ref="N2817:N2879" si="930">IF(U2817&gt;0,RANK(U2817,$S2817:$AQ2817),"")</f>
        <v/>
      </c>
      <c r="O2817" s="2" t="str">
        <f t="shared" ref="O2817:O2879" si="931">IF(SUM($S2817:$AP2817)=0,"-",S2817/SUM($S2817:$AP2817))</f>
        <v>-</v>
      </c>
      <c r="P2817" s="2" t="str">
        <f t="shared" ref="P2817:P2879" si="932">IF(SUM($S2817:$AP2817)=0,"-",T2817/SUM($S2817:$AP2817))</f>
        <v>-</v>
      </c>
      <c r="Q2817" s="2" t="str">
        <f t="shared" ref="Q2817:Q2879" si="933">IF(SUM($S2817:$AP2817)=0,"-",U2817/SUM($S2817:$AP2817))</f>
        <v>-</v>
      </c>
      <c r="R2817" s="2" t="str">
        <f t="shared" ref="R2817:R2879" si="934">IF(SUM($S2817:$AP2817)=0,"-",(1-O2817-P2817-Q2817))</f>
        <v>-</v>
      </c>
      <c r="AT2817" t="s">
        <v>2395</v>
      </c>
      <c r="AU2817" t="s">
        <v>48</v>
      </c>
      <c r="AX2817" s="39">
        <v>48</v>
      </c>
      <c r="AY2817" s="41">
        <v>385</v>
      </c>
      <c r="AZ2817" s="45">
        <f t="shared" si="925"/>
        <v>48385</v>
      </c>
      <c r="BB2817" s="7" t="s">
        <v>2972</v>
      </c>
      <c r="BG2817" s="1">
        <v>2329</v>
      </c>
      <c r="BH2817" s="1">
        <v>193</v>
      </c>
      <c r="BI2817" s="1">
        <f t="shared" ref="BI2817:BI2878" si="935">BG2817+BH2817</f>
        <v>2522</v>
      </c>
      <c r="BV2817" s="1"/>
    </row>
    <row r="2818" spans="1:74" hidden="1" outlineLevel="1" x14ac:dyDescent="0.2">
      <c r="A2818" t="s">
        <v>799</v>
      </c>
      <c r="B2818" t="s">
        <v>48</v>
      </c>
      <c r="C2818" s="24">
        <v>12207</v>
      </c>
      <c r="F2818" s="1">
        <f t="shared" si="926"/>
        <v>8243</v>
      </c>
      <c r="G2818" s="1">
        <f t="shared" si="927"/>
        <v>7646</v>
      </c>
      <c r="I2818" s="1">
        <v>5161</v>
      </c>
      <c r="J2818" s="2" t="str">
        <f t="shared" si="923"/>
        <v/>
      </c>
      <c r="K2818" s="2">
        <f t="shared" si="924"/>
        <v>0.6261069998786849</v>
      </c>
      <c r="L2818" s="10" t="str">
        <f t="shared" si="928"/>
        <v/>
      </c>
      <c r="M2818" s="9" t="str">
        <f t="shared" si="929"/>
        <v/>
      </c>
      <c r="N2818" s="8" t="str">
        <f t="shared" si="930"/>
        <v/>
      </c>
      <c r="O2818" s="2" t="str">
        <f t="shared" si="931"/>
        <v>-</v>
      </c>
      <c r="P2818" s="2" t="str">
        <f t="shared" si="932"/>
        <v>-</v>
      </c>
      <c r="Q2818" s="2" t="str">
        <f t="shared" si="933"/>
        <v>-</v>
      </c>
      <c r="R2818" s="2" t="str">
        <f t="shared" si="934"/>
        <v>-</v>
      </c>
      <c r="AT2818" t="s">
        <v>799</v>
      </c>
      <c r="AU2818" t="s">
        <v>48</v>
      </c>
      <c r="AX2818" s="39">
        <v>48</v>
      </c>
      <c r="AY2818" s="41">
        <v>387</v>
      </c>
      <c r="AZ2818" s="45">
        <f t="shared" si="925"/>
        <v>48387</v>
      </c>
      <c r="BB2818" s="7" t="s">
        <v>2972</v>
      </c>
      <c r="BG2818" s="1">
        <v>7646</v>
      </c>
      <c r="BH2818" s="1">
        <v>597</v>
      </c>
      <c r="BI2818" s="1">
        <f t="shared" si="935"/>
        <v>8243</v>
      </c>
      <c r="BV2818" s="1"/>
    </row>
    <row r="2819" spans="1:74" hidden="1" outlineLevel="1" x14ac:dyDescent="0.2">
      <c r="A2819" t="s">
        <v>88</v>
      </c>
      <c r="B2819" t="s">
        <v>48</v>
      </c>
      <c r="C2819" s="24">
        <v>14921</v>
      </c>
      <c r="F2819" s="1">
        <f t="shared" si="926"/>
        <v>7103</v>
      </c>
      <c r="G2819" s="1">
        <f t="shared" si="927"/>
        <v>6848</v>
      </c>
      <c r="I2819" s="1">
        <v>3184</v>
      </c>
      <c r="J2819" s="2" t="str">
        <f t="shared" si="923"/>
        <v/>
      </c>
      <c r="K2819" s="2">
        <f t="shared" si="924"/>
        <v>0.4482612980430804</v>
      </c>
      <c r="L2819" s="10" t="str">
        <f t="shared" si="928"/>
        <v/>
      </c>
      <c r="M2819" s="9" t="str">
        <f t="shared" si="929"/>
        <v/>
      </c>
      <c r="N2819" s="8" t="str">
        <f t="shared" si="930"/>
        <v/>
      </c>
      <c r="O2819" s="2" t="str">
        <f t="shared" si="931"/>
        <v>-</v>
      </c>
      <c r="P2819" s="2" t="str">
        <f t="shared" si="932"/>
        <v>-</v>
      </c>
      <c r="Q2819" s="2" t="str">
        <f t="shared" si="933"/>
        <v>-</v>
      </c>
      <c r="R2819" s="2" t="str">
        <f t="shared" si="934"/>
        <v>-</v>
      </c>
      <c r="AT2819" t="s">
        <v>88</v>
      </c>
      <c r="AU2819" t="s">
        <v>48</v>
      </c>
      <c r="AX2819" s="39">
        <v>48</v>
      </c>
      <c r="AY2819" s="41">
        <v>389</v>
      </c>
      <c r="AZ2819" s="45">
        <f t="shared" si="925"/>
        <v>48389</v>
      </c>
      <c r="BB2819" s="7" t="s">
        <v>2972</v>
      </c>
      <c r="BG2819" s="1">
        <v>6848</v>
      </c>
      <c r="BH2819" s="1">
        <v>255</v>
      </c>
      <c r="BI2819" s="1">
        <f t="shared" si="935"/>
        <v>7103</v>
      </c>
      <c r="BV2819" s="1"/>
    </row>
    <row r="2820" spans="1:74" hidden="1" outlineLevel="1" x14ac:dyDescent="0.2">
      <c r="A2820" t="s">
        <v>1114</v>
      </c>
      <c r="B2820" t="s">
        <v>48</v>
      </c>
      <c r="C2820" s="24">
        <v>7321</v>
      </c>
      <c r="F2820" s="1">
        <f t="shared" si="926"/>
        <v>5085</v>
      </c>
      <c r="G2820" s="1">
        <f t="shared" si="927"/>
        <v>4697</v>
      </c>
      <c r="I2820" s="1">
        <v>2948</v>
      </c>
      <c r="J2820" s="2" t="str">
        <f t="shared" si="923"/>
        <v/>
      </c>
      <c r="K2820" s="2">
        <f t="shared" si="924"/>
        <v>0.57974434611602754</v>
      </c>
      <c r="L2820" s="10" t="str">
        <f t="shared" si="928"/>
        <v/>
      </c>
      <c r="M2820" s="9" t="str">
        <f t="shared" si="929"/>
        <v/>
      </c>
      <c r="N2820" s="8" t="str">
        <f t="shared" si="930"/>
        <v/>
      </c>
      <c r="O2820" s="2" t="str">
        <f t="shared" si="931"/>
        <v>-</v>
      </c>
      <c r="P2820" s="2" t="str">
        <f t="shared" si="932"/>
        <v>-</v>
      </c>
      <c r="Q2820" s="2" t="str">
        <f t="shared" si="933"/>
        <v>-</v>
      </c>
      <c r="R2820" s="2" t="str">
        <f t="shared" si="934"/>
        <v>-</v>
      </c>
      <c r="AT2820" t="s">
        <v>1114</v>
      </c>
      <c r="AU2820" t="s">
        <v>48</v>
      </c>
      <c r="AX2820" s="39">
        <v>48</v>
      </c>
      <c r="AY2820" s="41">
        <v>391</v>
      </c>
      <c r="AZ2820" s="45">
        <f t="shared" si="925"/>
        <v>48391</v>
      </c>
      <c r="BB2820" s="7" t="s">
        <v>2972</v>
      </c>
      <c r="BG2820" s="1">
        <v>4697</v>
      </c>
      <c r="BH2820" s="1">
        <v>388</v>
      </c>
      <c r="BI2820" s="1">
        <f t="shared" si="935"/>
        <v>5085</v>
      </c>
      <c r="BV2820" s="1"/>
    </row>
    <row r="2821" spans="1:74" hidden="1" outlineLevel="1" x14ac:dyDescent="0.2">
      <c r="A2821" t="s">
        <v>1390</v>
      </c>
      <c r="B2821" t="s">
        <v>48</v>
      </c>
      <c r="C2821" s="24">
        <v>916</v>
      </c>
      <c r="F2821" s="1">
        <f t="shared" si="926"/>
        <v>716</v>
      </c>
      <c r="G2821" s="1">
        <f t="shared" si="927"/>
        <v>676</v>
      </c>
      <c r="I2821" s="1">
        <v>554</v>
      </c>
      <c r="J2821" s="2" t="str">
        <f t="shared" si="923"/>
        <v/>
      </c>
      <c r="K2821" s="2">
        <f t="shared" si="924"/>
        <v>0.77374301675977653</v>
      </c>
      <c r="L2821" s="10" t="str">
        <f t="shared" si="928"/>
        <v/>
      </c>
      <c r="M2821" s="9" t="str">
        <f t="shared" si="929"/>
        <v/>
      </c>
      <c r="N2821" s="8" t="str">
        <f t="shared" si="930"/>
        <v/>
      </c>
      <c r="O2821" s="2" t="str">
        <f t="shared" si="931"/>
        <v>-</v>
      </c>
      <c r="P2821" s="2" t="str">
        <f t="shared" si="932"/>
        <v>-</v>
      </c>
      <c r="Q2821" s="2" t="str">
        <f t="shared" si="933"/>
        <v>-</v>
      </c>
      <c r="R2821" s="2" t="str">
        <f t="shared" si="934"/>
        <v>-</v>
      </c>
      <c r="AT2821" t="s">
        <v>1390</v>
      </c>
      <c r="AU2821" t="s">
        <v>48</v>
      </c>
      <c r="AX2821" s="39">
        <v>48</v>
      </c>
      <c r="AY2821" s="41">
        <v>393</v>
      </c>
      <c r="AZ2821" s="45">
        <f t="shared" si="925"/>
        <v>48393</v>
      </c>
      <c r="BB2821" s="7" t="s">
        <v>2972</v>
      </c>
      <c r="BG2821" s="1">
        <v>676</v>
      </c>
      <c r="BH2821" s="1">
        <v>40</v>
      </c>
      <c r="BI2821" s="1">
        <f t="shared" si="935"/>
        <v>716</v>
      </c>
      <c r="BV2821" s="1"/>
    </row>
    <row r="2822" spans="1:74" hidden="1" outlineLevel="1" x14ac:dyDescent="0.2">
      <c r="A2822" t="s">
        <v>1569</v>
      </c>
      <c r="B2822" t="s">
        <v>48</v>
      </c>
      <c r="C2822" s="24">
        <v>16751</v>
      </c>
      <c r="F2822" s="1">
        <f t="shared" si="926"/>
        <v>11505</v>
      </c>
      <c r="G2822" s="1">
        <f t="shared" si="927"/>
        <v>10390</v>
      </c>
      <c r="I2822" s="1">
        <v>7035</v>
      </c>
      <c r="J2822" s="2" t="str">
        <f t="shared" si="923"/>
        <v/>
      </c>
      <c r="K2822" s="2">
        <f t="shared" si="924"/>
        <v>0.61147327249022165</v>
      </c>
      <c r="L2822" s="10" t="str">
        <f t="shared" si="928"/>
        <v/>
      </c>
      <c r="M2822" s="9" t="str">
        <f t="shared" si="929"/>
        <v/>
      </c>
      <c r="N2822" s="8" t="str">
        <f t="shared" si="930"/>
        <v/>
      </c>
      <c r="O2822" s="2" t="str">
        <f t="shared" si="931"/>
        <v>-</v>
      </c>
      <c r="P2822" s="2" t="str">
        <f t="shared" si="932"/>
        <v>-</v>
      </c>
      <c r="Q2822" s="2" t="str">
        <f t="shared" si="933"/>
        <v>-</v>
      </c>
      <c r="R2822" s="2" t="str">
        <f t="shared" si="934"/>
        <v>-</v>
      </c>
      <c r="AT2822" t="s">
        <v>1569</v>
      </c>
      <c r="AU2822" t="s">
        <v>48</v>
      </c>
      <c r="AX2822" s="39">
        <v>48</v>
      </c>
      <c r="AY2822" s="41">
        <v>395</v>
      </c>
      <c r="AZ2822" s="45">
        <f t="shared" si="925"/>
        <v>48395</v>
      </c>
      <c r="BB2822" s="7" t="s">
        <v>2972</v>
      </c>
      <c r="BG2822" s="1">
        <v>10390</v>
      </c>
      <c r="BH2822" s="1">
        <v>1115</v>
      </c>
      <c r="BI2822" s="1">
        <f t="shared" si="935"/>
        <v>11505</v>
      </c>
      <c r="BV2822" s="1"/>
    </row>
    <row r="2823" spans="1:74" hidden="1" outlineLevel="1" x14ac:dyDescent="0.2">
      <c r="A2823" t="s">
        <v>665</v>
      </c>
      <c r="B2823" t="s">
        <v>48</v>
      </c>
      <c r="C2823" s="24">
        <v>93978</v>
      </c>
      <c r="F2823" s="1">
        <f t="shared" si="926"/>
        <v>57428</v>
      </c>
      <c r="G2823" s="1">
        <f t="shared" si="927"/>
        <v>52066</v>
      </c>
      <c r="I2823" s="1">
        <v>39948</v>
      </c>
      <c r="J2823" s="2" t="str">
        <f t="shared" ref="J2823:J2886" si="936">IF(D2823&gt;0,I2823/D2823,"")</f>
        <v/>
      </c>
      <c r="K2823" s="2">
        <f t="shared" si="924"/>
        <v>0.69561886187922273</v>
      </c>
      <c r="L2823" s="10" t="str">
        <f t="shared" si="928"/>
        <v/>
      </c>
      <c r="M2823" s="9" t="str">
        <f t="shared" si="929"/>
        <v/>
      </c>
      <c r="N2823" s="8" t="str">
        <f t="shared" si="930"/>
        <v/>
      </c>
      <c r="O2823" s="2" t="str">
        <f t="shared" si="931"/>
        <v>-</v>
      </c>
      <c r="P2823" s="2" t="str">
        <f t="shared" si="932"/>
        <v>-</v>
      </c>
      <c r="Q2823" s="2" t="str">
        <f t="shared" si="933"/>
        <v>-</v>
      </c>
      <c r="R2823" s="2" t="str">
        <f t="shared" si="934"/>
        <v>-</v>
      </c>
      <c r="AT2823" t="s">
        <v>665</v>
      </c>
      <c r="AU2823" t="s">
        <v>48</v>
      </c>
      <c r="AX2823" s="39">
        <v>48</v>
      </c>
      <c r="AY2823" s="41">
        <v>397</v>
      </c>
      <c r="AZ2823" s="45">
        <f t="shared" si="925"/>
        <v>48397</v>
      </c>
      <c r="BB2823" s="7" t="s">
        <v>2972</v>
      </c>
      <c r="BG2823" s="1">
        <v>52066</v>
      </c>
      <c r="BH2823" s="1">
        <v>5362</v>
      </c>
      <c r="BI2823" s="1">
        <f t="shared" si="935"/>
        <v>57428</v>
      </c>
      <c r="BV2823" s="1"/>
    </row>
    <row r="2824" spans="1:74" hidden="1" outlineLevel="1" x14ac:dyDescent="0.2">
      <c r="A2824" t="s">
        <v>109</v>
      </c>
      <c r="B2824" t="s">
        <v>48</v>
      </c>
      <c r="C2824" s="24">
        <v>10448</v>
      </c>
      <c r="F2824" s="1">
        <f t="shared" si="926"/>
        <v>6679</v>
      </c>
      <c r="G2824" s="1">
        <f t="shared" si="927"/>
        <v>6057</v>
      </c>
      <c r="I2824" s="1">
        <v>3782</v>
      </c>
      <c r="J2824" s="2" t="str">
        <f t="shared" si="936"/>
        <v/>
      </c>
      <c r="K2824" s="2">
        <f t="shared" ref="K2824:K2887" si="937">IF(F2824&gt;0,I2824/F2824,"")</f>
        <v>0.56625243299895189</v>
      </c>
      <c r="L2824" s="10" t="str">
        <f t="shared" si="928"/>
        <v/>
      </c>
      <c r="M2824" s="9" t="str">
        <f t="shared" si="929"/>
        <v/>
      </c>
      <c r="N2824" s="8" t="str">
        <f t="shared" si="930"/>
        <v/>
      </c>
      <c r="O2824" s="2" t="str">
        <f t="shared" si="931"/>
        <v>-</v>
      </c>
      <c r="P2824" s="2" t="str">
        <f t="shared" si="932"/>
        <v>-</v>
      </c>
      <c r="Q2824" s="2" t="str">
        <f t="shared" si="933"/>
        <v>-</v>
      </c>
      <c r="R2824" s="2" t="str">
        <f t="shared" si="934"/>
        <v>-</v>
      </c>
      <c r="AT2824" t="s">
        <v>109</v>
      </c>
      <c r="AU2824" t="s">
        <v>48</v>
      </c>
      <c r="AX2824" s="39">
        <v>48</v>
      </c>
      <c r="AY2824" s="41">
        <v>399</v>
      </c>
      <c r="AZ2824" s="45">
        <f t="shared" si="925"/>
        <v>48399</v>
      </c>
      <c r="BB2824" s="7" t="s">
        <v>2972</v>
      </c>
      <c r="BG2824" s="1">
        <v>6057</v>
      </c>
      <c r="BH2824" s="1">
        <v>622</v>
      </c>
      <c r="BI2824" s="1">
        <f t="shared" si="935"/>
        <v>6679</v>
      </c>
      <c r="BV2824" s="1"/>
    </row>
    <row r="2825" spans="1:74" hidden="1" outlineLevel="1" x14ac:dyDescent="0.2">
      <c r="A2825" t="s">
        <v>326</v>
      </c>
      <c r="B2825" t="s">
        <v>48</v>
      </c>
      <c r="C2825" s="24">
        <v>52732</v>
      </c>
      <c r="F2825" s="1">
        <f t="shared" si="926"/>
        <v>31331</v>
      </c>
      <c r="G2825" s="1">
        <f t="shared" si="927"/>
        <v>28262</v>
      </c>
      <c r="I2825" s="1">
        <v>18994</v>
      </c>
      <c r="J2825" s="2" t="str">
        <f t="shared" si="936"/>
        <v/>
      </c>
      <c r="K2825" s="2">
        <f t="shared" si="937"/>
        <v>0.60623663464300537</v>
      </c>
      <c r="L2825" s="10" t="str">
        <f t="shared" si="928"/>
        <v/>
      </c>
      <c r="M2825" s="9" t="str">
        <f t="shared" si="929"/>
        <v/>
      </c>
      <c r="N2825" s="8" t="str">
        <f t="shared" si="930"/>
        <v/>
      </c>
      <c r="O2825" s="2" t="str">
        <f t="shared" si="931"/>
        <v>-</v>
      </c>
      <c r="P2825" s="2" t="str">
        <f t="shared" si="932"/>
        <v>-</v>
      </c>
      <c r="Q2825" s="2" t="str">
        <f t="shared" si="933"/>
        <v>-</v>
      </c>
      <c r="R2825" s="2" t="str">
        <f t="shared" si="934"/>
        <v>-</v>
      </c>
      <c r="AT2825" t="s">
        <v>326</v>
      </c>
      <c r="AU2825" t="s">
        <v>48</v>
      </c>
      <c r="AX2825" s="39">
        <v>48</v>
      </c>
      <c r="AY2825" s="41">
        <v>401</v>
      </c>
      <c r="AZ2825" s="45">
        <f t="shared" si="925"/>
        <v>48401</v>
      </c>
      <c r="BB2825" s="7" t="s">
        <v>2972</v>
      </c>
      <c r="BG2825" s="1">
        <v>28262</v>
      </c>
      <c r="BH2825" s="1">
        <v>3069</v>
      </c>
      <c r="BI2825" s="1">
        <f t="shared" si="935"/>
        <v>31331</v>
      </c>
      <c r="BV2825" s="1"/>
    </row>
    <row r="2826" spans="1:74" hidden="1" outlineLevel="1" x14ac:dyDescent="0.2">
      <c r="A2826" t="s">
        <v>755</v>
      </c>
      <c r="B2826" t="s">
        <v>48</v>
      </c>
      <c r="C2826" s="24">
        <v>10303</v>
      </c>
      <c r="F2826" s="1">
        <f t="shared" si="926"/>
        <v>7710</v>
      </c>
      <c r="G2826" s="1">
        <f t="shared" si="927"/>
        <v>7013</v>
      </c>
      <c r="I2826" s="1">
        <v>4651</v>
      </c>
      <c r="J2826" s="2" t="str">
        <f t="shared" si="936"/>
        <v/>
      </c>
      <c r="K2826" s="2">
        <f t="shared" si="937"/>
        <v>0.60324254215304796</v>
      </c>
      <c r="L2826" s="10" t="str">
        <f t="shared" si="928"/>
        <v/>
      </c>
      <c r="M2826" s="9" t="str">
        <f t="shared" si="929"/>
        <v/>
      </c>
      <c r="N2826" s="8" t="str">
        <f t="shared" si="930"/>
        <v/>
      </c>
      <c r="O2826" s="2" t="str">
        <f t="shared" si="931"/>
        <v>-</v>
      </c>
      <c r="P2826" s="2" t="str">
        <f t="shared" si="932"/>
        <v>-</v>
      </c>
      <c r="Q2826" s="2" t="str">
        <f t="shared" si="933"/>
        <v>-</v>
      </c>
      <c r="R2826" s="2" t="str">
        <f t="shared" si="934"/>
        <v>-</v>
      </c>
      <c r="AT2826" t="s">
        <v>755</v>
      </c>
      <c r="AU2826" t="s">
        <v>48</v>
      </c>
      <c r="AX2826" s="39">
        <v>48</v>
      </c>
      <c r="AY2826" s="41">
        <v>403</v>
      </c>
      <c r="AZ2826" s="45">
        <f t="shared" si="925"/>
        <v>48403</v>
      </c>
      <c r="BB2826" s="7" t="s">
        <v>2972</v>
      </c>
      <c r="BG2826" s="1">
        <v>7013</v>
      </c>
      <c r="BH2826" s="1">
        <v>697</v>
      </c>
      <c r="BI2826" s="1">
        <f t="shared" si="935"/>
        <v>7710</v>
      </c>
      <c r="BV2826" s="1"/>
    </row>
    <row r="2827" spans="1:74" hidden="1" outlineLevel="1" x14ac:dyDescent="0.2">
      <c r="A2827" t="s">
        <v>2784</v>
      </c>
      <c r="B2827" t="s">
        <v>48</v>
      </c>
      <c r="C2827" s="24">
        <v>8320</v>
      </c>
      <c r="F2827" s="1">
        <f t="shared" si="926"/>
        <v>6181</v>
      </c>
      <c r="G2827" s="1">
        <f t="shared" si="927"/>
        <v>5710</v>
      </c>
      <c r="I2827" s="1">
        <v>3569</v>
      </c>
      <c r="J2827" s="2" t="str">
        <f t="shared" si="936"/>
        <v/>
      </c>
      <c r="K2827" s="2">
        <f t="shared" si="937"/>
        <v>0.57741465782235879</v>
      </c>
      <c r="L2827" s="10" t="str">
        <f t="shared" si="928"/>
        <v/>
      </c>
      <c r="M2827" s="9" t="str">
        <f t="shared" si="929"/>
        <v/>
      </c>
      <c r="N2827" s="8" t="str">
        <f t="shared" si="930"/>
        <v/>
      </c>
      <c r="O2827" s="2" t="str">
        <f t="shared" si="931"/>
        <v>-</v>
      </c>
      <c r="P2827" s="2" t="str">
        <f t="shared" si="932"/>
        <v>-</v>
      </c>
      <c r="Q2827" s="2" t="str">
        <f t="shared" si="933"/>
        <v>-</v>
      </c>
      <c r="R2827" s="2" t="str">
        <f t="shared" si="934"/>
        <v>-</v>
      </c>
      <c r="AT2827" t="s">
        <v>2784</v>
      </c>
      <c r="AU2827" t="s">
        <v>48</v>
      </c>
      <c r="AX2827" s="39">
        <v>48</v>
      </c>
      <c r="AY2827" s="41">
        <v>405</v>
      </c>
      <c r="AZ2827" s="45">
        <f t="shared" si="925"/>
        <v>48405</v>
      </c>
      <c r="BB2827" s="7" t="s">
        <v>2972</v>
      </c>
      <c r="BG2827" s="1">
        <v>5710</v>
      </c>
      <c r="BH2827" s="1">
        <v>471</v>
      </c>
      <c r="BI2827" s="1">
        <f t="shared" si="935"/>
        <v>6181</v>
      </c>
      <c r="BV2827" s="1"/>
    </row>
    <row r="2828" spans="1:74" hidden="1" outlineLevel="1" x14ac:dyDescent="0.2">
      <c r="A2828" t="s">
        <v>648</v>
      </c>
      <c r="B2828" t="s">
        <v>48</v>
      </c>
      <c r="C2828" s="24">
        <v>27707</v>
      </c>
      <c r="F2828" s="1">
        <f t="shared" si="926"/>
        <v>17574</v>
      </c>
      <c r="G2828" s="1">
        <f t="shared" si="927"/>
        <v>16194</v>
      </c>
      <c r="I2828" s="1">
        <v>10343</v>
      </c>
      <c r="J2828" s="2" t="str">
        <f t="shared" si="936"/>
        <v/>
      </c>
      <c r="K2828" s="2">
        <f t="shared" si="937"/>
        <v>0.58853988847160577</v>
      </c>
      <c r="L2828" s="10" t="str">
        <f t="shared" si="928"/>
        <v/>
      </c>
      <c r="M2828" s="9" t="str">
        <f t="shared" si="929"/>
        <v/>
      </c>
      <c r="N2828" s="8" t="str">
        <f t="shared" si="930"/>
        <v/>
      </c>
      <c r="O2828" s="2" t="str">
        <f t="shared" si="931"/>
        <v>-</v>
      </c>
      <c r="P2828" s="2" t="str">
        <f t="shared" si="932"/>
        <v>-</v>
      </c>
      <c r="Q2828" s="2" t="str">
        <f t="shared" si="933"/>
        <v>-</v>
      </c>
      <c r="R2828" s="2" t="str">
        <f t="shared" si="934"/>
        <v>-</v>
      </c>
      <c r="AT2828" t="s">
        <v>648</v>
      </c>
      <c r="AU2828" t="s">
        <v>48</v>
      </c>
      <c r="AX2828" s="39">
        <v>48</v>
      </c>
      <c r="AY2828" s="41">
        <v>407</v>
      </c>
      <c r="AZ2828" s="45">
        <f t="shared" si="925"/>
        <v>48407</v>
      </c>
      <c r="BB2828" s="7" t="s">
        <v>2972</v>
      </c>
      <c r="BG2828" s="1">
        <v>16194</v>
      </c>
      <c r="BH2828" s="1">
        <v>1380</v>
      </c>
      <c r="BI2828" s="1">
        <f t="shared" si="935"/>
        <v>17574</v>
      </c>
      <c r="BV2828" s="1"/>
    </row>
    <row r="2829" spans="1:74" hidden="1" outlineLevel="1" x14ac:dyDescent="0.2">
      <c r="A2829" t="s">
        <v>2112</v>
      </c>
      <c r="B2829" t="s">
        <v>48</v>
      </c>
      <c r="C2829" s="24">
        <v>67655</v>
      </c>
      <c r="F2829" s="1">
        <f t="shared" si="926"/>
        <v>41354</v>
      </c>
      <c r="G2829" s="1">
        <f t="shared" si="927"/>
        <v>36684</v>
      </c>
      <c r="I2829" s="1">
        <v>21656</v>
      </c>
      <c r="J2829" s="2" t="str">
        <f t="shared" si="936"/>
        <v/>
      </c>
      <c r="K2829" s="2">
        <f t="shared" si="937"/>
        <v>0.52367364704744401</v>
      </c>
      <c r="L2829" s="10" t="str">
        <f t="shared" si="928"/>
        <v/>
      </c>
      <c r="M2829" s="9" t="str">
        <f t="shared" si="929"/>
        <v/>
      </c>
      <c r="N2829" s="8" t="str">
        <f t="shared" si="930"/>
        <v/>
      </c>
      <c r="O2829" s="2" t="str">
        <f t="shared" si="931"/>
        <v>-</v>
      </c>
      <c r="P2829" s="2" t="str">
        <f t="shared" si="932"/>
        <v>-</v>
      </c>
      <c r="Q2829" s="2" t="str">
        <f t="shared" si="933"/>
        <v>-</v>
      </c>
      <c r="R2829" s="2" t="str">
        <f t="shared" si="934"/>
        <v>-</v>
      </c>
      <c r="AT2829" t="s">
        <v>2112</v>
      </c>
      <c r="AU2829" t="s">
        <v>48</v>
      </c>
      <c r="AX2829" s="39">
        <v>48</v>
      </c>
      <c r="AY2829" s="41">
        <v>409</v>
      </c>
      <c r="AZ2829" s="45">
        <f t="shared" si="925"/>
        <v>48409</v>
      </c>
      <c r="BB2829" s="7" t="s">
        <v>2972</v>
      </c>
      <c r="BG2829" s="1">
        <v>36684</v>
      </c>
      <c r="BH2829" s="1">
        <v>4670</v>
      </c>
      <c r="BI2829" s="1">
        <f t="shared" si="935"/>
        <v>41354</v>
      </c>
      <c r="BV2829" s="1"/>
    </row>
    <row r="2830" spans="1:74" hidden="1" outlineLevel="1" x14ac:dyDescent="0.2">
      <c r="A2830" t="s">
        <v>1575</v>
      </c>
      <c r="B2830" t="s">
        <v>48</v>
      </c>
      <c r="C2830" s="24">
        <v>5944</v>
      </c>
      <c r="F2830" s="1">
        <f t="shared" si="926"/>
        <v>3776</v>
      </c>
      <c r="G2830" s="1">
        <f t="shared" si="927"/>
        <v>3346</v>
      </c>
      <c r="I2830" s="1">
        <v>2357</v>
      </c>
      <c r="J2830" s="2" t="str">
        <f t="shared" si="936"/>
        <v/>
      </c>
      <c r="K2830" s="2">
        <f t="shared" si="937"/>
        <v>0.62420550847457623</v>
      </c>
      <c r="L2830" s="10" t="str">
        <f t="shared" si="928"/>
        <v/>
      </c>
      <c r="M2830" s="9" t="str">
        <f t="shared" si="929"/>
        <v/>
      </c>
      <c r="N2830" s="8" t="str">
        <f t="shared" si="930"/>
        <v/>
      </c>
      <c r="O2830" s="2" t="str">
        <f t="shared" si="931"/>
        <v>-</v>
      </c>
      <c r="P2830" s="2" t="str">
        <f t="shared" si="932"/>
        <v>-</v>
      </c>
      <c r="Q2830" s="2" t="str">
        <f t="shared" si="933"/>
        <v>-</v>
      </c>
      <c r="R2830" s="2" t="str">
        <f t="shared" si="934"/>
        <v>-</v>
      </c>
      <c r="AT2830" t="s">
        <v>1575</v>
      </c>
      <c r="AU2830" t="s">
        <v>48</v>
      </c>
      <c r="AX2830" s="39">
        <v>48</v>
      </c>
      <c r="AY2830" s="41">
        <v>411</v>
      </c>
      <c r="AZ2830" s="45">
        <f t="shared" si="925"/>
        <v>48411</v>
      </c>
      <c r="BB2830" s="7" t="s">
        <v>2972</v>
      </c>
      <c r="BG2830" s="1">
        <v>3346</v>
      </c>
      <c r="BH2830" s="1">
        <v>430</v>
      </c>
      <c r="BI2830" s="1">
        <f t="shared" si="935"/>
        <v>3776</v>
      </c>
      <c r="BV2830" s="1"/>
    </row>
    <row r="2831" spans="1:74" hidden="1" outlineLevel="1" x14ac:dyDescent="0.2">
      <c r="A2831" t="s">
        <v>2429</v>
      </c>
      <c r="B2831" t="s">
        <v>48</v>
      </c>
      <c r="C2831" s="24">
        <v>3056</v>
      </c>
      <c r="F2831" s="1">
        <f t="shared" si="926"/>
        <v>1823</v>
      </c>
      <c r="G2831" s="1">
        <f t="shared" si="927"/>
        <v>1574</v>
      </c>
      <c r="I2831" s="1">
        <v>1059</v>
      </c>
      <c r="J2831" s="2" t="str">
        <f t="shared" si="936"/>
        <v/>
      </c>
      <c r="K2831" s="2">
        <f t="shared" si="937"/>
        <v>0.58091058694459685</v>
      </c>
      <c r="L2831" s="10" t="str">
        <f t="shared" si="928"/>
        <v/>
      </c>
      <c r="M2831" s="9" t="str">
        <f t="shared" si="929"/>
        <v/>
      </c>
      <c r="N2831" s="8" t="str">
        <f t="shared" si="930"/>
        <v/>
      </c>
      <c r="O2831" s="2" t="str">
        <f t="shared" si="931"/>
        <v>-</v>
      </c>
      <c r="P2831" s="2" t="str">
        <f t="shared" si="932"/>
        <v>-</v>
      </c>
      <c r="Q2831" s="2" t="str">
        <f t="shared" si="933"/>
        <v>-</v>
      </c>
      <c r="R2831" s="2" t="str">
        <f t="shared" si="934"/>
        <v>-</v>
      </c>
      <c r="AT2831" t="s">
        <v>2429</v>
      </c>
      <c r="AU2831" t="s">
        <v>48</v>
      </c>
      <c r="AX2831" s="39">
        <v>48</v>
      </c>
      <c r="AY2831" s="41">
        <v>413</v>
      </c>
      <c r="AZ2831" s="45">
        <f t="shared" si="925"/>
        <v>48413</v>
      </c>
      <c r="BB2831" s="7" t="s">
        <v>2972</v>
      </c>
      <c r="BG2831" s="1">
        <v>1574</v>
      </c>
      <c r="BH2831" s="1">
        <v>249</v>
      </c>
      <c r="BI2831" s="1">
        <f t="shared" si="935"/>
        <v>1823</v>
      </c>
      <c r="BV2831" s="1"/>
    </row>
    <row r="2832" spans="1:74" hidden="1" outlineLevel="1" x14ac:dyDescent="0.2">
      <c r="A2832" t="s">
        <v>2136</v>
      </c>
      <c r="B2832" t="s">
        <v>48</v>
      </c>
      <c r="C2832" s="24">
        <v>17333</v>
      </c>
      <c r="F2832" s="1">
        <f t="shared" si="926"/>
        <v>9486</v>
      </c>
      <c r="G2832" s="1">
        <f t="shared" si="927"/>
        <v>8452</v>
      </c>
      <c r="I2832" s="1">
        <v>5289</v>
      </c>
      <c r="J2832" s="2" t="str">
        <f t="shared" si="936"/>
        <v/>
      </c>
      <c r="K2832" s="2">
        <f t="shared" si="937"/>
        <v>0.55755850727387735</v>
      </c>
      <c r="L2832" s="10" t="str">
        <f t="shared" si="928"/>
        <v/>
      </c>
      <c r="M2832" s="9" t="str">
        <f t="shared" si="929"/>
        <v/>
      </c>
      <c r="N2832" s="8" t="str">
        <f t="shared" si="930"/>
        <v/>
      </c>
      <c r="O2832" s="2" t="str">
        <f t="shared" si="931"/>
        <v>-</v>
      </c>
      <c r="P2832" s="2" t="str">
        <f t="shared" si="932"/>
        <v>-</v>
      </c>
      <c r="Q2832" s="2" t="str">
        <f t="shared" si="933"/>
        <v>-</v>
      </c>
      <c r="R2832" s="2" t="str">
        <f t="shared" si="934"/>
        <v>-</v>
      </c>
      <c r="AT2832" t="s">
        <v>2136</v>
      </c>
      <c r="AU2832" t="s">
        <v>48</v>
      </c>
      <c r="AX2832" s="39">
        <v>48</v>
      </c>
      <c r="AY2832" s="41">
        <v>415</v>
      </c>
      <c r="AZ2832" s="45">
        <f t="shared" si="925"/>
        <v>48415</v>
      </c>
      <c r="BB2832" s="7" t="s">
        <v>2972</v>
      </c>
      <c r="BG2832" s="1">
        <v>8452</v>
      </c>
      <c r="BH2832" s="1">
        <v>1034</v>
      </c>
      <c r="BI2832" s="1">
        <f t="shared" si="935"/>
        <v>9486</v>
      </c>
      <c r="BV2832" s="1"/>
    </row>
    <row r="2833" spans="1:74" hidden="1" outlineLevel="1" x14ac:dyDescent="0.2">
      <c r="A2833" t="s">
        <v>2643</v>
      </c>
      <c r="B2833" t="s">
        <v>48</v>
      </c>
      <c r="C2833" s="24">
        <v>3315</v>
      </c>
      <c r="F2833" s="1">
        <f t="shared" si="926"/>
        <v>2328</v>
      </c>
      <c r="G2833" s="1">
        <f t="shared" si="927"/>
        <v>2070</v>
      </c>
      <c r="I2833" s="1">
        <v>1504</v>
      </c>
      <c r="J2833" s="2" t="str">
        <f t="shared" si="936"/>
        <v/>
      </c>
      <c r="K2833" s="2">
        <f t="shared" si="937"/>
        <v>0.64604810996563578</v>
      </c>
      <c r="L2833" s="10" t="str">
        <f t="shared" si="928"/>
        <v/>
      </c>
      <c r="M2833" s="9" t="str">
        <f t="shared" si="929"/>
        <v/>
      </c>
      <c r="N2833" s="8" t="str">
        <f t="shared" si="930"/>
        <v/>
      </c>
      <c r="O2833" s="2" t="str">
        <f t="shared" si="931"/>
        <v>-</v>
      </c>
      <c r="P2833" s="2" t="str">
        <f t="shared" si="932"/>
        <v>-</v>
      </c>
      <c r="Q2833" s="2" t="str">
        <f t="shared" si="933"/>
        <v>-</v>
      </c>
      <c r="R2833" s="2" t="str">
        <f t="shared" si="934"/>
        <v>-</v>
      </c>
      <c r="AT2833" t="s">
        <v>2643</v>
      </c>
      <c r="AU2833" t="s">
        <v>48</v>
      </c>
      <c r="AX2833" s="39">
        <v>48</v>
      </c>
      <c r="AY2833" s="41">
        <v>417</v>
      </c>
      <c r="AZ2833" s="45">
        <f t="shared" si="925"/>
        <v>48417</v>
      </c>
      <c r="BB2833" s="7" t="s">
        <v>2972</v>
      </c>
      <c r="BG2833" s="1">
        <v>2070</v>
      </c>
      <c r="BH2833" s="1">
        <v>258</v>
      </c>
      <c r="BI2833" s="1">
        <f t="shared" si="935"/>
        <v>2328</v>
      </c>
      <c r="BV2833" s="1"/>
    </row>
    <row r="2834" spans="1:74" hidden="1" outlineLevel="1" x14ac:dyDescent="0.2">
      <c r="A2834" t="s">
        <v>25</v>
      </c>
      <c r="B2834" t="s">
        <v>48</v>
      </c>
      <c r="C2834" s="24">
        <v>25579</v>
      </c>
      <c r="F2834" s="1">
        <f t="shared" si="926"/>
        <v>15179</v>
      </c>
      <c r="G2834" s="1">
        <f t="shared" si="927"/>
        <v>14072</v>
      </c>
      <c r="I2834" s="1">
        <v>9086</v>
      </c>
      <c r="J2834" s="2" t="str">
        <f t="shared" si="936"/>
        <v/>
      </c>
      <c r="K2834" s="2">
        <f t="shared" si="937"/>
        <v>0.59859015745437771</v>
      </c>
      <c r="L2834" s="10" t="str">
        <f t="shared" si="928"/>
        <v/>
      </c>
      <c r="M2834" s="9" t="str">
        <f t="shared" si="929"/>
        <v/>
      </c>
      <c r="N2834" s="8" t="str">
        <f t="shared" si="930"/>
        <v/>
      </c>
      <c r="O2834" s="2" t="str">
        <f t="shared" si="931"/>
        <v>-</v>
      </c>
      <c r="P2834" s="2" t="str">
        <f t="shared" si="932"/>
        <v>-</v>
      </c>
      <c r="Q2834" s="2" t="str">
        <f t="shared" si="933"/>
        <v>-</v>
      </c>
      <c r="R2834" s="2" t="str">
        <f t="shared" si="934"/>
        <v>-</v>
      </c>
      <c r="AT2834" t="s">
        <v>25</v>
      </c>
      <c r="AU2834" t="s">
        <v>48</v>
      </c>
      <c r="AX2834" s="39">
        <v>48</v>
      </c>
      <c r="AY2834" s="41">
        <v>419</v>
      </c>
      <c r="AZ2834" s="45">
        <f t="shared" si="925"/>
        <v>48419</v>
      </c>
      <c r="BB2834" s="7" t="s">
        <v>2972</v>
      </c>
      <c r="BG2834" s="1">
        <v>14072</v>
      </c>
      <c r="BH2834" s="1">
        <v>1107</v>
      </c>
      <c r="BI2834" s="1">
        <f t="shared" si="935"/>
        <v>15179</v>
      </c>
      <c r="BV2834" s="1"/>
    </row>
    <row r="2835" spans="1:74" hidden="1" outlineLevel="1" x14ac:dyDescent="0.2">
      <c r="A2835" t="s">
        <v>2713</v>
      </c>
      <c r="B2835" t="s">
        <v>48</v>
      </c>
      <c r="C2835" s="24">
        <v>3068</v>
      </c>
      <c r="F2835" s="1">
        <f t="shared" si="926"/>
        <v>1518</v>
      </c>
      <c r="G2835" s="1">
        <f t="shared" si="927"/>
        <v>1359</v>
      </c>
      <c r="I2835" s="1">
        <v>935</v>
      </c>
      <c r="J2835" s="2" t="str">
        <f t="shared" si="936"/>
        <v/>
      </c>
      <c r="K2835" s="2">
        <f t="shared" si="937"/>
        <v>0.61594202898550721</v>
      </c>
      <c r="L2835" s="10" t="str">
        <f t="shared" si="928"/>
        <v/>
      </c>
      <c r="M2835" s="9" t="str">
        <f t="shared" si="929"/>
        <v/>
      </c>
      <c r="N2835" s="8" t="str">
        <f t="shared" si="930"/>
        <v/>
      </c>
      <c r="O2835" s="2" t="str">
        <f t="shared" si="931"/>
        <v>-</v>
      </c>
      <c r="P2835" s="2" t="str">
        <f t="shared" si="932"/>
        <v>-</v>
      </c>
      <c r="Q2835" s="2" t="str">
        <f t="shared" si="933"/>
        <v>-</v>
      </c>
      <c r="R2835" s="2" t="str">
        <f t="shared" si="934"/>
        <v>-</v>
      </c>
      <c r="AT2835" t="s">
        <v>2713</v>
      </c>
      <c r="AU2835" t="s">
        <v>48</v>
      </c>
      <c r="AX2835" s="39">
        <v>48</v>
      </c>
      <c r="AY2835" s="41">
        <v>421</v>
      </c>
      <c r="AZ2835" s="45">
        <f t="shared" si="925"/>
        <v>48421</v>
      </c>
      <c r="BB2835" s="7" t="s">
        <v>2972</v>
      </c>
      <c r="BG2835" s="1">
        <v>1359</v>
      </c>
      <c r="BH2835" s="1">
        <v>159</v>
      </c>
      <c r="BI2835" s="1">
        <f t="shared" si="935"/>
        <v>1518</v>
      </c>
      <c r="BV2835" s="1"/>
    </row>
    <row r="2836" spans="1:74" hidden="1" outlineLevel="1" x14ac:dyDescent="0.2">
      <c r="A2836" t="s">
        <v>1859</v>
      </c>
      <c r="B2836" t="s">
        <v>48</v>
      </c>
      <c r="C2836" s="24">
        <v>225290</v>
      </c>
      <c r="F2836" s="1">
        <f t="shared" si="926"/>
        <v>135216</v>
      </c>
      <c r="G2836" s="1">
        <f t="shared" si="927"/>
        <v>118256</v>
      </c>
      <c r="I2836" s="1">
        <v>84768</v>
      </c>
      <c r="J2836" s="2" t="str">
        <f t="shared" si="936"/>
        <v/>
      </c>
      <c r="K2836" s="2">
        <f t="shared" si="937"/>
        <v>0.62690805821796236</v>
      </c>
      <c r="L2836" s="10" t="str">
        <f t="shared" si="928"/>
        <v/>
      </c>
      <c r="M2836" s="9" t="str">
        <f t="shared" si="929"/>
        <v/>
      </c>
      <c r="N2836" s="8" t="str">
        <f t="shared" si="930"/>
        <v/>
      </c>
      <c r="O2836" s="2" t="str">
        <f t="shared" si="931"/>
        <v>-</v>
      </c>
      <c r="P2836" s="2" t="str">
        <f t="shared" si="932"/>
        <v>-</v>
      </c>
      <c r="Q2836" s="2" t="str">
        <f t="shared" si="933"/>
        <v>-</v>
      </c>
      <c r="R2836" s="2" t="str">
        <f t="shared" si="934"/>
        <v>-</v>
      </c>
      <c r="AT2836" t="s">
        <v>1859</v>
      </c>
      <c r="AU2836" t="s">
        <v>48</v>
      </c>
      <c r="AX2836" s="39">
        <v>48</v>
      </c>
      <c r="AY2836" s="41">
        <v>423</v>
      </c>
      <c r="AZ2836" s="45">
        <f t="shared" si="925"/>
        <v>48423</v>
      </c>
      <c r="BB2836" s="7" t="s">
        <v>2972</v>
      </c>
      <c r="BG2836" s="1">
        <v>118256</v>
      </c>
      <c r="BH2836" s="1">
        <v>16960</v>
      </c>
      <c r="BI2836" s="1">
        <f t="shared" si="935"/>
        <v>135216</v>
      </c>
      <c r="BV2836" s="1"/>
    </row>
    <row r="2837" spans="1:74" hidden="1" outlineLevel="1" x14ac:dyDescent="0.2">
      <c r="A2837" t="s">
        <v>2644</v>
      </c>
      <c r="B2837" t="s">
        <v>48</v>
      </c>
      <c r="C2837" s="24">
        <v>8775</v>
      </c>
      <c r="F2837" s="1">
        <f t="shared" si="926"/>
        <v>6018</v>
      </c>
      <c r="G2837" s="1">
        <f t="shared" si="927"/>
        <v>5522</v>
      </c>
      <c r="I2837" s="1">
        <v>3897</v>
      </c>
      <c r="J2837" s="2" t="str">
        <f t="shared" si="936"/>
        <v/>
      </c>
      <c r="K2837" s="2">
        <f t="shared" si="937"/>
        <v>0.64755732801595212</v>
      </c>
      <c r="L2837" s="10" t="str">
        <f t="shared" si="928"/>
        <v/>
      </c>
      <c r="M2837" s="9" t="str">
        <f t="shared" si="929"/>
        <v/>
      </c>
      <c r="N2837" s="8" t="str">
        <f t="shared" si="930"/>
        <v/>
      </c>
      <c r="O2837" s="2" t="str">
        <f t="shared" si="931"/>
        <v>-</v>
      </c>
      <c r="P2837" s="2" t="str">
        <f t="shared" si="932"/>
        <v>-</v>
      </c>
      <c r="Q2837" s="2" t="str">
        <f t="shared" si="933"/>
        <v>-</v>
      </c>
      <c r="R2837" s="2" t="str">
        <f t="shared" si="934"/>
        <v>-</v>
      </c>
      <c r="AT2837" t="s">
        <v>2644</v>
      </c>
      <c r="AU2837" t="s">
        <v>48</v>
      </c>
      <c r="AX2837" s="39">
        <v>48</v>
      </c>
      <c r="AY2837" s="41">
        <v>425</v>
      </c>
      <c r="AZ2837" s="45">
        <f t="shared" si="925"/>
        <v>48425</v>
      </c>
      <c r="BB2837" s="7" t="s">
        <v>2972</v>
      </c>
      <c r="BG2837" s="1">
        <v>5522</v>
      </c>
      <c r="BH2837" s="1">
        <v>496</v>
      </c>
      <c r="BI2837" s="1">
        <f t="shared" si="935"/>
        <v>6018</v>
      </c>
      <c r="BV2837" s="1"/>
    </row>
    <row r="2838" spans="1:74" hidden="1" outlineLevel="1" x14ac:dyDescent="0.2">
      <c r="A2838" t="s">
        <v>1773</v>
      </c>
      <c r="B2838" t="s">
        <v>48</v>
      </c>
      <c r="C2838" s="24">
        <v>64122</v>
      </c>
      <c r="F2838" s="1">
        <f t="shared" si="926"/>
        <v>32064</v>
      </c>
      <c r="G2838" s="1">
        <f t="shared" si="927"/>
        <v>30375</v>
      </c>
      <c r="I2838" s="1">
        <v>11740</v>
      </c>
      <c r="J2838" s="2" t="str">
        <f t="shared" si="936"/>
        <v/>
      </c>
      <c r="K2838" s="2">
        <f t="shared" si="937"/>
        <v>0.36614271457085829</v>
      </c>
      <c r="L2838" s="10" t="str">
        <f t="shared" si="928"/>
        <v/>
      </c>
      <c r="M2838" s="9" t="str">
        <f t="shared" si="929"/>
        <v/>
      </c>
      <c r="N2838" s="8" t="str">
        <f t="shared" si="930"/>
        <v/>
      </c>
      <c r="O2838" s="2" t="str">
        <f t="shared" si="931"/>
        <v>-</v>
      </c>
      <c r="P2838" s="2" t="str">
        <f t="shared" si="932"/>
        <v>-</v>
      </c>
      <c r="Q2838" s="2" t="str">
        <f t="shared" si="933"/>
        <v>-</v>
      </c>
      <c r="R2838" s="2" t="str">
        <f t="shared" si="934"/>
        <v>-</v>
      </c>
      <c r="AT2838" t="s">
        <v>1773</v>
      </c>
      <c r="AU2838" t="s">
        <v>48</v>
      </c>
      <c r="AX2838" s="39">
        <v>48</v>
      </c>
      <c r="AY2838" s="41">
        <v>427</v>
      </c>
      <c r="AZ2838" s="45">
        <f t="shared" si="925"/>
        <v>48427</v>
      </c>
      <c r="BB2838" s="7" t="s">
        <v>2972</v>
      </c>
      <c r="BG2838" s="1">
        <v>30375</v>
      </c>
      <c r="BH2838" s="1">
        <v>1689</v>
      </c>
      <c r="BI2838" s="1">
        <f t="shared" si="935"/>
        <v>32064</v>
      </c>
      <c r="BV2838" s="1"/>
    </row>
    <row r="2839" spans="1:74" hidden="1" outlineLevel="1" x14ac:dyDescent="0.2">
      <c r="A2839" t="s">
        <v>78</v>
      </c>
      <c r="B2839" t="s">
        <v>48</v>
      </c>
      <c r="C2839" s="24">
        <v>9906</v>
      </c>
      <c r="F2839" s="1">
        <f t="shared" si="926"/>
        <v>5726</v>
      </c>
      <c r="G2839" s="1">
        <f t="shared" si="927"/>
        <v>5113</v>
      </c>
      <c r="I2839" s="1">
        <v>3461</v>
      </c>
      <c r="J2839" s="2" t="str">
        <f t="shared" si="936"/>
        <v/>
      </c>
      <c r="K2839" s="2">
        <f t="shared" si="937"/>
        <v>0.60443590639189659</v>
      </c>
      <c r="L2839" s="10" t="str">
        <f t="shared" si="928"/>
        <v/>
      </c>
      <c r="M2839" s="9" t="str">
        <f t="shared" si="929"/>
        <v/>
      </c>
      <c r="N2839" s="8" t="str">
        <f t="shared" si="930"/>
        <v/>
      </c>
      <c r="O2839" s="2" t="str">
        <f t="shared" si="931"/>
        <v>-</v>
      </c>
      <c r="P2839" s="2" t="str">
        <f t="shared" si="932"/>
        <v>-</v>
      </c>
      <c r="Q2839" s="2" t="str">
        <f t="shared" si="933"/>
        <v>-</v>
      </c>
      <c r="R2839" s="2" t="str">
        <f t="shared" si="934"/>
        <v>-</v>
      </c>
      <c r="AT2839" t="s">
        <v>78</v>
      </c>
      <c r="AU2839" t="s">
        <v>48</v>
      </c>
      <c r="AX2839" s="39">
        <v>48</v>
      </c>
      <c r="AY2839" s="41">
        <v>429</v>
      </c>
      <c r="AZ2839" s="45">
        <f t="shared" si="925"/>
        <v>48429</v>
      </c>
      <c r="BB2839" s="7" t="s">
        <v>2972</v>
      </c>
      <c r="BG2839" s="1">
        <v>5113</v>
      </c>
      <c r="BH2839" s="1">
        <v>613</v>
      </c>
      <c r="BI2839" s="1">
        <f t="shared" si="935"/>
        <v>5726</v>
      </c>
      <c r="BV2839" s="1"/>
    </row>
    <row r="2840" spans="1:74" hidden="1" outlineLevel="1" x14ac:dyDescent="0.2">
      <c r="A2840" t="s">
        <v>2466</v>
      </c>
      <c r="B2840" t="s">
        <v>48</v>
      </c>
      <c r="C2840" s="24">
        <v>1367</v>
      </c>
      <c r="F2840" s="1">
        <f t="shared" si="926"/>
        <v>935</v>
      </c>
      <c r="G2840" s="1">
        <f t="shared" si="927"/>
        <v>891</v>
      </c>
      <c r="I2840" s="1">
        <v>633</v>
      </c>
      <c r="J2840" s="2" t="str">
        <f t="shared" si="936"/>
        <v/>
      </c>
      <c r="K2840" s="2">
        <f t="shared" si="937"/>
        <v>0.67700534759358288</v>
      </c>
      <c r="L2840" s="10" t="str">
        <f t="shared" si="928"/>
        <v/>
      </c>
      <c r="M2840" s="9" t="str">
        <f t="shared" si="929"/>
        <v/>
      </c>
      <c r="N2840" s="8" t="str">
        <f t="shared" si="930"/>
        <v/>
      </c>
      <c r="O2840" s="2" t="str">
        <f t="shared" si="931"/>
        <v>-</v>
      </c>
      <c r="P2840" s="2" t="str">
        <f t="shared" si="932"/>
        <v>-</v>
      </c>
      <c r="Q2840" s="2" t="str">
        <f t="shared" si="933"/>
        <v>-</v>
      </c>
      <c r="R2840" s="2" t="str">
        <f t="shared" si="934"/>
        <v>-</v>
      </c>
      <c r="AT2840" t="s">
        <v>2466</v>
      </c>
      <c r="AU2840" t="s">
        <v>48</v>
      </c>
      <c r="AX2840" s="39">
        <v>48</v>
      </c>
      <c r="AY2840" s="41">
        <v>431</v>
      </c>
      <c r="AZ2840" s="45">
        <f t="shared" si="925"/>
        <v>48431</v>
      </c>
      <c r="BB2840" s="7" t="s">
        <v>2972</v>
      </c>
      <c r="BG2840" s="1">
        <v>891</v>
      </c>
      <c r="BH2840" s="1">
        <v>44</v>
      </c>
      <c r="BI2840" s="1">
        <f t="shared" si="935"/>
        <v>935</v>
      </c>
      <c r="BV2840" s="1"/>
    </row>
    <row r="2841" spans="1:74" hidden="1" outlineLevel="1" x14ac:dyDescent="0.2">
      <c r="A2841" t="s">
        <v>2664</v>
      </c>
      <c r="B2841" t="s">
        <v>48</v>
      </c>
      <c r="C2841" s="24">
        <v>1426</v>
      </c>
      <c r="F2841" s="1">
        <f t="shared" si="926"/>
        <v>998</v>
      </c>
      <c r="G2841" s="1">
        <f t="shared" si="927"/>
        <v>998</v>
      </c>
      <c r="I2841" s="1">
        <v>701</v>
      </c>
      <c r="J2841" s="2" t="str">
        <f t="shared" si="936"/>
        <v/>
      </c>
      <c r="K2841" s="2">
        <f t="shared" si="937"/>
        <v>0.70240480961923846</v>
      </c>
      <c r="L2841" s="10" t="str">
        <f t="shared" si="928"/>
        <v/>
      </c>
      <c r="M2841" s="9" t="str">
        <f t="shared" si="929"/>
        <v/>
      </c>
      <c r="N2841" s="8" t="str">
        <f t="shared" si="930"/>
        <v/>
      </c>
      <c r="O2841" s="2" t="str">
        <f t="shared" si="931"/>
        <v>-</v>
      </c>
      <c r="P2841" s="2" t="str">
        <f t="shared" si="932"/>
        <v>-</v>
      </c>
      <c r="Q2841" s="2" t="str">
        <f t="shared" si="933"/>
        <v>-</v>
      </c>
      <c r="R2841" s="2" t="str">
        <f t="shared" si="934"/>
        <v>-</v>
      </c>
      <c r="AT2841" t="s">
        <v>2664</v>
      </c>
      <c r="AU2841" t="s">
        <v>48</v>
      </c>
      <c r="AX2841" s="39">
        <v>48</v>
      </c>
      <c r="AY2841" s="41">
        <v>433</v>
      </c>
      <c r="AZ2841" s="45">
        <f t="shared" si="925"/>
        <v>48433</v>
      </c>
      <c r="BB2841" s="7" t="s">
        <v>2972</v>
      </c>
      <c r="BG2841" s="1">
        <v>998</v>
      </c>
      <c r="BH2841" s="1">
        <v>0</v>
      </c>
      <c r="BI2841" s="1">
        <f t="shared" si="935"/>
        <v>998</v>
      </c>
      <c r="BV2841" s="1"/>
    </row>
    <row r="2842" spans="1:74" hidden="1" outlineLevel="1" x14ac:dyDescent="0.2">
      <c r="A2842" t="s">
        <v>585</v>
      </c>
      <c r="B2842" t="s">
        <v>48</v>
      </c>
      <c r="C2842" s="24">
        <v>3869</v>
      </c>
      <c r="F2842" s="1">
        <f t="shared" si="926"/>
        <v>2536</v>
      </c>
      <c r="G2842" s="1">
        <f t="shared" si="927"/>
        <v>2280</v>
      </c>
      <c r="I2842" s="1">
        <v>1416</v>
      </c>
      <c r="J2842" s="2" t="str">
        <f t="shared" si="936"/>
        <v/>
      </c>
      <c r="K2842" s="2">
        <f t="shared" si="937"/>
        <v>0.55835962145110407</v>
      </c>
      <c r="L2842" s="10" t="str">
        <f t="shared" si="928"/>
        <v/>
      </c>
      <c r="M2842" s="9" t="str">
        <f t="shared" si="929"/>
        <v/>
      </c>
      <c r="N2842" s="8" t="str">
        <f t="shared" si="930"/>
        <v/>
      </c>
      <c r="O2842" s="2" t="str">
        <f t="shared" si="931"/>
        <v>-</v>
      </c>
      <c r="P2842" s="2" t="str">
        <f t="shared" si="932"/>
        <v>-</v>
      </c>
      <c r="Q2842" s="2" t="str">
        <f t="shared" si="933"/>
        <v>-</v>
      </c>
      <c r="R2842" s="2" t="str">
        <f t="shared" si="934"/>
        <v>-</v>
      </c>
      <c r="AT2842" t="s">
        <v>585</v>
      </c>
      <c r="AU2842" t="s">
        <v>48</v>
      </c>
      <c r="AX2842" s="39">
        <v>48</v>
      </c>
      <c r="AY2842" s="41">
        <v>435</v>
      </c>
      <c r="AZ2842" s="45">
        <f t="shared" si="925"/>
        <v>48435</v>
      </c>
      <c r="BB2842" s="7" t="s">
        <v>2972</v>
      </c>
      <c r="BG2842" s="1">
        <v>2280</v>
      </c>
      <c r="BH2842" s="1">
        <v>256</v>
      </c>
      <c r="BI2842" s="1">
        <f t="shared" si="935"/>
        <v>2536</v>
      </c>
      <c r="BV2842" s="1"/>
    </row>
    <row r="2843" spans="1:74" hidden="1" outlineLevel="1" x14ac:dyDescent="0.2">
      <c r="A2843" t="s">
        <v>732</v>
      </c>
      <c r="B2843" t="s">
        <v>48</v>
      </c>
      <c r="C2843" s="24">
        <v>7466</v>
      </c>
      <c r="F2843" s="1">
        <f t="shared" si="926"/>
        <v>4065</v>
      </c>
      <c r="G2843" s="1">
        <f t="shared" si="927"/>
        <v>3656</v>
      </c>
      <c r="I2843" s="1">
        <v>2204</v>
      </c>
      <c r="J2843" s="2" t="str">
        <f t="shared" si="936"/>
        <v/>
      </c>
      <c r="K2843" s="2">
        <f t="shared" si="937"/>
        <v>0.54218942189421893</v>
      </c>
      <c r="L2843" s="10" t="str">
        <f t="shared" si="928"/>
        <v/>
      </c>
      <c r="M2843" s="9" t="str">
        <f t="shared" si="929"/>
        <v/>
      </c>
      <c r="N2843" s="8" t="str">
        <f t="shared" si="930"/>
        <v/>
      </c>
      <c r="O2843" s="2" t="str">
        <f t="shared" si="931"/>
        <v>-</v>
      </c>
      <c r="P2843" s="2" t="str">
        <f t="shared" si="932"/>
        <v>-</v>
      </c>
      <c r="Q2843" s="2" t="str">
        <f t="shared" si="933"/>
        <v>-</v>
      </c>
      <c r="R2843" s="2" t="str">
        <f t="shared" si="934"/>
        <v>-</v>
      </c>
      <c r="AT2843" t="s">
        <v>732</v>
      </c>
      <c r="AU2843" t="s">
        <v>48</v>
      </c>
      <c r="AX2843" s="39">
        <v>48</v>
      </c>
      <c r="AY2843" s="41">
        <v>437</v>
      </c>
      <c r="AZ2843" s="45">
        <f t="shared" si="925"/>
        <v>48437</v>
      </c>
      <c r="BB2843" s="7" t="s">
        <v>2972</v>
      </c>
      <c r="BG2843" s="1">
        <v>3656</v>
      </c>
      <c r="BH2843" s="1">
        <v>409</v>
      </c>
      <c r="BI2843" s="1">
        <f t="shared" si="935"/>
        <v>4065</v>
      </c>
      <c r="BV2843" s="1"/>
    </row>
    <row r="2844" spans="1:74" hidden="1" outlineLevel="1" x14ac:dyDescent="0.2">
      <c r="A2844" t="s">
        <v>254</v>
      </c>
      <c r="B2844" t="s">
        <v>48</v>
      </c>
      <c r="C2844" s="24">
        <v>2016872</v>
      </c>
      <c r="F2844" s="1">
        <f t="shared" si="926"/>
        <v>1077598</v>
      </c>
      <c r="G2844" s="1">
        <f t="shared" si="927"/>
        <v>938312</v>
      </c>
      <c r="I2844" s="1">
        <v>668514</v>
      </c>
      <c r="J2844" s="2" t="str">
        <f t="shared" si="936"/>
        <v/>
      </c>
      <c r="K2844" s="2">
        <f t="shared" si="937"/>
        <v>0.62037420262472642</v>
      </c>
      <c r="L2844" s="10" t="str">
        <f t="shared" si="928"/>
        <v/>
      </c>
      <c r="M2844" s="9" t="str">
        <f t="shared" si="929"/>
        <v/>
      </c>
      <c r="N2844" s="8" t="str">
        <f t="shared" si="930"/>
        <v/>
      </c>
      <c r="O2844" s="2" t="str">
        <f t="shared" si="931"/>
        <v>-</v>
      </c>
      <c r="P2844" s="2" t="str">
        <f t="shared" si="932"/>
        <v>-</v>
      </c>
      <c r="Q2844" s="2" t="str">
        <f t="shared" si="933"/>
        <v>-</v>
      </c>
      <c r="R2844" s="2" t="str">
        <f t="shared" si="934"/>
        <v>-</v>
      </c>
      <c r="AT2844" t="s">
        <v>254</v>
      </c>
      <c r="AU2844" t="s">
        <v>48</v>
      </c>
      <c r="AX2844" s="39">
        <v>48</v>
      </c>
      <c r="AY2844" s="41">
        <v>439</v>
      </c>
      <c r="AZ2844" s="45">
        <f t="shared" si="925"/>
        <v>48439</v>
      </c>
      <c r="BB2844" s="7" t="s">
        <v>2972</v>
      </c>
      <c r="BG2844" s="1">
        <v>938312</v>
      </c>
      <c r="BH2844" s="1">
        <v>139286</v>
      </c>
      <c r="BI2844" s="1">
        <f t="shared" si="935"/>
        <v>1077598</v>
      </c>
      <c r="BV2844" s="1"/>
    </row>
    <row r="2845" spans="1:74" hidden="1" outlineLevel="1" x14ac:dyDescent="0.2">
      <c r="A2845" t="s">
        <v>1061</v>
      </c>
      <c r="B2845" t="s">
        <v>48</v>
      </c>
      <c r="C2845" s="24">
        <v>136535</v>
      </c>
      <c r="F2845" s="1">
        <f t="shared" si="926"/>
        <v>78621</v>
      </c>
      <c r="G2845" s="1">
        <f t="shared" si="927"/>
        <v>67072</v>
      </c>
      <c r="I2845" s="1">
        <v>45759</v>
      </c>
      <c r="J2845" s="2" t="str">
        <f t="shared" si="936"/>
        <v/>
      </c>
      <c r="K2845" s="2">
        <f t="shared" si="937"/>
        <v>0.58202007097340402</v>
      </c>
      <c r="L2845" s="10" t="str">
        <f t="shared" si="928"/>
        <v/>
      </c>
      <c r="M2845" s="9" t="str">
        <f t="shared" si="929"/>
        <v/>
      </c>
      <c r="N2845" s="8" t="str">
        <f t="shared" si="930"/>
        <v/>
      </c>
      <c r="O2845" s="2" t="str">
        <f t="shared" si="931"/>
        <v>-</v>
      </c>
      <c r="P2845" s="2" t="str">
        <f t="shared" si="932"/>
        <v>-</v>
      </c>
      <c r="Q2845" s="2" t="str">
        <f t="shared" si="933"/>
        <v>-</v>
      </c>
      <c r="R2845" s="2" t="str">
        <f t="shared" si="934"/>
        <v>-</v>
      </c>
      <c r="AT2845" t="s">
        <v>1061</v>
      </c>
      <c r="AU2845" t="s">
        <v>48</v>
      </c>
      <c r="AX2845" s="39">
        <v>48</v>
      </c>
      <c r="AY2845" s="41">
        <v>441</v>
      </c>
      <c r="AZ2845" s="45">
        <f t="shared" si="925"/>
        <v>48441</v>
      </c>
      <c r="BB2845" s="7" t="s">
        <v>2972</v>
      </c>
      <c r="BG2845" s="1">
        <v>67072</v>
      </c>
      <c r="BH2845" s="1">
        <v>11549</v>
      </c>
      <c r="BI2845" s="1">
        <f t="shared" si="935"/>
        <v>78621</v>
      </c>
      <c r="BV2845" s="1"/>
    </row>
    <row r="2846" spans="1:74" hidden="1" outlineLevel="1" x14ac:dyDescent="0.2">
      <c r="A2846" t="s">
        <v>760</v>
      </c>
      <c r="B2846" t="s">
        <v>48</v>
      </c>
      <c r="C2846" s="24">
        <v>812</v>
      </c>
      <c r="F2846" s="1">
        <f t="shared" si="926"/>
        <v>700</v>
      </c>
      <c r="G2846" s="1">
        <f t="shared" si="927"/>
        <v>641</v>
      </c>
      <c r="I2846" s="1">
        <v>438</v>
      </c>
      <c r="J2846" s="2" t="str">
        <f t="shared" si="936"/>
        <v/>
      </c>
      <c r="K2846" s="2">
        <f t="shared" si="937"/>
        <v>0.62571428571428567</v>
      </c>
      <c r="L2846" s="10" t="str">
        <f t="shared" si="928"/>
        <v/>
      </c>
      <c r="M2846" s="9" t="str">
        <f t="shared" si="929"/>
        <v/>
      </c>
      <c r="N2846" s="8" t="str">
        <f t="shared" si="930"/>
        <v/>
      </c>
      <c r="O2846" s="2" t="str">
        <f t="shared" si="931"/>
        <v>-</v>
      </c>
      <c r="P2846" s="2" t="str">
        <f t="shared" si="932"/>
        <v>-</v>
      </c>
      <c r="Q2846" s="2" t="str">
        <f t="shared" si="933"/>
        <v>-</v>
      </c>
      <c r="R2846" s="2" t="str">
        <f t="shared" si="934"/>
        <v>-</v>
      </c>
      <c r="AT2846" t="s">
        <v>760</v>
      </c>
      <c r="AU2846" t="s">
        <v>48</v>
      </c>
      <c r="AX2846" s="39">
        <v>48</v>
      </c>
      <c r="AY2846" s="41">
        <v>443</v>
      </c>
      <c r="AZ2846" s="45">
        <f t="shared" si="925"/>
        <v>48443</v>
      </c>
      <c r="BB2846" s="7" t="s">
        <v>2972</v>
      </c>
      <c r="BG2846" s="1">
        <v>641</v>
      </c>
      <c r="BH2846" s="1">
        <v>59</v>
      </c>
      <c r="BI2846" s="1">
        <f t="shared" si="935"/>
        <v>700</v>
      </c>
      <c r="BV2846" s="1"/>
    </row>
    <row r="2847" spans="1:74" hidden="1" outlineLevel="1" x14ac:dyDescent="0.2">
      <c r="A2847" t="s">
        <v>641</v>
      </c>
      <c r="B2847" t="s">
        <v>48</v>
      </c>
      <c r="C2847" s="24">
        <v>12799</v>
      </c>
      <c r="F2847" s="1">
        <f t="shared" si="926"/>
        <v>6998</v>
      </c>
      <c r="G2847" s="1">
        <f t="shared" si="927"/>
        <v>6026</v>
      </c>
      <c r="I2847" s="1">
        <v>3355</v>
      </c>
      <c r="J2847" s="2" t="str">
        <f t="shared" si="936"/>
        <v/>
      </c>
      <c r="K2847" s="2">
        <f t="shared" si="937"/>
        <v>0.47942269219777078</v>
      </c>
      <c r="L2847" s="10" t="str">
        <f t="shared" si="928"/>
        <v/>
      </c>
      <c r="M2847" s="9" t="str">
        <f t="shared" si="929"/>
        <v/>
      </c>
      <c r="N2847" s="8" t="str">
        <f t="shared" si="930"/>
        <v/>
      </c>
      <c r="O2847" s="2" t="str">
        <f t="shared" si="931"/>
        <v>-</v>
      </c>
      <c r="P2847" s="2" t="str">
        <f t="shared" si="932"/>
        <v>-</v>
      </c>
      <c r="Q2847" s="2" t="str">
        <f t="shared" si="933"/>
        <v>-</v>
      </c>
      <c r="R2847" s="2" t="str">
        <f t="shared" si="934"/>
        <v>-</v>
      </c>
      <c r="AT2847" t="s">
        <v>641</v>
      </c>
      <c r="AU2847" t="s">
        <v>48</v>
      </c>
      <c r="AX2847" s="39">
        <v>48</v>
      </c>
      <c r="AY2847" s="41">
        <v>445</v>
      </c>
      <c r="AZ2847" s="45">
        <f t="shared" si="925"/>
        <v>48445</v>
      </c>
      <c r="BB2847" s="7" t="s">
        <v>2972</v>
      </c>
      <c r="BG2847" s="1">
        <v>6026</v>
      </c>
      <c r="BH2847" s="1">
        <v>972</v>
      </c>
      <c r="BI2847" s="1">
        <f t="shared" si="935"/>
        <v>6998</v>
      </c>
      <c r="BV2847" s="1"/>
    </row>
    <row r="2848" spans="1:74" hidden="1" outlineLevel="1" x14ac:dyDescent="0.2">
      <c r="A2848" t="s">
        <v>1520</v>
      </c>
      <c r="B2848" t="s">
        <v>48</v>
      </c>
      <c r="C2848" s="24">
        <v>1533</v>
      </c>
      <c r="F2848" s="1">
        <f t="shared" si="926"/>
        <v>1229</v>
      </c>
      <c r="G2848" s="1">
        <f t="shared" si="927"/>
        <v>1055</v>
      </c>
      <c r="I2848" s="1">
        <v>808</v>
      </c>
      <c r="J2848" s="2" t="str">
        <f t="shared" si="936"/>
        <v/>
      </c>
      <c r="K2848" s="2">
        <f t="shared" si="937"/>
        <v>0.65744507729861679</v>
      </c>
      <c r="L2848" s="10" t="str">
        <f t="shared" si="928"/>
        <v/>
      </c>
      <c r="M2848" s="9" t="str">
        <f t="shared" si="929"/>
        <v/>
      </c>
      <c r="N2848" s="8" t="str">
        <f t="shared" si="930"/>
        <v/>
      </c>
      <c r="O2848" s="2" t="str">
        <f t="shared" si="931"/>
        <v>-</v>
      </c>
      <c r="P2848" s="2" t="str">
        <f t="shared" si="932"/>
        <v>-</v>
      </c>
      <c r="Q2848" s="2" t="str">
        <f t="shared" si="933"/>
        <v>-</v>
      </c>
      <c r="R2848" s="2" t="str">
        <f t="shared" si="934"/>
        <v>-</v>
      </c>
      <c r="AT2848" t="s">
        <v>1520</v>
      </c>
      <c r="AU2848" t="s">
        <v>48</v>
      </c>
      <c r="AX2848" s="39">
        <v>48</v>
      </c>
      <c r="AY2848" s="41">
        <v>447</v>
      </c>
      <c r="AZ2848" s="45">
        <f t="shared" si="925"/>
        <v>48447</v>
      </c>
      <c r="BB2848" s="7" t="s">
        <v>2972</v>
      </c>
      <c r="BG2848" s="1">
        <v>1055</v>
      </c>
      <c r="BH2848" s="1">
        <v>174</v>
      </c>
      <c r="BI2848" s="1">
        <f t="shared" si="935"/>
        <v>1229</v>
      </c>
      <c r="BV2848" s="1"/>
    </row>
    <row r="2849" spans="1:74" hidden="1" outlineLevel="1" x14ac:dyDescent="0.2">
      <c r="A2849" t="s">
        <v>2883</v>
      </c>
      <c r="B2849" t="s">
        <v>48</v>
      </c>
      <c r="C2849" s="24">
        <v>32592</v>
      </c>
      <c r="F2849" s="1">
        <f t="shared" si="926"/>
        <v>16605</v>
      </c>
      <c r="G2849" s="1">
        <f t="shared" si="927"/>
        <v>15065</v>
      </c>
      <c r="I2849" s="1">
        <v>9419</v>
      </c>
      <c r="J2849" s="2" t="str">
        <f t="shared" si="936"/>
        <v/>
      </c>
      <c r="K2849" s="2">
        <f t="shared" si="937"/>
        <v>0.56723878349894608</v>
      </c>
      <c r="L2849" s="10" t="str">
        <f t="shared" si="928"/>
        <v/>
      </c>
      <c r="M2849" s="9" t="str">
        <f t="shared" si="929"/>
        <v/>
      </c>
      <c r="N2849" s="8" t="str">
        <f t="shared" si="930"/>
        <v/>
      </c>
      <c r="O2849" s="2" t="str">
        <f t="shared" si="931"/>
        <v>-</v>
      </c>
      <c r="P2849" s="2" t="str">
        <f t="shared" si="932"/>
        <v>-</v>
      </c>
      <c r="Q2849" s="2" t="str">
        <f t="shared" si="933"/>
        <v>-</v>
      </c>
      <c r="R2849" s="2" t="str">
        <f t="shared" si="934"/>
        <v>-</v>
      </c>
      <c r="AT2849" t="s">
        <v>2883</v>
      </c>
      <c r="AU2849" t="s">
        <v>48</v>
      </c>
      <c r="AX2849" s="39">
        <v>48</v>
      </c>
      <c r="AY2849" s="41">
        <v>449</v>
      </c>
      <c r="AZ2849" s="45">
        <f t="shared" si="925"/>
        <v>48449</v>
      </c>
      <c r="BB2849" s="7" t="s">
        <v>2972</v>
      </c>
      <c r="BG2849" s="1">
        <v>15065</v>
      </c>
      <c r="BH2849" s="1">
        <v>1540</v>
      </c>
      <c r="BI2849" s="1">
        <f t="shared" si="935"/>
        <v>16605</v>
      </c>
      <c r="BV2849" s="1"/>
    </row>
    <row r="2850" spans="1:74" hidden="1" outlineLevel="1" x14ac:dyDescent="0.2">
      <c r="A2850" t="s">
        <v>879</v>
      </c>
      <c r="B2850" t="s">
        <v>48</v>
      </c>
      <c r="C2850" s="24">
        <v>118386</v>
      </c>
      <c r="F2850" s="1">
        <f t="shared" si="926"/>
        <v>64471</v>
      </c>
      <c r="G2850" s="1">
        <f t="shared" si="927"/>
        <v>56856</v>
      </c>
      <c r="I2850" s="1">
        <v>38479</v>
      </c>
      <c r="J2850" s="2" t="str">
        <f t="shared" si="936"/>
        <v/>
      </c>
      <c r="K2850" s="2">
        <f t="shared" si="937"/>
        <v>0.59684199097268542</v>
      </c>
      <c r="L2850" s="10" t="str">
        <f t="shared" si="928"/>
        <v/>
      </c>
      <c r="M2850" s="9" t="str">
        <f t="shared" si="929"/>
        <v/>
      </c>
      <c r="N2850" s="8" t="str">
        <f t="shared" si="930"/>
        <v/>
      </c>
      <c r="O2850" s="2" t="str">
        <f t="shared" si="931"/>
        <v>-</v>
      </c>
      <c r="P2850" s="2" t="str">
        <f t="shared" si="932"/>
        <v>-</v>
      </c>
      <c r="Q2850" s="2" t="str">
        <f t="shared" si="933"/>
        <v>-</v>
      </c>
      <c r="R2850" s="2" t="str">
        <f t="shared" si="934"/>
        <v>-</v>
      </c>
      <c r="AT2850" t="s">
        <v>879</v>
      </c>
      <c r="AU2850" t="s">
        <v>48</v>
      </c>
      <c r="AX2850" s="39">
        <v>48</v>
      </c>
      <c r="AY2850" s="41">
        <v>451</v>
      </c>
      <c r="AZ2850" s="45">
        <f t="shared" si="925"/>
        <v>48451</v>
      </c>
      <c r="BB2850" s="7" t="s">
        <v>2972</v>
      </c>
      <c r="BG2850" s="1">
        <v>56856</v>
      </c>
      <c r="BH2850" s="1">
        <v>7615</v>
      </c>
      <c r="BI2850" s="1">
        <f t="shared" si="935"/>
        <v>64471</v>
      </c>
      <c r="BV2850" s="1"/>
    </row>
    <row r="2851" spans="1:74" hidden="1" outlineLevel="1" x14ac:dyDescent="0.2">
      <c r="A2851" t="s">
        <v>1220</v>
      </c>
      <c r="B2851" t="s">
        <v>48</v>
      </c>
      <c r="C2851" s="24">
        <v>1199323</v>
      </c>
      <c r="F2851" s="1">
        <f t="shared" si="926"/>
        <v>725035</v>
      </c>
      <c r="G2851" s="1">
        <f t="shared" si="927"/>
        <v>641000</v>
      </c>
      <c r="I2851" s="1">
        <v>468720</v>
      </c>
      <c r="J2851" s="2" t="str">
        <f t="shared" si="936"/>
        <v/>
      </c>
      <c r="K2851" s="2">
        <f t="shared" si="937"/>
        <v>0.64647913549001079</v>
      </c>
      <c r="L2851" s="10" t="str">
        <f t="shared" si="928"/>
        <v/>
      </c>
      <c r="M2851" s="9" t="str">
        <f t="shared" si="929"/>
        <v/>
      </c>
      <c r="N2851" s="8" t="str">
        <f t="shared" si="930"/>
        <v/>
      </c>
      <c r="O2851" s="2" t="str">
        <f t="shared" si="931"/>
        <v>-</v>
      </c>
      <c r="P2851" s="2" t="str">
        <f t="shared" si="932"/>
        <v>-</v>
      </c>
      <c r="Q2851" s="2" t="str">
        <f t="shared" si="933"/>
        <v>-</v>
      </c>
      <c r="R2851" s="2" t="str">
        <f t="shared" si="934"/>
        <v>-</v>
      </c>
      <c r="AT2851" t="s">
        <v>1220</v>
      </c>
      <c r="AU2851" t="s">
        <v>48</v>
      </c>
      <c r="AX2851" s="39">
        <v>48</v>
      </c>
      <c r="AY2851" s="41">
        <v>453</v>
      </c>
      <c r="AZ2851" s="45">
        <f t="shared" si="925"/>
        <v>48453</v>
      </c>
      <c r="BB2851" s="7" t="s">
        <v>2972</v>
      </c>
      <c r="BG2851" s="1">
        <v>641000</v>
      </c>
      <c r="BH2851" s="1">
        <v>84035</v>
      </c>
      <c r="BI2851" s="1">
        <f t="shared" si="935"/>
        <v>725035</v>
      </c>
      <c r="BV2851" s="1"/>
    </row>
    <row r="2852" spans="1:74" hidden="1" outlineLevel="1" x14ac:dyDescent="0.2">
      <c r="A2852" t="s">
        <v>405</v>
      </c>
      <c r="B2852" t="s">
        <v>48</v>
      </c>
      <c r="C2852" s="24">
        <v>14442</v>
      </c>
      <c r="F2852" s="1">
        <f t="shared" si="926"/>
        <v>11580</v>
      </c>
      <c r="G2852" s="1">
        <f t="shared" si="927"/>
        <v>10541</v>
      </c>
      <c r="I2852" s="1">
        <v>5985</v>
      </c>
      <c r="J2852" s="2" t="str">
        <f t="shared" si="936"/>
        <v/>
      </c>
      <c r="K2852" s="2">
        <f t="shared" si="937"/>
        <v>0.51683937823834192</v>
      </c>
      <c r="L2852" s="10" t="str">
        <f t="shared" si="928"/>
        <v/>
      </c>
      <c r="M2852" s="9" t="str">
        <f t="shared" si="929"/>
        <v/>
      </c>
      <c r="N2852" s="8" t="str">
        <f t="shared" si="930"/>
        <v/>
      </c>
      <c r="O2852" s="2" t="str">
        <f t="shared" si="931"/>
        <v>-</v>
      </c>
      <c r="P2852" s="2" t="str">
        <f t="shared" si="932"/>
        <v>-</v>
      </c>
      <c r="Q2852" s="2" t="str">
        <f t="shared" si="933"/>
        <v>-</v>
      </c>
      <c r="R2852" s="2" t="str">
        <f t="shared" si="934"/>
        <v>-</v>
      </c>
      <c r="AT2852" t="s">
        <v>405</v>
      </c>
      <c r="AU2852" t="s">
        <v>48</v>
      </c>
      <c r="AX2852" s="39">
        <v>48</v>
      </c>
      <c r="AY2852" s="41">
        <v>455</v>
      </c>
      <c r="AZ2852" s="45">
        <f t="shared" si="925"/>
        <v>48455</v>
      </c>
      <c r="BB2852" s="7" t="s">
        <v>2972</v>
      </c>
      <c r="BG2852" s="1">
        <v>10541</v>
      </c>
      <c r="BH2852" s="1">
        <v>1039</v>
      </c>
      <c r="BI2852" s="1">
        <f t="shared" si="935"/>
        <v>11580</v>
      </c>
      <c r="BV2852" s="1"/>
    </row>
    <row r="2853" spans="1:74" hidden="1" outlineLevel="1" x14ac:dyDescent="0.2">
      <c r="A2853" t="s">
        <v>772</v>
      </c>
      <c r="B2853" t="s">
        <v>48</v>
      </c>
      <c r="C2853" s="24">
        <v>21320</v>
      </c>
      <c r="F2853" s="1">
        <f t="shared" si="926"/>
        <v>13559</v>
      </c>
      <c r="G2853" s="1">
        <f t="shared" si="927"/>
        <v>13131</v>
      </c>
      <c r="I2853" s="1">
        <v>8016</v>
      </c>
      <c r="J2853" s="2" t="str">
        <f t="shared" si="936"/>
        <v/>
      </c>
      <c r="K2853" s="2">
        <f t="shared" si="937"/>
        <v>0.59119404085847038</v>
      </c>
      <c r="L2853" s="10" t="str">
        <f t="shared" si="928"/>
        <v/>
      </c>
      <c r="M2853" s="9" t="str">
        <f t="shared" si="929"/>
        <v/>
      </c>
      <c r="N2853" s="8" t="str">
        <f t="shared" si="930"/>
        <v/>
      </c>
      <c r="O2853" s="2" t="str">
        <f t="shared" si="931"/>
        <v>-</v>
      </c>
      <c r="P2853" s="2" t="str">
        <f t="shared" si="932"/>
        <v>-</v>
      </c>
      <c r="Q2853" s="2" t="str">
        <f t="shared" si="933"/>
        <v>-</v>
      </c>
      <c r="R2853" s="2" t="str">
        <f t="shared" si="934"/>
        <v>-</v>
      </c>
      <c r="AT2853" t="s">
        <v>772</v>
      </c>
      <c r="AU2853" t="s">
        <v>48</v>
      </c>
      <c r="AX2853" s="39">
        <v>48</v>
      </c>
      <c r="AY2853" s="41">
        <v>457</v>
      </c>
      <c r="AZ2853" s="45">
        <f t="shared" si="925"/>
        <v>48457</v>
      </c>
      <c r="BB2853" s="7" t="s">
        <v>2972</v>
      </c>
      <c r="BG2853" s="1">
        <v>13131</v>
      </c>
      <c r="BH2853" s="1">
        <v>428</v>
      </c>
      <c r="BI2853" s="1">
        <f t="shared" si="935"/>
        <v>13559</v>
      </c>
      <c r="BV2853" s="1"/>
    </row>
    <row r="2854" spans="1:74" hidden="1" outlineLevel="1" x14ac:dyDescent="0.2">
      <c r="A2854" t="s">
        <v>2677</v>
      </c>
      <c r="B2854" t="s">
        <v>48</v>
      </c>
      <c r="C2854" s="24">
        <v>40969</v>
      </c>
      <c r="F2854" s="1">
        <f t="shared" si="926"/>
        <v>27915</v>
      </c>
      <c r="G2854" s="1">
        <f t="shared" si="927"/>
        <v>24952</v>
      </c>
      <c r="I2854" s="1">
        <v>16013</v>
      </c>
      <c r="J2854" s="2" t="str">
        <f t="shared" si="936"/>
        <v/>
      </c>
      <c r="K2854" s="2">
        <f t="shared" si="937"/>
        <v>0.57363424682070574</v>
      </c>
      <c r="L2854" s="10" t="str">
        <f t="shared" si="928"/>
        <v/>
      </c>
      <c r="M2854" s="9" t="str">
        <f t="shared" si="929"/>
        <v/>
      </c>
      <c r="N2854" s="8" t="str">
        <f t="shared" si="930"/>
        <v/>
      </c>
      <c r="O2854" s="2" t="str">
        <f t="shared" si="931"/>
        <v>-</v>
      </c>
      <c r="P2854" s="2" t="str">
        <f t="shared" si="932"/>
        <v>-</v>
      </c>
      <c r="Q2854" s="2" t="str">
        <f t="shared" si="933"/>
        <v>-</v>
      </c>
      <c r="R2854" s="2" t="str">
        <f t="shared" si="934"/>
        <v>-</v>
      </c>
      <c r="AT2854" t="s">
        <v>2677</v>
      </c>
      <c r="AU2854" t="s">
        <v>48</v>
      </c>
      <c r="AX2854" s="39">
        <v>48</v>
      </c>
      <c r="AY2854" s="41">
        <v>459</v>
      </c>
      <c r="AZ2854" s="45">
        <f t="shared" si="925"/>
        <v>48459</v>
      </c>
      <c r="BB2854" s="7" t="s">
        <v>2972</v>
      </c>
      <c r="BG2854" s="1">
        <v>24952</v>
      </c>
      <c r="BH2854" s="1">
        <v>2963</v>
      </c>
      <c r="BI2854" s="1">
        <f t="shared" si="935"/>
        <v>27915</v>
      </c>
      <c r="BV2854" s="1"/>
    </row>
    <row r="2855" spans="1:74" hidden="1" outlineLevel="1" x14ac:dyDescent="0.2">
      <c r="A2855" t="s">
        <v>1891</v>
      </c>
      <c r="B2855" t="s">
        <v>48</v>
      </c>
      <c r="C2855" s="24">
        <v>3673</v>
      </c>
      <c r="F2855" s="1">
        <f t="shared" si="926"/>
        <v>2245</v>
      </c>
      <c r="G2855" s="1">
        <f t="shared" si="927"/>
        <v>2008</v>
      </c>
      <c r="I2855" s="1">
        <v>1347</v>
      </c>
      <c r="J2855" s="2" t="str">
        <f t="shared" si="936"/>
        <v/>
      </c>
      <c r="K2855" s="2">
        <f t="shared" si="937"/>
        <v>0.6</v>
      </c>
      <c r="L2855" s="10" t="str">
        <f t="shared" si="928"/>
        <v/>
      </c>
      <c r="M2855" s="9" t="str">
        <f t="shared" si="929"/>
        <v/>
      </c>
      <c r="N2855" s="8" t="str">
        <f t="shared" si="930"/>
        <v/>
      </c>
      <c r="O2855" s="2" t="str">
        <f t="shared" si="931"/>
        <v>-</v>
      </c>
      <c r="P2855" s="2" t="str">
        <f t="shared" si="932"/>
        <v>-</v>
      </c>
      <c r="Q2855" s="2" t="str">
        <f t="shared" si="933"/>
        <v>-</v>
      </c>
      <c r="R2855" s="2" t="str">
        <f t="shared" si="934"/>
        <v>-</v>
      </c>
      <c r="AT2855" t="s">
        <v>1891</v>
      </c>
      <c r="AU2855" t="s">
        <v>48</v>
      </c>
      <c r="AX2855" s="39">
        <v>48</v>
      </c>
      <c r="AY2855" s="41">
        <v>461</v>
      </c>
      <c r="AZ2855" s="45">
        <f t="shared" si="925"/>
        <v>48461</v>
      </c>
      <c r="BB2855" s="7" t="s">
        <v>2972</v>
      </c>
      <c r="BG2855" s="1">
        <v>2008</v>
      </c>
      <c r="BH2855" s="1">
        <v>237</v>
      </c>
      <c r="BI2855" s="1">
        <f t="shared" si="935"/>
        <v>2245</v>
      </c>
      <c r="BV2855" s="1"/>
    </row>
    <row r="2856" spans="1:74" hidden="1" outlineLevel="1" x14ac:dyDescent="0.2">
      <c r="A2856" t="s">
        <v>689</v>
      </c>
      <c r="B2856" t="s">
        <v>48</v>
      </c>
      <c r="C2856" s="24">
        <v>27285</v>
      </c>
      <c r="F2856" s="1">
        <f t="shared" si="926"/>
        <v>16843</v>
      </c>
      <c r="G2856" s="1">
        <f t="shared" si="927"/>
        <v>15365</v>
      </c>
      <c r="I2856" s="1">
        <v>8964</v>
      </c>
      <c r="J2856" s="2" t="str">
        <f t="shared" si="936"/>
        <v/>
      </c>
      <c r="K2856" s="2">
        <f t="shared" si="937"/>
        <v>0.53220922638484836</v>
      </c>
      <c r="L2856" s="10" t="str">
        <f t="shared" si="928"/>
        <v/>
      </c>
      <c r="M2856" s="9" t="str">
        <f t="shared" si="929"/>
        <v/>
      </c>
      <c r="N2856" s="8" t="str">
        <f t="shared" si="930"/>
        <v/>
      </c>
      <c r="O2856" s="2" t="str">
        <f t="shared" si="931"/>
        <v>-</v>
      </c>
      <c r="P2856" s="2" t="str">
        <f t="shared" si="932"/>
        <v>-</v>
      </c>
      <c r="Q2856" s="2" t="str">
        <f t="shared" si="933"/>
        <v>-</v>
      </c>
      <c r="R2856" s="2" t="str">
        <f t="shared" si="934"/>
        <v>-</v>
      </c>
      <c r="AT2856" t="s">
        <v>689</v>
      </c>
      <c r="AU2856" t="s">
        <v>48</v>
      </c>
      <c r="AX2856" s="39">
        <v>48</v>
      </c>
      <c r="AY2856" s="41">
        <v>463</v>
      </c>
      <c r="AZ2856" s="45">
        <f t="shared" si="925"/>
        <v>48463</v>
      </c>
      <c r="BB2856" s="7" t="s">
        <v>2972</v>
      </c>
      <c r="BG2856" s="1">
        <v>15365</v>
      </c>
      <c r="BH2856" s="1">
        <v>1478</v>
      </c>
      <c r="BI2856" s="1">
        <f t="shared" si="935"/>
        <v>16843</v>
      </c>
      <c r="BV2856" s="1"/>
    </row>
    <row r="2857" spans="1:74" hidden="1" outlineLevel="1" x14ac:dyDescent="0.2">
      <c r="A2857" t="s">
        <v>854</v>
      </c>
      <c r="B2857" t="s">
        <v>48</v>
      </c>
      <c r="C2857" s="24">
        <v>48881</v>
      </c>
      <c r="F2857" s="1">
        <f t="shared" si="926"/>
        <v>27690</v>
      </c>
      <c r="G2857" s="1">
        <f t="shared" si="927"/>
        <v>23697</v>
      </c>
      <c r="I2857" s="1">
        <v>13617</v>
      </c>
      <c r="J2857" s="2" t="str">
        <f t="shared" si="936"/>
        <v/>
      </c>
      <c r="K2857" s="2">
        <f t="shared" si="937"/>
        <v>0.49176598049837489</v>
      </c>
      <c r="L2857" s="10" t="str">
        <f t="shared" si="928"/>
        <v/>
      </c>
      <c r="M2857" s="9" t="str">
        <f t="shared" si="929"/>
        <v/>
      </c>
      <c r="N2857" s="8" t="str">
        <f t="shared" si="930"/>
        <v/>
      </c>
      <c r="O2857" s="2" t="str">
        <f t="shared" si="931"/>
        <v>-</v>
      </c>
      <c r="P2857" s="2" t="str">
        <f t="shared" si="932"/>
        <v>-</v>
      </c>
      <c r="Q2857" s="2" t="str">
        <f t="shared" si="933"/>
        <v>-</v>
      </c>
      <c r="R2857" s="2" t="str">
        <f t="shared" si="934"/>
        <v>-</v>
      </c>
      <c r="AT2857" t="s">
        <v>854</v>
      </c>
      <c r="AU2857" t="s">
        <v>48</v>
      </c>
      <c r="AX2857" s="39">
        <v>48</v>
      </c>
      <c r="AY2857" s="41">
        <v>465</v>
      </c>
      <c r="AZ2857" s="45">
        <f t="shared" si="925"/>
        <v>48465</v>
      </c>
      <c r="BB2857" s="7" t="s">
        <v>2972</v>
      </c>
      <c r="BG2857" s="1">
        <v>23697</v>
      </c>
      <c r="BH2857" s="1">
        <v>3993</v>
      </c>
      <c r="BI2857" s="1">
        <f t="shared" si="935"/>
        <v>27690</v>
      </c>
      <c r="BV2857" s="1"/>
    </row>
    <row r="2858" spans="1:74" hidden="1" outlineLevel="1" x14ac:dyDescent="0.2">
      <c r="A2858" t="s">
        <v>1962</v>
      </c>
      <c r="B2858" t="s">
        <v>48</v>
      </c>
      <c r="C2858" s="24">
        <v>54355</v>
      </c>
      <c r="F2858" s="1">
        <f t="shared" si="926"/>
        <v>36123</v>
      </c>
      <c r="G2858" s="1">
        <f t="shared" si="927"/>
        <v>32547</v>
      </c>
      <c r="I2858" s="1">
        <v>21890</v>
      </c>
      <c r="J2858" s="2" t="str">
        <f t="shared" si="936"/>
        <v/>
      </c>
      <c r="K2858" s="2">
        <f t="shared" si="937"/>
        <v>0.60598510644187908</v>
      </c>
      <c r="L2858" s="10" t="str">
        <f t="shared" si="928"/>
        <v/>
      </c>
      <c r="M2858" s="9" t="str">
        <f t="shared" si="929"/>
        <v/>
      </c>
      <c r="N2858" s="8" t="str">
        <f t="shared" si="930"/>
        <v/>
      </c>
      <c r="O2858" s="2" t="str">
        <f t="shared" si="931"/>
        <v>-</v>
      </c>
      <c r="P2858" s="2" t="str">
        <f t="shared" si="932"/>
        <v>-</v>
      </c>
      <c r="Q2858" s="2" t="str">
        <f t="shared" si="933"/>
        <v>-</v>
      </c>
      <c r="R2858" s="2" t="str">
        <f t="shared" si="934"/>
        <v>-</v>
      </c>
      <c r="AT2858" t="s">
        <v>1962</v>
      </c>
      <c r="AU2858" t="s">
        <v>48</v>
      </c>
      <c r="AX2858" s="39">
        <v>48</v>
      </c>
      <c r="AY2858" s="41">
        <v>467</v>
      </c>
      <c r="AZ2858" s="45">
        <f t="shared" si="925"/>
        <v>48467</v>
      </c>
      <c r="BB2858" s="7" t="s">
        <v>2972</v>
      </c>
      <c r="BG2858" s="1">
        <v>32547</v>
      </c>
      <c r="BH2858" s="1">
        <v>3576</v>
      </c>
      <c r="BI2858" s="1">
        <f t="shared" si="935"/>
        <v>36123</v>
      </c>
      <c r="BV2858" s="1"/>
    </row>
    <row r="2859" spans="1:74" hidden="1" outlineLevel="1" x14ac:dyDescent="0.2">
      <c r="A2859" t="s">
        <v>7</v>
      </c>
      <c r="B2859" t="s">
        <v>48</v>
      </c>
      <c r="C2859" s="24">
        <v>92467</v>
      </c>
      <c r="F2859" s="1">
        <f t="shared" si="926"/>
        <v>54466</v>
      </c>
      <c r="G2859" s="1">
        <f t="shared" si="927"/>
        <v>49444</v>
      </c>
      <c r="I2859" s="1">
        <v>31123</v>
      </c>
      <c r="J2859" s="2" t="str">
        <f t="shared" si="936"/>
        <v/>
      </c>
      <c r="K2859" s="2">
        <f t="shared" si="937"/>
        <v>0.57142070282377999</v>
      </c>
      <c r="L2859" s="10" t="str">
        <f t="shared" si="928"/>
        <v/>
      </c>
      <c r="M2859" s="9" t="str">
        <f t="shared" si="929"/>
        <v/>
      </c>
      <c r="N2859" s="8" t="str">
        <f t="shared" si="930"/>
        <v/>
      </c>
      <c r="O2859" s="2" t="str">
        <f t="shared" si="931"/>
        <v>-</v>
      </c>
      <c r="P2859" s="2" t="str">
        <f t="shared" si="932"/>
        <v>-</v>
      </c>
      <c r="Q2859" s="2" t="str">
        <f t="shared" si="933"/>
        <v>-</v>
      </c>
      <c r="R2859" s="2" t="str">
        <f t="shared" si="934"/>
        <v>-</v>
      </c>
      <c r="AT2859" t="s">
        <v>7</v>
      </c>
      <c r="AU2859" t="s">
        <v>48</v>
      </c>
      <c r="AX2859" s="39">
        <v>48</v>
      </c>
      <c r="AY2859" s="41">
        <v>469</v>
      </c>
      <c r="AZ2859" s="45">
        <f t="shared" si="925"/>
        <v>48469</v>
      </c>
      <c r="BB2859" s="7" t="s">
        <v>2972</v>
      </c>
      <c r="BG2859" s="1">
        <v>49444</v>
      </c>
      <c r="BH2859" s="1">
        <v>5022</v>
      </c>
      <c r="BI2859" s="1">
        <f t="shared" si="935"/>
        <v>54466</v>
      </c>
      <c r="BV2859" s="1"/>
    </row>
    <row r="2860" spans="1:74" hidden="1" outlineLevel="1" x14ac:dyDescent="0.2">
      <c r="A2860" t="s">
        <v>1286</v>
      </c>
      <c r="B2860" t="s">
        <v>48</v>
      </c>
      <c r="C2860" s="24">
        <v>71484</v>
      </c>
      <c r="F2860" s="1">
        <f t="shared" si="926"/>
        <v>32523</v>
      </c>
      <c r="G2860" s="1">
        <f t="shared" si="927"/>
        <v>28901</v>
      </c>
      <c r="I2860" s="1">
        <v>19796</v>
      </c>
      <c r="J2860" s="2" t="str">
        <f t="shared" si="936"/>
        <v/>
      </c>
      <c r="K2860" s="2">
        <f t="shared" si="937"/>
        <v>0.60867693632198749</v>
      </c>
      <c r="L2860" s="10" t="str">
        <f t="shared" si="928"/>
        <v/>
      </c>
      <c r="M2860" s="9" t="str">
        <f t="shared" si="929"/>
        <v/>
      </c>
      <c r="N2860" s="8" t="str">
        <f t="shared" si="930"/>
        <v/>
      </c>
      <c r="O2860" s="2" t="str">
        <f t="shared" si="931"/>
        <v>-</v>
      </c>
      <c r="P2860" s="2" t="str">
        <f t="shared" si="932"/>
        <v>-</v>
      </c>
      <c r="Q2860" s="2" t="str">
        <f t="shared" si="933"/>
        <v>-</v>
      </c>
      <c r="R2860" s="2" t="str">
        <f t="shared" si="934"/>
        <v>-</v>
      </c>
      <c r="AT2860" t="s">
        <v>1286</v>
      </c>
      <c r="AU2860" t="s">
        <v>48</v>
      </c>
      <c r="AX2860" s="39">
        <v>48</v>
      </c>
      <c r="AY2860" s="41">
        <v>471</v>
      </c>
      <c r="AZ2860" s="45">
        <f t="shared" ref="AZ2860:AZ2923" si="938">1000*AX2860+AY2860</f>
        <v>48471</v>
      </c>
      <c r="BB2860" s="7" t="s">
        <v>2972</v>
      </c>
      <c r="BG2860" s="1">
        <v>28901</v>
      </c>
      <c r="BH2860" s="1">
        <v>3622</v>
      </c>
      <c r="BI2860" s="1">
        <f t="shared" si="935"/>
        <v>32523</v>
      </c>
      <c r="BV2860" s="1"/>
    </row>
    <row r="2861" spans="1:74" hidden="1" outlineLevel="1" x14ac:dyDescent="0.2">
      <c r="A2861" t="s">
        <v>1811</v>
      </c>
      <c r="B2861" t="s">
        <v>48</v>
      </c>
      <c r="C2861" s="24">
        <v>50115</v>
      </c>
      <c r="F2861" s="1">
        <f t="shared" si="926"/>
        <v>31132</v>
      </c>
      <c r="G2861" s="1">
        <f t="shared" si="927"/>
        <v>27225</v>
      </c>
      <c r="I2861" s="1">
        <v>16784</v>
      </c>
      <c r="J2861" s="2" t="str">
        <f t="shared" si="936"/>
        <v/>
      </c>
      <c r="K2861" s="2">
        <f t="shared" si="937"/>
        <v>0.53912373120904533</v>
      </c>
      <c r="L2861" s="10" t="str">
        <f t="shared" si="928"/>
        <v/>
      </c>
      <c r="M2861" s="9" t="str">
        <f t="shared" si="929"/>
        <v/>
      </c>
      <c r="N2861" s="8" t="str">
        <f t="shared" si="930"/>
        <v/>
      </c>
      <c r="O2861" s="2" t="str">
        <f t="shared" si="931"/>
        <v>-</v>
      </c>
      <c r="P2861" s="2" t="str">
        <f t="shared" si="932"/>
        <v>-</v>
      </c>
      <c r="Q2861" s="2" t="str">
        <f t="shared" si="933"/>
        <v>-</v>
      </c>
      <c r="R2861" s="2" t="str">
        <f t="shared" si="934"/>
        <v>-</v>
      </c>
      <c r="AT2861" t="s">
        <v>1811</v>
      </c>
      <c r="AU2861" t="s">
        <v>48</v>
      </c>
      <c r="AX2861" s="39">
        <v>48</v>
      </c>
      <c r="AY2861" s="41">
        <v>473</v>
      </c>
      <c r="AZ2861" s="45">
        <f t="shared" si="938"/>
        <v>48473</v>
      </c>
      <c r="BB2861" s="7" t="s">
        <v>2972</v>
      </c>
      <c r="BG2861" s="1">
        <v>27225</v>
      </c>
      <c r="BH2861" s="1">
        <v>3907</v>
      </c>
      <c r="BI2861" s="1">
        <f t="shared" si="935"/>
        <v>31132</v>
      </c>
      <c r="BV2861" s="1"/>
    </row>
    <row r="2862" spans="1:74" hidden="1" outlineLevel="1" x14ac:dyDescent="0.2">
      <c r="A2862" t="s">
        <v>647</v>
      </c>
      <c r="B2862" t="s">
        <v>48</v>
      </c>
      <c r="C2862" s="24">
        <v>11600</v>
      </c>
      <c r="F2862" s="1">
        <f t="shared" si="926"/>
        <v>6476</v>
      </c>
      <c r="G2862" s="1">
        <f t="shared" si="927"/>
        <v>5833</v>
      </c>
      <c r="I2862" s="1">
        <v>3445</v>
      </c>
      <c r="J2862" s="2" t="str">
        <f t="shared" si="936"/>
        <v/>
      </c>
      <c r="K2862" s="2">
        <f t="shared" si="937"/>
        <v>0.53196417541692398</v>
      </c>
      <c r="L2862" s="10" t="str">
        <f t="shared" si="928"/>
        <v/>
      </c>
      <c r="M2862" s="9" t="str">
        <f t="shared" si="929"/>
        <v/>
      </c>
      <c r="N2862" s="8" t="str">
        <f t="shared" si="930"/>
        <v/>
      </c>
      <c r="O2862" s="2" t="str">
        <f t="shared" si="931"/>
        <v>-</v>
      </c>
      <c r="P2862" s="2" t="str">
        <f t="shared" si="932"/>
        <v>-</v>
      </c>
      <c r="Q2862" s="2" t="str">
        <f t="shared" si="933"/>
        <v>-</v>
      </c>
      <c r="R2862" s="2" t="str">
        <f t="shared" si="934"/>
        <v>-</v>
      </c>
      <c r="AT2862" t="s">
        <v>647</v>
      </c>
      <c r="AU2862" t="s">
        <v>48</v>
      </c>
      <c r="AX2862" s="39">
        <v>48</v>
      </c>
      <c r="AY2862" s="41">
        <v>475</v>
      </c>
      <c r="AZ2862" s="45">
        <f t="shared" si="938"/>
        <v>48475</v>
      </c>
      <c r="BB2862" s="7" t="s">
        <v>2972</v>
      </c>
      <c r="BG2862" s="1">
        <v>5833</v>
      </c>
      <c r="BH2862" s="1">
        <v>643</v>
      </c>
      <c r="BI2862" s="1">
        <f t="shared" si="935"/>
        <v>6476</v>
      </c>
      <c r="BV2862" s="1"/>
    </row>
    <row r="2863" spans="1:74" hidden="1" outlineLevel="1" x14ac:dyDescent="0.2">
      <c r="A2863" t="s">
        <v>637</v>
      </c>
      <c r="B2863" t="s">
        <v>48</v>
      </c>
      <c r="C2863" s="24">
        <v>35056</v>
      </c>
      <c r="F2863" s="1">
        <f t="shared" si="926"/>
        <v>22951</v>
      </c>
      <c r="G2863" s="1">
        <f t="shared" si="927"/>
        <v>21023</v>
      </c>
      <c r="I2863" s="1">
        <v>14828</v>
      </c>
      <c r="J2863" s="2" t="str">
        <f t="shared" si="936"/>
        <v/>
      </c>
      <c r="K2863" s="2">
        <f t="shared" si="937"/>
        <v>0.64607206657661975</v>
      </c>
      <c r="L2863" s="10" t="str">
        <f t="shared" si="928"/>
        <v/>
      </c>
      <c r="M2863" s="9" t="str">
        <f t="shared" si="929"/>
        <v/>
      </c>
      <c r="N2863" s="8" t="str">
        <f t="shared" si="930"/>
        <v/>
      </c>
      <c r="O2863" s="2" t="str">
        <f t="shared" si="931"/>
        <v>-</v>
      </c>
      <c r="P2863" s="2" t="str">
        <f t="shared" si="932"/>
        <v>-</v>
      </c>
      <c r="Q2863" s="2" t="str">
        <f t="shared" si="933"/>
        <v>-</v>
      </c>
      <c r="R2863" s="2" t="str">
        <f t="shared" si="934"/>
        <v>-</v>
      </c>
      <c r="AT2863" t="s">
        <v>637</v>
      </c>
      <c r="AU2863" t="s">
        <v>48</v>
      </c>
      <c r="AX2863" s="39">
        <v>48</v>
      </c>
      <c r="AY2863" s="41">
        <v>477</v>
      </c>
      <c r="AZ2863" s="45">
        <f t="shared" si="938"/>
        <v>48477</v>
      </c>
      <c r="BB2863" s="7" t="s">
        <v>2972</v>
      </c>
      <c r="BG2863" s="1">
        <v>21023</v>
      </c>
      <c r="BH2863" s="1">
        <v>1928</v>
      </c>
      <c r="BI2863" s="1">
        <f t="shared" si="935"/>
        <v>22951</v>
      </c>
      <c r="BV2863" s="1"/>
    </row>
    <row r="2864" spans="1:74" hidden="1" outlineLevel="1" x14ac:dyDescent="0.2">
      <c r="A2864" t="s">
        <v>2858</v>
      </c>
      <c r="B2864" t="s">
        <v>48</v>
      </c>
      <c r="C2864" s="24">
        <v>271193</v>
      </c>
      <c r="F2864" s="1">
        <f t="shared" si="926"/>
        <v>123291</v>
      </c>
      <c r="G2864" s="1">
        <f t="shared" si="927"/>
        <v>115178</v>
      </c>
      <c r="I2864" s="1">
        <v>57585</v>
      </c>
      <c r="J2864" s="2" t="str">
        <f t="shared" si="936"/>
        <v/>
      </c>
      <c r="K2864" s="2">
        <f t="shared" si="937"/>
        <v>0.46706572255882423</v>
      </c>
      <c r="L2864" s="10" t="str">
        <f t="shared" si="928"/>
        <v/>
      </c>
      <c r="M2864" s="9" t="str">
        <f t="shared" si="929"/>
        <v/>
      </c>
      <c r="N2864" s="8" t="str">
        <f t="shared" si="930"/>
        <v/>
      </c>
      <c r="O2864" s="2" t="str">
        <f t="shared" si="931"/>
        <v>-</v>
      </c>
      <c r="P2864" s="2" t="str">
        <f t="shared" si="932"/>
        <v>-</v>
      </c>
      <c r="Q2864" s="2" t="str">
        <f t="shared" si="933"/>
        <v>-</v>
      </c>
      <c r="R2864" s="2" t="str">
        <f t="shared" si="934"/>
        <v>-</v>
      </c>
      <c r="AT2864" t="s">
        <v>2858</v>
      </c>
      <c r="AU2864" t="s">
        <v>48</v>
      </c>
      <c r="AX2864" s="39">
        <v>48</v>
      </c>
      <c r="AY2864" s="41">
        <v>479</v>
      </c>
      <c r="AZ2864" s="45">
        <f t="shared" si="938"/>
        <v>48479</v>
      </c>
      <c r="BB2864" s="7" t="s">
        <v>2972</v>
      </c>
      <c r="BG2864" s="1">
        <v>115178</v>
      </c>
      <c r="BH2864" s="1">
        <v>8113</v>
      </c>
      <c r="BI2864" s="1">
        <f t="shared" si="935"/>
        <v>123291</v>
      </c>
      <c r="BV2864" s="1"/>
    </row>
    <row r="2865" spans="1:74" hidden="1" outlineLevel="1" x14ac:dyDescent="0.2">
      <c r="A2865" t="s">
        <v>1225</v>
      </c>
      <c r="B2865" t="s">
        <v>48</v>
      </c>
      <c r="C2865" s="24">
        <v>41735</v>
      </c>
      <c r="F2865" s="1">
        <f t="shared" si="926"/>
        <v>25206</v>
      </c>
      <c r="G2865" s="1">
        <f t="shared" si="927"/>
        <v>23282</v>
      </c>
      <c r="I2865" s="1">
        <v>14732</v>
      </c>
      <c r="J2865" s="2" t="str">
        <f t="shared" si="936"/>
        <v/>
      </c>
      <c r="K2865" s="2">
        <f t="shared" si="937"/>
        <v>0.58446401650400703</v>
      </c>
      <c r="L2865" s="10" t="str">
        <f t="shared" si="928"/>
        <v/>
      </c>
      <c r="M2865" s="9" t="str">
        <f t="shared" si="929"/>
        <v/>
      </c>
      <c r="N2865" s="8" t="str">
        <f t="shared" si="930"/>
        <v/>
      </c>
      <c r="O2865" s="2" t="str">
        <f t="shared" si="931"/>
        <v>-</v>
      </c>
      <c r="P2865" s="2" t="str">
        <f t="shared" si="932"/>
        <v>-</v>
      </c>
      <c r="Q2865" s="2" t="str">
        <f t="shared" si="933"/>
        <v>-</v>
      </c>
      <c r="R2865" s="2" t="str">
        <f t="shared" si="934"/>
        <v>-</v>
      </c>
      <c r="AT2865" t="s">
        <v>1225</v>
      </c>
      <c r="AU2865" t="s">
        <v>48</v>
      </c>
      <c r="AX2865" s="39">
        <v>48</v>
      </c>
      <c r="AY2865" s="41">
        <v>481</v>
      </c>
      <c r="AZ2865" s="45">
        <f t="shared" si="938"/>
        <v>48481</v>
      </c>
      <c r="BB2865" s="7" t="s">
        <v>2972</v>
      </c>
      <c r="BG2865" s="1">
        <v>23282</v>
      </c>
      <c r="BH2865" s="1">
        <v>1924</v>
      </c>
      <c r="BI2865" s="1">
        <f t="shared" si="935"/>
        <v>25206</v>
      </c>
      <c r="BV2865" s="1"/>
    </row>
    <row r="2866" spans="1:74" hidden="1" outlineLevel="1" x14ac:dyDescent="0.2">
      <c r="A2866" t="s">
        <v>556</v>
      </c>
      <c r="B2866" t="s">
        <v>48</v>
      </c>
      <c r="C2866" s="24">
        <v>5546</v>
      </c>
      <c r="F2866" s="1">
        <f t="shared" si="926"/>
        <v>3527</v>
      </c>
      <c r="G2866" s="1">
        <f t="shared" si="927"/>
        <v>3215</v>
      </c>
      <c r="I2866" s="1">
        <v>2306</v>
      </c>
      <c r="J2866" s="2" t="str">
        <f t="shared" si="936"/>
        <v/>
      </c>
      <c r="K2866" s="2">
        <f t="shared" si="937"/>
        <v>0.65381343918344204</v>
      </c>
      <c r="L2866" s="10" t="str">
        <f t="shared" si="928"/>
        <v/>
      </c>
      <c r="M2866" s="9" t="str">
        <f t="shared" si="929"/>
        <v/>
      </c>
      <c r="N2866" s="8" t="str">
        <f t="shared" si="930"/>
        <v/>
      </c>
      <c r="O2866" s="2" t="str">
        <f t="shared" si="931"/>
        <v>-</v>
      </c>
      <c r="P2866" s="2" t="str">
        <f t="shared" si="932"/>
        <v>-</v>
      </c>
      <c r="Q2866" s="2" t="str">
        <f t="shared" si="933"/>
        <v>-</v>
      </c>
      <c r="R2866" s="2" t="str">
        <f t="shared" si="934"/>
        <v>-</v>
      </c>
      <c r="AT2866" t="s">
        <v>556</v>
      </c>
      <c r="AU2866" t="s">
        <v>48</v>
      </c>
      <c r="AX2866" s="39">
        <v>48</v>
      </c>
      <c r="AY2866" s="41">
        <v>483</v>
      </c>
      <c r="AZ2866" s="45">
        <f t="shared" si="938"/>
        <v>48483</v>
      </c>
      <c r="BB2866" s="7" t="s">
        <v>2972</v>
      </c>
      <c r="BG2866" s="1">
        <v>3215</v>
      </c>
      <c r="BH2866" s="1">
        <v>312</v>
      </c>
      <c r="BI2866" s="1">
        <f t="shared" si="935"/>
        <v>3527</v>
      </c>
      <c r="BV2866" s="1"/>
    </row>
    <row r="2867" spans="1:74" hidden="1" outlineLevel="1" x14ac:dyDescent="0.2">
      <c r="A2867" t="s">
        <v>1147</v>
      </c>
      <c r="B2867" t="s">
        <v>48</v>
      </c>
      <c r="C2867" s="24">
        <v>131838</v>
      </c>
      <c r="F2867" s="1">
        <f t="shared" si="926"/>
        <v>78618</v>
      </c>
      <c r="G2867" s="1">
        <f t="shared" si="927"/>
        <v>64587</v>
      </c>
      <c r="I2867" s="1">
        <v>38119</v>
      </c>
      <c r="J2867" s="2" t="str">
        <f t="shared" si="936"/>
        <v/>
      </c>
      <c r="K2867" s="2">
        <f t="shared" si="937"/>
        <v>0.48486351726067822</v>
      </c>
      <c r="L2867" s="10" t="str">
        <f t="shared" si="928"/>
        <v/>
      </c>
      <c r="M2867" s="9" t="str">
        <f t="shared" si="929"/>
        <v/>
      </c>
      <c r="N2867" s="8" t="str">
        <f t="shared" si="930"/>
        <v/>
      </c>
      <c r="O2867" s="2" t="str">
        <f t="shared" si="931"/>
        <v>-</v>
      </c>
      <c r="P2867" s="2" t="str">
        <f t="shared" si="932"/>
        <v>-</v>
      </c>
      <c r="Q2867" s="2" t="str">
        <f t="shared" si="933"/>
        <v>-</v>
      </c>
      <c r="R2867" s="2" t="str">
        <f t="shared" si="934"/>
        <v>-</v>
      </c>
      <c r="AT2867" t="s">
        <v>1147</v>
      </c>
      <c r="AU2867" t="s">
        <v>48</v>
      </c>
      <c r="AX2867" s="39">
        <v>48</v>
      </c>
      <c r="AY2867" s="41">
        <v>485</v>
      </c>
      <c r="AZ2867" s="45">
        <f t="shared" si="938"/>
        <v>48485</v>
      </c>
      <c r="BB2867" s="7" t="s">
        <v>2972</v>
      </c>
      <c r="BG2867" s="1">
        <v>64587</v>
      </c>
      <c r="BH2867" s="1">
        <v>14031</v>
      </c>
      <c r="BI2867" s="1">
        <f t="shared" si="935"/>
        <v>78618</v>
      </c>
      <c r="BV2867" s="1"/>
    </row>
    <row r="2868" spans="1:74" hidden="1" outlineLevel="1" x14ac:dyDescent="0.2">
      <c r="A2868" t="s">
        <v>833</v>
      </c>
      <c r="B2868" t="s">
        <v>48</v>
      </c>
      <c r="C2868" s="24">
        <v>12892</v>
      </c>
      <c r="F2868" s="1">
        <f t="shared" si="926"/>
        <v>8071</v>
      </c>
      <c r="G2868" s="1">
        <f t="shared" si="927"/>
        <v>7800</v>
      </c>
      <c r="I2868" s="1">
        <v>4105</v>
      </c>
      <c r="J2868" s="2" t="str">
        <f t="shared" si="936"/>
        <v/>
      </c>
      <c r="K2868" s="2">
        <f t="shared" si="937"/>
        <v>0.5086110766943378</v>
      </c>
      <c r="L2868" s="10" t="str">
        <f t="shared" si="928"/>
        <v/>
      </c>
      <c r="M2868" s="9" t="str">
        <f t="shared" si="929"/>
        <v/>
      </c>
      <c r="N2868" s="8" t="str">
        <f t="shared" si="930"/>
        <v/>
      </c>
      <c r="O2868" s="2" t="str">
        <f t="shared" si="931"/>
        <v>-</v>
      </c>
      <c r="P2868" s="2" t="str">
        <f t="shared" si="932"/>
        <v>-</v>
      </c>
      <c r="Q2868" s="2" t="str">
        <f t="shared" si="933"/>
        <v>-</v>
      </c>
      <c r="R2868" s="2" t="str">
        <f t="shared" si="934"/>
        <v>-</v>
      </c>
      <c r="AT2868" t="s">
        <v>833</v>
      </c>
      <c r="AU2868" t="s">
        <v>48</v>
      </c>
      <c r="AX2868" s="39">
        <v>48</v>
      </c>
      <c r="AY2868" s="41">
        <v>487</v>
      </c>
      <c r="AZ2868" s="45">
        <f t="shared" si="938"/>
        <v>48487</v>
      </c>
      <c r="BB2868" s="7" t="s">
        <v>2972</v>
      </c>
      <c r="BG2868" s="1">
        <v>7800</v>
      </c>
      <c r="BH2868" s="1">
        <v>271</v>
      </c>
      <c r="BI2868" s="1">
        <f t="shared" si="935"/>
        <v>8071</v>
      </c>
      <c r="BV2868" s="1"/>
    </row>
    <row r="2869" spans="1:74" hidden="1" outlineLevel="1" x14ac:dyDescent="0.2">
      <c r="A2869" t="s">
        <v>1963</v>
      </c>
      <c r="B2869" t="s">
        <v>48</v>
      </c>
      <c r="C2869" s="24">
        <v>21810</v>
      </c>
      <c r="F2869" s="1">
        <f t="shared" si="926"/>
        <v>12306</v>
      </c>
      <c r="G2869" s="1">
        <f t="shared" si="927"/>
        <v>12304</v>
      </c>
      <c r="I2869" s="1">
        <v>5095</v>
      </c>
      <c r="J2869" s="2" t="str">
        <f t="shared" si="936"/>
        <v/>
      </c>
      <c r="K2869" s="2">
        <f t="shared" si="937"/>
        <v>0.41402567853079797</v>
      </c>
      <c r="L2869" s="10" t="str">
        <f t="shared" si="928"/>
        <v/>
      </c>
      <c r="M2869" s="9" t="str">
        <f t="shared" si="929"/>
        <v/>
      </c>
      <c r="N2869" s="8" t="str">
        <f t="shared" si="930"/>
        <v/>
      </c>
      <c r="O2869" s="2" t="str">
        <f t="shared" si="931"/>
        <v>-</v>
      </c>
      <c r="P2869" s="2" t="str">
        <f t="shared" si="932"/>
        <v>-</v>
      </c>
      <c r="Q2869" s="2" t="str">
        <f t="shared" si="933"/>
        <v>-</v>
      </c>
      <c r="R2869" s="2" t="str">
        <f t="shared" si="934"/>
        <v>-</v>
      </c>
      <c r="AT2869" t="s">
        <v>1963</v>
      </c>
      <c r="AU2869" t="s">
        <v>48</v>
      </c>
      <c r="AX2869" s="39">
        <v>48</v>
      </c>
      <c r="AY2869" s="41">
        <v>489</v>
      </c>
      <c r="AZ2869" s="45">
        <f t="shared" si="938"/>
        <v>48489</v>
      </c>
      <c r="BB2869" s="7" t="s">
        <v>2972</v>
      </c>
      <c r="BG2869" s="1">
        <v>12304</v>
      </c>
      <c r="BH2869" s="1">
        <v>2</v>
      </c>
      <c r="BI2869" s="1">
        <f t="shared" si="935"/>
        <v>12306</v>
      </c>
      <c r="BV2869" s="1"/>
    </row>
    <row r="2870" spans="1:74" hidden="1" outlineLevel="1" x14ac:dyDescent="0.2">
      <c r="A2870" t="s">
        <v>520</v>
      </c>
      <c r="B2870" t="s">
        <v>48</v>
      </c>
      <c r="C2870" s="24">
        <v>528718</v>
      </c>
      <c r="F2870" s="1">
        <f t="shared" si="926"/>
        <v>299958</v>
      </c>
      <c r="G2870" s="1">
        <f t="shared" si="927"/>
        <v>265452</v>
      </c>
      <c r="I2870" s="1">
        <v>204659</v>
      </c>
      <c r="J2870" s="2" t="str">
        <f t="shared" si="936"/>
        <v/>
      </c>
      <c r="K2870" s="2">
        <f t="shared" si="937"/>
        <v>0.68229218757292687</v>
      </c>
      <c r="L2870" s="10" t="str">
        <f t="shared" si="928"/>
        <v/>
      </c>
      <c r="M2870" s="9" t="str">
        <f t="shared" si="929"/>
        <v/>
      </c>
      <c r="N2870" s="8" t="str">
        <f t="shared" si="930"/>
        <v/>
      </c>
      <c r="O2870" s="2" t="str">
        <f t="shared" si="931"/>
        <v>-</v>
      </c>
      <c r="P2870" s="2" t="str">
        <f t="shared" si="932"/>
        <v>-</v>
      </c>
      <c r="Q2870" s="2" t="str">
        <f t="shared" si="933"/>
        <v>-</v>
      </c>
      <c r="R2870" s="2" t="str">
        <f t="shared" si="934"/>
        <v>-</v>
      </c>
      <c r="AT2870" t="s">
        <v>520</v>
      </c>
      <c r="AU2870" t="s">
        <v>48</v>
      </c>
      <c r="AX2870" s="39">
        <v>48</v>
      </c>
      <c r="AY2870" s="41">
        <v>491</v>
      </c>
      <c r="AZ2870" s="45">
        <f t="shared" si="938"/>
        <v>48491</v>
      </c>
      <c r="BB2870" s="7" t="s">
        <v>2972</v>
      </c>
      <c r="BG2870" s="1">
        <v>265452</v>
      </c>
      <c r="BH2870" s="1">
        <v>34506</v>
      </c>
      <c r="BI2870" s="1">
        <f t="shared" si="935"/>
        <v>299958</v>
      </c>
      <c r="BV2870" s="1"/>
    </row>
    <row r="2871" spans="1:74" hidden="1" outlineLevel="1" x14ac:dyDescent="0.2">
      <c r="A2871" t="s">
        <v>1148</v>
      </c>
      <c r="B2871" t="s">
        <v>48</v>
      </c>
      <c r="C2871" s="24">
        <v>48480</v>
      </c>
      <c r="F2871" s="1">
        <f t="shared" si="926"/>
        <v>31245</v>
      </c>
      <c r="G2871" s="1">
        <f t="shared" si="927"/>
        <v>29062</v>
      </c>
      <c r="I2871" s="1">
        <v>19432</v>
      </c>
      <c r="J2871" s="2" t="str">
        <f t="shared" si="936"/>
        <v/>
      </c>
      <c r="K2871" s="2">
        <f t="shared" si="937"/>
        <v>0.62192350776124183</v>
      </c>
      <c r="L2871" s="10" t="str">
        <f t="shared" si="928"/>
        <v/>
      </c>
      <c r="M2871" s="9" t="str">
        <f t="shared" si="929"/>
        <v/>
      </c>
      <c r="N2871" s="8" t="str">
        <f t="shared" si="930"/>
        <v/>
      </c>
      <c r="O2871" s="2" t="str">
        <f t="shared" si="931"/>
        <v>-</v>
      </c>
      <c r="P2871" s="2" t="str">
        <f t="shared" si="932"/>
        <v>-</v>
      </c>
      <c r="Q2871" s="2" t="str">
        <f t="shared" si="933"/>
        <v>-</v>
      </c>
      <c r="R2871" s="2" t="str">
        <f t="shared" si="934"/>
        <v>-</v>
      </c>
      <c r="AT2871" t="s">
        <v>1148</v>
      </c>
      <c r="AU2871" t="s">
        <v>48</v>
      </c>
      <c r="AX2871" s="39">
        <v>48</v>
      </c>
      <c r="AY2871" s="41">
        <v>493</v>
      </c>
      <c r="AZ2871" s="45">
        <f t="shared" si="938"/>
        <v>48493</v>
      </c>
      <c r="BB2871" s="7" t="s">
        <v>2972</v>
      </c>
      <c r="BG2871" s="1">
        <v>29062</v>
      </c>
      <c r="BH2871" s="1">
        <v>2183</v>
      </c>
      <c r="BI2871" s="1">
        <f t="shared" si="935"/>
        <v>31245</v>
      </c>
      <c r="BV2871" s="1"/>
    </row>
    <row r="2872" spans="1:74" hidden="1" outlineLevel="1" x14ac:dyDescent="0.2">
      <c r="A2872" t="s">
        <v>378</v>
      </c>
      <c r="B2872" t="s">
        <v>48</v>
      </c>
      <c r="C2872" s="24">
        <v>7893</v>
      </c>
      <c r="F2872" s="1">
        <f t="shared" si="926"/>
        <v>3817</v>
      </c>
      <c r="G2872" s="1">
        <f t="shared" si="927"/>
        <v>3500</v>
      </c>
      <c r="I2872" s="1">
        <v>1876</v>
      </c>
      <c r="J2872" s="2" t="str">
        <f t="shared" si="936"/>
        <v/>
      </c>
      <c r="K2872" s="2">
        <f t="shared" si="937"/>
        <v>0.49148545978517161</v>
      </c>
      <c r="L2872" s="10" t="str">
        <f t="shared" si="928"/>
        <v/>
      </c>
      <c r="M2872" s="9" t="str">
        <f t="shared" si="929"/>
        <v/>
      </c>
      <c r="N2872" s="8" t="str">
        <f t="shared" si="930"/>
        <v/>
      </c>
      <c r="O2872" s="2" t="str">
        <f t="shared" si="931"/>
        <v>-</v>
      </c>
      <c r="P2872" s="2" t="str">
        <f t="shared" si="932"/>
        <v>-</v>
      </c>
      <c r="Q2872" s="2" t="str">
        <f t="shared" si="933"/>
        <v>-</v>
      </c>
      <c r="R2872" s="2" t="str">
        <f t="shared" si="934"/>
        <v>-</v>
      </c>
      <c r="AT2872" t="s">
        <v>378</v>
      </c>
      <c r="AU2872" t="s">
        <v>48</v>
      </c>
      <c r="AX2872" s="39">
        <v>48</v>
      </c>
      <c r="AY2872" s="41">
        <v>495</v>
      </c>
      <c r="AZ2872" s="45">
        <f t="shared" si="938"/>
        <v>48495</v>
      </c>
      <c r="BB2872" s="7" t="s">
        <v>2972</v>
      </c>
      <c r="BG2872" s="1">
        <v>3500</v>
      </c>
      <c r="BH2872" s="1">
        <v>317</v>
      </c>
      <c r="BI2872" s="1">
        <f t="shared" si="935"/>
        <v>3817</v>
      </c>
      <c r="BV2872" s="1"/>
    </row>
    <row r="2873" spans="1:74" hidden="1" outlineLevel="1" x14ac:dyDescent="0.2">
      <c r="A2873" t="s">
        <v>2720</v>
      </c>
      <c r="B2873" t="s">
        <v>48</v>
      </c>
      <c r="C2873" s="24">
        <v>64455</v>
      </c>
      <c r="F2873" s="1">
        <f t="shared" si="926"/>
        <v>39092</v>
      </c>
      <c r="G2873" s="1">
        <f t="shared" si="927"/>
        <v>35408</v>
      </c>
      <c r="I2873" s="1">
        <v>24776</v>
      </c>
      <c r="J2873" s="2" t="str">
        <f t="shared" si="936"/>
        <v/>
      </c>
      <c r="K2873" s="2">
        <f t="shared" si="937"/>
        <v>0.63378696408472324</v>
      </c>
      <c r="L2873" s="10" t="str">
        <f t="shared" si="928"/>
        <v/>
      </c>
      <c r="M2873" s="9" t="str">
        <f t="shared" si="929"/>
        <v/>
      </c>
      <c r="N2873" s="8" t="str">
        <f t="shared" si="930"/>
        <v/>
      </c>
      <c r="O2873" s="2" t="str">
        <f t="shared" si="931"/>
        <v>-</v>
      </c>
      <c r="P2873" s="2" t="str">
        <f t="shared" si="932"/>
        <v>-</v>
      </c>
      <c r="Q2873" s="2" t="str">
        <f t="shared" si="933"/>
        <v>-</v>
      </c>
      <c r="R2873" s="2" t="str">
        <f t="shared" si="934"/>
        <v>-</v>
      </c>
      <c r="AT2873" t="s">
        <v>2720</v>
      </c>
      <c r="AU2873" t="s">
        <v>48</v>
      </c>
      <c r="AX2873" s="39">
        <v>48</v>
      </c>
      <c r="AY2873" s="41">
        <v>497</v>
      </c>
      <c r="AZ2873" s="45">
        <f t="shared" si="938"/>
        <v>48497</v>
      </c>
      <c r="BB2873" s="7" t="s">
        <v>2972</v>
      </c>
      <c r="BG2873" s="1">
        <v>35408</v>
      </c>
      <c r="BH2873" s="1">
        <v>3684</v>
      </c>
      <c r="BI2873" s="1">
        <f t="shared" si="935"/>
        <v>39092</v>
      </c>
      <c r="BV2873" s="1"/>
    </row>
    <row r="2874" spans="1:74" hidden="1" outlineLevel="1" x14ac:dyDescent="0.2">
      <c r="A2874" t="s">
        <v>310</v>
      </c>
      <c r="B2874" t="s">
        <v>48</v>
      </c>
      <c r="C2874" s="24">
        <v>44227</v>
      </c>
      <c r="F2874" s="1">
        <f t="shared" si="926"/>
        <v>29127</v>
      </c>
      <c r="G2874" s="1">
        <f t="shared" si="927"/>
        <v>27016</v>
      </c>
      <c r="I2874" s="1">
        <v>18727</v>
      </c>
      <c r="J2874" s="2" t="str">
        <f t="shared" si="936"/>
        <v/>
      </c>
      <c r="K2874" s="2">
        <f t="shared" si="937"/>
        <v>0.64294297387303878</v>
      </c>
      <c r="L2874" s="10" t="str">
        <f t="shared" si="928"/>
        <v/>
      </c>
      <c r="M2874" s="9" t="str">
        <f t="shared" si="929"/>
        <v/>
      </c>
      <c r="N2874" s="8" t="str">
        <f t="shared" si="930"/>
        <v/>
      </c>
      <c r="O2874" s="2" t="str">
        <f t="shared" si="931"/>
        <v>-</v>
      </c>
      <c r="P2874" s="2" t="str">
        <f t="shared" si="932"/>
        <v>-</v>
      </c>
      <c r="Q2874" s="2" t="str">
        <f t="shared" si="933"/>
        <v>-</v>
      </c>
      <c r="R2874" s="2" t="str">
        <f t="shared" si="934"/>
        <v>-</v>
      </c>
      <c r="AT2874" t="s">
        <v>310</v>
      </c>
      <c r="AU2874" t="s">
        <v>48</v>
      </c>
      <c r="AX2874" s="39">
        <v>48</v>
      </c>
      <c r="AY2874" s="41">
        <v>499</v>
      </c>
      <c r="AZ2874" s="45">
        <f t="shared" si="938"/>
        <v>48499</v>
      </c>
      <c r="BB2874" s="7" t="s">
        <v>2972</v>
      </c>
      <c r="BG2874" s="1">
        <v>27016</v>
      </c>
      <c r="BH2874" s="1">
        <v>2111</v>
      </c>
      <c r="BI2874" s="1">
        <f t="shared" si="935"/>
        <v>29127</v>
      </c>
      <c r="BV2874" s="1"/>
    </row>
    <row r="2875" spans="1:74" hidden="1" outlineLevel="1" x14ac:dyDescent="0.2">
      <c r="A2875" t="s">
        <v>387</v>
      </c>
      <c r="B2875" t="s">
        <v>48</v>
      </c>
      <c r="C2875" s="24">
        <v>8488</v>
      </c>
      <c r="F2875" s="1">
        <f t="shared" si="926"/>
        <v>4170</v>
      </c>
      <c r="G2875" s="1">
        <f t="shared" si="927"/>
        <v>3891</v>
      </c>
      <c r="I2875" s="1">
        <v>2303</v>
      </c>
      <c r="J2875" s="2" t="str">
        <f t="shared" si="936"/>
        <v/>
      </c>
      <c r="K2875" s="2">
        <f t="shared" si="937"/>
        <v>0.55227817745803354</v>
      </c>
      <c r="L2875" s="10" t="str">
        <f t="shared" si="928"/>
        <v/>
      </c>
      <c r="M2875" s="9" t="str">
        <f t="shared" si="929"/>
        <v/>
      </c>
      <c r="N2875" s="8" t="str">
        <f t="shared" si="930"/>
        <v/>
      </c>
      <c r="O2875" s="2" t="str">
        <f t="shared" si="931"/>
        <v>-</v>
      </c>
      <c r="P2875" s="2" t="str">
        <f t="shared" si="932"/>
        <v>-</v>
      </c>
      <c r="Q2875" s="2" t="str">
        <f t="shared" si="933"/>
        <v>-</v>
      </c>
      <c r="R2875" s="2" t="str">
        <f t="shared" si="934"/>
        <v>-</v>
      </c>
      <c r="AT2875" t="s">
        <v>387</v>
      </c>
      <c r="AU2875" t="s">
        <v>48</v>
      </c>
      <c r="AX2875" s="39">
        <v>48</v>
      </c>
      <c r="AY2875" s="41">
        <v>501</v>
      </c>
      <c r="AZ2875" s="45">
        <f t="shared" si="938"/>
        <v>48501</v>
      </c>
      <c r="BB2875" s="7" t="s">
        <v>2972</v>
      </c>
      <c r="BG2875" s="1">
        <v>3891</v>
      </c>
      <c r="BH2875" s="1">
        <v>279</v>
      </c>
      <c r="BI2875" s="1">
        <f t="shared" si="935"/>
        <v>4170</v>
      </c>
      <c r="BV2875" s="1"/>
    </row>
    <row r="2876" spans="1:74" hidden="1" outlineLevel="1" x14ac:dyDescent="0.2">
      <c r="A2876" t="s">
        <v>851</v>
      </c>
      <c r="B2876" t="s">
        <v>48</v>
      </c>
      <c r="C2876" s="24">
        <v>18152</v>
      </c>
      <c r="F2876" s="1">
        <f t="shared" si="926"/>
        <v>11762</v>
      </c>
      <c r="G2876" s="1">
        <f t="shared" si="927"/>
        <v>10603</v>
      </c>
      <c r="I2876" s="1">
        <v>7707</v>
      </c>
      <c r="J2876" s="2" t="str">
        <f t="shared" si="936"/>
        <v/>
      </c>
      <c r="K2876" s="2">
        <f t="shared" si="937"/>
        <v>0.65524570651249792</v>
      </c>
      <c r="L2876" s="10" t="str">
        <f t="shared" si="928"/>
        <v/>
      </c>
      <c r="M2876" s="9" t="str">
        <f t="shared" si="929"/>
        <v/>
      </c>
      <c r="N2876" s="8" t="str">
        <f t="shared" si="930"/>
        <v/>
      </c>
      <c r="O2876" s="2" t="str">
        <f t="shared" si="931"/>
        <v>-</v>
      </c>
      <c r="P2876" s="2" t="str">
        <f t="shared" si="932"/>
        <v>-</v>
      </c>
      <c r="Q2876" s="2" t="str">
        <f t="shared" si="933"/>
        <v>-</v>
      </c>
      <c r="R2876" s="2" t="str">
        <f t="shared" si="934"/>
        <v>-</v>
      </c>
      <c r="AT2876" t="s">
        <v>851</v>
      </c>
      <c r="AU2876" t="s">
        <v>48</v>
      </c>
      <c r="AX2876" s="39">
        <v>48</v>
      </c>
      <c r="AY2876" s="41">
        <v>503</v>
      </c>
      <c r="AZ2876" s="45">
        <f t="shared" si="938"/>
        <v>48503</v>
      </c>
      <c r="BB2876" s="7" t="s">
        <v>2972</v>
      </c>
      <c r="BG2876" s="1">
        <v>10603</v>
      </c>
      <c r="BH2876" s="1">
        <v>1159</v>
      </c>
      <c r="BI2876" s="1">
        <f t="shared" si="935"/>
        <v>11762</v>
      </c>
      <c r="BV2876" s="1"/>
    </row>
    <row r="2877" spans="1:74" hidden="1" outlineLevel="1" x14ac:dyDescent="0.2">
      <c r="A2877" t="s">
        <v>2076</v>
      </c>
      <c r="B2877" t="s">
        <v>48</v>
      </c>
      <c r="C2877" s="24">
        <v>14349</v>
      </c>
      <c r="F2877" s="1">
        <f t="shared" si="926"/>
        <v>7645</v>
      </c>
      <c r="G2877" s="1">
        <f t="shared" si="927"/>
        <v>7170</v>
      </c>
      <c r="I2877" s="1">
        <v>3142</v>
      </c>
      <c r="J2877" s="2" t="str">
        <f t="shared" si="936"/>
        <v/>
      </c>
      <c r="K2877" s="2">
        <f t="shared" si="937"/>
        <v>0.41098757357750165</v>
      </c>
      <c r="L2877" s="10" t="str">
        <f t="shared" si="928"/>
        <v/>
      </c>
      <c r="M2877" s="9" t="str">
        <f t="shared" si="929"/>
        <v/>
      </c>
      <c r="N2877" s="8" t="str">
        <f t="shared" si="930"/>
        <v/>
      </c>
      <c r="O2877" s="2" t="str">
        <f t="shared" si="931"/>
        <v>-</v>
      </c>
      <c r="P2877" s="2" t="str">
        <f t="shared" si="932"/>
        <v>-</v>
      </c>
      <c r="Q2877" s="2" t="str">
        <f t="shared" si="933"/>
        <v>-</v>
      </c>
      <c r="R2877" s="2" t="str">
        <f t="shared" si="934"/>
        <v>-</v>
      </c>
      <c r="AT2877" t="s">
        <v>2076</v>
      </c>
      <c r="AU2877" t="s">
        <v>48</v>
      </c>
      <c r="AX2877" s="39">
        <v>48</v>
      </c>
      <c r="AY2877" s="41">
        <v>505</v>
      </c>
      <c r="AZ2877" s="45">
        <f t="shared" si="938"/>
        <v>48505</v>
      </c>
      <c r="BB2877" s="7" t="s">
        <v>2972</v>
      </c>
      <c r="BG2877" s="1">
        <v>7170</v>
      </c>
      <c r="BH2877" s="1">
        <v>475</v>
      </c>
      <c r="BI2877" s="1">
        <f t="shared" si="935"/>
        <v>7645</v>
      </c>
      <c r="BV2877" s="1"/>
    </row>
    <row r="2878" spans="1:74" hidden="1" outlineLevel="1" x14ac:dyDescent="0.2">
      <c r="A2878" t="s">
        <v>2325</v>
      </c>
      <c r="B2878" t="s">
        <v>48</v>
      </c>
      <c r="C2878" s="24">
        <v>12023</v>
      </c>
      <c r="F2878" s="1">
        <f t="shared" si="926"/>
        <v>8615</v>
      </c>
      <c r="G2878" s="1">
        <f t="shared" si="927"/>
        <v>7767</v>
      </c>
      <c r="I2878" s="1">
        <v>3396</v>
      </c>
      <c r="J2878" s="2" t="str">
        <f t="shared" si="936"/>
        <v/>
      </c>
      <c r="K2878" s="2">
        <f t="shared" si="937"/>
        <v>0.39419616947185143</v>
      </c>
      <c r="L2878" s="10" t="str">
        <f t="shared" si="928"/>
        <v/>
      </c>
      <c r="M2878" s="9" t="str">
        <f t="shared" si="929"/>
        <v/>
      </c>
      <c r="N2878" s="8" t="str">
        <f t="shared" si="930"/>
        <v/>
      </c>
      <c r="O2878" s="2" t="str">
        <f t="shared" si="931"/>
        <v>-</v>
      </c>
      <c r="P2878" s="2" t="str">
        <f t="shared" si="932"/>
        <v>-</v>
      </c>
      <c r="Q2878" s="2" t="str">
        <f t="shared" si="933"/>
        <v>-</v>
      </c>
      <c r="R2878" s="2" t="str">
        <f t="shared" si="934"/>
        <v>-</v>
      </c>
      <c r="AT2878" t="s">
        <v>2325</v>
      </c>
      <c r="AU2878" t="s">
        <v>48</v>
      </c>
      <c r="AX2878" s="39">
        <v>48</v>
      </c>
      <c r="AY2878" s="41">
        <v>507</v>
      </c>
      <c r="AZ2878" s="45">
        <f t="shared" si="938"/>
        <v>48507</v>
      </c>
      <c r="BB2878" s="7" t="s">
        <v>2972</v>
      </c>
      <c r="BG2878" s="1">
        <v>7767</v>
      </c>
      <c r="BH2878" s="1">
        <v>848</v>
      </c>
      <c r="BI2878" s="1">
        <f t="shared" si="935"/>
        <v>8615</v>
      </c>
      <c r="BV2878" s="1"/>
    </row>
    <row r="2879" spans="1:74" collapsed="1" x14ac:dyDescent="0.2">
      <c r="A2879" t="s">
        <v>456</v>
      </c>
      <c r="B2879" t="s">
        <v>502</v>
      </c>
      <c r="C2879" s="1">
        <f>SUM(C2625:C2878)</f>
        <v>27862596</v>
      </c>
      <c r="D2879" s="31">
        <v>20172000</v>
      </c>
      <c r="E2879" s="31">
        <v>17378000</v>
      </c>
      <c r="F2879" s="1">
        <f>SUM(F2625:F2878)</f>
        <v>15101087</v>
      </c>
      <c r="G2879" s="1">
        <f>SUM(G2625:G2878)</f>
        <v>13408480</v>
      </c>
      <c r="I2879" s="1">
        <v>8992285</v>
      </c>
      <c r="J2879" s="2">
        <f t="shared" si="936"/>
        <v>0.44578053737854451</v>
      </c>
      <c r="K2879" s="2">
        <f t="shared" si="937"/>
        <v>0.59547269676679571</v>
      </c>
      <c r="L2879" s="10" t="str">
        <f t="shared" si="928"/>
        <v/>
      </c>
      <c r="M2879" s="9" t="str">
        <f t="shared" si="929"/>
        <v/>
      </c>
      <c r="N2879" s="8" t="str">
        <f t="shared" si="930"/>
        <v/>
      </c>
      <c r="O2879" s="2" t="str">
        <f t="shared" si="931"/>
        <v>-</v>
      </c>
      <c r="P2879" s="2" t="str">
        <f t="shared" si="932"/>
        <v>-</v>
      </c>
      <c r="Q2879" s="2" t="str">
        <f t="shared" si="933"/>
        <v>-</v>
      </c>
      <c r="R2879" s="2" t="str">
        <f t="shared" si="934"/>
        <v>-</v>
      </c>
      <c r="AT2879" t="s">
        <v>456</v>
      </c>
      <c r="AU2879" t="s">
        <v>502</v>
      </c>
      <c r="AX2879" s="39">
        <v>48</v>
      </c>
      <c r="AY2879" s="41"/>
      <c r="AZ2879" s="39">
        <v>48</v>
      </c>
      <c r="BB2879" s="7" t="s">
        <v>656</v>
      </c>
      <c r="BG2879" s="1">
        <f>SUM(BG2625:BG2878)</f>
        <v>13408480</v>
      </c>
      <c r="BH2879" s="1">
        <f>SUM(BH2625:BH2878)</f>
        <v>1692607</v>
      </c>
      <c r="BI2879" s="1">
        <f>SUM(BI2625:BI2878)</f>
        <v>15101087</v>
      </c>
      <c r="BU2879" s="1"/>
    </row>
    <row r="2880" spans="1:74" x14ac:dyDescent="0.2">
      <c r="C2880" s="24"/>
      <c r="J2880" s="2"/>
      <c r="K2880" s="2"/>
      <c r="N2880" s="8"/>
      <c r="AX2880" s="39"/>
      <c r="AY2880" s="41"/>
      <c r="AZ2880" s="45"/>
    </row>
    <row r="2881" spans="1:61" hidden="1" outlineLevel="1" x14ac:dyDescent="0.2">
      <c r="A2881" t="s">
        <v>1112</v>
      </c>
      <c r="B2881" t="s">
        <v>884</v>
      </c>
      <c r="C2881" s="24">
        <v>6463</v>
      </c>
      <c r="D2881" s="31"/>
      <c r="E2881" s="31"/>
      <c r="F2881" s="1">
        <f t="shared" ref="F2881:F2909" si="939">BI2881</f>
        <v>3528</v>
      </c>
      <c r="G2881" s="54">
        <v>3120</v>
      </c>
      <c r="H2881" s="1">
        <v>2532</v>
      </c>
      <c r="I2881" s="1">
        <v>2505</v>
      </c>
      <c r="J2881" s="2" t="str">
        <f t="shared" si="936"/>
        <v/>
      </c>
      <c r="K2881" s="2">
        <f>IF(F2881&gt;0,I2881/F2881,"")</f>
        <v>0.71003401360544216</v>
      </c>
      <c r="L2881" s="10">
        <f t="shared" ref="L2881:L2910" si="940">IF(S2881&gt;0,RANK(S2881,$S2881:$AQ2881),"")</f>
        <v>3</v>
      </c>
      <c r="M2881" s="9">
        <f t="shared" ref="M2881:M2910" si="941">IF(T2881&gt;0,RANK(T2881,$S2881:$AQ2881),"")</f>
        <v>1</v>
      </c>
      <c r="N2881" s="8">
        <f t="shared" ref="N2881:N2910" si="942">IF(U2881&gt;0,RANK(U2881,$S2881:$AQ2881),"")</f>
        <v>2</v>
      </c>
      <c r="O2881" s="2">
        <f t="shared" ref="O2881:O2910" si="943">IF(SUM($S2881:$AP2881)=0,"-",S2881/SUM($S2881:$AP2881))</f>
        <v>6.144343302990897E-2</v>
      </c>
      <c r="P2881" s="2">
        <f t="shared" ref="P2881:P2910" si="944">IF(SUM($S2881:$AP2881)=0,"-",T2881/SUM($S2881:$AP2881))</f>
        <v>0.60533159947984394</v>
      </c>
      <c r="Q2881" s="2">
        <f t="shared" ref="Q2881:Q2910" si="945">IF(SUM($S2881:$AP2881)=0,"-",U2881/SUM($S2881:$AP2881))</f>
        <v>0.32054616384915474</v>
      </c>
      <c r="R2881" s="2">
        <f t="shared" ref="R2881:R2910" si="946">IF(SUM($S2881:$AP2881)=0,"-",(1-O2881-P2881-Q2881))</f>
        <v>1.2678803641092362E-2</v>
      </c>
      <c r="S2881">
        <v>189</v>
      </c>
      <c r="T2881" s="1">
        <v>1862</v>
      </c>
      <c r="U2881" s="1">
        <v>986</v>
      </c>
      <c r="V2881">
        <v>10</v>
      </c>
      <c r="X2881" s="1">
        <v>7</v>
      </c>
      <c r="Y2881" s="1">
        <v>22</v>
      </c>
      <c r="AT2881" t="s">
        <v>1112</v>
      </c>
      <c r="AU2881" t="s">
        <v>884</v>
      </c>
      <c r="AX2881" s="39">
        <v>49</v>
      </c>
      <c r="AY2881" s="41">
        <v>1</v>
      </c>
      <c r="AZ2881" s="45">
        <f t="shared" si="938"/>
        <v>49001</v>
      </c>
      <c r="BB2881" s="7" t="s">
        <v>2972</v>
      </c>
      <c r="BF2881" s="1">
        <f t="shared" ref="BF2881:BF2909" si="947">BG2881-G2881</f>
        <v>-44</v>
      </c>
      <c r="BG2881" s="1">
        <f t="shared" ref="BG2881:BG2909" si="948">SUM(S2881:AF2881)</f>
        <v>3076</v>
      </c>
      <c r="BH2881" s="1">
        <v>452</v>
      </c>
      <c r="BI2881" s="1">
        <f t="shared" ref="BI2881:BI2909" si="949">BH2881+BG2881</f>
        <v>3528</v>
      </c>
    </row>
    <row r="2882" spans="1:61" hidden="1" outlineLevel="1" x14ac:dyDescent="0.2">
      <c r="A2882" t="s">
        <v>1628</v>
      </c>
      <c r="B2882" t="s">
        <v>884</v>
      </c>
      <c r="C2882" s="24">
        <v>53139</v>
      </c>
      <c r="D2882" s="31"/>
      <c r="E2882" s="31"/>
      <c r="F2882" s="1">
        <f t="shared" si="939"/>
        <v>29911</v>
      </c>
      <c r="G2882" s="1">
        <v>27025</v>
      </c>
      <c r="H2882" s="1">
        <v>20014</v>
      </c>
      <c r="I2882" s="1">
        <v>19878</v>
      </c>
      <c r="J2882" s="2" t="str">
        <f t="shared" si="936"/>
        <v/>
      </c>
      <c r="K2882" s="2">
        <f t="shared" si="937"/>
        <v>0.66457156230149439</v>
      </c>
      <c r="L2882" s="10">
        <f t="shared" si="940"/>
        <v>3</v>
      </c>
      <c r="M2882" s="9">
        <f t="shared" si="941"/>
        <v>1</v>
      </c>
      <c r="N2882" s="8">
        <f t="shared" si="942"/>
        <v>2</v>
      </c>
      <c r="O2882" s="2">
        <f t="shared" si="943"/>
        <v>4.2787923965710024E-2</v>
      </c>
      <c r="P2882" s="2">
        <f t="shared" si="944"/>
        <v>0.58695490122996641</v>
      </c>
      <c r="Q2882" s="2">
        <f t="shared" si="945"/>
        <v>0.35042862467387254</v>
      </c>
      <c r="R2882" s="2">
        <f t="shared" si="946"/>
        <v>1.9828550130450984E-2</v>
      </c>
      <c r="S2882" s="1">
        <v>1148</v>
      </c>
      <c r="T2882" s="1">
        <v>15748</v>
      </c>
      <c r="U2882" s="1">
        <v>9402</v>
      </c>
      <c r="V2882">
        <v>138</v>
      </c>
      <c r="X2882" s="1">
        <v>111</v>
      </c>
      <c r="Y2882" s="1">
        <v>283</v>
      </c>
      <c r="AT2882" t="s">
        <v>1628</v>
      </c>
      <c r="AU2882" t="s">
        <v>884</v>
      </c>
      <c r="AX2882" s="39">
        <v>49</v>
      </c>
      <c r="AY2882" s="41">
        <v>3</v>
      </c>
      <c r="AZ2882" s="45">
        <f t="shared" si="938"/>
        <v>49003</v>
      </c>
      <c r="BB2882" s="7" t="s">
        <v>2972</v>
      </c>
      <c r="BF2882" s="1">
        <f t="shared" si="947"/>
        <v>-195</v>
      </c>
      <c r="BG2882" s="1">
        <f t="shared" si="948"/>
        <v>26830</v>
      </c>
      <c r="BH2882" s="1">
        <v>3081</v>
      </c>
      <c r="BI2882" s="1">
        <f t="shared" si="949"/>
        <v>29911</v>
      </c>
    </row>
    <row r="2883" spans="1:61" hidden="1" outlineLevel="1" x14ac:dyDescent="0.2">
      <c r="A2883" t="s">
        <v>1430</v>
      </c>
      <c r="B2883" t="s">
        <v>884</v>
      </c>
      <c r="C2883" s="24">
        <v>122753</v>
      </c>
      <c r="D2883" s="31"/>
      <c r="E2883" s="31"/>
      <c r="F2883" s="1">
        <f t="shared" si="939"/>
        <v>65302</v>
      </c>
      <c r="G2883" s="1">
        <v>55126</v>
      </c>
      <c r="H2883" s="1">
        <v>47110</v>
      </c>
      <c r="I2883" s="1">
        <v>46718</v>
      </c>
      <c r="J2883" s="2" t="str">
        <f t="shared" si="936"/>
        <v/>
      </c>
      <c r="K2883" s="2">
        <f t="shared" si="937"/>
        <v>0.71541453554255607</v>
      </c>
      <c r="L2883" s="10">
        <f t="shared" si="940"/>
        <v>3</v>
      </c>
      <c r="M2883" s="9">
        <f t="shared" si="941"/>
        <v>1</v>
      </c>
      <c r="N2883" s="8">
        <f t="shared" si="942"/>
        <v>2</v>
      </c>
      <c r="O2883" s="2">
        <f t="shared" si="943"/>
        <v>7.926829268292683E-2</v>
      </c>
      <c r="P2883" s="2">
        <f t="shared" si="944"/>
        <v>0.56204631242740999</v>
      </c>
      <c r="Q2883" s="2">
        <f t="shared" si="945"/>
        <v>0.33024825783972128</v>
      </c>
      <c r="R2883" s="2">
        <f t="shared" si="946"/>
        <v>2.8437137049941941E-2</v>
      </c>
      <c r="S2883" s="1">
        <v>4368</v>
      </c>
      <c r="T2883" s="1">
        <v>30971</v>
      </c>
      <c r="U2883" s="1">
        <v>18198</v>
      </c>
      <c r="V2883">
        <v>538</v>
      </c>
      <c r="X2883" s="1">
        <v>266</v>
      </c>
      <c r="Y2883" s="1">
        <v>763</v>
      </c>
      <c r="AT2883" t="s">
        <v>1430</v>
      </c>
      <c r="AU2883" t="s">
        <v>884</v>
      </c>
      <c r="AX2883" s="39">
        <v>49</v>
      </c>
      <c r="AY2883" s="41">
        <v>5</v>
      </c>
      <c r="AZ2883" s="45">
        <f t="shared" si="938"/>
        <v>49005</v>
      </c>
      <c r="BB2883" s="7" t="s">
        <v>2972</v>
      </c>
      <c r="BF2883" s="1">
        <f t="shared" si="947"/>
        <v>-22</v>
      </c>
      <c r="BG2883" s="1">
        <f t="shared" si="948"/>
        <v>55104</v>
      </c>
      <c r="BH2883" s="1">
        <v>10198</v>
      </c>
      <c r="BI2883" s="1">
        <f t="shared" si="949"/>
        <v>65302</v>
      </c>
    </row>
    <row r="2884" spans="1:61" hidden="1" outlineLevel="1" x14ac:dyDescent="0.2">
      <c r="A2884" t="s">
        <v>149</v>
      </c>
      <c r="B2884" t="s">
        <v>884</v>
      </c>
      <c r="C2884" s="24">
        <v>20399</v>
      </c>
      <c r="D2884" s="31"/>
      <c r="E2884" s="31"/>
      <c r="F2884" s="1">
        <f t="shared" si="939"/>
        <v>11356</v>
      </c>
      <c r="G2884" s="1">
        <v>11421</v>
      </c>
      <c r="H2884" s="1">
        <v>8093</v>
      </c>
      <c r="I2884" s="1">
        <v>7999</v>
      </c>
      <c r="J2884" s="2" t="str">
        <f t="shared" si="936"/>
        <v/>
      </c>
      <c r="K2884" s="2">
        <f t="shared" si="937"/>
        <v>0.70438534695315247</v>
      </c>
      <c r="L2884" s="10">
        <f t="shared" si="940"/>
        <v>3</v>
      </c>
      <c r="M2884" s="9">
        <f t="shared" si="941"/>
        <v>2</v>
      </c>
      <c r="N2884" s="8">
        <f t="shared" si="942"/>
        <v>1</v>
      </c>
      <c r="O2884" s="2">
        <f t="shared" si="943"/>
        <v>0.15987780040733199</v>
      </c>
      <c r="P2884" s="2">
        <f t="shared" si="944"/>
        <v>0.31623773375300868</v>
      </c>
      <c r="Q2884" s="2">
        <f t="shared" si="945"/>
        <v>0.49574152934641735</v>
      </c>
      <c r="R2884" s="2">
        <f t="shared" si="946"/>
        <v>2.8142936493241955E-2</v>
      </c>
      <c r="S2884" s="1">
        <v>1727</v>
      </c>
      <c r="T2884" s="1">
        <v>3416</v>
      </c>
      <c r="U2884" s="1">
        <v>5355</v>
      </c>
      <c r="V2884">
        <v>61</v>
      </c>
      <c r="X2884" s="1">
        <v>47</v>
      </c>
      <c r="Y2884" s="1">
        <v>196</v>
      </c>
      <c r="AT2884" t="s">
        <v>149</v>
      </c>
      <c r="AU2884" t="s">
        <v>884</v>
      </c>
      <c r="AX2884" s="39">
        <v>49</v>
      </c>
      <c r="AY2884" s="41">
        <v>7</v>
      </c>
      <c r="AZ2884" s="45">
        <f t="shared" si="938"/>
        <v>49007</v>
      </c>
      <c r="BB2884" s="7" t="s">
        <v>2972</v>
      </c>
      <c r="BF2884" s="1">
        <f t="shared" si="947"/>
        <v>-619</v>
      </c>
      <c r="BG2884" s="1">
        <f t="shared" si="948"/>
        <v>10802</v>
      </c>
      <c r="BH2884" s="1">
        <v>554</v>
      </c>
      <c r="BI2884" s="1">
        <f t="shared" si="949"/>
        <v>11356</v>
      </c>
    </row>
    <row r="2885" spans="1:61" hidden="1" outlineLevel="1" x14ac:dyDescent="0.2">
      <c r="A2885" t="s">
        <v>160</v>
      </c>
      <c r="B2885" t="s">
        <v>884</v>
      </c>
      <c r="C2885" s="24">
        <v>1095</v>
      </c>
      <c r="D2885" s="31"/>
      <c r="E2885" s="31"/>
      <c r="F2885" s="1">
        <f t="shared" si="939"/>
        <v>822</v>
      </c>
      <c r="G2885" s="1">
        <v>639</v>
      </c>
      <c r="H2885" s="1">
        <v>484</v>
      </c>
      <c r="I2885" s="1">
        <v>477</v>
      </c>
      <c r="J2885" s="2" t="str">
        <f t="shared" si="936"/>
        <v/>
      </c>
      <c r="K2885" s="2">
        <f t="shared" si="937"/>
        <v>0.58029197080291972</v>
      </c>
      <c r="L2885" s="10">
        <f t="shared" si="940"/>
        <v>3</v>
      </c>
      <c r="M2885" s="9">
        <f t="shared" si="941"/>
        <v>1</v>
      </c>
      <c r="N2885" s="8">
        <f t="shared" si="942"/>
        <v>2</v>
      </c>
      <c r="O2885" s="2">
        <f t="shared" si="943"/>
        <v>8.4639498432601878E-2</v>
      </c>
      <c r="P2885" s="2">
        <f t="shared" si="944"/>
        <v>0.68808777429467083</v>
      </c>
      <c r="Q2885" s="2">
        <f t="shared" si="945"/>
        <v>0.21786833855799373</v>
      </c>
      <c r="R2885" s="2">
        <f t="shared" si="946"/>
        <v>9.4043887147335636E-3</v>
      </c>
      <c r="S2885">
        <v>54</v>
      </c>
      <c r="T2885">
        <v>439</v>
      </c>
      <c r="U2885">
        <v>139</v>
      </c>
      <c r="V2885">
        <v>0</v>
      </c>
      <c r="X2885" s="1">
        <v>1</v>
      </c>
      <c r="Y2885" s="1">
        <v>5</v>
      </c>
      <c r="AT2885" t="s">
        <v>160</v>
      </c>
      <c r="AU2885" t="s">
        <v>884</v>
      </c>
      <c r="AX2885" s="39">
        <v>49</v>
      </c>
      <c r="AY2885" s="41">
        <v>9</v>
      </c>
      <c r="AZ2885" s="45">
        <f t="shared" si="938"/>
        <v>49009</v>
      </c>
      <c r="BB2885" s="7" t="s">
        <v>2972</v>
      </c>
      <c r="BF2885" s="1">
        <f t="shared" si="947"/>
        <v>-1</v>
      </c>
      <c r="BG2885" s="1">
        <f t="shared" si="948"/>
        <v>638</v>
      </c>
      <c r="BH2885" s="1">
        <v>184</v>
      </c>
      <c r="BI2885" s="1">
        <f t="shared" si="949"/>
        <v>822</v>
      </c>
    </row>
    <row r="2886" spans="1:61" hidden="1" outlineLevel="1" x14ac:dyDescent="0.2">
      <c r="A2886" t="s">
        <v>1721</v>
      </c>
      <c r="B2886" t="s">
        <v>884</v>
      </c>
      <c r="C2886" s="24">
        <v>342281</v>
      </c>
      <c r="D2886" s="31"/>
      <c r="E2886" s="31"/>
      <c r="F2886" s="1">
        <f t="shared" si="939"/>
        <v>181749</v>
      </c>
      <c r="G2886" s="1">
        <v>159814</v>
      </c>
      <c r="H2886" s="1">
        <v>140986</v>
      </c>
      <c r="I2886" s="1">
        <v>140288</v>
      </c>
      <c r="J2886" s="2" t="str">
        <f t="shared" si="936"/>
        <v/>
      </c>
      <c r="K2886" s="2">
        <f t="shared" si="937"/>
        <v>0.77187769946464635</v>
      </c>
      <c r="L2886" s="10">
        <f t="shared" si="940"/>
        <v>3</v>
      </c>
      <c r="M2886" s="9">
        <f t="shared" si="941"/>
        <v>1</v>
      </c>
      <c r="N2886" s="8">
        <f t="shared" si="942"/>
        <v>2</v>
      </c>
      <c r="O2886" s="2">
        <f t="shared" si="943"/>
        <v>8.4027986382296985E-2</v>
      </c>
      <c r="P2886" s="2">
        <f t="shared" si="944"/>
        <v>0.53774281566035842</v>
      </c>
      <c r="Q2886" s="2">
        <f t="shared" si="945"/>
        <v>0.35484254530890158</v>
      </c>
      <c r="R2886" s="2">
        <f t="shared" si="946"/>
        <v>2.3386652648442974E-2</v>
      </c>
      <c r="S2886" s="1">
        <v>13427</v>
      </c>
      <c r="T2886" s="1">
        <v>85927</v>
      </c>
      <c r="U2886" s="1">
        <v>56701</v>
      </c>
      <c r="V2886">
        <v>1184</v>
      </c>
      <c r="X2886" s="1">
        <v>464</v>
      </c>
      <c r="Y2886" s="1">
        <v>2089</v>
      </c>
      <c r="AT2886" t="s">
        <v>1721</v>
      </c>
      <c r="AU2886" t="s">
        <v>884</v>
      </c>
      <c r="AX2886" s="39">
        <v>49</v>
      </c>
      <c r="AY2886" s="41">
        <v>11</v>
      </c>
      <c r="AZ2886" s="45">
        <f t="shared" si="938"/>
        <v>49011</v>
      </c>
      <c r="BB2886" s="7" t="s">
        <v>2972</v>
      </c>
      <c r="BF2886" s="1">
        <f t="shared" si="947"/>
        <v>-22</v>
      </c>
      <c r="BG2886" s="1">
        <f t="shared" si="948"/>
        <v>159792</v>
      </c>
      <c r="BH2886" s="1">
        <v>21957</v>
      </c>
      <c r="BI2886" s="1">
        <f t="shared" si="949"/>
        <v>181749</v>
      </c>
    </row>
    <row r="2887" spans="1:61" hidden="1" outlineLevel="1" x14ac:dyDescent="0.2">
      <c r="A2887" t="s">
        <v>1939</v>
      </c>
      <c r="B2887" t="s">
        <v>884</v>
      </c>
      <c r="C2887" s="24">
        <v>20337</v>
      </c>
      <c r="D2887" s="31"/>
      <c r="E2887" s="31"/>
      <c r="F2887" s="1">
        <f t="shared" si="939"/>
        <v>9061</v>
      </c>
      <c r="G2887" s="1">
        <v>8576</v>
      </c>
      <c r="H2887" s="1">
        <v>7030</v>
      </c>
      <c r="I2887" s="1">
        <v>6988</v>
      </c>
      <c r="J2887" s="2" t="str">
        <f t="shared" ref="J2887:J2926" si="950">IF(D2887&gt;0,I2887/D2887,"")</f>
        <v/>
      </c>
      <c r="K2887" s="2">
        <f t="shared" si="937"/>
        <v>0.77121730493323037</v>
      </c>
      <c r="L2887" s="10">
        <f t="shared" si="940"/>
        <v>3</v>
      </c>
      <c r="M2887" s="9">
        <f t="shared" si="941"/>
        <v>1</v>
      </c>
      <c r="N2887" s="8">
        <f t="shared" si="942"/>
        <v>2</v>
      </c>
      <c r="O2887" s="2">
        <f t="shared" si="943"/>
        <v>6.0905349794238686E-2</v>
      </c>
      <c r="P2887" s="2">
        <f t="shared" si="944"/>
        <v>0.70146972369194593</v>
      </c>
      <c r="Q2887" s="2">
        <f t="shared" si="945"/>
        <v>0.22128159905937683</v>
      </c>
      <c r="R2887" s="2">
        <f t="shared" si="946"/>
        <v>1.6343327454438561E-2</v>
      </c>
      <c r="S2887">
        <v>518</v>
      </c>
      <c r="T2887" s="1">
        <v>5966</v>
      </c>
      <c r="U2887" s="1">
        <v>1882</v>
      </c>
      <c r="V2887">
        <v>36</v>
      </c>
      <c r="X2887" s="1">
        <v>49</v>
      </c>
      <c r="Y2887" s="1">
        <v>54</v>
      </c>
      <c r="AT2887" t="s">
        <v>1939</v>
      </c>
      <c r="AU2887" t="s">
        <v>884</v>
      </c>
      <c r="AX2887" s="39">
        <v>49</v>
      </c>
      <c r="AY2887" s="41">
        <v>13</v>
      </c>
      <c r="AZ2887" s="45">
        <f t="shared" si="938"/>
        <v>49013</v>
      </c>
      <c r="BB2887" s="7" t="s">
        <v>2972</v>
      </c>
      <c r="BF2887" s="1">
        <f t="shared" si="947"/>
        <v>-71</v>
      </c>
      <c r="BG2887" s="1">
        <f t="shared" si="948"/>
        <v>8505</v>
      </c>
      <c r="BH2887" s="1">
        <v>556</v>
      </c>
      <c r="BI2887" s="1">
        <f t="shared" si="949"/>
        <v>9061</v>
      </c>
    </row>
    <row r="2888" spans="1:61" hidden="1" outlineLevel="1" x14ac:dyDescent="0.2">
      <c r="A2888" t="s">
        <v>1746</v>
      </c>
      <c r="B2888" t="s">
        <v>884</v>
      </c>
      <c r="C2888" s="24">
        <v>10216</v>
      </c>
      <c r="D2888" s="31"/>
      <c r="E2888" s="31"/>
      <c r="F2888" s="1">
        <f t="shared" si="939"/>
        <v>7138</v>
      </c>
      <c r="G2888" s="1">
        <v>6075</v>
      </c>
      <c r="H2888" s="1">
        <v>4359</v>
      </c>
      <c r="I2888" s="1">
        <v>4315</v>
      </c>
      <c r="J2888" s="2" t="str">
        <f t="shared" si="950"/>
        <v/>
      </c>
      <c r="K2888" s="2">
        <f t="shared" ref="K2888:K2951" si="951">IF(F2888&gt;0,I2888/F2888,"")</f>
        <v>0.60451106752591766</v>
      </c>
      <c r="L2888" s="10">
        <f t="shared" si="940"/>
        <v>3</v>
      </c>
      <c r="M2888" s="9">
        <f t="shared" si="941"/>
        <v>1</v>
      </c>
      <c r="N2888" s="8">
        <f t="shared" si="942"/>
        <v>2</v>
      </c>
      <c r="O2888" s="2">
        <f t="shared" si="943"/>
        <v>4.9382716049382713E-2</v>
      </c>
      <c r="P2888" s="2">
        <f t="shared" si="944"/>
        <v>0.50995884773662548</v>
      </c>
      <c r="Q2888" s="2">
        <f t="shared" si="945"/>
        <v>0.42666666666666669</v>
      </c>
      <c r="R2888" s="2">
        <f t="shared" si="946"/>
        <v>1.3991769547325117E-2</v>
      </c>
      <c r="S2888">
        <v>300</v>
      </c>
      <c r="T2888" s="1">
        <v>3098</v>
      </c>
      <c r="U2888" s="1">
        <v>2592</v>
      </c>
      <c r="V2888">
        <v>15</v>
      </c>
      <c r="X2888" s="1">
        <v>11</v>
      </c>
      <c r="Y2888" s="1">
        <v>59</v>
      </c>
      <c r="AT2888" t="s">
        <v>1746</v>
      </c>
      <c r="AU2888" t="s">
        <v>884</v>
      </c>
      <c r="AX2888" s="39">
        <v>49</v>
      </c>
      <c r="AY2888" s="41">
        <v>15</v>
      </c>
      <c r="AZ2888" s="45">
        <f t="shared" si="938"/>
        <v>49015</v>
      </c>
      <c r="BB2888" s="7" t="s">
        <v>2972</v>
      </c>
      <c r="BF2888" s="1">
        <f t="shared" si="947"/>
        <v>0</v>
      </c>
      <c r="BG2888" s="1">
        <f t="shared" si="948"/>
        <v>6075</v>
      </c>
      <c r="BH2888" s="1">
        <v>1063</v>
      </c>
      <c r="BI2888" s="1">
        <f t="shared" si="949"/>
        <v>7138</v>
      </c>
    </row>
    <row r="2889" spans="1:61" hidden="1" outlineLevel="1" x14ac:dyDescent="0.2">
      <c r="A2889" t="s">
        <v>2777</v>
      </c>
      <c r="B2889" t="s">
        <v>884</v>
      </c>
      <c r="C2889" s="24">
        <v>4986</v>
      </c>
      <c r="D2889" s="31"/>
      <c r="E2889" s="31"/>
      <c r="F2889" s="1">
        <f t="shared" si="939"/>
        <v>3064</v>
      </c>
      <c r="G2889" s="1">
        <v>2851</v>
      </c>
      <c r="H2889" s="1">
        <v>2393</v>
      </c>
      <c r="I2889" s="1">
        <v>2363</v>
      </c>
      <c r="J2889" s="2" t="str">
        <f t="shared" si="950"/>
        <v/>
      </c>
      <c r="K2889" s="2">
        <f t="shared" si="951"/>
        <v>0.77121409921671014</v>
      </c>
      <c r="L2889" s="10">
        <f t="shared" si="940"/>
        <v>3</v>
      </c>
      <c r="M2889" s="9">
        <f t="shared" si="941"/>
        <v>1</v>
      </c>
      <c r="N2889" s="8">
        <f t="shared" si="942"/>
        <v>2</v>
      </c>
      <c r="O2889" s="2">
        <f t="shared" si="943"/>
        <v>6.1116965226554271E-2</v>
      </c>
      <c r="P2889" s="2">
        <f t="shared" si="944"/>
        <v>0.69582016157358628</v>
      </c>
      <c r="Q2889" s="2">
        <f t="shared" si="945"/>
        <v>0.23287671232876711</v>
      </c>
      <c r="R2889" s="2">
        <f t="shared" si="946"/>
        <v>1.0186160871092309E-2</v>
      </c>
      <c r="S2889">
        <v>174</v>
      </c>
      <c r="T2889" s="1">
        <v>1981</v>
      </c>
      <c r="U2889">
        <v>663</v>
      </c>
      <c r="V2889">
        <v>5</v>
      </c>
      <c r="X2889" s="1">
        <v>5</v>
      </c>
      <c r="Y2889" s="1">
        <v>19</v>
      </c>
      <c r="AT2889" t="s">
        <v>2777</v>
      </c>
      <c r="AU2889" t="s">
        <v>884</v>
      </c>
      <c r="AX2889" s="39">
        <v>49</v>
      </c>
      <c r="AY2889" s="41">
        <v>17</v>
      </c>
      <c r="AZ2889" s="45">
        <f t="shared" si="938"/>
        <v>49017</v>
      </c>
      <c r="BB2889" s="7" t="s">
        <v>2972</v>
      </c>
      <c r="BF2889" s="1">
        <f t="shared" si="947"/>
        <v>-4</v>
      </c>
      <c r="BG2889" s="1">
        <f t="shared" si="948"/>
        <v>2847</v>
      </c>
      <c r="BH2889" s="1">
        <v>217</v>
      </c>
      <c r="BI2889" s="1">
        <f t="shared" si="949"/>
        <v>3064</v>
      </c>
    </row>
    <row r="2890" spans="1:61" hidden="1" outlineLevel="1" x14ac:dyDescent="0.2">
      <c r="A2890" t="s">
        <v>2253</v>
      </c>
      <c r="B2890" t="s">
        <v>884</v>
      </c>
      <c r="C2890" s="24">
        <v>9579</v>
      </c>
      <c r="D2890" s="31"/>
      <c r="E2890" s="31"/>
      <c r="F2890" s="1">
        <f t="shared" si="939"/>
        <v>6162</v>
      </c>
      <c r="G2890" s="1">
        <v>5094</v>
      </c>
      <c r="H2890" s="1">
        <v>4652</v>
      </c>
      <c r="I2890" s="1">
        <v>4601</v>
      </c>
      <c r="J2890" s="2" t="str">
        <f t="shared" si="950"/>
        <v/>
      </c>
      <c r="K2890" s="2">
        <f t="shared" si="951"/>
        <v>0.74667315806556311</v>
      </c>
      <c r="L2890" s="10">
        <f t="shared" si="940"/>
        <v>3</v>
      </c>
      <c r="M2890" s="9">
        <f t="shared" si="941"/>
        <v>2</v>
      </c>
      <c r="N2890" s="8">
        <f t="shared" si="942"/>
        <v>1</v>
      </c>
      <c r="O2890" s="2">
        <f t="shared" si="943"/>
        <v>0.16903633491311215</v>
      </c>
      <c r="P2890" s="2">
        <f t="shared" si="944"/>
        <v>0.32721169036334913</v>
      </c>
      <c r="Q2890" s="2">
        <f t="shared" si="945"/>
        <v>0.47729067930489733</v>
      </c>
      <c r="R2890" s="2">
        <f t="shared" si="946"/>
        <v>2.6461295418641506E-2</v>
      </c>
      <c r="S2890">
        <v>856</v>
      </c>
      <c r="T2890" s="1">
        <v>1657</v>
      </c>
      <c r="U2890" s="1">
        <v>2417</v>
      </c>
      <c r="V2890">
        <v>42</v>
      </c>
      <c r="X2890" s="1">
        <v>12</v>
      </c>
      <c r="Y2890" s="1">
        <v>80</v>
      </c>
      <c r="AT2890" t="s">
        <v>2253</v>
      </c>
      <c r="AU2890" t="s">
        <v>884</v>
      </c>
      <c r="AX2890" s="39">
        <v>49</v>
      </c>
      <c r="AY2890" s="41">
        <v>19</v>
      </c>
      <c r="AZ2890" s="45">
        <f t="shared" si="938"/>
        <v>49019</v>
      </c>
      <c r="BB2890" s="7" t="s">
        <v>2972</v>
      </c>
      <c r="BF2890" s="1">
        <f t="shared" si="947"/>
        <v>-30</v>
      </c>
      <c r="BG2890" s="1">
        <f t="shared" si="948"/>
        <v>5064</v>
      </c>
      <c r="BH2890" s="1">
        <v>1098</v>
      </c>
      <c r="BI2890" s="1">
        <f t="shared" si="949"/>
        <v>6162</v>
      </c>
    </row>
    <row r="2891" spans="1:61" hidden="1" outlineLevel="1" x14ac:dyDescent="0.2">
      <c r="A2891" t="s">
        <v>2669</v>
      </c>
      <c r="B2891" t="s">
        <v>884</v>
      </c>
      <c r="C2891" s="24">
        <v>49937</v>
      </c>
      <c r="D2891" s="31"/>
      <c r="E2891" s="31"/>
      <c r="F2891" s="1">
        <f t="shared" si="939"/>
        <v>26303</v>
      </c>
      <c r="G2891" s="1">
        <v>20840</v>
      </c>
      <c r="H2891" s="1">
        <v>17911</v>
      </c>
      <c r="I2891" s="1">
        <v>17831</v>
      </c>
      <c r="J2891" s="2" t="str">
        <f t="shared" si="950"/>
        <v/>
      </c>
      <c r="K2891" s="2">
        <f t="shared" si="951"/>
        <v>0.67790746302703109</v>
      </c>
      <c r="L2891" s="10">
        <f t="shared" si="940"/>
        <v>3</v>
      </c>
      <c r="M2891" s="9">
        <f t="shared" si="941"/>
        <v>1</v>
      </c>
      <c r="N2891" s="8">
        <f t="shared" si="942"/>
        <v>2</v>
      </c>
      <c r="O2891" s="2">
        <f t="shared" si="943"/>
        <v>8.0831708901884347E-2</v>
      </c>
      <c r="P2891" s="2">
        <f t="shared" si="944"/>
        <v>0.64240849036170677</v>
      </c>
      <c r="Q2891" s="2">
        <f t="shared" si="945"/>
        <v>0.23902967294780161</v>
      </c>
      <c r="R2891" s="2">
        <f t="shared" si="946"/>
        <v>3.773012778860721E-2</v>
      </c>
      <c r="S2891" s="1">
        <v>1866</v>
      </c>
      <c r="T2891" s="1">
        <v>14830</v>
      </c>
      <c r="U2891" s="1">
        <v>5518</v>
      </c>
      <c r="V2891">
        <v>252</v>
      </c>
      <c r="X2891" s="1">
        <v>135</v>
      </c>
      <c r="Y2891" s="1">
        <v>484</v>
      </c>
      <c r="AT2891" t="s">
        <v>2669</v>
      </c>
      <c r="AU2891" t="s">
        <v>884</v>
      </c>
      <c r="AX2891" s="39">
        <v>49</v>
      </c>
      <c r="AY2891" s="41">
        <v>21</v>
      </c>
      <c r="AZ2891" s="45">
        <f t="shared" si="938"/>
        <v>49021</v>
      </c>
      <c r="BB2891" s="7" t="s">
        <v>2972</v>
      </c>
      <c r="BF2891" s="1">
        <f t="shared" si="947"/>
        <v>2245</v>
      </c>
      <c r="BG2891" s="1">
        <f t="shared" si="948"/>
        <v>23085</v>
      </c>
      <c r="BH2891" s="1">
        <v>3218</v>
      </c>
      <c r="BI2891" s="1">
        <f t="shared" si="949"/>
        <v>26303</v>
      </c>
    </row>
    <row r="2892" spans="1:61" hidden="1" outlineLevel="1" x14ac:dyDescent="0.2">
      <c r="A2892" t="s">
        <v>1358</v>
      </c>
      <c r="B2892" t="s">
        <v>884</v>
      </c>
      <c r="C2892" s="24">
        <v>11010</v>
      </c>
      <c r="D2892" s="31"/>
      <c r="E2892" s="31"/>
      <c r="F2892" s="1">
        <f t="shared" si="939"/>
        <v>5843</v>
      </c>
      <c r="G2892" s="1">
        <v>5908</v>
      </c>
      <c r="H2892" s="1">
        <v>4778</v>
      </c>
      <c r="I2892" s="1">
        <v>4221</v>
      </c>
      <c r="J2892" s="2" t="str">
        <f t="shared" si="950"/>
        <v/>
      </c>
      <c r="K2892" s="2">
        <f t="shared" si="951"/>
        <v>0.72240287523532432</v>
      </c>
      <c r="L2892" s="10">
        <f t="shared" si="940"/>
        <v>3</v>
      </c>
      <c r="M2892" s="9">
        <f t="shared" si="941"/>
        <v>1</v>
      </c>
      <c r="N2892" s="8">
        <f t="shared" si="942"/>
        <v>2</v>
      </c>
      <c r="O2892" s="2">
        <f t="shared" si="943"/>
        <v>5.9545962039449202E-2</v>
      </c>
      <c r="P2892" s="2">
        <f t="shared" si="944"/>
        <v>0.55098622999627833</v>
      </c>
      <c r="Q2892" s="2">
        <f t="shared" si="945"/>
        <v>0.36657982880535911</v>
      </c>
      <c r="R2892" s="2">
        <f t="shared" si="946"/>
        <v>2.2887979158913385E-2</v>
      </c>
      <c r="S2892">
        <v>320</v>
      </c>
      <c r="T2892" s="1">
        <v>2961</v>
      </c>
      <c r="U2892" s="1">
        <v>1970</v>
      </c>
      <c r="V2892">
        <v>23</v>
      </c>
      <c r="X2892" s="1">
        <v>22</v>
      </c>
      <c r="Y2892" s="1">
        <v>78</v>
      </c>
      <c r="AT2892" t="s">
        <v>1358</v>
      </c>
      <c r="AU2892" t="s">
        <v>884</v>
      </c>
      <c r="AX2892" s="39">
        <v>49</v>
      </c>
      <c r="AY2892" s="41">
        <v>23</v>
      </c>
      <c r="AZ2892" s="45">
        <f t="shared" si="938"/>
        <v>49023</v>
      </c>
      <c r="BB2892" s="7" t="s">
        <v>2972</v>
      </c>
      <c r="BF2892" s="1">
        <f t="shared" si="947"/>
        <v>-534</v>
      </c>
      <c r="BG2892" s="1">
        <f t="shared" si="948"/>
        <v>5374</v>
      </c>
      <c r="BH2892" s="1">
        <v>469</v>
      </c>
      <c r="BI2892" s="1">
        <f t="shared" si="949"/>
        <v>5843</v>
      </c>
    </row>
    <row r="2893" spans="1:61" hidden="1" outlineLevel="1" x14ac:dyDescent="0.2">
      <c r="A2893" t="s">
        <v>244</v>
      </c>
      <c r="B2893" t="s">
        <v>884</v>
      </c>
      <c r="C2893" s="24">
        <v>7334</v>
      </c>
      <c r="D2893" s="31"/>
      <c r="E2893" s="31"/>
      <c r="F2893" s="1">
        <f t="shared" si="939"/>
        <v>4508</v>
      </c>
      <c r="G2893" s="1">
        <v>3851</v>
      </c>
      <c r="H2893" s="1">
        <v>3568</v>
      </c>
      <c r="I2893" s="1">
        <v>3538</v>
      </c>
      <c r="J2893" s="2" t="str">
        <f t="shared" si="950"/>
        <v/>
      </c>
      <c r="K2893" s="2">
        <f t="shared" si="951"/>
        <v>0.7848269742679681</v>
      </c>
      <c r="L2893" s="10">
        <f t="shared" si="940"/>
        <v>3</v>
      </c>
      <c r="M2893" s="9">
        <f t="shared" si="941"/>
        <v>1</v>
      </c>
      <c r="N2893" s="8">
        <f t="shared" si="942"/>
        <v>2</v>
      </c>
      <c r="O2893" s="2">
        <f t="shared" si="943"/>
        <v>0.11176925057944888</v>
      </c>
      <c r="P2893" s="2">
        <f t="shared" si="944"/>
        <v>0.64177182590780324</v>
      </c>
      <c r="Q2893" s="2">
        <f t="shared" si="945"/>
        <v>0.22070563996909606</v>
      </c>
      <c r="R2893" s="2">
        <f t="shared" si="946"/>
        <v>2.5753283543651834E-2</v>
      </c>
      <c r="S2893">
        <v>434</v>
      </c>
      <c r="T2893" s="1">
        <v>2492</v>
      </c>
      <c r="U2893" s="1">
        <v>857</v>
      </c>
      <c r="V2893">
        <v>20</v>
      </c>
      <c r="X2893" s="1">
        <v>15</v>
      </c>
      <c r="Y2893" s="1">
        <v>65</v>
      </c>
      <c r="AT2893" t="s">
        <v>244</v>
      </c>
      <c r="AU2893" t="s">
        <v>884</v>
      </c>
      <c r="AX2893" s="39">
        <v>49</v>
      </c>
      <c r="AY2893" s="41">
        <v>25</v>
      </c>
      <c r="AZ2893" s="45">
        <f t="shared" si="938"/>
        <v>49025</v>
      </c>
      <c r="BB2893" s="7" t="s">
        <v>2972</v>
      </c>
      <c r="BF2893" s="1">
        <f t="shared" si="947"/>
        <v>32</v>
      </c>
      <c r="BG2893" s="1">
        <f t="shared" si="948"/>
        <v>3883</v>
      </c>
      <c r="BH2893" s="1">
        <v>625</v>
      </c>
      <c r="BI2893" s="1">
        <f t="shared" si="949"/>
        <v>4508</v>
      </c>
    </row>
    <row r="2894" spans="1:61" hidden="1" outlineLevel="1" x14ac:dyDescent="0.2">
      <c r="A2894" t="s">
        <v>150</v>
      </c>
      <c r="B2894" t="s">
        <v>884</v>
      </c>
      <c r="C2894" s="24">
        <v>12694</v>
      </c>
      <c r="D2894" s="31"/>
      <c r="E2894" s="31"/>
      <c r="F2894" s="1">
        <f t="shared" si="939"/>
        <v>6668</v>
      </c>
      <c r="G2894" s="1">
        <v>6098</v>
      </c>
      <c r="H2894" s="1">
        <v>5315</v>
      </c>
      <c r="I2894" s="1">
        <v>5269</v>
      </c>
      <c r="J2894" s="2" t="str">
        <f t="shared" si="950"/>
        <v/>
      </c>
      <c r="K2894" s="2">
        <f t="shared" si="951"/>
        <v>0.79019196160767846</v>
      </c>
      <c r="L2894" s="10">
        <f t="shared" si="940"/>
        <v>3</v>
      </c>
      <c r="M2894" s="9">
        <f t="shared" si="941"/>
        <v>1</v>
      </c>
      <c r="N2894" s="8">
        <f t="shared" si="942"/>
        <v>2</v>
      </c>
      <c r="O2894" s="2">
        <f t="shared" si="943"/>
        <v>3.7389417459522616E-2</v>
      </c>
      <c r="P2894" s="2">
        <f t="shared" si="944"/>
        <v>0.67618093807377733</v>
      </c>
      <c r="Q2894" s="2">
        <f t="shared" si="945"/>
        <v>0.26272742447003838</v>
      </c>
      <c r="R2894" s="2">
        <f t="shared" si="946"/>
        <v>2.3702219996661666E-2</v>
      </c>
      <c r="S2894">
        <v>224</v>
      </c>
      <c r="T2894" s="1">
        <v>4051</v>
      </c>
      <c r="U2894" s="1">
        <v>1574</v>
      </c>
      <c r="V2894">
        <v>15</v>
      </c>
      <c r="X2894" s="1">
        <v>72</v>
      </c>
      <c r="Y2894" s="1">
        <v>55</v>
      </c>
      <c r="AT2894" t="s">
        <v>150</v>
      </c>
      <c r="AU2894" t="s">
        <v>884</v>
      </c>
      <c r="AX2894" s="39">
        <v>49</v>
      </c>
      <c r="AY2894" s="41">
        <v>27</v>
      </c>
      <c r="AZ2894" s="45">
        <f t="shared" si="938"/>
        <v>49027</v>
      </c>
      <c r="BB2894" s="7" t="s">
        <v>2972</v>
      </c>
      <c r="BF2894" s="1">
        <f t="shared" si="947"/>
        <v>-107</v>
      </c>
      <c r="BG2894" s="1">
        <f t="shared" si="948"/>
        <v>5991</v>
      </c>
      <c r="BH2894" s="1">
        <v>677</v>
      </c>
      <c r="BI2894" s="1">
        <f t="shared" si="949"/>
        <v>6668</v>
      </c>
    </row>
    <row r="2895" spans="1:61" hidden="1" outlineLevel="1" x14ac:dyDescent="0.2">
      <c r="A2895" t="s">
        <v>1066</v>
      </c>
      <c r="B2895" t="s">
        <v>884</v>
      </c>
      <c r="C2895" s="24">
        <v>11437</v>
      </c>
      <c r="D2895" s="31"/>
      <c r="E2895" s="31"/>
      <c r="F2895" s="1">
        <f t="shared" si="939"/>
        <v>6585</v>
      </c>
      <c r="G2895" s="1">
        <v>6625</v>
      </c>
      <c r="H2895" s="1">
        <v>5251</v>
      </c>
      <c r="I2895" s="1">
        <v>5222</v>
      </c>
      <c r="J2895" s="2" t="str">
        <f t="shared" si="950"/>
        <v/>
      </c>
      <c r="K2895" s="2">
        <f t="shared" si="951"/>
        <v>0.79301442672741074</v>
      </c>
      <c r="L2895" s="10">
        <f t="shared" si="940"/>
        <v>3</v>
      </c>
      <c r="M2895" s="9">
        <f t="shared" si="941"/>
        <v>1</v>
      </c>
      <c r="N2895" s="8">
        <f t="shared" si="942"/>
        <v>2</v>
      </c>
      <c r="O2895" s="2">
        <f t="shared" si="943"/>
        <v>4.3853820598006646E-2</v>
      </c>
      <c r="P2895" s="2">
        <f t="shared" si="944"/>
        <v>0.59584717607973425</v>
      </c>
      <c r="Q2895" s="2">
        <f t="shared" si="945"/>
        <v>0.34152823920265779</v>
      </c>
      <c r="R2895" s="2">
        <f t="shared" si="946"/>
        <v>1.8770764119601269E-2</v>
      </c>
      <c r="S2895">
        <v>264</v>
      </c>
      <c r="T2895" s="1">
        <v>3587</v>
      </c>
      <c r="U2895" s="1">
        <v>2056</v>
      </c>
      <c r="V2895">
        <v>27</v>
      </c>
      <c r="X2895" s="1">
        <v>42</v>
      </c>
      <c r="Y2895" s="1">
        <v>44</v>
      </c>
      <c r="AT2895" t="s">
        <v>1066</v>
      </c>
      <c r="AU2895" t="s">
        <v>884</v>
      </c>
      <c r="AX2895" s="39">
        <v>49</v>
      </c>
      <c r="AY2895" s="41">
        <v>29</v>
      </c>
      <c r="AZ2895" s="45">
        <f t="shared" si="938"/>
        <v>49029</v>
      </c>
      <c r="BB2895" s="7" t="s">
        <v>2972</v>
      </c>
      <c r="BF2895" s="1">
        <f t="shared" si="947"/>
        <v>-605</v>
      </c>
      <c r="BG2895" s="1">
        <f t="shared" si="948"/>
        <v>6020</v>
      </c>
      <c r="BH2895" s="1">
        <v>565</v>
      </c>
      <c r="BI2895" s="1">
        <f t="shared" si="949"/>
        <v>6585</v>
      </c>
    </row>
    <row r="2896" spans="1:61" hidden="1" outlineLevel="1" x14ac:dyDescent="0.2">
      <c r="A2896" t="s">
        <v>206</v>
      </c>
      <c r="B2896" t="s">
        <v>884</v>
      </c>
      <c r="C2896" s="24">
        <v>1466</v>
      </c>
      <c r="D2896" s="31"/>
      <c r="E2896" s="31"/>
      <c r="F2896" s="1">
        <f t="shared" si="939"/>
        <v>1020</v>
      </c>
      <c r="G2896" s="1">
        <v>1020</v>
      </c>
      <c r="H2896" s="1">
        <v>744</v>
      </c>
      <c r="I2896" s="1">
        <v>730</v>
      </c>
      <c r="J2896" s="2" t="str">
        <f t="shared" si="950"/>
        <v/>
      </c>
      <c r="K2896" s="2">
        <f t="shared" si="951"/>
        <v>0.71568627450980393</v>
      </c>
      <c r="L2896" s="10">
        <f t="shared" si="940"/>
        <v>3</v>
      </c>
      <c r="M2896" s="9">
        <f t="shared" si="941"/>
        <v>1</v>
      </c>
      <c r="N2896" s="8">
        <f t="shared" si="942"/>
        <v>2</v>
      </c>
      <c r="O2896" s="2">
        <f t="shared" si="943"/>
        <v>2.9380902413431269E-2</v>
      </c>
      <c r="P2896" s="2">
        <f t="shared" si="944"/>
        <v>0.79853095487932846</v>
      </c>
      <c r="Q2896" s="2">
        <f t="shared" si="945"/>
        <v>0.16369359916054566</v>
      </c>
      <c r="R2896" s="2">
        <f t="shared" si="946"/>
        <v>8.3945435466946106E-3</v>
      </c>
      <c r="S2896">
        <v>28</v>
      </c>
      <c r="T2896">
        <v>761</v>
      </c>
      <c r="U2896">
        <v>156</v>
      </c>
      <c r="V2896">
        <v>2</v>
      </c>
      <c r="X2896" s="1">
        <v>0</v>
      </c>
      <c r="Y2896" s="1">
        <v>6</v>
      </c>
      <c r="AT2896" t="s">
        <v>206</v>
      </c>
      <c r="AU2896" t="s">
        <v>884</v>
      </c>
      <c r="AX2896" s="39">
        <v>49</v>
      </c>
      <c r="AY2896" s="41">
        <v>31</v>
      </c>
      <c r="AZ2896" s="45">
        <f t="shared" si="938"/>
        <v>49031</v>
      </c>
      <c r="BB2896" s="7" t="s">
        <v>2972</v>
      </c>
      <c r="BF2896" s="1">
        <f t="shared" si="947"/>
        <v>-67</v>
      </c>
      <c r="BG2896" s="1">
        <f t="shared" si="948"/>
        <v>953</v>
      </c>
      <c r="BH2896" s="1">
        <v>67</v>
      </c>
      <c r="BI2896" s="1">
        <f t="shared" si="949"/>
        <v>1020</v>
      </c>
    </row>
    <row r="2897" spans="1:66" hidden="1" outlineLevel="1" x14ac:dyDescent="0.2">
      <c r="A2897" t="s">
        <v>222</v>
      </c>
      <c r="B2897" t="s">
        <v>884</v>
      </c>
      <c r="C2897" s="24">
        <v>2319</v>
      </c>
      <c r="D2897" s="31"/>
      <c r="E2897" s="31"/>
      <c r="F2897" s="1">
        <f t="shared" si="939"/>
        <v>1339</v>
      </c>
      <c r="G2897" s="1">
        <v>1345</v>
      </c>
      <c r="H2897" s="1">
        <v>1131</v>
      </c>
      <c r="I2897" s="1">
        <v>1118</v>
      </c>
      <c r="J2897" s="2" t="str">
        <f t="shared" si="950"/>
        <v/>
      </c>
      <c r="K2897" s="2">
        <f t="shared" si="951"/>
        <v>0.83495145631067957</v>
      </c>
      <c r="L2897" s="10">
        <f t="shared" si="940"/>
        <v>3</v>
      </c>
      <c r="M2897" s="9">
        <f t="shared" si="941"/>
        <v>1</v>
      </c>
      <c r="N2897" s="8">
        <f t="shared" si="942"/>
        <v>2</v>
      </c>
      <c r="O2897" s="2">
        <f t="shared" si="943"/>
        <v>3.3511043412033509E-2</v>
      </c>
      <c r="P2897" s="2">
        <f t="shared" si="944"/>
        <v>0.73800456968773798</v>
      </c>
      <c r="Q2897" s="2">
        <f t="shared" si="945"/>
        <v>0.22086824067022087</v>
      </c>
      <c r="R2897" s="2">
        <f t="shared" si="946"/>
        <v>7.6161462300076699E-3</v>
      </c>
      <c r="S2897">
        <v>44</v>
      </c>
      <c r="T2897">
        <v>969</v>
      </c>
      <c r="U2897">
        <v>290</v>
      </c>
      <c r="V2897">
        <v>2</v>
      </c>
      <c r="X2897" s="1">
        <v>1</v>
      </c>
      <c r="Y2897" s="1">
        <v>7</v>
      </c>
      <c r="AT2897" t="s">
        <v>222</v>
      </c>
      <c r="AU2897" t="s">
        <v>884</v>
      </c>
      <c r="AX2897" s="39">
        <v>49</v>
      </c>
      <c r="AY2897" s="41">
        <v>33</v>
      </c>
      <c r="AZ2897" s="45">
        <f t="shared" si="938"/>
        <v>49033</v>
      </c>
      <c r="BB2897" s="7" t="s">
        <v>2972</v>
      </c>
      <c r="BF2897" s="1">
        <f t="shared" si="947"/>
        <v>-32</v>
      </c>
      <c r="BG2897" s="1">
        <f t="shared" si="948"/>
        <v>1313</v>
      </c>
      <c r="BH2897" s="1">
        <v>26</v>
      </c>
      <c r="BI2897" s="1">
        <f t="shared" si="949"/>
        <v>1339</v>
      </c>
    </row>
    <row r="2898" spans="1:66" hidden="1" outlineLevel="1" x14ac:dyDescent="0.2">
      <c r="A2898" t="s">
        <v>433</v>
      </c>
      <c r="B2898" t="s">
        <v>884</v>
      </c>
      <c r="C2898" s="24">
        <v>1121354</v>
      </c>
      <c r="D2898" s="31"/>
      <c r="E2898" s="31"/>
      <c r="F2898" s="1">
        <f t="shared" si="939"/>
        <v>564686</v>
      </c>
      <c r="G2898" s="1">
        <v>510397</v>
      </c>
      <c r="H2898" s="1">
        <v>427064</v>
      </c>
      <c r="I2898" s="1">
        <v>423743</v>
      </c>
      <c r="J2898" s="2" t="str">
        <f t="shared" si="950"/>
        <v/>
      </c>
      <c r="K2898" s="2">
        <f t="shared" si="951"/>
        <v>0.7504046496637069</v>
      </c>
      <c r="L2898" s="10">
        <f t="shared" si="940"/>
        <v>3</v>
      </c>
      <c r="M2898" s="9">
        <f t="shared" si="941"/>
        <v>2</v>
      </c>
      <c r="N2898" s="8">
        <f t="shared" si="942"/>
        <v>1</v>
      </c>
      <c r="O2898" s="2">
        <f t="shared" si="943"/>
        <v>0.16859515129456012</v>
      </c>
      <c r="P2898" s="2">
        <f t="shared" si="944"/>
        <v>0.36905970964124901</v>
      </c>
      <c r="Q2898" s="2">
        <f t="shared" si="945"/>
        <v>0.43695489244124042</v>
      </c>
      <c r="R2898" s="2">
        <f t="shared" si="946"/>
        <v>2.5390246622950419E-2</v>
      </c>
      <c r="S2898" s="1">
        <v>86156</v>
      </c>
      <c r="T2898" s="1">
        <v>188598</v>
      </c>
      <c r="U2898" s="1">
        <v>223294</v>
      </c>
      <c r="V2898" s="1">
        <v>4404</v>
      </c>
      <c r="X2898" s="1">
        <v>1196</v>
      </c>
      <c r="Y2898" s="1">
        <v>7375</v>
      </c>
      <c r="AT2898" t="s">
        <v>433</v>
      </c>
      <c r="AU2898" t="s">
        <v>884</v>
      </c>
      <c r="AX2898" s="39">
        <v>49</v>
      </c>
      <c r="AY2898" s="41">
        <v>35</v>
      </c>
      <c r="AZ2898" s="45">
        <f t="shared" si="938"/>
        <v>49035</v>
      </c>
      <c r="BB2898" s="7" t="s">
        <v>2972</v>
      </c>
      <c r="BF2898" s="1">
        <f t="shared" si="947"/>
        <v>626</v>
      </c>
      <c r="BG2898" s="1">
        <f t="shared" si="948"/>
        <v>511023</v>
      </c>
      <c r="BH2898" s="1">
        <v>53663</v>
      </c>
      <c r="BI2898" s="1">
        <f t="shared" si="949"/>
        <v>564686</v>
      </c>
    </row>
    <row r="2899" spans="1:66" hidden="1" outlineLevel="1" x14ac:dyDescent="0.2">
      <c r="A2899" t="s">
        <v>2363</v>
      </c>
      <c r="B2899" t="s">
        <v>884</v>
      </c>
      <c r="C2899" s="24">
        <v>16895</v>
      </c>
      <c r="D2899" s="31"/>
      <c r="E2899" s="31"/>
      <c r="F2899" s="1">
        <f t="shared" si="939"/>
        <v>8431</v>
      </c>
      <c r="G2899" s="1">
        <v>7062</v>
      </c>
      <c r="H2899" s="1">
        <v>5601</v>
      </c>
      <c r="I2899" s="1">
        <v>5534</v>
      </c>
      <c r="J2899" s="2" t="str">
        <f t="shared" si="950"/>
        <v/>
      </c>
      <c r="K2899" s="2">
        <f t="shared" si="951"/>
        <v>0.65638714268770015</v>
      </c>
      <c r="L2899" s="10">
        <f t="shared" si="940"/>
        <v>3</v>
      </c>
      <c r="M2899" s="9">
        <f t="shared" si="941"/>
        <v>2</v>
      </c>
      <c r="N2899" s="8">
        <f t="shared" si="942"/>
        <v>1</v>
      </c>
      <c r="O2899" s="2">
        <f t="shared" si="943"/>
        <v>0.19492519800528013</v>
      </c>
      <c r="P2899" s="2">
        <f t="shared" si="944"/>
        <v>0.37048987973012615</v>
      </c>
      <c r="Q2899" s="2">
        <f t="shared" si="945"/>
        <v>0.42109122909944263</v>
      </c>
      <c r="R2899" s="2">
        <f t="shared" si="946"/>
        <v>1.3493693165151033E-2</v>
      </c>
      <c r="S2899" s="1">
        <v>1329</v>
      </c>
      <c r="T2899" s="1">
        <v>2526</v>
      </c>
      <c r="U2899" s="1">
        <v>2871</v>
      </c>
      <c r="V2899">
        <v>22</v>
      </c>
      <c r="X2899" s="1">
        <v>20</v>
      </c>
      <c r="Y2899" s="1">
        <v>50</v>
      </c>
      <c r="AT2899" t="s">
        <v>2363</v>
      </c>
      <c r="AU2899" t="s">
        <v>884</v>
      </c>
      <c r="AX2899" s="39">
        <v>49</v>
      </c>
      <c r="AY2899" s="41">
        <v>37</v>
      </c>
      <c r="AZ2899" s="45">
        <f t="shared" si="938"/>
        <v>49037</v>
      </c>
      <c r="BB2899" s="7" t="s">
        <v>2972</v>
      </c>
      <c r="BF2899" s="1">
        <f t="shared" si="947"/>
        <v>-244</v>
      </c>
      <c r="BG2899" s="1">
        <f t="shared" si="948"/>
        <v>6818</v>
      </c>
      <c r="BH2899" s="1">
        <v>1613</v>
      </c>
      <c r="BI2899" s="1">
        <f t="shared" si="949"/>
        <v>8431</v>
      </c>
    </row>
    <row r="2900" spans="1:66" hidden="1" outlineLevel="1" x14ac:dyDescent="0.2">
      <c r="A2900" t="s">
        <v>434</v>
      </c>
      <c r="B2900" t="s">
        <v>884</v>
      </c>
      <c r="C2900" s="24">
        <v>29409</v>
      </c>
      <c r="D2900" s="31"/>
      <c r="E2900" s="31"/>
      <c r="F2900" s="1">
        <f t="shared" si="939"/>
        <v>13016</v>
      </c>
      <c r="G2900" s="1">
        <v>11661</v>
      </c>
      <c r="H2900" s="1">
        <v>10347</v>
      </c>
      <c r="I2900" s="1">
        <v>10247</v>
      </c>
      <c r="J2900" s="2" t="str">
        <f t="shared" si="950"/>
        <v/>
      </c>
      <c r="K2900" s="2">
        <f t="shared" si="951"/>
        <v>0.7872618315918869</v>
      </c>
      <c r="L2900" s="10">
        <f t="shared" si="940"/>
        <v>3</v>
      </c>
      <c r="M2900" s="9">
        <f t="shared" si="941"/>
        <v>1</v>
      </c>
      <c r="N2900" s="8">
        <f t="shared" si="942"/>
        <v>2</v>
      </c>
      <c r="O2900" s="2">
        <f t="shared" si="943"/>
        <v>5.428350913300746E-2</v>
      </c>
      <c r="P2900" s="2">
        <f t="shared" si="944"/>
        <v>0.64831489580653456</v>
      </c>
      <c r="Q2900" s="2">
        <f t="shared" si="945"/>
        <v>0.273218420375611</v>
      </c>
      <c r="R2900" s="2">
        <f t="shared" si="946"/>
        <v>2.4183174684846931E-2</v>
      </c>
      <c r="S2900">
        <v>633</v>
      </c>
      <c r="T2900" s="1">
        <v>7560</v>
      </c>
      <c r="U2900" s="1">
        <v>3186</v>
      </c>
      <c r="V2900">
        <v>48</v>
      </c>
      <c r="X2900" s="1">
        <v>80</v>
      </c>
      <c r="Y2900" s="1">
        <v>154</v>
      </c>
      <c r="AT2900" t="s">
        <v>434</v>
      </c>
      <c r="AU2900" t="s">
        <v>884</v>
      </c>
      <c r="AX2900" s="39">
        <v>49</v>
      </c>
      <c r="AY2900" s="41">
        <v>39</v>
      </c>
      <c r="AZ2900" s="45">
        <f t="shared" si="938"/>
        <v>49039</v>
      </c>
      <c r="BB2900" s="7" t="s">
        <v>2972</v>
      </c>
      <c r="BF2900" s="1">
        <f t="shared" si="947"/>
        <v>0</v>
      </c>
      <c r="BG2900" s="1">
        <f t="shared" si="948"/>
        <v>11661</v>
      </c>
      <c r="BH2900" s="1">
        <v>1355</v>
      </c>
      <c r="BI2900" s="1">
        <f t="shared" si="949"/>
        <v>13016</v>
      </c>
    </row>
    <row r="2901" spans="1:66" hidden="1" outlineLevel="1" x14ac:dyDescent="0.2">
      <c r="A2901" t="s">
        <v>746</v>
      </c>
      <c r="B2901" t="s">
        <v>884</v>
      </c>
      <c r="C2901" s="24">
        <v>21267</v>
      </c>
      <c r="D2901" s="31"/>
      <c r="E2901" s="31"/>
      <c r="F2901" s="1">
        <f t="shared" si="939"/>
        <v>11424</v>
      </c>
      <c r="G2901" s="1">
        <v>9685</v>
      </c>
      <c r="H2901" s="1">
        <v>8737</v>
      </c>
      <c r="I2901" s="1">
        <v>8695</v>
      </c>
      <c r="J2901" s="2" t="str">
        <f t="shared" si="950"/>
        <v/>
      </c>
      <c r="K2901" s="2">
        <f t="shared" si="951"/>
        <v>0.76111694677871145</v>
      </c>
      <c r="L2901" s="10">
        <f t="shared" si="940"/>
        <v>3</v>
      </c>
      <c r="M2901" s="9">
        <f t="shared" si="941"/>
        <v>1</v>
      </c>
      <c r="N2901" s="8">
        <f t="shared" si="942"/>
        <v>2</v>
      </c>
      <c r="O2901" s="2">
        <f t="shared" si="943"/>
        <v>3.0862923203963666E-2</v>
      </c>
      <c r="P2901" s="2">
        <f t="shared" si="944"/>
        <v>0.68197770437654825</v>
      </c>
      <c r="Q2901" s="2">
        <f t="shared" si="945"/>
        <v>0.27054087530966142</v>
      </c>
      <c r="R2901" s="2">
        <f t="shared" si="946"/>
        <v>1.6618497109826658E-2</v>
      </c>
      <c r="S2901">
        <v>299</v>
      </c>
      <c r="T2901" s="1">
        <v>6607</v>
      </c>
      <c r="U2901" s="1">
        <v>2621</v>
      </c>
      <c r="V2901">
        <v>38</v>
      </c>
      <c r="X2901" s="1">
        <v>41</v>
      </c>
      <c r="Y2901" s="1">
        <v>82</v>
      </c>
      <c r="AT2901" t="s">
        <v>746</v>
      </c>
      <c r="AU2901" t="s">
        <v>884</v>
      </c>
      <c r="AX2901" s="39">
        <v>49</v>
      </c>
      <c r="AY2901" s="41">
        <v>41</v>
      </c>
      <c r="AZ2901" s="45">
        <f t="shared" si="938"/>
        <v>49041</v>
      </c>
      <c r="BB2901" s="7" t="s">
        <v>2972</v>
      </c>
      <c r="BF2901" s="1">
        <f t="shared" si="947"/>
        <v>3</v>
      </c>
      <c r="BG2901" s="1">
        <f t="shared" si="948"/>
        <v>9688</v>
      </c>
      <c r="BH2901" s="1">
        <v>1736</v>
      </c>
      <c r="BI2901" s="1">
        <f t="shared" si="949"/>
        <v>11424</v>
      </c>
    </row>
    <row r="2902" spans="1:66" hidden="1" outlineLevel="1" x14ac:dyDescent="0.2">
      <c r="A2902" t="s">
        <v>2760</v>
      </c>
      <c r="B2902" t="s">
        <v>884</v>
      </c>
      <c r="C2902" s="24">
        <v>40307</v>
      </c>
      <c r="D2902" s="31"/>
      <c r="E2902" s="31"/>
      <c r="F2902" s="1">
        <f t="shared" si="939"/>
        <v>25505</v>
      </c>
      <c r="G2902" s="1">
        <v>24029</v>
      </c>
      <c r="H2902" s="1">
        <v>21037</v>
      </c>
      <c r="I2902" s="1">
        <v>20885</v>
      </c>
      <c r="J2902" s="2" t="str">
        <f t="shared" si="950"/>
        <v/>
      </c>
      <c r="K2902" s="2">
        <f t="shared" si="951"/>
        <v>0.81885904724563807</v>
      </c>
      <c r="L2902" s="10">
        <f t="shared" si="940"/>
        <v>3</v>
      </c>
      <c r="M2902" s="9">
        <f t="shared" si="941"/>
        <v>2</v>
      </c>
      <c r="N2902" s="8">
        <f t="shared" si="942"/>
        <v>1</v>
      </c>
      <c r="O2902" s="2">
        <f t="shared" si="943"/>
        <v>0.21209348748232554</v>
      </c>
      <c r="P2902" s="2">
        <f t="shared" si="944"/>
        <v>0.32005323130666224</v>
      </c>
      <c r="Q2902" s="2">
        <f t="shared" si="945"/>
        <v>0.4375779755468685</v>
      </c>
      <c r="R2902" s="2">
        <f t="shared" si="946"/>
        <v>3.027530566414377E-2</v>
      </c>
      <c r="S2902" s="1">
        <v>5100</v>
      </c>
      <c r="T2902" s="1">
        <v>7696</v>
      </c>
      <c r="U2902" s="1">
        <v>10522</v>
      </c>
      <c r="V2902">
        <v>211</v>
      </c>
      <c r="X2902" s="1">
        <v>34</v>
      </c>
      <c r="Y2902" s="1">
        <v>483</v>
      </c>
      <c r="AT2902" t="s">
        <v>2760</v>
      </c>
      <c r="AU2902" t="s">
        <v>884</v>
      </c>
      <c r="AX2902" s="39">
        <v>49</v>
      </c>
      <c r="AY2902" s="41">
        <v>43</v>
      </c>
      <c r="AZ2902" s="45">
        <f t="shared" si="938"/>
        <v>49043</v>
      </c>
      <c r="BB2902" s="7" t="s">
        <v>2972</v>
      </c>
      <c r="BF2902" s="1">
        <f t="shared" si="947"/>
        <v>17</v>
      </c>
      <c r="BG2902" s="1">
        <f t="shared" si="948"/>
        <v>24046</v>
      </c>
      <c r="BH2902" s="1">
        <v>1459</v>
      </c>
      <c r="BI2902" s="1">
        <f t="shared" si="949"/>
        <v>25505</v>
      </c>
    </row>
    <row r="2903" spans="1:66" hidden="1" outlineLevel="1" x14ac:dyDescent="0.2">
      <c r="A2903" t="s">
        <v>1459</v>
      </c>
      <c r="B2903" t="s">
        <v>884</v>
      </c>
      <c r="C2903" s="24">
        <v>64833</v>
      </c>
      <c r="D2903" s="31"/>
      <c r="E2903" s="31"/>
      <c r="F2903" s="1">
        <f t="shared" si="939"/>
        <v>32021</v>
      </c>
      <c r="G2903" s="1">
        <v>29728</v>
      </c>
      <c r="H2903" s="1">
        <v>22145</v>
      </c>
      <c r="I2903" s="1">
        <v>21992</v>
      </c>
      <c r="J2903" s="2" t="str">
        <f t="shared" si="950"/>
        <v/>
      </c>
      <c r="K2903" s="2">
        <f t="shared" si="951"/>
        <v>0.68679928796727152</v>
      </c>
      <c r="L2903" s="10">
        <f t="shared" si="940"/>
        <v>3</v>
      </c>
      <c r="M2903" s="9">
        <f t="shared" si="941"/>
        <v>2</v>
      </c>
      <c r="N2903" s="8">
        <f t="shared" si="942"/>
        <v>1</v>
      </c>
      <c r="O2903" s="2">
        <f t="shared" si="943"/>
        <v>9.4672327603917E-2</v>
      </c>
      <c r="P2903" s="2">
        <f t="shared" si="944"/>
        <v>0.43302746011093612</v>
      </c>
      <c r="Q2903" s="2">
        <f t="shared" si="945"/>
        <v>0.44340204067657329</v>
      </c>
      <c r="R2903" s="2">
        <f t="shared" si="946"/>
        <v>2.8898171608573608E-2</v>
      </c>
      <c r="S2903" s="1">
        <v>2765</v>
      </c>
      <c r="T2903" s="1">
        <v>12647</v>
      </c>
      <c r="U2903" s="1">
        <v>12950</v>
      </c>
      <c r="V2903">
        <v>223</v>
      </c>
      <c r="X2903" s="1">
        <v>152</v>
      </c>
      <c r="Y2903" s="1">
        <v>469</v>
      </c>
      <c r="AT2903" t="s">
        <v>1459</v>
      </c>
      <c r="AU2903" t="s">
        <v>884</v>
      </c>
      <c r="AX2903" s="39">
        <v>49</v>
      </c>
      <c r="AY2903" s="41">
        <v>45</v>
      </c>
      <c r="AZ2903" s="45">
        <f t="shared" si="938"/>
        <v>49045</v>
      </c>
      <c r="BB2903" s="7" t="s">
        <v>2972</v>
      </c>
      <c r="BF2903" s="1">
        <f t="shared" si="947"/>
        <v>-522</v>
      </c>
      <c r="BG2903" s="1">
        <f t="shared" si="948"/>
        <v>29206</v>
      </c>
      <c r="BH2903" s="1">
        <v>2815</v>
      </c>
      <c r="BI2903" s="1">
        <f t="shared" si="949"/>
        <v>32021</v>
      </c>
    </row>
    <row r="2904" spans="1:66" hidden="1" outlineLevel="1" x14ac:dyDescent="0.2">
      <c r="A2904" t="s">
        <v>1579</v>
      </c>
      <c r="B2904" t="s">
        <v>884</v>
      </c>
      <c r="C2904" s="24">
        <v>36373</v>
      </c>
      <c r="D2904" s="31"/>
      <c r="E2904" s="31"/>
      <c r="F2904" s="1">
        <f t="shared" si="939"/>
        <v>18604</v>
      </c>
      <c r="G2904" s="1">
        <v>14385</v>
      </c>
      <c r="H2904" s="1">
        <v>12938</v>
      </c>
      <c r="I2904" s="1">
        <v>12864</v>
      </c>
      <c r="J2904" s="2" t="str">
        <f t="shared" si="950"/>
        <v/>
      </c>
      <c r="K2904" s="2">
        <f t="shared" si="951"/>
        <v>0.69146420124704366</v>
      </c>
      <c r="L2904" s="10">
        <f t="shared" si="940"/>
        <v>3</v>
      </c>
      <c r="M2904" s="9">
        <f t="shared" si="941"/>
        <v>1</v>
      </c>
      <c r="N2904" s="8">
        <f t="shared" si="942"/>
        <v>2</v>
      </c>
      <c r="O2904" s="2">
        <f t="shared" si="943"/>
        <v>4.6587516489620215E-2</v>
      </c>
      <c r="P2904" s="2">
        <f t="shared" si="944"/>
        <v>0.68770395056585432</v>
      </c>
      <c r="Q2904" s="2">
        <f t="shared" si="945"/>
        <v>0.23932514059570922</v>
      </c>
      <c r="R2904" s="2">
        <f t="shared" si="946"/>
        <v>2.6383392348816231E-2</v>
      </c>
      <c r="S2904">
        <v>671</v>
      </c>
      <c r="T2904" s="1">
        <v>9905</v>
      </c>
      <c r="U2904" s="1">
        <v>3447</v>
      </c>
      <c r="V2904">
        <v>82</v>
      </c>
      <c r="X2904" s="1">
        <v>73</v>
      </c>
      <c r="Y2904" s="1">
        <v>225</v>
      </c>
      <c r="AT2904" t="s">
        <v>1579</v>
      </c>
      <c r="AU2904" t="s">
        <v>884</v>
      </c>
      <c r="AX2904" s="39">
        <v>49</v>
      </c>
      <c r="AY2904" s="41">
        <v>47</v>
      </c>
      <c r="AZ2904" s="45">
        <f t="shared" si="938"/>
        <v>49047</v>
      </c>
      <c r="BB2904" s="7" t="s">
        <v>2972</v>
      </c>
      <c r="BF2904" s="1">
        <f t="shared" si="947"/>
        <v>18</v>
      </c>
      <c r="BG2904" s="1">
        <f t="shared" si="948"/>
        <v>14403</v>
      </c>
      <c r="BH2904" s="1">
        <v>4201</v>
      </c>
      <c r="BI2904" s="1">
        <f t="shared" si="949"/>
        <v>18604</v>
      </c>
    </row>
    <row r="2905" spans="1:66" hidden="1" outlineLevel="1" x14ac:dyDescent="0.2">
      <c r="A2905" t="s">
        <v>261</v>
      </c>
      <c r="B2905" t="s">
        <v>884</v>
      </c>
      <c r="C2905" s="24">
        <v>592299</v>
      </c>
      <c r="D2905" s="31"/>
      <c r="E2905" s="31"/>
      <c r="F2905" s="1">
        <f t="shared" si="939"/>
        <v>300289</v>
      </c>
      <c r="G2905" s="1">
        <v>274993</v>
      </c>
      <c r="H2905" s="1">
        <v>204693</v>
      </c>
      <c r="I2905" s="1">
        <v>203642</v>
      </c>
      <c r="J2905" s="2" t="str">
        <f t="shared" si="950"/>
        <v/>
      </c>
      <c r="K2905" s="2">
        <f t="shared" si="951"/>
        <v>0.6781533789116484</v>
      </c>
      <c r="L2905" s="10">
        <f t="shared" si="940"/>
        <v>3</v>
      </c>
      <c r="M2905" s="9">
        <f t="shared" si="941"/>
        <v>1</v>
      </c>
      <c r="N2905" s="8">
        <f t="shared" si="942"/>
        <v>2</v>
      </c>
      <c r="O2905" s="2">
        <f t="shared" si="943"/>
        <v>5.9309552296340474E-2</v>
      </c>
      <c r="P2905" s="2">
        <f t="shared" si="944"/>
        <v>0.57959277186423785</v>
      </c>
      <c r="Q2905" s="2">
        <f t="shared" si="945"/>
        <v>0.32942639673286517</v>
      </c>
      <c r="R2905" s="2">
        <f t="shared" si="946"/>
        <v>3.1671279106556482E-2</v>
      </c>
      <c r="S2905" s="1">
        <v>16309</v>
      </c>
      <c r="T2905" s="1">
        <v>159377</v>
      </c>
      <c r="U2905" s="1">
        <v>90586</v>
      </c>
      <c r="V2905" s="1">
        <v>2661</v>
      </c>
      <c r="X2905" s="1">
        <v>1225</v>
      </c>
      <c r="Y2905" s="1">
        <v>4823</v>
      </c>
      <c r="AT2905" t="s">
        <v>261</v>
      </c>
      <c r="AU2905" t="s">
        <v>884</v>
      </c>
      <c r="AX2905" s="39">
        <v>49</v>
      </c>
      <c r="AY2905" s="41">
        <v>49</v>
      </c>
      <c r="AZ2905" s="45">
        <f t="shared" si="938"/>
        <v>49049</v>
      </c>
      <c r="BB2905" s="7" t="s">
        <v>2972</v>
      </c>
      <c r="BF2905" s="1">
        <f t="shared" si="947"/>
        <v>-12</v>
      </c>
      <c r="BG2905" s="1">
        <f t="shared" si="948"/>
        <v>274981</v>
      </c>
      <c r="BH2905" s="1">
        <v>25308</v>
      </c>
      <c r="BI2905" s="1">
        <f t="shared" si="949"/>
        <v>300289</v>
      </c>
    </row>
    <row r="2906" spans="1:66" hidden="1" outlineLevel="1" x14ac:dyDescent="0.2">
      <c r="A2906" t="s">
        <v>1641</v>
      </c>
      <c r="B2906" t="s">
        <v>884</v>
      </c>
      <c r="C2906" s="24">
        <v>30528</v>
      </c>
      <c r="D2906" s="31"/>
      <c r="E2906" s="31"/>
      <c r="F2906" s="1">
        <f t="shared" si="939"/>
        <v>16462</v>
      </c>
      <c r="G2906" s="1">
        <v>15113</v>
      </c>
      <c r="H2906" s="1">
        <v>12381</v>
      </c>
      <c r="I2906" s="1">
        <v>12266</v>
      </c>
      <c r="J2906" s="2" t="str">
        <f t="shared" si="950"/>
        <v/>
      </c>
      <c r="K2906" s="2">
        <f t="shared" si="951"/>
        <v>0.7451099501883125</v>
      </c>
      <c r="L2906" s="10">
        <f t="shared" si="940"/>
        <v>3</v>
      </c>
      <c r="M2906" s="9">
        <f t="shared" si="941"/>
        <v>1</v>
      </c>
      <c r="N2906" s="8">
        <f t="shared" si="942"/>
        <v>2</v>
      </c>
      <c r="O2906" s="2">
        <f t="shared" si="943"/>
        <v>0.11224692997012944</v>
      </c>
      <c r="P2906" s="2">
        <f t="shared" si="944"/>
        <v>0.52120809824095582</v>
      </c>
      <c r="Q2906" s="2">
        <f t="shared" si="945"/>
        <v>0.33806837039495519</v>
      </c>
      <c r="R2906" s="2">
        <f t="shared" si="946"/>
        <v>2.8476601393959577E-2</v>
      </c>
      <c r="S2906" s="1">
        <v>1691</v>
      </c>
      <c r="T2906" s="1">
        <v>7852</v>
      </c>
      <c r="U2906" s="1">
        <v>5093</v>
      </c>
      <c r="V2906">
        <v>118</v>
      </c>
      <c r="X2906" s="1">
        <v>51</v>
      </c>
      <c r="Y2906" s="1">
        <v>260</v>
      </c>
      <c r="AT2906" t="s">
        <v>1641</v>
      </c>
      <c r="AU2906" t="s">
        <v>884</v>
      </c>
      <c r="AX2906" s="39">
        <v>49</v>
      </c>
      <c r="AY2906" s="41">
        <v>51</v>
      </c>
      <c r="AZ2906" s="45">
        <f t="shared" si="938"/>
        <v>49051</v>
      </c>
      <c r="BB2906" s="7" t="s">
        <v>2972</v>
      </c>
      <c r="BF2906" s="1">
        <f t="shared" si="947"/>
        <v>-48</v>
      </c>
      <c r="BG2906" s="1">
        <f t="shared" si="948"/>
        <v>15065</v>
      </c>
      <c r="BH2906" s="1">
        <v>1397</v>
      </c>
      <c r="BI2906" s="1">
        <f t="shared" si="949"/>
        <v>16462</v>
      </c>
    </row>
    <row r="2907" spans="1:66" hidden="1" outlineLevel="1" x14ac:dyDescent="0.2">
      <c r="A2907" t="s">
        <v>637</v>
      </c>
      <c r="B2907" t="s">
        <v>884</v>
      </c>
      <c r="C2907" s="24">
        <v>160245</v>
      </c>
      <c r="D2907" s="31"/>
      <c r="E2907" s="31"/>
      <c r="F2907" s="1">
        <f t="shared" si="939"/>
        <v>88584</v>
      </c>
      <c r="G2907" s="1">
        <v>80207</v>
      </c>
      <c r="H2907" s="1">
        <v>63117</v>
      </c>
      <c r="I2907" s="1">
        <v>62371</v>
      </c>
      <c r="J2907" s="2" t="str">
        <f t="shared" si="950"/>
        <v/>
      </c>
      <c r="K2907" s="2">
        <f t="shared" si="951"/>
        <v>0.70408877449652307</v>
      </c>
      <c r="L2907" s="10">
        <f t="shared" si="940"/>
        <v>3</v>
      </c>
      <c r="M2907" s="9">
        <f t="shared" si="941"/>
        <v>1</v>
      </c>
      <c r="N2907" s="8">
        <f t="shared" si="942"/>
        <v>2</v>
      </c>
      <c r="O2907" s="2">
        <f t="shared" si="943"/>
        <v>8.6822867853795685E-2</v>
      </c>
      <c r="P2907" s="2">
        <f t="shared" si="944"/>
        <v>0.58984067478912838</v>
      </c>
      <c r="Q2907" s="2">
        <f t="shared" si="945"/>
        <v>0.28950952827241488</v>
      </c>
      <c r="R2907" s="2">
        <f t="shared" si="946"/>
        <v>3.3826929084661062E-2</v>
      </c>
      <c r="S2907" s="1">
        <v>6948</v>
      </c>
      <c r="T2907" s="1">
        <v>47202</v>
      </c>
      <c r="U2907" s="1">
        <v>23168</v>
      </c>
      <c r="V2907">
        <v>779</v>
      </c>
      <c r="X2907" s="1">
        <v>408</v>
      </c>
      <c r="Y2907" s="1">
        <v>1520</v>
      </c>
      <c r="AT2907" t="s">
        <v>637</v>
      </c>
      <c r="AU2907" t="s">
        <v>884</v>
      </c>
      <c r="AX2907" s="39">
        <v>49</v>
      </c>
      <c r="AY2907" s="41">
        <v>53</v>
      </c>
      <c r="AZ2907" s="45">
        <f t="shared" si="938"/>
        <v>49053</v>
      </c>
      <c r="BB2907" s="7" t="s">
        <v>2972</v>
      </c>
      <c r="BF2907" s="1">
        <f t="shared" si="947"/>
        <v>-182</v>
      </c>
      <c r="BG2907" s="1">
        <f t="shared" si="948"/>
        <v>80025</v>
      </c>
      <c r="BH2907" s="1">
        <v>8559</v>
      </c>
      <c r="BI2907" s="1">
        <f t="shared" si="949"/>
        <v>88584</v>
      </c>
    </row>
    <row r="2908" spans="1:66" hidden="1" outlineLevel="1" x14ac:dyDescent="0.2">
      <c r="A2908" t="s">
        <v>391</v>
      </c>
      <c r="B2908" t="s">
        <v>884</v>
      </c>
      <c r="C2908" s="24">
        <v>2702</v>
      </c>
      <c r="D2908" s="31"/>
      <c r="E2908" s="31"/>
      <c r="F2908" s="1">
        <f t="shared" si="939"/>
        <v>1676</v>
      </c>
      <c r="G2908" s="1">
        <v>1618</v>
      </c>
      <c r="H2908" s="1">
        <v>1443</v>
      </c>
      <c r="I2908" s="1">
        <v>1426</v>
      </c>
      <c r="J2908" s="2" t="str">
        <f t="shared" si="950"/>
        <v/>
      </c>
      <c r="K2908" s="2">
        <f t="shared" si="951"/>
        <v>0.85083532219570401</v>
      </c>
      <c r="L2908" s="10">
        <f t="shared" si="940"/>
        <v>3</v>
      </c>
      <c r="M2908" s="9">
        <f t="shared" si="941"/>
        <v>1</v>
      </c>
      <c r="N2908" s="8">
        <f t="shared" si="942"/>
        <v>2</v>
      </c>
      <c r="O2908" s="2">
        <f t="shared" si="943"/>
        <v>8.4204056545789802E-2</v>
      </c>
      <c r="P2908" s="2">
        <f t="shared" si="944"/>
        <v>0.67363245236631841</v>
      </c>
      <c r="Q2908" s="2">
        <f t="shared" si="945"/>
        <v>0.23110018438844498</v>
      </c>
      <c r="R2908" s="2">
        <f t="shared" si="946"/>
        <v>1.1063306699446829E-2</v>
      </c>
      <c r="S2908">
        <v>137</v>
      </c>
      <c r="T2908">
        <v>1096</v>
      </c>
      <c r="U2908">
        <v>376</v>
      </c>
      <c r="V2908">
        <v>5</v>
      </c>
      <c r="X2908" s="1">
        <v>3</v>
      </c>
      <c r="Y2908" s="1">
        <v>10</v>
      </c>
      <c r="AT2908" t="s">
        <v>391</v>
      </c>
      <c r="AU2908" t="s">
        <v>884</v>
      </c>
      <c r="AX2908" s="39">
        <v>49</v>
      </c>
      <c r="AY2908" s="41">
        <v>55</v>
      </c>
      <c r="AZ2908" s="45">
        <f t="shared" si="938"/>
        <v>49055</v>
      </c>
      <c r="BB2908" s="7" t="s">
        <v>2972</v>
      </c>
      <c r="BF2908" s="1">
        <f t="shared" si="947"/>
        <v>9</v>
      </c>
      <c r="BG2908" s="1">
        <f t="shared" si="948"/>
        <v>1627</v>
      </c>
      <c r="BH2908" s="1">
        <v>49</v>
      </c>
      <c r="BI2908" s="1">
        <f t="shared" si="949"/>
        <v>1676</v>
      </c>
    </row>
    <row r="2909" spans="1:66" hidden="1" outlineLevel="1" x14ac:dyDescent="0.2">
      <c r="A2909" t="s">
        <v>948</v>
      </c>
      <c r="B2909" t="s">
        <v>884</v>
      </c>
      <c r="C2909" s="24">
        <v>247560</v>
      </c>
      <c r="D2909" s="31"/>
      <c r="E2909" s="31"/>
      <c r="F2909" s="1">
        <f t="shared" si="939"/>
        <v>125440</v>
      </c>
      <c r="G2909" s="1">
        <v>100969</v>
      </c>
      <c r="H2909" s="1">
        <v>86515</v>
      </c>
      <c r="I2909" s="1">
        <v>86006</v>
      </c>
      <c r="J2909" s="2" t="str">
        <f t="shared" si="950"/>
        <v/>
      </c>
      <c r="K2909" s="2">
        <f t="shared" si="951"/>
        <v>0.68563456632653064</v>
      </c>
      <c r="L2909" s="10">
        <f t="shared" si="940"/>
        <v>3</v>
      </c>
      <c r="M2909" s="9">
        <f t="shared" si="941"/>
        <v>1</v>
      </c>
      <c r="N2909" s="8">
        <f t="shared" si="942"/>
        <v>2</v>
      </c>
      <c r="O2909" s="2">
        <f t="shared" si="943"/>
        <v>0.12225550869171035</v>
      </c>
      <c r="P2909" s="2">
        <f t="shared" si="944"/>
        <v>0.44592810122590565</v>
      </c>
      <c r="Q2909" s="2">
        <f t="shared" si="945"/>
        <v>0.40349442232646143</v>
      </c>
      <c r="R2909" s="2">
        <f t="shared" si="946"/>
        <v>2.8321967755922606E-2</v>
      </c>
      <c r="S2909" s="1">
        <v>12406</v>
      </c>
      <c r="T2909" s="1">
        <v>45251</v>
      </c>
      <c r="U2909" s="1">
        <v>40945</v>
      </c>
      <c r="V2909">
        <v>767</v>
      </c>
      <c r="X2909" s="1">
        <v>330</v>
      </c>
      <c r="Y2909" s="1">
        <v>1777</v>
      </c>
      <c r="AT2909" t="s">
        <v>948</v>
      </c>
      <c r="AU2909" t="s">
        <v>884</v>
      </c>
      <c r="AX2909" s="39">
        <v>49</v>
      </c>
      <c r="AY2909" s="41">
        <v>57</v>
      </c>
      <c r="AZ2909" s="45">
        <f t="shared" si="938"/>
        <v>49057</v>
      </c>
      <c r="BB2909" s="7" t="s">
        <v>2972</v>
      </c>
      <c r="BF2909" s="1">
        <f t="shared" si="947"/>
        <v>507</v>
      </c>
      <c r="BG2909" s="1">
        <f t="shared" si="948"/>
        <v>101476</v>
      </c>
      <c r="BH2909" s="1">
        <v>23964</v>
      </c>
      <c r="BI2909" s="1">
        <f t="shared" si="949"/>
        <v>125440</v>
      </c>
    </row>
    <row r="2910" spans="1:66" collapsed="1" x14ac:dyDescent="0.2">
      <c r="A2910" t="s">
        <v>261</v>
      </c>
      <c r="B2910" t="s">
        <v>502</v>
      </c>
      <c r="C2910" s="1">
        <f>SUM(C2881:C2909)</f>
        <v>3051217</v>
      </c>
      <c r="D2910" s="31">
        <v>2096000</v>
      </c>
      <c r="E2910" s="31">
        <v>1969000</v>
      </c>
      <c r="F2910" s="1">
        <f>SUM(F2881:F2909)</f>
        <v>1576497</v>
      </c>
      <c r="G2910" s="1">
        <f>SUM(G2881:G2909)</f>
        <v>1405275</v>
      </c>
      <c r="H2910" s="1">
        <f>SUM(H2881:H2909)</f>
        <v>1152369</v>
      </c>
      <c r="I2910" s="1">
        <f>SUM(I2881:I2909)</f>
        <v>1143732</v>
      </c>
      <c r="J2910" s="2">
        <f t="shared" si="950"/>
        <v>0.54567366412213736</v>
      </c>
      <c r="K2910" s="2">
        <f t="shared" si="951"/>
        <v>0.72548948713508499</v>
      </c>
      <c r="L2910" s="10">
        <f t="shared" si="940"/>
        <v>3</v>
      </c>
      <c r="M2910" s="9">
        <f t="shared" si="941"/>
        <v>1</v>
      </c>
      <c r="N2910" s="8">
        <f t="shared" si="942"/>
        <v>2</v>
      </c>
      <c r="O2910" s="2">
        <f t="shared" si="943"/>
        <v>0.11412288996997946</v>
      </c>
      <c r="P2910" s="2">
        <f t="shared" si="944"/>
        <v>0.48174681276332015</v>
      </c>
      <c r="Q2910" s="2">
        <f t="shared" si="945"/>
        <v>0.37699297907812246</v>
      </c>
      <c r="R2910" s="2">
        <f t="shared" si="946"/>
        <v>2.7137318188577952E-2</v>
      </c>
      <c r="S2910" s="1">
        <f t="shared" ref="S2910:Y2910" si="952">SUM(S2881:S2909)</f>
        <v>160385</v>
      </c>
      <c r="T2910" s="1">
        <f t="shared" si="952"/>
        <v>677033</v>
      </c>
      <c r="U2910" s="1">
        <f t="shared" si="952"/>
        <v>529815</v>
      </c>
      <c r="V2910" s="1">
        <f t="shared" si="952"/>
        <v>11728</v>
      </c>
      <c r="X2910" s="1">
        <f t="shared" si="952"/>
        <v>4873</v>
      </c>
      <c r="Y2910" s="1">
        <f t="shared" si="952"/>
        <v>21537</v>
      </c>
      <c r="AT2910" t="s">
        <v>261</v>
      </c>
      <c r="AU2910" t="s">
        <v>502</v>
      </c>
      <c r="AX2910" s="39">
        <v>49</v>
      </c>
      <c r="AY2910" s="41"/>
      <c r="AZ2910" s="39">
        <v>49</v>
      </c>
      <c r="BB2910" s="7" t="s">
        <v>656</v>
      </c>
      <c r="BG2910" s="1">
        <f>SUM(BG2881:BG2909)</f>
        <v>1405371</v>
      </c>
      <c r="BH2910" s="1">
        <f>SUM(BH2881:BH2909)</f>
        <v>171126</v>
      </c>
      <c r="BI2910" s="1">
        <f>SUM(BI2881:BI2909)</f>
        <v>1576497</v>
      </c>
    </row>
    <row r="2911" spans="1:66" x14ac:dyDescent="0.2">
      <c r="C2911" s="24"/>
      <c r="J2911" s="2"/>
      <c r="K2911" s="2"/>
      <c r="N2911" s="8"/>
      <c r="AX2911" s="39"/>
      <c r="AY2911" s="41"/>
      <c r="AZ2911" s="45"/>
    </row>
    <row r="2912" spans="1:66" hidden="1" outlineLevel="1" x14ac:dyDescent="0.2">
      <c r="A2912" t="s">
        <v>1258</v>
      </c>
      <c r="B2912" t="s">
        <v>1887</v>
      </c>
      <c r="C2912" s="24">
        <v>36959</v>
      </c>
      <c r="F2912" s="1">
        <f>SUMIF('Town VTO'!$AI$1362:$AI$1607,$AZ2912,'Town VTO'!E$1362:E$1607)</f>
        <v>26525</v>
      </c>
      <c r="H2912" s="1">
        <f>SUMIF('Town VTO'!$AI$1362:$AI$1607,$AZ2912,'Town VTO'!G$1362:G$1607)</f>
        <v>19391</v>
      </c>
      <c r="I2912" s="1">
        <v>19031</v>
      </c>
      <c r="J2912" s="2" t="str">
        <f t="shared" si="950"/>
        <v/>
      </c>
      <c r="K2912" s="2">
        <f t="shared" si="951"/>
        <v>0.71747408105560795</v>
      </c>
      <c r="L2912" s="10" t="str">
        <f t="shared" ref="L2912:L2926" si="953">IF(S2912&gt;0,RANK(S2912,$S2912:$AQ2912),"")</f>
        <v/>
      </c>
      <c r="M2912" s="9" t="str">
        <f t="shared" ref="M2912:M2926" si="954">IF(T2912&gt;0,RANK(T2912,$S2912:$AQ2912),"")</f>
        <v/>
      </c>
      <c r="N2912" s="8" t="str">
        <f t="shared" ref="N2912:N2926" si="955">IF(U2912&gt;0,RANK(U2912,$S2912:$AQ2912),"")</f>
        <v/>
      </c>
      <c r="O2912" s="2" t="str">
        <f t="shared" ref="O2912:O2926" si="956">IF(SUM($S2912:$AP2912)=0,"-",S2912/SUM($S2912:$AP2912))</f>
        <v>-</v>
      </c>
      <c r="P2912" s="2" t="str">
        <f t="shared" ref="P2912:P2926" si="957">IF(SUM($S2912:$AP2912)=0,"-",T2912/SUM($S2912:$AP2912))</f>
        <v>-</v>
      </c>
      <c r="Q2912" s="2" t="str">
        <f t="shared" ref="Q2912:Q2926" si="958">IF(SUM($S2912:$AP2912)=0,"-",U2912/SUM($S2912:$AP2912))</f>
        <v>-</v>
      </c>
      <c r="R2912" s="2" t="str">
        <f t="shared" ref="R2912:R2926" si="959">IF(SUM($S2912:$AP2912)=0,"-",(1-O2912-P2912-Q2912))</f>
        <v>-</v>
      </c>
      <c r="AT2912" t="s">
        <v>1258</v>
      </c>
      <c r="AU2912" t="s">
        <v>1887</v>
      </c>
      <c r="AX2912" s="39">
        <v>50</v>
      </c>
      <c r="AY2912" s="41">
        <v>1</v>
      </c>
      <c r="AZ2912" s="45">
        <f t="shared" si="938"/>
        <v>50001</v>
      </c>
      <c r="BB2912" s="7" t="s">
        <v>2972</v>
      </c>
      <c r="BK2912" s="1">
        <f t="shared" ref="BK2912:BK2925" si="960">H2912</f>
        <v>19391</v>
      </c>
      <c r="BL2912" s="1">
        <f t="shared" ref="BL2912:BL2925" si="961">BK2912-BN2912</f>
        <v>13435</v>
      </c>
      <c r="BN2912" s="1">
        <f>SUMIF('Town VTO'!$AI$1362:$AI$1607,$AZ2912,'Town VTO'!AU$1362:AU$1607)</f>
        <v>5956</v>
      </c>
    </row>
    <row r="2913" spans="1:69" hidden="1" outlineLevel="1" x14ac:dyDescent="0.2">
      <c r="A2913" t="s">
        <v>878</v>
      </c>
      <c r="B2913" t="s">
        <v>1887</v>
      </c>
      <c r="C2913" s="24">
        <v>36191</v>
      </c>
      <c r="F2913" s="1">
        <f>SUMIF('Town VTO'!$AI$1362:$AI$1607,$AZ2913,'Town VTO'!E$1362:E$1607)</f>
        <v>25724</v>
      </c>
      <c r="H2913" s="1">
        <f>SUMIF('Town VTO'!$AI$1362:$AI$1607,$AZ2913,'Town VTO'!G$1362:G$1607)</f>
        <v>17753</v>
      </c>
      <c r="I2913" s="1">
        <v>17381</v>
      </c>
      <c r="J2913" s="2" t="str">
        <f t="shared" si="950"/>
        <v/>
      </c>
      <c r="K2913" s="2">
        <f t="shared" si="951"/>
        <v>0.67567252371326392</v>
      </c>
      <c r="L2913" s="10" t="str">
        <f t="shared" si="953"/>
        <v/>
      </c>
      <c r="M2913" s="9" t="str">
        <f t="shared" si="954"/>
        <v/>
      </c>
      <c r="N2913" s="8" t="str">
        <f t="shared" si="955"/>
        <v/>
      </c>
      <c r="O2913" s="2" t="str">
        <f t="shared" si="956"/>
        <v>-</v>
      </c>
      <c r="P2913" s="2" t="str">
        <f t="shared" si="957"/>
        <v>-</v>
      </c>
      <c r="Q2913" s="2" t="str">
        <f t="shared" si="958"/>
        <v>-</v>
      </c>
      <c r="R2913" s="2" t="str">
        <f t="shared" si="959"/>
        <v>-</v>
      </c>
      <c r="AT2913" t="s">
        <v>878</v>
      </c>
      <c r="AU2913" t="s">
        <v>1887</v>
      </c>
      <c r="AX2913" s="39">
        <v>50</v>
      </c>
      <c r="AY2913" s="41">
        <v>3</v>
      </c>
      <c r="AZ2913" s="45">
        <f t="shared" si="938"/>
        <v>50003</v>
      </c>
      <c r="BB2913" s="7" t="s">
        <v>2972</v>
      </c>
      <c r="BK2913" s="1">
        <f t="shared" si="960"/>
        <v>17753</v>
      </c>
      <c r="BL2913" s="1">
        <f t="shared" si="961"/>
        <v>13025</v>
      </c>
      <c r="BN2913" s="1">
        <f>SUMIF('Town VTO'!$AI$1362:$AI$1607,$AZ2913,'Town VTO'!AU$1362:AU$1607)</f>
        <v>4728</v>
      </c>
    </row>
    <row r="2914" spans="1:69" hidden="1" outlineLevel="1" x14ac:dyDescent="0.2">
      <c r="A2914" t="s">
        <v>626</v>
      </c>
      <c r="B2914" t="s">
        <v>1887</v>
      </c>
      <c r="C2914" s="24">
        <v>30333</v>
      </c>
      <c r="F2914" s="1">
        <f>SUMIF('Town VTO'!$AI$1362:$AI$1607,$AZ2914,'Town VTO'!E$1362:E$1607)</f>
        <v>21456</v>
      </c>
      <c r="H2914" s="1">
        <f>SUMIF('Town VTO'!$AI$1362:$AI$1607,$AZ2914,'Town VTO'!G$1362:G$1607)</f>
        <v>14375</v>
      </c>
      <c r="I2914" s="1">
        <v>14074</v>
      </c>
      <c r="J2914" s="2" t="str">
        <f t="shared" si="950"/>
        <v/>
      </c>
      <c r="K2914" s="2">
        <f t="shared" si="951"/>
        <v>0.65594705443698731</v>
      </c>
      <c r="L2914" s="10" t="str">
        <f t="shared" si="953"/>
        <v/>
      </c>
      <c r="M2914" s="9" t="str">
        <f t="shared" si="954"/>
        <v/>
      </c>
      <c r="N2914" s="8" t="str">
        <f t="shared" si="955"/>
        <v/>
      </c>
      <c r="O2914" s="2" t="str">
        <f t="shared" si="956"/>
        <v>-</v>
      </c>
      <c r="P2914" s="2" t="str">
        <f t="shared" si="957"/>
        <v>-</v>
      </c>
      <c r="Q2914" s="2" t="str">
        <f t="shared" si="958"/>
        <v>-</v>
      </c>
      <c r="R2914" s="2" t="str">
        <f t="shared" si="959"/>
        <v>-</v>
      </c>
      <c r="AT2914" t="s">
        <v>626</v>
      </c>
      <c r="AU2914" t="s">
        <v>1887</v>
      </c>
      <c r="AX2914" s="39">
        <v>50</v>
      </c>
      <c r="AY2914" s="41">
        <v>5</v>
      </c>
      <c r="AZ2914" s="45">
        <f t="shared" si="938"/>
        <v>50005</v>
      </c>
      <c r="BB2914" s="7" t="s">
        <v>2972</v>
      </c>
      <c r="BK2914" s="1">
        <f t="shared" si="960"/>
        <v>14375</v>
      </c>
      <c r="BL2914" s="1">
        <f t="shared" si="961"/>
        <v>10634</v>
      </c>
      <c r="BN2914" s="1">
        <f>SUMIF('Town VTO'!$AI$1362:$AI$1607,$AZ2914,'Town VTO'!AU$1362:AU$1607)</f>
        <v>3741</v>
      </c>
    </row>
    <row r="2915" spans="1:69" hidden="1" outlineLevel="1" x14ac:dyDescent="0.2">
      <c r="A2915" t="s">
        <v>2993</v>
      </c>
      <c r="B2915" t="s">
        <v>1887</v>
      </c>
      <c r="C2915" s="24">
        <v>161531</v>
      </c>
      <c r="F2915" s="1">
        <f>SUMIF('Town VTO'!$AI$1362:$AI$1607,$AZ2915,'Town VTO'!E$1362:E$1607)</f>
        <v>128407</v>
      </c>
      <c r="H2915" s="1">
        <f>SUMIF('Town VTO'!$AI$1362:$AI$1607,$AZ2915,'Town VTO'!G$1362:G$1607)</f>
        <v>84737</v>
      </c>
      <c r="I2915" s="1">
        <v>83416</v>
      </c>
      <c r="J2915" s="2" t="str">
        <f t="shared" si="950"/>
        <v/>
      </c>
      <c r="K2915" s="2">
        <f t="shared" si="951"/>
        <v>0.64962190534783926</v>
      </c>
      <c r="L2915" s="10" t="str">
        <f t="shared" si="953"/>
        <v/>
      </c>
      <c r="M2915" s="9" t="str">
        <f t="shared" si="954"/>
        <v/>
      </c>
      <c r="N2915" s="8" t="str">
        <f t="shared" si="955"/>
        <v/>
      </c>
      <c r="O2915" s="2" t="str">
        <f t="shared" si="956"/>
        <v>-</v>
      </c>
      <c r="P2915" s="2" t="str">
        <f t="shared" si="957"/>
        <v>-</v>
      </c>
      <c r="Q2915" s="2" t="str">
        <f t="shared" si="958"/>
        <v>-</v>
      </c>
      <c r="R2915" s="2" t="str">
        <f t="shared" si="959"/>
        <v>-</v>
      </c>
      <c r="AT2915" t="s">
        <v>2993</v>
      </c>
      <c r="AU2915" t="s">
        <v>1887</v>
      </c>
      <c r="AX2915" s="39">
        <v>50</v>
      </c>
      <c r="AY2915" s="41">
        <v>7</v>
      </c>
      <c r="AZ2915" s="45">
        <f t="shared" si="938"/>
        <v>50007</v>
      </c>
      <c r="BB2915" s="7" t="s">
        <v>2972</v>
      </c>
      <c r="BK2915" s="1">
        <f t="shared" si="960"/>
        <v>84737</v>
      </c>
      <c r="BL2915" s="1">
        <f t="shared" si="961"/>
        <v>55052</v>
      </c>
      <c r="BN2915" s="1">
        <f>SUMIF('Town VTO'!$AI$1362:$AI$1607,$AZ2915,'Town VTO'!AU$1362:AU$1607)</f>
        <v>29685</v>
      </c>
    </row>
    <row r="2916" spans="1:69" hidden="1" outlineLevel="1" x14ac:dyDescent="0.2">
      <c r="A2916" t="s">
        <v>776</v>
      </c>
      <c r="B2916" t="s">
        <v>1887</v>
      </c>
      <c r="C2916" s="24">
        <v>6176</v>
      </c>
      <c r="F2916" s="1">
        <f>SUMIF('Town VTO'!$AI$1362:$AI$1607,$AZ2916,'Town VTO'!E$1362:E$1607)</f>
        <v>4512</v>
      </c>
      <c r="H2916" s="1">
        <f>SUMIF('Town VTO'!$AI$1362:$AI$1607,$AZ2916,'Town VTO'!G$1362:G$1607)</f>
        <v>2977</v>
      </c>
      <c r="I2916" s="1">
        <v>2925</v>
      </c>
      <c r="J2916" s="2" t="str">
        <f t="shared" si="950"/>
        <v/>
      </c>
      <c r="K2916" s="2">
        <f t="shared" si="951"/>
        <v>0.64827127659574468</v>
      </c>
      <c r="L2916" s="10" t="str">
        <f t="shared" si="953"/>
        <v/>
      </c>
      <c r="M2916" s="9" t="str">
        <f t="shared" si="954"/>
        <v/>
      </c>
      <c r="N2916" s="8" t="str">
        <f t="shared" si="955"/>
        <v/>
      </c>
      <c r="O2916" s="2" t="str">
        <f t="shared" si="956"/>
        <v>-</v>
      </c>
      <c r="P2916" s="2" t="str">
        <f t="shared" si="957"/>
        <v>-</v>
      </c>
      <c r="Q2916" s="2" t="str">
        <f t="shared" si="958"/>
        <v>-</v>
      </c>
      <c r="R2916" s="2" t="str">
        <f t="shared" si="959"/>
        <v>-</v>
      </c>
      <c r="AT2916" t="s">
        <v>776</v>
      </c>
      <c r="AU2916" t="s">
        <v>1887</v>
      </c>
      <c r="AX2916" s="39">
        <v>50</v>
      </c>
      <c r="AY2916" s="41">
        <v>9</v>
      </c>
      <c r="AZ2916" s="45">
        <f t="shared" si="938"/>
        <v>50009</v>
      </c>
      <c r="BB2916" s="7" t="s">
        <v>2972</v>
      </c>
      <c r="BK2916" s="1">
        <f t="shared" si="960"/>
        <v>2977</v>
      </c>
      <c r="BL2916" s="1">
        <f t="shared" si="961"/>
        <v>2409</v>
      </c>
      <c r="BN2916" s="1">
        <f>SUMIF('Town VTO'!$AI$1362:$AI$1607,$AZ2916,'Town VTO'!AU$1362:AU$1607)</f>
        <v>568</v>
      </c>
    </row>
    <row r="2917" spans="1:69" hidden="1" outlineLevel="1" x14ac:dyDescent="0.2">
      <c r="A2917" t="s">
        <v>1059</v>
      </c>
      <c r="B2917" t="s">
        <v>1887</v>
      </c>
      <c r="C2917" s="24">
        <v>48915</v>
      </c>
      <c r="F2917" s="1">
        <f>SUMIF('Town VTO'!$AI$1362:$AI$1607,$AZ2917,'Town VTO'!E$1362:E$1607)</f>
        <v>33693</v>
      </c>
      <c r="H2917" s="1">
        <f>SUMIF('Town VTO'!$AI$1362:$AI$1607,$AZ2917,'Town VTO'!G$1362:G$1607)</f>
        <v>21802</v>
      </c>
      <c r="I2917" s="1">
        <v>21411</v>
      </c>
      <c r="J2917" s="2" t="str">
        <f t="shared" si="950"/>
        <v/>
      </c>
      <c r="K2917" s="2">
        <f t="shared" si="951"/>
        <v>0.63547324370047187</v>
      </c>
      <c r="L2917" s="10" t="str">
        <f t="shared" si="953"/>
        <v/>
      </c>
      <c r="M2917" s="9" t="str">
        <f t="shared" si="954"/>
        <v/>
      </c>
      <c r="N2917" s="8" t="str">
        <f t="shared" si="955"/>
        <v/>
      </c>
      <c r="O2917" s="2" t="str">
        <f t="shared" si="956"/>
        <v>-</v>
      </c>
      <c r="P2917" s="2" t="str">
        <f t="shared" si="957"/>
        <v>-</v>
      </c>
      <c r="Q2917" s="2" t="str">
        <f t="shared" si="958"/>
        <v>-</v>
      </c>
      <c r="R2917" s="2" t="str">
        <f t="shared" si="959"/>
        <v>-</v>
      </c>
      <c r="AT2917" t="s">
        <v>1059</v>
      </c>
      <c r="AU2917" t="s">
        <v>1887</v>
      </c>
      <c r="AX2917" s="39">
        <v>50</v>
      </c>
      <c r="AY2917" s="41">
        <v>11</v>
      </c>
      <c r="AZ2917" s="45">
        <f t="shared" si="938"/>
        <v>50011</v>
      </c>
      <c r="BB2917" s="7" t="s">
        <v>2972</v>
      </c>
      <c r="BK2917" s="1">
        <f t="shared" si="960"/>
        <v>21802</v>
      </c>
      <c r="BL2917" s="1">
        <f t="shared" si="961"/>
        <v>16060</v>
      </c>
      <c r="BN2917" s="1">
        <f>SUMIF('Town VTO'!$AI$1362:$AI$1607,$AZ2917,'Town VTO'!AU$1362:AU$1607)</f>
        <v>5742</v>
      </c>
    </row>
    <row r="2918" spans="1:69" hidden="1" outlineLevel="1" x14ac:dyDescent="0.2">
      <c r="A2918" t="s">
        <v>2994</v>
      </c>
      <c r="B2918" t="s">
        <v>1887</v>
      </c>
      <c r="C2918" s="24">
        <v>6919</v>
      </c>
      <c r="F2918" s="1">
        <f>SUMIF('Town VTO'!$AI$1362:$AI$1607,$AZ2918,'Town VTO'!E$1362:E$1607)</f>
        <v>5686</v>
      </c>
      <c r="H2918" s="1">
        <f>SUMIF('Town VTO'!$AI$1362:$AI$1607,$AZ2918,'Town VTO'!G$1362:G$1607)</f>
        <v>4199</v>
      </c>
      <c r="I2918" s="1">
        <v>4109</v>
      </c>
      <c r="J2918" s="2" t="str">
        <f t="shared" si="950"/>
        <v/>
      </c>
      <c r="K2918" s="2">
        <f t="shared" si="951"/>
        <v>0.7226521280337671</v>
      </c>
      <c r="L2918" s="10" t="str">
        <f t="shared" si="953"/>
        <v/>
      </c>
      <c r="M2918" s="9" t="str">
        <f t="shared" si="954"/>
        <v/>
      </c>
      <c r="N2918" s="8" t="str">
        <f t="shared" si="955"/>
        <v/>
      </c>
      <c r="O2918" s="2" t="str">
        <f t="shared" si="956"/>
        <v>-</v>
      </c>
      <c r="P2918" s="2" t="str">
        <f t="shared" si="957"/>
        <v>-</v>
      </c>
      <c r="Q2918" s="2" t="str">
        <f t="shared" si="958"/>
        <v>-</v>
      </c>
      <c r="R2918" s="2" t="str">
        <f t="shared" si="959"/>
        <v>-</v>
      </c>
      <c r="AT2918" t="s">
        <v>2994</v>
      </c>
      <c r="AU2918" t="s">
        <v>1887</v>
      </c>
      <c r="AX2918" s="39">
        <v>50</v>
      </c>
      <c r="AY2918" s="41">
        <v>13</v>
      </c>
      <c r="AZ2918" s="45">
        <f t="shared" si="938"/>
        <v>50013</v>
      </c>
      <c r="BB2918" s="7" t="s">
        <v>2972</v>
      </c>
      <c r="BK2918" s="1">
        <f t="shared" si="960"/>
        <v>4199</v>
      </c>
      <c r="BL2918" s="1">
        <f t="shared" si="961"/>
        <v>2960</v>
      </c>
      <c r="BN2918" s="1">
        <f>SUMIF('Town VTO'!$AI$1362:$AI$1607,$AZ2918,'Town VTO'!AU$1362:AU$1607)</f>
        <v>1239</v>
      </c>
    </row>
    <row r="2919" spans="1:69" hidden="1" outlineLevel="1" x14ac:dyDescent="0.2">
      <c r="A2919" t="s">
        <v>2604</v>
      </c>
      <c r="B2919" t="s">
        <v>1887</v>
      </c>
      <c r="C2919" s="24">
        <v>25333</v>
      </c>
      <c r="F2919" s="1">
        <f>SUMIF('Town VTO'!$AI$1362:$AI$1607,$AZ2919,'Town VTO'!E$1362:E$1607)</f>
        <v>18760</v>
      </c>
      <c r="H2919" s="1">
        <f>SUMIF('Town VTO'!$AI$1362:$AI$1607,$AZ2919,'Town VTO'!G$1362:G$1607)</f>
        <v>12983</v>
      </c>
      <c r="I2919" s="1">
        <v>12762</v>
      </c>
      <c r="J2919" s="2" t="str">
        <f t="shared" si="950"/>
        <v/>
      </c>
      <c r="K2919" s="2">
        <f t="shared" si="951"/>
        <v>0.68027718550106608</v>
      </c>
      <c r="L2919" s="10" t="str">
        <f t="shared" si="953"/>
        <v/>
      </c>
      <c r="M2919" s="9" t="str">
        <f t="shared" si="954"/>
        <v/>
      </c>
      <c r="N2919" s="8" t="str">
        <f t="shared" si="955"/>
        <v/>
      </c>
      <c r="O2919" s="2" t="str">
        <f t="shared" si="956"/>
        <v>-</v>
      </c>
      <c r="P2919" s="2" t="str">
        <f t="shared" si="957"/>
        <v>-</v>
      </c>
      <c r="Q2919" s="2" t="str">
        <f t="shared" si="958"/>
        <v>-</v>
      </c>
      <c r="R2919" s="2" t="str">
        <f t="shared" si="959"/>
        <v>-</v>
      </c>
      <c r="AT2919" t="s">
        <v>2604</v>
      </c>
      <c r="AU2919" t="s">
        <v>1887</v>
      </c>
      <c r="AX2919" s="39">
        <v>50</v>
      </c>
      <c r="AY2919" s="41">
        <v>15</v>
      </c>
      <c r="AZ2919" s="45">
        <f t="shared" si="938"/>
        <v>50015</v>
      </c>
      <c r="BB2919" s="7" t="s">
        <v>2972</v>
      </c>
      <c r="BK2919" s="1">
        <f t="shared" si="960"/>
        <v>12983</v>
      </c>
      <c r="BL2919" s="1">
        <f t="shared" si="961"/>
        <v>8966</v>
      </c>
      <c r="BN2919" s="1">
        <f>SUMIF('Town VTO'!$AI$1362:$AI$1607,$AZ2919,'Town VTO'!AU$1362:AU$1607)</f>
        <v>4017</v>
      </c>
    </row>
    <row r="2920" spans="1:69" hidden="1" outlineLevel="1" x14ac:dyDescent="0.2">
      <c r="A2920" t="s">
        <v>1884</v>
      </c>
      <c r="B2920" t="s">
        <v>1887</v>
      </c>
      <c r="C2920" s="24">
        <v>28919</v>
      </c>
      <c r="F2920" s="1">
        <f>SUMIF('Town VTO'!$AI$1362:$AI$1607,$AZ2920,'Town VTO'!E$1362:E$1607)</f>
        <v>20771</v>
      </c>
      <c r="H2920" s="1">
        <f>SUMIF('Town VTO'!$AI$1362:$AI$1607,$AZ2920,'Town VTO'!G$1362:G$1607)</f>
        <v>14921</v>
      </c>
      <c r="I2920" s="1">
        <v>14649</v>
      </c>
      <c r="J2920" s="2" t="str">
        <f t="shared" si="950"/>
        <v/>
      </c>
      <c r="K2920" s="2">
        <f t="shared" si="951"/>
        <v>0.70526214433585288</v>
      </c>
      <c r="L2920" s="10" t="str">
        <f t="shared" si="953"/>
        <v/>
      </c>
      <c r="M2920" s="9" t="str">
        <f t="shared" si="954"/>
        <v/>
      </c>
      <c r="N2920" s="8" t="str">
        <f t="shared" si="955"/>
        <v/>
      </c>
      <c r="O2920" s="2" t="str">
        <f t="shared" si="956"/>
        <v>-</v>
      </c>
      <c r="P2920" s="2" t="str">
        <f t="shared" si="957"/>
        <v>-</v>
      </c>
      <c r="Q2920" s="2" t="str">
        <f t="shared" si="958"/>
        <v>-</v>
      </c>
      <c r="R2920" s="2" t="str">
        <f t="shared" si="959"/>
        <v>-</v>
      </c>
      <c r="AT2920" t="s">
        <v>1884</v>
      </c>
      <c r="AU2920" t="s">
        <v>1887</v>
      </c>
      <c r="AX2920" s="39">
        <v>50</v>
      </c>
      <c r="AY2920" s="41">
        <v>17</v>
      </c>
      <c r="AZ2920" s="45">
        <f t="shared" si="938"/>
        <v>50017</v>
      </c>
      <c r="BB2920" s="7" t="s">
        <v>2972</v>
      </c>
      <c r="BK2920" s="1">
        <f t="shared" si="960"/>
        <v>14921</v>
      </c>
      <c r="BL2920" s="1">
        <f t="shared" si="961"/>
        <v>11336</v>
      </c>
      <c r="BN2920" s="1">
        <f>SUMIF('Town VTO'!$AI$1362:$AI$1607,$AZ2920,'Town VTO'!AU$1362:AU$1607)</f>
        <v>3585</v>
      </c>
    </row>
    <row r="2921" spans="1:69" hidden="1" outlineLevel="1" x14ac:dyDescent="0.2">
      <c r="A2921" t="s">
        <v>375</v>
      </c>
      <c r="B2921" t="s">
        <v>1887</v>
      </c>
      <c r="C2921" s="24">
        <v>26863</v>
      </c>
      <c r="F2921" s="1">
        <f>SUMIF('Town VTO'!$AI$1362:$AI$1607,$AZ2921,'Town VTO'!E$1362:E$1607)</f>
        <v>19052</v>
      </c>
      <c r="H2921" s="1">
        <f>SUMIF('Town VTO'!$AI$1362:$AI$1607,$AZ2921,'Town VTO'!G$1362:G$1607)</f>
        <v>12247</v>
      </c>
      <c r="I2921" s="1">
        <v>12046</v>
      </c>
      <c r="J2921" s="2" t="str">
        <f t="shared" si="950"/>
        <v/>
      </c>
      <c r="K2921" s="2">
        <f t="shared" si="951"/>
        <v>0.63226957799706063</v>
      </c>
      <c r="L2921" s="10" t="str">
        <f t="shared" si="953"/>
        <v/>
      </c>
      <c r="M2921" s="9" t="str">
        <f t="shared" si="954"/>
        <v/>
      </c>
      <c r="N2921" s="8" t="str">
        <f t="shared" si="955"/>
        <v/>
      </c>
      <c r="O2921" s="2" t="str">
        <f t="shared" si="956"/>
        <v>-</v>
      </c>
      <c r="P2921" s="2" t="str">
        <f t="shared" si="957"/>
        <v>-</v>
      </c>
      <c r="Q2921" s="2" t="str">
        <f t="shared" si="958"/>
        <v>-</v>
      </c>
      <c r="R2921" s="2" t="str">
        <f t="shared" si="959"/>
        <v>-</v>
      </c>
      <c r="AT2921" t="s">
        <v>375</v>
      </c>
      <c r="AU2921" t="s">
        <v>1887</v>
      </c>
      <c r="AX2921" s="39">
        <v>50</v>
      </c>
      <c r="AY2921" s="41">
        <v>19</v>
      </c>
      <c r="AZ2921" s="45">
        <f t="shared" si="938"/>
        <v>50019</v>
      </c>
      <c r="BB2921" s="7" t="s">
        <v>2972</v>
      </c>
      <c r="BK2921" s="1">
        <f t="shared" si="960"/>
        <v>12247</v>
      </c>
      <c r="BL2921" s="1">
        <f t="shared" si="961"/>
        <v>8891</v>
      </c>
      <c r="BN2921" s="1">
        <f>SUMIF('Town VTO'!$AI$1362:$AI$1607,$AZ2921,'Town VTO'!AU$1362:AU$1607)</f>
        <v>3356</v>
      </c>
    </row>
    <row r="2922" spans="1:69" hidden="1" outlineLevel="1" x14ac:dyDescent="0.2">
      <c r="A2922" t="s">
        <v>543</v>
      </c>
      <c r="B2922" t="s">
        <v>1887</v>
      </c>
      <c r="C2922" s="24">
        <v>59310</v>
      </c>
      <c r="F2922" s="1">
        <f>SUMIF('Town VTO'!$AI$1362:$AI$1607,$AZ2922,'Town VTO'!E$1362:E$1607)</f>
        <v>43441</v>
      </c>
      <c r="H2922" s="1">
        <f>SUMIF('Town VTO'!$AI$1362:$AI$1607,$AZ2922,'Town VTO'!G$1362:G$1607)</f>
        <v>30049</v>
      </c>
      <c r="I2922" s="1">
        <v>29615</v>
      </c>
      <c r="J2922" s="2" t="str">
        <f t="shared" si="950"/>
        <v/>
      </c>
      <c r="K2922" s="2">
        <f t="shared" si="951"/>
        <v>0.68172924196036</v>
      </c>
      <c r="L2922" s="10" t="str">
        <f t="shared" si="953"/>
        <v/>
      </c>
      <c r="M2922" s="9" t="str">
        <f t="shared" si="954"/>
        <v/>
      </c>
      <c r="N2922" s="8" t="str">
        <f t="shared" si="955"/>
        <v/>
      </c>
      <c r="O2922" s="2" t="str">
        <f t="shared" si="956"/>
        <v>-</v>
      </c>
      <c r="P2922" s="2" t="str">
        <f t="shared" si="957"/>
        <v>-</v>
      </c>
      <c r="Q2922" s="2" t="str">
        <f t="shared" si="958"/>
        <v>-</v>
      </c>
      <c r="R2922" s="2" t="str">
        <f t="shared" si="959"/>
        <v>-</v>
      </c>
      <c r="AT2922" t="s">
        <v>543</v>
      </c>
      <c r="AU2922" t="s">
        <v>1887</v>
      </c>
      <c r="AX2922" s="39">
        <v>50</v>
      </c>
      <c r="AY2922" s="41">
        <v>21</v>
      </c>
      <c r="AZ2922" s="45">
        <f t="shared" si="938"/>
        <v>50021</v>
      </c>
      <c r="BB2922" s="7" t="s">
        <v>2972</v>
      </c>
      <c r="BK2922" s="1">
        <f t="shared" si="960"/>
        <v>30049</v>
      </c>
      <c r="BL2922" s="1">
        <f t="shared" si="961"/>
        <v>23389</v>
      </c>
      <c r="BN2922" s="1">
        <f>SUMIF('Town VTO'!$AI$1362:$AI$1607,$AZ2922,'Town VTO'!AU$1362:AU$1607)</f>
        <v>6660</v>
      </c>
    </row>
    <row r="2923" spans="1:69" hidden="1" outlineLevel="1" x14ac:dyDescent="0.2">
      <c r="A2923" t="s">
        <v>637</v>
      </c>
      <c r="B2923" t="s">
        <v>1887</v>
      </c>
      <c r="C2923" s="24">
        <v>58504</v>
      </c>
      <c r="F2923" s="1">
        <f>SUMIF('Town VTO'!$AI$1362:$AI$1607,$AZ2923,'Town VTO'!E$1362:E$1607)</f>
        <v>44470</v>
      </c>
      <c r="H2923" s="1">
        <f>SUMIF('Town VTO'!$AI$1362:$AI$1607,$AZ2923,'Town VTO'!G$1362:G$1607)</f>
        <v>31725</v>
      </c>
      <c r="I2923" s="1">
        <v>31086</v>
      </c>
      <c r="J2923" s="2" t="str">
        <f t="shared" si="950"/>
        <v/>
      </c>
      <c r="K2923" s="2">
        <f t="shared" si="951"/>
        <v>0.69903305599280419</v>
      </c>
      <c r="L2923" s="10" t="str">
        <f t="shared" si="953"/>
        <v/>
      </c>
      <c r="M2923" s="9" t="str">
        <f t="shared" si="954"/>
        <v/>
      </c>
      <c r="N2923" s="8" t="str">
        <f t="shared" si="955"/>
        <v/>
      </c>
      <c r="O2923" s="2" t="str">
        <f t="shared" si="956"/>
        <v>-</v>
      </c>
      <c r="P2923" s="2" t="str">
        <f t="shared" si="957"/>
        <v>-</v>
      </c>
      <c r="Q2923" s="2" t="str">
        <f t="shared" si="958"/>
        <v>-</v>
      </c>
      <c r="R2923" s="2" t="str">
        <f t="shared" si="959"/>
        <v>-</v>
      </c>
      <c r="AT2923" t="s">
        <v>637</v>
      </c>
      <c r="AU2923" t="s">
        <v>1887</v>
      </c>
      <c r="AX2923" s="39">
        <v>50</v>
      </c>
      <c r="AY2923" s="41">
        <v>23</v>
      </c>
      <c r="AZ2923" s="45">
        <f t="shared" si="938"/>
        <v>50023</v>
      </c>
      <c r="BB2923" s="7" t="s">
        <v>2972</v>
      </c>
      <c r="BK2923" s="1">
        <f t="shared" si="960"/>
        <v>31725</v>
      </c>
      <c r="BL2923" s="1">
        <f t="shared" si="961"/>
        <v>21034</v>
      </c>
      <c r="BN2923" s="1">
        <f>SUMIF('Town VTO'!$AI$1362:$AI$1607,$AZ2923,'Town VTO'!AU$1362:AU$1607)</f>
        <v>10691</v>
      </c>
    </row>
    <row r="2924" spans="1:69" hidden="1" outlineLevel="1" x14ac:dyDescent="0.2">
      <c r="A2924" t="s">
        <v>1995</v>
      </c>
      <c r="B2924" t="s">
        <v>1887</v>
      </c>
      <c r="C2924" s="24">
        <v>43145</v>
      </c>
      <c r="F2924" s="1">
        <f>SUMIF('Town VTO'!$AI$1362:$AI$1607,$AZ2924,'Town VTO'!E$1362:E$1607)</f>
        <v>33153</v>
      </c>
      <c r="H2924" s="1">
        <f>SUMIF('Town VTO'!$AI$1362:$AI$1607,$AZ2924,'Town VTO'!G$1362:G$1607)</f>
        <v>22950</v>
      </c>
      <c r="I2924" s="1">
        <v>22634</v>
      </c>
      <c r="J2924" s="2" t="str">
        <f t="shared" si="950"/>
        <v/>
      </c>
      <c r="K2924" s="2">
        <f t="shared" si="951"/>
        <v>0.68271347992640186</v>
      </c>
      <c r="L2924" s="10" t="str">
        <f t="shared" si="953"/>
        <v/>
      </c>
      <c r="M2924" s="9" t="str">
        <f t="shared" si="954"/>
        <v/>
      </c>
      <c r="N2924" s="8" t="str">
        <f t="shared" si="955"/>
        <v/>
      </c>
      <c r="O2924" s="2" t="str">
        <f t="shared" si="956"/>
        <v>-</v>
      </c>
      <c r="P2924" s="2" t="str">
        <f t="shared" si="957"/>
        <v>-</v>
      </c>
      <c r="Q2924" s="2" t="str">
        <f t="shared" si="958"/>
        <v>-</v>
      </c>
      <c r="R2924" s="2" t="str">
        <f t="shared" si="959"/>
        <v>-</v>
      </c>
      <c r="AT2924" t="s">
        <v>1995</v>
      </c>
      <c r="AU2924" t="s">
        <v>1887</v>
      </c>
      <c r="AX2924" s="39">
        <v>50</v>
      </c>
      <c r="AY2924" s="41">
        <v>25</v>
      </c>
      <c r="AZ2924" s="45">
        <f t="shared" ref="AZ2924:AZ2987" si="962">1000*AX2924+AY2924</f>
        <v>50025</v>
      </c>
      <c r="BB2924" s="7" t="s">
        <v>2972</v>
      </c>
      <c r="BK2924" s="1">
        <f t="shared" si="960"/>
        <v>22950</v>
      </c>
      <c r="BL2924" s="1">
        <f t="shared" si="961"/>
        <v>15053</v>
      </c>
      <c r="BN2924" s="1">
        <f>SUMIF('Town VTO'!$AI$1362:$AI$1607,$AZ2924,'Town VTO'!AU$1362:AU$1607)</f>
        <v>7897</v>
      </c>
    </row>
    <row r="2925" spans="1:69" hidden="1" outlineLevel="1" x14ac:dyDescent="0.2">
      <c r="A2925" t="s">
        <v>2138</v>
      </c>
      <c r="B2925" t="s">
        <v>1887</v>
      </c>
      <c r="C2925" s="24">
        <v>55496</v>
      </c>
      <c r="F2925" s="1">
        <f>SUMIF('Town VTO'!$AI$1362:$AI$1607,$AZ2925,'Town VTO'!E$1362:E$1607)</f>
        <v>45969</v>
      </c>
      <c r="H2925" s="1">
        <f>SUMIF('Town VTO'!$AI$1362:$AI$1607,$AZ2925,'Town VTO'!G$1362:G$1607)</f>
        <v>30358</v>
      </c>
      <c r="I2925" s="1">
        <v>29928</v>
      </c>
      <c r="J2925" s="2" t="str">
        <f t="shared" si="950"/>
        <v/>
      </c>
      <c r="K2925" s="2">
        <f t="shared" si="951"/>
        <v>0.65104744501729428</v>
      </c>
      <c r="L2925" s="10" t="str">
        <f t="shared" si="953"/>
        <v/>
      </c>
      <c r="M2925" s="9" t="str">
        <f t="shared" si="954"/>
        <v/>
      </c>
      <c r="N2925" s="8" t="str">
        <f t="shared" si="955"/>
        <v/>
      </c>
      <c r="O2925" s="2" t="str">
        <f t="shared" si="956"/>
        <v>-</v>
      </c>
      <c r="P2925" s="2" t="str">
        <f t="shared" si="957"/>
        <v>-</v>
      </c>
      <c r="Q2925" s="2" t="str">
        <f t="shared" si="958"/>
        <v>-</v>
      </c>
      <c r="R2925" s="2" t="str">
        <f t="shared" si="959"/>
        <v>-</v>
      </c>
      <c r="AT2925" t="s">
        <v>2138</v>
      </c>
      <c r="AU2925" t="s">
        <v>1887</v>
      </c>
      <c r="AX2925" s="39">
        <v>50</v>
      </c>
      <c r="AY2925" s="41">
        <v>27</v>
      </c>
      <c r="AZ2925" s="45">
        <f t="shared" si="962"/>
        <v>50027</v>
      </c>
      <c r="BB2925" s="7" t="s">
        <v>2972</v>
      </c>
      <c r="BK2925" s="1">
        <f t="shared" si="960"/>
        <v>30358</v>
      </c>
      <c r="BL2925" s="1">
        <f t="shared" si="961"/>
        <v>23020</v>
      </c>
      <c r="BN2925" s="1">
        <f>SUMIF('Town VTO'!$AI$1362:$AI$1607,$AZ2925,'Town VTO'!AU$1362:AU$1607)</f>
        <v>7338</v>
      </c>
    </row>
    <row r="2926" spans="1:69" collapsed="1" x14ac:dyDescent="0.2">
      <c r="A2926" t="s">
        <v>669</v>
      </c>
      <c r="B2926" t="s">
        <v>502</v>
      </c>
      <c r="C2926" s="1">
        <f>SUM(C2912:C2925)</f>
        <v>624594</v>
      </c>
      <c r="D2926" s="31">
        <v>500000</v>
      </c>
      <c r="E2926" s="31">
        <v>488000</v>
      </c>
      <c r="F2926" s="1">
        <f>SUM(F2912:F2925)</f>
        <v>471619</v>
      </c>
      <c r="H2926" s="1">
        <f>SUM(H2912:H2925)</f>
        <v>320467</v>
      </c>
      <c r="I2926" s="1">
        <v>315067</v>
      </c>
      <c r="J2926" s="2">
        <f t="shared" si="950"/>
        <v>0.63013399999999997</v>
      </c>
      <c r="K2926" s="2">
        <f t="shared" si="951"/>
        <v>0.66805408603130922</v>
      </c>
      <c r="L2926" s="10" t="str">
        <f t="shared" si="953"/>
        <v/>
      </c>
      <c r="M2926" s="9" t="str">
        <f t="shared" si="954"/>
        <v/>
      </c>
      <c r="N2926" s="8" t="str">
        <f t="shared" si="955"/>
        <v/>
      </c>
      <c r="O2926" s="2" t="str">
        <f t="shared" si="956"/>
        <v>-</v>
      </c>
      <c r="P2926" s="2" t="str">
        <f t="shared" si="957"/>
        <v>-</v>
      </c>
      <c r="Q2926" s="2" t="str">
        <f t="shared" si="958"/>
        <v>-</v>
      </c>
      <c r="R2926" s="2" t="str">
        <f t="shared" si="959"/>
        <v>-</v>
      </c>
      <c r="AT2926" t="s">
        <v>669</v>
      </c>
      <c r="AU2926" t="s">
        <v>502</v>
      </c>
      <c r="AX2926" s="39">
        <v>50</v>
      </c>
      <c r="AY2926" s="41"/>
      <c r="AZ2926" s="39">
        <v>50</v>
      </c>
      <c r="BB2926" s="7" t="s">
        <v>656</v>
      </c>
      <c r="BK2926" s="1">
        <f>SUM(BK2912:BK2925)</f>
        <v>320467</v>
      </c>
      <c r="BL2926" s="1">
        <f>SUM(BL2912:BL2925)</f>
        <v>225264</v>
      </c>
      <c r="BN2926" s="1">
        <f>SUM(BN2912:BN2925)</f>
        <v>95203</v>
      </c>
    </row>
    <row r="2927" spans="1:69" x14ac:dyDescent="0.2">
      <c r="C2927" s="24"/>
      <c r="J2927" s="2"/>
      <c r="K2927" s="2"/>
      <c r="N2927" s="8"/>
      <c r="AR2927" s="1"/>
      <c r="AX2927" s="39"/>
      <c r="AY2927" s="41"/>
      <c r="AZ2927" s="45"/>
    </row>
    <row r="2928" spans="1:69" hidden="1" outlineLevel="1" x14ac:dyDescent="0.2">
      <c r="A2928" t="s">
        <v>118</v>
      </c>
      <c r="B2928" t="s">
        <v>1492</v>
      </c>
      <c r="C2928" s="24">
        <v>32947</v>
      </c>
      <c r="F2928" s="1">
        <f t="shared" ref="F2928:F2959" si="963">BI2928</f>
        <v>24510</v>
      </c>
      <c r="G2928" s="1">
        <f t="shared" ref="G2928:G2959" si="964">BG2928</f>
        <v>22081</v>
      </c>
      <c r="H2928" s="1">
        <f t="shared" ref="H2928:H2959" si="965">BK2928</f>
        <v>15941</v>
      </c>
      <c r="I2928" s="1">
        <v>15818</v>
      </c>
      <c r="J2928" s="2" t="str">
        <f t="shared" ref="J2928:J2991" si="966">IF(D2928&gt;0,I2928/D2928,"")</f>
        <v/>
      </c>
      <c r="K2928" s="2">
        <f t="shared" si="951"/>
        <v>0.64536923704610361</v>
      </c>
      <c r="L2928" s="10" t="str">
        <f t="shared" ref="L2928:L2959" si="967">IF(S2928&gt;0,RANK(S2928,$S2928:$AQ2928),"")</f>
        <v/>
      </c>
      <c r="M2928" s="9" t="str">
        <f t="shared" ref="M2928:M2959" si="968">IF(T2928&gt;0,RANK(T2928,$S2928:$AQ2928),"")</f>
        <v/>
      </c>
      <c r="N2928" s="8" t="str">
        <f t="shared" ref="N2928:N2959" si="969">IF(U2928&gt;0,RANK(U2928,$S2928:$AQ2928),"")</f>
        <v/>
      </c>
      <c r="O2928" s="2" t="str">
        <f t="shared" ref="O2928:O2959" si="970">IF(SUM($S2928:$AP2928)=0,"-",S2928/SUM($S2928:$AP2928))</f>
        <v>-</v>
      </c>
      <c r="P2928" s="2" t="str">
        <f t="shared" ref="P2928:P2959" si="971">IF(SUM($S2928:$AP2928)=0,"-",T2928/SUM($S2928:$AP2928))</f>
        <v>-</v>
      </c>
      <c r="Q2928" s="2" t="str">
        <f t="shared" ref="Q2928:Q2959" si="972">IF(SUM($S2928:$AP2928)=0,"-",U2928/SUM($S2928:$AP2928))</f>
        <v>-</v>
      </c>
      <c r="R2928" s="2" t="str">
        <f t="shared" ref="R2928:R2959" si="973">IF(SUM($S2928:$AP2928)=0,"-",(1-O2928-P2928-Q2928))</f>
        <v>-</v>
      </c>
      <c r="AT2928" t="s">
        <v>118</v>
      </c>
      <c r="AU2928" t="s">
        <v>1492</v>
      </c>
      <c r="AX2928" s="39">
        <v>51</v>
      </c>
      <c r="AY2928" s="41">
        <v>1</v>
      </c>
      <c r="AZ2928" s="45">
        <f t="shared" si="962"/>
        <v>51001</v>
      </c>
      <c r="BB2928" s="7" t="s">
        <v>2972</v>
      </c>
      <c r="BG2928" s="1">
        <v>22081</v>
      </c>
      <c r="BH2928" s="1">
        <v>2429</v>
      </c>
      <c r="BI2928" s="1">
        <f t="shared" ref="BI2928:BI2959" si="974">BG2928+BH2928</f>
        <v>24510</v>
      </c>
      <c r="BK2928" s="1">
        <f t="shared" ref="BK2928:BK2959" si="975">SUM(BL2928:BQ2928)</f>
        <v>15941</v>
      </c>
      <c r="BL2928" s="1">
        <v>14425</v>
      </c>
      <c r="BN2928" s="1">
        <v>1499</v>
      </c>
      <c r="BQ2928" s="1">
        <v>17</v>
      </c>
    </row>
    <row r="2929" spans="1:69" hidden="1" outlineLevel="1" x14ac:dyDescent="0.2">
      <c r="A2929" t="s">
        <v>600</v>
      </c>
      <c r="B2929" t="s">
        <v>1492</v>
      </c>
      <c r="C2929" s="24">
        <v>106878</v>
      </c>
      <c r="F2929" s="1">
        <f t="shared" si="963"/>
        <v>77204</v>
      </c>
      <c r="G2929" s="1">
        <f t="shared" si="964"/>
        <v>69987</v>
      </c>
      <c r="H2929" s="1">
        <f t="shared" si="965"/>
        <v>57155</v>
      </c>
      <c r="I2929" s="1">
        <v>56726</v>
      </c>
      <c r="J2929" s="2" t="str">
        <f t="shared" si="966"/>
        <v/>
      </c>
      <c r="K2929" s="2">
        <f t="shared" si="951"/>
        <v>0.73475467592352728</v>
      </c>
      <c r="L2929" s="10" t="str">
        <f t="shared" si="967"/>
        <v/>
      </c>
      <c r="M2929" s="9" t="str">
        <f t="shared" si="968"/>
        <v/>
      </c>
      <c r="N2929" s="8" t="str">
        <f t="shared" si="969"/>
        <v/>
      </c>
      <c r="O2929" s="2" t="str">
        <f t="shared" si="970"/>
        <v>-</v>
      </c>
      <c r="P2929" s="2" t="str">
        <f t="shared" si="971"/>
        <v>-</v>
      </c>
      <c r="Q2929" s="2" t="str">
        <f t="shared" si="972"/>
        <v>-</v>
      </c>
      <c r="R2929" s="2" t="str">
        <f t="shared" si="973"/>
        <v>-</v>
      </c>
      <c r="AT2929" t="s">
        <v>600</v>
      </c>
      <c r="AU2929" t="s">
        <v>1492</v>
      </c>
      <c r="AX2929" s="39">
        <v>51</v>
      </c>
      <c r="AY2929" s="41">
        <v>3</v>
      </c>
      <c r="AZ2929" s="45">
        <f t="shared" si="962"/>
        <v>51003</v>
      </c>
      <c r="BB2929" s="7" t="s">
        <v>2972</v>
      </c>
      <c r="BG2929" s="1">
        <v>69987</v>
      </c>
      <c r="BH2929" s="1">
        <v>7217</v>
      </c>
      <c r="BI2929" s="1">
        <f t="shared" si="974"/>
        <v>77204</v>
      </c>
      <c r="BK2929" s="1">
        <f t="shared" si="975"/>
        <v>57155</v>
      </c>
      <c r="BL2929" s="1">
        <v>49962</v>
      </c>
      <c r="BN2929" s="1">
        <v>7032</v>
      </c>
      <c r="BQ2929" s="1">
        <v>161</v>
      </c>
    </row>
    <row r="2930" spans="1:69" hidden="1" outlineLevel="1" x14ac:dyDescent="0.2">
      <c r="A2930" t="s">
        <v>1767</v>
      </c>
      <c r="B2930" t="s">
        <v>1492</v>
      </c>
      <c r="C2930" s="24">
        <v>15595</v>
      </c>
      <c r="F2930" s="1">
        <f t="shared" si="963"/>
        <v>10619</v>
      </c>
      <c r="G2930" s="1">
        <f t="shared" si="964"/>
        <v>9894</v>
      </c>
      <c r="H2930" s="1">
        <f t="shared" si="965"/>
        <v>7391</v>
      </c>
      <c r="I2930" s="1">
        <v>7325</v>
      </c>
      <c r="J2930" s="2" t="str">
        <f t="shared" si="966"/>
        <v/>
      </c>
      <c r="K2930" s="2">
        <f t="shared" si="951"/>
        <v>0.68980129955739711</v>
      </c>
      <c r="L2930" s="10" t="str">
        <f t="shared" si="967"/>
        <v/>
      </c>
      <c r="M2930" s="9" t="str">
        <f t="shared" si="968"/>
        <v/>
      </c>
      <c r="N2930" s="8" t="str">
        <f t="shared" si="969"/>
        <v/>
      </c>
      <c r="O2930" s="2" t="str">
        <f t="shared" si="970"/>
        <v>-</v>
      </c>
      <c r="P2930" s="2" t="str">
        <f t="shared" si="971"/>
        <v>-</v>
      </c>
      <c r="Q2930" s="2" t="str">
        <f t="shared" si="972"/>
        <v>-</v>
      </c>
      <c r="R2930" s="2" t="str">
        <f t="shared" si="973"/>
        <v>-</v>
      </c>
      <c r="AT2930" t="s">
        <v>1767</v>
      </c>
      <c r="AU2930" t="s">
        <v>1492</v>
      </c>
      <c r="AX2930" s="39">
        <v>51</v>
      </c>
      <c r="AY2930" s="41">
        <v>5</v>
      </c>
      <c r="AZ2930" s="45">
        <f t="shared" si="962"/>
        <v>51005</v>
      </c>
      <c r="BB2930" s="7" t="s">
        <v>2972</v>
      </c>
      <c r="BG2930" s="1">
        <v>9894</v>
      </c>
      <c r="BH2930" s="1">
        <v>725</v>
      </c>
      <c r="BI2930" s="1">
        <f t="shared" si="974"/>
        <v>10619</v>
      </c>
      <c r="BK2930" s="1">
        <f t="shared" si="975"/>
        <v>7391</v>
      </c>
      <c r="BL2930" s="1">
        <v>7189</v>
      </c>
      <c r="BN2930" s="1">
        <v>198</v>
      </c>
      <c r="BQ2930" s="1">
        <v>4</v>
      </c>
    </row>
    <row r="2931" spans="1:69" hidden="1" outlineLevel="1" x14ac:dyDescent="0.2">
      <c r="A2931" t="s">
        <v>3026</v>
      </c>
      <c r="B2931" t="s">
        <v>1492</v>
      </c>
      <c r="C2931" s="24">
        <v>12913</v>
      </c>
      <c r="F2931" s="1">
        <f t="shared" si="963"/>
        <v>9213</v>
      </c>
      <c r="G2931" s="1">
        <f t="shared" si="964"/>
        <v>8675</v>
      </c>
      <c r="H2931" s="1">
        <f t="shared" si="965"/>
        <v>7080</v>
      </c>
      <c r="I2931" s="1">
        <v>7040</v>
      </c>
      <c r="J2931" s="2" t="str">
        <f t="shared" si="966"/>
        <v/>
      </c>
      <c r="K2931" s="2">
        <f t="shared" si="951"/>
        <v>0.76413763160751114</v>
      </c>
      <c r="L2931" s="10" t="str">
        <f t="shared" si="967"/>
        <v/>
      </c>
      <c r="M2931" s="9" t="str">
        <f t="shared" si="968"/>
        <v/>
      </c>
      <c r="N2931" s="8" t="str">
        <f t="shared" si="969"/>
        <v/>
      </c>
      <c r="O2931" s="2" t="str">
        <f t="shared" si="970"/>
        <v>-</v>
      </c>
      <c r="P2931" s="2" t="str">
        <f t="shared" si="971"/>
        <v>-</v>
      </c>
      <c r="Q2931" s="2" t="str">
        <f t="shared" si="972"/>
        <v>-</v>
      </c>
      <c r="R2931" s="2" t="str">
        <f t="shared" si="973"/>
        <v>-</v>
      </c>
      <c r="AT2931" t="s">
        <v>3026</v>
      </c>
      <c r="AU2931" t="s">
        <v>1492</v>
      </c>
      <c r="AX2931" s="39">
        <v>51</v>
      </c>
      <c r="AY2931" s="41">
        <v>7</v>
      </c>
      <c r="AZ2931" s="45">
        <f t="shared" si="962"/>
        <v>51007</v>
      </c>
      <c r="BB2931" s="7" t="s">
        <v>2972</v>
      </c>
      <c r="BG2931" s="1">
        <v>8675</v>
      </c>
      <c r="BH2931" s="1">
        <v>538</v>
      </c>
      <c r="BI2931" s="1">
        <f t="shared" si="974"/>
        <v>9213</v>
      </c>
      <c r="BK2931" s="1">
        <f t="shared" si="975"/>
        <v>7080</v>
      </c>
      <c r="BL2931" s="1">
        <v>6232</v>
      </c>
      <c r="BN2931" s="1">
        <v>825</v>
      </c>
      <c r="BQ2931" s="1">
        <v>23</v>
      </c>
    </row>
    <row r="2932" spans="1:69" hidden="1" outlineLevel="1" x14ac:dyDescent="0.2">
      <c r="A2932" t="s">
        <v>2320</v>
      </c>
      <c r="B2932" t="s">
        <v>1492</v>
      </c>
      <c r="C2932" s="24">
        <v>31633</v>
      </c>
      <c r="F2932" s="1">
        <f t="shared" si="963"/>
        <v>21109</v>
      </c>
      <c r="G2932" s="1">
        <f t="shared" si="964"/>
        <v>19843</v>
      </c>
      <c r="H2932" s="1">
        <f t="shared" si="965"/>
        <v>15094</v>
      </c>
      <c r="I2932" s="1">
        <v>15396</v>
      </c>
      <c r="J2932" s="2" t="str">
        <f t="shared" si="966"/>
        <v/>
      </c>
      <c r="K2932" s="2">
        <f t="shared" si="951"/>
        <v>0.72935714624093984</v>
      </c>
      <c r="L2932" s="10" t="str">
        <f t="shared" si="967"/>
        <v/>
      </c>
      <c r="M2932" s="9" t="str">
        <f t="shared" si="968"/>
        <v/>
      </c>
      <c r="N2932" s="8" t="str">
        <f t="shared" si="969"/>
        <v/>
      </c>
      <c r="O2932" s="2" t="str">
        <f t="shared" si="970"/>
        <v>-</v>
      </c>
      <c r="P2932" s="2" t="str">
        <f t="shared" si="971"/>
        <v>-</v>
      </c>
      <c r="Q2932" s="2" t="str">
        <f t="shared" si="972"/>
        <v>-</v>
      </c>
      <c r="R2932" s="2" t="str">
        <f t="shared" si="973"/>
        <v>-</v>
      </c>
      <c r="AT2932" t="s">
        <v>2320</v>
      </c>
      <c r="AU2932" t="s">
        <v>1492</v>
      </c>
      <c r="AX2932" s="39">
        <v>51</v>
      </c>
      <c r="AY2932" s="41">
        <v>9</v>
      </c>
      <c r="AZ2932" s="45">
        <f t="shared" si="962"/>
        <v>51009</v>
      </c>
      <c r="BB2932" s="7" t="s">
        <v>2972</v>
      </c>
      <c r="BG2932" s="1">
        <v>19843</v>
      </c>
      <c r="BH2932" s="1">
        <v>1266</v>
      </c>
      <c r="BI2932" s="1">
        <f t="shared" si="974"/>
        <v>21109</v>
      </c>
      <c r="BK2932" s="1">
        <f t="shared" si="975"/>
        <v>15094</v>
      </c>
      <c r="BL2932" s="1">
        <v>13969</v>
      </c>
      <c r="BN2932" s="1">
        <v>1076</v>
      </c>
      <c r="BQ2932" s="1">
        <v>49</v>
      </c>
    </row>
    <row r="2933" spans="1:69" hidden="1" outlineLevel="1" x14ac:dyDescent="0.2">
      <c r="A2933" t="s">
        <v>2618</v>
      </c>
      <c r="B2933" t="s">
        <v>1492</v>
      </c>
      <c r="C2933" s="24">
        <v>15475</v>
      </c>
      <c r="F2933" s="1">
        <f t="shared" si="963"/>
        <v>10689</v>
      </c>
      <c r="G2933" s="1">
        <f t="shared" si="964"/>
        <v>10223</v>
      </c>
      <c r="H2933" s="1">
        <f t="shared" si="965"/>
        <v>8088</v>
      </c>
      <c r="I2933" s="1">
        <v>7997</v>
      </c>
      <c r="J2933" s="2" t="str">
        <f t="shared" si="966"/>
        <v/>
      </c>
      <c r="K2933" s="2">
        <f t="shared" si="951"/>
        <v>0.74815230610908412</v>
      </c>
      <c r="L2933" s="10" t="str">
        <f t="shared" si="967"/>
        <v/>
      </c>
      <c r="M2933" s="9" t="str">
        <f t="shared" si="968"/>
        <v/>
      </c>
      <c r="N2933" s="8" t="str">
        <f t="shared" si="969"/>
        <v/>
      </c>
      <c r="O2933" s="2" t="str">
        <f t="shared" si="970"/>
        <v>-</v>
      </c>
      <c r="P2933" s="2" t="str">
        <f t="shared" si="971"/>
        <v>-</v>
      </c>
      <c r="Q2933" s="2" t="str">
        <f t="shared" si="972"/>
        <v>-</v>
      </c>
      <c r="R2933" s="2" t="str">
        <f t="shared" si="973"/>
        <v>-</v>
      </c>
      <c r="AT2933" t="s">
        <v>2618</v>
      </c>
      <c r="AU2933" t="s">
        <v>1492</v>
      </c>
      <c r="AX2933" s="39">
        <v>51</v>
      </c>
      <c r="AY2933" s="41">
        <v>11</v>
      </c>
      <c r="AZ2933" s="45">
        <f t="shared" si="962"/>
        <v>51011</v>
      </c>
      <c r="BB2933" s="7" t="s">
        <v>2972</v>
      </c>
      <c r="BG2933" s="1">
        <v>10223</v>
      </c>
      <c r="BH2933" s="1">
        <v>466</v>
      </c>
      <c r="BI2933" s="1">
        <f t="shared" si="974"/>
        <v>10689</v>
      </c>
      <c r="BK2933" s="1">
        <f t="shared" si="975"/>
        <v>8088</v>
      </c>
      <c r="BL2933" s="1">
        <v>7511</v>
      </c>
      <c r="BN2933" s="1">
        <v>575</v>
      </c>
      <c r="BQ2933" s="1">
        <v>2</v>
      </c>
    </row>
    <row r="2934" spans="1:69" hidden="1" outlineLevel="1" x14ac:dyDescent="0.2">
      <c r="A2934" t="s">
        <v>1700</v>
      </c>
      <c r="B2934" t="s">
        <v>1492</v>
      </c>
      <c r="C2934" s="24">
        <v>230050</v>
      </c>
      <c r="F2934" s="1">
        <f t="shared" si="963"/>
        <v>169159</v>
      </c>
      <c r="G2934" s="1">
        <f t="shared" si="964"/>
        <v>148141</v>
      </c>
      <c r="H2934" s="1">
        <f t="shared" si="965"/>
        <v>122379</v>
      </c>
      <c r="I2934" s="1">
        <v>121339</v>
      </c>
      <c r="J2934" s="2" t="str">
        <f t="shared" si="966"/>
        <v/>
      </c>
      <c r="K2934" s="2">
        <f t="shared" si="951"/>
        <v>0.71730738535933647</v>
      </c>
      <c r="L2934" s="10" t="str">
        <f t="shared" si="967"/>
        <v/>
      </c>
      <c r="M2934" s="9" t="str">
        <f t="shared" si="968"/>
        <v/>
      </c>
      <c r="N2934" s="8" t="str">
        <f t="shared" si="969"/>
        <v/>
      </c>
      <c r="O2934" s="2" t="str">
        <f t="shared" si="970"/>
        <v>-</v>
      </c>
      <c r="P2934" s="2" t="str">
        <f t="shared" si="971"/>
        <v>-</v>
      </c>
      <c r="Q2934" s="2" t="str">
        <f t="shared" si="972"/>
        <v>-</v>
      </c>
      <c r="R2934" s="2" t="str">
        <f t="shared" si="973"/>
        <v>-</v>
      </c>
      <c r="AT2934" t="s">
        <v>1700</v>
      </c>
      <c r="AU2934" t="s">
        <v>1492</v>
      </c>
      <c r="AX2934" s="39">
        <v>51</v>
      </c>
      <c r="AY2934" s="41">
        <v>13</v>
      </c>
      <c r="AZ2934" s="45">
        <f t="shared" si="962"/>
        <v>51013</v>
      </c>
      <c r="BB2934" s="7" t="s">
        <v>2972</v>
      </c>
      <c r="BG2934" s="1">
        <v>148141</v>
      </c>
      <c r="BH2934" s="1">
        <v>21018</v>
      </c>
      <c r="BI2934" s="1">
        <f t="shared" si="974"/>
        <v>169159</v>
      </c>
      <c r="BK2934" s="1">
        <f t="shared" si="975"/>
        <v>122379</v>
      </c>
      <c r="BL2934" s="1">
        <v>83993</v>
      </c>
      <c r="BN2934" s="1">
        <v>37832</v>
      </c>
      <c r="BQ2934" s="1">
        <v>554</v>
      </c>
    </row>
    <row r="2935" spans="1:69" hidden="1" outlineLevel="1" x14ac:dyDescent="0.2">
      <c r="A2935" t="s">
        <v>2231</v>
      </c>
      <c r="B2935" t="s">
        <v>1492</v>
      </c>
      <c r="C2935" s="24">
        <v>74997</v>
      </c>
      <c r="F2935" s="1">
        <f t="shared" si="963"/>
        <v>48199</v>
      </c>
      <c r="G2935" s="1">
        <f t="shared" si="964"/>
        <v>45338</v>
      </c>
      <c r="H2935" s="1">
        <f t="shared" si="965"/>
        <v>36694</v>
      </c>
      <c r="I2935" s="1">
        <v>36343</v>
      </c>
      <c r="J2935" s="2" t="str">
        <f t="shared" si="966"/>
        <v/>
      </c>
      <c r="K2935" s="2">
        <f t="shared" si="951"/>
        <v>0.75401979294176225</v>
      </c>
      <c r="L2935" s="10" t="str">
        <f t="shared" si="967"/>
        <v/>
      </c>
      <c r="M2935" s="9" t="str">
        <f t="shared" si="968"/>
        <v/>
      </c>
      <c r="N2935" s="8" t="str">
        <f t="shared" si="969"/>
        <v/>
      </c>
      <c r="O2935" s="2" t="str">
        <f t="shared" si="970"/>
        <v>-</v>
      </c>
      <c r="P2935" s="2" t="str">
        <f t="shared" si="971"/>
        <v>-</v>
      </c>
      <c r="Q2935" s="2" t="str">
        <f t="shared" si="972"/>
        <v>-</v>
      </c>
      <c r="R2935" s="2" t="str">
        <f t="shared" si="973"/>
        <v>-</v>
      </c>
      <c r="AT2935" t="s">
        <v>2231</v>
      </c>
      <c r="AU2935" t="s">
        <v>1492</v>
      </c>
      <c r="AX2935" s="39">
        <v>51</v>
      </c>
      <c r="AY2935" s="41">
        <v>15</v>
      </c>
      <c r="AZ2935" s="45">
        <f t="shared" si="962"/>
        <v>51015</v>
      </c>
      <c r="BB2935" s="7" t="s">
        <v>2972</v>
      </c>
      <c r="BG2935" s="1">
        <v>45338</v>
      </c>
      <c r="BH2935" s="1">
        <v>2861</v>
      </c>
      <c r="BI2935" s="1">
        <f t="shared" si="974"/>
        <v>48199</v>
      </c>
      <c r="BK2935" s="1">
        <f t="shared" si="975"/>
        <v>36694</v>
      </c>
      <c r="BL2935" s="1">
        <v>36613</v>
      </c>
      <c r="BN2935" s="1">
        <v>0</v>
      </c>
      <c r="BQ2935" s="1">
        <v>81</v>
      </c>
    </row>
    <row r="2936" spans="1:69" hidden="1" outlineLevel="1" x14ac:dyDescent="0.2">
      <c r="A2936" t="s">
        <v>653</v>
      </c>
      <c r="B2936" t="s">
        <v>1492</v>
      </c>
      <c r="C2936" s="24">
        <v>4476</v>
      </c>
      <c r="F2936" s="1">
        <f t="shared" si="963"/>
        <v>3321</v>
      </c>
      <c r="G2936" s="1">
        <f t="shared" si="964"/>
        <v>3082</v>
      </c>
      <c r="H2936" s="1">
        <f t="shared" si="965"/>
        <v>2280</v>
      </c>
      <c r="I2936" s="1">
        <v>2253</v>
      </c>
      <c r="J2936" s="2" t="str">
        <f t="shared" si="966"/>
        <v/>
      </c>
      <c r="K2936" s="2">
        <f t="shared" si="951"/>
        <v>0.67841011743450763</v>
      </c>
      <c r="L2936" s="10" t="str">
        <f t="shared" si="967"/>
        <v/>
      </c>
      <c r="M2936" s="9" t="str">
        <f t="shared" si="968"/>
        <v/>
      </c>
      <c r="N2936" s="8" t="str">
        <f t="shared" si="969"/>
        <v/>
      </c>
      <c r="O2936" s="2" t="str">
        <f t="shared" si="970"/>
        <v>-</v>
      </c>
      <c r="P2936" s="2" t="str">
        <f t="shared" si="971"/>
        <v>-</v>
      </c>
      <c r="Q2936" s="2" t="str">
        <f t="shared" si="972"/>
        <v>-</v>
      </c>
      <c r="R2936" s="2" t="str">
        <f t="shared" si="973"/>
        <v>-</v>
      </c>
      <c r="AT2936" t="s">
        <v>653</v>
      </c>
      <c r="AU2936" t="s">
        <v>1492</v>
      </c>
      <c r="AX2936" s="39">
        <v>51</v>
      </c>
      <c r="AY2936" s="41">
        <v>17</v>
      </c>
      <c r="AZ2936" s="45">
        <f t="shared" si="962"/>
        <v>51017</v>
      </c>
      <c r="BB2936" s="7" t="s">
        <v>2972</v>
      </c>
      <c r="BG2936" s="1">
        <v>3082</v>
      </c>
      <c r="BH2936" s="1">
        <v>239</v>
      </c>
      <c r="BI2936" s="1">
        <f t="shared" si="974"/>
        <v>3321</v>
      </c>
      <c r="BK2936" s="1">
        <f t="shared" si="975"/>
        <v>2280</v>
      </c>
      <c r="BL2936" s="1">
        <v>2071</v>
      </c>
      <c r="BN2936" s="1">
        <v>207</v>
      </c>
      <c r="BQ2936" s="1">
        <v>2</v>
      </c>
    </row>
    <row r="2937" spans="1:69" hidden="1" outlineLevel="1" x14ac:dyDescent="0.2">
      <c r="A2937" t="s">
        <v>1651</v>
      </c>
      <c r="B2937" t="s">
        <v>1492</v>
      </c>
      <c r="C2937" s="24">
        <v>77960</v>
      </c>
      <c r="F2937" s="1">
        <f t="shared" si="963"/>
        <v>56369</v>
      </c>
      <c r="G2937" s="1">
        <f t="shared" si="964"/>
        <v>52303</v>
      </c>
      <c r="H2937" s="1">
        <f t="shared" si="965"/>
        <v>42625</v>
      </c>
      <c r="I2937" s="1">
        <v>42525</v>
      </c>
      <c r="J2937" s="2" t="str">
        <f t="shared" si="966"/>
        <v/>
      </c>
      <c r="K2937" s="2">
        <f t="shared" si="951"/>
        <v>0.75440401639198851</v>
      </c>
      <c r="L2937" s="10" t="str">
        <f t="shared" si="967"/>
        <v/>
      </c>
      <c r="M2937" s="9" t="str">
        <f t="shared" si="968"/>
        <v/>
      </c>
      <c r="N2937" s="8" t="str">
        <f t="shared" si="969"/>
        <v/>
      </c>
      <c r="O2937" s="2" t="str">
        <f t="shared" si="970"/>
        <v>-</v>
      </c>
      <c r="P2937" s="2" t="str">
        <f t="shared" si="971"/>
        <v>-</v>
      </c>
      <c r="Q2937" s="2" t="str">
        <f t="shared" si="972"/>
        <v>-</v>
      </c>
      <c r="R2937" s="2" t="str">
        <f t="shared" si="973"/>
        <v>-</v>
      </c>
      <c r="AT2937" t="s">
        <v>1651</v>
      </c>
      <c r="AU2937" t="s">
        <v>1492</v>
      </c>
      <c r="AX2937" s="39">
        <v>51</v>
      </c>
      <c r="AY2937" s="41">
        <v>19</v>
      </c>
      <c r="AZ2937" s="45">
        <f t="shared" si="962"/>
        <v>51019</v>
      </c>
      <c r="BB2937" s="7" t="s">
        <v>2972</v>
      </c>
      <c r="BG2937" s="1">
        <v>52303</v>
      </c>
      <c r="BH2937" s="1">
        <v>4066</v>
      </c>
      <c r="BI2937" s="1">
        <f t="shared" si="974"/>
        <v>56369</v>
      </c>
      <c r="BK2937" s="1">
        <f t="shared" si="975"/>
        <v>42625</v>
      </c>
      <c r="BL2937" s="1">
        <v>38832</v>
      </c>
      <c r="BN2937" s="1">
        <v>3733</v>
      </c>
      <c r="BQ2937" s="1">
        <v>60</v>
      </c>
    </row>
    <row r="2938" spans="1:69" hidden="1" outlineLevel="1" x14ac:dyDescent="0.2">
      <c r="A2938" t="s">
        <v>1140</v>
      </c>
      <c r="B2938" t="s">
        <v>1492</v>
      </c>
      <c r="C2938" s="24">
        <v>6513</v>
      </c>
      <c r="F2938" s="1">
        <f t="shared" si="963"/>
        <v>4657</v>
      </c>
      <c r="G2938" s="1">
        <f t="shared" si="964"/>
        <v>4327</v>
      </c>
      <c r="H2938" s="1">
        <f t="shared" si="965"/>
        <v>3172</v>
      </c>
      <c r="I2938" s="1">
        <v>3139</v>
      </c>
      <c r="J2938" s="2" t="str">
        <f t="shared" si="966"/>
        <v/>
      </c>
      <c r="K2938" s="2">
        <f t="shared" si="951"/>
        <v>0.67403908095340348</v>
      </c>
      <c r="L2938" s="10" t="str">
        <f t="shared" si="967"/>
        <v/>
      </c>
      <c r="M2938" s="9" t="str">
        <f t="shared" si="968"/>
        <v/>
      </c>
      <c r="N2938" s="8" t="str">
        <f t="shared" si="969"/>
        <v/>
      </c>
      <c r="O2938" s="2" t="str">
        <f t="shared" si="970"/>
        <v>-</v>
      </c>
      <c r="P2938" s="2" t="str">
        <f t="shared" si="971"/>
        <v>-</v>
      </c>
      <c r="Q2938" s="2" t="str">
        <f t="shared" si="972"/>
        <v>-</v>
      </c>
      <c r="R2938" s="2" t="str">
        <f t="shared" si="973"/>
        <v>-</v>
      </c>
      <c r="AT2938" t="s">
        <v>1140</v>
      </c>
      <c r="AU2938" t="s">
        <v>1492</v>
      </c>
      <c r="AX2938" s="39">
        <v>51</v>
      </c>
      <c r="AY2938" s="41">
        <v>21</v>
      </c>
      <c r="AZ2938" s="45">
        <f t="shared" si="962"/>
        <v>51021</v>
      </c>
      <c r="BB2938" s="7" t="s">
        <v>2972</v>
      </c>
      <c r="BG2938" s="1">
        <v>4327</v>
      </c>
      <c r="BH2938" s="1">
        <v>330</v>
      </c>
      <c r="BI2938" s="1">
        <f t="shared" si="974"/>
        <v>4657</v>
      </c>
      <c r="BK2938" s="1">
        <f t="shared" si="975"/>
        <v>3172</v>
      </c>
      <c r="BL2938" s="1">
        <v>2945</v>
      </c>
      <c r="BN2938" s="1">
        <v>226</v>
      </c>
      <c r="BQ2938" s="1">
        <v>1</v>
      </c>
    </row>
    <row r="2939" spans="1:69" hidden="1" outlineLevel="1" x14ac:dyDescent="0.2">
      <c r="A2939" t="s">
        <v>1482</v>
      </c>
      <c r="B2939" t="s">
        <v>1492</v>
      </c>
      <c r="C2939" s="24">
        <v>33231</v>
      </c>
      <c r="F2939" s="1">
        <f t="shared" si="963"/>
        <v>24277</v>
      </c>
      <c r="G2939" s="1">
        <f t="shared" si="964"/>
        <v>22820</v>
      </c>
      <c r="H2939" s="1">
        <f t="shared" si="965"/>
        <v>18798</v>
      </c>
      <c r="I2939" s="1">
        <v>18739</v>
      </c>
      <c r="J2939" s="2" t="str">
        <f t="shared" si="966"/>
        <v/>
      </c>
      <c r="K2939" s="2">
        <f t="shared" si="951"/>
        <v>0.77188285208221774</v>
      </c>
      <c r="L2939" s="10" t="str">
        <f t="shared" si="967"/>
        <v/>
      </c>
      <c r="M2939" s="9" t="str">
        <f t="shared" si="968"/>
        <v/>
      </c>
      <c r="N2939" s="8" t="str">
        <f t="shared" si="969"/>
        <v/>
      </c>
      <c r="O2939" s="2" t="str">
        <f t="shared" si="970"/>
        <v>-</v>
      </c>
      <c r="P2939" s="2" t="str">
        <f t="shared" si="971"/>
        <v>-</v>
      </c>
      <c r="Q2939" s="2" t="str">
        <f t="shared" si="972"/>
        <v>-</v>
      </c>
      <c r="R2939" s="2" t="str">
        <f t="shared" si="973"/>
        <v>-</v>
      </c>
      <c r="AT2939" t="s">
        <v>1482</v>
      </c>
      <c r="AU2939" t="s">
        <v>1492</v>
      </c>
      <c r="AX2939" s="39">
        <v>51</v>
      </c>
      <c r="AY2939" s="41">
        <v>23</v>
      </c>
      <c r="AZ2939" s="45">
        <f t="shared" si="962"/>
        <v>51023</v>
      </c>
      <c r="BB2939" s="7" t="s">
        <v>2972</v>
      </c>
      <c r="BG2939" s="1">
        <v>22820</v>
      </c>
      <c r="BH2939" s="1">
        <v>1457</v>
      </c>
      <c r="BI2939" s="1">
        <f t="shared" si="974"/>
        <v>24277</v>
      </c>
      <c r="BK2939" s="1">
        <f t="shared" si="975"/>
        <v>18798</v>
      </c>
      <c r="BL2939" s="1">
        <v>18100</v>
      </c>
      <c r="BN2939" s="1">
        <v>698</v>
      </c>
      <c r="BQ2939" s="1">
        <v>0</v>
      </c>
    </row>
    <row r="2940" spans="1:69" hidden="1" outlineLevel="1" x14ac:dyDescent="0.2">
      <c r="A2940" t="s">
        <v>1690</v>
      </c>
      <c r="B2940" t="s">
        <v>1492</v>
      </c>
      <c r="C2940" s="24">
        <v>16243</v>
      </c>
      <c r="F2940" s="1">
        <f t="shared" si="963"/>
        <v>11091</v>
      </c>
      <c r="G2940" s="1">
        <f t="shared" si="964"/>
        <v>10138</v>
      </c>
      <c r="H2940" s="1">
        <f t="shared" si="965"/>
        <v>7725</v>
      </c>
      <c r="I2940" s="1">
        <v>7669</v>
      </c>
      <c r="J2940" s="2" t="str">
        <f t="shared" si="966"/>
        <v/>
      </c>
      <c r="K2940" s="2">
        <f t="shared" si="951"/>
        <v>0.69146154539716886</v>
      </c>
      <c r="L2940" s="10" t="str">
        <f t="shared" si="967"/>
        <v/>
      </c>
      <c r="M2940" s="9" t="str">
        <f t="shared" si="968"/>
        <v/>
      </c>
      <c r="N2940" s="8" t="str">
        <f t="shared" si="969"/>
        <v/>
      </c>
      <c r="O2940" s="2" t="str">
        <f t="shared" si="970"/>
        <v>-</v>
      </c>
      <c r="P2940" s="2" t="str">
        <f t="shared" si="971"/>
        <v>-</v>
      </c>
      <c r="Q2940" s="2" t="str">
        <f t="shared" si="972"/>
        <v>-</v>
      </c>
      <c r="R2940" s="2" t="str">
        <f t="shared" si="973"/>
        <v>-</v>
      </c>
      <c r="AT2940" t="s">
        <v>1690</v>
      </c>
      <c r="AU2940" t="s">
        <v>1492</v>
      </c>
      <c r="AX2940" s="39">
        <v>51</v>
      </c>
      <c r="AY2940" s="41">
        <v>25</v>
      </c>
      <c r="AZ2940" s="45">
        <f t="shared" si="962"/>
        <v>51025</v>
      </c>
      <c r="BB2940" s="7" t="s">
        <v>2972</v>
      </c>
      <c r="BG2940" s="1">
        <v>10138</v>
      </c>
      <c r="BH2940" s="1">
        <v>953</v>
      </c>
      <c r="BI2940" s="1">
        <f t="shared" si="974"/>
        <v>11091</v>
      </c>
      <c r="BK2940" s="1">
        <f t="shared" si="975"/>
        <v>7725</v>
      </c>
      <c r="BL2940" s="1">
        <v>7442</v>
      </c>
      <c r="BN2940" s="1">
        <v>247</v>
      </c>
      <c r="BQ2940" s="1">
        <v>36</v>
      </c>
    </row>
    <row r="2941" spans="1:69" hidden="1" outlineLevel="1" x14ac:dyDescent="0.2">
      <c r="A2941" t="s">
        <v>796</v>
      </c>
      <c r="B2941" t="s">
        <v>1492</v>
      </c>
      <c r="C2941" s="24">
        <v>22178</v>
      </c>
      <c r="F2941" s="1">
        <f t="shared" si="963"/>
        <v>15986</v>
      </c>
      <c r="G2941" s="1">
        <f t="shared" si="964"/>
        <v>14775</v>
      </c>
      <c r="H2941" s="1">
        <f t="shared" si="965"/>
        <v>9432</v>
      </c>
      <c r="I2941" s="1">
        <v>9247</v>
      </c>
      <c r="J2941" s="2" t="str">
        <f t="shared" si="966"/>
        <v/>
      </c>
      <c r="K2941" s="2">
        <f t="shared" si="951"/>
        <v>0.57844363818341049</v>
      </c>
      <c r="L2941" s="10" t="str">
        <f t="shared" si="967"/>
        <v/>
      </c>
      <c r="M2941" s="9" t="str">
        <f t="shared" si="968"/>
        <v/>
      </c>
      <c r="N2941" s="8" t="str">
        <f t="shared" si="969"/>
        <v/>
      </c>
      <c r="O2941" s="2" t="str">
        <f t="shared" si="970"/>
        <v>-</v>
      </c>
      <c r="P2941" s="2" t="str">
        <f t="shared" si="971"/>
        <v>-</v>
      </c>
      <c r="Q2941" s="2" t="str">
        <f t="shared" si="972"/>
        <v>-</v>
      </c>
      <c r="R2941" s="2" t="str">
        <f t="shared" si="973"/>
        <v>-</v>
      </c>
      <c r="AT2941" t="s">
        <v>796</v>
      </c>
      <c r="AU2941" t="s">
        <v>1492</v>
      </c>
      <c r="AX2941" s="39">
        <v>51</v>
      </c>
      <c r="AY2941" s="41">
        <v>27</v>
      </c>
      <c r="AZ2941" s="45">
        <f t="shared" si="962"/>
        <v>51027</v>
      </c>
      <c r="BB2941" s="7" t="s">
        <v>2972</v>
      </c>
      <c r="BG2941" s="1">
        <v>14775</v>
      </c>
      <c r="BH2941" s="1">
        <v>1211</v>
      </c>
      <c r="BI2941" s="1">
        <f t="shared" si="974"/>
        <v>15986</v>
      </c>
      <c r="BK2941" s="1">
        <f t="shared" si="975"/>
        <v>9432</v>
      </c>
      <c r="BL2941" s="1">
        <v>8396</v>
      </c>
      <c r="BN2941" s="1">
        <v>1029</v>
      </c>
      <c r="BQ2941" s="1">
        <v>7</v>
      </c>
    </row>
    <row r="2942" spans="1:69" hidden="1" outlineLevel="1" x14ac:dyDescent="0.2">
      <c r="A2942" t="s">
        <v>290</v>
      </c>
      <c r="B2942" t="s">
        <v>1492</v>
      </c>
      <c r="C2942" s="24">
        <v>17048</v>
      </c>
      <c r="F2942" s="1">
        <f t="shared" si="963"/>
        <v>10287</v>
      </c>
      <c r="G2942" s="1">
        <f t="shared" si="964"/>
        <v>9747</v>
      </c>
      <c r="H2942" s="1">
        <f t="shared" si="965"/>
        <v>7333</v>
      </c>
      <c r="I2942" s="1">
        <v>7289</v>
      </c>
      <c r="J2942" s="2" t="str">
        <f t="shared" si="966"/>
        <v/>
      </c>
      <c r="K2942" s="2">
        <f t="shared" si="951"/>
        <v>0.7085642072518713</v>
      </c>
      <c r="L2942" s="10" t="str">
        <f t="shared" si="967"/>
        <v/>
      </c>
      <c r="M2942" s="9" t="str">
        <f t="shared" si="968"/>
        <v/>
      </c>
      <c r="N2942" s="8" t="str">
        <f t="shared" si="969"/>
        <v/>
      </c>
      <c r="O2942" s="2" t="str">
        <f t="shared" si="970"/>
        <v>-</v>
      </c>
      <c r="P2942" s="2" t="str">
        <f t="shared" si="971"/>
        <v>-</v>
      </c>
      <c r="Q2942" s="2" t="str">
        <f t="shared" si="972"/>
        <v>-</v>
      </c>
      <c r="R2942" s="2" t="str">
        <f t="shared" si="973"/>
        <v>-</v>
      </c>
      <c r="AT2942" t="s">
        <v>290</v>
      </c>
      <c r="AU2942" t="s">
        <v>1492</v>
      </c>
      <c r="AX2942" s="39">
        <v>51</v>
      </c>
      <c r="AY2942" s="41">
        <v>29</v>
      </c>
      <c r="AZ2942" s="45">
        <f t="shared" si="962"/>
        <v>51029</v>
      </c>
      <c r="BB2942" s="7" t="s">
        <v>2972</v>
      </c>
      <c r="BG2942" s="1">
        <v>9747</v>
      </c>
      <c r="BH2942" s="1">
        <v>540</v>
      </c>
      <c r="BI2942" s="1">
        <f t="shared" si="974"/>
        <v>10287</v>
      </c>
      <c r="BK2942" s="1">
        <f t="shared" si="975"/>
        <v>7333</v>
      </c>
      <c r="BL2942" s="1">
        <v>6806</v>
      </c>
      <c r="BN2942" s="1">
        <v>527</v>
      </c>
      <c r="BQ2942" s="1">
        <v>0</v>
      </c>
    </row>
    <row r="2943" spans="1:69" hidden="1" outlineLevel="1" x14ac:dyDescent="0.2">
      <c r="A2943" t="s">
        <v>194</v>
      </c>
      <c r="B2943" t="s">
        <v>1492</v>
      </c>
      <c r="C2943" s="24">
        <v>54952</v>
      </c>
      <c r="F2943" s="1">
        <f t="shared" si="963"/>
        <v>38099</v>
      </c>
      <c r="G2943" s="1">
        <f t="shared" si="964"/>
        <v>35204</v>
      </c>
      <c r="H2943" s="1">
        <f t="shared" si="965"/>
        <v>27694</v>
      </c>
      <c r="I2943" s="1">
        <v>27535</v>
      </c>
      <c r="J2943" s="2" t="str">
        <f t="shared" si="966"/>
        <v/>
      </c>
      <c r="K2943" s="2">
        <f t="shared" si="951"/>
        <v>0.72272238116485998</v>
      </c>
      <c r="L2943" s="10" t="str">
        <f t="shared" si="967"/>
        <v/>
      </c>
      <c r="M2943" s="9" t="str">
        <f t="shared" si="968"/>
        <v/>
      </c>
      <c r="N2943" s="8" t="str">
        <f t="shared" si="969"/>
        <v/>
      </c>
      <c r="O2943" s="2" t="str">
        <f t="shared" si="970"/>
        <v>-</v>
      </c>
      <c r="P2943" s="2" t="str">
        <f t="shared" si="971"/>
        <v>-</v>
      </c>
      <c r="Q2943" s="2" t="str">
        <f t="shared" si="972"/>
        <v>-</v>
      </c>
      <c r="R2943" s="2" t="str">
        <f t="shared" si="973"/>
        <v>-</v>
      </c>
      <c r="AT2943" t="s">
        <v>194</v>
      </c>
      <c r="AU2943" t="s">
        <v>1492</v>
      </c>
      <c r="AX2943" s="39">
        <v>51</v>
      </c>
      <c r="AY2943" s="41">
        <v>31</v>
      </c>
      <c r="AZ2943" s="45">
        <f t="shared" si="962"/>
        <v>51031</v>
      </c>
      <c r="BB2943" s="7" t="s">
        <v>2972</v>
      </c>
      <c r="BG2943" s="1">
        <v>35204</v>
      </c>
      <c r="BH2943" s="1">
        <v>2895</v>
      </c>
      <c r="BI2943" s="1">
        <f t="shared" si="974"/>
        <v>38099</v>
      </c>
      <c r="BK2943" s="1">
        <f t="shared" si="975"/>
        <v>27694</v>
      </c>
      <c r="BL2943" s="1">
        <v>25585</v>
      </c>
      <c r="BN2943" s="1">
        <v>2061</v>
      </c>
      <c r="BQ2943" s="1">
        <v>48</v>
      </c>
    </row>
    <row r="2944" spans="1:69" hidden="1" outlineLevel="1" x14ac:dyDescent="0.2">
      <c r="A2944" t="s">
        <v>16</v>
      </c>
      <c r="B2944" t="s">
        <v>1492</v>
      </c>
      <c r="C2944" s="24">
        <v>30178</v>
      </c>
      <c r="F2944" s="1">
        <f t="shared" si="963"/>
        <v>19597</v>
      </c>
      <c r="G2944" s="1">
        <f t="shared" si="964"/>
        <v>18373</v>
      </c>
      <c r="H2944" s="1">
        <f t="shared" si="965"/>
        <v>14368</v>
      </c>
      <c r="I2944" s="1">
        <v>14248</v>
      </c>
      <c r="J2944" s="2" t="str">
        <f t="shared" si="966"/>
        <v/>
      </c>
      <c r="K2944" s="2">
        <f t="shared" si="951"/>
        <v>0.72705005868245143</v>
      </c>
      <c r="L2944" s="10" t="str">
        <f t="shared" si="967"/>
        <v/>
      </c>
      <c r="M2944" s="9" t="str">
        <f t="shared" si="968"/>
        <v/>
      </c>
      <c r="N2944" s="8" t="str">
        <f t="shared" si="969"/>
        <v/>
      </c>
      <c r="O2944" s="2" t="str">
        <f t="shared" si="970"/>
        <v>-</v>
      </c>
      <c r="P2944" s="2" t="str">
        <f t="shared" si="971"/>
        <v>-</v>
      </c>
      <c r="Q2944" s="2" t="str">
        <f t="shared" si="972"/>
        <v>-</v>
      </c>
      <c r="R2944" s="2" t="str">
        <f t="shared" si="973"/>
        <v>-</v>
      </c>
      <c r="AT2944" t="s">
        <v>16</v>
      </c>
      <c r="AU2944" t="s">
        <v>1492</v>
      </c>
      <c r="AX2944" s="39">
        <v>51</v>
      </c>
      <c r="AY2944" s="41">
        <v>33</v>
      </c>
      <c r="AZ2944" s="45">
        <f t="shared" si="962"/>
        <v>51033</v>
      </c>
      <c r="BB2944" s="7" t="s">
        <v>2972</v>
      </c>
      <c r="BG2944" s="1">
        <v>18373</v>
      </c>
      <c r="BH2944" s="1">
        <v>1224</v>
      </c>
      <c r="BI2944" s="1">
        <f t="shared" si="974"/>
        <v>19597</v>
      </c>
      <c r="BK2944" s="1">
        <f t="shared" si="975"/>
        <v>14368</v>
      </c>
      <c r="BL2944" s="1">
        <v>12921</v>
      </c>
      <c r="BN2944" s="1">
        <v>1350</v>
      </c>
      <c r="BQ2944" s="1">
        <v>97</v>
      </c>
    </row>
    <row r="2945" spans="1:69" hidden="1" outlineLevel="1" x14ac:dyDescent="0.2">
      <c r="A2945" t="s">
        <v>1564</v>
      </c>
      <c r="B2945" t="s">
        <v>1492</v>
      </c>
      <c r="C2945" s="24">
        <v>29531</v>
      </c>
      <c r="F2945" s="1">
        <f t="shared" si="963"/>
        <v>19392</v>
      </c>
      <c r="G2945" s="1">
        <f t="shared" si="964"/>
        <v>18128</v>
      </c>
      <c r="H2945" s="1">
        <f t="shared" si="965"/>
        <v>13769</v>
      </c>
      <c r="I2945" s="1">
        <v>13655</v>
      </c>
      <c r="J2945" s="2" t="str">
        <f t="shared" si="966"/>
        <v/>
      </c>
      <c r="K2945" s="2">
        <f t="shared" si="951"/>
        <v>0.70415635313531355</v>
      </c>
      <c r="L2945" s="10" t="str">
        <f t="shared" si="967"/>
        <v/>
      </c>
      <c r="M2945" s="9" t="str">
        <f t="shared" si="968"/>
        <v/>
      </c>
      <c r="N2945" s="8" t="str">
        <f t="shared" si="969"/>
        <v/>
      </c>
      <c r="O2945" s="2" t="str">
        <f t="shared" si="970"/>
        <v>-</v>
      </c>
      <c r="P2945" s="2" t="str">
        <f t="shared" si="971"/>
        <v>-</v>
      </c>
      <c r="Q2945" s="2" t="str">
        <f t="shared" si="972"/>
        <v>-</v>
      </c>
      <c r="R2945" s="2" t="str">
        <f t="shared" si="973"/>
        <v>-</v>
      </c>
      <c r="AT2945" t="s">
        <v>1564</v>
      </c>
      <c r="AU2945" t="s">
        <v>1492</v>
      </c>
      <c r="AX2945" s="39">
        <v>51</v>
      </c>
      <c r="AY2945" s="41">
        <v>35</v>
      </c>
      <c r="AZ2945" s="45">
        <f t="shared" si="962"/>
        <v>51035</v>
      </c>
      <c r="BB2945" s="7" t="s">
        <v>2972</v>
      </c>
      <c r="BG2945" s="1">
        <v>18128</v>
      </c>
      <c r="BH2945" s="1">
        <v>1264</v>
      </c>
      <c r="BI2945" s="1">
        <f t="shared" si="974"/>
        <v>19392</v>
      </c>
      <c r="BK2945" s="1">
        <f t="shared" si="975"/>
        <v>13769</v>
      </c>
      <c r="BL2945" s="1">
        <v>12514</v>
      </c>
      <c r="BN2945" s="1">
        <v>1219</v>
      </c>
      <c r="BQ2945" s="1">
        <v>36</v>
      </c>
    </row>
    <row r="2946" spans="1:69" hidden="1" outlineLevel="1" x14ac:dyDescent="0.2">
      <c r="A2946" t="s">
        <v>480</v>
      </c>
      <c r="B2946" t="s">
        <v>1492</v>
      </c>
      <c r="C2946" s="24">
        <v>7071</v>
      </c>
      <c r="F2946" s="1">
        <f t="shared" si="963"/>
        <v>5563</v>
      </c>
      <c r="G2946" s="1">
        <f t="shared" si="964"/>
        <v>5184</v>
      </c>
      <c r="H2946" s="1">
        <f t="shared" si="965"/>
        <v>4162</v>
      </c>
      <c r="I2946" s="1">
        <v>4107</v>
      </c>
      <c r="J2946" s="2" t="str">
        <f t="shared" si="966"/>
        <v/>
      </c>
      <c r="K2946" s="2">
        <f t="shared" si="951"/>
        <v>0.73827071723889992</v>
      </c>
      <c r="L2946" s="10" t="str">
        <f t="shared" si="967"/>
        <v/>
      </c>
      <c r="M2946" s="9" t="str">
        <f t="shared" si="968"/>
        <v/>
      </c>
      <c r="N2946" s="8" t="str">
        <f t="shared" si="969"/>
        <v/>
      </c>
      <c r="O2946" s="2" t="str">
        <f t="shared" si="970"/>
        <v>-</v>
      </c>
      <c r="P2946" s="2" t="str">
        <f t="shared" si="971"/>
        <v>-</v>
      </c>
      <c r="Q2946" s="2" t="str">
        <f t="shared" si="972"/>
        <v>-</v>
      </c>
      <c r="R2946" s="2" t="str">
        <f t="shared" si="973"/>
        <v>-</v>
      </c>
      <c r="AT2946" t="s">
        <v>480</v>
      </c>
      <c r="AU2946" t="s">
        <v>1492</v>
      </c>
      <c r="AX2946" s="39">
        <v>51</v>
      </c>
      <c r="AY2946" s="41">
        <v>36</v>
      </c>
      <c r="AZ2946" s="45">
        <f t="shared" si="962"/>
        <v>51036</v>
      </c>
      <c r="BB2946" s="7" t="s">
        <v>2972</v>
      </c>
      <c r="BG2946" s="1">
        <v>5184</v>
      </c>
      <c r="BH2946" s="1">
        <v>379</v>
      </c>
      <c r="BI2946" s="1">
        <f t="shared" si="974"/>
        <v>5563</v>
      </c>
      <c r="BK2946" s="1">
        <f t="shared" si="975"/>
        <v>4162</v>
      </c>
      <c r="BL2946" s="1">
        <v>3533</v>
      </c>
      <c r="BN2946" s="1">
        <v>623</v>
      </c>
      <c r="BQ2946" s="1">
        <v>6</v>
      </c>
    </row>
    <row r="2947" spans="1:69" hidden="1" outlineLevel="1" x14ac:dyDescent="0.2">
      <c r="A2947" t="s">
        <v>1107</v>
      </c>
      <c r="B2947" t="s">
        <v>1492</v>
      </c>
      <c r="C2947" s="24">
        <v>12129</v>
      </c>
      <c r="F2947" s="1">
        <f t="shared" si="963"/>
        <v>8355</v>
      </c>
      <c r="G2947" s="1">
        <f t="shared" si="964"/>
        <v>7716</v>
      </c>
      <c r="H2947" s="1">
        <f t="shared" si="965"/>
        <v>5824</v>
      </c>
      <c r="I2947" s="1">
        <v>5807</v>
      </c>
      <c r="J2947" s="2" t="str">
        <f t="shared" si="966"/>
        <v/>
      </c>
      <c r="K2947" s="2">
        <f t="shared" si="951"/>
        <v>0.69503291442250148</v>
      </c>
      <c r="L2947" s="10" t="str">
        <f t="shared" si="967"/>
        <v/>
      </c>
      <c r="M2947" s="9" t="str">
        <f t="shared" si="968"/>
        <v/>
      </c>
      <c r="N2947" s="8" t="str">
        <f t="shared" si="969"/>
        <v/>
      </c>
      <c r="O2947" s="2" t="str">
        <f t="shared" si="970"/>
        <v>-</v>
      </c>
      <c r="P2947" s="2" t="str">
        <f t="shared" si="971"/>
        <v>-</v>
      </c>
      <c r="Q2947" s="2" t="str">
        <f t="shared" si="972"/>
        <v>-</v>
      </c>
      <c r="R2947" s="2" t="str">
        <f t="shared" si="973"/>
        <v>-</v>
      </c>
      <c r="AT2947" t="s">
        <v>1107</v>
      </c>
      <c r="AU2947" t="s">
        <v>1492</v>
      </c>
      <c r="AX2947" s="39">
        <v>51</v>
      </c>
      <c r="AY2947" s="41">
        <v>37</v>
      </c>
      <c r="AZ2947" s="45">
        <f t="shared" si="962"/>
        <v>51037</v>
      </c>
      <c r="BB2947" s="7" t="s">
        <v>2972</v>
      </c>
      <c r="BG2947" s="1">
        <v>7716</v>
      </c>
      <c r="BH2947" s="1">
        <v>639</v>
      </c>
      <c r="BI2947" s="1">
        <f t="shared" si="974"/>
        <v>8355</v>
      </c>
      <c r="BK2947" s="1">
        <f t="shared" si="975"/>
        <v>5824</v>
      </c>
      <c r="BL2947" s="1">
        <v>5399</v>
      </c>
      <c r="BN2947" s="1">
        <v>425</v>
      </c>
      <c r="BQ2947" s="1">
        <v>0</v>
      </c>
    </row>
    <row r="2948" spans="1:69" hidden="1" outlineLevel="1" x14ac:dyDescent="0.2">
      <c r="A2948" t="s">
        <v>2911</v>
      </c>
      <c r="B2948" t="s">
        <v>1492</v>
      </c>
      <c r="C2948" s="24">
        <v>339009</v>
      </c>
      <c r="F2948" s="1">
        <f t="shared" si="963"/>
        <v>237592</v>
      </c>
      <c r="G2948" s="1">
        <f t="shared" si="964"/>
        <v>217890</v>
      </c>
      <c r="H2948" s="1">
        <f t="shared" si="965"/>
        <v>177697</v>
      </c>
      <c r="I2948" s="1">
        <v>176362</v>
      </c>
      <c r="J2948" s="2" t="str">
        <f t="shared" si="966"/>
        <v/>
      </c>
      <c r="K2948" s="2">
        <f t="shared" si="951"/>
        <v>0.74228930267012361</v>
      </c>
      <c r="L2948" s="10" t="str">
        <f t="shared" si="967"/>
        <v/>
      </c>
      <c r="M2948" s="9" t="str">
        <f t="shared" si="968"/>
        <v/>
      </c>
      <c r="N2948" s="8" t="str">
        <f t="shared" si="969"/>
        <v/>
      </c>
      <c r="O2948" s="2" t="str">
        <f t="shared" si="970"/>
        <v>-</v>
      </c>
      <c r="P2948" s="2" t="str">
        <f t="shared" si="971"/>
        <v>-</v>
      </c>
      <c r="Q2948" s="2" t="str">
        <f t="shared" si="972"/>
        <v>-</v>
      </c>
      <c r="R2948" s="2" t="str">
        <f t="shared" si="973"/>
        <v>-</v>
      </c>
      <c r="AT2948" t="s">
        <v>2911</v>
      </c>
      <c r="AU2948" t="s">
        <v>1492</v>
      </c>
      <c r="AX2948" s="39">
        <v>51</v>
      </c>
      <c r="AY2948" s="41">
        <v>41</v>
      </c>
      <c r="AZ2948" s="45">
        <f t="shared" si="962"/>
        <v>51041</v>
      </c>
      <c r="BB2948" s="7" t="s">
        <v>2972</v>
      </c>
      <c r="BG2948" s="1">
        <v>217890</v>
      </c>
      <c r="BH2948" s="1">
        <v>19702</v>
      </c>
      <c r="BI2948" s="1">
        <f t="shared" si="974"/>
        <v>237592</v>
      </c>
      <c r="BK2948" s="1">
        <f t="shared" si="975"/>
        <v>177697</v>
      </c>
      <c r="BL2948" s="1">
        <v>167961</v>
      </c>
      <c r="BN2948" s="1">
        <v>9160</v>
      </c>
      <c r="BQ2948" s="1">
        <v>576</v>
      </c>
    </row>
    <row r="2949" spans="1:69" hidden="1" outlineLevel="1" x14ac:dyDescent="0.2">
      <c r="A2949" t="s">
        <v>2912</v>
      </c>
      <c r="B2949" t="s">
        <v>1492</v>
      </c>
      <c r="C2949" s="24">
        <v>14374</v>
      </c>
      <c r="F2949" s="1">
        <f t="shared" si="963"/>
        <v>10761</v>
      </c>
      <c r="G2949" s="1">
        <f t="shared" si="964"/>
        <v>10047</v>
      </c>
      <c r="H2949" s="1">
        <f t="shared" si="965"/>
        <v>8253</v>
      </c>
      <c r="I2949" s="1">
        <v>8213</v>
      </c>
      <c r="J2949" s="2" t="str">
        <f t="shared" si="966"/>
        <v/>
      </c>
      <c r="K2949" s="2">
        <f t="shared" si="951"/>
        <v>0.7632190316885048</v>
      </c>
      <c r="L2949" s="10" t="str">
        <f t="shared" si="967"/>
        <v/>
      </c>
      <c r="M2949" s="9" t="str">
        <f t="shared" si="968"/>
        <v/>
      </c>
      <c r="N2949" s="8" t="str">
        <f t="shared" si="969"/>
        <v/>
      </c>
      <c r="O2949" s="2" t="str">
        <f t="shared" si="970"/>
        <v>-</v>
      </c>
      <c r="P2949" s="2" t="str">
        <f t="shared" si="971"/>
        <v>-</v>
      </c>
      <c r="Q2949" s="2" t="str">
        <f t="shared" si="972"/>
        <v>-</v>
      </c>
      <c r="R2949" s="2" t="str">
        <f t="shared" si="973"/>
        <v>-</v>
      </c>
      <c r="AT2949" t="s">
        <v>2912</v>
      </c>
      <c r="AU2949" t="s">
        <v>1492</v>
      </c>
      <c r="AX2949" s="39">
        <v>51</v>
      </c>
      <c r="AY2949" s="41">
        <v>43</v>
      </c>
      <c r="AZ2949" s="45">
        <f t="shared" si="962"/>
        <v>51043</v>
      </c>
      <c r="BB2949" s="7" t="s">
        <v>2972</v>
      </c>
      <c r="BG2949" s="1">
        <v>10047</v>
      </c>
      <c r="BH2949" s="1">
        <v>714</v>
      </c>
      <c r="BI2949" s="1">
        <f t="shared" si="974"/>
        <v>10761</v>
      </c>
      <c r="BK2949" s="1">
        <f t="shared" si="975"/>
        <v>8253</v>
      </c>
      <c r="BL2949" s="1">
        <v>7176</v>
      </c>
      <c r="BN2949" s="1">
        <v>1057</v>
      </c>
      <c r="BQ2949" s="1">
        <v>20</v>
      </c>
    </row>
    <row r="2950" spans="1:69" hidden="1" outlineLevel="1" x14ac:dyDescent="0.2">
      <c r="A2950" t="s">
        <v>775</v>
      </c>
      <c r="B2950" t="s">
        <v>1492</v>
      </c>
      <c r="C2950" s="24">
        <v>5158</v>
      </c>
      <c r="F2950" s="1">
        <f t="shared" si="963"/>
        <v>3911</v>
      </c>
      <c r="G2950" s="1">
        <f t="shared" si="964"/>
        <v>3617</v>
      </c>
      <c r="H2950" s="1">
        <f t="shared" si="965"/>
        <v>2805</v>
      </c>
      <c r="I2950" s="1">
        <v>2791</v>
      </c>
      <c r="J2950" s="2" t="str">
        <f t="shared" si="966"/>
        <v/>
      </c>
      <c r="K2950" s="2">
        <f t="shared" si="951"/>
        <v>0.7136282280746612</v>
      </c>
      <c r="L2950" s="10" t="str">
        <f t="shared" si="967"/>
        <v/>
      </c>
      <c r="M2950" s="9" t="str">
        <f t="shared" si="968"/>
        <v/>
      </c>
      <c r="N2950" s="8" t="str">
        <f t="shared" si="969"/>
        <v/>
      </c>
      <c r="O2950" s="2" t="str">
        <f t="shared" si="970"/>
        <v>-</v>
      </c>
      <c r="P2950" s="2" t="str">
        <f t="shared" si="971"/>
        <v>-</v>
      </c>
      <c r="Q2950" s="2" t="str">
        <f t="shared" si="972"/>
        <v>-</v>
      </c>
      <c r="R2950" s="2" t="str">
        <f t="shared" si="973"/>
        <v>-</v>
      </c>
      <c r="AT2950" t="s">
        <v>775</v>
      </c>
      <c r="AU2950" t="s">
        <v>1492</v>
      </c>
      <c r="AX2950" s="39">
        <v>51</v>
      </c>
      <c r="AY2950" s="41">
        <v>45</v>
      </c>
      <c r="AZ2950" s="45">
        <f t="shared" si="962"/>
        <v>51045</v>
      </c>
      <c r="BB2950" s="7" t="s">
        <v>2972</v>
      </c>
      <c r="BG2950" s="1">
        <v>3617</v>
      </c>
      <c r="BH2950" s="1">
        <v>294</v>
      </c>
      <c r="BI2950" s="1">
        <f t="shared" si="974"/>
        <v>3911</v>
      </c>
      <c r="BK2950" s="1">
        <f t="shared" si="975"/>
        <v>2805</v>
      </c>
      <c r="BL2950" s="1">
        <v>2622</v>
      </c>
      <c r="BN2950" s="1">
        <v>178</v>
      </c>
      <c r="BQ2950" s="1">
        <v>5</v>
      </c>
    </row>
    <row r="2951" spans="1:69" hidden="1" outlineLevel="1" x14ac:dyDescent="0.2">
      <c r="A2951" t="s">
        <v>164</v>
      </c>
      <c r="B2951" t="s">
        <v>1492</v>
      </c>
      <c r="C2951" s="24">
        <v>50083</v>
      </c>
      <c r="F2951" s="1">
        <f t="shared" si="963"/>
        <v>31273</v>
      </c>
      <c r="G2951" s="1">
        <f t="shared" si="964"/>
        <v>29043</v>
      </c>
      <c r="H2951" s="1">
        <f t="shared" si="965"/>
        <v>22316</v>
      </c>
      <c r="I2951" s="1">
        <v>22218</v>
      </c>
      <c r="J2951" s="2" t="str">
        <f t="shared" si="966"/>
        <v/>
      </c>
      <c r="K2951" s="2">
        <f t="shared" si="951"/>
        <v>0.71045310651360594</v>
      </c>
      <c r="L2951" s="10" t="str">
        <f t="shared" si="967"/>
        <v/>
      </c>
      <c r="M2951" s="9" t="str">
        <f t="shared" si="968"/>
        <v/>
      </c>
      <c r="N2951" s="8" t="str">
        <f t="shared" si="969"/>
        <v/>
      </c>
      <c r="O2951" s="2" t="str">
        <f t="shared" si="970"/>
        <v>-</v>
      </c>
      <c r="P2951" s="2" t="str">
        <f t="shared" si="971"/>
        <v>-</v>
      </c>
      <c r="Q2951" s="2" t="str">
        <f t="shared" si="972"/>
        <v>-</v>
      </c>
      <c r="R2951" s="2" t="str">
        <f t="shared" si="973"/>
        <v>-</v>
      </c>
      <c r="AT2951" t="s">
        <v>164</v>
      </c>
      <c r="AU2951" t="s">
        <v>1492</v>
      </c>
      <c r="AX2951" s="39">
        <v>51</v>
      </c>
      <c r="AY2951" s="41">
        <v>47</v>
      </c>
      <c r="AZ2951" s="45">
        <f t="shared" si="962"/>
        <v>51047</v>
      </c>
      <c r="BB2951" s="7" t="s">
        <v>2972</v>
      </c>
      <c r="BG2951" s="1">
        <v>29043</v>
      </c>
      <c r="BH2951" s="1">
        <v>2230</v>
      </c>
      <c r="BI2951" s="1">
        <f t="shared" si="974"/>
        <v>31273</v>
      </c>
      <c r="BK2951" s="1">
        <f t="shared" si="975"/>
        <v>22316</v>
      </c>
      <c r="BL2951" s="1">
        <v>21345</v>
      </c>
      <c r="BN2951" s="1">
        <v>911</v>
      </c>
      <c r="BQ2951" s="1">
        <v>60</v>
      </c>
    </row>
    <row r="2952" spans="1:69" hidden="1" outlineLevel="1" x14ac:dyDescent="0.2">
      <c r="A2952" t="s">
        <v>1436</v>
      </c>
      <c r="B2952" t="s">
        <v>1492</v>
      </c>
      <c r="C2952" s="24">
        <v>9652</v>
      </c>
      <c r="F2952" s="1">
        <f t="shared" si="963"/>
        <v>6921</v>
      </c>
      <c r="G2952" s="1">
        <f t="shared" si="964"/>
        <v>6391</v>
      </c>
      <c r="H2952" s="1">
        <f t="shared" si="965"/>
        <v>4934</v>
      </c>
      <c r="I2952" s="1">
        <v>4906</v>
      </c>
      <c r="J2952" s="2" t="str">
        <f t="shared" si="966"/>
        <v/>
      </c>
      <c r="K2952" s="2">
        <f t="shared" ref="K2952:K3015" si="976">IF(F2952&gt;0,I2952/F2952,"")</f>
        <v>0.70885710157491688</v>
      </c>
      <c r="L2952" s="10" t="str">
        <f t="shared" si="967"/>
        <v/>
      </c>
      <c r="M2952" s="9" t="str">
        <f t="shared" si="968"/>
        <v/>
      </c>
      <c r="N2952" s="8" t="str">
        <f t="shared" si="969"/>
        <v/>
      </c>
      <c r="O2952" s="2" t="str">
        <f t="shared" si="970"/>
        <v>-</v>
      </c>
      <c r="P2952" s="2" t="str">
        <f t="shared" si="971"/>
        <v>-</v>
      </c>
      <c r="Q2952" s="2" t="str">
        <f t="shared" si="972"/>
        <v>-</v>
      </c>
      <c r="R2952" s="2" t="str">
        <f t="shared" si="973"/>
        <v>-</v>
      </c>
      <c r="AT2952" t="s">
        <v>1436</v>
      </c>
      <c r="AU2952" t="s">
        <v>1492</v>
      </c>
      <c r="AX2952" s="39">
        <v>51</v>
      </c>
      <c r="AY2952" s="41">
        <v>49</v>
      </c>
      <c r="AZ2952" s="45">
        <f t="shared" si="962"/>
        <v>51049</v>
      </c>
      <c r="BB2952" s="7" t="s">
        <v>2972</v>
      </c>
      <c r="BG2952" s="1">
        <v>6391</v>
      </c>
      <c r="BH2952" s="1">
        <v>530</v>
      </c>
      <c r="BI2952" s="1">
        <f t="shared" si="974"/>
        <v>6921</v>
      </c>
      <c r="BK2952" s="1">
        <f t="shared" si="975"/>
        <v>4934</v>
      </c>
      <c r="BL2952" s="1">
        <v>4803</v>
      </c>
      <c r="BN2952" s="1">
        <v>119</v>
      </c>
      <c r="BQ2952" s="1">
        <v>12</v>
      </c>
    </row>
    <row r="2953" spans="1:69" hidden="1" outlineLevel="1" x14ac:dyDescent="0.2">
      <c r="A2953" t="s">
        <v>2089</v>
      </c>
      <c r="B2953" t="s">
        <v>1492</v>
      </c>
      <c r="C2953" s="24">
        <v>14968</v>
      </c>
      <c r="F2953" s="1">
        <f t="shared" si="963"/>
        <v>10805</v>
      </c>
      <c r="G2953" s="1">
        <f t="shared" si="964"/>
        <v>9751</v>
      </c>
      <c r="H2953" s="1">
        <f t="shared" si="965"/>
        <v>6526</v>
      </c>
      <c r="I2953" s="1">
        <v>6440</v>
      </c>
      <c r="J2953" s="2" t="str">
        <f t="shared" si="966"/>
        <v/>
      </c>
      <c r="K2953" s="2">
        <f t="shared" si="976"/>
        <v>0.59602036094400745</v>
      </c>
      <c r="L2953" s="10" t="str">
        <f t="shared" si="967"/>
        <v/>
      </c>
      <c r="M2953" s="9" t="str">
        <f t="shared" si="968"/>
        <v/>
      </c>
      <c r="N2953" s="8" t="str">
        <f t="shared" si="969"/>
        <v/>
      </c>
      <c r="O2953" s="2" t="str">
        <f t="shared" si="970"/>
        <v>-</v>
      </c>
      <c r="P2953" s="2" t="str">
        <f t="shared" si="971"/>
        <v>-</v>
      </c>
      <c r="Q2953" s="2" t="str">
        <f t="shared" si="972"/>
        <v>-</v>
      </c>
      <c r="R2953" s="2" t="str">
        <f t="shared" si="973"/>
        <v>-</v>
      </c>
      <c r="AT2953" t="s">
        <v>2089</v>
      </c>
      <c r="AU2953" t="s">
        <v>1492</v>
      </c>
      <c r="AX2953" s="39">
        <v>51</v>
      </c>
      <c r="AY2953" s="41">
        <v>51</v>
      </c>
      <c r="AZ2953" s="45">
        <f t="shared" si="962"/>
        <v>51051</v>
      </c>
      <c r="BB2953" s="7" t="s">
        <v>2972</v>
      </c>
      <c r="BG2953" s="1">
        <v>9751</v>
      </c>
      <c r="BH2953" s="1">
        <v>1054</v>
      </c>
      <c r="BI2953" s="1">
        <f t="shared" si="974"/>
        <v>10805</v>
      </c>
      <c r="BK2953" s="1">
        <f t="shared" si="975"/>
        <v>6526</v>
      </c>
      <c r="BL2953" s="1">
        <v>5723</v>
      </c>
      <c r="BN2953" s="1">
        <v>797</v>
      </c>
      <c r="BQ2953" s="1">
        <v>6</v>
      </c>
    </row>
    <row r="2954" spans="1:69" hidden="1" outlineLevel="1" x14ac:dyDescent="0.2">
      <c r="A2954" t="s">
        <v>2098</v>
      </c>
      <c r="B2954" t="s">
        <v>1492</v>
      </c>
      <c r="C2954" s="24">
        <v>28144</v>
      </c>
      <c r="F2954" s="1">
        <f t="shared" si="963"/>
        <v>19132</v>
      </c>
      <c r="G2954" s="1">
        <f t="shared" si="964"/>
        <v>17704</v>
      </c>
      <c r="H2954" s="1">
        <f t="shared" si="965"/>
        <v>13622</v>
      </c>
      <c r="I2954" s="1">
        <v>13575</v>
      </c>
      <c r="J2954" s="2" t="str">
        <f t="shared" si="966"/>
        <v/>
      </c>
      <c r="K2954" s="2">
        <f t="shared" si="976"/>
        <v>0.70954421910934562</v>
      </c>
      <c r="L2954" s="10" t="str">
        <f t="shared" si="967"/>
        <v/>
      </c>
      <c r="M2954" s="9" t="str">
        <f t="shared" si="968"/>
        <v/>
      </c>
      <c r="N2954" s="8" t="str">
        <f t="shared" si="969"/>
        <v/>
      </c>
      <c r="O2954" s="2" t="str">
        <f t="shared" si="970"/>
        <v>-</v>
      </c>
      <c r="P2954" s="2" t="str">
        <f t="shared" si="971"/>
        <v>-</v>
      </c>
      <c r="Q2954" s="2" t="str">
        <f t="shared" si="972"/>
        <v>-</v>
      </c>
      <c r="R2954" s="2" t="str">
        <f t="shared" si="973"/>
        <v>-</v>
      </c>
      <c r="AT2954" t="s">
        <v>2098</v>
      </c>
      <c r="AU2954" t="s">
        <v>1492</v>
      </c>
      <c r="AX2954" s="39">
        <v>51</v>
      </c>
      <c r="AY2954" s="41">
        <v>53</v>
      </c>
      <c r="AZ2954" s="45">
        <f t="shared" si="962"/>
        <v>51053</v>
      </c>
      <c r="BB2954" s="7" t="s">
        <v>2972</v>
      </c>
      <c r="BG2954" s="1">
        <v>17704</v>
      </c>
      <c r="BH2954" s="1">
        <v>1428</v>
      </c>
      <c r="BI2954" s="1">
        <f t="shared" si="974"/>
        <v>19132</v>
      </c>
      <c r="BK2954" s="1">
        <f t="shared" si="975"/>
        <v>13622</v>
      </c>
      <c r="BL2954" s="1">
        <v>12060</v>
      </c>
      <c r="BN2954" s="1">
        <v>1553</v>
      </c>
      <c r="BQ2954" s="1">
        <v>9</v>
      </c>
    </row>
    <row r="2955" spans="1:69" hidden="1" outlineLevel="1" x14ac:dyDescent="0.2">
      <c r="A2955" t="s">
        <v>776</v>
      </c>
      <c r="B2955" t="s">
        <v>1492</v>
      </c>
      <c r="C2955" s="24">
        <v>11123</v>
      </c>
      <c r="F2955" s="1">
        <f t="shared" si="963"/>
        <v>7607</v>
      </c>
      <c r="G2955" s="1">
        <f t="shared" si="964"/>
        <v>7193</v>
      </c>
      <c r="H2955" s="1">
        <f t="shared" si="965"/>
        <v>5449</v>
      </c>
      <c r="I2955" s="1">
        <v>5372</v>
      </c>
      <c r="J2955" s="2" t="str">
        <f t="shared" si="966"/>
        <v/>
      </c>
      <c r="K2955" s="2">
        <f t="shared" si="976"/>
        <v>0.7061916655711844</v>
      </c>
      <c r="L2955" s="10" t="str">
        <f t="shared" si="967"/>
        <v/>
      </c>
      <c r="M2955" s="9" t="str">
        <f t="shared" si="968"/>
        <v/>
      </c>
      <c r="N2955" s="8" t="str">
        <f t="shared" si="969"/>
        <v/>
      </c>
      <c r="O2955" s="2" t="str">
        <f t="shared" si="970"/>
        <v>-</v>
      </c>
      <c r="P2955" s="2" t="str">
        <f t="shared" si="971"/>
        <v>-</v>
      </c>
      <c r="Q2955" s="2" t="str">
        <f t="shared" si="972"/>
        <v>-</v>
      </c>
      <c r="R2955" s="2" t="str">
        <f t="shared" si="973"/>
        <v>-</v>
      </c>
      <c r="AT2955" t="s">
        <v>776</v>
      </c>
      <c r="AU2955" t="s">
        <v>1492</v>
      </c>
      <c r="AX2955" s="39">
        <v>51</v>
      </c>
      <c r="AY2955" s="41">
        <v>57</v>
      </c>
      <c r="AZ2955" s="45">
        <f t="shared" si="962"/>
        <v>51057</v>
      </c>
      <c r="BB2955" s="7" t="s">
        <v>2972</v>
      </c>
      <c r="BG2955" s="1">
        <v>7193</v>
      </c>
      <c r="BH2955" s="1">
        <v>414</v>
      </c>
      <c r="BI2955" s="1">
        <f t="shared" si="974"/>
        <v>7607</v>
      </c>
      <c r="BK2955" s="1">
        <f t="shared" si="975"/>
        <v>5449</v>
      </c>
      <c r="BL2955" s="1">
        <v>4789</v>
      </c>
      <c r="BN2955" s="1">
        <v>655</v>
      </c>
      <c r="BQ2955" s="1">
        <v>5</v>
      </c>
    </row>
    <row r="2956" spans="1:69" hidden="1" outlineLevel="1" x14ac:dyDescent="0.2">
      <c r="A2956" t="s">
        <v>1304</v>
      </c>
      <c r="B2956" t="s">
        <v>1492</v>
      </c>
      <c r="C2956" s="24">
        <v>1138652</v>
      </c>
      <c r="F2956" s="1">
        <f t="shared" si="963"/>
        <v>747311</v>
      </c>
      <c r="G2956" s="1">
        <f t="shared" si="964"/>
        <v>683201</v>
      </c>
      <c r="H2956" s="1">
        <f t="shared" si="965"/>
        <v>554191</v>
      </c>
      <c r="I2956" s="1">
        <v>551183</v>
      </c>
      <c r="J2956" s="2" t="str">
        <f t="shared" si="966"/>
        <v/>
      </c>
      <c r="K2956" s="2">
        <f t="shared" si="976"/>
        <v>0.73755504736314603</v>
      </c>
      <c r="L2956" s="10" t="str">
        <f t="shared" si="967"/>
        <v/>
      </c>
      <c r="M2956" s="9" t="str">
        <f t="shared" si="968"/>
        <v/>
      </c>
      <c r="N2956" s="8" t="str">
        <f t="shared" si="969"/>
        <v/>
      </c>
      <c r="O2956" s="2" t="str">
        <f t="shared" si="970"/>
        <v>-</v>
      </c>
      <c r="P2956" s="2" t="str">
        <f t="shared" si="971"/>
        <v>-</v>
      </c>
      <c r="Q2956" s="2" t="str">
        <f t="shared" si="972"/>
        <v>-</v>
      </c>
      <c r="R2956" s="2" t="str">
        <f t="shared" si="973"/>
        <v>-</v>
      </c>
      <c r="AT2956" t="s">
        <v>1304</v>
      </c>
      <c r="AU2956" t="s">
        <v>1492</v>
      </c>
      <c r="AX2956" s="39">
        <v>51</v>
      </c>
      <c r="AY2956" s="41">
        <v>59</v>
      </c>
      <c r="AZ2956" s="45">
        <f t="shared" si="962"/>
        <v>51059</v>
      </c>
      <c r="BB2956" s="7" t="s">
        <v>2972</v>
      </c>
      <c r="BG2956" s="1">
        <v>683201</v>
      </c>
      <c r="BH2956" s="1">
        <v>64110</v>
      </c>
      <c r="BI2956" s="1">
        <f t="shared" si="974"/>
        <v>747311</v>
      </c>
      <c r="BK2956" s="1">
        <f t="shared" si="975"/>
        <v>554191</v>
      </c>
      <c r="BL2956" s="1">
        <v>432111</v>
      </c>
      <c r="BN2956" s="1">
        <v>122080</v>
      </c>
      <c r="BQ2956" s="1">
        <v>0</v>
      </c>
    </row>
    <row r="2957" spans="1:69" hidden="1" outlineLevel="1" x14ac:dyDescent="0.2">
      <c r="A2957" t="s">
        <v>2845</v>
      </c>
      <c r="B2957" t="s">
        <v>1492</v>
      </c>
      <c r="C2957" s="24">
        <v>69069</v>
      </c>
      <c r="F2957" s="1">
        <f t="shared" si="963"/>
        <v>49248</v>
      </c>
      <c r="G2957" s="1">
        <f t="shared" si="964"/>
        <v>45998</v>
      </c>
      <c r="H2957" s="1">
        <f t="shared" si="965"/>
        <v>38119</v>
      </c>
      <c r="I2957" s="1">
        <v>37460</v>
      </c>
      <c r="J2957" s="2" t="str">
        <f t="shared" si="966"/>
        <v/>
      </c>
      <c r="K2957" s="2">
        <f t="shared" si="976"/>
        <v>0.76064002599090319</v>
      </c>
      <c r="L2957" s="10" t="str">
        <f t="shared" si="967"/>
        <v/>
      </c>
      <c r="M2957" s="9" t="str">
        <f t="shared" si="968"/>
        <v/>
      </c>
      <c r="N2957" s="8" t="str">
        <f t="shared" si="969"/>
        <v/>
      </c>
      <c r="O2957" s="2" t="str">
        <f t="shared" si="970"/>
        <v>-</v>
      </c>
      <c r="P2957" s="2" t="str">
        <f t="shared" si="971"/>
        <v>-</v>
      </c>
      <c r="Q2957" s="2" t="str">
        <f t="shared" si="972"/>
        <v>-</v>
      </c>
      <c r="R2957" s="2" t="str">
        <f t="shared" si="973"/>
        <v>-</v>
      </c>
      <c r="AT2957" t="s">
        <v>2845</v>
      </c>
      <c r="AU2957" t="s">
        <v>1492</v>
      </c>
      <c r="AX2957" s="39">
        <v>51</v>
      </c>
      <c r="AY2957" s="41">
        <v>61</v>
      </c>
      <c r="AZ2957" s="45">
        <f t="shared" si="962"/>
        <v>51061</v>
      </c>
      <c r="BB2957" s="7" t="s">
        <v>2972</v>
      </c>
      <c r="BG2957" s="1">
        <v>45998</v>
      </c>
      <c r="BH2957" s="1">
        <v>3250</v>
      </c>
      <c r="BI2957" s="1">
        <f t="shared" si="974"/>
        <v>49248</v>
      </c>
      <c r="BK2957" s="1">
        <f t="shared" si="975"/>
        <v>38119</v>
      </c>
      <c r="BL2957" s="1">
        <v>32870</v>
      </c>
      <c r="BN2957" s="1">
        <v>5169</v>
      </c>
      <c r="BQ2957" s="1">
        <v>80</v>
      </c>
    </row>
    <row r="2958" spans="1:69" hidden="1" outlineLevel="1" x14ac:dyDescent="0.2">
      <c r="A2958" t="s">
        <v>2766</v>
      </c>
      <c r="B2958" t="s">
        <v>1492</v>
      </c>
      <c r="C2958" s="24">
        <v>15731</v>
      </c>
      <c r="F2958" s="1">
        <f t="shared" si="963"/>
        <v>10912</v>
      </c>
      <c r="G2958" s="1">
        <f t="shared" si="964"/>
        <v>10275</v>
      </c>
      <c r="H2958" s="1">
        <f t="shared" si="965"/>
        <v>8155</v>
      </c>
      <c r="I2958" s="1">
        <v>8050</v>
      </c>
      <c r="J2958" s="2" t="str">
        <f t="shared" si="966"/>
        <v/>
      </c>
      <c r="K2958" s="2">
        <f t="shared" si="976"/>
        <v>0.73771994134897356</v>
      </c>
      <c r="L2958" s="10" t="str">
        <f t="shared" si="967"/>
        <v/>
      </c>
      <c r="M2958" s="9" t="str">
        <f t="shared" si="968"/>
        <v/>
      </c>
      <c r="N2958" s="8" t="str">
        <f t="shared" si="969"/>
        <v/>
      </c>
      <c r="O2958" s="2" t="str">
        <f t="shared" si="970"/>
        <v>-</v>
      </c>
      <c r="P2958" s="2" t="str">
        <f t="shared" si="971"/>
        <v>-</v>
      </c>
      <c r="Q2958" s="2" t="str">
        <f t="shared" si="972"/>
        <v>-</v>
      </c>
      <c r="R2958" s="2" t="str">
        <f t="shared" si="973"/>
        <v>-</v>
      </c>
      <c r="AT2958" t="s">
        <v>2766</v>
      </c>
      <c r="AU2958" t="s">
        <v>1492</v>
      </c>
      <c r="AX2958" s="39">
        <v>51</v>
      </c>
      <c r="AY2958" s="41">
        <v>63</v>
      </c>
      <c r="AZ2958" s="45">
        <f t="shared" si="962"/>
        <v>51063</v>
      </c>
      <c r="BB2958" s="7" t="s">
        <v>2972</v>
      </c>
      <c r="BG2958" s="1">
        <v>10275</v>
      </c>
      <c r="BH2958" s="1">
        <v>637</v>
      </c>
      <c r="BI2958" s="1">
        <f t="shared" si="974"/>
        <v>10912</v>
      </c>
      <c r="BK2958" s="1">
        <f t="shared" si="975"/>
        <v>8155</v>
      </c>
      <c r="BL2958" s="1">
        <v>7014</v>
      </c>
      <c r="BN2958" s="1">
        <v>1119</v>
      </c>
      <c r="BQ2958" s="1">
        <v>22</v>
      </c>
    </row>
    <row r="2959" spans="1:69" hidden="1" outlineLevel="1" x14ac:dyDescent="0.2">
      <c r="A2959" t="s">
        <v>343</v>
      </c>
      <c r="B2959" t="s">
        <v>1492</v>
      </c>
      <c r="C2959" s="24">
        <v>26271</v>
      </c>
      <c r="F2959" s="1">
        <f t="shared" si="963"/>
        <v>17882</v>
      </c>
      <c r="G2959" s="1">
        <f t="shared" si="964"/>
        <v>16859</v>
      </c>
      <c r="H2959" s="1">
        <f t="shared" si="965"/>
        <v>13668</v>
      </c>
      <c r="I2959" s="1">
        <v>13592</v>
      </c>
      <c r="J2959" s="2" t="str">
        <f t="shared" si="966"/>
        <v/>
      </c>
      <c r="K2959" s="2">
        <f t="shared" si="976"/>
        <v>0.76009394922268203</v>
      </c>
      <c r="L2959" s="10" t="str">
        <f t="shared" si="967"/>
        <v/>
      </c>
      <c r="M2959" s="9" t="str">
        <f t="shared" si="968"/>
        <v/>
      </c>
      <c r="N2959" s="8" t="str">
        <f t="shared" si="969"/>
        <v/>
      </c>
      <c r="O2959" s="2" t="str">
        <f t="shared" si="970"/>
        <v>-</v>
      </c>
      <c r="P2959" s="2" t="str">
        <f t="shared" si="971"/>
        <v>-</v>
      </c>
      <c r="Q2959" s="2" t="str">
        <f t="shared" si="972"/>
        <v>-</v>
      </c>
      <c r="R2959" s="2" t="str">
        <f t="shared" si="973"/>
        <v>-</v>
      </c>
      <c r="AT2959" t="s">
        <v>343</v>
      </c>
      <c r="AU2959" t="s">
        <v>1492</v>
      </c>
      <c r="AX2959" s="39">
        <v>51</v>
      </c>
      <c r="AY2959" s="41">
        <v>65</v>
      </c>
      <c r="AZ2959" s="45">
        <f t="shared" si="962"/>
        <v>51065</v>
      </c>
      <c r="BB2959" s="7" t="s">
        <v>2972</v>
      </c>
      <c r="BG2959" s="1">
        <v>16859</v>
      </c>
      <c r="BH2959" s="1">
        <v>1023</v>
      </c>
      <c r="BI2959" s="1">
        <f t="shared" si="974"/>
        <v>17882</v>
      </c>
      <c r="BK2959" s="1">
        <f t="shared" si="975"/>
        <v>13668</v>
      </c>
      <c r="BL2959" s="1">
        <v>11719</v>
      </c>
      <c r="BN2959" s="1">
        <v>1903</v>
      </c>
      <c r="BQ2959" s="1">
        <v>46</v>
      </c>
    </row>
    <row r="2960" spans="1:69" hidden="1" outlineLevel="1" x14ac:dyDescent="0.2">
      <c r="A2960" t="s">
        <v>1059</v>
      </c>
      <c r="B2960" t="s">
        <v>1492</v>
      </c>
      <c r="C2960" s="24">
        <v>56069</v>
      </c>
      <c r="F2960" s="1">
        <f t="shared" ref="F2960:F2991" si="977">BI2960</f>
        <v>36658</v>
      </c>
      <c r="G2960" s="1">
        <f t="shared" ref="G2960:G2991" si="978">BG2960</f>
        <v>34118</v>
      </c>
      <c r="H2960" s="1">
        <f t="shared" ref="H2960:H2991" si="979">BK2960</f>
        <v>27048</v>
      </c>
      <c r="I2960" s="1">
        <v>26971</v>
      </c>
      <c r="J2960" s="2" t="str">
        <f t="shared" si="966"/>
        <v/>
      </c>
      <c r="K2960" s="2">
        <f t="shared" si="976"/>
        <v>0.73574663102187787</v>
      </c>
      <c r="L2960" s="10" t="str">
        <f t="shared" ref="L2960:L2991" si="980">IF(S2960&gt;0,RANK(S2960,$S2960:$AQ2960),"")</f>
        <v/>
      </c>
      <c r="M2960" s="9" t="str">
        <f t="shared" ref="M2960:M2991" si="981">IF(T2960&gt;0,RANK(T2960,$S2960:$AQ2960),"")</f>
        <v/>
      </c>
      <c r="N2960" s="8" t="str">
        <f t="shared" ref="N2960:N2991" si="982">IF(U2960&gt;0,RANK(U2960,$S2960:$AQ2960),"")</f>
        <v/>
      </c>
      <c r="O2960" s="2" t="str">
        <f t="shared" ref="O2960:O2991" si="983">IF(SUM($S2960:$AP2960)=0,"-",S2960/SUM($S2960:$AP2960))</f>
        <v>-</v>
      </c>
      <c r="P2960" s="2" t="str">
        <f t="shared" ref="P2960:P2991" si="984">IF(SUM($S2960:$AP2960)=0,"-",T2960/SUM($S2960:$AP2960))</f>
        <v>-</v>
      </c>
      <c r="Q2960" s="2" t="str">
        <f t="shared" ref="Q2960:Q2991" si="985">IF(SUM($S2960:$AP2960)=0,"-",U2960/SUM($S2960:$AP2960))</f>
        <v>-</v>
      </c>
      <c r="R2960" s="2" t="str">
        <f t="shared" ref="R2960:R2991" si="986">IF(SUM($S2960:$AP2960)=0,"-",(1-O2960-P2960-Q2960))</f>
        <v>-</v>
      </c>
      <c r="AT2960" t="s">
        <v>1059</v>
      </c>
      <c r="AU2960" t="s">
        <v>1492</v>
      </c>
      <c r="AX2960" s="39">
        <v>51</v>
      </c>
      <c r="AY2960" s="41">
        <v>67</v>
      </c>
      <c r="AZ2960" s="45">
        <f t="shared" si="962"/>
        <v>51067</v>
      </c>
      <c r="BB2960" s="7" t="s">
        <v>2972</v>
      </c>
      <c r="BG2960" s="1">
        <v>34118</v>
      </c>
      <c r="BH2960" s="1">
        <v>2540</v>
      </c>
      <c r="BI2960" s="1">
        <f t="shared" ref="BI2960:BI2991" si="987">BG2960+BH2960</f>
        <v>36658</v>
      </c>
      <c r="BK2960" s="1">
        <f t="shared" ref="BK2960:BK2991" si="988">SUM(BL2960:BQ2960)</f>
        <v>27048</v>
      </c>
      <c r="BL2960" s="1">
        <v>24855</v>
      </c>
      <c r="BN2960" s="1">
        <v>2181</v>
      </c>
      <c r="BQ2960" s="1">
        <v>12</v>
      </c>
    </row>
    <row r="2961" spans="1:69" hidden="1" outlineLevel="1" x14ac:dyDescent="0.2">
      <c r="A2961" t="s">
        <v>2796</v>
      </c>
      <c r="B2961" t="s">
        <v>1492</v>
      </c>
      <c r="C2961" s="24">
        <v>84421</v>
      </c>
      <c r="F2961" s="1">
        <f t="shared" si="977"/>
        <v>56290</v>
      </c>
      <c r="G2961" s="1">
        <f t="shared" si="978"/>
        <v>52052</v>
      </c>
      <c r="H2961" s="1">
        <f t="shared" si="979"/>
        <v>41183</v>
      </c>
      <c r="I2961" s="1">
        <v>40440</v>
      </c>
      <c r="J2961" s="2" t="str">
        <f t="shared" si="966"/>
        <v/>
      </c>
      <c r="K2961" s="2">
        <f t="shared" si="976"/>
        <v>0.7184224551430094</v>
      </c>
      <c r="L2961" s="10" t="str">
        <f t="shared" si="980"/>
        <v/>
      </c>
      <c r="M2961" s="9" t="str">
        <f t="shared" si="981"/>
        <v/>
      </c>
      <c r="N2961" s="8" t="str">
        <f t="shared" si="982"/>
        <v/>
      </c>
      <c r="O2961" s="2" t="str">
        <f t="shared" si="983"/>
        <v>-</v>
      </c>
      <c r="P2961" s="2" t="str">
        <f t="shared" si="984"/>
        <v>-</v>
      </c>
      <c r="Q2961" s="2" t="str">
        <f t="shared" si="985"/>
        <v>-</v>
      </c>
      <c r="R2961" s="2" t="str">
        <f t="shared" si="986"/>
        <v>-</v>
      </c>
      <c r="AT2961" t="s">
        <v>2796</v>
      </c>
      <c r="AU2961" t="s">
        <v>1492</v>
      </c>
      <c r="AX2961" s="39">
        <v>51</v>
      </c>
      <c r="AY2961" s="41">
        <v>69</v>
      </c>
      <c r="AZ2961" s="45">
        <f t="shared" si="962"/>
        <v>51069</v>
      </c>
      <c r="BB2961" s="7" t="s">
        <v>2972</v>
      </c>
      <c r="BG2961" s="1">
        <v>52052</v>
      </c>
      <c r="BH2961" s="1">
        <v>4238</v>
      </c>
      <c r="BI2961" s="1">
        <f t="shared" si="987"/>
        <v>56290</v>
      </c>
      <c r="BK2961" s="1">
        <f t="shared" si="988"/>
        <v>41183</v>
      </c>
      <c r="BL2961" s="1">
        <v>41112</v>
      </c>
      <c r="BN2961" s="1">
        <v>0</v>
      </c>
      <c r="BQ2961" s="1">
        <v>71</v>
      </c>
    </row>
    <row r="2962" spans="1:69" hidden="1" outlineLevel="1" x14ac:dyDescent="0.2">
      <c r="A2962" t="s">
        <v>1813</v>
      </c>
      <c r="B2962" t="s">
        <v>1492</v>
      </c>
      <c r="C2962" s="24">
        <v>16857</v>
      </c>
      <c r="F2962" s="1">
        <f t="shared" si="977"/>
        <v>11400</v>
      </c>
      <c r="G2962" s="1">
        <f t="shared" si="978"/>
        <v>10687</v>
      </c>
      <c r="H2962" s="1">
        <f t="shared" si="979"/>
        <v>8254</v>
      </c>
      <c r="I2962" s="1">
        <v>8212</v>
      </c>
      <c r="J2962" s="2" t="str">
        <f t="shared" si="966"/>
        <v/>
      </c>
      <c r="K2962" s="2">
        <f t="shared" si="976"/>
        <v>0.72035087719298241</v>
      </c>
      <c r="L2962" s="10" t="str">
        <f t="shared" si="980"/>
        <v/>
      </c>
      <c r="M2962" s="9" t="str">
        <f t="shared" si="981"/>
        <v/>
      </c>
      <c r="N2962" s="8" t="str">
        <f t="shared" si="982"/>
        <v/>
      </c>
      <c r="O2962" s="2" t="str">
        <f t="shared" si="983"/>
        <v>-</v>
      </c>
      <c r="P2962" s="2" t="str">
        <f t="shared" si="984"/>
        <v>-</v>
      </c>
      <c r="Q2962" s="2" t="str">
        <f t="shared" si="985"/>
        <v>-</v>
      </c>
      <c r="R2962" s="2" t="str">
        <f t="shared" si="986"/>
        <v>-</v>
      </c>
      <c r="AT2962" t="s">
        <v>1813</v>
      </c>
      <c r="AU2962" t="s">
        <v>1492</v>
      </c>
      <c r="AX2962" s="39">
        <v>51</v>
      </c>
      <c r="AY2962" s="41">
        <v>71</v>
      </c>
      <c r="AZ2962" s="45">
        <f t="shared" si="962"/>
        <v>51071</v>
      </c>
      <c r="BB2962" s="7" t="s">
        <v>2972</v>
      </c>
      <c r="BG2962" s="1">
        <v>10687</v>
      </c>
      <c r="BH2962" s="1">
        <v>713</v>
      </c>
      <c r="BI2962" s="1">
        <f t="shared" si="987"/>
        <v>11400</v>
      </c>
      <c r="BK2962" s="1">
        <f t="shared" si="988"/>
        <v>8254</v>
      </c>
      <c r="BL2962" s="1">
        <v>7533</v>
      </c>
      <c r="BN2962" s="1">
        <v>717</v>
      </c>
      <c r="BQ2962" s="1">
        <v>4</v>
      </c>
    </row>
    <row r="2963" spans="1:69" hidden="1" outlineLevel="1" x14ac:dyDescent="0.2">
      <c r="A2963" t="s">
        <v>2286</v>
      </c>
      <c r="B2963" t="s">
        <v>1492</v>
      </c>
      <c r="C2963" s="24">
        <v>37214</v>
      </c>
      <c r="F2963" s="1">
        <f t="shared" si="977"/>
        <v>26817</v>
      </c>
      <c r="G2963" s="1">
        <f t="shared" si="978"/>
        <v>25442</v>
      </c>
      <c r="H2963" s="1">
        <f t="shared" si="979"/>
        <v>19813</v>
      </c>
      <c r="I2963" s="1">
        <v>19619</v>
      </c>
      <c r="J2963" s="2" t="str">
        <f t="shared" si="966"/>
        <v/>
      </c>
      <c r="K2963" s="2">
        <f t="shared" si="976"/>
        <v>0.73158817168214196</v>
      </c>
      <c r="L2963" s="10" t="str">
        <f t="shared" si="980"/>
        <v/>
      </c>
      <c r="M2963" s="9" t="str">
        <f t="shared" si="981"/>
        <v/>
      </c>
      <c r="N2963" s="8" t="str">
        <f t="shared" si="982"/>
        <v/>
      </c>
      <c r="O2963" s="2" t="str">
        <f t="shared" si="983"/>
        <v>-</v>
      </c>
      <c r="P2963" s="2" t="str">
        <f t="shared" si="984"/>
        <v>-</v>
      </c>
      <c r="Q2963" s="2" t="str">
        <f t="shared" si="985"/>
        <v>-</v>
      </c>
      <c r="R2963" s="2" t="str">
        <f t="shared" si="986"/>
        <v>-</v>
      </c>
      <c r="AT2963" t="s">
        <v>2286</v>
      </c>
      <c r="AU2963" t="s">
        <v>1492</v>
      </c>
      <c r="AX2963" s="39">
        <v>51</v>
      </c>
      <c r="AY2963" s="41">
        <v>73</v>
      </c>
      <c r="AZ2963" s="45">
        <f t="shared" si="962"/>
        <v>51073</v>
      </c>
      <c r="BB2963" s="7" t="s">
        <v>2972</v>
      </c>
      <c r="BG2963" s="1">
        <v>25442</v>
      </c>
      <c r="BH2963" s="1">
        <v>1375</v>
      </c>
      <c r="BI2963" s="1">
        <f t="shared" si="987"/>
        <v>26817</v>
      </c>
      <c r="BK2963" s="1">
        <f t="shared" si="988"/>
        <v>19813</v>
      </c>
      <c r="BL2963" s="1">
        <v>18149</v>
      </c>
      <c r="BN2963" s="1">
        <v>1647</v>
      </c>
      <c r="BQ2963" s="1">
        <v>17</v>
      </c>
    </row>
    <row r="2964" spans="1:69" hidden="1" outlineLevel="1" x14ac:dyDescent="0.2">
      <c r="A2964" t="s">
        <v>1097</v>
      </c>
      <c r="B2964" t="s">
        <v>1492</v>
      </c>
      <c r="C2964" s="24">
        <v>22668</v>
      </c>
      <c r="F2964" s="1">
        <f t="shared" si="977"/>
        <v>17265</v>
      </c>
      <c r="G2964" s="1">
        <f t="shared" si="978"/>
        <v>16640</v>
      </c>
      <c r="H2964" s="1">
        <f t="shared" si="979"/>
        <v>14111</v>
      </c>
      <c r="I2964" s="1">
        <v>14037</v>
      </c>
      <c r="J2964" s="2" t="str">
        <f t="shared" si="966"/>
        <v/>
      </c>
      <c r="K2964" s="2">
        <f t="shared" si="976"/>
        <v>0.8130321459600347</v>
      </c>
      <c r="L2964" s="10" t="str">
        <f t="shared" si="980"/>
        <v/>
      </c>
      <c r="M2964" s="9" t="str">
        <f t="shared" si="981"/>
        <v/>
      </c>
      <c r="N2964" s="8" t="str">
        <f t="shared" si="982"/>
        <v/>
      </c>
      <c r="O2964" s="2" t="str">
        <f t="shared" si="983"/>
        <v>-</v>
      </c>
      <c r="P2964" s="2" t="str">
        <f t="shared" si="984"/>
        <v>-</v>
      </c>
      <c r="Q2964" s="2" t="str">
        <f t="shared" si="985"/>
        <v>-</v>
      </c>
      <c r="R2964" s="2" t="str">
        <f t="shared" si="986"/>
        <v>-</v>
      </c>
      <c r="AT2964" t="s">
        <v>1097</v>
      </c>
      <c r="AU2964" t="s">
        <v>1492</v>
      </c>
      <c r="AX2964" s="39">
        <v>51</v>
      </c>
      <c r="AY2964" s="41">
        <v>75</v>
      </c>
      <c r="AZ2964" s="45">
        <f t="shared" si="962"/>
        <v>51075</v>
      </c>
      <c r="BB2964" s="7" t="s">
        <v>2972</v>
      </c>
      <c r="BG2964" s="1">
        <v>16640</v>
      </c>
      <c r="BH2964" s="1">
        <v>625</v>
      </c>
      <c r="BI2964" s="1">
        <f t="shared" si="987"/>
        <v>17265</v>
      </c>
      <c r="BK2964" s="1">
        <f t="shared" si="988"/>
        <v>14111</v>
      </c>
      <c r="BL2964" s="1">
        <v>12582</v>
      </c>
      <c r="BN2964" s="1">
        <v>1513</v>
      </c>
      <c r="BQ2964" s="1">
        <v>16</v>
      </c>
    </row>
    <row r="2965" spans="1:69" hidden="1" outlineLevel="1" x14ac:dyDescent="0.2">
      <c r="A2965" t="s">
        <v>2107</v>
      </c>
      <c r="B2965" t="s">
        <v>1492</v>
      </c>
      <c r="C2965" s="24">
        <v>15107</v>
      </c>
      <c r="F2965" s="1">
        <f t="shared" si="977"/>
        <v>10695</v>
      </c>
      <c r="G2965" s="1">
        <f t="shared" si="978"/>
        <v>9800</v>
      </c>
      <c r="H2965" s="1">
        <f t="shared" si="979"/>
        <v>7355</v>
      </c>
      <c r="I2965" s="1">
        <v>7285</v>
      </c>
      <c r="J2965" s="2" t="str">
        <f t="shared" si="966"/>
        <v/>
      </c>
      <c r="K2965" s="2">
        <f t="shared" si="976"/>
        <v>0.6811594202898551</v>
      </c>
      <c r="L2965" s="10" t="str">
        <f t="shared" si="980"/>
        <v/>
      </c>
      <c r="M2965" s="9" t="str">
        <f t="shared" si="981"/>
        <v/>
      </c>
      <c r="N2965" s="8" t="str">
        <f t="shared" si="982"/>
        <v/>
      </c>
      <c r="O2965" s="2" t="str">
        <f t="shared" si="983"/>
        <v>-</v>
      </c>
      <c r="P2965" s="2" t="str">
        <f t="shared" si="984"/>
        <v>-</v>
      </c>
      <c r="Q2965" s="2" t="str">
        <f t="shared" si="985"/>
        <v>-</v>
      </c>
      <c r="R2965" s="2" t="str">
        <f t="shared" si="986"/>
        <v>-</v>
      </c>
      <c r="AT2965" t="s">
        <v>2107</v>
      </c>
      <c r="AU2965" t="s">
        <v>1492</v>
      </c>
      <c r="AX2965" s="39">
        <v>51</v>
      </c>
      <c r="AY2965" s="41">
        <v>77</v>
      </c>
      <c r="AZ2965" s="45">
        <f t="shared" si="962"/>
        <v>51077</v>
      </c>
      <c r="BB2965" s="7" t="s">
        <v>2972</v>
      </c>
      <c r="BG2965" s="1">
        <v>9800</v>
      </c>
      <c r="BH2965" s="1">
        <v>895</v>
      </c>
      <c r="BI2965" s="1">
        <f t="shared" si="987"/>
        <v>10695</v>
      </c>
      <c r="BK2965" s="1">
        <f t="shared" si="988"/>
        <v>7355</v>
      </c>
      <c r="BL2965" s="1">
        <v>7344</v>
      </c>
      <c r="BN2965" s="1">
        <v>0</v>
      </c>
      <c r="BQ2965" s="1">
        <v>11</v>
      </c>
    </row>
    <row r="2966" spans="1:69" hidden="1" outlineLevel="1" x14ac:dyDescent="0.2">
      <c r="A2966" t="s">
        <v>2052</v>
      </c>
      <c r="B2966" t="s">
        <v>1492</v>
      </c>
      <c r="C2966" s="24">
        <v>19371</v>
      </c>
      <c r="F2966" s="1">
        <f t="shared" si="977"/>
        <v>13133</v>
      </c>
      <c r="G2966" s="1">
        <f t="shared" si="978"/>
        <v>12235</v>
      </c>
      <c r="H2966" s="1">
        <f t="shared" si="979"/>
        <v>9726</v>
      </c>
      <c r="I2966" s="1">
        <v>9607</v>
      </c>
      <c r="J2966" s="2" t="str">
        <f t="shared" si="966"/>
        <v/>
      </c>
      <c r="K2966" s="2">
        <f t="shared" si="976"/>
        <v>0.73151602832559204</v>
      </c>
      <c r="L2966" s="10" t="str">
        <f t="shared" si="980"/>
        <v/>
      </c>
      <c r="M2966" s="9" t="str">
        <f t="shared" si="981"/>
        <v/>
      </c>
      <c r="N2966" s="8" t="str">
        <f t="shared" si="982"/>
        <v/>
      </c>
      <c r="O2966" s="2" t="str">
        <f t="shared" si="983"/>
        <v>-</v>
      </c>
      <c r="P2966" s="2" t="str">
        <f t="shared" si="984"/>
        <v>-</v>
      </c>
      <c r="Q2966" s="2" t="str">
        <f t="shared" si="985"/>
        <v>-</v>
      </c>
      <c r="R2966" s="2" t="str">
        <f t="shared" si="986"/>
        <v>-</v>
      </c>
      <c r="AT2966" t="s">
        <v>2052</v>
      </c>
      <c r="AU2966" t="s">
        <v>1492</v>
      </c>
      <c r="AX2966" s="39">
        <v>51</v>
      </c>
      <c r="AY2966" s="41">
        <v>79</v>
      </c>
      <c r="AZ2966" s="45">
        <f t="shared" si="962"/>
        <v>51079</v>
      </c>
      <c r="BB2966" s="7" t="s">
        <v>2972</v>
      </c>
      <c r="BG2966" s="1">
        <v>12235</v>
      </c>
      <c r="BH2966" s="1">
        <v>898</v>
      </c>
      <c r="BI2966" s="1">
        <f t="shared" si="987"/>
        <v>13133</v>
      </c>
      <c r="BK2966" s="1">
        <f t="shared" si="988"/>
        <v>9726</v>
      </c>
      <c r="BL2966" s="1">
        <v>9263</v>
      </c>
      <c r="BN2966" s="1">
        <v>462</v>
      </c>
      <c r="BQ2966" s="1">
        <v>1</v>
      </c>
    </row>
    <row r="2967" spans="1:69" hidden="1" outlineLevel="1" x14ac:dyDescent="0.2">
      <c r="A2967" t="s">
        <v>986</v>
      </c>
      <c r="B2967" t="s">
        <v>1492</v>
      </c>
      <c r="C2967" s="24">
        <v>11706</v>
      </c>
      <c r="F2967" s="1">
        <f t="shared" si="977"/>
        <v>6706</v>
      </c>
      <c r="G2967" s="1">
        <f t="shared" si="978"/>
        <v>6051</v>
      </c>
      <c r="H2967" s="1">
        <f t="shared" si="979"/>
        <v>4617</v>
      </c>
      <c r="I2967" s="1">
        <v>4363</v>
      </c>
      <c r="J2967" s="2" t="str">
        <f t="shared" si="966"/>
        <v/>
      </c>
      <c r="K2967" s="2">
        <f t="shared" si="976"/>
        <v>0.65061139278258273</v>
      </c>
      <c r="L2967" s="10" t="str">
        <f t="shared" si="980"/>
        <v/>
      </c>
      <c r="M2967" s="9" t="str">
        <f t="shared" si="981"/>
        <v/>
      </c>
      <c r="N2967" s="8" t="str">
        <f t="shared" si="982"/>
        <v/>
      </c>
      <c r="O2967" s="2" t="str">
        <f t="shared" si="983"/>
        <v>-</v>
      </c>
      <c r="P2967" s="2" t="str">
        <f t="shared" si="984"/>
        <v>-</v>
      </c>
      <c r="Q2967" s="2" t="str">
        <f t="shared" si="985"/>
        <v>-</v>
      </c>
      <c r="R2967" s="2" t="str">
        <f t="shared" si="986"/>
        <v>-</v>
      </c>
      <c r="AT2967" t="s">
        <v>986</v>
      </c>
      <c r="AU2967" t="s">
        <v>1492</v>
      </c>
      <c r="AX2967" s="39">
        <v>51</v>
      </c>
      <c r="AY2967" s="41">
        <v>81</v>
      </c>
      <c r="AZ2967" s="45">
        <f t="shared" si="962"/>
        <v>51081</v>
      </c>
      <c r="BB2967" s="7" t="s">
        <v>2972</v>
      </c>
      <c r="BG2967" s="1">
        <v>6051</v>
      </c>
      <c r="BH2967" s="1">
        <v>655</v>
      </c>
      <c r="BI2967" s="1">
        <f t="shared" si="987"/>
        <v>6706</v>
      </c>
      <c r="BK2967" s="1">
        <f t="shared" si="988"/>
        <v>4617</v>
      </c>
      <c r="BL2967" s="1">
        <v>4337</v>
      </c>
      <c r="BN2967" s="1">
        <v>279</v>
      </c>
      <c r="BQ2967" s="1">
        <v>1</v>
      </c>
    </row>
    <row r="2968" spans="1:69" hidden="1" outlineLevel="1" x14ac:dyDescent="0.2">
      <c r="A2968" t="s">
        <v>364</v>
      </c>
      <c r="B2968" t="s">
        <v>1492</v>
      </c>
      <c r="C2968" s="24">
        <v>34992</v>
      </c>
      <c r="F2968" s="1">
        <f t="shared" si="977"/>
        <v>24275</v>
      </c>
      <c r="G2968" s="1">
        <f t="shared" si="978"/>
        <v>22410</v>
      </c>
      <c r="H2968" s="1">
        <f t="shared" si="979"/>
        <v>17071</v>
      </c>
      <c r="I2968" s="1">
        <v>16994</v>
      </c>
      <c r="J2968" s="2" t="str">
        <f t="shared" si="966"/>
        <v/>
      </c>
      <c r="K2968" s="2">
        <f t="shared" si="976"/>
        <v>0.70006179196704432</v>
      </c>
      <c r="L2968" s="10" t="str">
        <f t="shared" si="980"/>
        <v/>
      </c>
      <c r="M2968" s="9" t="str">
        <f t="shared" si="981"/>
        <v/>
      </c>
      <c r="N2968" s="8" t="str">
        <f t="shared" si="982"/>
        <v/>
      </c>
      <c r="O2968" s="2" t="str">
        <f t="shared" si="983"/>
        <v>-</v>
      </c>
      <c r="P2968" s="2" t="str">
        <f t="shared" si="984"/>
        <v>-</v>
      </c>
      <c r="Q2968" s="2" t="str">
        <f t="shared" si="985"/>
        <v>-</v>
      </c>
      <c r="R2968" s="2" t="str">
        <f t="shared" si="986"/>
        <v>-</v>
      </c>
      <c r="AT2968" t="s">
        <v>364</v>
      </c>
      <c r="AU2968" t="s">
        <v>1492</v>
      </c>
      <c r="AX2968" s="39">
        <v>51</v>
      </c>
      <c r="AY2968" s="41">
        <v>83</v>
      </c>
      <c r="AZ2968" s="45">
        <f t="shared" si="962"/>
        <v>51083</v>
      </c>
      <c r="BB2968" s="7" t="s">
        <v>2972</v>
      </c>
      <c r="BG2968" s="1">
        <v>22410</v>
      </c>
      <c r="BH2968" s="1">
        <v>1865</v>
      </c>
      <c r="BI2968" s="1">
        <f t="shared" si="987"/>
        <v>24275</v>
      </c>
      <c r="BK2968" s="1">
        <f t="shared" si="988"/>
        <v>17071</v>
      </c>
      <c r="BL2968" s="1">
        <v>15384</v>
      </c>
      <c r="BN2968" s="1">
        <v>1641</v>
      </c>
      <c r="BQ2968" s="1">
        <v>46</v>
      </c>
    </row>
    <row r="2969" spans="1:69" hidden="1" outlineLevel="1" x14ac:dyDescent="0.2">
      <c r="A2969" t="s">
        <v>638</v>
      </c>
      <c r="B2969" t="s">
        <v>1492</v>
      </c>
      <c r="C2969" s="24">
        <v>104392</v>
      </c>
      <c r="F2969" s="1">
        <f t="shared" si="977"/>
        <v>77384</v>
      </c>
      <c r="G2969" s="1">
        <f t="shared" si="978"/>
        <v>73463</v>
      </c>
      <c r="H2969" s="1">
        <f t="shared" si="979"/>
        <v>63014</v>
      </c>
      <c r="I2969" s="1">
        <v>62723</v>
      </c>
      <c r="J2969" s="2" t="str">
        <f t="shared" si="966"/>
        <v/>
      </c>
      <c r="K2969" s="2">
        <f t="shared" si="976"/>
        <v>0.81054223095213485</v>
      </c>
      <c r="L2969" s="10" t="str">
        <f t="shared" si="980"/>
        <v/>
      </c>
      <c r="M2969" s="9" t="str">
        <f t="shared" si="981"/>
        <v/>
      </c>
      <c r="N2969" s="8" t="str">
        <f t="shared" si="982"/>
        <v/>
      </c>
      <c r="O2969" s="2" t="str">
        <f t="shared" si="983"/>
        <v>-</v>
      </c>
      <c r="P2969" s="2" t="str">
        <f t="shared" si="984"/>
        <v>-</v>
      </c>
      <c r="Q2969" s="2" t="str">
        <f t="shared" si="985"/>
        <v>-</v>
      </c>
      <c r="R2969" s="2" t="str">
        <f t="shared" si="986"/>
        <v>-</v>
      </c>
      <c r="AT2969" t="s">
        <v>638</v>
      </c>
      <c r="AU2969" t="s">
        <v>1492</v>
      </c>
      <c r="AX2969" s="39">
        <v>51</v>
      </c>
      <c r="AY2969" s="41">
        <v>85</v>
      </c>
      <c r="AZ2969" s="45">
        <f t="shared" si="962"/>
        <v>51085</v>
      </c>
      <c r="BB2969" s="7" t="s">
        <v>2972</v>
      </c>
      <c r="BG2969" s="1">
        <v>73463</v>
      </c>
      <c r="BH2969" s="1">
        <v>3921</v>
      </c>
      <c r="BI2969" s="1">
        <f t="shared" si="987"/>
        <v>77384</v>
      </c>
      <c r="BK2969" s="1">
        <f t="shared" si="988"/>
        <v>63014</v>
      </c>
      <c r="BL2969" s="1">
        <v>57294</v>
      </c>
      <c r="BN2969" s="1">
        <v>5552</v>
      </c>
      <c r="BQ2969" s="1">
        <v>168</v>
      </c>
    </row>
    <row r="2970" spans="1:69" hidden="1" outlineLevel="1" x14ac:dyDescent="0.2">
      <c r="A2970" t="s">
        <v>1120</v>
      </c>
      <c r="B2970" t="s">
        <v>1492</v>
      </c>
      <c r="C2970" s="24">
        <v>326501</v>
      </c>
      <c r="F2970" s="1">
        <f t="shared" si="977"/>
        <v>222071</v>
      </c>
      <c r="G2970" s="1">
        <f t="shared" si="978"/>
        <v>202363</v>
      </c>
      <c r="H2970" s="1">
        <f t="shared" si="979"/>
        <v>164691</v>
      </c>
      <c r="I2970" s="1">
        <v>163536</v>
      </c>
      <c r="J2970" s="2" t="str">
        <f t="shared" si="966"/>
        <v/>
      </c>
      <c r="K2970" s="2">
        <f t="shared" si="976"/>
        <v>0.73641312913437595</v>
      </c>
      <c r="L2970" s="10" t="str">
        <f t="shared" si="980"/>
        <v/>
      </c>
      <c r="M2970" s="9" t="str">
        <f t="shared" si="981"/>
        <v/>
      </c>
      <c r="N2970" s="8" t="str">
        <f t="shared" si="982"/>
        <v/>
      </c>
      <c r="O2970" s="2" t="str">
        <f t="shared" si="983"/>
        <v>-</v>
      </c>
      <c r="P2970" s="2" t="str">
        <f t="shared" si="984"/>
        <v>-</v>
      </c>
      <c r="Q2970" s="2" t="str">
        <f t="shared" si="985"/>
        <v>-</v>
      </c>
      <c r="R2970" s="2" t="str">
        <f t="shared" si="986"/>
        <v>-</v>
      </c>
      <c r="AT2970" t="s">
        <v>1120</v>
      </c>
      <c r="AU2970" t="s">
        <v>1492</v>
      </c>
      <c r="AX2970" s="39">
        <v>51</v>
      </c>
      <c r="AY2970" s="41">
        <v>87</v>
      </c>
      <c r="AZ2970" s="45">
        <f t="shared" si="962"/>
        <v>51087</v>
      </c>
      <c r="BB2970" s="7" t="s">
        <v>2972</v>
      </c>
      <c r="BG2970" s="1">
        <v>202363</v>
      </c>
      <c r="BH2970" s="1">
        <v>19708</v>
      </c>
      <c r="BI2970" s="1">
        <f t="shared" si="987"/>
        <v>222071</v>
      </c>
      <c r="BK2970" s="1">
        <f t="shared" si="988"/>
        <v>164691</v>
      </c>
      <c r="BL2970" s="1">
        <v>146984</v>
      </c>
      <c r="BN2970" s="1">
        <v>17144</v>
      </c>
      <c r="BQ2970" s="1">
        <v>563</v>
      </c>
    </row>
    <row r="2971" spans="1:69" hidden="1" outlineLevel="1" x14ac:dyDescent="0.2">
      <c r="A2971" t="s">
        <v>2943</v>
      </c>
      <c r="B2971" t="s">
        <v>1492</v>
      </c>
      <c r="C2971" s="24">
        <v>51445</v>
      </c>
      <c r="F2971" s="1">
        <f t="shared" si="977"/>
        <v>35637</v>
      </c>
      <c r="G2971" s="1">
        <f t="shared" si="978"/>
        <v>32862</v>
      </c>
      <c r="H2971" s="1">
        <f t="shared" si="979"/>
        <v>24163</v>
      </c>
      <c r="I2971" s="1">
        <v>24091</v>
      </c>
      <c r="J2971" s="2" t="str">
        <f t="shared" si="966"/>
        <v/>
      </c>
      <c r="K2971" s="2">
        <f t="shared" si="976"/>
        <v>0.67601088756068128</v>
      </c>
      <c r="L2971" s="10" t="str">
        <f t="shared" si="980"/>
        <v/>
      </c>
      <c r="M2971" s="9" t="str">
        <f t="shared" si="981"/>
        <v/>
      </c>
      <c r="N2971" s="8" t="str">
        <f t="shared" si="982"/>
        <v/>
      </c>
      <c r="O2971" s="2" t="str">
        <f t="shared" si="983"/>
        <v>-</v>
      </c>
      <c r="P2971" s="2" t="str">
        <f t="shared" si="984"/>
        <v>-</v>
      </c>
      <c r="Q2971" s="2" t="str">
        <f t="shared" si="985"/>
        <v>-</v>
      </c>
      <c r="R2971" s="2" t="str">
        <f t="shared" si="986"/>
        <v>-</v>
      </c>
      <c r="AT2971" t="s">
        <v>2943</v>
      </c>
      <c r="AU2971" t="s">
        <v>1492</v>
      </c>
      <c r="AX2971" s="39">
        <v>51</v>
      </c>
      <c r="AY2971" s="41">
        <v>89</v>
      </c>
      <c r="AZ2971" s="45">
        <f t="shared" si="962"/>
        <v>51089</v>
      </c>
      <c r="BB2971" s="7" t="s">
        <v>2972</v>
      </c>
      <c r="BG2971" s="1">
        <v>32862</v>
      </c>
      <c r="BH2971" s="1">
        <v>2775</v>
      </c>
      <c r="BI2971" s="1">
        <f t="shared" si="987"/>
        <v>35637</v>
      </c>
      <c r="BK2971" s="1">
        <f t="shared" si="988"/>
        <v>24163</v>
      </c>
      <c r="BL2971" s="1">
        <v>22038</v>
      </c>
      <c r="BN2971" s="1">
        <v>2112</v>
      </c>
      <c r="BQ2971" s="1">
        <v>13</v>
      </c>
    </row>
    <row r="2972" spans="1:69" hidden="1" outlineLevel="1" x14ac:dyDescent="0.2">
      <c r="A2972" t="s">
        <v>1860</v>
      </c>
      <c r="B2972" t="s">
        <v>1492</v>
      </c>
      <c r="C2972" s="24">
        <v>2216</v>
      </c>
      <c r="F2972" s="1">
        <f t="shared" si="977"/>
        <v>1797</v>
      </c>
      <c r="G2972" s="1">
        <f t="shared" si="978"/>
        <v>1748</v>
      </c>
      <c r="H2972" s="1">
        <f t="shared" si="979"/>
        <v>1435</v>
      </c>
      <c r="I2972" s="1">
        <v>1391</v>
      </c>
      <c r="J2972" s="2" t="str">
        <f t="shared" si="966"/>
        <v/>
      </c>
      <c r="K2972" s="2">
        <f t="shared" si="976"/>
        <v>0.77406789092932671</v>
      </c>
      <c r="L2972" s="10" t="str">
        <f t="shared" si="980"/>
        <v/>
      </c>
      <c r="M2972" s="9" t="str">
        <f t="shared" si="981"/>
        <v/>
      </c>
      <c r="N2972" s="8" t="str">
        <f t="shared" si="982"/>
        <v/>
      </c>
      <c r="O2972" s="2" t="str">
        <f t="shared" si="983"/>
        <v>-</v>
      </c>
      <c r="P2972" s="2" t="str">
        <f t="shared" si="984"/>
        <v>-</v>
      </c>
      <c r="Q2972" s="2" t="str">
        <f t="shared" si="985"/>
        <v>-</v>
      </c>
      <c r="R2972" s="2" t="str">
        <f t="shared" si="986"/>
        <v>-</v>
      </c>
      <c r="AT2972" t="s">
        <v>1860</v>
      </c>
      <c r="AU2972" t="s">
        <v>1492</v>
      </c>
      <c r="AX2972" s="39">
        <v>51</v>
      </c>
      <c r="AY2972" s="41">
        <v>91</v>
      </c>
      <c r="AZ2972" s="45">
        <f t="shared" si="962"/>
        <v>51091</v>
      </c>
      <c r="BB2972" s="7" t="s">
        <v>2972</v>
      </c>
      <c r="BG2972" s="1">
        <v>1748</v>
      </c>
      <c r="BH2972" s="1">
        <v>49</v>
      </c>
      <c r="BI2972" s="1">
        <f t="shared" si="987"/>
        <v>1797</v>
      </c>
      <c r="BK2972" s="1">
        <f t="shared" si="988"/>
        <v>1435</v>
      </c>
      <c r="BL2972" s="1">
        <v>1307</v>
      </c>
      <c r="BN2972" s="1">
        <v>126</v>
      </c>
      <c r="BQ2972" s="1">
        <v>2</v>
      </c>
    </row>
    <row r="2973" spans="1:69" hidden="1" outlineLevel="1" x14ac:dyDescent="0.2">
      <c r="A2973" t="s">
        <v>666</v>
      </c>
      <c r="B2973" t="s">
        <v>1492</v>
      </c>
      <c r="C2973" s="24">
        <v>36596</v>
      </c>
      <c r="F2973" s="1">
        <f t="shared" si="977"/>
        <v>27747</v>
      </c>
      <c r="G2973" s="1">
        <f t="shared" si="978"/>
        <v>25487</v>
      </c>
      <c r="H2973" s="1">
        <f t="shared" si="979"/>
        <v>21187</v>
      </c>
      <c r="I2973" s="1">
        <v>21075</v>
      </c>
      <c r="J2973" s="2" t="str">
        <f t="shared" si="966"/>
        <v/>
      </c>
      <c r="K2973" s="2">
        <f t="shared" si="976"/>
        <v>0.75954157206184447</v>
      </c>
      <c r="L2973" s="10" t="str">
        <f t="shared" si="980"/>
        <v/>
      </c>
      <c r="M2973" s="9" t="str">
        <f t="shared" si="981"/>
        <v/>
      </c>
      <c r="N2973" s="8" t="str">
        <f t="shared" si="982"/>
        <v/>
      </c>
      <c r="O2973" s="2" t="str">
        <f t="shared" si="983"/>
        <v>-</v>
      </c>
      <c r="P2973" s="2" t="str">
        <f t="shared" si="984"/>
        <v>-</v>
      </c>
      <c r="Q2973" s="2" t="str">
        <f t="shared" si="985"/>
        <v>-</v>
      </c>
      <c r="R2973" s="2" t="str">
        <f t="shared" si="986"/>
        <v>-</v>
      </c>
      <c r="AT2973" t="s">
        <v>666</v>
      </c>
      <c r="AU2973" t="s">
        <v>1492</v>
      </c>
      <c r="AX2973" s="39">
        <v>51</v>
      </c>
      <c r="AY2973" s="41">
        <v>93</v>
      </c>
      <c r="AZ2973" s="45">
        <f t="shared" si="962"/>
        <v>51093</v>
      </c>
      <c r="BB2973" s="7" t="s">
        <v>2972</v>
      </c>
      <c r="BG2973" s="1">
        <v>25487</v>
      </c>
      <c r="BH2973" s="1">
        <v>2260</v>
      </c>
      <c r="BI2973" s="1">
        <f t="shared" si="987"/>
        <v>27747</v>
      </c>
      <c r="BK2973" s="1">
        <f t="shared" si="988"/>
        <v>21187</v>
      </c>
      <c r="BL2973" s="1">
        <v>19190</v>
      </c>
      <c r="BN2973" s="1">
        <v>1959</v>
      </c>
      <c r="BQ2973" s="1">
        <v>38</v>
      </c>
    </row>
    <row r="2974" spans="1:69" hidden="1" outlineLevel="1" x14ac:dyDescent="0.2">
      <c r="A2974" t="s">
        <v>667</v>
      </c>
      <c r="B2974" t="s">
        <v>1492</v>
      </c>
      <c r="C2974" s="24">
        <v>74404</v>
      </c>
      <c r="F2974" s="1">
        <f t="shared" si="977"/>
        <v>56509</v>
      </c>
      <c r="G2974" s="1">
        <f t="shared" si="978"/>
        <v>51931</v>
      </c>
      <c r="H2974" s="1">
        <f t="shared" si="979"/>
        <v>43519</v>
      </c>
      <c r="I2974" s="1">
        <v>43169</v>
      </c>
      <c r="J2974" s="2" t="str">
        <f t="shared" si="966"/>
        <v/>
      </c>
      <c r="K2974" s="2">
        <f t="shared" si="976"/>
        <v>0.76393140915606361</v>
      </c>
      <c r="L2974" s="10" t="str">
        <f t="shared" si="980"/>
        <v/>
      </c>
      <c r="M2974" s="9" t="str">
        <f t="shared" si="981"/>
        <v/>
      </c>
      <c r="N2974" s="8" t="str">
        <f t="shared" si="982"/>
        <v/>
      </c>
      <c r="O2974" s="2" t="str">
        <f t="shared" si="983"/>
        <v>-</v>
      </c>
      <c r="P2974" s="2" t="str">
        <f t="shared" si="984"/>
        <v>-</v>
      </c>
      <c r="Q2974" s="2" t="str">
        <f t="shared" si="985"/>
        <v>-</v>
      </c>
      <c r="R2974" s="2" t="str">
        <f t="shared" si="986"/>
        <v>-</v>
      </c>
      <c r="AT2974" t="s">
        <v>667</v>
      </c>
      <c r="AU2974" t="s">
        <v>1492</v>
      </c>
      <c r="AX2974" s="39">
        <v>51</v>
      </c>
      <c r="AY2974" s="41">
        <v>95</v>
      </c>
      <c r="AZ2974" s="45">
        <f t="shared" si="962"/>
        <v>51095</v>
      </c>
      <c r="BB2974" s="7" t="s">
        <v>2972</v>
      </c>
      <c r="BG2974" s="1">
        <v>51931</v>
      </c>
      <c r="BH2974" s="1">
        <v>4578</v>
      </c>
      <c r="BI2974" s="1">
        <f t="shared" si="987"/>
        <v>56509</v>
      </c>
      <c r="BK2974" s="1">
        <f t="shared" si="988"/>
        <v>43519</v>
      </c>
      <c r="BL2974" s="1">
        <v>36271</v>
      </c>
      <c r="BN2974" s="1">
        <v>7213</v>
      </c>
      <c r="BQ2974" s="1">
        <v>35</v>
      </c>
    </row>
    <row r="2975" spans="1:69" hidden="1" outlineLevel="1" x14ac:dyDescent="0.2">
      <c r="A2975" t="s">
        <v>2963</v>
      </c>
      <c r="B2975" t="s">
        <v>1492</v>
      </c>
      <c r="C2975" s="24">
        <v>25984</v>
      </c>
      <c r="F2975" s="1">
        <f t="shared" si="977"/>
        <v>16331</v>
      </c>
      <c r="G2975" s="1">
        <f t="shared" si="978"/>
        <v>15280</v>
      </c>
      <c r="H2975" s="1">
        <f t="shared" si="979"/>
        <v>12135</v>
      </c>
      <c r="I2975" s="1">
        <v>12050</v>
      </c>
      <c r="J2975" s="2" t="str">
        <f t="shared" si="966"/>
        <v/>
      </c>
      <c r="K2975" s="2">
        <f t="shared" si="976"/>
        <v>0.73786051068519998</v>
      </c>
      <c r="L2975" s="10" t="str">
        <f t="shared" si="980"/>
        <v/>
      </c>
      <c r="M2975" s="9" t="str">
        <f t="shared" si="981"/>
        <v/>
      </c>
      <c r="N2975" s="8" t="str">
        <f t="shared" si="982"/>
        <v/>
      </c>
      <c r="O2975" s="2" t="str">
        <f t="shared" si="983"/>
        <v>-</v>
      </c>
      <c r="P2975" s="2" t="str">
        <f t="shared" si="984"/>
        <v>-</v>
      </c>
      <c r="Q2975" s="2" t="str">
        <f t="shared" si="985"/>
        <v>-</v>
      </c>
      <c r="R2975" s="2" t="str">
        <f t="shared" si="986"/>
        <v>-</v>
      </c>
      <c r="AT2975" t="s">
        <v>2963</v>
      </c>
      <c r="AU2975" t="s">
        <v>1492</v>
      </c>
      <c r="AX2975" s="39">
        <v>51</v>
      </c>
      <c r="AY2975" s="41">
        <v>99</v>
      </c>
      <c r="AZ2975" s="45">
        <f t="shared" si="962"/>
        <v>51099</v>
      </c>
      <c r="BB2975" s="7" t="s">
        <v>2972</v>
      </c>
      <c r="BG2975" s="1">
        <v>15280</v>
      </c>
      <c r="BH2975" s="1">
        <v>1051</v>
      </c>
      <c r="BI2975" s="1">
        <f t="shared" si="987"/>
        <v>16331</v>
      </c>
      <c r="BK2975" s="1">
        <f t="shared" si="988"/>
        <v>12135</v>
      </c>
      <c r="BL2975" s="1">
        <v>10596</v>
      </c>
      <c r="BN2975" s="1">
        <v>1501</v>
      </c>
      <c r="BQ2975" s="1">
        <v>38</v>
      </c>
    </row>
    <row r="2976" spans="1:69" hidden="1" outlineLevel="1" x14ac:dyDescent="0.2">
      <c r="A2976" t="s">
        <v>174</v>
      </c>
      <c r="B2976" t="s">
        <v>1492</v>
      </c>
      <c r="C2976" s="24">
        <v>7159</v>
      </c>
      <c r="F2976" s="1">
        <f t="shared" si="977"/>
        <v>4938</v>
      </c>
      <c r="G2976" s="1">
        <f t="shared" si="978"/>
        <v>4718</v>
      </c>
      <c r="H2976" s="1">
        <f t="shared" si="979"/>
        <v>3729</v>
      </c>
      <c r="I2976" s="1">
        <v>3690</v>
      </c>
      <c r="J2976" s="2" t="str">
        <f t="shared" si="966"/>
        <v/>
      </c>
      <c r="K2976" s="2">
        <f t="shared" si="976"/>
        <v>0.74726609963547996</v>
      </c>
      <c r="L2976" s="10" t="str">
        <f t="shared" si="980"/>
        <v/>
      </c>
      <c r="M2976" s="9" t="str">
        <f t="shared" si="981"/>
        <v/>
      </c>
      <c r="N2976" s="8" t="str">
        <f t="shared" si="982"/>
        <v/>
      </c>
      <c r="O2976" s="2" t="str">
        <f t="shared" si="983"/>
        <v>-</v>
      </c>
      <c r="P2976" s="2" t="str">
        <f t="shared" si="984"/>
        <v>-</v>
      </c>
      <c r="Q2976" s="2" t="str">
        <f t="shared" si="985"/>
        <v>-</v>
      </c>
      <c r="R2976" s="2" t="str">
        <f t="shared" si="986"/>
        <v>-</v>
      </c>
      <c r="AT2976" t="s">
        <v>174</v>
      </c>
      <c r="AU2976" t="s">
        <v>1492</v>
      </c>
      <c r="AX2976" s="39">
        <v>51</v>
      </c>
      <c r="AY2976" s="41">
        <v>97</v>
      </c>
      <c r="AZ2976" s="45">
        <f t="shared" si="962"/>
        <v>51097</v>
      </c>
      <c r="BB2976" s="7" t="s">
        <v>2972</v>
      </c>
      <c r="BG2976" s="1">
        <v>4718</v>
      </c>
      <c r="BH2976" s="1">
        <v>220</v>
      </c>
      <c r="BI2976" s="1">
        <f t="shared" si="987"/>
        <v>4938</v>
      </c>
      <c r="BK2976" s="1">
        <f t="shared" si="988"/>
        <v>3729</v>
      </c>
      <c r="BL2976" s="1">
        <v>3352</v>
      </c>
      <c r="BN2976" s="1">
        <v>373</v>
      </c>
      <c r="BQ2976" s="1">
        <v>4</v>
      </c>
    </row>
    <row r="2977" spans="1:69" hidden="1" outlineLevel="1" x14ac:dyDescent="0.2">
      <c r="A2977" t="s">
        <v>24</v>
      </c>
      <c r="B2977" t="s">
        <v>1492</v>
      </c>
      <c r="C2977" s="24">
        <v>16334</v>
      </c>
      <c r="F2977" s="1">
        <f t="shared" si="977"/>
        <v>11745</v>
      </c>
      <c r="G2977" s="1">
        <f t="shared" si="978"/>
        <v>11209</v>
      </c>
      <c r="H2977" s="1">
        <f t="shared" si="979"/>
        <v>9159</v>
      </c>
      <c r="I2977" s="1">
        <v>9146</v>
      </c>
      <c r="J2977" s="2" t="str">
        <f t="shared" si="966"/>
        <v/>
      </c>
      <c r="K2977" s="2">
        <f t="shared" si="976"/>
        <v>0.77871434653043847</v>
      </c>
      <c r="L2977" s="10" t="str">
        <f t="shared" si="980"/>
        <v/>
      </c>
      <c r="M2977" s="9" t="str">
        <f t="shared" si="981"/>
        <v/>
      </c>
      <c r="N2977" s="8" t="str">
        <f t="shared" si="982"/>
        <v/>
      </c>
      <c r="O2977" s="2" t="str">
        <f t="shared" si="983"/>
        <v>-</v>
      </c>
      <c r="P2977" s="2" t="str">
        <f t="shared" si="984"/>
        <v>-</v>
      </c>
      <c r="Q2977" s="2" t="str">
        <f t="shared" si="985"/>
        <v>-</v>
      </c>
      <c r="R2977" s="2" t="str">
        <f t="shared" si="986"/>
        <v>-</v>
      </c>
      <c r="AT2977" t="s">
        <v>24</v>
      </c>
      <c r="AU2977" t="s">
        <v>1492</v>
      </c>
      <c r="AX2977" s="39">
        <v>51</v>
      </c>
      <c r="AY2977" s="41">
        <v>101</v>
      </c>
      <c r="AZ2977" s="45">
        <f t="shared" si="962"/>
        <v>51101</v>
      </c>
      <c r="BB2977" s="7" t="s">
        <v>2972</v>
      </c>
      <c r="BG2977" s="1">
        <v>11209</v>
      </c>
      <c r="BH2977" s="1">
        <v>536</v>
      </c>
      <c r="BI2977" s="1">
        <f t="shared" si="987"/>
        <v>11745</v>
      </c>
      <c r="BK2977" s="1">
        <f t="shared" si="988"/>
        <v>9159</v>
      </c>
      <c r="BL2977" s="1">
        <v>8592</v>
      </c>
      <c r="BN2977" s="1">
        <v>567</v>
      </c>
      <c r="BQ2977" s="1">
        <v>0</v>
      </c>
    </row>
    <row r="2978" spans="1:69" hidden="1" outlineLevel="1" x14ac:dyDescent="0.2">
      <c r="A2978" t="s">
        <v>984</v>
      </c>
      <c r="B2978" t="s">
        <v>1492</v>
      </c>
      <c r="C2978" s="24">
        <v>10972</v>
      </c>
      <c r="F2978" s="1">
        <f t="shared" si="977"/>
        <v>8641</v>
      </c>
      <c r="G2978" s="1">
        <f t="shared" si="978"/>
        <v>8206</v>
      </c>
      <c r="H2978" s="1">
        <f t="shared" si="979"/>
        <v>6652</v>
      </c>
      <c r="I2978" s="1">
        <v>6645</v>
      </c>
      <c r="J2978" s="2" t="str">
        <f t="shared" si="966"/>
        <v/>
      </c>
      <c r="K2978" s="2">
        <f t="shared" si="976"/>
        <v>0.76900821664159236</v>
      </c>
      <c r="L2978" s="10" t="str">
        <f t="shared" si="980"/>
        <v/>
      </c>
      <c r="M2978" s="9" t="str">
        <f t="shared" si="981"/>
        <v/>
      </c>
      <c r="N2978" s="8" t="str">
        <f t="shared" si="982"/>
        <v/>
      </c>
      <c r="O2978" s="2" t="str">
        <f t="shared" si="983"/>
        <v>-</v>
      </c>
      <c r="P2978" s="2" t="str">
        <f t="shared" si="984"/>
        <v>-</v>
      </c>
      <c r="Q2978" s="2" t="str">
        <f t="shared" si="985"/>
        <v>-</v>
      </c>
      <c r="R2978" s="2" t="str">
        <f t="shared" si="986"/>
        <v>-</v>
      </c>
      <c r="AT2978" t="s">
        <v>984</v>
      </c>
      <c r="AU2978" t="s">
        <v>1492</v>
      </c>
      <c r="AX2978" s="39">
        <v>51</v>
      </c>
      <c r="AY2978" s="41">
        <v>103</v>
      </c>
      <c r="AZ2978" s="45">
        <f t="shared" si="962"/>
        <v>51103</v>
      </c>
      <c r="BB2978" s="7" t="s">
        <v>2972</v>
      </c>
      <c r="BG2978" s="1">
        <v>8206</v>
      </c>
      <c r="BH2978" s="1">
        <v>435</v>
      </c>
      <c r="BI2978" s="1">
        <f t="shared" si="987"/>
        <v>8641</v>
      </c>
      <c r="BK2978" s="1">
        <f t="shared" si="988"/>
        <v>6652</v>
      </c>
      <c r="BL2978" s="1">
        <v>5850</v>
      </c>
      <c r="BN2978" s="1">
        <v>785</v>
      </c>
      <c r="BQ2978" s="1">
        <v>17</v>
      </c>
    </row>
    <row r="2979" spans="1:69" hidden="1" outlineLevel="1" x14ac:dyDescent="0.2">
      <c r="A2979" t="s">
        <v>89</v>
      </c>
      <c r="B2979" t="s">
        <v>1492</v>
      </c>
      <c r="C2979" s="24">
        <v>24179</v>
      </c>
      <c r="F2979" s="1">
        <f t="shared" si="977"/>
        <v>15846</v>
      </c>
      <c r="G2979" s="1">
        <f t="shared" si="978"/>
        <v>14252</v>
      </c>
      <c r="H2979" s="1">
        <f t="shared" si="979"/>
        <v>9484</v>
      </c>
      <c r="I2979" s="1">
        <v>9399</v>
      </c>
      <c r="J2979" s="2" t="str">
        <f t="shared" si="966"/>
        <v/>
      </c>
      <c r="K2979" s="2">
        <f t="shared" si="976"/>
        <v>0.59314653540325635</v>
      </c>
      <c r="L2979" s="10" t="str">
        <f t="shared" si="980"/>
        <v/>
      </c>
      <c r="M2979" s="9" t="str">
        <f t="shared" si="981"/>
        <v/>
      </c>
      <c r="N2979" s="8" t="str">
        <f t="shared" si="982"/>
        <v/>
      </c>
      <c r="O2979" s="2" t="str">
        <f t="shared" si="983"/>
        <v>-</v>
      </c>
      <c r="P2979" s="2" t="str">
        <f t="shared" si="984"/>
        <v>-</v>
      </c>
      <c r="Q2979" s="2" t="str">
        <f t="shared" si="985"/>
        <v>-</v>
      </c>
      <c r="R2979" s="2" t="str">
        <f t="shared" si="986"/>
        <v>-</v>
      </c>
      <c r="AT2979" t="s">
        <v>89</v>
      </c>
      <c r="AU2979" t="s">
        <v>1492</v>
      </c>
      <c r="AX2979" s="39">
        <v>51</v>
      </c>
      <c r="AY2979" s="41">
        <v>105</v>
      </c>
      <c r="AZ2979" s="45">
        <f t="shared" si="962"/>
        <v>51105</v>
      </c>
      <c r="BB2979" s="7" t="s">
        <v>2972</v>
      </c>
      <c r="BG2979" s="1">
        <v>14252</v>
      </c>
      <c r="BH2979" s="1">
        <v>1594</v>
      </c>
      <c r="BI2979" s="1">
        <f t="shared" si="987"/>
        <v>15846</v>
      </c>
      <c r="BK2979" s="1">
        <f t="shared" si="988"/>
        <v>9484</v>
      </c>
      <c r="BL2979" s="1">
        <v>8725</v>
      </c>
      <c r="BN2979" s="1">
        <v>756</v>
      </c>
      <c r="BQ2979" s="1">
        <v>3</v>
      </c>
    </row>
    <row r="2980" spans="1:69" hidden="1" outlineLevel="1" x14ac:dyDescent="0.2">
      <c r="A2980" t="s">
        <v>773</v>
      </c>
      <c r="B2980" t="s">
        <v>1492</v>
      </c>
      <c r="C2980" s="24">
        <v>385945</v>
      </c>
      <c r="F2980" s="1">
        <f t="shared" si="977"/>
        <v>239497</v>
      </c>
      <c r="G2980" s="1">
        <f t="shared" si="978"/>
        <v>222512</v>
      </c>
      <c r="H2980" s="1">
        <v>184070</v>
      </c>
      <c r="I2980" s="1">
        <v>183050</v>
      </c>
      <c r="J2980" s="2" t="str">
        <f t="shared" si="966"/>
        <v/>
      </c>
      <c r="K2980" s="2">
        <f t="shared" si="976"/>
        <v>0.76431020012776774</v>
      </c>
      <c r="L2980" s="10" t="str">
        <f t="shared" si="980"/>
        <v/>
      </c>
      <c r="M2980" s="9" t="str">
        <f t="shared" si="981"/>
        <v/>
      </c>
      <c r="N2980" s="8" t="str">
        <f t="shared" si="982"/>
        <v/>
      </c>
      <c r="O2980" s="2" t="str">
        <f t="shared" si="983"/>
        <v>-</v>
      </c>
      <c r="P2980" s="2" t="str">
        <f t="shared" si="984"/>
        <v>-</v>
      </c>
      <c r="Q2980" s="2" t="str">
        <f t="shared" si="985"/>
        <v>-</v>
      </c>
      <c r="R2980" s="2" t="str">
        <f t="shared" si="986"/>
        <v>-</v>
      </c>
      <c r="AT2980" t="s">
        <v>773</v>
      </c>
      <c r="AU2980" t="s">
        <v>1492</v>
      </c>
      <c r="AX2980" s="39">
        <v>51</v>
      </c>
      <c r="AY2980" s="41">
        <v>107</v>
      </c>
      <c r="AZ2980" s="45">
        <f t="shared" si="962"/>
        <v>51107</v>
      </c>
      <c r="BB2980" s="7" t="s">
        <v>2972</v>
      </c>
      <c r="BG2980" s="1">
        <v>222512</v>
      </c>
      <c r="BH2980" s="1">
        <v>16985</v>
      </c>
      <c r="BI2980" s="1">
        <f t="shared" si="987"/>
        <v>239497</v>
      </c>
      <c r="BK2980" s="1">
        <f t="shared" si="988"/>
        <v>152379</v>
      </c>
      <c r="BL2980" s="1">
        <v>151910</v>
      </c>
      <c r="BN2980" s="1">
        <v>0</v>
      </c>
      <c r="BQ2980" s="1">
        <v>469</v>
      </c>
    </row>
    <row r="2981" spans="1:69" hidden="1" outlineLevel="1" x14ac:dyDescent="0.2">
      <c r="A2981" t="s">
        <v>3021</v>
      </c>
      <c r="B2981" t="s">
        <v>1492</v>
      </c>
      <c r="C2981" s="24">
        <v>35236</v>
      </c>
      <c r="F2981" s="1">
        <f t="shared" si="977"/>
        <v>23560</v>
      </c>
      <c r="G2981" s="1">
        <f t="shared" si="978"/>
        <v>22256</v>
      </c>
      <c r="H2981" s="1">
        <f t="shared" si="979"/>
        <v>17693</v>
      </c>
      <c r="I2981" s="1">
        <v>17612</v>
      </c>
      <c r="J2981" s="2" t="str">
        <f t="shared" si="966"/>
        <v/>
      </c>
      <c r="K2981" s="2">
        <f t="shared" si="976"/>
        <v>0.74753820033955853</v>
      </c>
      <c r="L2981" s="10" t="str">
        <f t="shared" si="980"/>
        <v/>
      </c>
      <c r="M2981" s="9" t="str">
        <f t="shared" si="981"/>
        <v/>
      </c>
      <c r="N2981" s="8" t="str">
        <f t="shared" si="982"/>
        <v/>
      </c>
      <c r="O2981" s="2" t="str">
        <f t="shared" si="983"/>
        <v>-</v>
      </c>
      <c r="P2981" s="2" t="str">
        <f t="shared" si="984"/>
        <v>-</v>
      </c>
      <c r="Q2981" s="2" t="str">
        <f t="shared" si="985"/>
        <v>-</v>
      </c>
      <c r="R2981" s="2" t="str">
        <f t="shared" si="986"/>
        <v>-</v>
      </c>
      <c r="AT2981" t="s">
        <v>3021</v>
      </c>
      <c r="AU2981" t="s">
        <v>1492</v>
      </c>
      <c r="AX2981" s="39">
        <v>51</v>
      </c>
      <c r="AY2981" s="41">
        <v>109</v>
      </c>
      <c r="AZ2981" s="45">
        <f t="shared" si="962"/>
        <v>51109</v>
      </c>
      <c r="BB2981" s="7" t="s">
        <v>2972</v>
      </c>
      <c r="BG2981" s="1">
        <v>22256</v>
      </c>
      <c r="BH2981" s="1">
        <v>1304</v>
      </c>
      <c r="BI2981" s="1">
        <f t="shared" si="987"/>
        <v>23560</v>
      </c>
      <c r="BK2981" s="1">
        <f t="shared" si="988"/>
        <v>17693</v>
      </c>
      <c r="BL2981" s="1">
        <v>15763</v>
      </c>
      <c r="BN2981" s="1">
        <v>1897</v>
      </c>
      <c r="BQ2981" s="1">
        <v>33</v>
      </c>
    </row>
    <row r="2982" spans="1:69" hidden="1" outlineLevel="1" x14ac:dyDescent="0.2">
      <c r="A2982" t="s">
        <v>1503</v>
      </c>
      <c r="B2982" t="s">
        <v>1492</v>
      </c>
      <c r="C2982" s="24">
        <v>12273</v>
      </c>
      <c r="F2982" s="1">
        <f t="shared" si="977"/>
        <v>7940</v>
      </c>
      <c r="G2982" s="1">
        <f t="shared" si="978"/>
        <v>7335</v>
      </c>
      <c r="H2982" s="1">
        <f t="shared" si="979"/>
        <v>5607</v>
      </c>
      <c r="I2982" s="1">
        <v>5586</v>
      </c>
      <c r="J2982" s="2" t="str">
        <f t="shared" si="966"/>
        <v/>
      </c>
      <c r="K2982" s="2">
        <f t="shared" si="976"/>
        <v>0.70352644836272038</v>
      </c>
      <c r="L2982" s="10" t="str">
        <f t="shared" si="980"/>
        <v/>
      </c>
      <c r="M2982" s="9" t="str">
        <f t="shared" si="981"/>
        <v/>
      </c>
      <c r="N2982" s="8" t="str">
        <f t="shared" si="982"/>
        <v/>
      </c>
      <c r="O2982" s="2" t="str">
        <f t="shared" si="983"/>
        <v>-</v>
      </c>
      <c r="P2982" s="2" t="str">
        <f t="shared" si="984"/>
        <v>-</v>
      </c>
      <c r="Q2982" s="2" t="str">
        <f t="shared" si="985"/>
        <v>-</v>
      </c>
      <c r="R2982" s="2" t="str">
        <f t="shared" si="986"/>
        <v>-</v>
      </c>
      <c r="AT2982" t="s">
        <v>1503</v>
      </c>
      <c r="AU2982" t="s">
        <v>1492</v>
      </c>
      <c r="AX2982" s="39">
        <v>51</v>
      </c>
      <c r="AY2982" s="41">
        <v>111</v>
      </c>
      <c r="AZ2982" s="45">
        <f t="shared" si="962"/>
        <v>51111</v>
      </c>
      <c r="BB2982" s="7" t="s">
        <v>2972</v>
      </c>
      <c r="BG2982" s="1">
        <v>7335</v>
      </c>
      <c r="BH2982" s="1">
        <v>605</v>
      </c>
      <c r="BI2982" s="1">
        <f t="shared" si="987"/>
        <v>7940</v>
      </c>
      <c r="BK2982" s="1">
        <f t="shared" si="988"/>
        <v>5607</v>
      </c>
      <c r="BL2982" s="1">
        <v>5100</v>
      </c>
      <c r="BN2982" s="1">
        <v>507</v>
      </c>
      <c r="BQ2982" s="1">
        <v>0</v>
      </c>
    </row>
    <row r="2983" spans="1:69" hidden="1" outlineLevel="1" x14ac:dyDescent="0.2">
      <c r="A2983" t="s">
        <v>1543</v>
      </c>
      <c r="B2983" t="s">
        <v>1492</v>
      </c>
      <c r="C2983" s="24">
        <v>13078</v>
      </c>
      <c r="F2983" s="1">
        <f t="shared" si="977"/>
        <v>9156</v>
      </c>
      <c r="G2983" s="1">
        <f t="shared" si="978"/>
        <v>8623</v>
      </c>
      <c r="H2983" s="1">
        <f t="shared" si="979"/>
        <v>7022</v>
      </c>
      <c r="I2983" s="1">
        <v>6979</v>
      </c>
      <c r="J2983" s="2" t="str">
        <f t="shared" si="966"/>
        <v/>
      </c>
      <c r="K2983" s="2">
        <f t="shared" si="976"/>
        <v>0.76223241590214064</v>
      </c>
      <c r="L2983" s="10" t="str">
        <f t="shared" si="980"/>
        <v/>
      </c>
      <c r="M2983" s="9" t="str">
        <f t="shared" si="981"/>
        <v/>
      </c>
      <c r="N2983" s="8" t="str">
        <f t="shared" si="982"/>
        <v/>
      </c>
      <c r="O2983" s="2" t="str">
        <f t="shared" si="983"/>
        <v>-</v>
      </c>
      <c r="P2983" s="2" t="str">
        <f t="shared" si="984"/>
        <v>-</v>
      </c>
      <c r="Q2983" s="2" t="str">
        <f t="shared" si="985"/>
        <v>-</v>
      </c>
      <c r="R2983" s="2" t="str">
        <f t="shared" si="986"/>
        <v>-</v>
      </c>
      <c r="AT2983" t="s">
        <v>1543</v>
      </c>
      <c r="AU2983" t="s">
        <v>1492</v>
      </c>
      <c r="AX2983" s="39">
        <v>51</v>
      </c>
      <c r="AY2983" s="41">
        <v>113</v>
      </c>
      <c r="AZ2983" s="45">
        <f t="shared" si="962"/>
        <v>51113</v>
      </c>
      <c r="BB2983" s="7" t="s">
        <v>2972</v>
      </c>
      <c r="BG2983" s="1">
        <v>8623</v>
      </c>
      <c r="BH2983" s="1">
        <v>533</v>
      </c>
      <c r="BI2983" s="1">
        <f t="shared" si="987"/>
        <v>9156</v>
      </c>
      <c r="BK2983" s="1">
        <f t="shared" si="988"/>
        <v>7022</v>
      </c>
      <c r="BL2983" s="1">
        <v>6357</v>
      </c>
      <c r="BN2983" s="1">
        <v>663</v>
      </c>
      <c r="BQ2983" s="1">
        <v>2</v>
      </c>
    </row>
    <row r="2984" spans="1:69" hidden="1" outlineLevel="1" x14ac:dyDescent="0.2">
      <c r="A2984" t="s">
        <v>2969</v>
      </c>
      <c r="B2984" t="s">
        <v>1492</v>
      </c>
      <c r="C2984" s="24">
        <v>8782</v>
      </c>
      <c r="F2984" s="1">
        <f t="shared" si="977"/>
        <v>7106</v>
      </c>
      <c r="G2984" s="1">
        <f t="shared" si="978"/>
        <v>6636</v>
      </c>
      <c r="H2984" s="1">
        <f t="shared" si="979"/>
        <v>5369</v>
      </c>
      <c r="I2984" s="1">
        <v>5311</v>
      </c>
      <c r="J2984" s="2" t="str">
        <f t="shared" si="966"/>
        <v/>
      </c>
      <c r="K2984" s="2">
        <f t="shared" si="976"/>
        <v>0.74739656628201523</v>
      </c>
      <c r="L2984" s="10" t="str">
        <f t="shared" si="980"/>
        <v/>
      </c>
      <c r="M2984" s="9" t="str">
        <f t="shared" si="981"/>
        <v/>
      </c>
      <c r="N2984" s="8" t="str">
        <f t="shared" si="982"/>
        <v/>
      </c>
      <c r="O2984" s="2" t="str">
        <f t="shared" si="983"/>
        <v>-</v>
      </c>
      <c r="P2984" s="2" t="str">
        <f t="shared" si="984"/>
        <v>-</v>
      </c>
      <c r="Q2984" s="2" t="str">
        <f t="shared" si="985"/>
        <v>-</v>
      </c>
      <c r="R2984" s="2" t="str">
        <f t="shared" si="986"/>
        <v>-</v>
      </c>
      <c r="AT2984" t="s">
        <v>2969</v>
      </c>
      <c r="AU2984" t="s">
        <v>1492</v>
      </c>
      <c r="AX2984" s="39">
        <v>51</v>
      </c>
      <c r="AY2984" s="41">
        <v>115</v>
      </c>
      <c r="AZ2984" s="45">
        <f t="shared" si="962"/>
        <v>51115</v>
      </c>
      <c r="BB2984" s="7" t="s">
        <v>2972</v>
      </c>
      <c r="BG2984" s="1">
        <v>6636</v>
      </c>
      <c r="BH2984" s="1">
        <v>470</v>
      </c>
      <c r="BI2984" s="1">
        <f t="shared" si="987"/>
        <v>7106</v>
      </c>
      <c r="BK2984" s="1">
        <f t="shared" si="988"/>
        <v>5369</v>
      </c>
      <c r="BL2984" s="1">
        <v>4195</v>
      </c>
      <c r="BN2984" s="1">
        <v>1157</v>
      </c>
      <c r="BQ2984" s="1">
        <v>17</v>
      </c>
    </row>
    <row r="2985" spans="1:69" hidden="1" outlineLevel="1" x14ac:dyDescent="0.2">
      <c r="A2985" t="s">
        <v>1381</v>
      </c>
      <c r="B2985" t="s">
        <v>1492</v>
      </c>
      <c r="C2985" s="24">
        <v>30892</v>
      </c>
      <c r="F2985" s="1">
        <f t="shared" si="977"/>
        <v>22187</v>
      </c>
      <c r="G2985" s="1">
        <f t="shared" si="978"/>
        <v>19904</v>
      </c>
      <c r="H2985" s="1">
        <f t="shared" si="979"/>
        <v>15026</v>
      </c>
      <c r="I2985" s="1">
        <v>14945</v>
      </c>
      <c r="J2985" s="2" t="str">
        <f t="shared" si="966"/>
        <v/>
      </c>
      <c r="K2985" s="2">
        <f t="shared" si="976"/>
        <v>0.67359264434128097</v>
      </c>
      <c r="L2985" s="10" t="str">
        <f t="shared" si="980"/>
        <v/>
      </c>
      <c r="M2985" s="9" t="str">
        <f t="shared" si="981"/>
        <v/>
      </c>
      <c r="N2985" s="8" t="str">
        <f t="shared" si="982"/>
        <v/>
      </c>
      <c r="O2985" s="2" t="str">
        <f t="shared" si="983"/>
        <v>-</v>
      </c>
      <c r="P2985" s="2" t="str">
        <f t="shared" si="984"/>
        <v>-</v>
      </c>
      <c r="Q2985" s="2" t="str">
        <f t="shared" si="985"/>
        <v>-</v>
      </c>
      <c r="R2985" s="2" t="str">
        <f t="shared" si="986"/>
        <v>-</v>
      </c>
      <c r="AT2985" t="s">
        <v>1381</v>
      </c>
      <c r="AU2985" t="s">
        <v>1492</v>
      </c>
      <c r="AX2985" s="39">
        <v>51</v>
      </c>
      <c r="AY2985" s="41">
        <v>117</v>
      </c>
      <c r="AZ2985" s="45">
        <f t="shared" si="962"/>
        <v>51117</v>
      </c>
      <c r="BB2985" s="7" t="s">
        <v>2972</v>
      </c>
      <c r="BG2985" s="1">
        <v>19904</v>
      </c>
      <c r="BH2985" s="1">
        <v>2283</v>
      </c>
      <c r="BI2985" s="1">
        <f t="shared" si="987"/>
        <v>22187</v>
      </c>
      <c r="BK2985" s="1">
        <f t="shared" si="988"/>
        <v>15026</v>
      </c>
      <c r="BL2985" s="1">
        <v>14328</v>
      </c>
      <c r="BN2985" s="1">
        <v>627</v>
      </c>
      <c r="BQ2985" s="1">
        <v>71</v>
      </c>
    </row>
    <row r="2986" spans="1:69" hidden="1" outlineLevel="1" x14ac:dyDescent="0.2">
      <c r="A2986" t="s">
        <v>464</v>
      </c>
      <c r="B2986" t="s">
        <v>1492</v>
      </c>
      <c r="C2986" s="24">
        <v>10778</v>
      </c>
      <c r="F2986" s="1">
        <f t="shared" si="977"/>
        <v>7898</v>
      </c>
      <c r="G2986" s="1">
        <f t="shared" si="978"/>
        <v>7522</v>
      </c>
      <c r="H2986" s="1">
        <f t="shared" si="979"/>
        <v>6048</v>
      </c>
      <c r="I2986" s="1">
        <v>6017</v>
      </c>
      <c r="J2986" s="2" t="str">
        <f t="shared" si="966"/>
        <v/>
      </c>
      <c r="K2986" s="2">
        <f t="shared" si="976"/>
        <v>0.76183844011142066</v>
      </c>
      <c r="L2986" s="10" t="str">
        <f t="shared" si="980"/>
        <v/>
      </c>
      <c r="M2986" s="9" t="str">
        <f t="shared" si="981"/>
        <v/>
      </c>
      <c r="N2986" s="8" t="str">
        <f t="shared" si="982"/>
        <v/>
      </c>
      <c r="O2986" s="2" t="str">
        <f t="shared" si="983"/>
        <v>-</v>
      </c>
      <c r="P2986" s="2" t="str">
        <f t="shared" si="984"/>
        <v>-</v>
      </c>
      <c r="Q2986" s="2" t="str">
        <f t="shared" si="985"/>
        <v>-</v>
      </c>
      <c r="R2986" s="2" t="str">
        <f t="shared" si="986"/>
        <v>-</v>
      </c>
      <c r="AT2986" t="s">
        <v>464</v>
      </c>
      <c r="AU2986" t="s">
        <v>1492</v>
      </c>
      <c r="AX2986" s="39">
        <v>51</v>
      </c>
      <c r="AY2986" s="41">
        <v>119</v>
      </c>
      <c r="AZ2986" s="45">
        <f t="shared" si="962"/>
        <v>51119</v>
      </c>
      <c r="BB2986" s="7" t="s">
        <v>2972</v>
      </c>
      <c r="BG2986" s="1">
        <v>7522</v>
      </c>
      <c r="BH2986" s="1">
        <v>376</v>
      </c>
      <c r="BI2986" s="1">
        <f t="shared" si="987"/>
        <v>7898</v>
      </c>
      <c r="BK2986" s="1">
        <f t="shared" si="988"/>
        <v>6048</v>
      </c>
      <c r="BL2986" s="1">
        <v>5418</v>
      </c>
      <c r="BN2986" s="1">
        <v>621</v>
      </c>
      <c r="BQ2986" s="1">
        <v>9</v>
      </c>
    </row>
    <row r="2987" spans="1:69" hidden="1" outlineLevel="1" x14ac:dyDescent="0.2">
      <c r="A2987" t="s">
        <v>1315</v>
      </c>
      <c r="B2987" t="s">
        <v>1492</v>
      </c>
      <c r="C2987" s="24">
        <v>98602</v>
      </c>
      <c r="F2987" s="1">
        <f t="shared" si="977"/>
        <v>61719</v>
      </c>
      <c r="G2987" s="1">
        <f t="shared" si="978"/>
        <v>54776</v>
      </c>
      <c r="H2987" s="1">
        <f t="shared" si="979"/>
        <v>43270</v>
      </c>
      <c r="I2987" s="1">
        <v>43031</v>
      </c>
      <c r="J2987" s="2" t="str">
        <f t="shared" si="966"/>
        <v/>
      </c>
      <c r="K2987" s="2">
        <f t="shared" si="976"/>
        <v>0.69720831510555903</v>
      </c>
      <c r="L2987" s="10" t="str">
        <f t="shared" si="980"/>
        <v/>
      </c>
      <c r="M2987" s="9" t="str">
        <f t="shared" si="981"/>
        <v/>
      </c>
      <c r="N2987" s="8" t="str">
        <f t="shared" si="982"/>
        <v/>
      </c>
      <c r="O2987" s="2" t="str">
        <f t="shared" si="983"/>
        <v>-</v>
      </c>
      <c r="P2987" s="2" t="str">
        <f t="shared" si="984"/>
        <v>-</v>
      </c>
      <c r="Q2987" s="2" t="str">
        <f t="shared" si="985"/>
        <v>-</v>
      </c>
      <c r="R2987" s="2" t="str">
        <f t="shared" si="986"/>
        <v>-</v>
      </c>
      <c r="AT2987" t="s">
        <v>1315</v>
      </c>
      <c r="AU2987" t="s">
        <v>1492</v>
      </c>
      <c r="AX2987" s="39">
        <v>51</v>
      </c>
      <c r="AY2987" s="41">
        <v>121</v>
      </c>
      <c r="AZ2987" s="45">
        <f t="shared" si="962"/>
        <v>51121</v>
      </c>
      <c r="BB2987" s="7" t="s">
        <v>2972</v>
      </c>
      <c r="BG2987" s="1">
        <v>54776</v>
      </c>
      <c r="BH2987" s="1">
        <v>6943</v>
      </c>
      <c r="BI2987" s="1">
        <f t="shared" si="987"/>
        <v>61719</v>
      </c>
      <c r="BK2987" s="1">
        <f t="shared" si="988"/>
        <v>43270</v>
      </c>
      <c r="BL2987" s="1">
        <v>41370</v>
      </c>
      <c r="BN2987" s="1">
        <v>1795</v>
      </c>
      <c r="BQ2987" s="1">
        <v>105</v>
      </c>
    </row>
    <row r="2988" spans="1:69" hidden="1" outlineLevel="1" x14ac:dyDescent="0.2">
      <c r="A2988" t="s">
        <v>392</v>
      </c>
      <c r="B2988" t="s">
        <v>1492</v>
      </c>
      <c r="C2988" s="24">
        <v>14869</v>
      </c>
      <c r="F2988" s="1">
        <f t="shared" si="977"/>
        <v>11236</v>
      </c>
      <c r="G2988" s="1">
        <f t="shared" si="978"/>
        <v>10406</v>
      </c>
      <c r="H2988" s="1">
        <f t="shared" si="979"/>
        <v>8335</v>
      </c>
      <c r="I2988" s="1">
        <v>8311</v>
      </c>
      <c r="J2988" s="2" t="str">
        <f t="shared" si="966"/>
        <v/>
      </c>
      <c r="K2988" s="2">
        <f t="shared" si="976"/>
        <v>0.73967604129583486</v>
      </c>
      <c r="L2988" s="10" t="str">
        <f t="shared" si="980"/>
        <v/>
      </c>
      <c r="M2988" s="9" t="str">
        <f t="shared" si="981"/>
        <v/>
      </c>
      <c r="N2988" s="8" t="str">
        <f t="shared" si="982"/>
        <v/>
      </c>
      <c r="O2988" s="2" t="str">
        <f t="shared" si="983"/>
        <v>-</v>
      </c>
      <c r="P2988" s="2" t="str">
        <f t="shared" si="984"/>
        <v>-</v>
      </c>
      <c r="Q2988" s="2" t="str">
        <f t="shared" si="985"/>
        <v>-</v>
      </c>
      <c r="R2988" s="2" t="str">
        <f t="shared" si="986"/>
        <v>-</v>
      </c>
      <c r="AT2988" t="s">
        <v>392</v>
      </c>
      <c r="AU2988" t="s">
        <v>1492</v>
      </c>
      <c r="AX2988" s="39">
        <v>51</v>
      </c>
      <c r="AY2988" s="41">
        <v>125</v>
      </c>
      <c r="AZ2988" s="45">
        <f t="shared" ref="AZ2988:AZ3050" si="989">1000*AX2988+AY2988</f>
        <v>51125</v>
      </c>
      <c r="BB2988" s="7" t="s">
        <v>2972</v>
      </c>
      <c r="BG2988" s="1">
        <v>10406</v>
      </c>
      <c r="BH2988" s="1">
        <v>830</v>
      </c>
      <c r="BI2988" s="1">
        <f t="shared" si="987"/>
        <v>11236</v>
      </c>
      <c r="BK2988" s="1">
        <f t="shared" si="988"/>
        <v>8335</v>
      </c>
      <c r="BL2988" s="1">
        <v>7741</v>
      </c>
      <c r="BN2988" s="1">
        <v>568</v>
      </c>
      <c r="BQ2988" s="1">
        <v>26</v>
      </c>
    </row>
    <row r="2989" spans="1:69" hidden="1" outlineLevel="1" x14ac:dyDescent="0.2">
      <c r="A2989" t="s">
        <v>2399</v>
      </c>
      <c r="B2989" t="s">
        <v>1492</v>
      </c>
      <c r="C2989" s="24">
        <v>21147</v>
      </c>
      <c r="F2989" s="1">
        <f t="shared" si="977"/>
        <v>14964</v>
      </c>
      <c r="G2989" s="1">
        <f t="shared" si="978"/>
        <v>14277</v>
      </c>
      <c r="H2989" s="1">
        <f t="shared" si="979"/>
        <v>12282</v>
      </c>
      <c r="I2989" s="1">
        <v>12233</v>
      </c>
      <c r="J2989" s="2" t="str">
        <f t="shared" si="966"/>
        <v/>
      </c>
      <c r="K2989" s="2">
        <f t="shared" si="976"/>
        <v>0.81749532210638864</v>
      </c>
      <c r="L2989" s="10" t="str">
        <f t="shared" si="980"/>
        <v/>
      </c>
      <c r="M2989" s="9" t="str">
        <f t="shared" si="981"/>
        <v/>
      </c>
      <c r="N2989" s="8" t="str">
        <f t="shared" si="982"/>
        <v/>
      </c>
      <c r="O2989" s="2" t="str">
        <f t="shared" si="983"/>
        <v>-</v>
      </c>
      <c r="P2989" s="2" t="str">
        <f t="shared" si="984"/>
        <v>-</v>
      </c>
      <c r="Q2989" s="2" t="str">
        <f t="shared" si="985"/>
        <v>-</v>
      </c>
      <c r="R2989" s="2" t="str">
        <f t="shared" si="986"/>
        <v>-</v>
      </c>
      <c r="AT2989" t="s">
        <v>2399</v>
      </c>
      <c r="AU2989" t="s">
        <v>1492</v>
      </c>
      <c r="AX2989" s="39">
        <v>51</v>
      </c>
      <c r="AY2989" s="41">
        <v>127</v>
      </c>
      <c r="AZ2989" s="45">
        <f t="shared" si="989"/>
        <v>51127</v>
      </c>
      <c r="BB2989" s="7" t="s">
        <v>2972</v>
      </c>
      <c r="BG2989" s="1">
        <v>14277</v>
      </c>
      <c r="BH2989" s="1">
        <v>687</v>
      </c>
      <c r="BI2989" s="1">
        <f t="shared" si="987"/>
        <v>14964</v>
      </c>
      <c r="BK2989" s="1">
        <f t="shared" si="988"/>
        <v>12282</v>
      </c>
      <c r="BL2989" s="1">
        <v>11755</v>
      </c>
      <c r="BN2989" s="1">
        <v>515</v>
      </c>
      <c r="BQ2989" s="1">
        <v>12</v>
      </c>
    </row>
    <row r="2990" spans="1:69" hidden="1" outlineLevel="1" x14ac:dyDescent="0.2">
      <c r="A2990" t="s">
        <v>2588</v>
      </c>
      <c r="B2990" t="s">
        <v>1492</v>
      </c>
      <c r="C2990" s="24">
        <v>12139</v>
      </c>
      <c r="F2990" s="1">
        <f t="shared" si="977"/>
        <v>9236</v>
      </c>
      <c r="G2990" s="1">
        <f t="shared" si="978"/>
        <v>8518</v>
      </c>
      <c r="H2990" s="1">
        <f t="shared" si="979"/>
        <v>6211</v>
      </c>
      <c r="I2990" s="1">
        <v>6168</v>
      </c>
      <c r="J2990" s="2" t="str">
        <f t="shared" si="966"/>
        <v/>
      </c>
      <c r="K2990" s="2">
        <f t="shared" si="976"/>
        <v>0.66782156777825896</v>
      </c>
      <c r="L2990" s="10" t="str">
        <f t="shared" si="980"/>
        <v/>
      </c>
      <c r="M2990" s="9" t="str">
        <f t="shared" si="981"/>
        <v/>
      </c>
      <c r="N2990" s="8" t="str">
        <f t="shared" si="982"/>
        <v/>
      </c>
      <c r="O2990" s="2" t="str">
        <f t="shared" si="983"/>
        <v>-</v>
      </c>
      <c r="P2990" s="2" t="str">
        <f t="shared" si="984"/>
        <v>-</v>
      </c>
      <c r="Q2990" s="2" t="str">
        <f t="shared" si="985"/>
        <v>-</v>
      </c>
      <c r="R2990" s="2" t="str">
        <f t="shared" si="986"/>
        <v>-</v>
      </c>
      <c r="AT2990" t="s">
        <v>2588</v>
      </c>
      <c r="AU2990" t="s">
        <v>1492</v>
      </c>
      <c r="AX2990" s="39">
        <v>51</v>
      </c>
      <c r="AY2990" s="41">
        <v>131</v>
      </c>
      <c r="AZ2990" s="45">
        <f t="shared" si="989"/>
        <v>51131</v>
      </c>
      <c r="BB2990" s="7" t="s">
        <v>2972</v>
      </c>
      <c r="BG2990" s="1">
        <v>8518</v>
      </c>
      <c r="BH2990" s="1">
        <v>718</v>
      </c>
      <c r="BI2990" s="1">
        <f t="shared" si="987"/>
        <v>9236</v>
      </c>
      <c r="BK2990" s="1">
        <f t="shared" si="988"/>
        <v>6211</v>
      </c>
      <c r="BL2990" s="1">
        <v>5415</v>
      </c>
      <c r="BN2990" s="1">
        <v>793</v>
      </c>
      <c r="BQ2990" s="1">
        <v>3</v>
      </c>
    </row>
    <row r="2991" spans="1:69" hidden="1" outlineLevel="1" x14ac:dyDescent="0.2">
      <c r="A2991" t="s">
        <v>2770</v>
      </c>
      <c r="B2991" t="s">
        <v>1492</v>
      </c>
      <c r="C2991" s="24">
        <v>12222</v>
      </c>
      <c r="F2991" s="1">
        <f t="shared" si="977"/>
        <v>9595</v>
      </c>
      <c r="G2991" s="1">
        <f t="shared" si="978"/>
        <v>9163</v>
      </c>
      <c r="H2991" s="1">
        <f t="shared" si="979"/>
        <v>7433</v>
      </c>
      <c r="I2991" s="1">
        <v>7397</v>
      </c>
      <c r="J2991" s="2" t="str">
        <f t="shared" si="966"/>
        <v/>
      </c>
      <c r="K2991" s="2">
        <f t="shared" si="976"/>
        <v>0.77092235539343412</v>
      </c>
      <c r="L2991" s="10" t="str">
        <f t="shared" si="980"/>
        <v/>
      </c>
      <c r="M2991" s="9" t="str">
        <f t="shared" si="981"/>
        <v/>
      </c>
      <c r="N2991" s="8" t="str">
        <f t="shared" si="982"/>
        <v/>
      </c>
      <c r="O2991" s="2" t="str">
        <f t="shared" si="983"/>
        <v>-</v>
      </c>
      <c r="P2991" s="2" t="str">
        <f t="shared" si="984"/>
        <v>-</v>
      </c>
      <c r="Q2991" s="2" t="str">
        <f t="shared" si="985"/>
        <v>-</v>
      </c>
      <c r="R2991" s="2" t="str">
        <f t="shared" si="986"/>
        <v>-</v>
      </c>
      <c r="AT2991" t="s">
        <v>2770</v>
      </c>
      <c r="AU2991" t="s">
        <v>1492</v>
      </c>
      <c r="AX2991" s="39">
        <v>51</v>
      </c>
      <c r="AY2991" s="41">
        <v>133</v>
      </c>
      <c r="AZ2991" s="45">
        <f t="shared" si="989"/>
        <v>51133</v>
      </c>
      <c r="BB2991" s="7" t="s">
        <v>2972</v>
      </c>
      <c r="BG2991" s="1">
        <v>9163</v>
      </c>
      <c r="BH2991" s="1">
        <v>432</v>
      </c>
      <c r="BI2991" s="1">
        <f t="shared" si="987"/>
        <v>9595</v>
      </c>
      <c r="BK2991" s="1">
        <f t="shared" si="988"/>
        <v>7433</v>
      </c>
      <c r="BL2991" s="1">
        <v>6590</v>
      </c>
      <c r="BN2991" s="1">
        <v>825</v>
      </c>
      <c r="BQ2991" s="1">
        <v>18</v>
      </c>
    </row>
    <row r="2992" spans="1:69" hidden="1" outlineLevel="1" x14ac:dyDescent="0.2">
      <c r="A2992" t="s">
        <v>2828</v>
      </c>
      <c r="B2992" t="s">
        <v>1492</v>
      </c>
      <c r="C2992" s="24">
        <v>15595</v>
      </c>
      <c r="F2992" s="1">
        <f t="shared" ref="F2992:F3023" si="990">BI2992</f>
        <v>9482</v>
      </c>
      <c r="G2992" s="1">
        <f t="shared" ref="G2992:G3023" si="991">BG2992</f>
        <v>8410</v>
      </c>
      <c r="H2992" s="1">
        <f t="shared" ref="H2992:H3023" si="992">BK2992</f>
        <v>6778</v>
      </c>
      <c r="I2992" s="1">
        <v>6744</v>
      </c>
      <c r="J2992" s="2" t="str">
        <f t="shared" ref="J2992:J3055" si="993">IF(D2992&gt;0,I2992/D2992,"")</f>
        <v/>
      </c>
      <c r="K2992" s="2">
        <f t="shared" si="976"/>
        <v>0.71124235393376922</v>
      </c>
      <c r="L2992" s="10" t="str">
        <f t="shared" ref="L2992:L3023" si="994">IF(S2992&gt;0,RANK(S2992,$S2992:$AQ2992),"")</f>
        <v/>
      </c>
      <c r="M2992" s="9" t="str">
        <f t="shared" ref="M2992:M3023" si="995">IF(T2992&gt;0,RANK(T2992,$S2992:$AQ2992),"")</f>
        <v/>
      </c>
      <c r="N2992" s="8" t="str">
        <f t="shared" ref="N2992:N3023" si="996">IF(U2992&gt;0,RANK(U2992,$S2992:$AQ2992),"")</f>
        <v/>
      </c>
      <c r="O2992" s="2" t="str">
        <f t="shared" ref="O2992:O3023" si="997">IF(SUM($S2992:$AP2992)=0,"-",S2992/SUM($S2992:$AP2992))</f>
        <v>-</v>
      </c>
      <c r="P2992" s="2" t="str">
        <f t="shared" ref="P2992:P3023" si="998">IF(SUM($S2992:$AP2992)=0,"-",T2992/SUM($S2992:$AP2992))</f>
        <v>-</v>
      </c>
      <c r="Q2992" s="2" t="str">
        <f t="shared" ref="Q2992:Q3023" si="999">IF(SUM($S2992:$AP2992)=0,"-",U2992/SUM($S2992:$AP2992))</f>
        <v>-</v>
      </c>
      <c r="R2992" s="2" t="str">
        <f t="shared" ref="R2992:R3023" si="1000">IF(SUM($S2992:$AP2992)=0,"-",(1-O2992-P2992-Q2992))</f>
        <v>-</v>
      </c>
      <c r="AT2992" t="s">
        <v>2828</v>
      </c>
      <c r="AU2992" t="s">
        <v>1492</v>
      </c>
      <c r="AX2992" s="39">
        <v>51</v>
      </c>
      <c r="AY2992" s="41">
        <v>135</v>
      </c>
      <c r="AZ2992" s="45">
        <f t="shared" si="989"/>
        <v>51135</v>
      </c>
      <c r="BB2992" s="7" t="s">
        <v>2972</v>
      </c>
      <c r="BG2992" s="1">
        <v>8410</v>
      </c>
      <c r="BH2992" s="1">
        <v>1072</v>
      </c>
      <c r="BI2992" s="1">
        <f t="shared" ref="BI2992:BI3023" si="1001">BG2992+BH2992</f>
        <v>9482</v>
      </c>
      <c r="BK2992" s="1">
        <f t="shared" ref="BK2992:BK3023" si="1002">SUM(BL2992:BQ2992)</f>
        <v>6778</v>
      </c>
      <c r="BL2992" s="1">
        <v>6037</v>
      </c>
      <c r="BN2992" s="1">
        <v>737</v>
      </c>
      <c r="BQ2992" s="1">
        <v>4</v>
      </c>
    </row>
    <row r="2993" spans="1:69" hidden="1" outlineLevel="1" x14ac:dyDescent="0.2">
      <c r="A2993" t="s">
        <v>1884</v>
      </c>
      <c r="B2993" t="s">
        <v>1492</v>
      </c>
      <c r="C2993" s="24">
        <v>35533</v>
      </c>
      <c r="F2993" s="1">
        <f t="shared" si="990"/>
        <v>24025</v>
      </c>
      <c r="G2993" s="1">
        <f t="shared" si="991"/>
        <v>22054</v>
      </c>
      <c r="H2993" s="1">
        <f t="shared" si="992"/>
        <v>17376</v>
      </c>
      <c r="I2993" s="1">
        <v>17267</v>
      </c>
      <c r="J2993" s="2" t="str">
        <f t="shared" si="993"/>
        <v/>
      </c>
      <c r="K2993" s="2">
        <f t="shared" si="976"/>
        <v>0.71870967741935488</v>
      </c>
      <c r="L2993" s="10" t="str">
        <f t="shared" si="994"/>
        <v/>
      </c>
      <c r="M2993" s="9" t="str">
        <f t="shared" si="995"/>
        <v/>
      </c>
      <c r="N2993" s="8" t="str">
        <f t="shared" si="996"/>
        <v/>
      </c>
      <c r="O2993" s="2" t="str">
        <f t="shared" si="997"/>
        <v>-</v>
      </c>
      <c r="P2993" s="2" t="str">
        <f t="shared" si="998"/>
        <v>-</v>
      </c>
      <c r="Q2993" s="2" t="str">
        <f t="shared" si="999"/>
        <v>-</v>
      </c>
      <c r="R2993" s="2" t="str">
        <f t="shared" si="1000"/>
        <v>-</v>
      </c>
      <c r="AT2993" t="s">
        <v>1884</v>
      </c>
      <c r="AU2993" t="s">
        <v>1492</v>
      </c>
      <c r="AX2993" s="39">
        <v>51</v>
      </c>
      <c r="AY2993" s="41">
        <v>137</v>
      </c>
      <c r="AZ2993" s="45">
        <f t="shared" si="989"/>
        <v>51137</v>
      </c>
      <c r="BB2993" s="7" t="s">
        <v>2972</v>
      </c>
      <c r="BG2993" s="1">
        <v>22054</v>
      </c>
      <c r="BH2993" s="1">
        <v>1971</v>
      </c>
      <c r="BI2993" s="1">
        <f t="shared" si="1001"/>
        <v>24025</v>
      </c>
      <c r="BK2993" s="1">
        <f t="shared" si="1002"/>
        <v>17376</v>
      </c>
      <c r="BL2993" s="1">
        <v>15819</v>
      </c>
      <c r="BN2993" s="1">
        <v>1495</v>
      </c>
      <c r="BQ2993" s="1">
        <v>62</v>
      </c>
    </row>
    <row r="2994" spans="1:69" hidden="1" outlineLevel="1" x14ac:dyDescent="0.2">
      <c r="A2994" t="s">
        <v>2829</v>
      </c>
      <c r="B2994" t="s">
        <v>1492</v>
      </c>
      <c r="C2994" s="24">
        <v>23654</v>
      </c>
      <c r="F2994" s="1">
        <f t="shared" si="990"/>
        <v>15856</v>
      </c>
      <c r="G2994" s="1">
        <f t="shared" si="991"/>
        <v>14626</v>
      </c>
      <c r="H2994" s="1">
        <f t="shared" si="992"/>
        <v>10824</v>
      </c>
      <c r="I2994" s="1">
        <v>10740</v>
      </c>
      <c r="J2994" s="2" t="str">
        <f t="shared" si="993"/>
        <v/>
      </c>
      <c r="K2994" s="2">
        <f t="shared" si="976"/>
        <v>0.67734611503531783</v>
      </c>
      <c r="L2994" s="10" t="str">
        <f t="shared" si="994"/>
        <v/>
      </c>
      <c r="M2994" s="9" t="str">
        <f t="shared" si="995"/>
        <v/>
      </c>
      <c r="N2994" s="8" t="str">
        <f t="shared" si="996"/>
        <v/>
      </c>
      <c r="O2994" s="2" t="str">
        <f t="shared" si="997"/>
        <v>-</v>
      </c>
      <c r="P2994" s="2" t="str">
        <f t="shared" si="998"/>
        <v>-</v>
      </c>
      <c r="Q2994" s="2" t="str">
        <f t="shared" si="999"/>
        <v>-</v>
      </c>
      <c r="R2994" s="2" t="str">
        <f t="shared" si="1000"/>
        <v>-</v>
      </c>
      <c r="AT2994" t="s">
        <v>2829</v>
      </c>
      <c r="AU2994" t="s">
        <v>1492</v>
      </c>
      <c r="AX2994" s="39">
        <v>51</v>
      </c>
      <c r="AY2994" s="41">
        <v>139</v>
      </c>
      <c r="AZ2994" s="45">
        <f t="shared" si="989"/>
        <v>51139</v>
      </c>
      <c r="BB2994" s="7" t="s">
        <v>2972</v>
      </c>
      <c r="BG2994" s="1">
        <v>14626</v>
      </c>
      <c r="BH2994" s="1">
        <v>1230</v>
      </c>
      <c r="BI2994" s="1">
        <f t="shared" si="1001"/>
        <v>15856</v>
      </c>
      <c r="BK2994" s="1">
        <f t="shared" si="1002"/>
        <v>10824</v>
      </c>
      <c r="BL2994" s="1">
        <v>9898</v>
      </c>
      <c r="BN2994" s="1">
        <v>908</v>
      </c>
      <c r="BQ2994" s="1">
        <v>18</v>
      </c>
    </row>
    <row r="2995" spans="1:69" hidden="1" outlineLevel="1" x14ac:dyDescent="0.2">
      <c r="A2995" t="s">
        <v>548</v>
      </c>
      <c r="B2995" t="s">
        <v>1492</v>
      </c>
      <c r="C2995" s="24">
        <v>17923</v>
      </c>
      <c r="F2995" s="1">
        <f t="shared" si="990"/>
        <v>12373</v>
      </c>
      <c r="G2995" s="1">
        <f t="shared" si="991"/>
        <v>11382</v>
      </c>
      <c r="H2995" s="1">
        <f t="shared" si="992"/>
        <v>8593</v>
      </c>
      <c r="I2995" s="1">
        <v>8525</v>
      </c>
      <c r="J2995" s="2" t="str">
        <f t="shared" si="993"/>
        <v/>
      </c>
      <c r="K2995" s="2">
        <f t="shared" si="976"/>
        <v>0.68900024246342839</v>
      </c>
      <c r="L2995" s="10" t="str">
        <f t="shared" si="994"/>
        <v/>
      </c>
      <c r="M2995" s="9" t="str">
        <f t="shared" si="995"/>
        <v/>
      </c>
      <c r="N2995" s="8" t="str">
        <f t="shared" si="996"/>
        <v/>
      </c>
      <c r="O2995" s="2" t="str">
        <f t="shared" si="997"/>
        <v>-</v>
      </c>
      <c r="P2995" s="2" t="str">
        <f t="shared" si="998"/>
        <v>-</v>
      </c>
      <c r="Q2995" s="2" t="str">
        <f t="shared" si="999"/>
        <v>-</v>
      </c>
      <c r="R2995" s="2" t="str">
        <f t="shared" si="1000"/>
        <v>-</v>
      </c>
      <c r="AT2995" t="s">
        <v>548</v>
      </c>
      <c r="AU2995" t="s">
        <v>1492</v>
      </c>
      <c r="AX2995" s="39">
        <v>51</v>
      </c>
      <c r="AY2995" s="41">
        <v>141</v>
      </c>
      <c r="AZ2995" s="45">
        <f t="shared" si="989"/>
        <v>51141</v>
      </c>
      <c r="BB2995" s="7" t="s">
        <v>2972</v>
      </c>
      <c r="BG2995" s="1">
        <v>11382</v>
      </c>
      <c r="BH2995" s="1">
        <v>991</v>
      </c>
      <c r="BI2995" s="1">
        <f t="shared" si="1001"/>
        <v>12373</v>
      </c>
      <c r="BK2995" s="1">
        <f t="shared" si="1002"/>
        <v>8593</v>
      </c>
      <c r="BL2995" s="1">
        <v>7833</v>
      </c>
      <c r="BN2995" s="1">
        <v>756</v>
      </c>
      <c r="BQ2995" s="1">
        <v>4</v>
      </c>
    </row>
    <row r="2996" spans="1:69" hidden="1" outlineLevel="1" x14ac:dyDescent="0.2">
      <c r="A2996" t="s">
        <v>2185</v>
      </c>
      <c r="B2996" t="s">
        <v>1492</v>
      </c>
      <c r="C2996" s="24">
        <v>61687</v>
      </c>
      <c r="F2996" s="1">
        <f t="shared" si="990"/>
        <v>43515</v>
      </c>
      <c r="G2996" s="1">
        <f t="shared" si="991"/>
        <v>40767</v>
      </c>
      <c r="H2996" s="1">
        <f t="shared" si="992"/>
        <v>31546</v>
      </c>
      <c r="I2996" s="1">
        <v>31598</v>
      </c>
      <c r="J2996" s="2" t="str">
        <f t="shared" si="993"/>
        <v/>
      </c>
      <c r="K2996" s="2">
        <f t="shared" si="976"/>
        <v>0.72614041135240726</v>
      </c>
      <c r="L2996" s="10" t="str">
        <f t="shared" si="994"/>
        <v/>
      </c>
      <c r="M2996" s="9" t="str">
        <f t="shared" si="995"/>
        <v/>
      </c>
      <c r="N2996" s="8" t="str">
        <f t="shared" si="996"/>
        <v/>
      </c>
      <c r="O2996" s="2" t="str">
        <f t="shared" si="997"/>
        <v>-</v>
      </c>
      <c r="P2996" s="2" t="str">
        <f t="shared" si="998"/>
        <v>-</v>
      </c>
      <c r="Q2996" s="2" t="str">
        <f t="shared" si="999"/>
        <v>-</v>
      </c>
      <c r="R2996" s="2" t="str">
        <f t="shared" si="1000"/>
        <v>-</v>
      </c>
      <c r="AT2996" t="s">
        <v>2185</v>
      </c>
      <c r="AU2996" t="s">
        <v>1492</v>
      </c>
      <c r="AX2996" s="39">
        <v>51</v>
      </c>
      <c r="AY2996" s="41">
        <v>143</v>
      </c>
      <c r="AZ2996" s="45">
        <f t="shared" si="989"/>
        <v>51143</v>
      </c>
      <c r="BB2996" s="7" t="s">
        <v>2972</v>
      </c>
      <c r="BG2996" s="1">
        <v>40767</v>
      </c>
      <c r="BH2996" s="1">
        <v>2748</v>
      </c>
      <c r="BI2996" s="1">
        <f t="shared" si="1001"/>
        <v>43515</v>
      </c>
      <c r="BK2996" s="1">
        <f t="shared" si="1002"/>
        <v>31546</v>
      </c>
      <c r="BL2996" s="1">
        <v>28616</v>
      </c>
      <c r="BN2996" s="1">
        <v>2930</v>
      </c>
      <c r="BQ2996" s="1">
        <v>0</v>
      </c>
    </row>
    <row r="2997" spans="1:69" hidden="1" outlineLevel="1" x14ac:dyDescent="0.2">
      <c r="A2997" t="s">
        <v>2719</v>
      </c>
      <c r="B2997" t="s">
        <v>1492</v>
      </c>
      <c r="C2997" s="24">
        <v>28443</v>
      </c>
      <c r="F2997" s="1">
        <f t="shared" si="990"/>
        <v>20943</v>
      </c>
      <c r="G2997" s="1">
        <f t="shared" si="991"/>
        <v>19699</v>
      </c>
      <c r="H2997" s="1">
        <f t="shared" si="992"/>
        <v>17066</v>
      </c>
      <c r="I2997" s="1">
        <v>16888</v>
      </c>
      <c r="J2997" s="2" t="str">
        <f t="shared" si="993"/>
        <v/>
      </c>
      <c r="K2997" s="2">
        <f t="shared" si="976"/>
        <v>0.80637921978704097</v>
      </c>
      <c r="L2997" s="10" t="str">
        <f t="shared" si="994"/>
        <v/>
      </c>
      <c r="M2997" s="9" t="str">
        <f t="shared" si="995"/>
        <v/>
      </c>
      <c r="N2997" s="8" t="str">
        <f t="shared" si="996"/>
        <v/>
      </c>
      <c r="O2997" s="2" t="str">
        <f t="shared" si="997"/>
        <v>-</v>
      </c>
      <c r="P2997" s="2" t="str">
        <f t="shared" si="998"/>
        <v>-</v>
      </c>
      <c r="Q2997" s="2" t="str">
        <f t="shared" si="999"/>
        <v>-</v>
      </c>
      <c r="R2997" s="2" t="str">
        <f t="shared" si="1000"/>
        <v>-</v>
      </c>
      <c r="AT2997" t="s">
        <v>2719</v>
      </c>
      <c r="AU2997" t="s">
        <v>1492</v>
      </c>
      <c r="AX2997" s="39">
        <v>51</v>
      </c>
      <c r="AY2997" s="41">
        <v>145</v>
      </c>
      <c r="AZ2997" s="45">
        <f t="shared" si="989"/>
        <v>51145</v>
      </c>
      <c r="BB2997" s="7" t="s">
        <v>2972</v>
      </c>
      <c r="BG2997" s="1">
        <v>19699</v>
      </c>
      <c r="BH2997" s="1">
        <v>1244</v>
      </c>
      <c r="BI2997" s="1">
        <f t="shared" si="1001"/>
        <v>20943</v>
      </c>
      <c r="BK2997" s="1">
        <f t="shared" si="1002"/>
        <v>17066</v>
      </c>
      <c r="BL2997" s="1">
        <v>15386</v>
      </c>
      <c r="BN2997" s="1">
        <v>1653</v>
      </c>
      <c r="BQ2997" s="1">
        <v>27</v>
      </c>
    </row>
    <row r="2998" spans="1:69" hidden="1" outlineLevel="1" x14ac:dyDescent="0.2">
      <c r="A2998" t="s">
        <v>2423</v>
      </c>
      <c r="B2998" t="s">
        <v>1492</v>
      </c>
      <c r="C2998" s="24">
        <v>23142</v>
      </c>
      <c r="F2998" s="1">
        <f t="shared" si="990"/>
        <v>13673</v>
      </c>
      <c r="G2998" s="1">
        <f t="shared" si="991"/>
        <v>12496</v>
      </c>
      <c r="H2998" s="1">
        <f t="shared" si="992"/>
        <v>9245</v>
      </c>
      <c r="I2998" s="1">
        <v>9143</v>
      </c>
      <c r="J2998" s="2" t="str">
        <f t="shared" si="993"/>
        <v/>
      </c>
      <c r="K2998" s="2">
        <f t="shared" si="976"/>
        <v>0.66869011921304766</v>
      </c>
      <c r="L2998" s="10" t="str">
        <f t="shared" si="994"/>
        <v/>
      </c>
      <c r="M2998" s="9" t="str">
        <f t="shared" si="995"/>
        <v/>
      </c>
      <c r="N2998" s="8" t="str">
        <f t="shared" si="996"/>
        <v/>
      </c>
      <c r="O2998" s="2" t="str">
        <f t="shared" si="997"/>
        <v>-</v>
      </c>
      <c r="P2998" s="2" t="str">
        <f t="shared" si="998"/>
        <v>-</v>
      </c>
      <c r="Q2998" s="2" t="str">
        <f t="shared" si="999"/>
        <v>-</v>
      </c>
      <c r="R2998" s="2" t="str">
        <f t="shared" si="1000"/>
        <v>-</v>
      </c>
      <c r="AT2998" t="s">
        <v>2423</v>
      </c>
      <c r="AU2998" t="s">
        <v>1492</v>
      </c>
      <c r="AX2998" s="39">
        <v>51</v>
      </c>
      <c r="AY2998" s="41">
        <v>147</v>
      </c>
      <c r="AZ2998" s="45">
        <f t="shared" si="989"/>
        <v>51147</v>
      </c>
      <c r="BB2998" s="7" t="s">
        <v>2972</v>
      </c>
      <c r="BG2998" s="1">
        <v>12496</v>
      </c>
      <c r="BH2998" s="1">
        <v>1177</v>
      </c>
      <c r="BI2998" s="1">
        <f t="shared" si="1001"/>
        <v>13673</v>
      </c>
      <c r="BK2998" s="1">
        <f t="shared" si="1002"/>
        <v>9245</v>
      </c>
      <c r="BL2998" s="1">
        <v>8486</v>
      </c>
      <c r="BN2998" s="1">
        <v>751</v>
      </c>
      <c r="BQ2998" s="1">
        <v>8</v>
      </c>
    </row>
    <row r="2999" spans="1:69" hidden="1" outlineLevel="1" x14ac:dyDescent="0.2">
      <c r="A2999" t="s">
        <v>937</v>
      </c>
      <c r="B2999" t="s">
        <v>1492</v>
      </c>
      <c r="C2999" s="24">
        <v>37845</v>
      </c>
      <c r="F2999" s="1">
        <f t="shared" si="990"/>
        <v>23220</v>
      </c>
      <c r="G2999" s="1">
        <f t="shared" si="991"/>
        <v>20560</v>
      </c>
      <c r="H2999" s="1">
        <f t="shared" si="992"/>
        <v>16310</v>
      </c>
      <c r="I2999" s="1">
        <v>16184</v>
      </c>
      <c r="J2999" s="2" t="str">
        <f t="shared" si="993"/>
        <v/>
      </c>
      <c r="K2999" s="2">
        <f t="shared" si="976"/>
        <v>0.69698535745047374</v>
      </c>
      <c r="L2999" s="10" t="str">
        <f t="shared" si="994"/>
        <v/>
      </c>
      <c r="M2999" s="9" t="str">
        <f t="shared" si="995"/>
        <v/>
      </c>
      <c r="N2999" s="8" t="str">
        <f t="shared" si="996"/>
        <v/>
      </c>
      <c r="O2999" s="2" t="str">
        <f t="shared" si="997"/>
        <v>-</v>
      </c>
      <c r="P2999" s="2" t="str">
        <f t="shared" si="998"/>
        <v>-</v>
      </c>
      <c r="Q2999" s="2" t="str">
        <f t="shared" si="999"/>
        <v>-</v>
      </c>
      <c r="R2999" s="2" t="str">
        <f t="shared" si="1000"/>
        <v>-</v>
      </c>
      <c r="AT2999" t="s">
        <v>937</v>
      </c>
      <c r="AU2999" t="s">
        <v>1492</v>
      </c>
      <c r="AX2999" s="39">
        <v>51</v>
      </c>
      <c r="AY2999" s="41">
        <v>149</v>
      </c>
      <c r="AZ2999" s="45">
        <f t="shared" si="989"/>
        <v>51149</v>
      </c>
      <c r="BB2999" s="7" t="s">
        <v>2972</v>
      </c>
      <c r="BG2999" s="1">
        <v>20560</v>
      </c>
      <c r="BH2999" s="1">
        <v>2660</v>
      </c>
      <c r="BI2999" s="1">
        <f t="shared" si="1001"/>
        <v>23220</v>
      </c>
      <c r="BK2999" s="1">
        <f t="shared" si="1002"/>
        <v>16310</v>
      </c>
      <c r="BL2999" s="1">
        <v>14134</v>
      </c>
      <c r="BN2999" s="1">
        <v>2139</v>
      </c>
      <c r="BQ2999" s="1">
        <v>37</v>
      </c>
    </row>
    <row r="3000" spans="1:69" hidden="1" outlineLevel="1" x14ac:dyDescent="0.2">
      <c r="A3000" t="s">
        <v>1326</v>
      </c>
      <c r="B3000" t="s">
        <v>1492</v>
      </c>
      <c r="C3000" s="24">
        <v>455210</v>
      </c>
      <c r="F3000" s="1">
        <f t="shared" si="990"/>
        <v>273781</v>
      </c>
      <c r="G3000" s="1">
        <f t="shared" si="991"/>
        <v>248858</v>
      </c>
      <c r="H3000" s="1">
        <f t="shared" si="992"/>
        <v>197701</v>
      </c>
      <c r="I3000" s="1">
        <v>196442</v>
      </c>
      <c r="J3000" s="2" t="str">
        <f t="shared" si="993"/>
        <v/>
      </c>
      <c r="K3000" s="2">
        <f t="shared" si="976"/>
        <v>0.71751509418111559</v>
      </c>
      <c r="L3000" s="10" t="str">
        <f t="shared" si="994"/>
        <v/>
      </c>
      <c r="M3000" s="9" t="str">
        <f t="shared" si="995"/>
        <v/>
      </c>
      <c r="N3000" s="8" t="str">
        <f t="shared" si="996"/>
        <v/>
      </c>
      <c r="O3000" s="2" t="str">
        <f t="shared" si="997"/>
        <v>-</v>
      </c>
      <c r="P3000" s="2" t="str">
        <f t="shared" si="998"/>
        <v>-</v>
      </c>
      <c r="Q3000" s="2" t="str">
        <f t="shared" si="999"/>
        <v>-</v>
      </c>
      <c r="R3000" s="2" t="str">
        <f t="shared" si="1000"/>
        <v>-</v>
      </c>
      <c r="AT3000" t="s">
        <v>1326</v>
      </c>
      <c r="AU3000" t="s">
        <v>1492</v>
      </c>
      <c r="AX3000" s="39">
        <v>51</v>
      </c>
      <c r="AY3000" s="41">
        <v>153</v>
      </c>
      <c r="AZ3000" s="45">
        <f t="shared" si="989"/>
        <v>51153</v>
      </c>
      <c r="BB3000" s="7" t="s">
        <v>2972</v>
      </c>
      <c r="BG3000" s="1">
        <v>248858</v>
      </c>
      <c r="BH3000" s="1">
        <v>24923</v>
      </c>
      <c r="BI3000" s="1">
        <f t="shared" si="1001"/>
        <v>273781</v>
      </c>
      <c r="BK3000" s="1">
        <f t="shared" si="1002"/>
        <v>197701</v>
      </c>
      <c r="BL3000" s="1">
        <v>146488</v>
      </c>
      <c r="BN3000" s="1">
        <v>50360</v>
      </c>
      <c r="BQ3000" s="1">
        <v>853</v>
      </c>
    </row>
    <row r="3001" spans="1:69" hidden="1" outlineLevel="1" x14ac:dyDescent="0.2">
      <c r="A3001" t="s">
        <v>1954</v>
      </c>
      <c r="B3001" t="s">
        <v>1492</v>
      </c>
      <c r="C3001" s="24">
        <v>34203</v>
      </c>
      <c r="F3001" s="1">
        <f t="shared" si="990"/>
        <v>22063</v>
      </c>
      <c r="G3001" s="1">
        <f t="shared" si="991"/>
        <v>20553</v>
      </c>
      <c r="H3001" s="1">
        <f t="shared" si="992"/>
        <v>15237</v>
      </c>
      <c r="I3001" s="1">
        <v>15165</v>
      </c>
      <c r="J3001" s="2" t="str">
        <f t="shared" si="993"/>
        <v/>
      </c>
      <c r="K3001" s="2">
        <f t="shared" si="976"/>
        <v>0.68734986175950685</v>
      </c>
      <c r="L3001" s="10" t="str">
        <f t="shared" si="994"/>
        <v/>
      </c>
      <c r="M3001" s="9" t="str">
        <f t="shared" si="995"/>
        <v/>
      </c>
      <c r="N3001" s="8" t="str">
        <f t="shared" si="996"/>
        <v/>
      </c>
      <c r="O3001" s="2" t="str">
        <f t="shared" si="997"/>
        <v>-</v>
      </c>
      <c r="P3001" s="2" t="str">
        <f t="shared" si="998"/>
        <v>-</v>
      </c>
      <c r="Q3001" s="2" t="str">
        <f t="shared" si="999"/>
        <v>-</v>
      </c>
      <c r="R3001" s="2" t="str">
        <f t="shared" si="1000"/>
        <v>-</v>
      </c>
      <c r="AT3001" t="s">
        <v>1954</v>
      </c>
      <c r="AU3001" t="s">
        <v>1492</v>
      </c>
      <c r="AX3001" s="39">
        <v>51</v>
      </c>
      <c r="AY3001" s="41">
        <v>155</v>
      </c>
      <c r="AZ3001" s="45">
        <f t="shared" si="989"/>
        <v>51155</v>
      </c>
      <c r="BB3001" s="7" t="s">
        <v>2972</v>
      </c>
      <c r="BG3001" s="1">
        <v>20553</v>
      </c>
      <c r="BH3001" s="1">
        <v>1510</v>
      </c>
      <c r="BI3001" s="1">
        <f t="shared" si="1001"/>
        <v>22063</v>
      </c>
      <c r="BK3001" s="1">
        <f t="shared" si="1002"/>
        <v>15237</v>
      </c>
      <c r="BL3001" s="1">
        <v>15198</v>
      </c>
      <c r="BN3001" s="1">
        <v>0</v>
      </c>
      <c r="BQ3001" s="1">
        <v>39</v>
      </c>
    </row>
    <row r="3002" spans="1:69" hidden="1" outlineLevel="1" x14ac:dyDescent="0.2">
      <c r="A3002" t="s">
        <v>576</v>
      </c>
      <c r="B3002" t="s">
        <v>1492</v>
      </c>
      <c r="C3002" s="24">
        <v>7388</v>
      </c>
      <c r="F3002" s="1">
        <f t="shared" si="990"/>
        <v>5817</v>
      </c>
      <c r="G3002" s="1">
        <f t="shared" si="991"/>
        <v>5507</v>
      </c>
      <c r="H3002" s="1">
        <f t="shared" si="992"/>
        <v>4521</v>
      </c>
      <c r="I3002" s="1">
        <v>4483</v>
      </c>
      <c r="J3002" s="2" t="str">
        <f t="shared" si="993"/>
        <v/>
      </c>
      <c r="K3002" s="2">
        <f t="shared" si="976"/>
        <v>0.7706721677840811</v>
      </c>
      <c r="L3002" s="10" t="str">
        <f t="shared" si="994"/>
        <v/>
      </c>
      <c r="M3002" s="9" t="str">
        <f t="shared" si="995"/>
        <v/>
      </c>
      <c r="N3002" s="8" t="str">
        <f t="shared" si="996"/>
        <v/>
      </c>
      <c r="O3002" s="2" t="str">
        <f t="shared" si="997"/>
        <v>-</v>
      </c>
      <c r="P3002" s="2" t="str">
        <f t="shared" si="998"/>
        <v>-</v>
      </c>
      <c r="Q3002" s="2" t="str">
        <f t="shared" si="999"/>
        <v>-</v>
      </c>
      <c r="R3002" s="2" t="str">
        <f t="shared" si="1000"/>
        <v>-</v>
      </c>
      <c r="AT3002" t="s">
        <v>576</v>
      </c>
      <c r="AU3002" t="s">
        <v>1492</v>
      </c>
      <c r="AX3002" s="39">
        <v>51</v>
      </c>
      <c r="AY3002" s="41">
        <v>157</v>
      </c>
      <c r="AZ3002" s="45">
        <f t="shared" si="989"/>
        <v>51157</v>
      </c>
      <c r="BB3002" s="7" t="s">
        <v>2972</v>
      </c>
      <c r="BG3002" s="1">
        <v>5507</v>
      </c>
      <c r="BH3002" s="1">
        <v>310</v>
      </c>
      <c r="BI3002" s="1">
        <f t="shared" si="1001"/>
        <v>5817</v>
      </c>
      <c r="BK3002" s="1">
        <f t="shared" si="1002"/>
        <v>4521</v>
      </c>
      <c r="BL3002" s="1">
        <v>4050</v>
      </c>
      <c r="BN3002" s="1">
        <v>460</v>
      </c>
      <c r="BQ3002" s="1">
        <v>11</v>
      </c>
    </row>
    <row r="3003" spans="1:69" hidden="1" outlineLevel="1" x14ac:dyDescent="0.2">
      <c r="A3003" t="s">
        <v>1760</v>
      </c>
      <c r="B3003" t="s">
        <v>1492</v>
      </c>
      <c r="C3003" s="24">
        <v>8774</v>
      </c>
      <c r="F3003" s="1">
        <f t="shared" si="990"/>
        <v>5093</v>
      </c>
      <c r="G3003" s="1">
        <f t="shared" si="991"/>
        <v>4814</v>
      </c>
      <c r="H3003" s="1">
        <f t="shared" si="992"/>
        <v>3661</v>
      </c>
      <c r="I3003" s="1">
        <v>3661</v>
      </c>
      <c r="J3003" s="2" t="str">
        <f t="shared" si="993"/>
        <v/>
      </c>
      <c r="K3003" s="2">
        <f t="shared" si="976"/>
        <v>0.71882976634596507</v>
      </c>
      <c r="L3003" s="10" t="str">
        <f t="shared" si="994"/>
        <v/>
      </c>
      <c r="M3003" s="9" t="str">
        <f t="shared" si="995"/>
        <v/>
      </c>
      <c r="N3003" s="8" t="str">
        <f t="shared" si="996"/>
        <v/>
      </c>
      <c r="O3003" s="2" t="str">
        <f t="shared" si="997"/>
        <v>-</v>
      </c>
      <c r="P3003" s="2" t="str">
        <f t="shared" si="998"/>
        <v>-</v>
      </c>
      <c r="Q3003" s="2" t="str">
        <f t="shared" si="999"/>
        <v>-</v>
      </c>
      <c r="R3003" s="2" t="str">
        <f t="shared" si="1000"/>
        <v>-</v>
      </c>
      <c r="AT3003" t="s">
        <v>1760</v>
      </c>
      <c r="AU3003" t="s">
        <v>1492</v>
      </c>
      <c r="AX3003" s="39">
        <v>51</v>
      </c>
      <c r="AY3003" s="41">
        <v>159</v>
      </c>
      <c r="AZ3003" s="45">
        <f t="shared" si="989"/>
        <v>51159</v>
      </c>
      <c r="BB3003" s="7" t="s">
        <v>2972</v>
      </c>
      <c r="BG3003" s="1">
        <v>4814</v>
      </c>
      <c r="BH3003" s="1">
        <v>279</v>
      </c>
      <c r="BI3003" s="1">
        <f t="shared" si="1001"/>
        <v>5093</v>
      </c>
      <c r="BK3003" s="1">
        <f t="shared" si="1002"/>
        <v>3661</v>
      </c>
      <c r="BL3003" s="1">
        <v>3661</v>
      </c>
      <c r="BN3003" s="1">
        <v>0</v>
      </c>
      <c r="BQ3003" s="1">
        <v>0</v>
      </c>
    </row>
    <row r="3004" spans="1:69" hidden="1" outlineLevel="1" x14ac:dyDescent="0.2">
      <c r="A3004" t="s">
        <v>99</v>
      </c>
      <c r="B3004" t="s">
        <v>1492</v>
      </c>
      <c r="C3004" s="24">
        <v>94031</v>
      </c>
      <c r="F3004" s="1">
        <f t="shared" si="990"/>
        <v>69015</v>
      </c>
      <c r="G3004" s="1">
        <f t="shared" si="991"/>
        <v>64260</v>
      </c>
      <c r="H3004" s="1">
        <f t="shared" si="992"/>
        <v>51708</v>
      </c>
      <c r="I3004" s="1">
        <v>51489</v>
      </c>
      <c r="J3004" s="2" t="str">
        <f t="shared" si="993"/>
        <v/>
      </c>
      <c r="K3004" s="2">
        <f t="shared" si="976"/>
        <v>0.74605520539013259</v>
      </c>
      <c r="L3004" s="10" t="str">
        <f t="shared" si="994"/>
        <v/>
      </c>
      <c r="M3004" s="9" t="str">
        <f t="shared" si="995"/>
        <v/>
      </c>
      <c r="N3004" s="8" t="str">
        <f t="shared" si="996"/>
        <v/>
      </c>
      <c r="O3004" s="2" t="str">
        <f t="shared" si="997"/>
        <v>-</v>
      </c>
      <c r="P3004" s="2" t="str">
        <f t="shared" si="998"/>
        <v>-</v>
      </c>
      <c r="Q3004" s="2" t="str">
        <f t="shared" si="999"/>
        <v>-</v>
      </c>
      <c r="R3004" s="2" t="str">
        <f t="shared" si="1000"/>
        <v>-</v>
      </c>
      <c r="AT3004" t="s">
        <v>99</v>
      </c>
      <c r="AU3004" t="s">
        <v>1492</v>
      </c>
      <c r="AX3004" s="39">
        <v>51</v>
      </c>
      <c r="AY3004" s="41">
        <v>161</v>
      </c>
      <c r="AZ3004" s="45">
        <f t="shared" si="989"/>
        <v>51161</v>
      </c>
      <c r="BB3004" s="7" t="s">
        <v>2972</v>
      </c>
      <c r="BG3004" s="1">
        <v>64260</v>
      </c>
      <c r="BH3004" s="1">
        <v>4755</v>
      </c>
      <c r="BI3004" s="1">
        <f t="shared" si="1001"/>
        <v>69015</v>
      </c>
      <c r="BK3004" s="1">
        <f t="shared" si="1002"/>
        <v>51708</v>
      </c>
      <c r="BL3004" s="1">
        <v>46682</v>
      </c>
      <c r="BN3004" s="1">
        <v>5001</v>
      </c>
      <c r="BQ3004" s="1">
        <v>25</v>
      </c>
    </row>
    <row r="3005" spans="1:69" hidden="1" outlineLevel="1" x14ac:dyDescent="0.2">
      <c r="A3005" t="s">
        <v>2481</v>
      </c>
      <c r="B3005" t="s">
        <v>1492</v>
      </c>
      <c r="C3005" s="24">
        <v>22392</v>
      </c>
      <c r="F3005" s="1">
        <f t="shared" si="990"/>
        <v>14603</v>
      </c>
      <c r="G3005" s="1">
        <f t="shared" si="991"/>
        <v>13731</v>
      </c>
      <c r="H3005" s="1">
        <f t="shared" si="992"/>
        <v>10870</v>
      </c>
      <c r="I3005" s="1">
        <v>10795</v>
      </c>
      <c r="J3005" s="2" t="str">
        <f t="shared" si="993"/>
        <v/>
      </c>
      <c r="K3005" s="2">
        <f t="shared" si="976"/>
        <v>0.7392316647264261</v>
      </c>
      <c r="L3005" s="10" t="str">
        <f t="shared" si="994"/>
        <v/>
      </c>
      <c r="M3005" s="9" t="str">
        <f t="shared" si="995"/>
        <v/>
      </c>
      <c r="N3005" s="8" t="str">
        <f t="shared" si="996"/>
        <v/>
      </c>
      <c r="O3005" s="2" t="str">
        <f t="shared" si="997"/>
        <v>-</v>
      </c>
      <c r="P3005" s="2" t="str">
        <f t="shared" si="998"/>
        <v>-</v>
      </c>
      <c r="Q3005" s="2" t="str">
        <f t="shared" si="999"/>
        <v>-</v>
      </c>
      <c r="R3005" s="2" t="str">
        <f t="shared" si="1000"/>
        <v>-</v>
      </c>
      <c r="AT3005" t="s">
        <v>2481</v>
      </c>
      <c r="AU3005" t="s">
        <v>1492</v>
      </c>
      <c r="AX3005" s="39">
        <v>51</v>
      </c>
      <c r="AY3005" s="41">
        <v>163</v>
      </c>
      <c r="AZ3005" s="45">
        <f t="shared" si="989"/>
        <v>51163</v>
      </c>
      <c r="BB3005" s="7" t="s">
        <v>2972</v>
      </c>
      <c r="BG3005" s="1">
        <v>13731</v>
      </c>
      <c r="BH3005" s="1">
        <v>872</v>
      </c>
      <c r="BI3005" s="1">
        <f t="shared" si="1001"/>
        <v>14603</v>
      </c>
      <c r="BK3005" s="1">
        <f t="shared" si="1002"/>
        <v>10870</v>
      </c>
      <c r="BL3005" s="1">
        <v>9874</v>
      </c>
      <c r="BN3005" s="1">
        <v>970</v>
      </c>
      <c r="BQ3005" s="1">
        <v>26</v>
      </c>
    </row>
    <row r="3006" spans="1:69" hidden="1" outlineLevel="1" x14ac:dyDescent="0.2">
      <c r="A3006" t="s">
        <v>2799</v>
      </c>
      <c r="B3006" t="s">
        <v>1492</v>
      </c>
      <c r="C3006" s="24">
        <v>79744</v>
      </c>
      <c r="F3006" s="1">
        <f t="shared" si="990"/>
        <v>49621</v>
      </c>
      <c r="G3006" s="1">
        <f t="shared" si="991"/>
        <v>46458</v>
      </c>
      <c r="H3006" s="1">
        <f t="shared" si="992"/>
        <v>37729</v>
      </c>
      <c r="I3006" s="1">
        <v>37487</v>
      </c>
      <c r="J3006" s="2" t="str">
        <f t="shared" si="993"/>
        <v/>
      </c>
      <c r="K3006" s="2">
        <f t="shared" si="976"/>
        <v>0.75546643558170934</v>
      </c>
      <c r="L3006" s="10" t="str">
        <f t="shared" si="994"/>
        <v/>
      </c>
      <c r="M3006" s="9" t="str">
        <f t="shared" si="995"/>
        <v/>
      </c>
      <c r="N3006" s="8" t="str">
        <f t="shared" si="996"/>
        <v/>
      </c>
      <c r="O3006" s="2" t="str">
        <f t="shared" si="997"/>
        <v>-</v>
      </c>
      <c r="P3006" s="2" t="str">
        <f t="shared" si="998"/>
        <v>-</v>
      </c>
      <c r="Q3006" s="2" t="str">
        <f t="shared" si="999"/>
        <v>-</v>
      </c>
      <c r="R3006" s="2" t="str">
        <f t="shared" si="1000"/>
        <v>-</v>
      </c>
      <c r="AT3006" t="s">
        <v>2799</v>
      </c>
      <c r="AU3006" t="s">
        <v>1492</v>
      </c>
      <c r="AX3006" s="39">
        <v>51</v>
      </c>
      <c r="AY3006" s="41">
        <v>165</v>
      </c>
      <c r="AZ3006" s="45">
        <f t="shared" si="989"/>
        <v>51165</v>
      </c>
      <c r="BB3006" s="7" t="s">
        <v>2972</v>
      </c>
      <c r="BG3006" s="1">
        <v>46458</v>
      </c>
      <c r="BH3006" s="1">
        <v>3163</v>
      </c>
      <c r="BI3006" s="1">
        <f t="shared" si="1001"/>
        <v>49621</v>
      </c>
      <c r="BK3006" s="1">
        <f t="shared" si="1002"/>
        <v>37729</v>
      </c>
      <c r="BL3006" s="1">
        <v>34986</v>
      </c>
      <c r="BN3006" s="1">
        <v>2650</v>
      </c>
      <c r="BQ3006" s="1">
        <v>93</v>
      </c>
    </row>
    <row r="3007" spans="1:69" hidden="1" outlineLevel="1" x14ac:dyDescent="0.2">
      <c r="A3007" t="s">
        <v>1702</v>
      </c>
      <c r="B3007" t="s">
        <v>1492</v>
      </c>
      <c r="C3007" s="24">
        <v>27370</v>
      </c>
      <c r="F3007" s="1">
        <f t="shared" si="990"/>
        <v>18829</v>
      </c>
      <c r="G3007" s="1">
        <f t="shared" si="991"/>
        <v>17878</v>
      </c>
      <c r="H3007" s="1">
        <f t="shared" si="992"/>
        <v>12361</v>
      </c>
      <c r="I3007" s="1">
        <v>12246</v>
      </c>
      <c r="J3007" s="2" t="str">
        <f t="shared" si="993"/>
        <v/>
      </c>
      <c r="K3007" s="2">
        <f t="shared" si="976"/>
        <v>0.65037973338998356</v>
      </c>
      <c r="L3007" s="10" t="str">
        <f t="shared" si="994"/>
        <v/>
      </c>
      <c r="M3007" s="9" t="str">
        <f t="shared" si="995"/>
        <v/>
      </c>
      <c r="N3007" s="8" t="str">
        <f t="shared" si="996"/>
        <v/>
      </c>
      <c r="O3007" s="2" t="str">
        <f t="shared" si="997"/>
        <v>-</v>
      </c>
      <c r="P3007" s="2" t="str">
        <f t="shared" si="998"/>
        <v>-</v>
      </c>
      <c r="Q3007" s="2" t="str">
        <f t="shared" si="999"/>
        <v>-</v>
      </c>
      <c r="R3007" s="2" t="str">
        <f t="shared" si="1000"/>
        <v>-</v>
      </c>
      <c r="AT3007" t="s">
        <v>1702</v>
      </c>
      <c r="AU3007" t="s">
        <v>1492</v>
      </c>
      <c r="AX3007" s="39">
        <v>51</v>
      </c>
      <c r="AY3007" s="41">
        <v>167</v>
      </c>
      <c r="AZ3007" s="45">
        <f t="shared" si="989"/>
        <v>51167</v>
      </c>
      <c r="BB3007" s="7" t="s">
        <v>2972</v>
      </c>
      <c r="BG3007" s="1">
        <v>17878</v>
      </c>
      <c r="BH3007" s="1">
        <v>951</v>
      </c>
      <c r="BI3007" s="1">
        <f t="shared" si="1001"/>
        <v>18829</v>
      </c>
      <c r="BK3007" s="1">
        <f t="shared" si="1002"/>
        <v>12361</v>
      </c>
      <c r="BL3007" s="1">
        <v>12347</v>
      </c>
      <c r="BN3007" s="1">
        <v>0</v>
      </c>
      <c r="BQ3007" s="1">
        <v>14</v>
      </c>
    </row>
    <row r="3008" spans="1:69" hidden="1" outlineLevel="1" x14ac:dyDescent="0.2">
      <c r="A3008" t="s">
        <v>766</v>
      </c>
      <c r="B3008" t="s">
        <v>1492</v>
      </c>
      <c r="C3008" s="24">
        <v>21930</v>
      </c>
      <c r="F3008" s="1">
        <f t="shared" si="990"/>
        <v>15879</v>
      </c>
      <c r="G3008" s="1">
        <f t="shared" si="991"/>
        <v>14359</v>
      </c>
      <c r="H3008" s="1">
        <f t="shared" si="992"/>
        <v>10180</v>
      </c>
      <c r="I3008" s="1">
        <v>10100</v>
      </c>
      <c r="J3008" s="2" t="str">
        <f t="shared" si="993"/>
        <v/>
      </c>
      <c r="K3008" s="2">
        <f t="shared" si="976"/>
        <v>0.63606020530260088</v>
      </c>
      <c r="L3008" s="10" t="str">
        <f t="shared" si="994"/>
        <v/>
      </c>
      <c r="M3008" s="9" t="str">
        <f t="shared" si="995"/>
        <v/>
      </c>
      <c r="N3008" s="8" t="str">
        <f t="shared" si="996"/>
        <v/>
      </c>
      <c r="O3008" s="2" t="str">
        <f t="shared" si="997"/>
        <v>-</v>
      </c>
      <c r="P3008" s="2" t="str">
        <f t="shared" si="998"/>
        <v>-</v>
      </c>
      <c r="Q3008" s="2" t="str">
        <f t="shared" si="999"/>
        <v>-</v>
      </c>
      <c r="R3008" s="2" t="str">
        <f t="shared" si="1000"/>
        <v>-</v>
      </c>
      <c r="AT3008" t="s">
        <v>766</v>
      </c>
      <c r="AU3008" t="s">
        <v>1492</v>
      </c>
      <c r="AX3008" s="39">
        <v>51</v>
      </c>
      <c r="AY3008" s="41">
        <v>169</v>
      </c>
      <c r="AZ3008" s="45">
        <f t="shared" si="989"/>
        <v>51169</v>
      </c>
      <c r="BB3008" s="7" t="s">
        <v>2972</v>
      </c>
      <c r="BG3008" s="1">
        <v>14359</v>
      </c>
      <c r="BH3008" s="1">
        <v>1520</v>
      </c>
      <c r="BI3008" s="1">
        <f t="shared" si="1001"/>
        <v>15879</v>
      </c>
      <c r="BK3008" s="1">
        <f t="shared" si="1002"/>
        <v>10180</v>
      </c>
      <c r="BL3008" s="1">
        <v>9166</v>
      </c>
      <c r="BN3008" s="1">
        <v>1007</v>
      </c>
      <c r="BQ3008" s="1">
        <v>7</v>
      </c>
    </row>
    <row r="3009" spans="1:69" hidden="1" outlineLevel="1" x14ac:dyDescent="0.2">
      <c r="A3009" t="s">
        <v>1402</v>
      </c>
      <c r="B3009" t="s">
        <v>1492</v>
      </c>
      <c r="C3009" s="24">
        <v>43175</v>
      </c>
      <c r="F3009" s="1">
        <f t="shared" si="990"/>
        <v>28348</v>
      </c>
      <c r="G3009" s="1">
        <f t="shared" si="991"/>
        <v>26275</v>
      </c>
      <c r="H3009" s="1">
        <f t="shared" si="992"/>
        <v>18788</v>
      </c>
      <c r="I3009" s="1">
        <v>20508</v>
      </c>
      <c r="J3009" s="2" t="str">
        <f t="shared" si="993"/>
        <v/>
      </c>
      <c r="K3009" s="2">
        <f t="shared" si="976"/>
        <v>0.72343727952589243</v>
      </c>
      <c r="L3009" s="10" t="str">
        <f t="shared" si="994"/>
        <v/>
      </c>
      <c r="M3009" s="9" t="str">
        <f t="shared" si="995"/>
        <v/>
      </c>
      <c r="N3009" s="8" t="str">
        <f t="shared" si="996"/>
        <v/>
      </c>
      <c r="O3009" s="2" t="str">
        <f t="shared" si="997"/>
        <v>-</v>
      </c>
      <c r="P3009" s="2" t="str">
        <f t="shared" si="998"/>
        <v>-</v>
      </c>
      <c r="Q3009" s="2" t="str">
        <f t="shared" si="999"/>
        <v>-</v>
      </c>
      <c r="R3009" s="2" t="str">
        <f t="shared" si="1000"/>
        <v>-</v>
      </c>
      <c r="AT3009" t="s">
        <v>1402</v>
      </c>
      <c r="AU3009" t="s">
        <v>1492</v>
      </c>
      <c r="AX3009" s="39">
        <v>51</v>
      </c>
      <c r="AY3009" s="41">
        <v>171</v>
      </c>
      <c r="AZ3009" s="45">
        <f t="shared" si="989"/>
        <v>51171</v>
      </c>
      <c r="BB3009" s="7" t="s">
        <v>2972</v>
      </c>
      <c r="BG3009" s="1">
        <v>26275</v>
      </c>
      <c r="BH3009" s="1">
        <v>2073</v>
      </c>
      <c r="BI3009" s="1">
        <f t="shared" si="1001"/>
        <v>28348</v>
      </c>
      <c r="BK3009" s="1">
        <f t="shared" si="1002"/>
        <v>18788</v>
      </c>
      <c r="BL3009" s="1">
        <v>18788</v>
      </c>
      <c r="BN3009" s="1">
        <v>0</v>
      </c>
      <c r="BQ3009" s="1">
        <v>0</v>
      </c>
    </row>
    <row r="3010" spans="1:69" hidden="1" outlineLevel="1" x14ac:dyDescent="0.2">
      <c r="A3010" t="s">
        <v>2250</v>
      </c>
      <c r="B3010" t="s">
        <v>1492</v>
      </c>
      <c r="C3010" s="24">
        <v>31062</v>
      </c>
      <c r="F3010" s="1">
        <f t="shared" si="990"/>
        <v>19654</v>
      </c>
      <c r="G3010" s="1">
        <f t="shared" si="991"/>
        <v>17888</v>
      </c>
      <c r="H3010" s="1">
        <f t="shared" si="992"/>
        <v>12950</v>
      </c>
      <c r="I3010" s="1">
        <v>12890</v>
      </c>
      <c r="J3010" s="2" t="str">
        <f t="shared" si="993"/>
        <v/>
      </c>
      <c r="K3010" s="2">
        <f t="shared" si="976"/>
        <v>0.65584613819069915</v>
      </c>
      <c r="L3010" s="10" t="str">
        <f t="shared" si="994"/>
        <v/>
      </c>
      <c r="M3010" s="9" t="str">
        <f t="shared" si="995"/>
        <v/>
      </c>
      <c r="N3010" s="8" t="str">
        <f t="shared" si="996"/>
        <v/>
      </c>
      <c r="O3010" s="2" t="str">
        <f t="shared" si="997"/>
        <v>-</v>
      </c>
      <c r="P3010" s="2" t="str">
        <f t="shared" si="998"/>
        <v>-</v>
      </c>
      <c r="Q3010" s="2" t="str">
        <f t="shared" si="999"/>
        <v>-</v>
      </c>
      <c r="R3010" s="2" t="str">
        <f t="shared" si="1000"/>
        <v>-</v>
      </c>
      <c r="AT3010" t="s">
        <v>2250</v>
      </c>
      <c r="AU3010" t="s">
        <v>1492</v>
      </c>
      <c r="AX3010" s="39">
        <v>51</v>
      </c>
      <c r="AY3010" s="41">
        <v>173</v>
      </c>
      <c r="AZ3010" s="45">
        <f t="shared" si="989"/>
        <v>51173</v>
      </c>
      <c r="BB3010" s="7" t="s">
        <v>2972</v>
      </c>
      <c r="BG3010" s="1">
        <v>17888</v>
      </c>
      <c r="BH3010" s="1">
        <v>1766</v>
      </c>
      <c r="BI3010" s="1">
        <f t="shared" si="1001"/>
        <v>19654</v>
      </c>
      <c r="BK3010" s="1">
        <f t="shared" si="1002"/>
        <v>12950</v>
      </c>
      <c r="BL3010" s="1">
        <v>12094</v>
      </c>
      <c r="BN3010" s="1">
        <v>855</v>
      </c>
      <c r="BQ3010" s="1">
        <v>1</v>
      </c>
    </row>
    <row r="3011" spans="1:69" hidden="1" outlineLevel="1" x14ac:dyDescent="0.2">
      <c r="A3011" t="s">
        <v>199</v>
      </c>
      <c r="B3011" t="s">
        <v>1492</v>
      </c>
      <c r="C3011" s="24">
        <v>18057</v>
      </c>
      <c r="F3011" s="1">
        <f t="shared" si="990"/>
        <v>12547</v>
      </c>
      <c r="G3011" s="1">
        <f t="shared" si="991"/>
        <v>11392</v>
      </c>
      <c r="H3011" s="1">
        <f t="shared" si="992"/>
        <v>8937</v>
      </c>
      <c r="I3011" s="1">
        <v>8872</v>
      </c>
      <c r="J3011" s="2" t="str">
        <f t="shared" si="993"/>
        <v/>
      </c>
      <c r="K3011" s="2">
        <f t="shared" si="976"/>
        <v>0.70710129911532638</v>
      </c>
      <c r="L3011" s="10" t="str">
        <f t="shared" si="994"/>
        <v/>
      </c>
      <c r="M3011" s="9" t="str">
        <f t="shared" si="995"/>
        <v/>
      </c>
      <c r="N3011" s="8" t="str">
        <f t="shared" si="996"/>
        <v/>
      </c>
      <c r="O3011" s="2" t="str">
        <f t="shared" si="997"/>
        <v>-</v>
      </c>
      <c r="P3011" s="2" t="str">
        <f t="shared" si="998"/>
        <v>-</v>
      </c>
      <c r="Q3011" s="2" t="str">
        <f t="shared" si="999"/>
        <v>-</v>
      </c>
      <c r="R3011" s="2" t="str">
        <f t="shared" si="1000"/>
        <v>-</v>
      </c>
      <c r="AT3011" t="s">
        <v>199</v>
      </c>
      <c r="AU3011" t="s">
        <v>1492</v>
      </c>
      <c r="AX3011" s="39">
        <v>51</v>
      </c>
      <c r="AY3011" s="41">
        <v>175</v>
      </c>
      <c r="AZ3011" s="45">
        <f t="shared" si="989"/>
        <v>51175</v>
      </c>
      <c r="BB3011" s="7" t="s">
        <v>2972</v>
      </c>
      <c r="BG3011" s="1">
        <v>11392</v>
      </c>
      <c r="BH3011" s="1">
        <v>1155</v>
      </c>
      <c r="BI3011" s="1">
        <f t="shared" si="1001"/>
        <v>12547</v>
      </c>
      <c r="BK3011" s="1">
        <f t="shared" si="1002"/>
        <v>8937</v>
      </c>
      <c r="BL3011" s="1">
        <v>8711</v>
      </c>
      <c r="BN3011" s="1">
        <v>226</v>
      </c>
      <c r="BQ3011" s="1">
        <v>0</v>
      </c>
    </row>
    <row r="3012" spans="1:69" hidden="1" outlineLevel="1" x14ac:dyDescent="0.2">
      <c r="A3012" t="s">
        <v>1551</v>
      </c>
      <c r="B3012" t="s">
        <v>1492</v>
      </c>
      <c r="C3012" s="24">
        <v>132010</v>
      </c>
      <c r="F3012" s="1">
        <f t="shared" si="990"/>
        <v>88673</v>
      </c>
      <c r="G3012" s="1">
        <f t="shared" si="991"/>
        <v>80081</v>
      </c>
      <c r="H3012" s="1">
        <f t="shared" si="992"/>
        <v>63397</v>
      </c>
      <c r="I3012" s="1">
        <v>62549</v>
      </c>
      <c r="J3012" s="2" t="str">
        <f t="shared" si="993"/>
        <v/>
      </c>
      <c r="K3012" s="2">
        <f t="shared" si="976"/>
        <v>0.70538946466229857</v>
      </c>
      <c r="L3012" s="10" t="str">
        <f t="shared" si="994"/>
        <v/>
      </c>
      <c r="M3012" s="9" t="str">
        <f t="shared" si="995"/>
        <v/>
      </c>
      <c r="N3012" s="8" t="str">
        <f t="shared" si="996"/>
        <v/>
      </c>
      <c r="O3012" s="2" t="str">
        <f t="shared" si="997"/>
        <v>-</v>
      </c>
      <c r="P3012" s="2" t="str">
        <f t="shared" si="998"/>
        <v>-</v>
      </c>
      <c r="Q3012" s="2" t="str">
        <f t="shared" si="999"/>
        <v>-</v>
      </c>
      <c r="R3012" s="2" t="str">
        <f t="shared" si="1000"/>
        <v>-</v>
      </c>
      <c r="AT3012" t="s">
        <v>1551</v>
      </c>
      <c r="AU3012" t="s">
        <v>1492</v>
      </c>
      <c r="AX3012" s="39">
        <v>51</v>
      </c>
      <c r="AY3012" s="41">
        <v>177</v>
      </c>
      <c r="AZ3012" s="45">
        <f t="shared" si="989"/>
        <v>51177</v>
      </c>
      <c r="BB3012" s="7" t="s">
        <v>2972</v>
      </c>
      <c r="BG3012" s="1">
        <v>80081</v>
      </c>
      <c r="BH3012" s="1">
        <v>8592</v>
      </c>
      <c r="BI3012" s="1">
        <f t="shared" si="1001"/>
        <v>88673</v>
      </c>
      <c r="BK3012" s="1">
        <f t="shared" si="1002"/>
        <v>63397</v>
      </c>
      <c r="BL3012" s="1">
        <v>54316</v>
      </c>
      <c r="BN3012" s="1">
        <v>9074</v>
      </c>
      <c r="BQ3012" s="1">
        <v>7</v>
      </c>
    </row>
    <row r="3013" spans="1:69" hidden="1" outlineLevel="1" x14ac:dyDescent="0.2">
      <c r="A3013" t="s">
        <v>2522</v>
      </c>
      <c r="B3013" t="s">
        <v>1492</v>
      </c>
      <c r="C3013" s="24">
        <v>144361</v>
      </c>
      <c r="F3013" s="1">
        <f t="shared" si="990"/>
        <v>90522</v>
      </c>
      <c r="G3013" s="1">
        <f t="shared" si="991"/>
        <v>83186</v>
      </c>
      <c r="H3013" s="1">
        <f t="shared" si="992"/>
        <v>66459</v>
      </c>
      <c r="I3013" s="1">
        <v>65934</v>
      </c>
      <c r="J3013" s="2" t="str">
        <f t="shared" si="993"/>
        <v/>
      </c>
      <c r="K3013" s="2">
        <f t="shared" si="976"/>
        <v>0.7283754225492145</v>
      </c>
      <c r="L3013" s="10" t="str">
        <f t="shared" si="994"/>
        <v/>
      </c>
      <c r="M3013" s="9" t="str">
        <f t="shared" si="995"/>
        <v/>
      </c>
      <c r="N3013" s="8" t="str">
        <f t="shared" si="996"/>
        <v/>
      </c>
      <c r="O3013" s="2" t="str">
        <f t="shared" si="997"/>
        <v>-</v>
      </c>
      <c r="P3013" s="2" t="str">
        <f t="shared" si="998"/>
        <v>-</v>
      </c>
      <c r="Q3013" s="2" t="str">
        <f t="shared" si="999"/>
        <v>-</v>
      </c>
      <c r="R3013" s="2" t="str">
        <f t="shared" si="1000"/>
        <v>-</v>
      </c>
      <c r="AT3013" t="s">
        <v>2522</v>
      </c>
      <c r="AU3013" t="s">
        <v>1492</v>
      </c>
      <c r="AX3013" s="39">
        <v>51</v>
      </c>
      <c r="AY3013" s="41">
        <v>179</v>
      </c>
      <c r="AZ3013" s="45">
        <f t="shared" si="989"/>
        <v>51179</v>
      </c>
      <c r="BB3013" s="7" t="s">
        <v>2972</v>
      </c>
      <c r="BG3013" s="1">
        <v>83186</v>
      </c>
      <c r="BH3013" s="1">
        <v>7336</v>
      </c>
      <c r="BI3013" s="1">
        <f t="shared" si="1001"/>
        <v>90522</v>
      </c>
      <c r="BK3013" s="1">
        <f t="shared" si="1002"/>
        <v>66459</v>
      </c>
      <c r="BL3013" s="1">
        <v>57238</v>
      </c>
      <c r="BN3013" s="1">
        <v>9098</v>
      </c>
      <c r="BQ3013" s="1">
        <v>123</v>
      </c>
    </row>
    <row r="3014" spans="1:69" hidden="1" outlineLevel="1" x14ac:dyDescent="0.2">
      <c r="A3014" t="s">
        <v>1375</v>
      </c>
      <c r="B3014" t="s">
        <v>1492</v>
      </c>
      <c r="C3014" s="24">
        <v>6544</v>
      </c>
      <c r="F3014" s="1">
        <f t="shared" si="990"/>
        <v>5515</v>
      </c>
      <c r="G3014" s="1">
        <f t="shared" si="991"/>
        <v>5175</v>
      </c>
      <c r="H3014" s="1">
        <f t="shared" si="992"/>
        <v>4258</v>
      </c>
      <c r="I3014" s="1">
        <v>4228</v>
      </c>
      <c r="J3014" s="2" t="str">
        <f t="shared" si="993"/>
        <v/>
      </c>
      <c r="K3014" s="2">
        <f t="shared" si="976"/>
        <v>0.76663644605621029</v>
      </c>
      <c r="L3014" s="10" t="str">
        <f t="shared" si="994"/>
        <v/>
      </c>
      <c r="M3014" s="9" t="str">
        <f t="shared" si="995"/>
        <v/>
      </c>
      <c r="N3014" s="8" t="str">
        <f t="shared" si="996"/>
        <v/>
      </c>
      <c r="O3014" s="2" t="str">
        <f t="shared" si="997"/>
        <v>-</v>
      </c>
      <c r="P3014" s="2" t="str">
        <f t="shared" si="998"/>
        <v>-</v>
      </c>
      <c r="Q3014" s="2" t="str">
        <f t="shared" si="999"/>
        <v>-</v>
      </c>
      <c r="R3014" s="2" t="str">
        <f t="shared" si="1000"/>
        <v>-</v>
      </c>
      <c r="AT3014" t="s">
        <v>1375</v>
      </c>
      <c r="AU3014" t="s">
        <v>1492</v>
      </c>
      <c r="AX3014" s="39">
        <v>51</v>
      </c>
      <c r="AY3014" s="41">
        <v>181</v>
      </c>
      <c r="AZ3014" s="45">
        <f t="shared" si="989"/>
        <v>51181</v>
      </c>
      <c r="BB3014" s="7" t="s">
        <v>2972</v>
      </c>
      <c r="BG3014" s="1">
        <v>5175</v>
      </c>
      <c r="BH3014" s="1">
        <v>340</v>
      </c>
      <c r="BI3014" s="1">
        <f t="shared" si="1001"/>
        <v>5515</v>
      </c>
      <c r="BK3014" s="1">
        <f t="shared" si="1002"/>
        <v>4258</v>
      </c>
      <c r="BL3014" s="1">
        <v>3484</v>
      </c>
      <c r="BN3014" s="1">
        <v>522</v>
      </c>
      <c r="BQ3014" s="1">
        <v>252</v>
      </c>
    </row>
    <row r="3015" spans="1:69" hidden="1" outlineLevel="1" x14ac:dyDescent="0.2">
      <c r="A3015" t="s">
        <v>51</v>
      </c>
      <c r="B3015" t="s">
        <v>1492</v>
      </c>
      <c r="C3015" s="24">
        <v>11504</v>
      </c>
      <c r="F3015" s="1">
        <f t="shared" si="990"/>
        <v>7151</v>
      </c>
      <c r="G3015" s="1">
        <f t="shared" si="991"/>
        <v>6464</v>
      </c>
      <c r="H3015" s="1">
        <f t="shared" si="992"/>
        <v>5092</v>
      </c>
      <c r="I3015" s="1">
        <v>5044</v>
      </c>
      <c r="J3015" s="2" t="str">
        <f t="shared" si="993"/>
        <v/>
      </c>
      <c r="K3015" s="2">
        <f t="shared" si="976"/>
        <v>0.70535589428052026</v>
      </c>
      <c r="L3015" s="10" t="str">
        <f t="shared" si="994"/>
        <v/>
      </c>
      <c r="M3015" s="9" t="str">
        <f t="shared" si="995"/>
        <v/>
      </c>
      <c r="N3015" s="8" t="str">
        <f t="shared" si="996"/>
        <v/>
      </c>
      <c r="O3015" s="2" t="str">
        <f t="shared" si="997"/>
        <v>-</v>
      </c>
      <c r="P3015" s="2" t="str">
        <f t="shared" si="998"/>
        <v>-</v>
      </c>
      <c r="Q3015" s="2" t="str">
        <f t="shared" si="999"/>
        <v>-</v>
      </c>
      <c r="R3015" s="2" t="str">
        <f t="shared" si="1000"/>
        <v>-</v>
      </c>
      <c r="AT3015" t="s">
        <v>51</v>
      </c>
      <c r="AU3015" t="s">
        <v>1492</v>
      </c>
      <c r="AX3015" s="39">
        <v>51</v>
      </c>
      <c r="AY3015" s="41">
        <v>183</v>
      </c>
      <c r="AZ3015" s="45">
        <f t="shared" si="989"/>
        <v>51183</v>
      </c>
      <c r="BB3015" s="7" t="s">
        <v>2972</v>
      </c>
      <c r="BG3015" s="1">
        <v>6464</v>
      </c>
      <c r="BH3015" s="1">
        <v>687</v>
      </c>
      <c r="BI3015" s="1">
        <f t="shared" si="1001"/>
        <v>7151</v>
      </c>
      <c r="BK3015" s="1">
        <f t="shared" si="1002"/>
        <v>5092</v>
      </c>
      <c r="BL3015" s="1">
        <v>4699</v>
      </c>
      <c r="BN3015" s="1">
        <v>381</v>
      </c>
      <c r="BQ3015" s="1">
        <v>12</v>
      </c>
    </row>
    <row r="3016" spans="1:69" hidden="1" outlineLevel="1" x14ac:dyDescent="0.2">
      <c r="A3016" t="s">
        <v>643</v>
      </c>
      <c r="B3016" t="s">
        <v>1492</v>
      </c>
      <c r="C3016" s="24">
        <v>42150</v>
      </c>
      <c r="F3016" s="1">
        <f t="shared" si="990"/>
        <v>28378</v>
      </c>
      <c r="G3016" s="1">
        <f t="shared" si="991"/>
        <v>26097</v>
      </c>
      <c r="H3016" s="1">
        <f t="shared" si="992"/>
        <v>18806</v>
      </c>
      <c r="I3016" s="1">
        <v>18566</v>
      </c>
      <c r="J3016" s="2" t="str">
        <f t="shared" si="993"/>
        <v/>
      </c>
      <c r="K3016" s="2">
        <f t="shared" ref="K3016:K3078" si="1003">IF(F3016&gt;0,I3016/F3016,"")</f>
        <v>0.65423919937980124</v>
      </c>
      <c r="L3016" s="10" t="str">
        <f t="shared" si="994"/>
        <v/>
      </c>
      <c r="M3016" s="9" t="str">
        <f t="shared" si="995"/>
        <v/>
      </c>
      <c r="N3016" s="8" t="str">
        <f t="shared" si="996"/>
        <v/>
      </c>
      <c r="O3016" s="2" t="str">
        <f t="shared" si="997"/>
        <v>-</v>
      </c>
      <c r="P3016" s="2" t="str">
        <f t="shared" si="998"/>
        <v>-</v>
      </c>
      <c r="Q3016" s="2" t="str">
        <f t="shared" si="999"/>
        <v>-</v>
      </c>
      <c r="R3016" s="2" t="str">
        <f t="shared" si="1000"/>
        <v>-</v>
      </c>
      <c r="AT3016" t="s">
        <v>643</v>
      </c>
      <c r="AU3016" t="s">
        <v>1492</v>
      </c>
      <c r="AX3016" s="39">
        <v>51</v>
      </c>
      <c r="AY3016" s="41">
        <v>185</v>
      </c>
      <c r="AZ3016" s="45">
        <f t="shared" si="989"/>
        <v>51185</v>
      </c>
      <c r="BB3016" s="7" t="s">
        <v>2972</v>
      </c>
      <c r="BG3016" s="1">
        <v>26097</v>
      </c>
      <c r="BH3016" s="1">
        <v>2281</v>
      </c>
      <c r="BI3016" s="1">
        <f t="shared" si="1001"/>
        <v>28378</v>
      </c>
      <c r="BK3016" s="1">
        <f t="shared" si="1002"/>
        <v>18806</v>
      </c>
      <c r="BL3016" s="1">
        <v>17048</v>
      </c>
      <c r="BN3016" s="1">
        <v>1742</v>
      </c>
      <c r="BQ3016" s="1">
        <v>16</v>
      </c>
    </row>
    <row r="3017" spans="1:69" hidden="1" outlineLevel="1" x14ac:dyDescent="0.2">
      <c r="A3017" t="s">
        <v>390</v>
      </c>
      <c r="B3017" t="s">
        <v>1492</v>
      </c>
      <c r="C3017" s="24">
        <v>39155</v>
      </c>
      <c r="F3017" s="1">
        <f t="shared" si="990"/>
        <v>25377</v>
      </c>
      <c r="G3017" s="1">
        <f t="shared" si="991"/>
        <v>23510</v>
      </c>
      <c r="H3017" s="1">
        <f t="shared" si="992"/>
        <v>18046</v>
      </c>
      <c r="I3017" s="1">
        <v>17951</v>
      </c>
      <c r="J3017" s="2" t="str">
        <f t="shared" si="993"/>
        <v/>
      </c>
      <c r="K3017" s="2">
        <f t="shared" si="1003"/>
        <v>0.70737281790597784</v>
      </c>
      <c r="L3017" s="10" t="str">
        <f t="shared" si="994"/>
        <v/>
      </c>
      <c r="M3017" s="9" t="str">
        <f t="shared" si="995"/>
        <v/>
      </c>
      <c r="N3017" s="8" t="str">
        <f t="shared" si="996"/>
        <v/>
      </c>
      <c r="O3017" s="2" t="str">
        <f t="shared" si="997"/>
        <v>-</v>
      </c>
      <c r="P3017" s="2" t="str">
        <f t="shared" si="998"/>
        <v>-</v>
      </c>
      <c r="Q3017" s="2" t="str">
        <f t="shared" si="999"/>
        <v>-</v>
      </c>
      <c r="R3017" s="2" t="str">
        <f t="shared" si="1000"/>
        <v>-</v>
      </c>
      <c r="AT3017" t="s">
        <v>390</v>
      </c>
      <c r="AU3017" t="s">
        <v>1492</v>
      </c>
      <c r="AX3017" s="39">
        <v>51</v>
      </c>
      <c r="AY3017" s="41">
        <v>187</v>
      </c>
      <c r="AZ3017" s="45">
        <f t="shared" si="989"/>
        <v>51187</v>
      </c>
      <c r="BB3017" s="7" t="s">
        <v>2972</v>
      </c>
      <c r="BG3017" s="1">
        <v>23510</v>
      </c>
      <c r="BH3017" s="1">
        <v>1867</v>
      </c>
      <c r="BI3017" s="1">
        <f t="shared" si="1001"/>
        <v>25377</v>
      </c>
      <c r="BK3017" s="1">
        <f t="shared" si="1002"/>
        <v>18046</v>
      </c>
      <c r="BL3017" s="1">
        <v>16290</v>
      </c>
      <c r="BN3017" s="1">
        <v>1698</v>
      </c>
      <c r="BQ3017" s="1">
        <v>58</v>
      </c>
    </row>
    <row r="3018" spans="1:69" hidden="1" outlineLevel="1" x14ac:dyDescent="0.2">
      <c r="A3018" t="s">
        <v>637</v>
      </c>
      <c r="B3018" t="s">
        <v>1492</v>
      </c>
      <c r="C3018" s="24">
        <v>54214</v>
      </c>
      <c r="F3018" s="1">
        <f t="shared" si="990"/>
        <v>37011</v>
      </c>
      <c r="G3018" s="1">
        <f t="shared" si="991"/>
        <v>33939</v>
      </c>
      <c r="H3018" s="1">
        <f t="shared" si="992"/>
        <v>26007</v>
      </c>
      <c r="I3018" s="1">
        <v>25846</v>
      </c>
      <c r="J3018" s="2" t="str">
        <f t="shared" si="993"/>
        <v/>
      </c>
      <c r="K3018" s="2">
        <f t="shared" si="1003"/>
        <v>0.69833292804841807</v>
      </c>
      <c r="L3018" s="10" t="str">
        <f t="shared" si="994"/>
        <v/>
      </c>
      <c r="M3018" s="9" t="str">
        <f t="shared" si="995"/>
        <v/>
      </c>
      <c r="N3018" s="8" t="str">
        <f t="shared" si="996"/>
        <v/>
      </c>
      <c r="O3018" s="2" t="str">
        <f t="shared" si="997"/>
        <v>-</v>
      </c>
      <c r="P3018" s="2" t="str">
        <f t="shared" si="998"/>
        <v>-</v>
      </c>
      <c r="Q3018" s="2" t="str">
        <f t="shared" si="999"/>
        <v>-</v>
      </c>
      <c r="R3018" s="2" t="str">
        <f t="shared" si="1000"/>
        <v>-</v>
      </c>
      <c r="AT3018" t="s">
        <v>637</v>
      </c>
      <c r="AU3018" t="s">
        <v>1492</v>
      </c>
      <c r="AX3018" s="39">
        <v>51</v>
      </c>
      <c r="AY3018" s="41">
        <v>191</v>
      </c>
      <c r="AZ3018" s="45">
        <f t="shared" si="989"/>
        <v>51191</v>
      </c>
      <c r="BB3018" s="7" t="s">
        <v>2972</v>
      </c>
      <c r="BG3018" s="1">
        <v>33939</v>
      </c>
      <c r="BH3018" s="1">
        <v>3072</v>
      </c>
      <c r="BI3018" s="1">
        <f t="shared" si="1001"/>
        <v>37011</v>
      </c>
      <c r="BK3018" s="1">
        <f t="shared" si="1002"/>
        <v>26007</v>
      </c>
      <c r="BL3018" s="1">
        <v>23226</v>
      </c>
      <c r="BN3018" s="1">
        <v>2750</v>
      </c>
      <c r="BQ3018" s="1">
        <v>31</v>
      </c>
    </row>
    <row r="3019" spans="1:69" hidden="1" outlineLevel="1" x14ac:dyDescent="0.2">
      <c r="A3019" t="s">
        <v>2592</v>
      </c>
      <c r="B3019" t="s">
        <v>1492</v>
      </c>
      <c r="C3019" s="24">
        <v>17592</v>
      </c>
      <c r="F3019" s="1">
        <f t="shared" si="990"/>
        <v>12125</v>
      </c>
      <c r="G3019" s="1">
        <f t="shared" si="991"/>
        <v>11302</v>
      </c>
      <c r="H3019" s="1">
        <f t="shared" si="992"/>
        <v>7472</v>
      </c>
      <c r="I3019" s="1">
        <v>8574</v>
      </c>
      <c r="J3019" s="2" t="str">
        <f t="shared" si="993"/>
        <v/>
      </c>
      <c r="K3019" s="2">
        <f t="shared" si="1003"/>
        <v>0.70713402061855668</v>
      </c>
      <c r="L3019" s="10" t="str">
        <f t="shared" si="994"/>
        <v/>
      </c>
      <c r="M3019" s="9" t="str">
        <f t="shared" si="995"/>
        <v/>
      </c>
      <c r="N3019" s="8" t="str">
        <f t="shared" si="996"/>
        <v/>
      </c>
      <c r="O3019" s="2" t="str">
        <f t="shared" si="997"/>
        <v>-</v>
      </c>
      <c r="P3019" s="2" t="str">
        <f t="shared" si="998"/>
        <v>-</v>
      </c>
      <c r="Q3019" s="2" t="str">
        <f t="shared" si="999"/>
        <v>-</v>
      </c>
      <c r="R3019" s="2" t="str">
        <f t="shared" si="1000"/>
        <v>-</v>
      </c>
      <c r="AT3019" t="s">
        <v>2592</v>
      </c>
      <c r="AU3019" t="s">
        <v>1492</v>
      </c>
      <c r="AX3019" s="39">
        <v>51</v>
      </c>
      <c r="AY3019" s="41">
        <v>193</v>
      </c>
      <c r="AZ3019" s="45">
        <f t="shared" si="989"/>
        <v>51193</v>
      </c>
      <c r="BB3019" s="7" t="s">
        <v>2972</v>
      </c>
      <c r="BG3019" s="1">
        <v>11302</v>
      </c>
      <c r="BH3019" s="1">
        <v>823</v>
      </c>
      <c r="BI3019" s="1">
        <f t="shared" si="1001"/>
        <v>12125</v>
      </c>
      <c r="BK3019" s="1">
        <f t="shared" si="1002"/>
        <v>7472</v>
      </c>
      <c r="BL3019" s="1">
        <v>7472</v>
      </c>
      <c r="BN3019" s="1">
        <v>0</v>
      </c>
      <c r="BQ3019" s="1">
        <v>0</v>
      </c>
    </row>
    <row r="3020" spans="1:69" hidden="1" outlineLevel="1" x14ac:dyDescent="0.2">
      <c r="A3020" t="s">
        <v>2720</v>
      </c>
      <c r="B3020" t="s">
        <v>1492</v>
      </c>
      <c r="C3020" s="24">
        <v>39228</v>
      </c>
      <c r="F3020" s="1">
        <f t="shared" si="990"/>
        <v>24014</v>
      </c>
      <c r="G3020" s="1">
        <f t="shared" si="991"/>
        <v>21524</v>
      </c>
      <c r="H3020" s="1">
        <f t="shared" si="992"/>
        <v>15255</v>
      </c>
      <c r="I3020" s="1">
        <v>15163</v>
      </c>
      <c r="J3020" s="2" t="str">
        <f t="shared" si="993"/>
        <v/>
      </c>
      <c r="K3020" s="2">
        <f t="shared" si="1003"/>
        <v>0.63142333638710757</v>
      </c>
      <c r="L3020" s="10" t="str">
        <f t="shared" si="994"/>
        <v/>
      </c>
      <c r="M3020" s="9" t="str">
        <f t="shared" si="995"/>
        <v/>
      </c>
      <c r="N3020" s="8" t="str">
        <f t="shared" si="996"/>
        <v/>
      </c>
      <c r="O3020" s="2" t="str">
        <f t="shared" si="997"/>
        <v>-</v>
      </c>
      <c r="P3020" s="2" t="str">
        <f t="shared" si="998"/>
        <v>-</v>
      </c>
      <c r="Q3020" s="2" t="str">
        <f t="shared" si="999"/>
        <v>-</v>
      </c>
      <c r="R3020" s="2" t="str">
        <f t="shared" si="1000"/>
        <v>-</v>
      </c>
      <c r="AT3020" t="s">
        <v>2720</v>
      </c>
      <c r="AU3020" t="s">
        <v>1492</v>
      </c>
      <c r="AX3020" s="39">
        <v>51</v>
      </c>
      <c r="AY3020" s="41">
        <v>195</v>
      </c>
      <c r="AZ3020" s="45">
        <f t="shared" si="989"/>
        <v>51195</v>
      </c>
      <c r="BB3020" s="7" t="s">
        <v>2972</v>
      </c>
      <c r="BG3020" s="1">
        <v>21524</v>
      </c>
      <c r="BH3020" s="1">
        <v>2490</v>
      </c>
      <c r="BI3020" s="1">
        <f t="shared" si="1001"/>
        <v>24014</v>
      </c>
      <c r="BK3020" s="1">
        <f t="shared" si="1002"/>
        <v>15255</v>
      </c>
      <c r="BL3020" s="1">
        <v>13920</v>
      </c>
      <c r="BN3020" s="1">
        <v>1332</v>
      </c>
      <c r="BQ3020" s="1">
        <v>3</v>
      </c>
    </row>
    <row r="3021" spans="1:69" hidden="1" outlineLevel="1" x14ac:dyDescent="0.2">
      <c r="A3021" t="s">
        <v>1122</v>
      </c>
      <c r="B3021" t="s">
        <v>1492</v>
      </c>
      <c r="C3021" s="24">
        <v>29016</v>
      </c>
      <c r="F3021" s="1">
        <f t="shared" si="990"/>
        <v>19176</v>
      </c>
      <c r="G3021" s="1">
        <f t="shared" si="991"/>
        <v>17769</v>
      </c>
      <c r="H3021" s="1">
        <f t="shared" si="992"/>
        <v>13402</v>
      </c>
      <c r="I3021" s="1">
        <v>13328</v>
      </c>
      <c r="J3021" s="2" t="str">
        <f t="shared" si="993"/>
        <v/>
      </c>
      <c r="K3021" s="2">
        <f t="shared" si="1003"/>
        <v>0.69503546099290781</v>
      </c>
      <c r="L3021" s="10" t="str">
        <f t="shared" si="994"/>
        <v/>
      </c>
      <c r="M3021" s="9" t="str">
        <f t="shared" si="995"/>
        <v/>
      </c>
      <c r="N3021" s="8" t="str">
        <f t="shared" si="996"/>
        <v/>
      </c>
      <c r="O3021" s="2" t="str">
        <f t="shared" si="997"/>
        <v>-</v>
      </c>
      <c r="P3021" s="2" t="str">
        <f t="shared" si="998"/>
        <v>-</v>
      </c>
      <c r="Q3021" s="2" t="str">
        <f t="shared" si="999"/>
        <v>-</v>
      </c>
      <c r="R3021" s="2" t="str">
        <f t="shared" si="1000"/>
        <v>-</v>
      </c>
      <c r="AT3021" t="s">
        <v>1122</v>
      </c>
      <c r="AU3021" t="s">
        <v>1492</v>
      </c>
      <c r="AX3021" s="39">
        <v>51</v>
      </c>
      <c r="AY3021" s="41">
        <v>197</v>
      </c>
      <c r="AZ3021" s="45">
        <f t="shared" si="989"/>
        <v>51197</v>
      </c>
      <c r="BB3021" s="7" t="s">
        <v>2972</v>
      </c>
      <c r="BG3021" s="1">
        <v>17769</v>
      </c>
      <c r="BH3021" s="1">
        <v>1407</v>
      </c>
      <c r="BI3021" s="1">
        <f t="shared" si="1001"/>
        <v>19176</v>
      </c>
      <c r="BK3021" s="1">
        <f t="shared" si="1002"/>
        <v>13402</v>
      </c>
      <c r="BL3021" s="1">
        <v>12990</v>
      </c>
      <c r="BN3021" s="1">
        <v>391</v>
      </c>
      <c r="BQ3021" s="1">
        <v>21</v>
      </c>
    </row>
    <row r="3022" spans="1:69" hidden="1" outlineLevel="1" x14ac:dyDescent="0.2">
      <c r="A3022" t="s">
        <v>853</v>
      </c>
      <c r="B3022" t="s">
        <v>1492</v>
      </c>
      <c r="C3022" s="24">
        <v>67976</v>
      </c>
      <c r="F3022" s="1">
        <f t="shared" si="990"/>
        <v>45791</v>
      </c>
      <c r="G3022" s="1">
        <f t="shared" si="991"/>
        <v>41243</v>
      </c>
      <c r="H3022" s="1">
        <f t="shared" si="992"/>
        <v>35248</v>
      </c>
      <c r="I3022" s="1">
        <v>34113</v>
      </c>
      <c r="J3022" s="2" t="str">
        <f t="shared" si="993"/>
        <v/>
      </c>
      <c r="K3022" s="2">
        <f t="shared" si="1003"/>
        <v>0.74497171933349349</v>
      </c>
      <c r="L3022" s="10" t="str">
        <f t="shared" si="994"/>
        <v/>
      </c>
      <c r="M3022" s="9" t="str">
        <f t="shared" si="995"/>
        <v/>
      </c>
      <c r="N3022" s="8" t="str">
        <f t="shared" si="996"/>
        <v/>
      </c>
      <c r="O3022" s="2" t="str">
        <f t="shared" si="997"/>
        <v>-</v>
      </c>
      <c r="P3022" s="2" t="str">
        <f t="shared" si="998"/>
        <v>-</v>
      </c>
      <c r="Q3022" s="2" t="str">
        <f t="shared" si="999"/>
        <v>-</v>
      </c>
      <c r="R3022" s="2" t="str">
        <f t="shared" si="1000"/>
        <v>-</v>
      </c>
      <c r="AT3022" t="s">
        <v>853</v>
      </c>
      <c r="AU3022" t="s">
        <v>1492</v>
      </c>
      <c r="AX3022" s="39">
        <v>51</v>
      </c>
      <c r="AY3022" s="41">
        <v>199</v>
      </c>
      <c r="AZ3022" s="45">
        <f t="shared" si="989"/>
        <v>51199</v>
      </c>
      <c r="BB3022" s="7" t="s">
        <v>2972</v>
      </c>
      <c r="BG3022" s="1">
        <v>41243</v>
      </c>
      <c r="BH3022" s="1">
        <v>4548</v>
      </c>
      <c r="BI3022" s="1">
        <f t="shared" si="1001"/>
        <v>45791</v>
      </c>
      <c r="BK3022" s="1">
        <f t="shared" si="1002"/>
        <v>35248</v>
      </c>
      <c r="BL3022" s="1">
        <v>30549</v>
      </c>
      <c r="BN3022" s="1">
        <v>4609</v>
      </c>
      <c r="BQ3022" s="1">
        <v>90</v>
      </c>
    </row>
    <row r="3023" spans="1:69" hidden="1" outlineLevel="1" x14ac:dyDescent="0.2">
      <c r="A3023" t="s">
        <v>1435</v>
      </c>
      <c r="B3023" t="s">
        <v>1492</v>
      </c>
      <c r="C3023" s="24">
        <v>155810</v>
      </c>
      <c r="F3023" s="1">
        <f t="shared" si="990"/>
        <v>106030</v>
      </c>
      <c r="G3023" s="1">
        <f t="shared" si="991"/>
        <v>91726</v>
      </c>
      <c r="H3023" s="1">
        <f t="shared" si="992"/>
        <v>76456</v>
      </c>
      <c r="I3023" s="1">
        <v>75762</v>
      </c>
      <c r="J3023" s="2" t="str">
        <f t="shared" si="993"/>
        <v/>
      </c>
      <c r="K3023" s="2">
        <f t="shared" si="1003"/>
        <v>0.71453362255965291</v>
      </c>
      <c r="L3023" s="10" t="str">
        <f t="shared" si="994"/>
        <v/>
      </c>
      <c r="M3023" s="9" t="str">
        <f t="shared" si="995"/>
        <v/>
      </c>
      <c r="N3023" s="8" t="str">
        <f t="shared" si="996"/>
        <v/>
      </c>
      <c r="O3023" s="2" t="str">
        <f t="shared" si="997"/>
        <v>-</v>
      </c>
      <c r="P3023" s="2" t="str">
        <f t="shared" si="998"/>
        <v>-</v>
      </c>
      <c r="Q3023" s="2" t="str">
        <f t="shared" si="999"/>
        <v>-</v>
      </c>
      <c r="R3023" s="2" t="str">
        <f t="shared" si="1000"/>
        <v>-</v>
      </c>
      <c r="AT3023" t="s">
        <v>1435</v>
      </c>
      <c r="AU3023" t="s">
        <v>1492</v>
      </c>
      <c r="AX3023" s="39">
        <v>51</v>
      </c>
      <c r="AY3023" s="41">
        <v>510</v>
      </c>
      <c r="AZ3023" s="45">
        <f t="shared" si="989"/>
        <v>51510</v>
      </c>
      <c r="BB3023" s="7" t="s">
        <v>1163</v>
      </c>
      <c r="BG3023" s="1">
        <v>91726</v>
      </c>
      <c r="BH3023" s="1">
        <v>14304</v>
      </c>
      <c r="BI3023" s="1">
        <f t="shared" si="1001"/>
        <v>106030</v>
      </c>
      <c r="BK3023" s="1">
        <f t="shared" si="1002"/>
        <v>76456</v>
      </c>
      <c r="BL3023" s="1">
        <v>55880</v>
      </c>
      <c r="BN3023" s="1">
        <v>20052</v>
      </c>
      <c r="BQ3023" s="1">
        <v>524</v>
      </c>
    </row>
    <row r="3024" spans="1:69" hidden="1" outlineLevel="1" x14ac:dyDescent="0.2">
      <c r="A3024" t="s">
        <v>2078</v>
      </c>
      <c r="B3024" t="s">
        <v>1492</v>
      </c>
      <c r="C3024" s="24">
        <v>16960</v>
      </c>
      <c r="F3024" s="1">
        <f t="shared" ref="F3024:F3054" si="1004">BI3024</f>
        <v>11760</v>
      </c>
      <c r="G3024" s="1">
        <f t="shared" ref="G3024:G3060" si="1005">BG3024</f>
        <v>10046</v>
      </c>
      <c r="H3024" s="1">
        <f t="shared" ref="H3024:H3054" si="1006">BK3024</f>
        <v>7065</v>
      </c>
      <c r="I3024" s="1">
        <v>7027</v>
      </c>
      <c r="J3024" s="2" t="str">
        <f t="shared" si="993"/>
        <v/>
      </c>
      <c r="K3024" s="2">
        <f t="shared" si="1003"/>
        <v>0.59753401360544223</v>
      </c>
      <c r="L3024" s="10" t="str">
        <f t="shared" ref="L3024:L3055" si="1007">IF(S3024&gt;0,RANK(S3024,$S3024:$AQ3024),"")</f>
        <v/>
      </c>
      <c r="M3024" s="9" t="str">
        <f t="shared" ref="M3024:M3055" si="1008">IF(T3024&gt;0,RANK(T3024,$S3024:$AQ3024),"")</f>
        <v/>
      </c>
      <c r="N3024" s="8" t="str">
        <f t="shared" ref="N3024:N3055" si="1009">IF(U3024&gt;0,RANK(U3024,$S3024:$AQ3024),"")</f>
        <v/>
      </c>
      <c r="O3024" s="2" t="str">
        <f t="shared" ref="O3024:O3054" si="1010">IF(SUM($S3024:$AP3024)=0,"-",S3024/SUM($S3024:$AP3024))</f>
        <v>-</v>
      </c>
      <c r="P3024" s="2" t="str">
        <f t="shared" ref="P3024:P3054" si="1011">IF(SUM($S3024:$AP3024)=0,"-",T3024/SUM($S3024:$AP3024))</f>
        <v>-</v>
      </c>
      <c r="Q3024" s="2" t="str">
        <f t="shared" ref="Q3024:Q3054" si="1012">IF(SUM($S3024:$AP3024)=0,"-",U3024/SUM($S3024:$AP3024))</f>
        <v>-</v>
      </c>
      <c r="R3024" s="2" t="str">
        <f t="shared" ref="R3024:R3054" si="1013">IF(SUM($S3024:$AP3024)=0,"-",(1-O3024-P3024-Q3024))</f>
        <v>-</v>
      </c>
      <c r="AT3024" t="s">
        <v>2078</v>
      </c>
      <c r="AU3024" t="s">
        <v>1492</v>
      </c>
      <c r="AX3024" s="39">
        <v>51</v>
      </c>
      <c r="AY3024" s="41">
        <v>520</v>
      </c>
      <c r="AZ3024" s="45">
        <f t="shared" si="989"/>
        <v>51520</v>
      </c>
      <c r="BB3024" s="7" t="s">
        <v>1163</v>
      </c>
      <c r="BG3024" s="1">
        <v>10046</v>
      </c>
      <c r="BH3024" s="1">
        <v>1714</v>
      </c>
      <c r="BI3024" s="1">
        <f t="shared" ref="BI3024:BI3055" si="1014">BG3024+BH3024</f>
        <v>11760</v>
      </c>
      <c r="BK3024" s="1">
        <f t="shared" ref="BK3024:BK3054" si="1015">SUM(BL3024:BQ3024)</f>
        <v>7065</v>
      </c>
      <c r="BL3024" s="1">
        <v>6274</v>
      </c>
      <c r="BN3024" s="1">
        <v>772</v>
      </c>
      <c r="BQ3024" s="1">
        <v>19</v>
      </c>
    </row>
    <row r="3025" spans="1:69" hidden="1" outlineLevel="1" x14ac:dyDescent="0.2">
      <c r="A3025" t="s">
        <v>1857</v>
      </c>
      <c r="B3025" t="s">
        <v>1492</v>
      </c>
      <c r="C3025" s="24">
        <v>6452</v>
      </c>
      <c r="F3025" s="1">
        <f t="shared" si="1004"/>
        <v>4164</v>
      </c>
      <c r="G3025" s="1">
        <f t="shared" si="1005"/>
        <v>3595</v>
      </c>
      <c r="H3025" s="1">
        <f t="shared" si="1006"/>
        <v>2402</v>
      </c>
      <c r="I3025" s="1">
        <v>2407</v>
      </c>
      <c r="J3025" s="2" t="str">
        <f t="shared" si="993"/>
        <v/>
      </c>
      <c r="K3025" s="2">
        <f t="shared" si="1003"/>
        <v>0.57804995196926034</v>
      </c>
      <c r="L3025" s="10" t="str">
        <f t="shared" si="1007"/>
        <v/>
      </c>
      <c r="M3025" s="9" t="str">
        <f t="shared" si="1008"/>
        <v/>
      </c>
      <c r="N3025" s="8" t="str">
        <f t="shared" si="1009"/>
        <v/>
      </c>
      <c r="O3025" s="2" t="str">
        <f t="shared" si="1010"/>
        <v>-</v>
      </c>
      <c r="P3025" s="2" t="str">
        <f t="shared" si="1011"/>
        <v>-</v>
      </c>
      <c r="Q3025" s="2" t="str">
        <f t="shared" si="1012"/>
        <v>-</v>
      </c>
      <c r="R3025" s="2" t="str">
        <f t="shared" si="1013"/>
        <v>-</v>
      </c>
      <c r="AT3025" t="s">
        <v>1857</v>
      </c>
      <c r="AU3025" t="s">
        <v>1492</v>
      </c>
      <c r="AX3025" s="39">
        <v>51</v>
      </c>
      <c r="AY3025" s="41">
        <v>530</v>
      </c>
      <c r="AZ3025" s="45">
        <f t="shared" si="989"/>
        <v>51530</v>
      </c>
      <c r="BB3025" s="7" t="s">
        <v>1163</v>
      </c>
      <c r="BG3025" s="1">
        <v>3595</v>
      </c>
      <c r="BH3025" s="1">
        <v>569</v>
      </c>
      <c r="BI3025" s="1">
        <f t="shared" si="1014"/>
        <v>4164</v>
      </c>
      <c r="BK3025" s="1">
        <f t="shared" si="1015"/>
        <v>2402</v>
      </c>
      <c r="BL3025" s="1">
        <v>2172</v>
      </c>
      <c r="BN3025" s="1">
        <v>230</v>
      </c>
      <c r="BQ3025" s="1">
        <v>0</v>
      </c>
    </row>
    <row r="3026" spans="1:69" hidden="1" outlineLevel="1" x14ac:dyDescent="0.2">
      <c r="A3026" t="s">
        <v>1749</v>
      </c>
      <c r="B3026" t="s">
        <v>1492</v>
      </c>
      <c r="C3026" s="24">
        <v>46912</v>
      </c>
      <c r="F3026" s="1">
        <f t="shared" si="1004"/>
        <v>35727</v>
      </c>
      <c r="G3026" s="1">
        <f t="shared" si="1005"/>
        <v>29181</v>
      </c>
      <c r="H3026" s="1">
        <f t="shared" si="1006"/>
        <v>22652</v>
      </c>
      <c r="I3026" s="1">
        <v>22467</v>
      </c>
      <c r="J3026" s="2" t="str">
        <f t="shared" si="993"/>
        <v/>
      </c>
      <c r="K3026" s="2">
        <f t="shared" si="1003"/>
        <v>0.62885212864220341</v>
      </c>
      <c r="L3026" s="10" t="str">
        <f t="shared" si="1007"/>
        <v/>
      </c>
      <c r="M3026" s="9" t="str">
        <f t="shared" si="1008"/>
        <v/>
      </c>
      <c r="N3026" s="8" t="str">
        <f t="shared" si="1009"/>
        <v/>
      </c>
      <c r="O3026" s="2" t="str">
        <f t="shared" si="1010"/>
        <v>-</v>
      </c>
      <c r="P3026" s="2" t="str">
        <f t="shared" si="1011"/>
        <v>-</v>
      </c>
      <c r="Q3026" s="2" t="str">
        <f t="shared" si="1012"/>
        <v>-</v>
      </c>
      <c r="R3026" s="2" t="str">
        <f t="shared" si="1013"/>
        <v>-</v>
      </c>
      <c r="AT3026" t="s">
        <v>1749</v>
      </c>
      <c r="AU3026" t="s">
        <v>1492</v>
      </c>
      <c r="AX3026" s="39">
        <v>51</v>
      </c>
      <c r="AY3026" s="41">
        <v>540</v>
      </c>
      <c r="AZ3026" s="45">
        <f t="shared" si="989"/>
        <v>51540</v>
      </c>
      <c r="BB3026" s="7" t="s">
        <v>1163</v>
      </c>
      <c r="BG3026" s="1">
        <v>29181</v>
      </c>
      <c r="BH3026" s="1">
        <v>6546</v>
      </c>
      <c r="BI3026" s="1">
        <f t="shared" si="1014"/>
        <v>35727</v>
      </c>
      <c r="BK3026" s="1">
        <f t="shared" si="1015"/>
        <v>22652</v>
      </c>
      <c r="BL3026" s="1">
        <v>21188</v>
      </c>
      <c r="BN3026" s="1">
        <v>1328</v>
      </c>
      <c r="BQ3026" s="1">
        <v>136</v>
      </c>
    </row>
    <row r="3027" spans="1:69" hidden="1" outlineLevel="1" x14ac:dyDescent="0.2">
      <c r="A3027" t="s">
        <v>2230</v>
      </c>
      <c r="B3027" t="s">
        <v>1492</v>
      </c>
      <c r="C3027" s="24">
        <v>237940</v>
      </c>
      <c r="F3027" s="1">
        <f t="shared" si="1004"/>
        <v>160258</v>
      </c>
      <c r="G3027" s="1">
        <f t="shared" si="1005"/>
        <v>141162</v>
      </c>
      <c r="H3027" s="1">
        <f t="shared" si="1006"/>
        <v>122844</v>
      </c>
      <c r="I3027" s="1">
        <v>112662</v>
      </c>
      <c r="J3027" s="2" t="str">
        <f t="shared" si="993"/>
        <v/>
      </c>
      <c r="K3027" s="2">
        <f t="shared" si="1003"/>
        <v>0.70300390620125053</v>
      </c>
      <c r="L3027" s="10" t="str">
        <f t="shared" si="1007"/>
        <v/>
      </c>
      <c r="M3027" s="9" t="str">
        <f t="shared" si="1008"/>
        <v/>
      </c>
      <c r="N3027" s="8" t="str">
        <f t="shared" si="1009"/>
        <v/>
      </c>
      <c r="O3027" s="2" t="str">
        <f t="shared" si="1010"/>
        <v>-</v>
      </c>
      <c r="P3027" s="2" t="str">
        <f t="shared" si="1011"/>
        <v>-</v>
      </c>
      <c r="Q3027" s="2" t="str">
        <f t="shared" si="1012"/>
        <v>-</v>
      </c>
      <c r="R3027" s="2" t="str">
        <f t="shared" si="1013"/>
        <v>-</v>
      </c>
      <c r="AT3027" t="s">
        <v>2230</v>
      </c>
      <c r="AU3027" t="s">
        <v>1492</v>
      </c>
      <c r="AX3027" s="39">
        <v>51</v>
      </c>
      <c r="AY3027" s="41">
        <v>550</v>
      </c>
      <c r="AZ3027" s="45">
        <f t="shared" si="989"/>
        <v>51550</v>
      </c>
      <c r="BB3027" s="7" t="s">
        <v>1163</v>
      </c>
      <c r="BG3027" s="1">
        <v>141162</v>
      </c>
      <c r="BH3027" s="1">
        <v>19096</v>
      </c>
      <c r="BI3027" s="1">
        <f t="shared" si="1014"/>
        <v>160258</v>
      </c>
      <c r="BK3027" s="1">
        <f t="shared" si="1015"/>
        <v>122844</v>
      </c>
      <c r="BL3027" s="1">
        <v>97605</v>
      </c>
      <c r="BN3027" s="1">
        <v>24704</v>
      </c>
      <c r="BQ3027" s="1">
        <v>535</v>
      </c>
    </row>
    <row r="3028" spans="1:69" hidden="1" outlineLevel="1" x14ac:dyDescent="0.2">
      <c r="A3028" t="s">
        <v>2239</v>
      </c>
      <c r="B3028" t="s">
        <v>1492</v>
      </c>
      <c r="C3028" s="24">
        <v>17772</v>
      </c>
      <c r="F3028" s="1">
        <f t="shared" si="1004"/>
        <v>12466</v>
      </c>
      <c r="G3028" s="1">
        <f t="shared" si="1005"/>
        <v>11294</v>
      </c>
      <c r="H3028" s="1">
        <f t="shared" si="1006"/>
        <v>8503</v>
      </c>
      <c r="I3028" s="1">
        <v>8457</v>
      </c>
      <c r="J3028" s="2" t="str">
        <f t="shared" si="993"/>
        <v/>
      </c>
      <c r="K3028" s="2">
        <f t="shared" si="1003"/>
        <v>0.67840526231349274</v>
      </c>
      <c r="L3028" s="10" t="str">
        <f t="shared" si="1007"/>
        <v/>
      </c>
      <c r="M3028" s="9" t="str">
        <f t="shared" si="1008"/>
        <v/>
      </c>
      <c r="N3028" s="8" t="str">
        <f t="shared" si="1009"/>
        <v/>
      </c>
      <c r="O3028" s="2" t="str">
        <f t="shared" si="1010"/>
        <v>-</v>
      </c>
      <c r="P3028" s="2" t="str">
        <f t="shared" si="1011"/>
        <v>-</v>
      </c>
      <c r="Q3028" s="2" t="str">
        <f t="shared" si="1012"/>
        <v>-</v>
      </c>
      <c r="R3028" s="2" t="str">
        <f t="shared" si="1013"/>
        <v>-</v>
      </c>
      <c r="AT3028" t="s">
        <v>2239</v>
      </c>
      <c r="AU3028" t="s">
        <v>1492</v>
      </c>
      <c r="AX3028" s="39">
        <v>51</v>
      </c>
      <c r="AY3028" s="41">
        <v>570</v>
      </c>
      <c r="AZ3028" s="45">
        <f t="shared" si="989"/>
        <v>51570</v>
      </c>
      <c r="BB3028" s="7" t="s">
        <v>1163</v>
      </c>
      <c r="BG3028" s="1">
        <v>11294</v>
      </c>
      <c r="BH3028" s="1">
        <v>1172</v>
      </c>
      <c r="BI3028" s="1">
        <f t="shared" si="1014"/>
        <v>12466</v>
      </c>
      <c r="BK3028" s="1">
        <f t="shared" si="1015"/>
        <v>8503</v>
      </c>
      <c r="BL3028" s="1">
        <v>7283</v>
      </c>
      <c r="BN3028" s="1">
        <v>1220</v>
      </c>
      <c r="BQ3028" s="1">
        <v>0</v>
      </c>
    </row>
    <row r="3029" spans="1:69" hidden="1" outlineLevel="1" x14ac:dyDescent="0.2">
      <c r="A3029" t="s">
        <v>1421</v>
      </c>
      <c r="B3029" t="s">
        <v>1492</v>
      </c>
      <c r="C3029" s="24">
        <v>5518</v>
      </c>
      <c r="F3029" s="1">
        <f t="shared" si="1004"/>
        <v>3723</v>
      </c>
      <c r="G3029" s="1">
        <f t="shared" si="1005"/>
        <v>3374</v>
      </c>
      <c r="H3029" s="1">
        <f t="shared" si="1006"/>
        <v>2394</v>
      </c>
      <c r="I3029" s="1">
        <v>2382</v>
      </c>
      <c r="J3029" s="2" t="str">
        <f t="shared" si="993"/>
        <v/>
      </c>
      <c r="K3029" s="2">
        <f t="shared" si="1003"/>
        <v>0.63980660757453667</v>
      </c>
      <c r="L3029" s="10" t="str">
        <f t="shared" si="1007"/>
        <v/>
      </c>
      <c r="M3029" s="9" t="str">
        <f t="shared" si="1008"/>
        <v/>
      </c>
      <c r="N3029" s="8" t="str">
        <f t="shared" si="1009"/>
        <v/>
      </c>
      <c r="O3029" s="2" t="str">
        <f t="shared" si="1010"/>
        <v>-</v>
      </c>
      <c r="P3029" s="2" t="str">
        <f t="shared" si="1011"/>
        <v>-</v>
      </c>
      <c r="Q3029" s="2" t="str">
        <f t="shared" si="1012"/>
        <v>-</v>
      </c>
      <c r="R3029" s="2" t="str">
        <f t="shared" si="1013"/>
        <v>-</v>
      </c>
      <c r="AT3029" t="s">
        <v>1421</v>
      </c>
      <c r="AU3029" t="s">
        <v>1492</v>
      </c>
      <c r="AX3029" s="39">
        <v>51</v>
      </c>
      <c r="AY3029" s="41">
        <v>580</v>
      </c>
      <c r="AZ3029" s="45">
        <f t="shared" si="989"/>
        <v>51580</v>
      </c>
      <c r="BB3029" s="7" t="s">
        <v>1163</v>
      </c>
      <c r="BG3029" s="1">
        <v>3374</v>
      </c>
      <c r="BH3029" s="1">
        <v>349</v>
      </c>
      <c r="BI3029" s="1">
        <f t="shared" si="1014"/>
        <v>3723</v>
      </c>
      <c r="BK3029" s="1">
        <f t="shared" si="1015"/>
        <v>2394</v>
      </c>
      <c r="BL3029" s="1">
        <v>2326</v>
      </c>
      <c r="BN3029" s="1">
        <v>68</v>
      </c>
      <c r="BQ3029" s="1">
        <v>0</v>
      </c>
    </row>
    <row r="3030" spans="1:69" hidden="1" outlineLevel="1" x14ac:dyDescent="0.2">
      <c r="A3030" t="s">
        <v>793</v>
      </c>
      <c r="B3030" t="s">
        <v>1492</v>
      </c>
      <c r="C3030" s="24">
        <v>41898</v>
      </c>
      <c r="F3030" s="1">
        <f t="shared" si="1004"/>
        <v>28451</v>
      </c>
      <c r="G3030" s="1">
        <f t="shared" si="1005"/>
        <v>25526</v>
      </c>
      <c r="H3030" s="1">
        <f t="shared" si="1006"/>
        <v>19225</v>
      </c>
      <c r="I3030" s="1">
        <v>18940</v>
      </c>
      <c r="J3030" s="2" t="str">
        <f t="shared" si="993"/>
        <v/>
      </c>
      <c r="K3030" s="2">
        <f t="shared" si="1003"/>
        <v>0.6657059505817019</v>
      </c>
      <c r="L3030" s="10" t="str">
        <f t="shared" si="1007"/>
        <v/>
      </c>
      <c r="M3030" s="9" t="str">
        <f t="shared" si="1008"/>
        <v/>
      </c>
      <c r="N3030" s="8" t="str">
        <f t="shared" si="1009"/>
        <v/>
      </c>
      <c r="O3030" s="2" t="str">
        <f t="shared" si="1010"/>
        <v>-</v>
      </c>
      <c r="P3030" s="2" t="str">
        <f t="shared" si="1011"/>
        <v>-</v>
      </c>
      <c r="Q3030" s="2" t="str">
        <f t="shared" si="1012"/>
        <v>-</v>
      </c>
      <c r="R3030" s="2" t="str">
        <f t="shared" si="1013"/>
        <v>-</v>
      </c>
      <c r="AT3030" t="s">
        <v>793</v>
      </c>
      <c r="AU3030" t="s">
        <v>1492</v>
      </c>
      <c r="AX3030" s="39">
        <v>51</v>
      </c>
      <c r="AY3030" s="41">
        <v>590</v>
      </c>
      <c r="AZ3030" s="45">
        <f t="shared" si="989"/>
        <v>51590</v>
      </c>
      <c r="BB3030" s="7" t="s">
        <v>1163</v>
      </c>
      <c r="BG3030" s="1">
        <v>25526</v>
      </c>
      <c r="BH3030" s="1">
        <v>2925</v>
      </c>
      <c r="BI3030" s="1">
        <f t="shared" si="1014"/>
        <v>28451</v>
      </c>
      <c r="BK3030" s="1">
        <f t="shared" si="1015"/>
        <v>19225</v>
      </c>
      <c r="BL3030" s="1">
        <v>17044</v>
      </c>
      <c r="BN3030" s="1">
        <v>2147</v>
      </c>
      <c r="BQ3030" s="1">
        <v>34</v>
      </c>
    </row>
    <row r="3031" spans="1:69" hidden="1" outlineLevel="1" x14ac:dyDescent="0.2">
      <c r="A3031" t="s">
        <v>907</v>
      </c>
      <c r="B3031" t="s">
        <v>1492</v>
      </c>
      <c r="C3031" s="24">
        <v>5305</v>
      </c>
      <c r="F3031" s="1">
        <f t="shared" si="1004"/>
        <v>3889</v>
      </c>
      <c r="G3031" s="1">
        <f t="shared" si="1005"/>
        <v>3335</v>
      </c>
      <c r="H3031" s="1">
        <f t="shared" si="1006"/>
        <v>2366</v>
      </c>
      <c r="I3031" s="1">
        <v>2366</v>
      </c>
      <c r="J3031" s="2" t="str">
        <f t="shared" si="993"/>
        <v/>
      </c>
      <c r="K3031" s="2">
        <f t="shared" si="1003"/>
        <v>0.60838261763949597</v>
      </c>
      <c r="L3031" s="10" t="str">
        <f t="shared" si="1007"/>
        <v/>
      </c>
      <c r="M3031" s="9" t="str">
        <f t="shared" si="1008"/>
        <v/>
      </c>
      <c r="N3031" s="8" t="str">
        <f t="shared" si="1009"/>
        <v/>
      </c>
      <c r="O3031" s="2" t="str">
        <f t="shared" si="1010"/>
        <v>-</v>
      </c>
      <c r="P3031" s="2" t="str">
        <f t="shared" si="1011"/>
        <v>-</v>
      </c>
      <c r="Q3031" s="2" t="str">
        <f t="shared" si="1012"/>
        <v>-</v>
      </c>
      <c r="R3031" s="2" t="str">
        <f t="shared" si="1013"/>
        <v>-</v>
      </c>
      <c r="AT3031" t="s">
        <v>907</v>
      </c>
      <c r="AU3031" t="s">
        <v>1492</v>
      </c>
      <c r="AX3031" s="39">
        <v>51</v>
      </c>
      <c r="AY3031" s="41">
        <v>595</v>
      </c>
      <c r="AZ3031" s="45">
        <f t="shared" si="989"/>
        <v>51595</v>
      </c>
      <c r="BB3031" s="7" t="s">
        <v>1163</v>
      </c>
      <c r="BG3031" s="1">
        <v>3335</v>
      </c>
      <c r="BH3031" s="1">
        <v>554</v>
      </c>
      <c r="BI3031" s="1">
        <f t="shared" si="1014"/>
        <v>3889</v>
      </c>
      <c r="BK3031" s="1">
        <f t="shared" si="1015"/>
        <v>2366</v>
      </c>
      <c r="BL3031" s="1">
        <v>2217</v>
      </c>
      <c r="BN3031" s="1">
        <v>142</v>
      </c>
      <c r="BQ3031" s="1">
        <v>7</v>
      </c>
    </row>
    <row r="3032" spans="1:69" hidden="1" outlineLevel="1" x14ac:dyDescent="0.2">
      <c r="A3032" t="s">
        <v>1304</v>
      </c>
      <c r="B3032" t="s">
        <v>1492</v>
      </c>
      <c r="C3032" s="24">
        <v>24164</v>
      </c>
      <c r="F3032" s="1">
        <f t="shared" si="1004"/>
        <v>15995</v>
      </c>
      <c r="G3032" s="1">
        <f t="shared" si="1005"/>
        <v>14777</v>
      </c>
      <c r="H3032" s="1">
        <f t="shared" si="1006"/>
        <v>12113</v>
      </c>
      <c r="I3032" s="1">
        <v>12028</v>
      </c>
      <c r="J3032" s="2" t="str">
        <f t="shared" si="993"/>
        <v/>
      </c>
      <c r="K3032" s="2">
        <f t="shared" si="1003"/>
        <v>0.75198499531103469</v>
      </c>
      <c r="L3032" s="10" t="str">
        <f t="shared" si="1007"/>
        <v/>
      </c>
      <c r="M3032" s="9" t="str">
        <f t="shared" si="1008"/>
        <v/>
      </c>
      <c r="N3032" s="8" t="str">
        <f t="shared" si="1009"/>
        <v/>
      </c>
      <c r="O3032" s="2" t="str">
        <f t="shared" si="1010"/>
        <v>-</v>
      </c>
      <c r="P3032" s="2" t="str">
        <f t="shared" si="1011"/>
        <v>-</v>
      </c>
      <c r="Q3032" s="2" t="str">
        <f t="shared" si="1012"/>
        <v>-</v>
      </c>
      <c r="R3032" s="2" t="str">
        <f t="shared" si="1013"/>
        <v>-</v>
      </c>
      <c r="AT3032" t="s">
        <v>1304</v>
      </c>
      <c r="AU3032" t="s">
        <v>1492</v>
      </c>
      <c r="AX3032" s="39">
        <v>51</v>
      </c>
      <c r="AY3032" s="41">
        <v>600</v>
      </c>
      <c r="AZ3032" s="45">
        <f t="shared" si="989"/>
        <v>51600</v>
      </c>
      <c r="BB3032" s="7" t="s">
        <v>1163</v>
      </c>
      <c r="BG3032" s="1">
        <v>14777</v>
      </c>
      <c r="BH3032" s="1">
        <v>1218</v>
      </c>
      <c r="BI3032" s="1">
        <f t="shared" si="1014"/>
        <v>15995</v>
      </c>
      <c r="BK3032" s="1">
        <f t="shared" si="1015"/>
        <v>12113</v>
      </c>
      <c r="BL3032" s="1">
        <v>9477</v>
      </c>
      <c r="BN3032" s="1">
        <v>2586</v>
      </c>
      <c r="BQ3032" s="1">
        <v>50</v>
      </c>
    </row>
    <row r="3033" spans="1:69" hidden="1" outlineLevel="1" x14ac:dyDescent="0.2">
      <c r="A3033" t="s">
        <v>2456</v>
      </c>
      <c r="B3033" t="s">
        <v>1492</v>
      </c>
      <c r="C3033" s="24">
        <v>14014</v>
      </c>
      <c r="F3033" s="1">
        <f t="shared" si="1004"/>
        <v>10248</v>
      </c>
      <c r="G3033" s="1">
        <f t="shared" si="1005"/>
        <v>9204</v>
      </c>
      <c r="H3033" s="1">
        <f t="shared" si="1006"/>
        <v>7858</v>
      </c>
      <c r="I3033" s="1">
        <v>7757</v>
      </c>
      <c r="J3033" s="2" t="str">
        <f t="shared" si="993"/>
        <v/>
      </c>
      <c r="K3033" s="2">
        <f t="shared" si="1003"/>
        <v>0.75692818110850901</v>
      </c>
      <c r="L3033" s="10" t="str">
        <f t="shared" si="1007"/>
        <v/>
      </c>
      <c r="M3033" s="9" t="str">
        <f t="shared" si="1008"/>
        <v/>
      </c>
      <c r="N3033" s="8" t="str">
        <f t="shared" si="1009"/>
        <v/>
      </c>
      <c r="O3033" s="2" t="str">
        <f t="shared" si="1010"/>
        <v>-</v>
      </c>
      <c r="P3033" s="2" t="str">
        <f t="shared" si="1011"/>
        <v>-</v>
      </c>
      <c r="Q3033" s="2" t="str">
        <f t="shared" si="1012"/>
        <v>-</v>
      </c>
      <c r="R3033" s="2" t="str">
        <f t="shared" si="1013"/>
        <v>-</v>
      </c>
      <c r="AT3033" t="s">
        <v>2456</v>
      </c>
      <c r="AU3033" t="s">
        <v>1492</v>
      </c>
      <c r="AX3033" s="39">
        <v>51</v>
      </c>
      <c r="AY3033" s="41">
        <v>610</v>
      </c>
      <c r="AZ3033" s="45">
        <f t="shared" si="989"/>
        <v>51610</v>
      </c>
      <c r="BB3033" s="7" t="s">
        <v>1163</v>
      </c>
      <c r="BG3033" s="1">
        <v>9204</v>
      </c>
      <c r="BH3033" s="1">
        <v>1044</v>
      </c>
      <c r="BI3033" s="1">
        <f t="shared" si="1014"/>
        <v>10248</v>
      </c>
      <c r="BK3033" s="1">
        <f t="shared" si="1015"/>
        <v>7858</v>
      </c>
      <c r="BL3033" s="1">
        <v>7065</v>
      </c>
      <c r="BN3033" s="1">
        <v>771</v>
      </c>
      <c r="BQ3033" s="1">
        <v>22</v>
      </c>
    </row>
    <row r="3034" spans="1:69" hidden="1" outlineLevel="1" x14ac:dyDescent="0.2">
      <c r="A3034" t="s">
        <v>1059</v>
      </c>
      <c r="B3034" t="s">
        <v>1492</v>
      </c>
      <c r="C3034" s="24">
        <v>8306</v>
      </c>
      <c r="F3034" s="1">
        <f t="shared" si="1004"/>
        <v>5848</v>
      </c>
      <c r="G3034" s="1">
        <f t="shared" si="1005"/>
        <v>5113</v>
      </c>
      <c r="H3034" s="1">
        <f t="shared" si="1006"/>
        <v>4092</v>
      </c>
      <c r="I3034" s="1">
        <v>4061</v>
      </c>
      <c r="J3034" s="2" t="str">
        <f t="shared" si="993"/>
        <v/>
      </c>
      <c r="K3034" s="2">
        <f t="shared" si="1003"/>
        <v>0.69442544459644318</v>
      </c>
      <c r="L3034" s="10" t="str">
        <f t="shared" si="1007"/>
        <v/>
      </c>
      <c r="M3034" s="9" t="str">
        <f t="shared" si="1008"/>
        <v/>
      </c>
      <c r="N3034" s="8" t="str">
        <f t="shared" si="1009"/>
        <v/>
      </c>
      <c r="O3034" s="2" t="str">
        <f t="shared" si="1010"/>
        <v>-</v>
      </c>
      <c r="P3034" s="2" t="str">
        <f t="shared" si="1011"/>
        <v>-</v>
      </c>
      <c r="Q3034" s="2" t="str">
        <f t="shared" si="1012"/>
        <v>-</v>
      </c>
      <c r="R3034" s="2" t="str">
        <f t="shared" si="1013"/>
        <v>-</v>
      </c>
      <c r="AT3034" t="s">
        <v>1059</v>
      </c>
      <c r="AU3034" t="s">
        <v>1492</v>
      </c>
      <c r="AX3034" s="39">
        <v>51</v>
      </c>
      <c r="AY3034" s="41">
        <v>620</v>
      </c>
      <c r="AZ3034" s="45">
        <f t="shared" si="989"/>
        <v>51620</v>
      </c>
      <c r="BB3034" s="7" t="s">
        <v>1163</v>
      </c>
      <c r="BG3034" s="1">
        <v>5113</v>
      </c>
      <c r="BH3034" s="1">
        <v>735</v>
      </c>
      <c r="BI3034" s="1">
        <f t="shared" si="1014"/>
        <v>5848</v>
      </c>
      <c r="BK3034" s="1">
        <f t="shared" si="1015"/>
        <v>4092</v>
      </c>
      <c r="BL3034" s="1">
        <v>3717</v>
      </c>
      <c r="BN3034" s="1">
        <v>370</v>
      </c>
      <c r="BQ3034" s="1">
        <v>5</v>
      </c>
    </row>
    <row r="3035" spans="1:69" hidden="1" outlineLevel="1" x14ac:dyDescent="0.2">
      <c r="A3035" t="s">
        <v>1040</v>
      </c>
      <c r="B3035" t="s">
        <v>1492</v>
      </c>
      <c r="C3035" s="24">
        <v>28297</v>
      </c>
      <c r="F3035" s="1">
        <f t="shared" si="1004"/>
        <v>17351</v>
      </c>
      <c r="G3035" s="1">
        <f t="shared" si="1005"/>
        <v>14912</v>
      </c>
      <c r="H3035" s="1">
        <f t="shared" si="1006"/>
        <v>11331</v>
      </c>
      <c r="I3035" s="1">
        <v>11257</v>
      </c>
      <c r="J3035" s="2" t="str">
        <f t="shared" si="993"/>
        <v/>
      </c>
      <c r="K3035" s="2">
        <f t="shared" si="1003"/>
        <v>0.64878105008356868</v>
      </c>
      <c r="L3035" s="10" t="str">
        <f t="shared" si="1007"/>
        <v/>
      </c>
      <c r="M3035" s="9" t="str">
        <f t="shared" si="1008"/>
        <v/>
      </c>
      <c r="N3035" s="8" t="str">
        <f t="shared" si="1009"/>
        <v/>
      </c>
      <c r="O3035" s="2" t="str">
        <f t="shared" si="1010"/>
        <v>-</v>
      </c>
      <c r="P3035" s="2" t="str">
        <f t="shared" si="1011"/>
        <v>-</v>
      </c>
      <c r="Q3035" s="2" t="str">
        <f t="shared" si="1012"/>
        <v>-</v>
      </c>
      <c r="R3035" s="2" t="str">
        <f t="shared" si="1013"/>
        <v>-</v>
      </c>
      <c r="AT3035" t="s">
        <v>1040</v>
      </c>
      <c r="AU3035" t="s">
        <v>1492</v>
      </c>
      <c r="AX3035" s="39">
        <v>51</v>
      </c>
      <c r="AY3035" s="41">
        <v>630</v>
      </c>
      <c r="AZ3035" s="45">
        <f t="shared" si="989"/>
        <v>51630</v>
      </c>
      <c r="BB3035" s="7" t="s">
        <v>1163</v>
      </c>
      <c r="BG3035" s="1">
        <v>14912</v>
      </c>
      <c r="BH3035" s="1">
        <v>2439</v>
      </c>
      <c r="BI3035" s="1">
        <f t="shared" si="1014"/>
        <v>17351</v>
      </c>
      <c r="BK3035" s="1">
        <f t="shared" si="1015"/>
        <v>11331</v>
      </c>
      <c r="BL3035" s="1">
        <v>11192</v>
      </c>
      <c r="BN3035" s="1">
        <v>0</v>
      </c>
      <c r="BQ3035" s="1">
        <v>139</v>
      </c>
    </row>
    <row r="3036" spans="1:69" hidden="1" outlineLevel="1" x14ac:dyDescent="0.2">
      <c r="A3036" t="s">
        <v>2330</v>
      </c>
      <c r="B3036" t="s">
        <v>1492</v>
      </c>
      <c r="C3036" s="24">
        <v>6775</v>
      </c>
      <c r="F3036" s="1">
        <f t="shared" si="1004"/>
        <v>3787</v>
      </c>
      <c r="G3036" s="1">
        <f t="shared" si="1005"/>
        <v>3325</v>
      </c>
      <c r="H3036" s="1">
        <f t="shared" si="1006"/>
        <v>2403</v>
      </c>
      <c r="I3036" s="1">
        <v>2376</v>
      </c>
      <c r="J3036" s="2" t="str">
        <f t="shared" si="993"/>
        <v/>
      </c>
      <c r="K3036" s="2">
        <f t="shared" si="1003"/>
        <v>0.62740955901769213</v>
      </c>
      <c r="L3036" s="10" t="str">
        <f t="shared" si="1007"/>
        <v/>
      </c>
      <c r="M3036" s="9" t="str">
        <f t="shared" si="1008"/>
        <v/>
      </c>
      <c r="N3036" s="8" t="str">
        <f t="shared" si="1009"/>
        <v/>
      </c>
      <c r="O3036" s="2" t="str">
        <f t="shared" si="1010"/>
        <v>-</v>
      </c>
      <c r="P3036" s="2" t="str">
        <f t="shared" si="1011"/>
        <v>-</v>
      </c>
      <c r="Q3036" s="2" t="str">
        <f t="shared" si="1012"/>
        <v>-</v>
      </c>
      <c r="R3036" s="2" t="str">
        <f t="shared" si="1013"/>
        <v>-</v>
      </c>
      <c r="AT3036" t="s">
        <v>2330</v>
      </c>
      <c r="AU3036" t="s">
        <v>1492</v>
      </c>
      <c r="AX3036" s="39">
        <v>51</v>
      </c>
      <c r="AY3036" s="41">
        <v>640</v>
      </c>
      <c r="AZ3036" s="45">
        <f t="shared" si="989"/>
        <v>51640</v>
      </c>
      <c r="BB3036" s="7" t="s">
        <v>1163</v>
      </c>
      <c r="BG3036" s="1">
        <v>3325</v>
      </c>
      <c r="BH3036" s="1">
        <v>462</v>
      </c>
      <c r="BI3036" s="1">
        <f t="shared" si="1014"/>
        <v>3787</v>
      </c>
      <c r="BK3036" s="1">
        <f t="shared" si="1015"/>
        <v>2403</v>
      </c>
      <c r="BL3036" s="1">
        <v>2117</v>
      </c>
      <c r="BN3036" s="1">
        <v>285</v>
      </c>
      <c r="BQ3036" s="1">
        <v>1</v>
      </c>
    </row>
    <row r="3037" spans="1:69" hidden="1" outlineLevel="1" x14ac:dyDescent="0.2">
      <c r="A3037" t="s">
        <v>661</v>
      </c>
      <c r="B3037" t="s">
        <v>1492</v>
      </c>
      <c r="C3037" s="24">
        <v>135410</v>
      </c>
      <c r="F3037" s="1">
        <f t="shared" si="1004"/>
        <v>96020</v>
      </c>
      <c r="G3037" s="1">
        <f t="shared" si="1005"/>
        <v>82766</v>
      </c>
      <c r="H3037" s="1">
        <f t="shared" si="1006"/>
        <v>63580</v>
      </c>
      <c r="I3037" s="1">
        <v>62277</v>
      </c>
      <c r="J3037" s="2" t="str">
        <f t="shared" si="993"/>
        <v/>
      </c>
      <c r="K3037" s="2">
        <f t="shared" si="1003"/>
        <v>0.64858362841074779</v>
      </c>
      <c r="L3037" s="10" t="str">
        <f t="shared" si="1007"/>
        <v/>
      </c>
      <c r="M3037" s="9" t="str">
        <f t="shared" si="1008"/>
        <v/>
      </c>
      <c r="N3037" s="8" t="str">
        <f t="shared" si="1009"/>
        <v/>
      </c>
      <c r="O3037" s="2" t="str">
        <f t="shared" si="1010"/>
        <v>-</v>
      </c>
      <c r="P3037" s="2" t="str">
        <f t="shared" si="1011"/>
        <v>-</v>
      </c>
      <c r="Q3037" s="2" t="str">
        <f t="shared" si="1012"/>
        <v>-</v>
      </c>
      <c r="R3037" s="2" t="str">
        <f t="shared" si="1013"/>
        <v>-</v>
      </c>
      <c r="AT3037" t="s">
        <v>661</v>
      </c>
      <c r="AU3037" t="s">
        <v>1492</v>
      </c>
      <c r="AX3037" s="39">
        <v>51</v>
      </c>
      <c r="AY3037" s="41">
        <v>650</v>
      </c>
      <c r="AZ3037" s="45">
        <f t="shared" si="989"/>
        <v>51650</v>
      </c>
      <c r="BB3037" s="7" t="s">
        <v>1163</v>
      </c>
      <c r="BG3037" s="1">
        <v>82766</v>
      </c>
      <c r="BH3037" s="1">
        <v>13254</v>
      </c>
      <c r="BI3037" s="1">
        <f t="shared" si="1014"/>
        <v>96020</v>
      </c>
      <c r="BK3037" s="1">
        <f t="shared" si="1015"/>
        <v>63580</v>
      </c>
      <c r="BL3037" s="1">
        <v>55403</v>
      </c>
      <c r="BN3037" s="1">
        <v>7547</v>
      </c>
      <c r="BQ3037" s="1">
        <v>630</v>
      </c>
    </row>
    <row r="3038" spans="1:69" hidden="1" outlineLevel="1" x14ac:dyDescent="0.2">
      <c r="A3038" t="s">
        <v>2899</v>
      </c>
      <c r="B3038" t="s">
        <v>1492</v>
      </c>
      <c r="C3038" s="24">
        <v>53078</v>
      </c>
      <c r="F3038" s="1">
        <f t="shared" si="1004"/>
        <v>28577</v>
      </c>
      <c r="G3038" s="1">
        <f t="shared" si="1005"/>
        <v>22898</v>
      </c>
      <c r="H3038" s="1">
        <f t="shared" si="1006"/>
        <v>18242</v>
      </c>
      <c r="I3038" s="1">
        <v>17987</v>
      </c>
      <c r="J3038" s="2" t="str">
        <f t="shared" si="993"/>
        <v/>
      </c>
      <c r="K3038" s="2">
        <f t="shared" si="1003"/>
        <v>0.62942226265878154</v>
      </c>
      <c r="L3038" s="10" t="str">
        <f t="shared" si="1007"/>
        <v/>
      </c>
      <c r="M3038" s="9" t="str">
        <f t="shared" si="1008"/>
        <v/>
      </c>
      <c r="N3038" s="8" t="str">
        <f t="shared" si="1009"/>
        <v/>
      </c>
      <c r="O3038" s="2" t="str">
        <f t="shared" si="1010"/>
        <v>-</v>
      </c>
      <c r="P3038" s="2" t="str">
        <f t="shared" si="1011"/>
        <v>-</v>
      </c>
      <c r="Q3038" s="2" t="str">
        <f t="shared" si="1012"/>
        <v>-</v>
      </c>
      <c r="R3038" s="2" t="str">
        <f t="shared" si="1013"/>
        <v>-</v>
      </c>
      <c r="AT3038" t="s">
        <v>2899</v>
      </c>
      <c r="AU3038" t="s">
        <v>1492</v>
      </c>
      <c r="AX3038" s="39">
        <v>51</v>
      </c>
      <c r="AY3038" s="41">
        <v>660</v>
      </c>
      <c r="AZ3038" s="45">
        <f t="shared" si="989"/>
        <v>51660</v>
      </c>
      <c r="BB3038" s="7" t="s">
        <v>1163</v>
      </c>
      <c r="BG3038" s="1">
        <v>22898</v>
      </c>
      <c r="BH3038" s="1">
        <v>5679</v>
      </c>
      <c r="BI3038" s="1">
        <f t="shared" si="1014"/>
        <v>28577</v>
      </c>
      <c r="BK3038" s="1">
        <f t="shared" si="1015"/>
        <v>18242</v>
      </c>
      <c r="BL3038" s="1">
        <v>16643</v>
      </c>
      <c r="BN3038" s="1">
        <v>1421</v>
      </c>
      <c r="BQ3038" s="1">
        <v>178</v>
      </c>
    </row>
    <row r="3039" spans="1:69" hidden="1" outlineLevel="1" x14ac:dyDescent="0.2">
      <c r="A3039" t="s">
        <v>2337</v>
      </c>
      <c r="B3039" t="s">
        <v>1492</v>
      </c>
      <c r="C3039" s="24">
        <v>22735</v>
      </c>
      <c r="F3039" s="1">
        <f t="shared" si="1004"/>
        <v>14626</v>
      </c>
      <c r="G3039" s="1">
        <f t="shared" si="1005"/>
        <v>12674</v>
      </c>
      <c r="H3039" s="1">
        <f t="shared" si="1006"/>
        <v>9105</v>
      </c>
      <c r="I3039" s="1">
        <v>9008</v>
      </c>
      <c r="J3039" s="2" t="str">
        <f t="shared" si="993"/>
        <v/>
      </c>
      <c r="K3039" s="2">
        <f t="shared" si="1003"/>
        <v>0.61588951182825102</v>
      </c>
      <c r="L3039" s="10" t="str">
        <f t="shared" si="1007"/>
        <v/>
      </c>
      <c r="M3039" s="9" t="str">
        <f t="shared" si="1008"/>
        <v/>
      </c>
      <c r="N3039" s="8" t="str">
        <f t="shared" si="1009"/>
        <v/>
      </c>
      <c r="O3039" s="2" t="str">
        <f t="shared" si="1010"/>
        <v>-</v>
      </c>
      <c r="P3039" s="2" t="str">
        <f t="shared" si="1011"/>
        <v>-</v>
      </c>
      <c r="Q3039" s="2" t="str">
        <f t="shared" si="1012"/>
        <v>-</v>
      </c>
      <c r="R3039" s="2" t="str">
        <f t="shared" si="1013"/>
        <v>-</v>
      </c>
      <c r="AT3039" t="s">
        <v>2337</v>
      </c>
      <c r="AU3039" t="s">
        <v>1492</v>
      </c>
      <c r="AX3039" s="39">
        <v>51</v>
      </c>
      <c r="AY3039" s="41">
        <v>670</v>
      </c>
      <c r="AZ3039" s="45">
        <f t="shared" si="989"/>
        <v>51670</v>
      </c>
      <c r="BB3039" s="7" t="s">
        <v>1163</v>
      </c>
      <c r="BG3039" s="1">
        <v>12674</v>
      </c>
      <c r="BH3039" s="1">
        <v>1952</v>
      </c>
      <c r="BI3039" s="1">
        <f t="shared" si="1014"/>
        <v>14626</v>
      </c>
      <c r="BK3039" s="1">
        <f t="shared" si="1015"/>
        <v>9105</v>
      </c>
      <c r="BL3039" s="1">
        <v>8293</v>
      </c>
      <c r="BN3039" s="1">
        <v>792</v>
      </c>
      <c r="BQ3039" s="1">
        <v>20</v>
      </c>
    </row>
    <row r="3040" spans="1:69" hidden="1" outlineLevel="1" x14ac:dyDescent="0.2">
      <c r="A3040" t="s">
        <v>1552</v>
      </c>
      <c r="B3040" t="s">
        <v>1492</v>
      </c>
      <c r="C3040" s="24">
        <v>7045</v>
      </c>
      <c r="F3040" s="1">
        <f t="shared" si="1004"/>
        <v>4330</v>
      </c>
      <c r="G3040" s="1">
        <f t="shared" si="1005"/>
        <v>3684</v>
      </c>
      <c r="H3040" s="1">
        <f t="shared" si="1006"/>
        <v>2495</v>
      </c>
      <c r="I3040" s="1">
        <v>2465</v>
      </c>
      <c r="J3040" s="2" t="str">
        <f t="shared" si="993"/>
        <v/>
      </c>
      <c r="K3040" s="2">
        <f t="shared" si="1003"/>
        <v>0.56928406466512704</v>
      </c>
      <c r="L3040" s="10" t="str">
        <f t="shared" si="1007"/>
        <v/>
      </c>
      <c r="M3040" s="9" t="str">
        <f t="shared" si="1008"/>
        <v/>
      </c>
      <c r="N3040" s="8" t="str">
        <f t="shared" si="1009"/>
        <v/>
      </c>
      <c r="O3040" s="2" t="str">
        <f t="shared" si="1010"/>
        <v>-</v>
      </c>
      <c r="P3040" s="2" t="str">
        <f t="shared" si="1011"/>
        <v>-</v>
      </c>
      <c r="Q3040" s="2" t="str">
        <f t="shared" si="1012"/>
        <v>-</v>
      </c>
      <c r="R3040" s="2" t="str">
        <f t="shared" si="1013"/>
        <v>-</v>
      </c>
      <c r="AT3040" t="s">
        <v>1552</v>
      </c>
      <c r="AU3040" t="s">
        <v>1492</v>
      </c>
      <c r="AX3040" s="39">
        <v>51</v>
      </c>
      <c r="AY3040" s="41">
        <v>678</v>
      </c>
      <c r="AZ3040" s="45">
        <f t="shared" si="989"/>
        <v>51678</v>
      </c>
      <c r="BB3040" s="7" t="s">
        <v>1163</v>
      </c>
      <c r="BG3040" s="1">
        <v>3684</v>
      </c>
      <c r="BH3040" s="1">
        <v>646</v>
      </c>
      <c r="BI3040" s="1">
        <f t="shared" si="1014"/>
        <v>4330</v>
      </c>
      <c r="BK3040" s="1">
        <f t="shared" si="1015"/>
        <v>2495</v>
      </c>
      <c r="BL3040" s="1">
        <v>2048</v>
      </c>
      <c r="BN3040" s="1">
        <v>447</v>
      </c>
      <c r="BQ3040" s="1">
        <v>0</v>
      </c>
    </row>
    <row r="3041" spans="1:69" hidden="1" outlineLevel="1" x14ac:dyDescent="0.2">
      <c r="A3041" t="s">
        <v>1720</v>
      </c>
      <c r="B3041" t="s">
        <v>1492</v>
      </c>
      <c r="C3041" s="24">
        <v>80212</v>
      </c>
      <c r="F3041" s="1">
        <f t="shared" si="1004"/>
        <v>57049</v>
      </c>
      <c r="G3041" s="1">
        <f t="shared" si="1005"/>
        <v>47914</v>
      </c>
      <c r="H3041" s="1">
        <f t="shared" si="1006"/>
        <v>35840</v>
      </c>
      <c r="I3041" s="1">
        <v>35657</v>
      </c>
      <c r="J3041" s="2" t="str">
        <f t="shared" si="993"/>
        <v/>
      </c>
      <c r="K3041" s="2">
        <f t="shared" si="1003"/>
        <v>0.625024102087679</v>
      </c>
      <c r="L3041" s="10" t="str">
        <f t="shared" si="1007"/>
        <v/>
      </c>
      <c r="M3041" s="9" t="str">
        <f t="shared" si="1008"/>
        <v/>
      </c>
      <c r="N3041" s="8" t="str">
        <f t="shared" si="1009"/>
        <v/>
      </c>
      <c r="O3041" s="2" t="str">
        <f t="shared" si="1010"/>
        <v>-</v>
      </c>
      <c r="P3041" s="2" t="str">
        <f t="shared" si="1011"/>
        <v>-</v>
      </c>
      <c r="Q3041" s="2" t="str">
        <f t="shared" si="1012"/>
        <v>-</v>
      </c>
      <c r="R3041" s="2" t="str">
        <f t="shared" si="1013"/>
        <v>-</v>
      </c>
      <c r="AT3041" t="s">
        <v>1720</v>
      </c>
      <c r="AU3041" t="s">
        <v>1492</v>
      </c>
      <c r="AX3041" s="39">
        <v>51</v>
      </c>
      <c r="AY3041" s="41">
        <v>680</v>
      </c>
      <c r="AZ3041" s="45">
        <f t="shared" si="989"/>
        <v>51680</v>
      </c>
      <c r="BB3041" s="7" t="s">
        <v>1163</v>
      </c>
      <c r="BG3041" s="1">
        <v>47914</v>
      </c>
      <c r="BH3041" s="1">
        <v>9135</v>
      </c>
      <c r="BI3041" s="1">
        <f t="shared" si="1014"/>
        <v>57049</v>
      </c>
      <c r="BK3041" s="1">
        <f t="shared" si="1015"/>
        <v>35840</v>
      </c>
      <c r="BL3041" s="1">
        <v>34379</v>
      </c>
      <c r="BN3041" s="1">
        <v>1437</v>
      </c>
      <c r="BQ3041" s="1">
        <v>24</v>
      </c>
    </row>
    <row r="3042" spans="1:69" hidden="1" outlineLevel="1" x14ac:dyDescent="0.2">
      <c r="A3042" t="s">
        <v>809</v>
      </c>
      <c r="B3042" t="s">
        <v>1492</v>
      </c>
      <c r="C3042" s="24">
        <v>41483</v>
      </c>
      <c r="F3042" s="1">
        <f t="shared" si="1004"/>
        <v>23182</v>
      </c>
      <c r="G3042" s="1">
        <f t="shared" si="1005"/>
        <v>19974</v>
      </c>
      <c r="H3042" s="1">
        <f t="shared" si="1006"/>
        <v>15491</v>
      </c>
      <c r="I3042" s="1">
        <v>15411</v>
      </c>
      <c r="J3042" s="2" t="str">
        <f t="shared" si="993"/>
        <v/>
      </c>
      <c r="K3042" s="2">
        <f t="shared" si="1003"/>
        <v>0.66478302130963673</v>
      </c>
      <c r="L3042" s="10" t="str">
        <f t="shared" si="1007"/>
        <v/>
      </c>
      <c r="M3042" s="9" t="str">
        <f t="shared" si="1008"/>
        <v/>
      </c>
      <c r="N3042" s="8" t="str">
        <f t="shared" si="1009"/>
        <v/>
      </c>
      <c r="O3042" s="2" t="str">
        <f t="shared" si="1010"/>
        <v>-</v>
      </c>
      <c r="P3042" s="2" t="str">
        <f t="shared" si="1011"/>
        <v>-</v>
      </c>
      <c r="Q3042" s="2" t="str">
        <f t="shared" si="1012"/>
        <v>-</v>
      </c>
      <c r="R3042" s="2" t="str">
        <f t="shared" si="1013"/>
        <v>-</v>
      </c>
      <c r="AT3042" t="s">
        <v>809</v>
      </c>
      <c r="AU3042" t="s">
        <v>1492</v>
      </c>
      <c r="AX3042" s="39">
        <v>51</v>
      </c>
      <c r="AY3042" s="41">
        <v>683</v>
      </c>
      <c r="AZ3042" s="45">
        <f t="shared" si="989"/>
        <v>51683</v>
      </c>
      <c r="BB3042" s="7" t="s">
        <v>1163</v>
      </c>
      <c r="BG3042" s="1">
        <v>19974</v>
      </c>
      <c r="BH3042" s="1">
        <v>3208</v>
      </c>
      <c r="BI3042" s="1">
        <f t="shared" si="1014"/>
        <v>23182</v>
      </c>
      <c r="BK3042" s="1">
        <f t="shared" si="1015"/>
        <v>15491</v>
      </c>
      <c r="BL3042" s="1">
        <v>14626</v>
      </c>
      <c r="BN3042" s="1">
        <v>816</v>
      </c>
      <c r="BQ3042" s="1">
        <v>49</v>
      </c>
    </row>
    <row r="3043" spans="1:69" hidden="1" outlineLevel="1" x14ac:dyDescent="0.2">
      <c r="A3043" t="s">
        <v>353</v>
      </c>
      <c r="B3043" t="s">
        <v>1492</v>
      </c>
      <c r="C3043" s="24">
        <v>15915</v>
      </c>
      <c r="F3043" s="1">
        <f t="shared" si="1004"/>
        <v>7674</v>
      </c>
      <c r="G3043" s="1">
        <f t="shared" si="1005"/>
        <v>6869</v>
      </c>
      <c r="H3043" s="1">
        <f t="shared" si="1006"/>
        <v>5285</v>
      </c>
      <c r="I3043" s="1">
        <v>5232</v>
      </c>
      <c r="J3043" s="2" t="str">
        <f t="shared" si="993"/>
        <v/>
      </c>
      <c r="K3043" s="2">
        <f t="shared" si="1003"/>
        <v>0.6817826426896012</v>
      </c>
      <c r="L3043" s="10" t="str">
        <f t="shared" si="1007"/>
        <v/>
      </c>
      <c r="M3043" s="9" t="str">
        <f t="shared" si="1008"/>
        <v/>
      </c>
      <c r="N3043" s="8" t="str">
        <f t="shared" si="1009"/>
        <v/>
      </c>
      <c r="O3043" s="2" t="str">
        <f t="shared" si="1010"/>
        <v>-</v>
      </c>
      <c r="P3043" s="2" t="str">
        <f t="shared" si="1011"/>
        <v>-</v>
      </c>
      <c r="Q3043" s="2" t="str">
        <f t="shared" si="1012"/>
        <v>-</v>
      </c>
      <c r="R3043" s="2" t="str">
        <f t="shared" si="1013"/>
        <v>-</v>
      </c>
      <c r="AT3043" t="s">
        <v>353</v>
      </c>
      <c r="AU3043" t="s">
        <v>1492</v>
      </c>
      <c r="AX3043" s="39">
        <v>51</v>
      </c>
      <c r="AY3043" s="41">
        <v>685</v>
      </c>
      <c r="AZ3043" s="45">
        <f t="shared" si="989"/>
        <v>51685</v>
      </c>
      <c r="BB3043" s="7" t="s">
        <v>1163</v>
      </c>
      <c r="BG3043" s="1">
        <v>6869</v>
      </c>
      <c r="BH3043" s="1">
        <v>805</v>
      </c>
      <c r="BI3043" s="1">
        <f t="shared" si="1014"/>
        <v>7674</v>
      </c>
      <c r="BK3043" s="1">
        <f t="shared" si="1015"/>
        <v>5285</v>
      </c>
      <c r="BL3043" s="1">
        <v>4132</v>
      </c>
      <c r="BN3043" s="1">
        <v>1133</v>
      </c>
      <c r="BQ3043" s="1">
        <v>20</v>
      </c>
    </row>
    <row r="3044" spans="1:69" hidden="1" outlineLevel="1" x14ac:dyDescent="0.2">
      <c r="A3044" t="s">
        <v>198</v>
      </c>
      <c r="B3044" t="s">
        <v>1492</v>
      </c>
      <c r="C3044" s="24">
        <v>13445</v>
      </c>
      <c r="F3044" s="1">
        <f t="shared" si="1004"/>
        <v>8992</v>
      </c>
      <c r="G3044" s="1">
        <f t="shared" si="1005"/>
        <v>7988</v>
      </c>
      <c r="H3044" s="1">
        <f t="shared" si="1006"/>
        <v>5943</v>
      </c>
      <c r="I3044" s="1">
        <v>5907</v>
      </c>
      <c r="J3044" s="2" t="str">
        <f t="shared" si="993"/>
        <v/>
      </c>
      <c r="K3044" s="2">
        <f t="shared" si="1003"/>
        <v>0.65691725978647686</v>
      </c>
      <c r="L3044" s="10" t="str">
        <f t="shared" si="1007"/>
        <v/>
      </c>
      <c r="M3044" s="9" t="str">
        <f t="shared" si="1008"/>
        <v/>
      </c>
      <c r="N3044" s="8" t="str">
        <f t="shared" si="1009"/>
        <v/>
      </c>
      <c r="O3044" s="2" t="str">
        <f t="shared" si="1010"/>
        <v>-</v>
      </c>
      <c r="P3044" s="2" t="str">
        <f t="shared" si="1011"/>
        <v>-</v>
      </c>
      <c r="Q3044" s="2" t="str">
        <f t="shared" si="1012"/>
        <v>-</v>
      </c>
      <c r="R3044" s="2" t="str">
        <f t="shared" si="1013"/>
        <v>-</v>
      </c>
      <c r="AT3044" t="s">
        <v>198</v>
      </c>
      <c r="AU3044" t="s">
        <v>1492</v>
      </c>
      <c r="AX3044" s="39">
        <v>51</v>
      </c>
      <c r="AY3044" s="41">
        <v>690</v>
      </c>
      <c r="AZ3044" s="45">
        <f t="shared" si="989"/>
        <v>51690</v>
      </c>
      <c r="BB3044" s="7" t="s">
        <v>1163</v>
      </c>
      <c r="BG3044" s="1">
        <v>7988</v>
      </c>
      <c r="BH3044" s="1">
        <v>1004</v>
      </c>
      <c r="BI3044" s="1">
        <f t="shared" si="1014"/>
        <v>8992</v>
      </c>
      <c r="BK3044" s="1">
        <f t="shared" si="1015"/>
        <v>5943</v>
      </c>
      <c r="BL3044" s="1">
        <v>5362</v>
      </c>
      <c r="BN3044" s="1">
        <v>579</v>
      </c>
      <c r="BQ3044" s="1">
        <v>2</v>
      </c>
    </row>
    <row r="3045" spans="1:69" hidden="1" outlineLevel="1" x14ac:dyDescent="0.2">
      <c r="A3045" t="s">
        <v>1055</v>
      </c>
      <c r="B3045" t="s">
        <v>1492</v>
      </c>
      <c r="C3045" s="24">
        <v>181825</v>
      </c>
      <c r="F3045" s="1">
        <f t="shared" si="1004"/>
        <v>122324</v>
      </c>
      <c r="G3045" s="1">
        <f t="shared" si="1005"/>
        <v>103240</v>
      </c>
      <c r="H3045" s="1">
        <f t="shared" si="1006"/>
        <v>81903</v>
      </c>
      <c r="I3045" s="1">
        <v>75637</v>
      </c>
      <c r="J3045" s="2" t="str">
        <f t="shared" si="993"/>
        <v/>
      </c>
      <c r="K3045" s="2">
        <f t="shared" si="1003"/>
        <v>0.6183332788332625</v>
      </c>
      <c r="L3045" s="10" t="str">
        <f t="shared" si="1007"/>
        <v/>
      </c>
      <c r="M3045" s="9" t="str">
        <f t="shared" si="1008"/>
        <v/>
      </c>
      <c r="N3045" s="8" t="str">
        <f t="shared" si="1009"/>
        <v/>
      </c>
      <c r="O3045" s="2" t="str">
        <f t="shared" si="1010"/>
        <v>-</v>
      </c>
      <c r="P3045" s="2" t="str">
        <f t="shared" si="1011"/>
        <v>-</v>
      </c>
      <c r="Q3045" s="2" t="str">
        <f t="shared" si="1012"/>
        <v>-</v>
      </c>
      <c r="R3045" s="2" t="str">
        <f t="shared" si="1013"/>
        <v>-</v>
      </c>
      <c r="AT3045" t="s">
        <v>1055</v>
      </c>
      <c r="AU3045" t="s">
        <v>1492</v>
      </c>
      <c r="AX3045" s="39">
        <v>51</v>
      </c>
      <c r="AY3045" s="41">
        <v>700</v>
      </c>
      <c r="AZ3045" s="45">
        <f t="shared" si="989"/>
        <v>51700</v>
      </c>
      <c r="BB3045" s="7" t="s">
        <v>1163</v>
      </c>
      <c r="BG3045" s="1">
        <v>103240</v>
      </c>
      <c r="BH3045" s="1">
        <v>19084</v>
      </c>
      <c r="BI3045" s="1">
        <f t="shared" si="1014"/>
        <v>122324</v>
      </c>
      <c r="BK3045" s="1">
        <f t="shared" si="1015"/>
        <v>81903</v>
      </c>
      <c r="BL3045" s="1">
        <v>69933</v>
      </c>
      <c r="BN3045" s="1">
        <v>11635</v>
      </c>
      <c r="BQ3045" s="1">
        <v>335</v>
      </c>
    </row>
    <row r="3046" spans="1:69" hidden="1" outlineLevel="1" x14ac:dyDescent="0.2">
      <c r="A3046" t="s">
        <v>695</v>
      </c>
      <c r="B3046" t="s">
        <v>1492</v>
      </c>
      <c r="C3046" s="24">
        <v>245115</v>
      </c>
      <c r="F3046" s="1">
        <f t="shared" si="1004"/>
        <v>126647</v>
      </c>
      <c r="G3046" s="1">
        <f t="shared" si="1005"/>
        <v>110708</v>
      </c>
      <c r="H3046" s="1">
        <f t="shared" si="1006"/>
        <v>86238</v>
      </c>
      <c r="I3046" s="1">
        <v>83385</v>
      </c>
      <c r="J3046" s="2" t="str">
        <f t="shared" si="993"/>
        <v/>
      </c>
      <c r="K3046" s="2">
        <f t="shared" si="1003"/>
        <v>0.65840485759631096</v>
      </c>
      <c r="L3046" s="10" t="str">
        <f t="shared" si="1007"/>
        <v/>
      </c>
      <c r="M3046" s="9" t="str">
        <f t="shared" si="1008"/>
        <v/>
      </c>
      <c r="N3046" s="8" t="str">
        <f t="shared" si="1009"/>
        <v/>
      </c>
      <c r="O3046" s="2" t="str">
        <f t="shared" si="1010"/>
        <v>-</v>
      </c>
      <c r="P3046" s="2" t="str">
        <f t="shared" si="1011"/>
        <v>-</v>
      </c>
      <c r="Q3046" s="2" t="str">
        <f t="shared" si="1012"/>
        <v>-</v>
      </c>
      <c r="R3046" s="2" t="str">
        <f t="shared" si="1013"/>
        <v>-</v>
      </c>
      <c r="AT3046" t="s">
        <v>695</v>
      </c>
      <c r="AU3046" t="s">
        <v>1492</v>
      </c>
      <c r="AX3046" s="39">
        <v>51</v>
      </c>
      <c r="AY3046" s="41">
        <v>710</v>
      </c>
      <c r="AZ3046" s="45">
        <f t="shared" si="989"/>
        <v>51710</v>
      </c>
      <c r="BB3046" s="7" t="s">
        <v>1163</v>
      </c>
      <c r="BG3046" s="1">
        <v>110708</v>
      </c>
      <c r="BH3046" s="1">
        <v>15939</v>
      </c>
      <c r="BI3046" s="1">
        <f t="shared" si="1014"/>
        <v>126647</v>
      </c>
      <c r="BK3046" s="1">
        <f t="shared" si="1015"/>
        <v>86238</v>
      </c>
      <c r="BL3046" s="1">
        <v>76809</v>
      </c>
      <c r="BN3046" s="1">
        <v>9429</v>
      </c>
      <c r="BQ3046" s="1">
        <v>0</v>
      </c>
    </row>
    <row r="3047" spans="1:69" hidden="1" outlineLevel="1" x14ac:dyDescent="0.2">
      <c r="A3047" t="s">
        <v>2321</v>
      </c>
      <c r="B3047" t="s">
        <v>1492</v>
      </c>
      <c r="C3047" s="24">
        <v>3864</v>
      </c>
      <c r="F3047" s="1">
        <f t="shared" si="1004"/>
        <v>2430</v>
      </c>
      <c r="G3047" s="1">
        <f t="shared" si="1005"/>
        <v>2133</v>
      </c>
      <c r="H3047" s="1">
        <f t="shared" si="1006"/>
        <v>1483</v>
      </c>
      <c r="I3047" s="1">
        <v>1460</v>
      </c>
      <c r="J3047" s="2" t="str">
        <f t="shared" si="993"/>
        <v/>
      </c>
      <c r="K3047" s="2">
        <f t="shared" si="1003"/>
        <v>0.60082304526748975</v>
      </c>
      <c r="L3047" s="10" t="str">
        <f t="shared" si="1007"/>
        <v/>
      </c>
      <c r="M3047" s="9" t="str">
        <f t="shared" si="1008"/>
        <v/>
      </c>
      <c r="N3047" s="8" t="str">
        <f t="shared" si="1009"/>
        <v/>
      </c>
      <c r="O3047" s="2" t="str">
        <f t="shared" si="1010"/>
        <v>-</v>
      </c>
      <c r="P3047" s="2" t="str">
        <f t="shared" si="1011"/>
        <v>-</v>
      </c>
      <c r="Q3047" s="2" t="str">
        <f t="shared" si="1012"/>
        <v>-</v>
      </c>
      <c r="R3047" s="2" t="str">
        <f t="shared" si="1013"/>
        <v>-</v>
      </c>
      <c r="AT3047" t="s">
        <v>2321</v>
      </c>
      <c r="AU3047" t="s">
        <v>1492</v>
      </c>
      <c r="AX3047" s="39">
        <v>51</v>
      </c>
      <c r="AY3047" s="41">
        <v>720</v>
      </c>
      <c r="AZ3047" s="45">
        <f t="shared" si="989"/>
        <v>51720</v>
      </c>
      <c r="BB3047" s="7" t="s">
        <v>1163</v>
      </c>
      <c r="BG3047" s="1">
        <v>2133</v>
      </c>
      <c r="BH3047" s="1">
        <v>297</v>
      </c>
      <c r="BI3047" s="1">
        <f t="shared" si="1014"/>
        <v>2430</v>
      </c>
      <c r="BK3047" s="1">
        <f t="shared" si="1015"/>
        <v>1483</v>
      </c>
      <c r="BL3047" s="1">
        <v>1296</v>
      </c>
      <c r="BN3047" s="1">
        <v>182</v>
      </c>
      <c r="BQ3047" s="1">
        <v>5</v>
      </c>
    </row>
    <row r="3048" spans="1:69" hidden="1" outlineLevel="1" x14ac:dyDescent="0.2">
      <c r="A3048" t="s">
        <v>1407</v>
      </c>
      <c r="B3048" t="s">
        <v>1492</v>
      </c>
      <c r="C3048" s="24">
        <v>31882</v>
      </c>
      <c r="F3048" s="1">
        <f t="shared" si="1004"/>
        <v>22550</v>
      </c>
      <c r="G3048" s="1">
        <f t="shared" si="1005"/>
        <v>18777</v>
      </c>
      <c r="H3048" s="1">
        <f t="shared" si="1006"/>
        <v>13993</v>
      </c>
      <c r="I3048" s="1">
        <v>13786</v>
      </c>
      <c r="J3048" s="2" t="str">
        <f t="shared" si="993"/>
        <v/>
      </c>
      <c r="K3048" s="2">
        <f t="shared" si="1003"/>
        <v>0.61135254988913523</v>
      </c>
      <c r="L3048" s="10" t="str">
        <f t="shared" si="1007"/>
        <v/>
      </c>
      <c r="M3048" s="9" t="str">
        <f t="shared" si="1008"/>
        <v/>
      </c>
      <c r="N3048" s="8" t="str">
        <f t="shared" si="1009"/>
        <v/>
      </c>
      <c r="O3048" s="2" t="str">
        <f t="shared" si="1010"/>
        <v>-</v>
      </c>
      <c r="P3048" s="2" t="str">
        <f t="shared" si="1011"/>
        <v>-</v>
      </c>
      <c r="Q3048" s="2" t="str">
        <f t="shared" si="1012"/>
        <v>-</v>
      </c>
      <c r="R3048" s="2" t="str">
        <f t="shared" si="1013"/>
        <v>-</v>
      </c>
      <c r="AT3048" t="s">
        <v>1407</v>
      </c>
      <c r="AU3048" t="s">
        <v>1492</v>
      </c>
      <c r="AX3048" s="39">
        <v>51</v>
      </c>
      <c r="AY3048" s="41">
        <v>730</v>
      </c>
      <c r="AZ3048" s="45">
        <f t="shared" si="989"/>
        <v>51730</v>
      </c>
      <c r="BB3048" s="7" t="s">
        <v>1163</v>
      </c>
      <c r="BG3048" s="1">
        <v>18777</v>
      </c>
      <c r="BH3048" s="1">
        <v>3773</v>
      </c>
      <c r="BI3048" s="1">
        <f t="shared" si="1014"/>
        <v>22550</v>
      </c>
      <c r="BK3048" s="1">
        <f t="shared" si="1015"/>
        <v>13993</v>
      </c>
      <c r="BL3048" s="1">
        <v>11552</v>
      </c>
      <c r="BN3048" s="1">
        <v>2323</v>
      </c>
      <c r="BQ3048" s="1">
        <v>118</v>
      </c>
    </row>
    <row r="3049" spans="1:69" hidden="1" outlineLevel="1" x14ac:dyDescent="0.2">
      <c r="A3049" t="s">
        <v>1329</v>
      </c>
      <c r="B3049" t="s">
        <v>1492</v>
      </c>
      <c r="C3049" s="24">
        <v>12017</v>
      </c>
      <c r="F3049" s="1">
        <f t="shared" si="1004"/>
        <v>8991</v>
      </c>
      <c r="G3049" s="1">
        <f t="shared" si="1005"/>
        <v>8470</v>
      </c>
      <c r="H3049" s="1">
        <f t="shared" si="1006"/>
        <v>7211</v>
      </c>
      <c r="I3049" s="1">
        <v>7177</v>
      </c>
      <c r="J3049" s="2" t="str">
        <f t="shared" si="993"/>
        <v/>
      </c>
      <c r="K3049" s="2">
        <f t="shared" si="1003"/>
        <v>0.79824268713157598</v>
      </c>
      <c r="L3049" s="10" t="str">
        <f t="shared" si="1007"/>
        <v/>
      </c>
      <c r="M3049" s="9" t="str">
        <f t="shared" si="1008"/>
        <v/>
      </c>
      <c r="N3049" s="8" t="str">
        <f t="shared" si="1009"/>
        <v/>
      </c>
      <c r="O3049" s="2" t="str">
        <f t="shared" si="1010"/>
        <v>-</v>
      </c>
      <c r="P3049" s="2" t="str">
        <f t="shared" si="1011"/>
        <v>-</v>
      </c>
      <c r="Q3049" s="2" t="str">
        <f t="shared" si="1012"/>
        <v>-</v>
      </c>
      <c r="R3049" s="2" t="str">
        <f t="shared" si="1013"/>
        <v>-</v>
      </c>
      <c r="AT3049" t="s">
        <v>1329</v>
      </c>
      <c r="AU3049" t="s">
        <v>1492</v>
      </c>
      <c r="AX3049" s="39">
        <v>51</v>
      </c>
      <c r="AY3049" s="41">
        <v>735</v>
      </c>
      <c r="AZ3049" s="45">
        <f t="shared" si="989"/>
        <v>51735</v>
      </c>
      <c r="BB3049" s="7" t="s">
        <v>1163</v>
      </c>
      <c r="BG3049" s="1">
        <v>8470</v>
      </c>
      <c r="BH3049" s="1">
        <v>521</v>
      </c>
      <c r="BI3049" s="1">
        <f t="shared" si="1014"/>
        <v>8991</v>
      </c>
      <c r="BK3049" s="1">
        <f t="shared" si="1015"/>
        <v>7211</v>
      </c>
      <c r="BL3049" s="1">
        <v>6320</v>
      </c>
      <c r="BN3049" s="1">
        <v>871</v>
      </c>
      <c r="BQ3049" s="1">
        <v>20</v>
      </c>
    </row>
    <row r="3050" spans="1:69" hidden="1" outlineLevel="1" x14ac:dyDescent="0.2">
      <c r="A3050" t="s">
        <v>1202</v>
      </c>
      <c r="B3050" t="s">
        <v>1492</v>
      </c>
      <c r="C3050" s="24">
        <v>95252</v>
      </c>
      <c r="F3050" s="1">
        <f t="shared" si="1004"/>
        <v>65465</v>
      </c>
      <c r="G3050" s="1">
        <f t="shared" si="1005"/>
        <v>56971</v>
      </c>
      <c r="H3050" s="1">
        <f t="shared" si="1006"/>
        <v>43834</v>
      </c>
      <c r="I3050" s="1">
        <v>43261</v>
      </c>
      <c r="J3050" s="2" t="str">
        <f t="shared" si="993"/>
        <v/>
      </c>
      <c r="K3050" s="2">
        <f t="shared" si="1003"/>
        <v>0.6608263957840067</v>
      </c>
      <c r="L3050" s="10" t="str">
        <f t="shared" si="1007"/>
        <v/>
      </c>
      <c r="M3050" s="9" t="str">
        <f t="shared" si="1008"/>
        <v/>
      </c>
      <c r="N3050" s="8" t="str">
        <f t="shared" si="1009"/>
        <v/>
      </c>
      <c r="O3050" s="2" t="str">
        <f t="shared" si="1010"/>
        <v>-</v>
      </c>
      <c r="P3050" s="2" t="str">
        <f t="shared" si="1011"/>
        <v>-</v>
      </c>
      <c r="Q3050" s="2" t="str">
        <f t="shared" si="1012"/>
        <v>-</v>
      </c>
      <c r="R3050" s="2" t="str">
        <f t="shared" si="1013"/>
        <v>-</v>
      </c>
      <c r="AT3050" t="s">
        <v>1202</v>
      </c>
      <c r="AU3050" t="s">
        <v>1492</v>
      </c>
      <c r="AX3050" s="39">
        <v>51</v>
      </c>
      <c r="AY3050" s="41">
        <v>740</v>
      </c>
      <c r="AZ3050" s="45">
        <f t="shared" si="989"/>
        <v>51740</v>
      </c>
      <c r="BB3050" s="7" t="s">
        <v>1163</v>
      </c>
      <c r="BG3050" s="1">
        <v>56971</v>
      </c>
      <c r="BH3050" s="1">
        <v>8494</v>
      </c>
      <c r="BI3050" s="1">
        <f t="shared" si="1014"/>
        <v>65465</v>
      </c>
      <c r="BK3050" s="1">
        <f t="shared" si="1015"/>
        <v>43834</v>
      </c>
      <c r="BL3050" s="1">
        <v>39178</v>
      </c>
      <c r="BN3050" s="1">
        <v>4294</v>
      </c>
      <c r="BQ3050" s="1">
        <v>362</v>
      </c>
    </row>
    <row r="3051" spans="1:69" hidden="1" outlineLevel="1" x14ac:dyDescent="0.2">
      <c r="A3051" t="s">
        <v>1045</v>
      </c>
      <c r="B3051" t="s">
        <v>1492</v>
      </c>
      <c r="C3051" s="24">
        <v>17483</v>
      </c>
      <c r="F3051" s="1">
        <f t="shared" si="1004"/>
        <v>9176</v>
      </c>
      <c r="G3051" s="1">
        <f t="shared" si="1005"/>
        <v>8393</v>
      </c>
      <c r="H3051" s="1">
        <f t="shared" si="1006"/>
        <v>6098</v>
      </c>
      <c r="I3051" s="1">
        <v>6082</v>
      </c>
      <c r="J3051" s="2" t="str">
        <f t="shared" si="993"/>
        <v/>
      </c>
      <c r="K3051" s="2">
        <f t="shared" si="1003"/>
        <v>0.6628160418482999</v>
      </c>
      <c r="L3051" s="10" t="str">
        <f t="shared" si="1007"/>
        <v/>
      </c>
      <c r="M3051" s="9" t="str">
        <f t="shared" si="1008"/>
        <v/>
      </c>
      <c r="N3051" s="8" t="str">
        <f t="shared" si="1009"/>
        <v/>
      </c>
      <c r="O3051" s="2" t="str">
        <f t="shared" si="1010"/>
        <v>-</v>
      </c>
      <c r="P3051" s="2" t="str">
        <f t="shared" si="1011"/>
        <v>-</v>
      </c>
      <c r="Q3051" s="2" t="str">
        <f t="shared" si="1012"/>
        <v>-</v>
      </c>
      <c r="R3051" s="2" t="str">
        <f t="shared" si="1013"/>
        <v>-</v>
      </c>
      <c r="AT3051" t="s">
        <v>1045</v>
      </c>
      <c r="AU3051" t="s">
        <v>1492</v>
      </c>
      <c r="AX3051" s="39">
        <v>51</v>
      </c>
      <c r="AY3051" s="41">
        <v>750</v>
      </c>
      <c r="AZ3051" s="45">
        <f t="shared" ref="AZ3051:AZ3114" si="1016">1000*AX3051+AY3051</f>
        <v>51750</v>
      </c>
      <c r="BB3051" s="7" t="s">
        <v>1163</v>
      </c>
      <c r="BG3051" s="1">
        <v>8393</v>
      </c>
      <c r="BH3051" s="1">
        <v>783</v>
      </c>
      <c r="BI3051" s="1">
        <f t="shared" si="1014"/>
        <v>9176</v>
      </c>
      <c r="BK3051" s="1">
        <f t="shared" si="1015"/>
        <v>6098</v>
      </c>
      <c r="BL3051" s="1">
        <v>5599</v>
      </c>
      <c r="BN3051" s="1">
        <v>496</v>
      </c>
      <c r="BQ3051" s="1">
        <v>3</v>
      </c>
    </row>
    <row r="3052" spans="1:69" hidden="1" outlineLevel="1" x14ac:dyDescent="0.2">
      <c r="A3052" t="s">
        <v>1760</v>
      </c>
      <c r="B3052" t="s">
        <v>1492</v>
      </c>
      <c r="C3052" s="24">
        <v>223170</v>
      </c>
      <c r="F3052" s="1">
        <f t="shared" si="1004"/>
        <v>148714</v>
      </c>
      <c r="G3052" s="1">
        <f t="shared" si="1005"/>
        <v>130318</v>
      </c>
      <c r="H3052" s="1">
        <f t="shared" si="1006"/>
        <v>104443</v>
      </c>
      <c r="I3052" s="1">
        <v>103406</v>
      </c>
      <c r="J3052" s="2" t="str">
        <f t="shared" si="993"/>
        <v/>
      </c>
      <c r="K3052" s="2">
        <f t="shared" si="1003"/>
        <v>0.69533466923087273</v>
      </c>
      <c r="L3052" s="10" t="str">
        <f t="shared" si="1007"/>
        <v/>
      </c>
      <c r="M3052" s="9" t="str">
        <f t="shared" si="1008"/>
        <v/>
      </c>
      <c r="N3052" s="8" t="str">
        <f t="shared" si="1009"/>
        <v/>
      </c>
      <c r="O3052" s="2" t="str">
        <f t="shared" si="1010"/>
        <v>-</v>
      </c>
      <c r="P3052" s="2" t="str">
        <f t="shared" si="1011"/>
        <v>-</v>
      </c>
      <c r="Q3052" s="2" t="str">
        <f t="shared" si="1012"/>
        <v>-</v>
      </c>
      <c r="R3052" s="2" t="str">
        <f t="shared" si="1013"/>
        <v>-</v>
      </c>
      <c r="AT3052" t="s">
        <v>1760</v>
      </c>
      <c r="AU3052" t="s">
        <v>1492</v>
      </c>
      <c r="AX3052" s="39">
        <v>51</v>
      </c>
      <c r="AY3052" s="41">
        <v>760</v>
      </c>
      <c r="AZ3052" s="45">
        <f t="shared" si="1016"/>
        <v>51760</v>
      </c>
      <c r="BB3052" s="7" t="s">
        <v>1163</v>
      </c>
      <c r="BG3052" s="1">
        <v>130318</v>
      </c>
      <c r="BH3052" s="1">
        <v>18396</v>
      </c>
      <c r="BI3052" s="1">
        <f t="shared" si="1014"/>
        <v>148714</v>
      </c>
      <c r="BK3052" s="1">
        <f t="shared" si="1015"/>
        <v>104443</v>
      </c>
      <c r="BL3052" s="1">
        <v>96416</v>
      </c>
      <c r="BN3052" s="1">
        <v>7463</v>
      </c>
      <c r="BQ3052" s="1">
        <v>564</v>
      </c>
    </row>
    <row r="3053" spans="1:69" hidden="1" outlineLevel="1" x14ac:dyDescent="0.2">
      <c r="A3053" t="s">
        <v>99</v>
      </c>
      <c r="B3053" t="s">
        <v>1492</v>
      </c>
      <c r="C3053" s="24">
        <v>99660</v>
      </c>
      <c r="F3053" s="1">
        <f t="shared" si="1004"/>
        <v>63416</v>
      </c>
      <c r="G3053" s="1">
        <f t="shared" si="1005"/>
        <v>52522</v>
      </c>
      <c r="H3053" s="1">
        <f t="shared" si="1006"/>
        <v>39770</v>
      </c>
      <c r="I3053" s="1">
        <v>39466</v>
      </c>
      <c r="J3053" s="2" t="str">
        <f t="shared" si="993"/>
        <v/>
      </c>
      <c r="K3053" s="2">
        <f t="shared" si="1003"/>
        <v>0.62233505739876371</v>
      </c>
      <c r="L3053" s="10" t="str">
        <f t="shared" si="1007"/>
        <v/>
      </c>
      <c r="M3053" s="9" t="str">
        <f t="shared" si="1008"/>
        <v/>
      </c>
      <c r="N3053" s="8" t="str">
        <f t="shared" si="1009"/>
        <v/>
      </c>
      <c r="O3053" s="2" t="str">
        <f t="shared" si="1010"/>
        <v>-</v>
      </c>
      <c r="P3053" s="2" t="str">
        <f t="shared" si="1011"/>
        <v>-</v>
      </c>
      <c r="Q3053" s="2" t="str">
        <f t="shared" si="1012"/>
        <v>-</v>
      </c>
      <c r="R3053" s="2" t="str">
        <f t="shared" si="1013"/>
        <v>-</v>
      </c>
      <c r="AT3053" t="s">
        <v>99</v>
      </c>
      <c r="AU3053" t="s">
        <v>1492</v>
      </c>
      <c r="AX3053" s="39">
        <v>51</v>
      </c>
      <c r="AY3053" s="41">
        <v>770</v>
      </c>
      <c r="AZ3053" s="45">
        <f t="shared" si="1016"/>
        <v>51770</v>
      </c>
      <c r="BB3053" s="7" t="s">
        <v>1163</v>
      </c>
      <c r="BG3053" s="1">
        <v>52522</v>
      </c>
      <c r="BH3053" s="1">
        <v>10894</v>
      </c>
      <c r="BI3053" s="1">
        <f t="shared" si="1014"/>
        <v>63416</v>
      </c>
      <c r="BK3053" s="1">
        <f t="shared" si="1015"/>
        <v>39770</v>
      </c>
      <c r="BL3053" s="1">
        <v>35061</v>
      </c>
      <c r="BN3053" s="1">
        <v>4541</v>
      </c>
      <c r="BQ3053" s="1">
        <v>168</v>
      </c>
    </row>
    <row r="3054" spans="1:69" hidden="1" outlineLevel="1" x14ac:dyDescent="0.2">
      <c r="A3054" t="s">
        <v>2716</v>
      </c>
      <c r="B3054" t="s">
        <v>1492</v>
      </c>
      <c r="C3054" s="24">
        <v>25549</v>
      </c>
      <c r="F3054" s="1">
        <f t="shared" si="1004"/>
        <v>17085</v>
      </c>
      <c r="G3054" s="1">
        <f t="shared" si="1005"/>
        <v>15712</v>
      </c>
      <c r="H3054" s="1">
        <f t="shared" si="1006"/>
        <v>12284</v>
      </c>
      <c r="I3054" s="1">
        <v>12225</v>
      </c>
      <c r="J3054" s="2" t="str">
        <f t="shared" si="993"/>
        <v/>
      </c>
      <c r="K3054" s="2">
        <f t="shared" si="1003"/>
        <v>0.71553994732221249</v>
      </c>
      <c r="L3054" s="10" t="str">
        <f t="shared" si="1007"/>
        <v/>
      </c>
      <c r="M3054" s="9" t="str">
        <f t="shared" si="1008"/>
        <v/>
      </c>
      <c r="N3054" s="8" t="str">
        <f t="shared" si="1009"/>
        <v/>
      </c>
      <c r="O3054" s="2" t="str">
        <f t="shared" si="1010"/>
        <v>-</v>
      </c>
      <c r="P3054" s="2" t="str">
        <f t="shared" si="1011"/>
        <v>-</v>
      </c>
      <c r="Q3054" s="2" t="str">
        <f t="shared" si="1012"/>
        <v>-</v>
      </c>
      <c r="R3054" s="2" t="str">
        <f t="shared" si="1013"/>
        <v>-</v>
      </c>
      <c r="AT3054" t="s">
        <v>2716</v>
      </c>
      <c r="AU3054" t="s">
        <v>1492</v>
      </c>
      <c r="AX3054" s="39">
        <v>51</v>
      </c>
      <c r="AY3054" s="41">
        <v>775</v>
      </c>
      <c r="AZ3054" s="45">
        <f t="shared" si="1016"/>
        <v>51775</v>
      </c>
      <c r="BB3054" s="7" t="s">
        <v>1163</v>
      </c>
      <c r="BG3054" s="1">
        <v>15712</v>
      </c>
      <c r="BH3054" s="1">
        <v>1373</v>
      </c>
      <c r="BI3054" s="1">
        <f t="shared" si="1014"/>
        <v>17085</v>
      </c>
      <c r="BK3054" s="1">
        <f t="shared" si="1015"/>
        <v>12284</v>
      </c>
      <c r="BL3054" s="1">
        <v>10926</v>
      </c>
      <c r="BN3054" s="1">
        <v>1357</v>
      </c>
      <c r="BQ3054" s="1">
        <v>1</v>
      </c>
    </row>
    <row r="3055" spans="1:69" hidden="1" outlineLevel="1" x14ac:dyDescent="0.2">
      <c r="A3055" t="s">
        <v>966</v>
      </c>
      <c r="B3055" t="s">
        <v>1492</v>
      </c>
      <c r="C3055" s="24">
        <v>24363</v>
      </c>
      <c r="F3055" s="1">
        <f t="shared" ref="F3055:F3060" si="1017">BI3055</f>
        <v>16386</v>
      </c>
      <c r="G3055" s="1">
        <f t="shared" si="1005"/>
        <v>14782</v>
      </c>
      <c r="H3055" s="1">
        <f t="shared" ref="H3055:H3060" si="1018">BK3055</f>
        <v>11342</v>
      </c>
      <c r="I3055" s="1">
        <v>11255</v>
      </c>
      <c r="J3055" s="2" t="str">
        <f t="shared" si="993"/>
        <v/>
      </c>
      <c r="K3055" s="2">
        <f t="shared" si="1003"/>
        <v>0.68686683754424505</v>
      </c>
      <c r="L3055" s="10" t="str">
        <f t="shared" si="1007"/>
        <v/>
      </c>
      <c r="M3055" s="9" t="str">
        <f t="shared" si="1008"/>
        <v/>
      </c>
      <c r="N3055" s="8" t="str">
        <f t="shared" si="1009"/>
        <v/>
      </c>
      <c r="O3055" s="2" t="str">
        <f t="shared" ref="O3055:O3061" si="1019">IF(SUM($S3055:$AP3055)=0,"-",S3055/SUM($S3055:$AP3055))</f>
        <v>-</v>
      </c>
      <c r="P3055" s="2" t="str">
        <f t="shared" ref="P3055:P3061" si="1020">IF(SUM($S3055:$AP3055)=0,"-",T3055/SUM($S3055:$AP3055))</f>
        <v>-</v>
      </c>
      <c r="Q3055" s="2" t="str">
        <f t="shared" ref="Q3055:Q3061" si="1021">IF(SUM($S3055:$AP3055)=0,"-",U3055/SUM($S3055:$AP3055))</f>
        <v>-</v>
      </c>
      <c r="R3055" s="2" t="str">
        <f t="shared" ref="R3055:R3061" si="1022">IF(SUM($S3055:$AP3055)=0,"-",(1-O3055-P3055-Q3055))</f>
        <v>-</v>
      </c>
      <c r="AT3055" t="s">
        <v>966</v>
      </c>
      <c r="AU3055" t="s">
        <v>1492</v>
      </c>
      <c r="AX3055" s="39">
        <v>51</v>
      </c>
      <c r="AY3055" s="41">
        <v>790</v>
      </c>
      <c r="AZ3055" s="45">
        <f t="shared" si="1016"/>
        <v>51790</v>
      </c>
      <c r="BB3055" s="7" t="s">
        <v>1163</v>
      </c>
      <c r="BG3055" s="1">
        <v>14782</v>
      </c>
      <c r="BH3055" s="1">
        <v>1604</v>
      </c>
      <c r="BI3055" s="1">
        <f t="shared" si="1014"/>
        <v>16386</v>
      </c>
      <c r="BK3055" s="1">
        <f t="shared" ref="BK3055:BK3061" si="1023">SUM(BL3055:BQ3055)</f>
        <v>11342</v>
      </c>
      <c r="BL3055" s="1">
        <v>10788</v>
      </c>
      <c r="BN3055" s="1">
        <v>505</v>
      </c>
      <c r="BQ3055" s="1">
        <v>49</v>
      </c>
    </row>
    <row r="3056" spans="1:69" hidden="1" outlineLevel="1" x14ac:dyDescent="0.2">
      <c r="A3056" t="s">
        <v>1374</v>
      </c>
      <c r="B3056" t="s">
        <v>1492</v>
      </c>
      <c r="C3056" s="24">
        <v>89273</v>
      </c>
      <c r="F3056" s="1">
        <f t="shared" si="1017"/>
        <v>61031</v>
      </c>
      <c r="G3056" s="1">
        <f t="shared" si="1005"/>
        <v>55044</v>
      </c>
      <c r="H3056" s="1">
        <f t="shared" si="1018"/>
        <v>44764</v>
      </c>
      <c r="I3056" s="1">
        <v>43240</v>
      </c>
      <c r="J3056" s="2" t="str">
        <f>IF(D3056&gt;0,I3056/D3056,"")</f>
        <v/>
      </c>
      <c r="K3056" s="2">
        <f t="shared" si="1003"/>
        <v>0.70849240549884485</v>
      </c>
      <c r="L3056" s="10" t="str">
        <f t="shared" ref="L3056:L3061" si="1024">IF(S3056&gt;0,RANK(S3056,$S3056:$AQ3056),"")</f>
        <v/>
      </c>
      <c r="M3056" s="9" t="str">
        <f t="shared" ref="M3056:M3061" si="1025">IF(T3056&gt;0,RANK(T3056,$S3056:$AQ3056),"")</f>
        <v/>
      </c>
      <c r="N3056" s="8" t="str">
        <f t="shared" ref="N3056:N3061" si="1026">IF(U3056&gt;0,RANK(U3056,$S3056:$AQ3056),"")</f>
        <v/>
      </c>
      <c r="O3056" s="2" t="str">
        <f t="shared" si="1019"/>
        <v>-</v>
      </c>
      <c r="P3056" s="2" t="str">
        <f t="shared" si="1020"/>
        <v>-</v>
      </c>
      <c r="Q3056" s="2" t="str">
        <f t="shared" si="1021"/>
        <v>-</v>
      </c>
      <c r="R3056" s="2" t="str">
        <f t="shared" si="1022"/>
        <v>-</v>
      </c>
      <c r="AT3056" t="s">
        <v>1374</v>
      </c>
      <c r="AU3056" t="s">
        <v>1492</v>
      </c>
      <c r="AX3056" s="39">
        <v>51</v>
      </c>
      <c r="AY3056" s="41">
        <v>800</v>
      </c>
      <c r="AZ3056" s="45">
        <f t="shared" si="1016"/>
        <v>51800</v>
      </c>
      <c r="BB3056" s="7" t="s">
        <v>1163</v>
      </c>
      <c r="BG3056" s="1">
        <v>55044</v>
      </c>
      <c r="BH3056" s="1">
        <v>5987</v>
      </c>
      <c r="BI3056" s="1">
        <f>BG3056+BH3056</f>
        <v>61031</v>
      </c>
      <c r="BK3056" s="1">
        <f t="shared" si="1023"/>
        <v>44764</v>
      </c>
      <c r="BL3056" s="1">
        <v>37814</v>
      </c>
      <c r="BN3056" s="1">
        <v>6826</v>
      </c>
      <c r="BQ3056" s="1">
        <v>124</v>
      </c>
    </row>
    <row r="3057" spans="1:69" hidden="1" outlineLevel="1" x14ac:dyDescent="0.2">
      <c r="A3057" t="s">
        <v>1724</v>
      </c>
      <c r="B3057" t="s">
        <v>1492</v>
      </c>
      <c r="C3057" s="24">
        <v>452602</v>
      </c>
      <c r="F3057" s="1">
        <f t="shared" si="1017"/>
        <v>309470</v>
      </c>
      <c r="G3057" s="1">
        <f t="shared" si="1005"/>
        <v>273551</v>
      </c>
      <c r="H3057" s="1">
        <f t="shared" si="1018"/>
        <v>204312</v>
      </c>
      <c r="I3057" s="1">
        <v>203019</v>
      </c>
      <c r="J3057" s="2" t="str">
        <f>IF(D3057&gt;0,I3057/D3057,"")</f>
        <v/>
      </c>
      <c r="K3057" s="2">
        <f t="shared" si="1003"/>
        <v>0.65602158529098131</v>
      </c>
      <c r="L3057" s="10" t="str">
        <f t="shared" si="1024"/>
        <v/>
      </c>
      <c r="M3057" s="9" t="str">
        <f t="shared" si="1025"/>
        <v/>
      </c>
      <c r="N3057" s="8" t="str">
        <f t="shared" si="1026"/>
        <v/>
      </c>
      <c r="O3057" s="2" t="str">
        <f t="shared" si="1019"/>
        <v>-</v>
      </c>
      <c r="P3057" s="2" t="str">
        <f t="shared" si="1020"/>
        <v>-</v>
      </c>
      <c r="Q3057" s="2" t="str">
        <f t="shared" si="1021"/>
        <v>-</v>
      </c>
      <c r="R3057" s="2" t="str">
        <f t="shared" si="1022"/>
        <v>-</v>
      </c>
      <c r="AT3057" t="s">
        <v>1724</v>
      </c>
      <c r="AU3057" t="s">
        <v>1492</v>
      </c>
      <c r="AX3057" s="39">
        <v>51</v>
      </c>
      <c r="AY3057" s="41">
        <v>810</v>
      </c>
      <c r="AZ3057" s="45">
        <f t="shared" si="1016"/>
        <v>51810</v>
      </c>
      <c r="BB3057" s="7" t="s">
        <v>1163</v>
      </c>
      <c r="BG3057" s="1">
        <v>273551</v>
      </c>
      <c r="BH3057" s="1">
        <v>35919</v>
      </c>
      <c r="BI3057" s="1">
        <f>BG3057+BH3057</f>
        <v>309470</v>
      </c>
      <c r="BK3057" s="1">
        <f t="shared" si="1023"/>
        <v>204312</v>
      </c>
      <c r="BL3057" s="1">
        <v>173966</v>
      </c>
      <c r="BN3057" s="1">
        <v>30050</v>
      </c>
      <c r="BQ3057" s="1">
        <v>296</v>
      </c>
    </row>
    <row r="3058" spans="1:69" hidden="1" outlineLevel="1" x14ac:dyDescent="0.2">
      <c r="A3058" t="s">
        <v>1486</v>
      </c>
      <c r="B3058" t="s">
        <v>1492</v>
      </c>
      <c r="C3058" s="24">
        <v>21887</v>
      </c>
      <c r="F3058" s="1">
        <f t="shared" si="1017"/>
        <v>13162</v>
      </c>
      <c r="G3058" s="1">
        <f t="shared" si="1005"/>
        <v>11931</v>
      </c>
      <c r="H3058" s="1">
        <f t="shared" si="1018"/>
        <v>9229</v>
      </c>
      <c r="I3058" s="1">
        <v>9204</v>
      </c>
      <c r="J3058" s="2" t="str">
        <f>IF(D3058&gt;0,I3058/D3058,"")</f>
        <v/>
      </c>
      <c r="K3058" s="2">
        <f t="shared" si="1003"/>
        <v>0.69928582282327911</v>
      </c>
      <c r="L3058" s="10" t="str">
        <f t="shared" si="1024"/>
        <v/>
      </c>
      <c r="M3058" s="9" t="str">
        <f t="shared" si="1025"/>
        <v/>
      </c>
      <c r="N3058" s="8" t="str">
        <f t="shared" si="1026"/>
        <v/>
      </c>
      <c r="O3058" s="2" t="str">
        <f t="shared" si="1019"/>
        <v>-</v>
      </c>
      <c r="P3058" s="2" t="str">
        <f t="shared" si="1020"/>
        <v>-</v>
      </c>
      <c r="Q3058" s="2" t="str">
        <f t="shared" si="1021"/>
        <v>-</v>
      </c>
      <c r="R3058" s="2" t="str">
        <f t="shared" si="1022"/>
        <v>-</v>
      </c>
      <c r="AT3058" t="s">
        <v>1486</v>
      </c>
      <c r="AU3058" t="s">
        <v>1492</v>
      </c>
      <c r="AX3058" s="39">
        <v>51</v>
      </c>
      <c r="AY3058" s="41">
        <v>820</v>
      </c>
      <c r="AZ3058" s="45">
        <f t="shared" si="1016"/>
        <v>51820</v>
      </c>
      <c r="BB3058" s="7" t="s">
        <v>1163</v>
      </c>
      <c r="BG3058" s="1">
        <v>11931</v>
      </c>
      <c r="BH3058" s="1">
        <v>1231</v>
      </c>
      <c r="BI3058" s="1">
        <f>BG3058+BH3058</f>
        <v>13162</v>
      </c>
      <c r="BK3058" s="1">
        <f t="shared" si="1023"/>
        <v>9229</v>
      </c>
      <c r="BL3058" s="1">
        <v>8511</v>
      </c>
      <c r="BN3058" s="1">
        <v>712</v>
      </c>
      <c r="BQ3058" s="1">
        <v>6</v>
      </c>
    </row>
    <row r="3059" spans="1:69" hidden="1" outlineLevel="1" x14ac:dyDescent="0.2">
      <c r="A3059" t="s">
        <v>58</v>
      </c>
      <c r="B3059" t="s">
        <v>1492</v>
      </c>
      <c r="C3059" s="24">
        <v>15214</v>
      </c>
      <c r="F3059" s="1">
        <f t="shared" si="1017"/>
        <v>11966</v>
      </c>
      <c r="G3059" s="1">
        <f t="shared" si="1005"/>
        <v>9224</v>
      </c>
      <c r="H3059" s="1">
        <f t="shared" si="1018"/>
        <v>7716</v>
      </c>
      <c r="I3059" s="1">
        <v>7626</v>
      </c>
      <c r="J3059" s="2" t="str">
        <f>IF(D3059&gt;0,I3059/D3059,"")</f>
        <v/>
      </c>
      <c r="K3059" s="2">
        <f t="shared" si="1003"/>
        <v>0.63730569948186533</v>
      </c>
      <c r="L3059" s="10" t="str">
        <f t="shared" si="1024"/>
        <v/>
      </c>
      <c r="M3059" s="9" t="str">
        <f t="shared" si="1025"/>
        <v/>
      </c>
      <c r="N3059" s="8" t="str">
        <f t="shared" si="1026"/>
        <v/>
      </c>
      <c r="O3059" s="2" t="str">
        <f t="shared" si="1019"/>
        <v>-</v>
      </c>
      <c r="P3059" s="2" t="str">
        <f t="shared" si="1020"/>
        <v>-</v>
      </c>
      <c r="Q3059" s="2" t="str">
        <f t="shared" si="1021"/>
        <v>-</v>
      </c>
      <c r="R3059" s="2" t="str">
        <f t="shared" si="1022"/>
        <v>-</v>
      </c>
      <c r="AT3059" t="s">
        <v>58</v>
      </c>
      <c r="AU3059" t="s">
        <v>1492</v>
      </c>
      <c r="AX3059" s="39">
        <v>51</v>
      </c>
      <c r="AY3059" s="41">
        <v>830</v>
      </c>
      <c r="AZ3059" s="45">
        <f t="shared" si="1016"/>
        <v>51830</v>
      </c>
      <c r="BB3059" s="7" t="s">
        <v>1163</v>
      </c>
      <c r="BG3059" s="1">
        <v>9224</v>
      </c>
      <c r="BH3059" s="1">
        <v>2742</v>
      </c>
      <c r="BI3059" s="1">
        <f>BG3059+BH3059</f>
        <v>11966</v>
      </c>
      <c r="BK3059" s="1">
        <f t="shared" si="1023"/>
        <v>7716</v>
      </c>
      <c r="BL3059" s="1">
        <v>7293</v>
      </c>
      <c r="BN3059" s="1">
        <v>357</v>
      </c>
      <c r="BQ3059" s="1">
        <v>66</v>
      </c>
    </row>
    <row r="3060" spans="1:69" hidden="1" outlineLevel="1" x14ac:dyDescent="0.2">
      <c r="A3060" t="s">
        <v>823</v>
      </c>
      <c r="B3060" t="s">
        <v>1492</v>
      </c>
      <c r="C3060" s="24">
        <v>27516</v>
      </c>
      <c r="F3060" s="1">
        <f t="shared" si="1017"/>
        <v>15943</v>
      </c>
      <c r="G3060" s="1">
        <f t="shared" si="1005"/>
        <v>14233</v>
      </c>
      <c r="H3060" s="1">
        <f t="shared" si="1018"/>
        <v>10766</v>
      </c>
      <c r="I3060" s="1">
        <v>10665</v>
      </c>
      <c r="J3060" s="2" t="str">
        <f>IF(D3060&gt;0,I3060/D3060,"")</f>
        <v/>
      </c>
      <c r="K3060" s="2">
        <f t="shared" si="1003"/>
        <v>0.66894561876685688</v>
      </c>
      <c r="L3060" s="10" t="str">
        <f t="shared" si="1024"/>
        <v/>
      </c>
      <c r="M3060" s="9" t="str">
        <f t="shared" si="1025"/>
        <v/>
      </c>
      <c r="N3060" s="8" t="str">
        <f t="shared" si="1026"/>
        <v/>
      </c>
      <c r="O3060" s="2" t="str">
        <f t="shared" si="1019"/>
        <v>-</v>
      </c>
      <c r="P3060" s="2" t="str">
        <f t="shared" si="1020"/>
        <v>-</v>
      </c>
      <c r="Q3060" s="2" t="str">
        <f t="shared" si="1021"/>
        <v>-</v>
      </c>
      <c r="R3060" s="2" t="str">
        <f t="shared" si="1022"/>
        <v>-</v>
      </c>
      <c r="AT3060" t="s">
        <v>823</v>
      </c>
      <c r="AU3060" t="s">
        <v>1492</v>
      </c>
      <c r="AX3060" s="39">
        <v>51</v>
      </c>
      <c r="AY3060" s="41">
        <v>840</v>
      </c>
      <c r="AZ3060" s="45">
        <f t="shared" si="1016"/>
        <v>51840</v>
      </c>
      <c r="BB3060" s="7" t="s">
        <v>1163</v>
      </c>
      <c r="BG3060" s="1">
        <v>14233</v>
      </c>
      <c r="BH3060" s="1">
        <v>1710</v>
      </c>
      <c r="BI3060" s="1">
        <f>BG3060+BH3060</f>
        <v>15943</v>
      </c>
      <c r="BK3060" s="1">
        <f t="shared" si="1023"/>
        <v>10766</v>
      </c>
      <c r="BL3060" s="1">
        <v>9424</v>
      </c>
      <c r="BN3060" s="1">
        <v>1313</v>
      </c>
      <c r="BQ3060" s="1">
        <v>29</v>
      </c>
    </row>
    <row r="3061" spans="1:69" collapsed="1" x14ac:dyDescent="0.2">
      <c r="A3061" t="s">
        <v>932</v>
      </c>
      <c r="B3061" t="s">
        <v>502</v>
      </c>
      <c r="C3061" s="1">
        <f>SUM(C2928:C3060)</f>
        <v>8411808</v>
      </c>
      <c r="D3061" s="31">
        <v>6343000</v>
      </c>
      <c r="E3061" s="31">
        <v>5829000</v>
      </c>
      <c r="F3061" s="1">
        <f>SUM(F2928:F3060)</f>
        <v>5604003</v>
      </c>
      <c r="G3061" s="1">
        <f>SUM(G2928:G3060)</f>
        <v>5066433</v>
      </c>
      <c r="H3061" s="1">
        <f>SUM(H2928:H3060)</f>
        <v>4028345</v>
      </c>
      <c r="I3061" s="1">
        <v>3982752</v>
      </c>
      <c r="J3061" s="2">
        <f t="shared" ref="J3061:J3078" si="1027">IF(D3061&gt;0,I3061/D3061,"")</f>
        <v>0.6278972095223081</v>
      </c>
      <c r="K3061" s="2">
        <f t="shared" si="1003"/>
        <v>0.71069769234598912</v>
      </c>
      <c r="L3061" s="10" t="str">
        <f t="shared" si="1024"/>
        <v/>
      </c>
      <c r="M3061" s="9" t="str">
        <f t="shared" si="1025"/>
        <v/>
      </c>
      <c r="N3061" s="8" t="str">
        <f t="shared" si="1026"/>
        <v/>
      </c>
      <c r="O3061" s="2" t="str">
        <f t="shared" si="1019"/>
        <v>-</v>
      </c>
      <c r="P3061" s="2" t="str">
        <f t="shared" si="1020"/>
        <v>-</v>
      </c>
      <c r="Q3061" s="2" t="str">
        <f t="shared" si="1021"/>
        <v>-</v>
      </c>
      <c r="R3061" s="2" t="str">
        <f t="shared" si="1022"/>
        <v>-</v>
      </c>
      <c r="AT3061" t="s">
        <v>932</v>
      </c>
      <c r="AU3061" t="s">
        <v>502</v>
      </c>
      <c r="AX3061" s="39">
        <v>51</v>
      </c>
      <c r="AY3061" s="41"/>
      <c r="AZ3061" s="39">
        <v>51</v>
      </c>
      <c r="BB3061" s="7" t="s">
        <v>656</v>
      </c>
      <c r="BG3061" s="1">
        <f>SUM(BG2928:BG3060)</f>
        <v>5066433</v>
      </c>
      <c r="BH3061" s="1">
        <f>BI3061-BG3061</f>
        <v>537570</v>
      </c>
      <c r="BI3061" s="1">
        <f>SUM(BI2928:BI3060)</f>
        <v>5604003</v>
      </c>
      <c r="BK3061" s="1">
        <f t="shared" si="1023"/>
        <v>3996654</v>
      </c>
      <c r="BL3061" s="1">
        <f>SUM(BL2928:BL3060)</f>
        <v>3468146</v>
      </c>
      <c r="BM3061" s="1">
        <f>SUM(BM2928:BM3060)</f>
        <v>0</v>
      </c>
      <c r="BN3061" s="1">
        <f>SUM(BN2928:BN3060)</f>
        <v>518275</v>
      </c>
      <c r="BQ3061" s="1">
        <f>SUM(BQ2928:BQ3060)</f>
        <v>10233</v>
      </c>
    </row>
    <row r="3062" spans="1:69" x14ac:dyDescent="0.2">
      <c r="C3062" s="24"/>
      <c r="J3062" s="2"/>
      <c r="K3062" s="2"/>
      <c r="L3062" s="10"/>
      <c r="M3062" s="9"/>
      <c r="N3062" s="8"/>
      <c r="AX3062" s="39"/>
      <c r="AY3062" s="41"/>
      <c r="AZ3062" s="45"/>
    </row>
    <row r="3063" spans="1:69" hidden="1" outlineLevel="1" x14ac:dyDescent="0.2">
      <c r="A3063" t="s">
        <v>951</v>
      </c>
      <c r="B3063" t="s">
        <v>754</v>
      </c>
      <c r="C3063" s="24">
        <v>19238</v>
      </c>
      <c r="F3063" s="1">
        <v>6689</v>
      </c>
      <c r="H3063" s="1">
        <v>4859</v>
      </c>
      <c r="I3063" s="1">
        <v>4782</v>
      </c>
      <c r="J3063" s="2" t="str">
        <f t="shared" si="1027"/>
        <v/>
      </c>
      <c r="K3063" s="2">
        <f t="shared" si="1003"/>
        <v>0.71490506802212583</v>
      </c>
      <c r="L3063" s="10" t="str">
        <f t="shared" ref="L3063:L3102" si="1028">IF(S3063&gt;0,RANK(S3063,$S3063:$AQ3063),"")</f>
        <v/>
      </c>
      <c r="M3063" s="9" t="str">
        <f t="shared" ref="M3063:M3102" si="1029">IF(T3063&gt;0,RANK(T3063,$S3063:$AQ3063),"")</f>
        <v/>
      </c>
      <c r="N3063" s="8" t="str">
        <f t="shared" ref="N3063:N3102" si="1030">IF(U3063&gt;0,RANK(U3063,$S3063:$AQ3063),"")</f>
        <v/>
      </c>
      <c r="O3063" s="2" t="str">
        <f t="shared" ref="O3063:O3102" si="1031">IF(SUM($S3063:$AP3063)=0,"-",S3063/SUM($S3063:$AP3063))</f>
        <v>-</v>
      </c>
      <c r="P3063" s="2" t="str">
        <f t="shared" ref="P3063:P3102" si="1032">IF(SUM($S3063:$AP3063)=0,"-",T3063/SUM($S3063:$AP3063))</f>
        <v>-</v>
      </c>
      <c r="Q3063" s="2" t="str">
        <f t="shared" ref="Q3063:Q3102" si="1033">IF(SUM($S3063:$AP3063)=0,"-",U3063/SUM($S3063:$AP3063))</f>
        <v>-</v>
      </c>
      <c r="R3063" s="2" t="str">
        <f t="shared" ref="R3063:R3102" si="1034">IF(SUM($S3063:$AP3063)=0,"-",(1-O3063-P3063-Q3063))</f>
        <v>-</v>
      </c>
      <c r="AT3063" t="s">
        <v>951</v>
      </c>
      <c r="AU3063" t="s">
        <v>754</v>
      </c>
      <c r="AX3063" s="39">
        <v>53</v>
      </c>
      <c r="AY3063" s="41">
        <v>1</v>
      </c>
      <c r="AZ3063" s="45">
        <f t="shared" si="1016"/>
        <v>53001</v>
      </c>
      <c r="BB3063" s="7" t="s">
        <v>2972</v>
      </c>
    </row>
    <row r="3064" spans="1:69" hidden="1" outlineLevel="1" x14ac:dyDescent="0.2">
      <c r="A3064" t="s">
        <v>1633</v>
      </c>
      <c r="B3064" t="s">
        <v>754</v>
      </c>
      <c r="C3064" s="24">
        <v>22306</v>
      </c>
      <c r="F3064" s="1">
        <v>14118</v>
      </c>
      <c r="H3064" s="1">
        <v>10160</v>
      </c>
      <c r="I3064" s="1">
        <v>9974</v>
      </c>
      <c r="J3064" s="2" t="str">
        <f t="shared" si="1027"/>
        <v/>
      </c>
      <c r="K3064" s="2">
        <f t="shared" si="1003"/>
        <v>0.70647400481654621</v>
      </c>
      <c r="L3064" s="10" t="str">
        <f t="shared" si="1028"/>
        <v/>
      </c>
      <c r="M3064" s="9" t="str">
        <f t="shared" si="1029"/>
        <v/>
      </c>
      <c r="N3064" s="8" t="str">
        <f t="shared" si="1030"/>
        <v/>
      </c>
      <c r="O3064" s="2" t="str">
        <f t="shared" si="1031"/>
        <v>-</v>
      </c>
      <c r="P3064" s="2" t="str">
        <f t="shared" si="1032"/>
        <v>-</v>
      </c>
      <c r="Q3064" s="2" t="str">
        <f t="shared" si="1033"/>
        <v>-</v>
      </c>
      <c r="R3064" s="2" t="str">
        <f t="shared" si="1034"/>
        <v>-</v>
      </c>
      <c r="AT3064" t="s">
        <v>1633</v>
      </c>
      <c r="AU3064" t="s">
        <v>754</v>
      </c>
      <c r="AX3064" s="39">
        <v>53</v>
      </c>
      <c r="AY3064" s="41">
        <v>3</v>
      </c>
      <c r="AZ3064" s="45">
        <f t="shared" si="1016"/>
        <v>53003</v>
      </c>
      <c r="BB3064" s="7" t="s">
        <v>2972</v>
      </c>
    </row>
    <row r="3065" spans="1:69" hidden="1" outlineLevel="1" x14ac:dyDescent="0.2">
      <c r="A3065" t="s">
        <v>1020</v>
      </c>
      <c r="B3065" t="s">
        <v>754</v>
      </c>
      <c r="C3065" s="24">
        <v>193686</v>
      </c>
      <c r="F3065" s="1">
        <v>107775</v>
      </c>
      <c r="H3065" s="1">
        <v>84663</v>
      </c>
      <c r="I3065" s="1">
        <v>83592</v>
      </c>
      <c r="J3065" s="2" t="str">
        <f t="shared" si="1027"/>
        <v/>
      </c>
      <c r="K3065" s="2">
        <f t="shared" si="1003"/>
        <v>0.77561586638830893</v>
      </c>
      <c r="L3065" s="10" t="str">
        <f t="shared" si="1028"/>
        <v/>
      </c>
      <c r="M3065" s="9" t="str">
        <f t="shared" si="1029"/>
        <v/>
      </c>
      <c r="N3065" s="8" t="str">
        <f t="shared" si="1030"/>
        <v/>
      </c>
      <c r="O3065" s="2" t="str">
        <f t="shared" si="1031"/>
        <v>-</v>
      </c>
      <c r="P3065" s="2" t="str">
        <f t="shared" si="1032"/>
        <v>-</v>
      </c>
      <c r="Q3065" s="2" t="str">
        <f t="shared" si="1033"/>
        <v>-</v>
      </c>
      <c r="R3065" s="2" t="str">
        <f t="shared" si="1034"/>
        <v>-</v>
      </c>
      <c r="AT3065" t="s">
        <v>1020</v>
      </c>
      <c r="AU3065" t="s">
        <v>754</v>
      </c>
      <c r="AX3065" s="39">
        <v>53</v>
      </c>
      <c r="AY3065" s="41">
        <v>5</v>
      </c>
      <c r="AZ3065" s="45">
        <f t="shared" si="1016"/>
        <v>53005</v>
      </c>
      <c r="BB3065" s="7" t="s">
        <v>2972</v>
      </c>
    </row>
    <row r="3066" spans="1:69" hidden="1" outlineLevel="1" x14ac:dyDescent="0.2">
      <c r="A3066" t="s">
        <v>172</v>
      </c>
      <c r="B3066" t="s">
        <v>754</v>
      </c>
      <c r="C3066" s="24">
        <v>76338</v>
      </c>
      <c r="F3066" s="1">
        <v>43477</v>
      </c>
      <c r="H3066" s="1">
        <v>34975</v>
      </c>
      <c r="I3066" s="1">
        <v>34433</v>
      </c>
      <c r="J3066" s="2" t="str">
        <f t="shared" si="1027"/>
        <v/>
      </c>
      <c r="K3066" s="2">
        <f t="shared" si="1003"/>
        <v>0.79198196747705685</v>
      </c>
      <c r="L3066" s="10" t="str">
        <f t="shared" si="1028"/>
        <v/>
      </c>
      <c r="M3066" s="9" t="str">
        <f t="shared" si="1029"/>
        <v/>
      </c>
      <c r="N3066" s="8" t="str">
        <f t="shared" si="1030"/>
        <v/>
      </c>
      <c r="O3066" s="2" t="str">
        <f t="shared" si="1031"/>
        <v>-</v>
      </c>
      <c r="P3066" s="2" t="str">
        <f t="shared" si="1032"/>
        <v>-</v>
      </c>
      <c r="Q3066" s="2" t="str">
        <f t="shared" si="1033"/>
        <v>-</v>
      </c>
      <c r="R3066" s="2" t="str">
        <f t="shared" si="1034"/>
        <v>-</v>
      </c>
      <c r="AT3066" t="s">
        <v>172</v>
      </c>
      <c r="AU3066" t="s">
        <v>754</v>
      </c>
      <c r="AX3066" s="39">
        <v>53</v>
      </c>
      <c r="AY3066" s="41">
        <v>7</v>
      </c>
      <c r="AZ3066" s="45">
        <f t="shared" si="1016"/>
        <v>53007</v>
      </c>
      <c r="BB3066" s="7" t="s">
        <v>2972</v>
      </c>
    </row>
    <row r="3067" spans="1:69" hidden="1" outlineLevel="1" x14ac:dyDescent="0.2">
      <c r="A3067" t="s">
        <v>317</v>
      </c>
      <c r="B3067" t="s">
        <v>754</v>
      </c>
      <c r="C3067" s="24">
        <v>74570</v>
      </c>
      <c r="F3067" s="1">
        <v>50987</v>
      </c>
      <c r="H3067" s="1">
        <v>41042</v>
      </c>
      <c r="I3067" s="1">
        <v>40533</v>
      </c>
      <c r="J3067" s="2" t="str">
        <f t="shared" si="1027"/>
        <v/>
      </c>
      <c r="K3067" s="2">
        <f t="shared" si="1003"/>
        <v>0.79496734461725538</v>
      </c>
      <c r="L3067" s="10" t="str">
        <f t="shared" si="1028"/>
        <v/>
      </c>
      <c r="M3067" s="9" t="str">
        <f t="shared" si="1029"/>
        <v/>
      </c>
      <c r="N3067" s="8" t="str">
        <f t="shared" si="1030"/>
        <v/>
      </c>
      <c r="O3067" s="2" t="str">
        <f t="shared" si="1031"/>
        <v>-</v>
      </c>
      <c r="P3067" s="2" t="str">
        <f t="shared" si="1032"/>
        <v>-</v>
      </c>
      <c r="Q3067" s="2" t="str">
        <f t="shared" si="1033"/>
        <v>-</v>
      </c>
      <c r="R3067" s="2" t="str">
        <f t="shared" si="1034"/>
        <v>-</v>
      </c>
      <c r="AT3067" t="s">
        <v>317</v>
      </c>
      <c r="AU3067" t="s">
        <v>754</v>
      </c>
      <c r="AX3067" s="39">
        <v>53</v>
      </c>
      <c r="AY3067" s="41">
        <v>9</v>
      </c>
      <c r="AZ3067" s="45">
        <f t="shared" si="1016"/>
        <v>53009</v>
      </c>
      <c r="BB3067" s="7" t="s">
        <v>2972</v>
      </c>
    </row>
    <row r="3068" spans="1:69" hidden="1" outlineLevel="1" x14ac:dyDescent="0.2">
      <c r="A3068" t="s">
        <v>365</v>
      </c>
      <c r="B3068" t="s">
        <v>754</v>
      </c>
      <c r="C3068" s="24">
        <v>467018</v>
      </c>
      <c r="F3068" s="1">
        <v>272832</v>
      </c>
      <c r="H3068" s="1">
        <v>210760</v>
      </c>
      <c r="I3068" s="1">
        <v>208485</v>
      </c>
      <c r="J3068" s="2" t="str">
        <f t="shared" si="1027"/>
        <v/>
      </c>
      <c r="K3068" s="2">
        <f t="shared" si="1003"/>
        <v>0.76415156579873333</v>
      </c>
      <c r="L3068" s="10" t="str">
        <f t="shared" si="1028"/>
        <v/>
      </c>
      <c r="M3068" s="9" t="str">
        <f t="shared" si="1029"/>
        <v/>
      </c>
      <c r="N3068" s="8" t="str">
        <f t="shared" si="1030"/>
        <v/>
      </c>
      <c r="O3068" s="2" t="str">
        <f t="shared" si="1031"/>
        <v>-</v>
      </c>
      <c r="P3068" s="2" t="str">
        <f t="shared" si="1032"/>
        <v>-</v>
      </c>
      <c r="Q3068" s="2" t="str">
        <f t="shared" si="1033"/>
        <v>-</v>
      </c>
      <c r="R3068" s="2" t="str">
        <f t="shared" si="1034"/>
        <v>-</v>
      </c>
      <c r="AT3068" t="s">
        <v>365</v>
      </c>
      <c r="AU3068" t="s">
        <v>754</v>
      </c>
      <c r="AX3068" s="39">
        <v>53</v>
      </c>
      <c r="AY3068" s="41">
        <v>11</v>
      </c>
      <c r="AZ3068" s="45">
        <f t="shared" si="1016"/>
        <v>53011</v>
      </c>
      <c r="BB3068" s="7" t="s">
        <v>2972</v>
      </c>
    </row>
    <row r="3069" spans="1:69" hidden="1" outlineLevel="1" x14ac:dyDescent="0.2">
      <c r="A3069" t="s">
        <v>1401</v>
      </c>
      <c r="B3069" t="s">
        <v>754</v>
      </c>
      <c r="C3069" s="24">
        <v>3938</v>
      </c>
      <c r="F3069" s="1">
        <v>2719</v>
      </c>
      <c r="H3069" s="1">
        <v>2277</v>
      </c>
      <c r="I3069" s="1">
        <v>2229</v>
      </c>
      <c r="J3069" s="2" t="str">
        <f t="shared" si="1027"/>
        <v/>
      </c>
      <c r="K3069" s="2">
        <f t="shared" si="1003"/>
        <v>0.81978668628172124</v>
      </c>
      <c r="L3069" s="10" t="str">
        <f t="shared" si="1028"/>
        <v/>
      </c>
      <c r="M3069" s="9" t="str">
        <f t="shared" si="1029"/>
        <v/>
      </c>
      <c r="N3069" s="8" t="str">
        <f t="shared" si="1030"/>
        <v/>
      </c>
      <c r="O3069" s="2" t="str">
        <f t="shared" si="1031"/>
        <v>-</v>
      </c>
      <c r="P3069" s="2" t="str">
        <f t="shared" si="1032"/>
        <v>-</v>
      </c>
      <c r="Q3069" s="2" t="str">
        <f t="shared" si="1033"/>
        <v>-</v>
      </c>
      <c r="R3069" s="2" t="str">
        <f t="shared" si="1034"/>
        <v>-</v>
      </c>
      <c r="AT3069" t="s">
        <v>1401</v>
      </c>
      <c r="AU3069" t="s">
        <v>754</v>
      </c>
      <c r="AX3069" s="39">
        <v>53</v>
      </c>
      <c r="AY3069" s="41">
        <v>13</v>
      </c>
      <c r="AZ3069" s="45">
        <f t="shared" si="1016"/>
        <v>53013</v>
      </c>
      <c r="BB3069" s="7" t="s">
        <v>2972</v>
      </c>
    </row>
    <row r="3070" spans="1:69" hidden="1" outlineLevel="1" x14ac:dyDescent="0.2">
      <c r="A3070" t="s">
        <v>1152</v>
      </c>
      <c r="B3070" t="s">
        <v>754</v>
      </c>
      <c r="C3070" s="24">
        <v>105160</v>
      </c>
      <c r="F3070" s="1">
        <v>63430</v>
      </c>
      <c r="H3070" s="1">
        <v>47869</v>
      </c>
      <c r="I3070" s="1">
        <v>47142</v>
      </c>
      <c r="J3070" s="2" t="str">
        <f t="shared" si="1027"/>
        <v/>
      </c>
      <c r="K3070" s="2">
        <f t="shared" si="1003"/>
        <v>0.74321299069840774</v>
      </c>
      <c r="L3070" s="10" t="str">
        <f t="shared" si="1028"/>
        <v/>
      </c>
      <c r="M3070" s="9" t="str">
        <f t="shared" si="1029"/>
        <v/>
      </c>
      <c r="N3070" s="8" t="str">
        <f t="shared" si="1030"/>
        <v/>
      </c>
      <c r="O3070" s="2" t="str">
        <f t="shared" si="1031"/>
        <v>-</v>
      </c>
      <c r="P3070" s="2" t="str">
        <f t="shared" si="1032"/>
        <v>-</v>
      </c>
      <c r="Q3070" s="2" t="str">
        <f t="shared" si="1033"/>
        <v>-</v>
      </c>
      <c r="R3070" s="2" t="str">
        <f t="shared" si="1034"/>
        <v>-</v>
      </c>
      <c r="AT3070" t="s">
        <v>1152</v>
      </c>
      <c r="AU3070" t="s">
        <v>754</v>
      </c>
      <c r="AX3070" s="39">
        <v>53</v>
      </c>
      <c r="AY3070" s="41">
        <v>15</v>
      </c>
      <c r="AZ3070" s="45">
        <f t="shared" si="1016"/>
        <v>53015</v>
      </c>
      <c r="BB3070" s="7" t="s">
        <v>2972</v>
      </c>
    </row>
    <row r="3071" spans="1:69" hidden="1" outlineLevel="1" x14ac:dyDescent="0.2">
      <c r="A3071" t="s">
        <v>1069</v>
      </c>
      <c r="B3071" t="s">
        <v>754</v>
      </c>
      <c r="C3071" s="24">
        <v>41327</v>
      </c>
      <c r="F3071" s="1">
        <v>21070</v>
      </c>
      <c r="H3071" s="1">
        <v>16201</v>
      </c>
      <c r="I3071" s="1">
        <v>15901</v>
      </c>
      <c r="J3071" s="2" t="str">
        <f t="shared" si="1027"/>
        <v/>
      </c>
      <c r="K3071" s="2">
        <f t="shared" si="1003"/>
        <v>0.75467489321309922</v>
      </c>
      <c r="L3071" s="10" t="str">
        <f t="shared" si="1028"/>
        <v/>
      </c>
      <c r="M3071" s="9" t="str">
        <f t="shared" si="1029"/>
        <v/>
      </c>
      <c r="N3071" s="8" t="str">
        <f t="shared" si="1030"/>
        <v/>
      </c>
      <c r="O3071" s="2" t="str">
        <f t="shared" si="1031"/>
        <v>-</v>
      </c>
      <c r="P3071" s="2" t="str">
        <f t="shared" si="1032"/>
        <v>-</v>
      </c>
      <c r="Q3071" s="2" t="str">
        <f t="shared" si="1033"/>
        <v>-</v>
      </c>
      <c r="R3071" s="2" t="str">
        <f t="shared" si="1034"/>
        <v>-</v>
      </c>
      <c r="AT3071" t="s">
        <v>1069</v>
      </c>
      <c r="AU3071" t="s">
        <v>754</v>
      </c>
      <c r="AX3071" s="39">
        <v>53</v>
      </c>
      <c r="AY3071" s="41">
        <v>17</v>
      </c>
      <c r="AZ3071" s="45">
        <f t="shared" si="1016"/>
        <v>53017</v>
      </c>
      <c r="BB3071" s="7" t="s">
        <v>2972</v>
      </c>
    </row>
    <row r="3072" spans="1:69" hidden="1" outlineLevel="1" x14ac:dyDescent="0.2">
      <c r="A3072" t="s">
        <v>1712</v>
      </c>
      <c r="B3072" t="s">
        <v>754</v>
      </c>
      <c r="C3072" s="24">
        <v>7614</v>
      </c>
      <c r="F3072" s="1">
        <v>4675</v>
      </c>
      <c r="H3072" s="1">
        <v>3758</v>
      </c>
      <c r="I3072" s="1">
        <v>3644</v>
      </c>
      <c r="J3072" s="2" t="str">
        <f t="shared" si="1027"/>
        <v/>
      </c>
      <c r="K3072" s="2">
        <f t="shared" si="1003"/>
        <v>0.77946524064171119</v>
      </c>
      <c r="L3072" s="10" t="str">
        <f t="shared" si="1028"/>
        <v/>
      </c>
      <c r="M3072" s="9" t="str">
        <f t="shared" si="1029"/>
        <v/>
      </c>
      <c r="N3072" s="8" t="str">
        <f t="shared" si="1030"/>
        <v/>
      </c>
      <c r="O3072" s="2" t="str">
        <f t="shared" si="1031"/>
        <v>-</v>
      </c>
      <c r="P3072" s="2" t="str">
        <f t="shared" si="1032"/>
        <v>-</v>
      </c>
      <c r="Q3072" s="2" t="str">
        <f t="shared" si="1033"/>
        <v>-</v>
      </c>
      <c r="R3072" s="2" t="str">
        <f t="shared" si="1034"/>
        <v>-</v>
      </c>
      <c r="AT3072" t="s">
        <v>1712</v>
      </c>
      <c r="AU3072" t="s">
        <v>754</v>
      </c>
      <c r="AX3072" s="39">
        <v>53</v>
      </c>
      <c r="AY3072" s="41">
        <v>19</v>
      </c>
      <c r="AZ3072" s="45">
        <f t="shared" si="1016"/>
        <v>53019</v>
      </c>
      <c r="BB3072" s="7" t="s">
        <v>2972</v>
      </c>
    </row>
    <row r="3073" spans="1:54" hidden="1" outlineLevel="1" x14ac:dyDescent="0.2">
      <c r="A3073" t="s">
        <v>1059</v>
      </c>
      <c r="B3073" t="s">
        <v>754</v>
      </c>
      <c r="C3073" s="24">
        <v>90160</v>
      </c>
      <c r="F3073" s="1">
        <v>34087</v>
      </c>
      <c r="H3073" s="1">
        <v>25075</v>
      </c>
      <c r="I3073" s="1">
        <v>24614</v>
      </c>
      <c r="J3073" s="2" t="str">
        <f t="shared" si="1027"/>
        <v/>
      </c>
      <c r="K3073" s="2">
        <f t="shared" si="1003"/>
        <v>0.72209346671751695</v>
      </c>
      <c r="L3073" s="10" t="str">
        <f t="shared" si="1028"/>
        <v/>
      </c>
      <c r="M3073" s="9" t="str">
        <f t="shared" si="1029"/>
        <v/>
      </c>
      <c r="N3073" s="8" t="str">
        <f t="shared" si="1030"/>
        <v/>
      </c>
      <c r="O3073" s="2" t="str">
        <f t="shared" si="1031"/>
        <v>-</v>
      </c>
      <c r="P3073" s="2" t="str">
        <f t="shared" si="1032"/>
        <v>-</v>
      </c>
      <c r="Q3073" s="2" t="str">
        <f t="shared" si="1033"/>
        <v>-</v>
      </c>
      <c r="R3073" s="2" t="str">
        <f t="shared" si="1034"/>
        <v>-</v>
      </c>
      <c r="AT3073" t="s">
        <v>1059</v>
      </c>
      <c r="AU3073" t="s">
        <v>754</v>
      </c>
      <c r="AX3073" s="39">
        <v>53</v>
      </c>
      <c r="AY3073" s="41">
        <v>21</v>
      </c>
      <c r="AZ3073" s="45">
        <f t="shared" si="1016"/>
        <v>53021</v>
      </c>
      <c r="BB3073" s="7" t="s">
        <v>2972</v>
      </c>
    </row>
    <row r="3074" spans="1:54" hidden="1" outlineLevel="1" x14ac:dyDescent="0.2">
      <c r="A3074" t="s">
        <v>2777</v>
      </c>
      <c r="B3074" t="s">
        <v>754</v>
      </c>
      <c r="C3074" s="24">
        <v>2247</v>
      </c>
      <c r="F3074" s="1">
        <v>1553</v>
      </c>
      <c r="H3074" s="1">
        <v>1299</v>
      </c>
      <c r="I3074" s="1">
        <v>1266</v>
      </c>
      <c r="J3074" s="2" t="str">
        <f t="shared" si="1027"/>
        <v/>
      </c>
      <c r="K3074" s="2">
        <f t="shared" si="1003"/>
        <v>0.81519639407598199</v>
      </c>
      <c r="L3074" s="10" t="str">
        <f t="shared" si="1028"/>
        <v/>
      </c>
      <c r="M3074" s="9" t="str">
        <f t="shared" si="1029"/>
        <v/>
      </c>
      <c r="N3074" s="8" t="str">
        <f t="shared" si="1030"/>
        <v/>
      </c>
      <c r="O3074" s="2" t="str">
        <f t="shared" si="1031"/>
        <v>-</v>
      </c>
      <c r="P3074" s="2" t="str">
        <f t="shared" si="1032"/>
        <v>-</v>
      </c>
      <c r="Q3074" s="2" t="str">
        <f t="shared" si="1033"/>
        <v>-</v>
      </c>
      <c r="R3074" s="2" t="str">
        <f t="shared" si="1034"/>
        <v>-</v>
      </c>
      <c r="AT3074" t="s">
        <v>2777</v>
      </c>
      <c r="AU3074" t="s">
        <v>754</v>
      </c>
      <c r="AX3074" s="39">
        <v>53</v>
      </c>
      <c r="AY3074" s="41">
        <v>23</v>
      </c>
      <c r="AZ3074" s="45">
        <f t="shared" si="1016"/>
        <v>53023</v>
      </c>
      <c r="BB3074" s="7" t="s">
        <v>2972</v>
      </c>
    </row>
    <row r="3075" spans="1:54" hidden="1" outlineLevel="1" x14ac:dyDescent="0.2">
      <c r="A3075" t="s">
        <v>1324</v>
      </c>
      <c r="B3075" t="s">
        <v>754</v>
      </c>
      <c r="C3075" s="24">
        <v>93546</v>
      </c>
      <c r="F3075" s="1">
        <v>39319</v>
      </c>
      <c r="H3075" s="1">
        <v>29782</v>
      </c>
      <c r="I3075" s="1">
        <v>29258</v>
      </c>
      <c r="J3075" s="2" t="str">
        <f t="shared" si="1027"/>
        <v/>
      </c>
      <c r="K3075" s="2">
        <f t="shared" si="1003"/>
        <v>0.74411861949693536</v>
      </c>
      <c r="L3075" s="10" t="str">
        <f t="shared" si="1028"/>
        <v/>
      </c>
      <c r="M3075" s="9" t="str">
        <f t="shared" si="1029"/>
        <v/>
      </c>
      <c r="N3075" s="8" t="str">
        <f t="shared" si="1030"/>
        <v/>
      </c>
      <c r="O3075" s="2" t="str">
        <f t="shared" si="1031"/>
        <v>-</v>
      </c>
      <c r="P3075" s="2" t="str">
        <f t="shared" si="1032"/>
        <v>-</v>
      </c>
      <c r="Q3075" s="2" t="str">
        <f t="shared" si="1033"/>
        <v>-</v>
      </c>
      <c r="R3075" s="2" t="str">
        <f t="shared" si="1034"/>
        <v>-</v>
      </c>
      <c r="AT3075" t="s">
        <v>1324</v>
      </c>
      <c r="AU3075" t="s">
        <v>754</v>
      </c>
      <c r="AX3075" s="39">
        <v>53</v>
      </c>
      <c r="AY3075" s="41">
        <v>25</v>
      </c>
      <c r="AZ3075" s="45">
        <f t="shared" si="1016"/>
        <v>53025</v>
      </c>
      <c r="BB3075" s="7" t="s">
        <v>2972</v>
      </c>
    </row>
    <row r="3076" spans="1:54" hidden="1" outlineLevel="1" x14ac:dyDescent="0.2">
      <c r="A3076" t="s">
        <v>144</v>
      </c>
      <c r="B3076" t="s">
        <v>754</v>
      </c>
      <c r="C3076" s="24">
        <v>71628</v>
      </c>
      <c r="F3076" s="1">
        <v>40531</v>
      </c>
      <c r="H3076" s="1">
        <v>29812</v>
      </c>
      <c r="I3076" s="1">
        <v>29301</v>
      </c>
      <c r="J3076" s="2" t="str">
        <f t="shared" si="1027"/>
        <v/>
      </c>
      <c r="K3076" s="2">
        <f t="shared" si="1003"/>
        <v>0.72292812908637838</v>
      </c>
      <c r="L3076" s="10" t="str">
        <f t="shared" si="1028"/>
        <v/>
      </c>
      <c r="M3076" s="9" t="str">
        <f t="shared" si="1029"/>
        <v/>
      </c>
      <c r="N3076" s="8" t="str">
        <f t="shared" si="1030"/>
        <v/>
      </c>
      <c r="O3076" s="2" t="str">
        <f t="shared" si="1031"/>
        <v>-</v>
      </c>
      <c r="P3076" s="2" t="str">
        <f t="shared" si="1032"/>
        <v>-</v>
      </c>
      <c r="Q3076" s="2" t="str">
        <f t="shared" si="1033"/>
        <v>-</v>
      </c>
      <c r="R3076" s="2" t="str">
        <f t="shared" si="1034"/>
        <v>-</v>
      </c>
      <c r="AT3076" t="s">
        <v>144</v>
      </c>
      <c r="AU3076" t="s">
        <v>754</v>
      </c>
      <c r="AX3076" s="39">
        <v>53</v>
      </c>
      <c r="AY3076" s="41">
        <v>27</v>
      </c>
      <c r="AZ3076" s="45">
        <f t="shared" si="1016"/>
        <v>53027</v>
      </c>
      <c r="BB3076" s="7" t="s">
        <v>2972</v>
      </c>
    </row>
    <row r="3077" spans="1:54" hidden="1" outlineLevel="1" x14ac:dyDescent="0.2">
      <c r="A3077" t="s">
        <v>162</v>
      </c>
      <c r="B3077" t="s">
        <v>754</v>
      </c>
      <c r="C3077" s="24">
        <v>82636</v>
      </c>
      <c r="F3077" s="1">
        <v>55089</v>
      </c>
      <c r="H3077" s="1">
        <v>44895</v>
      </c>
      <c r="I3077" s="1">
        <v>44273</v>
      </c>
      <c r="J3077" s="2" t="str">
        <f t="shared" si="1027"/>
        <v/>
      </c>
      <c r="K3077" s="2">
        <f t="shared" si="1003"/>
        <v>0.80366316324493092</v>
      </c>
      <c r="L3077" s="10" t="str">
        <f t="shared" si="1028"/>
        <v/>
      </c>
      <c r="M3077" s="9" t="str">
        <f t="shared" si="1029"/>
        <v/>
      </c>
      <c r="N3077" s="8" t="str">
        <f t="shared" si="1030"/>
        <v/>
      </c>
      <c r="O3077" s="2" t="str">
        <f t="shared" si="1031"/>
        <v>-</v>
      </c>
      <c r="P3077" s="2" t="str">
        <f t="shared" si="1032"/>
        <v>-</v>
      </c>
      <c r="Q3077" s="2" t="str">
        <f t="shared" si="1033"/>
        <v>-</v>
      </c>
      <c r="R3077" s="2" t="str">
        <f t="shared" si="1034"/>
        <v>-</v>
      </c>
      <c r="AT3077" t="s">
        <v>162</v>
      </c>
      <c r="AU3077" t="s">
        <v>754</v>
      </c>
      <c r="AX3077" s="39">
        <v>53</v>
      </c>
      <c r="AY3077" s="41">
        <v>29</v>
      </c>
      <c r="AZ3077" s="45">
        <f t="shared" si="1016"/>
        <v>53029</v>
      </c>
      <c r="BB3077" s="7" t="s">
        <v>2972</v>
      </c>
    </row>
    <row r="3078" spans="1:54" hidden="1" outlineLevel="1" x14ac:dyDescent="0.2">
      <c r="A3078" t="s">
        <v>1014</v>
      </c>
      <c r="B3078" t="s">
        <v>754</v>
      </c>
      <c r="C3078" s="24">
        <v>31139</v>
      </c>
      <c r="F3078" s="1">
        <v>24557</v>
      </c>
      <c r="H3078" s="1">
        <v>21171</v>
      </c>
      <c r="I3078" s="1">
        <v>20879</v>
      </c>
      <c r="J3078" s="2" t="str">
        <f t="shared" si="1027"/>
        <v/>
      </c>
      <c r="K3078" s="2">
        <f t="shared" si="1003"/>
        <v>0.85022600480514721</v>
      </c>
      <c r="L3078" s="10" t="str">
        <f t="shared" si="1028"/>
        <v/>
      </c>
      <c r="M3078" s="9" t="str">
        <f t="shared" si="1029"/>
        <v/>
      </c>
      <c r="N3078" s="8" t="str">
        <f t="shared" si="1030"/>
        <v/>
      </c>
      <c r="O3078" s="2" t="str">
        <f t="shared" si="1031"/>
        <v>-</v>
      </c>
      <c r="P3078" s="2" t="str">
        <f t="shared" si="1032"/>
        <v>-</v>
      </c>
      <c r="Q3078" s="2" t="str">
        <f t="shared" si="1033"/>
        <v>-</v>
      </c>
      <c r="R3078" s="2" t="str">
        <f t="shared" si="1034"/>
        <v>-</v>
      </c>
      <c r="AT3078" t="s">
        <v>1014</v>
      </c>
      <c r="AU3078" t="s">
        <v>754</v>
      </c>
      <c r="AX3078" s="39">
        <v>53</v>
      </c>
      <c r="AY3078" s="41">
        <v>31</v>
      </c>
      <c r="AZ3078" s="45">
        <f t="shared" si="1016"/>
        <v>53031</v>
      </c>
      <c r="BB3078" s="7" t="s">
        <v>2972</v>
      </c>
    </row>
    <row r="3079" spans="1:54" hidden="1" outlineLevel="1" x14ac:dyDescent="0.2">
      <c r="A3079" t="s">
        <v>377</v>
      </c>
      <c r="B3079" t="s">
        <v>754</v>
      </c>
      <c r="C3079" s="24">
        <v>2149970</v>
      </c>
      <c r="F3079" s="1">
        <v>1281882</v>
      </c>
      <c r="H3079" s="1">
        <v>1041613</v>
      </c>
      <c r="I3079" s="1">
        <v>1028450</v>
      </c>
      <c r="J3079" s="2" t="str">
        <f t="shared" ref="J3079:J3142" si="1035">IF(D3079&gt;0,I3079/D3079,"")</f>
        <v/>
      </c>
      <c r="K3079" s="2">
        <f t="shared" ref="K3079:K3142" si="1036">IF(F3079&gt;0,I3079/F3079,"")</f>
        <v>0.80229693528733537</v>
      </c>
      <c r="L3079" s="10" t="str">
        <f t="shared" si="1028"/>
        <v/>
      </c>
      <c r="M3079" s="9" t="str">
        <f t="shared" si="1029"/>
        <v/>
      </c>
      <c r="N3079" s="8" t="str">
        <f t="shared" si="1030"/>
        <v/>
      </c>
      <c r="O3079" s="2" t="str">
        <f t="shared" si="1031"/>
        <v>-</v>
      </c>
      <c r="P3079" s="2" t="str">
        <f t="shared" si="1032"/>
        <v>-</v>
      </c>
      <c r="Q3079" s="2" t="str">
        <f t="shared" si="1033"/>
        <v>-</v>
      </c>
      <c r="R3079" s="2" t="str">
        <f t="shared" si="1034"/>
        <v>-</v>
      </c>
      <c r="AT3079" t="s">
        <v>377</v>
      </c>
      <c r="AU3079" t="s">
        <v>754</v>
      </c>
      <c r="AX3079" s="39">
        <v>53</v>
      </c>
      <c r="AY3079" s="41">
        <v>33</v>
      </c>
      <c r="AZ3079" s="45">
        <f t="shared" si="1016"/>
        <v>53033</v>
      </c>
      <c r="BB3079" s="7" t="s">
        <v>2972</v>
      </c>
    </row>
    <row r="3080" spans="1:54" hidden="1" outlineLevel="1" x14ac:dyDescent="0.2">
      <c r="A3080" t="s">
        <v>2005</v>
      </c>
      <c r="B3080" t="s">
        <v>754</v>
      </c>
      <c r="C3080" s="24">
        <v>264811</v>
      </c>
      <c r="F3080" s="1">
        <v>166501</v>
      </c>
      <c r="H3080" s="1">
        <v>130503</v>
      </c>
      <c r="I3080" s="1">
        <v>128770</v>
      </c>
      <c r="J3080" s="2" t="str">
        <f t="shared" si="1035"/>
        <v/>
      </c>
      <c r="K3080" s="2">
        <f t="shared" si="1036"/>
        <v>0.77338874841592542</v>
      </c>
      <c r="L3080" s="10" t="str">
        <f t="shared" si="1028"/>
        <v/>
      </c>
      <c r="M3080" s="9" t="str">
        <f t="shared" si="1029"/>
        <v/>
      </c>
      <c r="N3080" s="8" t="str">
        <f t="shared" si="1030"/>
        <v/>
      </c>
      <c r="O3080" s="2" t="str">
        <f t="shared" si="1031"/>
        <v>-</v>
      </c>
      <c r="P3080" s="2" t="str">
        <f t="shared" si="1032"/>
        <v>-</v>
      </c>
      <c r="Q3080" s="2" t="str">
        <f t="shared" si="1033"/>
        <v>-</v>
      </c>
      <c r="R3080" s="2" t="str">
        <f t="shared" si="1034"/>
        <v>-</v>
      </c>
      <c r="AT3080" t="s">
        <v>2005</v>
      </c>
      <c r="AU3080" t="s">
        <v>754</v>
      </c>
      <c r="AX3080" s="39">
        <v>53</v>
      </c>
      <c r="AY3080" s="41">
        <v>35</v>
      </c>
      <c r="AZ3080" s="45">
        <f t="shared" si="1016"/>
        <v>53035</v>
      </c>
      <c r="BB3080" s="7" t="s">
        <v>2972</v>
      </c>
    </row>
    <row r="3081" spans="1:54" hidden="1" outlineLevel="1" x14ac:dyDescent="0.2">
      <c r="A3081" t="s">
        <v>1629</v>
      </c>
      <c r="B3081" t="s">
        <v>754</v>
      </c>
      <c r="C3081" s="24">
        <v>44866</v>
      </c>
      <c r="F3081" s="1">
        <v>24521</v>
      </c>
      <c r="H3081" s="1">
        <v>19934</v>
      </c>
      <c r="I3081" s="1">
        <v>19615</v>
      </c>
      <c r="J3081" s="2" t="str">
        <f t="shared" si="1035"/>
        <v/>
      </c>
      <c r="K3081" s="2">
        <f t="shared" si="1036"/>
        <v>0.79992659353207451</v>
      </c>
      <c r="L3081" s="10" t="str">
        <f t="shared" si="1028"/>
        <v/>
      </c>
      <c r="M3081" s="9" t="str">
        <f t="shared" si="1029"/>
        <v/>
      </c>
      <c r="N3081" s="8" t="str">
        <f t="shared" si="1030"/>
        <v/>
      </c>
      <c r="O3081" s="2" t="str">
        <f t="shared" si="1031"/>
        <v>-</v>
      </c>
      <c r="P3081" s="2" t="str">
        <f t="shared" si="1032"/>
        <v>-</v>
      </c>
      <c r="Q3081" s="2" t="str">
        <f t="shared" si="1033"/>
        <v>-</v>
      </c>
      <c r="R3081" s="2" t="str">
        <f t="shared" si="1034"/>
        <v>-</v>
      </c>
      <c r="AT3081" t="s">
        <v>1629</v>
      </c>
      <c r="AU3081" t="s">
        <v>754</v>
      </c>
      <c r="AX3081" s="39">
        <v>53</v>
      </c>
      <c r="AY3081" s="41">
        <v>37</v>
      </c>
      <c r="AZ3081" s="45">
        <f t="shared" si="1016"/>
        <v>53037</v>
      </c>
      <c r="BB3081" s="7" t="s">
        <v>2972</v>
      </c>
    </row>
    <row r="3082" spans="1:54" hidden="1" outlineLevel="1" x14ac:dyDescent="0.2">
      <c r="A3082" t="s">
        <v>963</v>
      </c>
      <c r="B3082" t="s">
        <v>754</v>
      </c>
      <c r="C3082" s="24">
        <v>21301</v>
      </c>
      <c r="F3082" s="1">
        <v>13974</v>
      </c>
      <c r="H3082" s="1">
        <v>11263</v>
      </c>
      <c r="I3082" s="1">
        <v>11074</v>
      </c>
      <c r="J3082" s="2" t="str">
        <f t="shared" si="1035"/>
        <v/>
      </c>
      <c r="K3082" s="2">
        <f t="shared" si="1036"/>
        <v>0.79247173321883502</v>
      </c>
      <c r="L3082" s="10" t="str">
        <f t="shared" si="1028"/>
        <v/>
      </c>
      <c r="M3082" s="9" t="str">
        <f t="shared" si="1029"/>
        <v/>
      </c>
      <c r="N3082" s="8" t="str">
        <f t="shared" si="1030"/>
        <v/>
      </c>
      <c r="O3082" s="2" t="str">
        <f t="shared" si="1031"/>
        <v>-</v>
      </c>
      <c r="P3082" s="2" t="str">
        <f t="shared" si="1032"/>
        <v>-</v>
      </c>
      <c r="Q3082" s="2" t="str">
        <f t="shared" si="1033"/>
        <v>-</v>
      </c>
      <c r="R3082" s="2" t="str">
        <f t="shared" si="1034"/>
        <v>-</v>
      </c>
      <c r="AT3082" t="s">
        <v>963</v>
      </c>
      <c r="AU3082" t="s">
        <v>754</v>
      </c>
      <c r="AX3082" s="39">
        <v>53</v>
      </c>
      <c r="AY3082" s="41">
        <v>39</v>
      </c>
      <c r="AZ3082" s="45">
        <f t="shared" si="1016"/>
        <v>53039</v>
      </c>
      <c r="BB3082" s="7" t="s">
        <v>2972</v>
      </c>
    </row>
    <row r="3083" spans="1:54" hidden="1" outlineLevel="1" x14ac:dyDescent="0.2">
      <c r="A3083" t="s">
        <v>2623</v>
      </c>
      <c r="B3083" t="s">
        <v>754</v>
      </c>
      <c r="C3083" s="24">
        <v>77066</v>
      </c>
      <c r="F3083" s="1">
        <v>46094</v>
      </c>
      <c r="H3083" s="1">
        <v>35786</v>
      </c>
      <c r="I3083" s="1">
        <v>35199</v>
      </c>
      <c r="J3083" s="2" t="str">
        <f t="shared" si="1035"/>
        <v/>
      </c>
      <c r="K3083" s="2">
        <f t="shared" si="1036"/>
        <v>0.76363518028376798</v>
      </c>
      <c r="L3083" s="10" t="str">
        <f t="shared" si="1028"/>
        <v/>
      </c>
      <c r="M3083" s="9" t="str">
        <f t="shared" si="1029"/>
        <v/>
      </c>
      <c r="N3083" s="8" t="str">
        <f t="shared" si="1030"/>
        <v/>
      </c>
      <c r="O3083" s="2" t="str">
        <f t="shared" si="1031"/>
        <v>-</v>
      </c>
      <c r="P3083" s="2" t="str">
        <f t="shared" si="1032"/>
        <v>-</v>
      </c>
      <c r="Q3083" s="2" t="str">
        <f t="shared" si="1033"/>
        <v>-</v>
      </c>
      <c r="R3083" s="2" t="str">
        <f t="shared" si="1034"/>
        <v>-</v>
      </c>
      <c r="AT3083" t="s">
        <v>2623</v>
      </c>
      <c r="AU3083" t="s">
        <v>754</v>
      </c>
      <c r="AX3083" s="39">
        <v>53</v>
      </c>
      <c r="AY3083" s="41">
        <v>41</v>
      </c>
      <c r="AZ3083" s="45">
        <f t="shared" si="1016"/>
        <v>53041</v>
      </c>
      <c r="BB3083" s="7" t="s">
        <v>2972</v>
      </c>
    </row>
    <row r="3084" spans="1:54" hidden="1" outlineLevel="1" x14ac:dyDescent="0.2">
      <c r="A3084" t="s">
        <v>1494</v>
      </c>
      <c r="B3084" t="s">
        <v>754</v>
      </c>
      <c r="C3084" s="24">
        <v>10350</v>
      </c>
      <c r="F3084" s="1">
        <v>7090</v>
      </c>
      <c r="H3084" s="1">
        <v>5952</v>
      </c>
      <c r="I3084" s="1">
        <v>5861</v>
      </c>
      <c r="J3084" s="2" t="str">
        <f t="shared" si="1035"/>
        <v/>
      </c>
      <c r="K3084" s="2">
        <f t="shared" si="1036"/>
        <v>0.82665726375176307</v>
      </c>
      <c r="L3084" s="10" t="str">
        <f t="shared" si="1028"/>
        <v/>
      </c>
      <c r="M3084" s="9" t="str">
        <f t="shared" si="1029"/>
        <v/>
      </c>
      <c r="N3084" s="8" t="str">
        <f t="shared" si="1030"/>
        <v/>
      </c>
      <c r="O3084" s="2" t="str">
        <f t="shared" si="1031"/>
        <v>-</v>
      </c>
      <c r="P3084" s="2" t="str">
        <f t="shared" si="1032"/>
        <v>-</v>
      </c>
      <c r="Q3084" s="2" t="str">
        <f t="shared" si="1033"/>
        <v>-</v>
      </c>
      <c r="R3084" s="2" t="str">
        <f t="shared" si="1034"/>
        <v>-</v>
      </c>
      <c r="AT3084" t="s">
        <v>1494</v>
      </c>
      <c r="AU3084" t="s">
        <v>754</v>
      </c>
      <c r="AX3084" s="39">
        <v>53</v>
      </c>
      <c r="AY3084" s="41">
        <v>43</v>
      </c>
      <c r="AZ3084" s="45">
        <f t="shared" si="1016"/>
        <v>53043</v>
      </c>
      <c r="BB3084" s="7" t="s">
        <v>2972</v>
      </c>
    </row>
    <row r="3085" spans="1:54" hidden="1" outlineLevel="1" x14ac:dyDescent="0.2">
      <c r="A3085" t="s">
        <v>1818</v>
      </c>
      <c r="B3085" t="s">
        <v>754</v>
      </c>
      <c r="C3085" s="24">
        <v>62198</v>
      </c>
      <c r="F3085" s="1">
        <v>37824</v>
      </c>
      <c r="H3085" s="1">
        <v>29389</v>
      </c>
      <c r="I3085" s="1">
        <v>29003</v>
      </c>
      <c r="J3085" s="2" t="str">
        <f t="shared" si="1035"/>
        <v/>
      </c>
      <c r="K3085" s="2">
        <f t="shared" si="1036"/>
        <v>0.76678828257191201</v>
      </c>
      <c r="L3085" s="10" t="str">
        <f t="shared" si="1028"/>
        <v/>
      </c>
      <c r="M3085" s="9" t="str">
        <f t="shared" si="1029"/>
        <v/>
      </c>
      <c r="N3085" s="8" t="str">
        <f t="shared" si="1030"/>
        <v/>
      </c>
      <c r="O3085" s="2" t="str">
        <f t="shared" si="1031"/>
        <v>-</v>
      </c>
      <c r="P3085" s="2" t="str">
        <f t="shared" si="1032"/>
        <v>-</v>
      </c>
      <c r="Q3085" s="2" t="str">
        <f t="shared" si="1033"/>
        <v>-</v>
      </c>
      <c r="R3085" s="2" t="str">
        <f t="shared" si="1034"/>
        <v>-</v>
      </c>
      <c r="AT3085" t="s">
        <v>1818</v>
      </c>
      <c r="AU3085" t="s">
        <v>754</v>
      </c>
      <c r="AX3085" s="39">
        <v>53</v>
      </c>
      <c r="AY3085" s="41">
        <v>45</v>
      </c>
      <c r="AZ3085" s="45">
        <f t="shared" si="1016"/>
        <v>53045</v>
      </c>
      <c r="BB3085" s="7" t="s">
        <v>2972</v>
      </c>
    </row>
    <row r="3086" spans="1:54" hidden="1" outlineLevel="1" x14ac:dyDescent="0.2">
      <c r="A3086" t="s">
        <v>1453</v>
      </c>
      <c r="B3086" t="s">
        <v>754</v>
      </c>
      <c r="C3086" s="24">
        <v>41554</v>
      </c>
      <c r="F3086" s="1">
        <v>22456</v>
      </c>
      <c r="H3086" s="1">
        <v>17862</v>
      </c>
      <c r="I3086" s="1">
        <v>17556</v>
      </c>
      <c r="J3086" s="2" t="str">
        <f t="shared" si="1035"/>
        <v/>
      </c>
      <c r="K3086" s="2">
        <f t="shared" si="1036"/>
        <v>0.78179551122194513</v>
      </c>
      <c r="L3086" s="10" t="str">
        <f t="shared" si="1028"/>
        <v/>
      </c>
      <c r="M3086" s="9" t="str">
        <f t="shared" si="1029"/>
        <v/>
      </c>
      <c r="N3086" s="8" t="str">
        <f t="shared" si="1030"/>
        <v/>
      </c>
      <c r="O3086" s="2" t="str">
        <f t="shared" si="1031"/>
        <v>-</v>
      </c>
      <c r="P3086" s="2" t="str">
        <f t="shared" si="1032"/>
        <v>-</v>
      </c>
      <c r="Q3086" s="2" t="str">
        <f t="shared" si="1033"/>
        <v>-</v>
      </c>
      <c r="R3086" s="2" t="str">
        <f t="shared" si="1034"/>
        <v>-</v>
      </c>
      <c r="AT3086" t="s">
        <v>1453</v>
      </c>
      <c r="AU3086" t="s">
        <v>754</v>
      </c>
      <c r="AX3086" s="39">
        <v>53</v>
      </c>
      <c r="AY3086" s="41">
        <v>47</v>
      </c>
      <c r="AZ3086" s="45">
        <f t="shared" si="1016"/>
        <v>53047</v>
      </c>
      <c r="BB3086" s="7" t="s">
        <v>2972</v>
      </c>
    </row>
    <row r="3087" spans="1:54" hidden="1" outlineLevel="1" x14ac:dyDescent="0.2">
      <c r="A3087" t="s">
        <v>2257</v>
      </c>
      <c r="B3087" t="s">
        <v>754</v>
      </c>
      <c r="C3087" s="24">
        <v>21249</v>
      </c>
      <c r="F3087" s="1">
        <v>14097</v>
      </c>
      <c r="H3087" s="1">
        <v>11171</v>
      </c>
      <c r="I3087" s="1">
        <v>10972</v>
      </c>
      <c r="J3087" s="2" t="str">
        <f t="shared" si="1035"/>
        <v/>
      </c>
      <c r="K3087" s="2">
        <f t="shared" si="1036"/>
        <v>0.77832162871532951</v>
      </c>
      <c r="L3087" s="10" t="str">
        <f t="shared" si="1028"/>
        <v/>
      </c>
      <c r="M3087" s="9" t="str">
        <f t="shared" si="1029"/>
        <v/>
      </c>
      <c r="N3087" s="8" t="str">
        <f t="shared" si="1030"/>
        <v/>
      </c>
      <c r="O3087" s="2" t="str">
        <f t="shared" si="1031"/>
        <v>-</v>
      </c>
      <c r="P3087" s="2" t="str">
        <f t="shared" si="1032"/>
        <v>-</v>
      </c>
      <c r="Q3087" s="2" t="str">
        <f t="shared" si="1033"/>
        <v>-</v>
      </c>
      <c r="R3087" s="2" t="str">
        <f t="shared" si="1034"/>
        <v>-</v>
      </c>
      <c r="AT3087" t="s">
        <v>2257</v>
      </c>
      <c r="AU3087" t="s">
        <v>754</v>
      </c>
      <c r="AX3087" s="39">
        <v>53</v>
      </c>
      <c r="AY3087" s="41">
        <v>49</v>
      </c>
      <c r="AZ3087" s="45">
        <f t="shared" si="1016"/>
        <v>53049</v>
      </c>
      <c r="BB3087" s="7" t="s">
        <v>2972</v>
      </c>
    </row>
    <row r="3088" spans="1:54" hidden="1" outlineLevel="1" x14ac:dyDescent="0.2">
      <c r="A3088" t="s">
        <v>1525</v>
      </c>
      <c r="B3088" t="s">
        <v>754</v>
      </c>
      <c r="C3088" s="24">
        <v>13123</v>
      </c>
      <c r="F3088" s="1">
        <v>8918</v>
      </c>
      <c r="H3088" s="1">
        <v>7128</v>
      </c>
      <c r="I3088" s="1">
        <v>7016</v>
      </c>
      <c r="J3088" s="2" t="str">
        <f t="shared" si="1035"/>
        <v/>
      </c>
      <c r="K3088" s="2">
        <f t="shared" si="1036"/>
        <v>0.78672348060103159</v>
      </c>
      <c r="L3088" s="10" t="str">
        <f t="shared" si="1028"/>
        <v/>
      </c>
      <c r="M3088" s="9" t="str">
        <f t="shared" si="1029"/>
        <v/>
      </c>
      <c r="N3088" s="8" t="str">
        <f t="shared" si="1030"/>
        <v/>
      </c>
      <c r="O3088" s="2" t="str">
        <f t="shared" si="1031"/>
        <v>-</v>
      </c>
      <c r="P3088" s="2" t="str">
        <f t="shared" si="1032"/>
        <v>-</v>
      </c>
      <c r="Q3088" s="2" t="str">
        <f t="shared" si="1033"/>
        <v>-</v>
      </c>
      <c r="R3088" s="2" t="str">
        <f t="shared" si="1034"/>
        <v>-</v>
      </c>
      <c r="AT3088" t="s">
        <v>1525</v>
      </c>
      <c r="AU3088" t="s">
        <v>754</v>
      </c>
      <c r="AX3088" s="39">
        <v>53</v>
      </c>
      <c r="AY3088" s="41">
        <v>51</v>
      </c>
      <c r="AZ3088" s="45">
        <f t="shared" si="1016"/>
        <v>53051</v>
      </c>
      <c r="BB3088" s="7" t="s">
        <v>2972</v>
      </c>
    </row>
    <row r="3089" spans="1:54" hidden="1" outlineLevel="1" x14ac:dyDescent="0.2">
      <c r="A3089" t="s">
        <v>1648</v>
      </c>
      <c r="B3089" t="s">
        <v>754</v>
      </c>
      <c r="C3089" s="24">
        <v>861312</v>
      </c>
      <c r="F3089" s="1">
        <v>490666</v>
      </c>
      <c r="H3089" s="1">
        <v>365318</v>
      </c>
      <c r="I3089" s="1">
        <v>360017</v>
      </c>
      <c r="J3089" s="2" t="str">
        <f t="shared" si="1035"/>
        <v/>
      </c>
      <c r="K3089" s="2">
        <f t="shared" si="1036"/>
        <v>0.73373129583056496</v>
      </c>
      <c r="L3089" s="10" t="str">
        <f t="shared" si="1028"/>
        <v/>
      </c>
      <c r="M3089" s="9" t="str">
        <f t="shared" si="1029"/>
        <v/>
      </c>
      <c r="N3089" s="8" t="str">
        <f t="shared" si="1030"/>
        <v/>
      </c>
      <c r="O3089" s="2" t="str">
        <f t="shared" si="1031"/>
        <v>-</v>
      </c>
      <c r="P3089" s="2" t="str">
        <f t="shared" si="1032"/>
        <v>-</v>
      </c>
      <c r="Q3089" s="2" t="str">
        <f t="shared" si="1033"/>
        <v>-</v>
      </c>
      <c r="R3089" s="2" t="str">
        <f t="shared" si="1034"/>
        <v>-</v>
      </c>
      <c r="AT3089" t="s">
        <v>1648</v>
      </c>
      <c r="AU3089" t="s">
        <v>754</v>
      </c>
      <c r="AX3089" s="39">
        <v>53</v>
      </c>
      <c r="AY3089" s="41">
        <v>53</v>
      </c>
      <c r="AZ3089" s="45">
        <f t="shared" si="1016"/>
        <v>53053</v>
      </c>
      <c r="BB3089" s="7" t="s">
        <v>2972</v>
      </c>
    </row>
    <row r="3090" spans="1:54" hidden="1" outlineLevel="1" x14ac:dyDescent="0.2">
      <c r="A3090" t="s">
        <v>2363</v>
      </c>
      <c r="B3090" t="s">
        <v>754</v>
      </c>
      <c r="C3090" s="24">
        <v>16339</v>
      </c>
      <c r="F3090" s="1">
        <v>12798</v>
      </c>
      <c r="H3090" s="1">
        <v>11294</v>
      </c>
      <c r="I3090" s="1">
        <v>11134</v>
      </c>
      <c r="J3090" s="2" t="str">
        <f t="shared" si="1035"/>
        <v/>
      </c>
      <c r="K3090" s="2">
        <f t="shared" si="1036"/>
        <v>0.86997968432567585</v>
      </c>
      <c r="L3090" s="10" t="str">
        <f t="shared" si="1028"/>
        <v/>
      </c>
      <c r="M3090" s="9" t="str">
        <f t="shared" si="1029"/>
        <v/>
      </c>
      <c r="N3090" s="8" t="str">
        <f t="shared" si="1030"/>
        <v/>
      </c>
      <c r="O3090" s="2" t="str">
        <f t="shared" si="1031"/>
        <v>-</v>
      </c>
      <c r="P3090" s="2" t="str">
        <f t="shared" si="1032"/>
        <v>-</v>
      </c>
      <c r="Q3090" s="2" t="str">
        <f t="shared" si="1033"/>
        <v>-</v>
      </c>
      <c r="R3090" s="2" t="str">
        <f t="shared" si="1034"/>
        <v>-</v>
      </c>
      <c r="AT3090" t="s">
        <v>2363</v>
      </c>
      <c r="AU3090" t="s">
        <v>754</v>
      </c>
      <c r="AX3090" s="39">
        <v>53</v>
      </c>
      <c r="AY3090" s="41">
        <v>55</v>
      </c>
      <c r="AZ3090" s="45">
        <f t="shared" si="1016"/>
        <v>53055</v>
      </c>
      <c r="BB3090" s="7" t="s">
        <v>2972</v>
      </c>
    </row>
    <row r="3091" spans="1:54" hidden="1" outlineLevel="1" x14ac:dyDescent="0.2">
      <c r="A3091" t="s">
        <v>1060</v>
      </c>
      <c r="B3091" t="s">
        <v>754</v>
      </c>
      <c r="C3091" s="24">
        <v>123681</v>
      </c>
      <c r="F3091" s="1">
        <v>73990</v>
      </c>
      <c r="H3091" s="1">
        <v>59023</v>
      </c>
      <c r="I3091" s="1">
        <v>58059</v>
      </c>
      <c r="J3091" s="2" t="str">
        <f t="shared" si="1035"/>
        <v/>
      </c>
      <c r="K3091" s="2">
        <f t="shared" si="1036"/>
        <v>0.78468711988106499</v>
      </c>
      <c r="L3091" s="10" t="str">
        <f t="shared" si="1028"/>
        <v/>
      </c>
      <c r="M3091" s="9" t="str">
        <f t="shared" si="1029"/>
        <v/>
      </c>
      <c r="N3091" s="8" t="str">
        <f t="shared" si="1030"/>
        <v/>
      </c>
      <c r="O3091" s="2" t="str">
        <f t="shared" si="1031"/>
        <v>-</v>
      </c>
      <c r="P3091" s="2" t="str">
        <f t="shared" si="1032"/>
        <v>-</v>
      </c>
      <c r="Q3091" s="2" t="str">
        <f t="shared" si="1033"/>
        <v>-</v>
      </c>
      <c r="R3091" s="2" t="str">
        <f t="shared" si="1034"/>
        <v>-</v>
      </c>
      <c r="AT3091" t="s">
        <v>1060</v>
      </c>
      <c r="AU3091" t="s">
        <v>754</v>
      </c>
      <c r="AX3091" s="39">
        <v>53</v>
      </c>
      <c r="AY3091" s="41">
        <v>57</v>
      </c>
      <c r="AZ3091" s="45">
        <f t="shared" si="1016"/>
        <v>53057</v>
      </c>
      <c r="BB3091" s="7" t="s">
        <v>2972</v>
      </c>
    </row>
    <row r="3092" spans="1:54" hidden="1" outlineLevel="1" x14ac:dyDescent="0.2">
      <c r="A3092" t="s">
        <v>1925</v>
      </c>
      <c r="B3092" t="s">
        <v>754</v>
      </c>
      <c r="C3092" s="24">
        <v>11510</v>
      </c>
      <c r="F3092" s="1">
        <v>7451</v>
      </c>
      <c r="H3092" s="1">
        <v>5898</v>
      </c>
      <c r="I3092" s="1">
        <v>5829</v>
      </c>
      <c r="J3092" s="2" t="str">
        <f t="shared" si="1035"/>
        <v/>
      </c>
      <c r="K3092" s="2">
        <f t="shared" si="1036"/>
        <v>0.78231109918131791</v>
      </c>
      <c r="L3092" s="10" t="str">
        <f t="shared" si="1028"/>
        <v/>
      </c>
      <c r="M3092" s="9" t="str">
        <f t="shared" si="1029"/>
        <v/>
      </c>
      <c r="N3092" s="8" t="str">
        <f t="shared" si="1030"/>
        <v/>
      </c>
      <c r="O3092" s="2" t="str">
        <f t="shared" si="1031"/>
        <v>-</v>
      </c>
      <c r="P3092" s="2" t="str">
        <f t="shared" si="1032"/>
        <v>-</v>
      </c>
      <c r="Q3092" s="2" t="str">
        <f t="shared" si="1033"/>
        <v>-</v>
      </c>
      <c r="R3092" s="2" t="str">
        <f t="shared" si="1034"/>
        <v>-</v>
      </c>
      <c r="AT3092" t="s">
        <v>1925</v>
      </c>
      <c r="AU3092" t="s">
        <v>754</v>
      </c>
      <c r="AX3092" s="39">
        <v>53</v>
      </c>
      <c r="AY3092" s="41">
        <v>59</v>
      </c>
      <c r="AZ3092" s="45">
        <f t="shared" si="1016"/>
        <v>53059</v>
      </c>
      <c r="BB3092" s="7" t="s">
        <v>2972</v>
      </c>
    </row>
    <row r="3093" spans="1:54" hidden="1" outlineLevel="1" x14ac:dyDescent="0.2">
      <c r="A3093" t="s">
        <v>1926</v>
      </c>
      <c r="B3093" t="s">
        <v>754</v>
      </c>
      <c r="C3093" s="24">
        <v>787620</v>
      </c>
      <c r="F3093" s="1">
        <v>456502</v>
      </c>
      <c r="H3093" s="1">
        <v>360487</v>
      </c>
      <c r="I3093" s="1">
        <v>354734</v>
      </c>
      <c r="J3093" s="2" t="str">
        <f t="shared" si="1035"/>
        <v/>
      </c>
      <c r="K3093" s="2">
        <f t="shared" si="1036"/>
        <v>0.77706997997818195</v>
      </c>
      <c r="L3093" s="10" t="str">
        <f t="shared" si="1028"/>
        <v/>
      </c>
      <c r="M3093" s="9" t="str">
        <f t="shared" si="1029"/>
        <v/>
      </c>
      <c r="N3093" s="8" t="str">
        <f t="shared" si="1030"/>
        <v/>
      </c>
      <c r="O3093" s="2" t="str">
        <f t="shared" si="1031"/>
        <v>-</v>
      </c>
      <c r="P3093" s="2" t="str">
        <f t="shared" si="1032"/>
        <v>-</v>
      </c>
      <c r="Q3093" s="2" t="str">
        <f t="shared" si="1033"/>
        <v>-</v>
      </c>
      <c r="R3093" s="2" t="str">
        <f t="shared" si="1034"/>
        <v>-</v>
      </c>
      <c r="AT3093" t="s">
        <v>1926</v>
      </c>
      <c r="AU3093" t="s">
        <v>754</v>
      </c>
      <c r="AX3093" s="39">
        <v>53</v>
      </c>
      <c r="AY3093" s="41">
        <v>61</v>
      </c>
      <c r="AZ3093" s="45">
        <f t="shared" si="1016"/>
        <v>53061</v>
      </c>
      <c r="BB3093" s="7" t="s">
        <v>2972</v>
      </c>
    </row>
    <row r="3094" spans="1:54" hidden="1" outlineLevel="1" x14ac:dyDescent="0.2">
      <c r="A3094" t="s">
        <v>129</v>
      </c>
      <c r="B3094" t="s">
        <v>754</v>
      </c>
      <c r="C3094" s="24">
        <v>499072</v>
      </c>
      <c r="F3094" s="1">
        <v>306261</v>
      </c>
      <c r="H3094" s="1">
        <v>239229</v>
      </c>
      <c r="I3094" s="1">
        <v>236050</v>
      </c>
      <c r="J3094" s="2" t="str">
        <f t="shared" si="1035"/>
        <v/>
      </c>
      <c r="K3094" s="2">
        <f t="shared" si="1036"/>
        <v>0.77074782620052829</v>
      </c>
      <c r="L3094" s="10" t="str">
        <f t="shared" si="1028"/>
        <v/>
      </c>
      <c r="M3094" s="9" t="str">
        <f t="shared" si="1029"/>
        <v/>
      </c>
      <c r="N3094" s="8" t="str">
        <f t="shared" si="1030"/>
        <v/>
      </c>
      <c r="O3094" s="2" t="str">
        <f t="shared" si="1031"/>
        <v>-</v>
      </c>
      <c r="P3094" s="2" t="str">
        <f t="shared" si="1032"/>
        <v>-</v>
      </c>
      <c r="Q3094" s="2" t="str">
        <f t="shared" si="1033"/>
        <v>-</v>
      </c>
      <c r="R3094" s="2" t="str">
        <f t="shared" si="1034"/>
        <v>-</v>
      </c>
      <c r="AT3094" t="s">
        <v>129</v>
      </c>
      <c r="AU3094" t="s">
        <v>754</v>
      </c>
      <c r="AX3094" s="39">
        <v>53</v>
      </c>
      <c r="AY3094" s="41">
        <v>63</v>
      </c>
      <c r="AZ3094" s="45">
        <f t="shared" si="1016"/>
        <v>53063</v>
      </c>
      <c r="BB3094" s="7" t="s">
        <v>2972</v>
      </c>
    </row>
    <row r="3095" spans="1:54" hidden="1" outlineLevel="1" x14ac:dyDescent="0.2">
      <c r="A3095" t="s">
        <v>2614</v>
      </c>
      <c r="B3095" t="s">
        <v>754</v>
      </c>
      <c r="C3095" s="24">
        <v>44439</v>
      </c>
      <c r="F3095" s="1">
        <v>30047</v>
      </c>
      <c r="H3095" s="1">
        <v>23735</v>
      </c>
      <c r="I3095" s="1">
        <v>23395</v>
      </c>
      <c r="J3095" s="2" t="str">
        <f t="shared" si="1035"/>
        <v/>
      </c>
      <c r="K3095" s="2">
        <f t="shared" si="1036"/>
        <v>0.77861350550803743</v>
      </c>
      <c r="L3095" s="10" t="str">
        <f t="shared" si="1028"/>
        <v/>
      </c>
      <c r="M3095" s="9" t="str">
        <f t="shared" si="1029"/>
        <v/>
      </c>
      <c r="N3095" s="8" t="str">
        <f t="shared" si="1030"/>
        <v/>
      </c>
      <c r="O3095" s="2" t="str">
        <f t="shared" si="1031"/>
        <v>-</v>
      </c>
      <c r="P3095" s="2" t="str">
        <f t="shared" si="1032"/>
        <v>-</v>
      </c>
      <c r="Q3095" s="2" t="str">
        <f t="shared" si="1033"/>
        <v>-</v>
      </c>
      <c r="R3095" s="2" t="str">
        <f t="shared" si="1034"/>
        <v>-</v>
      </c>
      <c r="AT3095" t="s">
        <v>2614</v>
      </c>
      <c r="AU3095" t="s">
        <v>754</v>
      </c>
      <c r="AX3095" s="39">
        <v>53</v>
      </c>
      <c r="AY3095" s="41">
        <v>65</v>
      </c>
      <c r="AZ3095" s="45">
        <f t="shared" si="1016"/>
        <v>53065</v>
      </c>
      <c r="BB3095" s="7" t="s">
        <v>2972</v>
      </c>
    </row>
    <row r="3096" spans="1:54" hidden="1" outlineLevel="1" x14ac:dyDescent="0.2">
      <c r="A3096" t="s">
        <v>1510</v>
      </c>
      <c r="B3096" t="s">
        <v>754</v>
      </c>
      <c r="C3096" s="24">
        <v>275222</v>
      </c>
      <c r="F3096" s="1">
        <v>175078</v>
      </c>
      <c r="H3096" s="1">
        <v>135966</v>
      </c>
      <c r="I3096" s="1">
        <v>134191</v>
      </c>
      <c r="J3096" s="2" t="str">
        <f t="shared" si="1035"/>
        <v/>
      </c>
      <c r="K3096" s="2">
        <f t="shared" si="1036"/>
        <v>0.76646409029118445</v>
      </c>
      <c r="L3096" s="10" t="str">
        <f t="shared" si="1028"/>
        <v/>
      </c>
      <c r="M3096" s="9" t="str">
        <f t="shared" si="1029"/>
        <v/>
      </c>
      <c r="N3096" s="8" t="str">
        <f t="shared" si="1030"/>
        <v/>
      </c>
      <c r="O3096" s="2" t="str">
        <f t="shared" si="1031"/>
        <v>-</v>
      </c>
      <c r="P3096" s="2" t="str">
        <f t="shared" si="1032"/>
        <v>-</v>
      </c>
      <c r="Q3096" s="2" t="str">
        <f t="shared" si="1033"/>
        <v>-</v>
      </c>
      <c r="R3096" s="2" t="str">
        <f t="shared" si="1034"/>
        <v>-</v>
      </c>
      <c r="AT3096" t="s">
        <v>1510</v>
      </c>
      <c r="AU3096" t="s">
        <v>754</v>
      </c>
      <c r="AX3096" s="39">
        <v>53</v>
      </c>
      <c r="AY3096" s="41">
        <v>67</v>
      </c>
      <c r="AZ3096" s="45">
        <f t="shared" si="1016"/>
        <v>53067</v>
      </c>
      <c r="BB3096" s="7" t="s">
        <v>2972</v>
      </c>
    </row>
    <row r="3097" spans="1:54" hidden="1" outlineLevel="1" x14ac:dyDescent="0.2">
      <c r="A3097" t="s">
        <v>1650</v>
      </c>
      <c r="B3097" t="s">
        <v>754</v>
      </c>
      <c r="C3097" s="24">
        <v>4139</v>
      </c>
      <c r="F3097" s="1">
        <v>3008</v>
      </c>
      <c r="H3097" s="1">
        <v>2471</v>
      </c>
      <c r="I3097" s="1">
        <v>2429</v>
      </c>
      <c r="J3097" s="2" t="str">
        <f t="shared" si="1035"/>
        <v/>
      </c>
      <c r="K3097" s="2">
        <f t="shared" si="1036"/>
        <v>0.80751329787234039</v>
      </c>
      <c r="L3097" s="10" t="str">
        <f t="shared" si="1028"/>
        <v/>
      </c>
      <c r="M3097" s="9" t="str">
        <f t="shared" si="1029"/>
        <v/>
      </c>
      <c r="N3097" s="8" t="str">
        <f t="shared" si="1030"/>
        <v/>
      </c>
      <c r="O3097" s="2" t="str">
        <f t="shared" si="1031"/>
        <v>-</v>
      </c>
      <c r="P3097" s="2" t="str">
        <f t="shared" si="1032"/>
        <v>-</v>
      </c>
      <c r="Q3097" s="2" t="str">
        <f t="shared" si="1033"/>
        <v>-</v>
      </c>
      <c r="R3097" s="2" t="str">
        <f t="shared" si="1034"/>
        <v>-</v>
      </c>
      <c r="AT3097" t="s">
        <v>1650</v>
      </c>
      <c r="AU3097" t="s">
        <v>754</v>
      </c>
      <c r="AX3097" s="39">
        <v>53</v>
      </c>
      <c r="AY3097" s="41">
        <v>69</v>
      </c>
      <c r="AZ3097" s="45">
        <f t="shared" si="1016"/>
        <v>53069</v>
      </c>
      <c r="BB3097" s="7" t="s">
        <v>2972</v>
      </c>
    </row>
    <row r="3098" spans="1:54" hidden="1" outlineLevel="1" x14ac:dyDescent="0.2">
      <c r="A3098" t="s">
        <v>633</v>
      </c>
      <c r="B3098" t="s">
        <v>754</v>
      </c>
      <c r="C3098" s="24">
        <v>60340</v>
      </c>
      <c r="F3098" s="1">
        <v>33538</v>
      </c>
      <c r="H3098" s="1">
        <v>26660</v>
      </c>
      <c r="I3098" s="1">
        <v>26228</v>
      </c>
      <c r="J3098" s="2" t="str">
        <f t="shared" si="1035"/>
        <v/>
      </c>
      <c r="K3098" s="2">
        <f t="shared" si="1036"/>
        <v>0.78203828493052652</v>
      </c>
      <c r="L3098" s="10" t="str">
        <f t="shared" si="1028"/>
        <v/>
      </c>
      <c r="M3098" s="9" t="str">
        <f t="shared" si="1029"/>
        <v/>
      </c>
      <c r="N3098" s="8" t="str">
        <f t="shared" si="1030"/>
        <v/>
      </c>
      <c r="O3098" s="2" t="str">
        <f t="shared" si="1031"/>
        <v>-</v>
      </c>
      <c r="P3098" s="2" t="str">
        <f t="shared" si="1032"/>
        <v>-</v>
      </c>
      <c r="Q3098" s="2" t="str">
        <f t="shared" si="1033"/>
        <v>-</v>
      </c>
      <c r="R3098" s="2" t="str">
        <f t="shared" si="1034"/>
        <v>-</v>
      </c>
      <c r="AT3098" t="s">
        <v>633</v>
      </c>
      <c r="AU3098" t="s">
        <v>754</v>
      </c>
      <c r="AX3098" s="39">
        <v>53</v>
      </c>
      <c r="AY3098" s="41">
        <v>71</v>
      </c>
      <c r="AZ3098" s="45">
        <f t="shared" si="1016"/>
        <v>53071</v>
      </c>
      <c r="BB3098" s="7" t="s">
        <v>2972</v>
      </c>
    </row>
    <row r="3099" spans="1:54" hidden="1" outlineLevel="1" x14ac:dyDescent="0.2">
      <c r="A3099" t="s">
        <v>634</v>
      </c>
      <c r="B3099" t="s">
        <v>754</v>
      </c>
      <c r="C3099" s="24">
        <v>216800</v>
      </c>
      <c r="F3099" s="1">
        <v>138962</v>
      </c>
      <c r="H3099" s="1">
        <v>114920</v>
      </c>
      <c r="I3099" s="1">
        <v>113339</v>
      </c>
      <c r="J3099" s="2" t="str">
        <f t="shared" si="1035"/>
        <v/>
      </c>
      <c r="K3099" s="2">
        <f t="shared" si="1036"/>
        <v>0.81561146212633673</v>
      </c>
      <c r="L3099" s="10" t="str">
        <f t="shared" si="1028"/>
        <v/>
      </c>
      <c r="M3099" s="9" t="str">
        <f t="shared" si="1029"/>
        <v/>
      </c>
      <c r="N3099" s="8" t="str">
        <f t="shared" si="1030"/>
        <v/>
      </c>
      <c r="O3099" s="2" t="str">
        <f t="shared" si="1031"/>
        <v>-</v>
      </c>
      <c r="P3099" s="2" t="str">
        <f t="shared" si="1032"/>
        <v>-</v>
      </c>
      <c r="Q3099" s="2" t="str">
        <f t="shared" si="1033"/>
        <v>-</v>
      </c>
      <c r="R3099" s="2" t="str">
        <f t="shared" si="1034"/>
        <v>-</v>
      </c>
      <c r="AT3099" t="s">
        <v>634</v>
      </c>
      <c r="AU3099" t="s">
        <v>754</v>
      </c>
      <c r="AX3099" s="39">
        <v>53</v>
      </c>
      <c r="AY3099" s="41">
        <v>73</v>
      </c>
      <c r="AZ3099" s="45">
        <f t="shared" si="1016"/>
        <v>53073</v>
      </c>
      <c r="BB3099" s="7" t="s">
        <v>2972</v>
      </c>
    </row>
    <row r="3100" spans="1:54" hidden="1" outlineLevel="1" x14ac:dyDescent="0.2">
      <c r="A3100" t="s">
        <v>2290</v>
      </c>
      <c r="B3100" t="s">
        <v>754</v>
      </c>
      <c r="C3100" s="24">
        <v>48851</v>
      </c>
      <c r="F3100" s="1">
        <v>21629</v>
      </c>
      <c r="H3100" s="1">
        <v>18328</v>
      </c>
      <c r="I3100" s="1">
        <v>18028</v>
      </c>
      <c r="J3100" s="2" t="str">
        <f t="shared" si="1035"/>
        <v/>
      </c>
      <c r="K3100" s="2">
        <f t="shared" si="1036"/>
        <v>0.83351056451985761</v>
      </c>
      <c r="L3100" s="10" t="str">
        <f t="shared" si="1028"/>
        <v/>
      </c>
      <c r="M3100" s="9" t="str">
        <f t="shared" si="1029"/>
        <v/>
      </c>
      <c r="N3100" s="8" t="str">
        <f t="shared" si="1030"/>
        <v/>
      </c>
      <c r="O3100" s="2" t="str">
        <f t="shared" si="1031"/>
        <v>-</v>
      </c>
      <c r="P3100" s="2" t="str">
        <f t="shared" si="1032"/>
        <v>-</v>
      </c>
      <c r="Q3100" s="2" t="str">
        <f t="shared" si="1033"/>
        <v>-</v>
      </c>
      <c r="R3100" s="2" t="str">
        <f t="shared" si="1034"/>
        <v>-</v>
      </c>
      <c r="AT3100" t="s">
        <v>2290</v>
      </c>
      <c r="AU3100" t="s">
        <v>754</v>
      </c>
      <c r="AX3100" s="39">
        <v>53</v>
      </c>
      <c r="AY3100" s="41">
        <v>75</v>
      </c>
      <c r="AZ3100" s="45">
        <f t="shared" si="1016"/>
        <v>53075</v>
      </c>
      <c r="BB3100" s="7" t="s">
        <v>2972</v>
      </c>
    </row>
    <row r="3101" spans="1:54" hidden="1" outlineLevel="1" x14ac:dyDescent="0.2">
      <c r="A3101" t="s">
        <v>625</v>
      </c>
      <c r="B3101" t="s">
        <v>754</v>
      </c>
      <c r="C3101" s="24">
        <v>249636</v>
      </c>
      <c r="F3101" s="1">
        <v>114075</v>
      </c>
      <c r="H3101" s="1">
        <v>80912</v>
      </c>
      <c r="I3101" s="1">
        <v>79741</v>
      </c>
      <c r="J3101" s="2" t="str">
        <f t="shared" si="1035"/>
        <v/>
      </c>
      <c r="K3101" s="2">
        <f t="shared" si="1036"/>
        <v>0.69902257286872671</v>
      </c>
      <c r="L3101" s="10" t="str">
        <f t="shared" si="1028"/>
        <v/>
      </c>
      <c r="M3101" s="9" t="str">
        <f t="shared" si="1029"/>
        <v/>
      </c>
      <c r="N3101" s="8" t="str">
        <f t="shared" si="1030"/>
        <v/>
      </c>
      <c r="O3101" s="2" t="str">
        <f t="shared" si="1031"/>
        <v>-</v>
      </c>
      <c r="P3101" s="2" t="str">
        <f t="shared" si="1032"/>
        <v>-</v>
      </c>
      <c r="Q3101" s="2" t="str">
        <f t="shared" si="1033"/>
        <v>-</v>
      </c>
      <c r="R3101" s="2" t="str">
        <f t="shared" si="1034"/>
        <v>-</v>
      </c>
      <c r="AT3101" t="s">
        <v>625</v>
      </c>
      <c r="AU3101" t="s">
        <v>754</v>
      </c>
      <c r="AX3101" s="39">
        <v>53</v>
      </c>
      <c r="AY3101" s="41">
        <v>77</v>
      </c>
      <c r="AZ3101" s="45">
        <f t="shared" si="1016"/>
        <v>53077</v>
      </c>
      <c r="BB3101" s="7" t="s">
        <v>2972</v>
      </c>
    </row>
    <row r="3102" spans="1:54" collapsed="1" x14ac:dyDescent="0.2">
      <c r="A3102" t="s">
        <v>637</v>
      </c>
      <c r="B3102" t="s">
        <v>502</v>
      </c>
      <c r="C3102" s="1">
        <f>SUM(C3063:C3101)</f>
        <v>7288000</v>
      </c>
      <c r="D3102" s="31">
        <v>5592000</v>
      </c>
      <c r="E3102" s="31">
        <v>5104000</v>
      </c>
      <c r="F3102" s="1">
        <f>SUM(F3063:F3101)</f>
        <v>4270270</v>
      </c>
      <c r="H3102" s="1">
        <f>SUM(H3063:H3101)</f>
        <v>3363440</v>
      </c>
      <c r="I3102" s="1">
        <v>3316996</v>
      </c>
      <c r="J3102" s="2">
        <f t="shared" si="1035"/>
        <v>0.59316809728183117</v>
      </c>
      <c r="K3102" s="2">
        <f t="shared" si="1036"/>
        <v>0.77676493523828705</v>
      </c>
      <c r="L3102" s="10" t="str">
        <f t="shared" si="1028"/>
        <v/>
      </c>
      <c r="M3102" s="9" t="str">
        <f t="shared" si="1029"/>
        <v/>
      </c>
      <c r="N3102" s="8" t="str">
        <f t="shared" si="1030"/>
        <v/>
      </c>
      <c r="O3102" s="2" t="str">
        <f t="shared" si="1031"/>
        <v>-</v>
      </c>
      <c r="P3102" s="2" t="str">
        <f t="shared" si="1032"/>
        <v>-</v>
      </c>
      <c r="Q3102" s="2" t="str">
        <f t="shared" si="1033"/>
        <v>-</v>
      </c>
      <c r="R3102" s="2" t="str">
        <f t="shared" si="1034"/>
        <v>-</v>
      </c>
      <c r="AT3102" t="s">
        <v>637</v>
      </c>
      <c r="AU3102" t="s">
        <v>502</v>
      </c>
      <c r="AX3102" s="39">
        <v>53</v>
      </c>
      <c r="AY3102" s="41"/>
      <c r="AZ3102" s="39">
        <v>53</v>
      </c>
      <c r="BB3102" s="7" t="s">
        <v>656</v>
      </c>
    </row>
    <row r="3103" spans="1:54" x14ac:dyDescent="0.2">
      <c r="C3103" s="24"/>
      <c r="J3103" s="2"/>
      <c r="K3103" s="2"/>
      <c r="N3103" s="8"/>
      <c r="AX3103" s="39"/>
      <c r="AY3103" s="41"/>
      <c r="AZ3103" s="45"/>
    </row>
    <row r="3104" spans="1:54" hidden="1" outlineLevel="1" x14ac:dyDescent="0.2">
      <c r="A3104" t="s">
        <v>2783</v>
      </c>
      <c r="B3104" t="s">
        <v>2212</v>
      </c>
      <c r="C3104" s="24">
        <v>16831</v>
      </c>
      <c r="F3104" s="1">
        <f>SUM(S3104:AO3104)</f>
        <v>9984</v>
      </c>
      <c r="H3104" s="1">
        <v>6246</v>
      </c>
      <c r="I3104" s="1">
        <v>6116</v>
      </c>
      <c r="J3104" s="2" t="str">
        <f t="shared" si="1035"/>
        <v/>
      </c>
      <c r="K3104" s="2">
        <f t="shared" si="1036"/>
        <v>0.61258012820512819</v>
      </c>
      <c r="L3104" s="10">
        <f t="shared" ref="L3104:L3135" si="1037">IF(S3104&gt;0,RANK(S3104,$S3104:$AQ3104),"")</f>
        <v>1</v>
      </c>
      <c r="M3104" s="9">
        <f t="shared" ref="M3104:M3135" si="1038">IF(T3104&gt;0,RANK(T3104,$S3104:$AQ3104),"")</f>
        <v>2</v>
      </c>
      <c r="N3104" s="8">
        <f t="shared" ref="N3104:N3135" si="1039">IF(U3104&gt;0,RANK(U3104,$S3104:$AQ3104),"")</f>
        <v>3</v>
      </c>
      <c r="O3104" s="2">
        <f t="shared" ref="O3104:O3135" si="1040">IF(SUM($S3104:$AP3104)=0,"-",S3104/SUM($S3104:$AP3104))</f>
        <v>0.41205929487179488</v>
      </c>
      <c r="P3104" s="2">
        <f t="shared" ref="P3104:P3135" si="1041">IF(SUM($S3104:$AP3104)=0,"-",T3104/SUM($S3104:$AP3104))</f>
        <v>0.35887419871794873</v>
      </c>
      <c r="Q3104" s="2">
        <f t="shared" ref="Q3104:Q3135" si="1042">IF(SUM($S3104:$AP3104)=0,"-",U3104/SUM($S3104:$AP3104))</f>
        <v>0.19060496794871795</v>
      </c>
      <c r="R3104" s="2">
        <f t="shared" ref="R3104:R3135" si="1043">IF(SUM($S3104:$AP3104)=0,"-",(1-O3104-P3104-Q3104))</f>
        <v>3.846153846153838E-2</v>
      </c>
      <c r="S3104" s="1">
        <v>4114</v>
      </c>
      <c r="T3104" s="1">
        <v>3583</v>
      </c>
      <c r="U3104" s="1">
        <v>1903</v>
      </c>
      <c r="V3104" s="1">
        <v>30</v>
      </c>
      <c r="W3104" s="1">
        <v>14</v>
      </c>
      <c r="AF3104" s="1">
        <v>340</v>
      </c>
      <c r="AT3104" t="s">
        <v>2783</v>
      </c>
      <c r="AU3104" t="s">
        <v>2212</v>
      </c>
      <c r="AX3104" s="39">
        <v>54</v>
      </c>
      <c r="AY3104" s="41">
        <v>1</v>
      </c>
      <c r="AZ3104" s="45">
        <f t="shared" si="1016"/>
        <v>54001</v>
      </c>
      <c r="BB3104" s="7" t="s">
        <v>2972</v>
      </c>
    </row>
    <row r="3105" spans="1:54" hidden="1" outlineLevel="1" x14ac:dyDescent="0.2">
      <c r="A3105" t="s">
        <v>1465</v>
      </c>
      <c r="B3105" t="s">
        <v>2212</v>
      </c>
      <c r="C3105" s="24">
        <v>113525</v>
      </c>
      <c r="F3105" s="1">
        <f t="shared" ref="F3105:F3158" si="1044">SUM(S3105:AO3105)</f>
        <v>77563</v>
      </c>
      <c r="H3105" s="1">
        <v>43675</v>
      </c>
      <c r="I3105" s="1">
        <v>43364</v>
      </c>
      <c r="J3105" s="2" t="str">
        <f t="shared" si="1035"/>
        <v/>
      </c>
      <c r="K3105" s="2">
        <f t="shared" si="1036"/>
        <v>0.55908100511841985</v>
      </c>
      <c r="L3105" s="10">
        <f t="shared" si="1037"/>
        <v>2</v>
      </c>
      <c r="M3105" s="9">
        <f t="shared" si="1038"/>
        <v>1</v>
      </c>
      <c r="N3105" s="8">
        <f t="shared" si="1039"/>
        <v>3</v>
      </c>
      <c r="O3105" s="2">
        <f t="shared" si="1040"/>
        <v>0.30640898366489178</v>
      </c>
      <c r="P3105" s="2">
        <f t="shared" si="1041"/>
        <v>0.37150445444348468</v>
      </c>
      <c r="Q3105" s="2">
        <f t="shared" si="1042"/>
        <v>0.30571277542127046</v>
      </c>
      <c r="R3105" s="2">
        <f t="shared" si="1043"/>
        <v>1.6373786470353091E-2</v>
      </c>
      <c r="S3105" s="1">
        <v>23766</v>
      </c>
      <c r="T3105" s="1">
        <v>28815</v>
      </c>
      <c r="U3105" s="1">
        <v>23712</v>
      </c>
      <c r="V3105" s="1">
        <v>458</v>
      </c>
      <c r="W3105" s="1">
        <v>155</v>
      </c>
      <c r="AF3105" s="1">
        <v>657</v>
      </c>
      <c r="AT3105" t="s">
        <v>1465</v>
      </c>
      <c r="AU3105" t="s">
        <v>2212</v>
      </c>
      <c r="AX3105" s="39">
        <v>54</v>
      </c>
      <c r="AY3105" s="41">
        <v>3</v>
      </c>
      <c r="AZ3105" s="45">
        <f t="shared" si="1016"/>
        <v>54003</v>
      </c>
      <c r="BB3105" s="7" t="s">
        <v>2972</v>
      </c>
    </row>
    <row r="3106" spans="1:54" hidden="1" outlineLevel="1" x14ac:dyDescent="0.2">
      <c r="A3106" t="s">
        <v>968</v>
      </c>
      <c r="B3106" t="s">
        <v>2212</v>
      </c>
      <c r="C3106" s="24">
        <v>22816</v>
      </c>
      <c r="F3106" s="1">
        <f t="shared" si="1044"/>
        <v>14908</v>
      </c>
      <c r="H3106" s="1">
        <v>8965</v>
      </c>
      <c r="I3106" s="1">
        <v>8779</v>
      </c>
      <c r="J3106" s="2" t="str">
        <f t="shared" si="1035"/>
        <v/>
      </c>
      <c r="K3106" s="2">
        <f t="shared" si="1036"/>
        <v>0.58887845452106247</v>
      </c>
      <c r="L3106" s="10">
        <f t="shared" si="1037"/>
        <v>1</v>
      </c>
      <c r="M3106" s="9">
        <f t="shared" si="1038"/>
        <v>2</v>
      </c>
      <c r="N3106" s="8">
        <f t="shared" si="1039"/>
        <v>3</v>
      </c>
      <c r="O3106" s="2">
        <f t="shared" si="1040"/>
        <v>0.64301046418030583</v>
      </c>
      <c r="P3106" s="2">
        <f t="shared" si="1041"/>
        <v>0.16554869868526964</v>
      </c>
      <c r="Q3106" s="2">
        <f t="shared" si="1042"/>
        <v>0.13482693855647973</v>
      </c>
      <c r="R3106" s="2">
        <f t="shared" si="1043"/>
        <v>5.6613898577944799E-2</v>
      </c>
      <c r="S3106" s="1">
        <v>9586</v>
      </c>
      <c r="T3106" s="1">
        <v>2468</v>
      </c>
      <c r="U3106" s="1">
        <v>2010</v>
      </c>
      <c r="V3106" s="1">
        <v>28</v>
      </c>
      <c r="W3106" s="1">
        <v>18</v>
      </c>
      <c r="AF3106" s="1">
        <v>798</v>
      </c>
      <c r="AT3106" t="s">
        <v>968</v>
      </c>
      <c r="AU3106" t="s">
        <v>2212</v>
      </c>
      <c r="AX3106" s="39">
        <v>54</v>
      </c>
      <c r="AY3106" s="41">
        <v>5</v>
      </c>
      <c r="AZ3106" s="45">
        <f t="shared" si="1016"/>
        <v>54005</v>
      </c>
      <c r="BB3106" s="7" t="s">
        <v>2972</v>
      </c>
    </row>
    <row r="3107" spans="1:54" hidden="1" outlineLevel="1" x14ac:dyDescent="0.2">
      <c r="A3107" t="s">
        <v>2255</v>
      </c>
      <c r="B3107" t="s">
        <v>2212</v>
      </c>
      <c r="C3107" s="24">
        <v>14471</v>
      </c>
      <c r="F3107" s="1">
        <f t="shared" si="1044"/>
        <v>9067</v>
      </c>
      <c r="H3107" s="1">
        <v>5319</v>
      </c>
      <c r="I3107" s="1">
        <v>5100</v>
      </c>
      <c r="J3107" s="2" t="str">
        <f t="shared" si="1035"/>
        <v/>
      </c>
      <c r="K3107" s="2">
        <f t="shared" si="1036"/>
        <v>0.56247932061321271</v>
      </c>
      <c r="L3107" s="10">
        <f t="shared" si="1037"/>
        <v>1</v>
      </c>
      <c r="M3107" s="9">
        <f t="shared" si="1038"/>
        <v>2</v>
      </c>
      <c r="N3107" s="8">
        <f t="shared" si="1039"/>
        <v>3</v>
      </c>
      <c r="O3107" s="2">
        <f t="shared" si="1040"/>
        <v>0.60604389544502035</v>
      </c>
      <c r="P3107" s="2">
        <f t="shared" si="1041"/>
        <v>0.21274953126723281</v>
      </c>
      <c r="Q3107" s="2">
        <f t="shared" si="1042"/>
        <v>0.17061872725267455</v>
      </c>
      <c r="R3107" s="2">
        <f t="shared" si="1043"/>
        <v>1.058784603507229E-2</v>
      </c>
      <c r="S3107" s="1">
        <v>5495</v>
      </c>
      <c r="T3107" s="1">
        <v>1929</v>
      </c>
      <c r="U3107" s="1">
        <v>1547</v>
      </c>
      <c r="V3107" s="1">
        <v>16</v>
      </c>
      <c r="W3107" s="1">
        <v>8</v>
      </c>
      <c r="AF3107" s="1">
        <v>72</v>
      </c>
      <c r="AT3107" t="s">
        <v>2255</v>
      </c>
      <c r="AU3107" t="s">
        <v>2212</v>
      </c>
      <c r="AX3107" s="39">
        <v>54</v>
      </c>
      <c r="AY3107" s="41">
        <v>7</v>
      </c>
      <c r="AZ3107" s="45">
        <f t="shared" si="1016"/>
        <v>54007</v>
      </c>
      <c r="BB3107" s="7" t="s">
        <v>2972</v>
      </c>
    </row>
    <row r="3108" spans="1:54" hidden="1" outlineLevel="1" x14ac:dyDescent="0.2">
      <c r="A3108" t="s">
        <v>1336</v>
      </c>
      <c r="B3108" t="s">
        <v>2212</v>
      </c>
      <c r="C3108" s="24">
        <v>22977</v>
      </c>
      <c r="F3108" s="1">
        <f t="shared" si="1044"/>
        <v>19079</v>
      </c>
      <c r="H3108" s="1">
        <v>9810</v>
      </c>
      <c r="I3108" s="1">
        <v>9696</v>
      </c>
      <c r="J3108" s="2" t="str">
        <f t="shared" si="1035"/>
        <v/>
      </c>
      <c r="K3108" s="2">
        <f t="shared" si="1036"/>
        <v>0.50820273599245247</v>
      </c>
      <c r="L3108" s="10">
        <f t="shared" si="1037"/>
        <v>1</v>
      </c>
      <c r="M3108" s="9">
        <f t="shared" si="1038"/>
        <v>2</v>
      </c>
      <c r="N3108" s="8">
        <f t="shared" si="1039"/>
        <v>3</v>
      </c>
      <c r="O3108" s="2">
        <f t="shared" si="1040"/>
        <v>0.53440956024948894</v>
      </c>
      <c r="P3108" s="2">
        <f t="shared" si="1041"/>
        <v>0.24697311179831227</v>
      </c>
      <c r="Q3108" s="2">
        <f t="shared" si="1042"/>
        <v>0.19351119031395775</v>
      </c>
      <c r="R3108" s="2">
        <f t="shared" si="1043"/>
        <v>2.5106137638241044E-2</v>
      </c>
      <c r="S3108" s="1">
        <v>10196</v>
      </c>
      <c r="T3108" s="1">
        <v>4712</v>
      </c>
      <c r="U3108" s="1">
        <v>3692</v>
      </c>
      <c r="V3108" s="1">
        <v>69</v>
      </c>
      <c r="W3108" s="1">
        <v>14</v>
      </c>
      <c r="AF3108" s="1">
        <v>396</v>
      </c>
      <c r="AT3108" t="s">
        <v>1336</v>
      </c>
      <c r="AU3108" t="s">
        <v>2212</v>
      </c>
      <c r="AX3108" s="39">
        <v>54</v>
      </c>
      <c r="AY3108" s="41">
        <v>9</v>
      </c>
      <c r="AZ3108" s="45">
        <f t="shared" si="1016"/>
        <v>54009</v>
      </c>
      <c r="BB3108" s="7" t="s">
        <v>2972</v>
      </c>
    </row>
    <row r="3109" spans="1:54" hidden="1" outlineLevel="1" x14ac:dyDescent="0.2">
      <c r="A3109" t="s">
        <v>909</v>
      </c>
      <c r="B3109" t="s">
        <v>2212</v>
      </c>
      <c r="C3109" s="24">
        <v>95987</v>
      </c>
      <c r="F3109" s="1">
        <f t="shared" si="1044"/>
        <v>59010</v>
      </c>
      <c r="H3109" s="1">
        <v>34133</v>
      </c>
      <c r="I3109" s="1">
        <v>33591</v>
      </c>
      <c r="J3109" s="2" t="str">
        <f t="shared" si="1035"/>
        <v/>
      </c>
      <c r="K3109" s="2">
        <f t="shared" si="1036"/>
        <v>0.56924250127097098</v>
      </c>
      <c r="L3109" s="10">
        <f t="shared" si="1037"/>
        <v>1</v>
      </c>
      <c r="M3109" s="9">
        <f t="shared" si="1038"/>
        <v>2</v>
      </c>
      <c r="N3109" s="8">
        <f t="shared" si="1039"/>
        <v>3</v>
      </c>
      <c r="O3109" s="2">
        <f t="shared" si="1040"/>
        <v>0.461125233011354</v>
      </c>
      <c r="P3109" s="2">
        <f t="shared" si="1041"/>
        <v>0.33329944077275037</v>
      </c>
      <c r="Q3109" s="2">
        <f t="shared" si="1042"/>
        <v>0.1865107608879851</v>
      </c>
      <c r="R3109" s="2">
        <f t="shared" si="1043"/>
        <v>1.9064565327910538E-2</v>
      </c>
      <c r="S3109" s="1">
        <v>27211</v>
      </c>
      <c r="T3109" s="1">
        <v>19668</v>
      </c>
      <c r="U3109" s="1">
        <v>11006</v>
      </c>
      <c r="V3109" s="1">
        <v>293</v>
      </c>
      <c r="W3109" s="1">
        <v>85</v>
      </c>
      <c r="AF3109" s="1">
        <v>747</v>
      </c>
      <c r="AT3109" t="s">
        <v>909</v>
      </c>
      <c r="AU3109" t="s">
        <v>2212</v>
      </c>
      <c r="AX3109" s="39">
        <v>54</v>
      </c>
      <c r="AY3109" s="41">
        <v>11</v>
      </c>
      <c r="AZ3109" s="45">
        <f t="shared" si="1016"/>
        <v>54011</v>
      </c>
      <c r="BB3109" s="7" t="s">
        <v>2972</v>
      </c>
    </row>
    <row r="3110" spans="1:54" hidden="1" outlineLevel="1" x14ac:dyDescent="0.2">
      <c r="A3110" t="s">
        <v>1116</v>
      </c>
      <c r="B3110" t="s">
        <v>2212</v>
      </c>
      <c r="C3110" s="24">
        <v>7336</v>
      </c>
      <c r="F3110" s="1">
        <f t="shared" si="1044"/>
        <v>5939</v>
      </c>
      <c r="H3110" s="1">
        <v>2711</v>
      </c>
      <c r="I3110" s="1">
        <v>2638</v>
      </c>
      <c r="J3110" s="2" t="str">
        <f t="shared" si="1035"/>
        <v/>
      </c>
      <c r="K3110" s="2">
        <f t="shared" si="1036"/>
        <v>0.4441825223101532</v>
      </c>
      <c r="L3110" s="10">
        <f t="shared" si="1037"/>
        <v>1</v>
      </c>
      <c r="M3110" s="9">
        <f t="shared" si="1038"/>
        <v>2</v>
      </c>
      <c r="N3110" s="8">
        <f t="shared" si="1039"/>
        <v>3</v>
      </c>
      <c r="O3110" s="2">
        <f t="shared" si="1040"/>
        <v>0.53982151877420437</v>
      </c>
      <c r="P3110" s="2">
        <f t="shared" si="1041"/>
        <v>0.22091261155076614</v>
      </c>
      <c r="Q3110" s="2">
        <f t="shared" si="1042"/>
        <v>0.17898636134029297</v>
      </c>
      <c r="R3110" s="2">
        <f t="shared" si="1043"/>
        <v>6.0279508334736526E-2</v>
      </c>
      <c r="S3110" s="1">
        <v>3206</v>
      </c>
      <c r="T3110" s="1">
        <v>1312</v>
      </c>
      <c r="U3110" s="1">
        <v>1063</v>
      </c>
      <c r="V3110" s="1">
        <v>18</v>
      </c>
      <c r="W3110" s="1">
        <v>8</v>
      </c>
      <c r="AF3110" s="1">
        <v>332</v>
      </c>
      <c r="AT3110" t="s">
        <v>1116</v>
      </c>
      <c r="AU3110" t="s">
        <v>2212</v>
      </c>
      <c r="AX3110" s="39">
        <v>54</v>
      </c>
      <c r="AY3110" s="41">
        <v>13</v>
      </c>
      <c r="AZ3110" s="45">
        <f t="shared" si="1016"/>
        <v>54013</v>
      </c>
      <c r="BB3110" s="7" t="s">
        <v>2972</v>
      </c>
    </row>
    <row r="3111" spans="1:54" hidden="1" outlineLevel="1" x14ac:dyDescent="0.2">
      <c r="A3111" t="s">
        <v>2913</v>
      </c>
      <c r="B3111" t="s">
        <v>2212</v>
      </c>
      <c r="C3111" s="24">
        <v>8859</v>
      </c>
      <c r="F3111" s="1">
        <f t="shared" si="1044"/>
        <v>5891</v>
      </c>
      <c r="H3111" s="1">
        <v>3083</v>
      </c>
      <c r="I3111" s="1">
        <v>2995</v>
      </c>
      <c r="J3111" s="2" t="str">
        <f t="shared" si="1035"/>
        <v/>
      </c>
      <c r="K3111" s="2">
        <f t="shared" si="1036"/>
        <v>0.50840264810728231</v>
      </c>
      <c r="L3111" s="10">
        <f t="shared" si="1037"/>
        <v>1</v>
      </c>
      <c r="M3111" s="9">
        <f t="shared" si="1038"/>
        <v>2</v>
      </c>
      <c r="N3111" s="8">
        <f t="shared" si="1039"/>
        <v>3</v>
      </c>
      <c r="O3111" s="2">
        <f t="shared" si="1040"/>
        <v>0.58020709556951278</v>
      </c>
      <c r="P3111" s="2">
        <f t="shared" si="1041"/>
        <v>0.21846885078933967</v>
      </c>
      <c r="Q3111" s="2">
        <f t="shared" si="1042"/>
        <v>0.11984382957053132</v>
      </c>
      <c r="R3111" s="2">
        <f t="shared" si="1043"/>
        <v>8.1480224070616239E-2</v>
      </c>
      <c r="S3111" s="1">
        <v>3418</v>
      </c>
      <c r="T3111" s="1">
        <v>1287</v>
      </c>
      <c r="U3111" s="1">
        <v>706</v>
      </c>
      <c r="V3111" s="1">
        <v>5</v>
      </c>
      <c r="W3111" s="1">
        <v>9</v>
      </c>
      <c r="AF3111" s="1">
        <v>466</v>
      </c>
      <c r="AT3111" t="s">
        <v>2913</v>
      </c>
      <c r="AU3111" t="s">
        <v>2212</v>
      </c>
      <c r="AX3111" s="39">
        <v>54</v>
      </c>
      <c r="AY3111" s="41">
        <v>15</v>
      </c>
      <c r="AZ3111" s="45">
        <f t="shared" si="1016"/>
        <v>54015</v>
      </c>
      <c r="BB3111" s="7" t="s">
        <v>2972</v>
      </c>
    </row>
    <row r="3112" spans="1:54" hidden="1" outlineLevel="1" x14ac:dyDescent="0.2">
      <c r="A3112" t="s">
        <v>1170</v>
      </c>
      <c r="B3112" t="s">
        <v>2212</v>
      </c>
      <c r="C3112" s="24">
        <v>8413</v>
      </c>
      <c r="F3112" s="1">
        <f t="shared" si="1044"/>
        <v>4811</v>
      </c>
      <c r="H3112" s="1">
        <v>2911</v>
      </c>
      <c r="I3112" s="1">
        <v>2863</v>
      </c>
      <c r="J3112" s="2" t="str">
        <f t="shared" si="1035"/>
        <v/>
      </c>
      <c r="K3112" s="2">
        <f t="shared" si="1036"/>
        <v>0.59509457493244644</v>
      </c>
      <c r="L3112" s="10">
        <f t="shared" si="1037"/>
        <v>2</v>
      </c>
      <c r="M3112" s="9">
        <f t="shared" si="1038"/>
        <v>1</v>
      </c>
      <c r="N3112" s="8">
        <f t="shared" si="1039"/>
        <v>3</v>
      </c>
      <c r="O3112" s="2">
        <f t="shared" si="1040"/>
        <v>0.20286842652255249</v>
      </c>
      <c r="P3112" s="2">
        <f t="shared" si="1041"/>
        <v>0.56557888172937021</v>
      </c>
      <c r="Q3112" s="2">
        <f t="shared" si="1042"/>
        <v>0.18914986489295366</v>
      </c>
      <c r="R3112" s="2">
        <f t="shared" si="1043"/>
        <v>4.2402826855123699E-2</v>
      </c>
      <c r="S3112" s="1">
        <v>976</v>
      </c>
      <c r="T3112" s="1">
        <v>2721</v>
      </c>
      <c r="U3112" s="1">
        <v>910</v>
      </c>
      <c r="V3112" s="1">
        <v>11</v>
      </c>
      <c r="W3112" s="1">
        <v>13</v>
      </c>
      <c r="AF3112" s="1">
        <v>180</v>
      </c>
      <c r="AT3112" t="s">
        <v>1170</v>
      </c>
      <c r="AU3112" t="s">
        <v>2212</v>
      </c>
      <c r="AX3112" s="39">
        <v>54</v>
      </c>
      <c r="AY3112" s="41">
        <v>17</v>
      </c>
      <c r="AZ3112" s="45">
        <f t="shared" si="1016"/>
        <v>54017</v>
      </c>
      <c r="BB3112" s="7" t="s">
        <v>2972</v>
      </c>
    </row>
    <row r="3113" spans="1:54" hidden="1" outlineLevel="1" x14ac:dyDescent="0.2">
      <c r="A3113" t="s">
        <v>1323</v>
      </c>
      <c r="B3113" t="s">
        <v>2212</v>
      </c>
      <c r="C3113" s="24">
        <v>44323</v>
      </c>
      <c r="F3113" s="1">
        <f t="shared" si="1044"/>
        <v>27196</v>
      </c>
      <c r="H3113" s="1">
        <v>15781</v>
      </c>
      <c r="I3113" s="1">
        <v>15478</v>
      </c>
      <c r="J3113" s="2" t="str">
        <f t="shared" si="1035"/>
        <v/>
      </c>
      <c r="K3113" s="2">
        <f t="shared" si="1036"/>
        <v>0.56912781291366377</v>
      </c>
      <c r="L3113" s="10">
        <f t="shared" si="1037"/>
        <v>1</v>
      </c>
      <c r="M3113" s="9">
        <f t="shared" si="1038"/>
        <v>2</v>
      </c>
      <c r="N3113" s="8">
        <f t="shared" si="1039"/>
        <v>3</v>
      </c>
      <c r="O3113" s="2">
        <f t="shared" si="1040"/>
        <v>0.54761729666127368</v>
      </c>
      <c r="P3113" s="2">
        <f t="shared" si="1041"/>
        <v>0.2251434034416826</v>
      </c>
      <c r="Q3113" s="2">
        <f t="shared" si="1042"/>
        <v>0.21793646124430063</v>
      </c>
      <c r="R3113" s="2">
        <f t="shared" si="1043"/>
        <v>9.3028386527430895E-3</v>
      </c>
      <c r="S3113" s="1">
        <v>14893</v>
      </c>
      <c r="T3113" s="1">
        <v>6123</v>
      </c>
      <c r="U3113" s="1">
        <v>5927</v>
      </c>
      <c r="V3113" s="1">
        <v>89</v>
      </c>
      <c r="W3113" s="1">
        <v>66</v>
      </c>
      <c r="AF3113" s="1">
        <v>98</v>
      </c>
      <c r="AT3113" t="s">
        <v>1323</v>
      </c>
      <c r="AU3113" t="s">
        <v>2212</v>
      </c>
      <c r="AX3113" s="39">
        <v>54</v>
      </c>
      <c r="AY3113" s="41">
        <v>19</v>
      </c>
      <c r="AZ3113" s="45">
        <f t="shared" si="1016"/>
        <v>54019</v>
      </c>
      <c r="BB3113" s="7" t="s">
        <v>2972</v>
      </c>
    </row>
    <row r="3114" spans="1:54" hidden="1" outlineLevel="1" x14ac:dyDescent="0.2">
      <c r="A3114" t="s">
        <v>2580</v>
      </c>
      <c r="B3114" t="s">
        <v>2212</v>
      </c>
      <c r="C3114" s="24">
        <v>8249</v>
      </c>
      <c r="F3114" s="1">
        <f t="shared" si="1044"/>
        <v>4661</v>
      </c>
      <c r="H3114" s="1">
        <v>2624</v>
      </c>
      <c r="I3114" s="1">
        <v>2579</v>
      </c>
      <c r="J3114" s="2" t="str">
        <f t="shared" si="1035"/>
        <v/>
      </c>
      <c r="K3114" s="2">
        <f t="shared" si="1036"/>
        <v>0.5533147393263248</v>
      </c>
      <c r="L3114" s="10">
        <f t="shared" si="1037"/>
        <v>1</v>
      </c>
      <c r="M3114" s="9">
        <f t="shared" si="1038"/>
        <v>2</v>
      </c>
      <c r="N3114" s="8">
        <f t="shared" si="1039"/>
        <v>3</v>
      </c>
      <c r="O3114" s="2">
        <f t="shared" si="1040"/>
        <v>0.58828577558463846</v>
      </c>
      <c r="P3114" s="2">
        <f t="shared" si="1041"/>
        <v>0.21390259600944003</v>
      </c>
      <c r="Q3114" s="2">
        <f t="shared" si="1042"/>
        <v>0.12980047200171638</v>
      </c>
      <c r="R3114" s="2">
        <f t="shared" si="1043"/>
        <v>6.8011156404205131E-2</v>
      </c>
      <c r="S3114" s="1">
        <v>2742</v>
      </c>
      <c r="T3114" s="1">
        <v>997</v>
      </c>
      <c r="U3114" s="1">
        <v>605</v>
      </c>
      <c r="V3114" s="1">
        <v>17</v>
      </c>
      <c r="W3114" s="1">
        <v>6</v>
      </c>
      <c r="AF3114" s="1">
        <v>294</v>
      </c>
      <c r="AT3114" t="s">
        <v>2580</v>
      </c>
      <c r="AU3114" t="s">
        <v>2212</v>
      </c>
      <c r="AX3114" s="39">
        <v>54</v>
      </c>
      <c r="AY3114" s="41">
        <v>21</v>
      </c>
      <c r="AZ3114" s="45">
        <f t="shared" si="1016"/>
        <v>54021</v>
      </c>
      <c r="BB3114" s="7" t="s">
        <v>2972</v>
      </c>
    </row>
    <row r="3115" spans="1:54" hidden="1" outlineLevel="1" x14ac:dyDescent="0.2">
      <c r="A3115" t="s">
        <v>1324</v>
      </c>
      <c r="B3115" t="s">
        <v>2212</v>
      </c>
      <c r="C3115" s="24">
        <v>11732</v>
      </c>
      <c r="F3115" s="1">
        <f t="shared" si="1044"/>
        <v>7937</v>
      </c>
      <c r="H3115" s="1">
        <v>5032</v>
      </c>
      <c r="I3115" s="1">
        <v>4965</v>
      </c>
      <c r="J3115" s="2" t="str">
        <f t="shared" si="1035"/>
        <v/>
      </c>
      <c r="K3115" s="2">
        <f t="shared" si="1036"/>
        <v>0.62555121582461892</v>
      </c>
      <c r="L3115" s="10">
        <f t="shared" si="1037"/>
        <v>3</v>
      </c>
      <c r="M3115" s="9">
        <f t="shared" si="1038"/>
        <v>1</v>
      </c>
      <c r="N3115" s="8">
        <f t="shared" si="1039"/>
        <v>2</v>
      </c>
      <c r="O3115" s="2">
        <f t="shared" si="1040"/>
        <v>0.13758346982487085</v>
      </c>
      <c r="P3115" s="2">
        <f t="shared" si="1041"/>
        <v>0.64457603628575033</v>
      </c>
      <c r="Q3115" s="2">
        <f t="shared" si="1042"/>
        <v>0.20990298601486707</v>
      </c>
      <c r="R3115" s="2">
        <f t="shared" si="1043"/>
        <v>7.9375078745118066E-3</v>
      </c>
      <c r="S3115" s="1">
        <v>1092</v>
      </c>
      <c r="T3115" s="1">
        <v>5116</v>
      </c>
      <c r="U3115" s="1">
        <v>1666</v>
      </c>
      <c r="V3115" s="1">
        <v>7</v>
      </c>
      <c r="W3115" s="1">
        <v>4</v>
      </c>
      <c r="AF3115" s="1">
        <v>52</v>
      </c>
      <c r="AT3115" t="s">
        <v>1324</v>
      </c>
      <c r="AU3115" t="s">
        <v>2212</v>
      </c>
      <c r="AX3115" s="39">
        <v>54</v>
      </c>
      <c r="AY3115" s="41">
        <v>23</v>
      </c>
      <c r="AZ3115" s="45">
        <f t="shared" ref="AZ3115:AZ3178" si="1045">1000*AX3115+AY3115</f>
        <v>54023</v>
      </c>
      <c r="BB3115" s="7" t="s">
        <v>2972</v>
      </c>
    </row>
    <row r="3116" spans="1:54" hidden="1" outlineLevel="1" x14ac:dyDescent="0.2">
      <c r="A3116" t="s">
        <v>117</v>
      </c>
      <c r="B3116" t="s">
        <v>2212</v>
      </c>
      <c r="C3116" s="24">
        <v>35279</v>
      </c>
      <c r="F3116" s="1">
        <f t="shared" si="1044"/>
        <v>26831</v>
      </c>
      <c r="H3116" s="1">
        <v>14418</v>
      </c>
      <c r="I3116" s="1">
        <v>14224</v>
      </c>
      <c r="J3116" s="2" t="str">
        <f t="shared" si="1035"/>
        <v/>
      </c>
      <c r="K3116" s="2">
        <f t="shared" si="1036"/>
        <v>0.53013305504826502</v>
      </c>
      <c r="L3116" s="10">
        <f t="shared" si="1037"/>
        <v>1</v>
      </c>
      <c r="M3116" s="9">
        <f t="shared" si="1038"/>
        <v>2</v>
      </c>
      <c r="N3116" s="8">
        <f t="shared" si="1039"/>
        <v>3</v>
      </c>
      <c r="O3116" s="2">
        <f t="shared" si="1040"/>
        <v>0.45637508851701392</v>
      </c>
      <c r="P3116" s="2">
        <f t="shared" si="1041"/>
        <v>0.29514367708993328</v>
      </c>
      <c r="Q3116" s="2">
        <f t="shared" si="1042"/>
        <v>0.19619097312809811</v>
      </c>
      <c r="R3116" s="2">
        <f t="shared" si="1043"/>
        <v>5.2290261264954702E-2</v>
      </c>
      <c r="S3116" s="1">
        <v>12245</v>
      </c>
      <c r="T3116" s="1">
        <v>7919</v>
      </c>
      <c r="U3116" s="1">
        <v>5264</v>
      </c>
      <c r="V3116" s="1">
        <v>85</v>
      </c>
      <c r="W3116" s="1">
        <v>36</v>
      </c>
      <c r="AF3116" s="1">
        <v>1282</v>
      </c>
      <c r="AT3116" t="s">
        <v>117</v>
      </c>
      <c r="AU3116" t="s">
        <v>2212</v>
      </c>
      <c r="AX3116" s="39">
        <v>54</v>
      </c>
      <c r="AY3116" s="41">
        <v>25</v>
      </c>
      <c r="AZ3116" s="45">
        <f t="shared" si="1045"/>
        <v>54025</v>
      </c>
      <c r="BB3116" s="7" t="s">
        <v>2972</v>
      </c>
    </row>
    <row r="3117" spans="1:54" hidden="1" outlineLevel="1" x14ac:dyDescent="0.2">
      <c r="A3117" t="s">
        <v>2041</v>
      </c>
      <c r="B3117" t="s">
        <v>2212</v>
      </c>
      <c r="C3117" s="24">
        <v>23301</v>
      </c>
      <c r="F3117" s="1">
        <f t="shared" si="1044"/>
        <v>15578</v>
      </c>
      <c r="H3117" s="1">
        <v>8780</v>
      </c>
      <c r="I3117" s="1">
        <v>8679</v>
      </c>
      <c r="J3117" s="2" t="str">
        <f t="shared" si="1035"/>
        <v/>
      </c>
      <c r="K3117" s="2">
        <f t="shared" si="1036"/>
        <v>0.55713185261265885</v>
      </c>
      <c r="L3117" s="10">
        <f t="shared" si="1037"/>
        <v>2</v>
      </c>
      <c r="M3117" s="9">
        <f t="shared" si="1038"/>
        <v>1</v>
      </c>
      <c r="N3117" s="8">
        <f t="shared" si="1039"/>
        <v>3</v>
      </c>
      <c r="O3117" s="2">
        <f t="shared" si="1040"/>
        <v>0.33316215175247144</v>
      </c>
      <c r="P3117" s="2">
        <f t="shared" si="1041"/>
        <v>0.37283348311721659</v>
      </c>
      <c r="Q3117" s="2">
        <f t="shared" si="1042"/>
        <v>0.25388368211580437</v>
      </c>
      <c r="R3117" s="2">
        <f t="shared" si="1043"/>
        <v>4.0120683014507608E-2</v>
      </c>
      <c r="S3117" s="1">
        <v>5190</v>
      </c>
      <c r="T3117" s="1">
        <v>5808</v>
      </c>
      <c r="U3117" s="1">
        <v>3955</v>
      </c>
      <c r="V3117" s="1">
        <v>56</v>
      </c>
      <c r="W3117" s="1">
        <v>39</v>
      </c>
      <c r="AF3117" s="1">
        <v>530</v>
      </c>
      <c r="AT3117" t="s">
        <v>2041</v>
      </c>
      <c r="AU3117" t="s">
        <v>2212</v>
      </c>
      <c r="AX3117" s="39">
        <v>54</v>
      </c>
      <c r="AY3117" s="41">
        <v>27</v>
      </c>
      <c r="AZ3117" s="45">
        <f t="shared" si="1045"/>
        <v>54027</v>
      </c>
      <c r="BB3117" s="7" t="s">
        <v>2972</v>
      </c>
    </row>
    <row r="3118" spans="1:54" hidden="1" outlineLevel="1" x14ac:dyDescent="0.2">
      <c r="A3118" t="s">
        <v>549</v>
      </c>
      <c r="B3118" t="s">
        <v>2212</v>
      </c>
      <c r="C3118" s="24">
        <v>29590</v>
      </c>
      <c r="F3118" s="1">
        <f t="shared" si="1044"/>
        <v>25010</v>
      </c>
      <c r="H3118" s="1">
        <v>12942</v>
      </c>
      <c r="I3118" s="1">
        <v>12802</v>
      </c>
      <c r="J3118" s="2" t="str">
        <f t="shared" si="1035"/>
        <v/>
      </c>
      <c r="K3118" s="2">
        <f t="shared" si="1036"/>
        <v>0.51187524990003996</v>
      </c>
      <c r="L3118" s="10">
        <f t="shared" si="1037"/>
        <v>1</v>
      </c>
      <c r="M3118" s="9">
        <f t="shared" si="1038"/>
        <v>2</v>
      </c>
      <c r="N3118" s="8">
        <f t="shared" si="1039"/>
        <v>3</v>
      </c>
      <c r="O3118" s="2">
        <f t="shared" si="1040"/>
        <v>0.50563774490203917</v>
      </c>
      <c r="P3118" s="2">
        <f t="shared" si="1041"/>
        <v>0.28504598160735706</v>
      </c>
      <c r="Q3118" s="2">
        <f t="shared" si="1042"/>
        <v>0.19212315073970412</v>
      </c>
      <c r="R3118" s="2">
        <f t="shared" si="1043"/>
        <v>1.7193122750899653E-2</v>
      </c>
      <c r="S3118" s="1">
        <v>12646</v>
      </c>
      <c r="T3118" s="1">
        <v>7129</v>
      </c>
      <c r="U3118" s="1">
        <v>4805</v>
      </c>
      <c r="V3118" s="1">
        <v>92</v>
      </c>
      <c r="W3118" s="1">
        <v>24</v>
      </c>
      <c r="AF3118" s="1">
        <v>314</v>
      </c>
      <c r="AT3118" t="s">
        <v>549</v>
      </c>
      <c r="AU3118" t="s">
        <v>2212</v>
      </c>
      <c r="AX3118" s="39">
        <v>54</v>
      </c>
      <c r="AY3118" s="41">
        <v>29</v>
      </c>
      <c r="AZ3118" s="45">
        <f t="shared" si="1045"/>
        <v>54029</v>
      </c>
      <c r="BB3118" s="7" t="s">
        <v>2972</v>
      </c>
    </row>
    <row r="3119" spans="1:54" hidden="1" outlineLevel="1" x14ac:dyDescent="0.2">
      <c r="A3119" t="s">
        <v>852</v>
      </c>
      <c r="B3119" t="s">
        <v>2212</v>
      </c>
      <c r="C3119" s="24">
        <v>13889</v>
      </c>
      <c r="F3119" s="1">
        <f t="shared" si="1044"/>
        <v>9324</v>
      </c>
      <c r="H3119" s="1">
        <v>5782</v>
      </c>
      <c r="I3119" s="1">
        <v>5674</v>
      </c>
      <c r="J3119" s="2" t="str">
        <f t="shared" si="1035"/>
        <v/>
      </c>
      <c r="K3119" s="2">
        <f t="shared" si="1036"/>
        <v>0.60853710853710852</v>
      </c>
      <c r="L3119" s="10">
        <f t="shared" si="1037"/>
        <v>1</v>
      </c>
      <c r="M3119" s="9">
        <f t="shared" si="1038"/>
        <v>2</v>
      </c>
      <c r="N3119" s="8">
        <f t="shared" si="1039"/>
        <v>3</v>
      </c>
      <c r="O3119" s="2">
        <f t="shared" si="1040"/>
        <v>0.45570570570570573</v>
      </c>
      <c r="P3119" s="2">
        <f t="shared" si="1041"/>
        <v>0.27981552981552982</v>
      </c>
      <c r="Q3119" s="2">
        <f t="shared" si="1042"/>
        <v>0.25546975546975548</v>
      </c>
      <c r="R3119" s="2">
        <f t="shared" si="1043"/>
        <v>9.009009009009028E-3</v>
      </c>
      <c r="S3119" s="1">
        <v>4249</v>
      </c>
      <c r="T3119" s="1">
        <v>2609</v>
      </c>
      <c r="U3119" s="1">
        <v>2382</v>
      </c>
      <c r="V3119" s="1">
        <v>25</v>
      </c>
      <c r="W3119" s="1">
        <v>15</v>
      </c>
      <c r="AF3119" s="1">
        <v>44</v>
      </c>
      <c r="AT3119" t="s">
        <v>852</v>
      </c>
      <c r="AU3119" t="s">
        <v>2212</v>
      </c>
      <c r="AX3119" s="39">
        <v>54</v>
      </c>
      <c r="AY3119" s="41">
        <v>31</v>
      </c>
      <c r="AZ3119" s="45">
        <f t="shared" si="1045"/>
        <v>54031</v>
      </c>
      <c r="BB3119" s="7" t="s">
        <v>2972</v>
      </c>
    </row>
    <row r="3120" spans="1:54" hidden="1" outlineLevel="1" x14ac:dyDescent="0.2">
      <c r="A3120" t="s">
        <v>806</v>
      </c>
      <c r="B3120" t="s">
        <v>2212</v>
      </c>
      <c r="C3120" s="24">
        <v>68400</v>
      </c>
      <c r="F3120" s="1">
        <f t="shared" si="1044"/>
        <v>45067</v>
      </c>
      <c r="H3120" s="1">
        <v>28721</v>
      </c>
      <c r="I3120" s="1">
        <v>28351</v>
      </c>
      <c r="J3120" s="2" t="str">
        <f t="shared" si="1035"/>
        <v/>
      </c>
      <c r="K3120" s="2">
        <f t="shared" si="1036"/>
        <v>0.62908558368651124</v>
      </c>
      <c r="L3120" s="10">
        <f t="shared" si="1037"/>
        <v>1</v>
      </c>
      <c r="M3120" s="9">
        <f t="shared" si="1038"/>
        <v>2</v>
      </c>
      <c r="N3120" s="8">
        <f t="shared" si="1039"/>
        <v>3</v>
      </c>
      <c r="O3120" s="2">
        <f t="shared" si="1040"/>
        <v>0.46612820911087938</v>
      </c>
      <c r="P3120" s="2">
        <f t="shared" si="1041"/>
        <v>0.29788980850733354</v>
      </c>
      <c r="Q3120" s="2">
        <f t="shared" si="1042"/>
        <v>0.22981338895422371</v>
      </c>
      <c r="R3120" s="2">
        <f t="shared" si="1043"/>
        <v>6.1685934275633736E-3</v>
      </c>
      <c r="S3120" s="1">
        <v>21007</v>
      </c>
      <c r="T3120" s="1">
        <v>13425</v>
      </c>
      <c r="U3120" s="1">
        <v>10357</v>
      </c>
      <c r="V3120" s="1">
        <v>149</v>
      </c>
      <c r="W3120" s="1">
        <v>58</v>
      </c>
      <c r="AF3120" s="1">
        <v>71</v>
      </c>
      <c r="AT3120" t="s">
        <v>806</v>
      </c>
      <c r="AU3120" t="s">
        <v>2212</v>
      </c>
      <c r="AX3120" s="39">
        <v>54</v>
      </c>
      <c r="AY3120" s="41">
        <v>33</v>
      </c>
      <c r="AZ3120" s="45">
        <f t="shared" si="1045"/>
        <v>54033</v>
      </c>
      <c r="BB3120" s="7" t="s">
        <v>2972</v>
      </c>
    </row>
    <row r="3121" spans="1:54" hidden="1" outlineLevel="1" x14ac:dyDescent="0.2">
      <c r="A3121" t="s">
        <v>2754</v>
      </c>
      <c r="B3121" t="s">
        <v>2212</v>
      </c>
      <c r="C3121" s="24">
        <v>29152</v>
      </c>
      <c r="F3121" s="1">
        <f t="shared" si="1044"/>
        <v>22173</v>
      </c>
      <c r="H3121" s="1">
        <v>12521</v>
      </c>
      <c r="I3121" s="1">
        <v>12304</v>
      </c>
      <c r="J3121" s="2" t="str">
        <f t="shared" si="1035"/>
        <v/>
      </c>
      <c r="K3121" s="2">
        <f t="shared" si="1036"/>
        <v>0.55490912370901546</v>
      </c>
      <c r="L3121" s="10">
        <f t="shared" si="1037"/>
        <v>2</v>
      </c>
      <c r="M3121" s="9">
        <f t="shared" si="1038"/>
        <v>1</v>
      </c>
      <c r="N3121" s="8">
        <f t="shared" si="1039"/>
        <v>3</v>
      </c>
      <c r="O3121" s="2">
        <f t="shared" si="1040"/>
        <v>0.35962657285888244</v>
      </c>
      <c r="P3121" s="2">
        <f t="shared" si="1041"/>
        <v>0.41000315699273893</v>
      </c>
      <c r="Q3121" s="2">
        <f t="shared" si="1042"/>
        <v>0.21458530645379514</v>
      </c>
      <c r="R3121" s="2">
        <f t="shared" si="1043"/>
        <v>1.5784963694583487E-2</v>
      </c>
      <c r="S3121" s="1">
        <v>7974</v>
      </c>
      <c r="T3121" s="1">
        <v>9091</v>
      </c>
      <c r="U3121" s="1">
        <v>4758</v>
      </c>
      <c r="V3121" s="1">
        <v>84</v>
      </c>
      <c r="W3121" s="1">
        <v>29</v>
      </c>
      <c r="AF3121" s="1">
        <v>237</v>
      </c>
      <c r="AT3121" t="s">
        <v>2754</v>
      </c>
      <c r="AU3121" t="s">
        <v>2212</v>
      </c>
      <c r="AX3121" s="39">
        <v>54</v>
      </c>
      <c r="AY3121" s="41">
        <v>35</v>
      </c>
      <c r="AZ3121" s="45">
        <f t="shared" si="1045"/>
        <v>54035</v>
      </c>
      <c r="BB3121" s="7" t="s">
        <v>2972</v>
      </c>
    </row>
    <row r="3122" spans="1:54" hidden="1" outlineLevel="1" x14ac:dyDescent="0.2">
      <c r="A3122" t="s">
        <v>1014</v>
      </c>
      <c r="B3122" t="s">
        <v>2212</v>
      </c>
      <c r="C3122" s="24">
        <v>56368</v>
      </c>
      <c r="F3122" s="1">
        <f t="shared" si="1044"/>
        <v>38245</v>
      </c>
      <c r="H3122" s="1">
        <v>24568</v>
      </c>
      <c r="I3122" s="1">
        <v>24508</v>
      </c>
      <c r="J3122" s="2" t="str">
        <f t="shared" si="1035"/>
        <v/>
      </c>
      <c r="K3122" s="2">
        <f t="shared" si="1036"/>
        <v>0.6408157929141064</v>
      </c>
      <c r="L3122" s="10">
        <f t="shared" si="1037"/>
        <v>1</v>
      </c>
      <c r="M3122" s="9">
        <f t="shared" si="1038"/>
        <v>3</v>
      </c>
      <c r="N3122" s="8">
        <f t="shared" si="1039"/>
        <v>2</v>
      </c>
      <c r="O3122" s="2">
        <f t="shared" si="1040"/>
        <v>0.34438488691332203</v>
      </c>
      <c r="P3122" s="2">
        <f t="shared" si="1041"/>
        <v>0.30906000784416265</v>
      </c>
      <c r="Q3122" s="2">
        <f t="shared" si="1042"/>
        <v>0.31326970845862206</v>
      </c>
      <c r="R3122" s="2">
        <f t="shared" si="1043"/>
        <v>3.3285396783893251E-2</v>
      </c>
      <c r="S3122" s="1">
        <v>13171</v>
      </c>
      <c r="T3122" s="1">
        <v>11820</v>
      </c>
      <c r="U3122" s="1">
        <v>11981</v>
      </c>
      <c r="V3122" s="1">
        <v>267</v>
      </c>
      <c r="W3122" s="1">
        <v>97</v>
      </c>
      <c r="AF3122" s="1">
        <v>909</v>
      </c>
      <c r="AT3122" t="s">
        <v>1014</v>
      </c>
      <c r="AU3122" t="s">
        <v>2212</v>
      </c>
      <c r="AX3122" s="39">
        <v>54</v>
      </c>
      <c r="AY3122" s="41">
        <v>37</v>
      </c>
      <c r="AZ3122" s="45">
        <f t="shared" si="1045"/>
        <v>54037</v>
      </c>
      <c r="BB3122" s="7" t="s">
        <v>2972</v>
      </c>
    </row>
    <row r="3123" spans="1:54" hidden="1" outlineLevel="1" x14ac:dyDescent="0.2">
      <c r="A3123" t="s">
        <v>704</v>
      </c>
      <c r="B3123" t="s">
        <v>2212</v>
      </c>
      <c r="C3123" s="24">
        <v>186241</v>
      </c>
      <c r="F3123" s="1">
        <f t="shared" si="1044"/>
        <v>141639</v>
      </c>
      <c r="H3123" s="1">
        <v>78055</v>
      </c>
      <c r="I3123" s="1">
        <v>76888</v>
      </c>
      <c r="J3123" s="2" t="str">
        <f t="shared" si="1035"/>
        <v/>
      </c>
      <c r="K3123" s="2">
        <f t="shared" si="1036"/>
        <v>0.54284483793305516</v>
      </c>
      <c r="L3123" s="10">
        <f t="shared" si="1037"/>
        <v>1</v>
      </c>
      <c r="M3123" s="9">
        <f t="shared" si="1038"/>
        <v>2</v>
      </c>
      <c r="N3123" s="8">
        <f t="shared" si="1039"/>
        <v>3</v>
      </c>
      <c r="O3123" s="2">
        <f t="shared" si="1040"/>
        <v>0.46934813151744931</v>
      </c>
      <c r="P3123" s="2">
        <f t="shared" si="1041"/>
        <v>0.29414215011402228</v>
      </c>
      <c r="Q3123" s="2">
        <f t="shared" si="1042"/>
        <v>0.2161622152090879</v>
      </c>
      <c r="R3123" s="2">
        <f t="shared" si="1043"/>
        <v>2.0347503159440561E-2</v>
      </c>
      <c r="S3123" s="1">
        <v>66478</v>
      </c>
      <c r="T3123" s="1">
        <v>41662</v>
      </c>
      <c r="U3123" s="1">
        <v>30617</v>
      </c>
      <c r="V3123" s="1">
        <v>503</v>
      </c>
      <c r="W3123" s="1">
        <v>232</v>
      </c>
      <c r="AF3123" s="1">
        <v>2147</v>
      </c>
      <c r="AT3123" t="s">
        <v>704</v>
      </c>
      <c r="AU3123" t="s">
        <v>2212</v>
      </c>
      <c r="AX3123" s="39">
        <v>54</v>
      </c>
      <c r="AY3123" s="41">
        <v>39</v>
      </c>
      <c r="AZ3123" s="45">
        <f t="shared" si="1045"/>
        <v>54039</v>
      </c>
      <c r="BB3123" s="7" t="s">
        <v>2972</v>
      </c>
    </row>
    <row r="3124" spans="1:54" hidden="1" outlineLevel="1" x14ac:dyDescent="0.2">
      <c r="A3124" t="s">
        <v>2623</v>
      </c>
      <c r="B3124" t="s">
        <v>2212</v>
      </c>
      <c r="C3124" s="24">
        <v>16309</v>
      </c>
      <c r="F3124" s="1">
        <f t="shared" si="1044"/>
        <v>10278</v>
      </c>
      <c r="H3124" s="1">
        <v>7148</v>
      </c>
      <c r="I3124" s="1">
        <v>6936</v>
      </c>
      <c r="J3124" s="2" t="str">
        <f t="shared" si="1035"/>
        <v/>
      </c>
      <c r="K3124" s="2">
        <f t="shared" si="1036"/>
        <v>0.67483946293053121</v>
      </c>
      <c r="L3124" s="10">
        <f t="shared" si="1037"/>
        <v>1</v>
      </c>
      <c r="M3124" s="9">
        <f t="shared" si="1038"/>
        <v>2</v>
      </c>
      <c r="N3124" s="8">
        <f t="shared" si="1039"/>
        <v>3</v>
      </c>
      <c r="O3124" s="2">
        <f t="shared" si="1040"/>
        <v>0.39404553415061294</v>
      </c>
      <c r="P3124" s="2">
        <f t="shared" si="1041"/>
        <v>0.38314847246546019</v>
      </c>
      <c r="Q3124" s="2">
        <f t="shared" si="1042"/>
        <v>0.21035220860089512</v>
      </c>
      <c r="R3124" s="2">
        <f t="shared" si="1043"/>
        <v>1.2453784783031746E-2</v>
      </c>
      <c r="S3124" s="1">
        <v>4050</v>
      </c>
      <c r="T3124" s="1">
        <v>3938</v>
      </c>
      <c r="U3124" s="1">
        <v>2162</v>
      </c>
      <c r="V3124" s="1">
        <v>25</v>
      </c>
      <c r="W3124" s="1">
        <v>12</v>
      </c>
      <c r="AF3124" s="1">
        <v>91</v>
      </c>
      <c r="AT3124" t="s">
        <v>2623</v>
      </c>
      <c r="AU3124" t="s">
        <v>2212</v>
      </c>
      <c r="AX3124" s="39">
        <v>54</v>
      </c>
      <c r="AY3124" s="41">
        <v>41</v>
      </c>
      <c r="AZ3124" s="45">
        <f t="shared" si="1045"/>
        <v>54041</v>
      </c>
      <c r="BB3124" s="7" t="s">
        <v>2972</v>
      </c>
    </row>
    <row r="3125" spans="1:54" hidden="1" outlineLevel="1" x14ac:dyDescent="0.2">
      <c r="A3125" t="s">
        <v>1494</v>
      </c>
      <c r="B3125" t="s">
        <v>2212</v>
      </c>
      <c r="C3125" s="24">
        <v>21232</v>
      </c>
      <c r="F3125" s="1">
        <f t="shared" si="1044"/>
        <v>13295</v>
      </c>
      <c r="H3125" s="1">
        <v>7323</v>
      </c>
      <c r="I3125" s="1">
        <v>7137</v>
      </c>
      <c r="J3125" s="2" t="str">
        <f t="shared" si="1035"/>
        <v/>
      </c>
      <c r="K3125" s="2">
        <f t="shared" si="1036"/>
        <v>0.53681835276419709</v>
      </c>
      <c r="L3125" s="10">
        <f t="shared" si="1037"/>
        <v>1</v>
      </c>
      <c r="M3125" s="9">
        <f t="shared" si="1038"/>
        <v>2</v>
      </c>
      <c r="N3125" s="8">
        <f t="shared" si="1039"/>
        <v>3</v>
      </c>
      <c r="O3125" s="2">
        <f t="shared" si="1040"/>
        <v>0.59699135013162841</v>
      </c>
      <c r="P3125" s="2">
        <f t="shared" si="1041"/>
        <v>0.20142910868747649</v>
      </c>
      <c r="Q3125" s="2">
        <f t="shared" si="1042"/>
        <v>0.17525385483264386</v>
      </c>
      <c r="R3125" s="2">
        <f t="shared" si="1043"/>
        <v>2.6325686348251248E-2</v>
      </c>
      <c r="S3125" s="1">
        <v>7937</v>
      </c>
      <c r="T3125" s="1">
        <v>2678</v>
      </c>
      <c r="U3125" s="1">
        <v>2330</v>
      </c>
      <c r="V3125" s="1">
        <v>26</v>
      </c>
      <c r="W3125" s="1">
        <v>9</v>
      </c>
      <c r="AF3125" s="1">
        <v>315</v>
      </c>
      <c r="AT3125" t="s">
        <v>1494</v>
      </c>
      <c r="AU3125" t="s">
        <v>2212</v>
      </c>
      <c r="AX3125" s="39">
        <v>54</v>
      </c>
      <c r="AY3125" s="41">
        <v>43</v>
      </c>
      <c r="AZ3125" s="45">
        <f t="shared" si="1045"/>
        <v>54043</v>
      </c>
      <c r="BB3125" s="7" t="s">
        <v>2972</v>
      </c>
    </row>
    <row r="3126" spans="1:54" hidden="1" outlineLevel="1" x14ac:dyDescent="0.2">
      <c r="A3126" t="s">
        <v>777</v>
      </c>
      <c r="B3126" t="s">
        <v>2212</v>
      </c>
      <c r="C3126" s="24">
        <v>33700</v>
      </c>
      <c r="F3126" s="1">
        <f t="shared" si="1044"/>
        <v>27523</v>
      </c>
      <c r="H3126" s="1">
        <v>12654</v>
      </c>
      <c r="I3126" s="1">
        <v>12440</v>
      </c>
      <c r="J3126" s="2" t="str">
        <f t="shared" si="1035"/>
        <v/>
      </c>
      <c r="K3126" s="2">
        <f t="shared" si="1036"/>
        <v>0.4519856120335719</v>
      </c>
      <c r="L3126" s="10">
        <f t="shared" si="1037"/>
        <v>1</v>
      </c>
      <c r="M3126" s="9">
        <f t="shared" si="1038"/>
        <v>2</v>
      </c>
      <c r="N3126" s="8">
        <f t="shared" si="1039"/>
        <v>3</v>
      </c>
      <c r="O3126" s="2">
        <f t="shared" si="1040"/>
        <v>0.70689968390073754</v>
      </c>
      <c r="P3126" s="2">
        <f t="shared" si="1041"/>
        <v>0.12720270319369253</v>
      </c>
      <c r="Q3126" s="2">
        <f t="shared" si="1042"/>
        <v>9.9698434036987249E-2</v>
      </c>
      <c r="R3126" s="2">
        <f t="shared" si="1043"/>
        <v>6.6199178868582675E-2</v>
      </c>
      <c r="S3126" s="1">
        <v>19456</v>
      </c>
      <c r="T3126" s="1">
        <v>3501</v>
      </c>
      <c r="U3126" s="1">
        <v>2744</v>
      </c>
      <c r="V3126" s="1">
        <v>31</v>
      </c>
      <c r="W3126" s="1">
        <v>19</v>
      </c>
      <c r="AF3126" s="1">
        <v>1772</v>
      </c>
      <c r="AT3126" t="s">
        <v>777</v>
      </c>
      <c r="AU3126" t="s">
        <v>2212</v>
      </c>
      <c r="AX3126" s="39">
        <v>54</v>
      </c>
      <c r="AY3126" s="41">
        <v>45</v>
      </c>
      <c r="AZ3126" s="45">
        <f t="shared" si="1045"/>
        <v>54045</v>
      </c>
      <c r="BB3126" s="7" t="s">
        <v>2972</v>
      </c>
    </row>
    <row r="3127" spans="1:54" hidden="1" outlineLevel="1" x14ac:dyDescent="0.2">
      <c r="A3127" t="s">
        <v>1606</v>
      </c>
      <c r="B3127" t="s">
        <v>2212</v>
      </c>
      <c r="C3127" s="24">
        <v>19141</v>
      </c>
      <c r="F3127" s="1">
        <f t="shared" si="1044"/>
        <v>17511</v>
      </c>
      <c r="H3127" s="1">
        <v>6371</v>
      </c>
      <c r="I3127" s="1">
        <v>6246</v>
      </c>
      <c r="J3127" s="2" t="str">
        <f t="shared" si="1035"/>
        <v/>
      </c>
      <c r="K3127" s="2">
        <f t="shared" si="1036"/>
        <v>0.35669008052081547</v>
      </c>
      <c r="L3127" s="10">
        <f t="shared" si="1037"/>
        <v>1</v>
      </c>
      <c r="M3127" s="9">
        <f t="shared" si="1038"/>
        <v>3</v>
      </c>
      <c r="N3127" s="8">
        <f t="shared" si="1039"/>
        <v>2</v>
      </c>
      <c r="O3127" s="2">
        <f t="shared" si="1040"/>
        <v>0.66723773628005256</v>
      </c>
      <c r="P3127" s="2">
        <f t="shared" si="1041"/>
        <v>0.11050197019016618</v>
      </c>
      <c r="Q3127" s="2">
        <f t="shared" si="1042"/>
        <v>0.15487407915024842</v>
      </c>
      <c r="R3127" s="2">
        <f t="shared" si="1043"/>
        <v>6.7386214379532849E-2</v>
      </c>
      <c r="S3127" s="1">
        <v>11684</v>
      </c>
      <c r="T3127" s="1">
        <v>1935</v>
      </c>
      <c r="U3127" s="1">
        <v>2712</v>
      </c>
      <c r="V3127" s="1">
        <v>18</v>
      </c>
      <c r="W3127" s="1">
        <v>11</v>
      </c>
      <c r="AF3127" s="1">
        <v>1151</v>
      </c>
      <c r="AT3127" t="s">
        <v>1606</v>
      </c>
      <c r="AU3127" t="s">
        <v>2212</v>
      </c>
      <c r="AX3127" s="39">
        <v>54</v>
      </c>
      <c r="AY3127" s="41">
        <v>47</v>
      </c>
      <c r="AZ3127" s="45">
        <f t="shared" si="1045"/>
        <v>54047</v>
      </c>
      <c r="BB3127" s="7" t="s">
        <v>2972</v>
      </c>
    </row>
    <row r="3128" spans="1:54" hidden="1" outlineLevel="1" x14ac:dyDescent="0.2">
      <c r="A3128" t="s">
        <v>1708</v>
      </c>
      <c r="B3128" t="s">
        <v>2212</v>
      </c>
      <c r="C3128" s="24">
        <v>56538</v>
      </c>
      <c r="F3128" s="1">
        <f t="shared" si="1044"/>
        <v>40293</v>
      </c>
      <c r="H3128" s="1">
        <v>23742</v>
      </c>
      <c r="I3128" s="1">
        <v>23367</v>
      </c>
      <c r="J3128" s="2" t="str">
        <f t="shared" si="1035"/>
        <v/>
      </c>
      <c r="K3128" s="2">
        <f t="shared" si="1036"/>
        <v>0.57992703447248906</v>
      </c>
      <c r="L3128" s="10">
        <f t="shared" si="1037"/>
        <v>1</v>
      </c>
      <c r="M3128" s="9">
        <f t="shared" si="1038"/>
        <v>2</v>
      </c>
      <c r="N3128" s="8">
        <f t="shared" si="1039"/>
        <v>3</v>
      </c>
      <c r="O3128" s="2">
        <f t="shared" si="1040"/>
        <v>0.53880326607599338</v>
      </c>
      <c r="P3128" s="2">
        <f t="shared" si="1041"/>
        <v>0.24311915221006131</v>
      </c>
      <c r="Q3128" s="2">
        <f t="shared" si="1042"/>
        <v>0.14545950909587274</v>
      </c>
      <c r="R3128" s="2">
        <f t="shared" si="1043"/>
        <v>7.2618072618072571E-2</v>
      </c>
      <c r="S3128" s="1">
        <v>21710</v>
      </c>
      <c r="T3128" s="1">
        <v>9796</v>
      </c>
      <c r="U3128" s="1">
        <v>5861</v>
      </c>
      <c r="V3128" s="1">
        <v>142</v>
      </c>
      <c r="W3128" s="1">
        <v>49</v>
      </c>
      <c r="AF3128" s="1">
        <v>2735</v>
      </c>
      <c r="AT3128" t="s">
        <v>1708</v>
      </c>
      <c r="AU3128" t="s">
        <v>2212</v>
      </c>
      <c r="AX3128" s="39">
        <v>54</v>
      </c>
      <c r="AY3128" s="41">
        <v>49</v>
      </c>
      <c r="AZ3128" s="45">
        <f t="shared" si="1045"/>
        <v>54049</v>
      </c>
      <c r="BB3128" s="7" t="s">
        <v>2972</v>
      </c>
    </row>
    <row r="3129" spans="1:54" hidden="1" outlineLevel="1" x14ac:dyDescent="0.2">
      <c r="A3129" t="s">
        <v>1728</v>
      </c>
      <c r="B3129" t="s">
        <v>2212</v>
      </c>
      <c r="C3129" s="24">
        <v>31793</v>
      </c>
      <c r="F3129" s="1">
        <f t="shared" si="1044"/>
        <v>21078</v>
      </c>
      <c r="H3129" s="1">
        <v>13585</v>
      </c>
      <c r="I3129" s="1">
        <v>13353</v>
      </c>
      <c r="J3129" s="2" t="str">
        <f t="shared" si="1035"/>
        <v/>
      </c>
      <c r="K3129" s="2">
        <f t="shared" si="1036"/>
        <v>0.63350412752633078</v>
      </c>
      <c r="L3129" s="10">
        <f t="shared" si="1037"/>
        <v>1</v>
      </c>
      <c r="M3129" s="9">
        <f t="shared" si="1038"/>
        <v>2</v>
      </c>
      <c r="N3129" s="8">
        <f t="shared" si="1039"/>
        <v>3</v>
      </c>
      <c r="O3129" s="2">
        <f t="shared" si="1040"/>
        <v>0.44629471486858335</v>
      </c>
      <c r="P3129" s="2">
        <f t="shared" si="1041"/>
        <v>0.30961191763924473</v>
      </c>
      <c r="Q3129" s="2">
        <f t="shared" si="1042"/>
        <v>0.21330296992124489</v>
      </c>
      <c r="R3129" s="2">
        <f t="shared" si="1043"/>
        <v>3.0790397570926969E-2</v>
      </c>
      <c r="S3129" s="1">
        <v>9407</v>
      </c>
      <c r="T3129" s="1">
        <v>6526</v>
      </c>
      <c r="U3129" s="1">
        <v>4496</v>
      </c>
      <c r="V3129" s="1">
        <v>68</v>
      </c>
      <c r="W3129" s="1">
        <v>25</v>
      </c>
      <c r="AF3129" s="1">
        <v>556</v>
      </c>
      <c r="AT3129" t="s">
        <v>1728</v>
      </c>
      <c r="AU3129" t="s">
        <v>2212</v>
      </c>
      <c r="AX3129" s="39">
        <v>54</v>
      </c>
      <c r="AY3129" s="41">
        <v>51</v>
      </c>
      <c r="AZ3129" s="45">
        <f t="shared" si="1045"/>
        <v>54051</v>
      </c>
      <c r="BB3129" s="7" t="s">
        <v>2972</v>
      </c>
    </row>
    <row r="3130" spans="1:54" hidden="1" outlineLevel="1" x14ac:dyDescent="0.2">
      <c r="A3130" t="s">
        <v>1818</v>
      </c>
      <c r="B3130" t="s">
        <v>2212</v>
      </c>
      <c r="C3130" s="24">
        <v>26825</v>
      </c>
      <c r="F3130" s="1">
        <f t="shared" si="1044"/>
        <v>18225</v>
      </c>
      <c r="H3130" s="1">
        <v>10439</v>
      </c>
      <c r="I3130" s="1">
        <v>10269</v>
      </c>
      <c r="J3130" s="2" t="str">
        <f t="shared" si="1035"/>
        <v/>
      </c>
      <c r="K3130" s="2">
        <f t="shared" si="1036"/>
        <v>0.56345679012345684</v>
      </c>
      <c r="L3130" s="10">
        <f t="shared" si="1037"/>
        <v>1</v>
      </c>
      <c r="M3130" s="9">
        <f t="shared" si="1038"/>
        <v>2</v>
      </c>
      <c r="N3130" s="8">
        <f t="shared" si="1039"/>
        <v>3</v>
      </c>
      <c r="O3130" s="2">
        <f t="shared" si="1040"/>
        <v>0.46485596707818932</v>
      </c>
      <c r="P3130" s="2">
        <f t="shared" si="1041"/>
        <v>0.35220850480109739</v>
      </c>
      <c r="Q3130" s="2">
        <f t="shared" si="1042"/>
        <v>0.14562414266117971</v>
      </c>
      <c r="R3130" s="2">
        <f t="shared" si="1043"/>
        <v>3.731138545953358E-2</v>
      </c>
      <c r="S3130" s="1">
        <v>8472</v>
      </c>
      <c r="T3130" s="1">
        <v>6419</v>
      </c>
      <c r="U3130" s="1">
        <v>2654</v>
      </c>
      <c r="V3130" s="1">
        <v>48</v>
      </c>
      <c r="W3130" s="1">
        <v>16</v>
      </c>
      <c r="AF3130" s="1">
        <v>616</v>
      </c>
      <c r="AT3130" t="s">
        <v>1818</v>
      </c>
      <c r="AU3130" t="s">
        <v>2212</v>
      </c>
      <c r="AX3130" s="39">
        <v>54</v>
      </c>
      <c r="AY3130" s="41">
        <v>53</v>
      </c>
      <c r="AZ3130" s="45">
        <f t="shared" si="1045"/>
        <v>54053</v>
      </c>
      <c r="BB3130" s="7" t="s">
        <v>2972</v>
      </c>
    </row>
    <row r="3131" spans="1:54" hidden="1" outlineLevel="1" x14ac:dyDescent="0.2">
      <c r="A3131" t="s">
        <v>415</v>
      </c>
      <c r="B3131" t="s">
        <v>2212</v>
      </c>
      <c r="C3131" s="24">
        <v>60468</v>
      </c>
      <c r="F3131" s="1">
        <f t="shared" si="1044"/>
        <v>41266</v>
      </c>
      <c r="H3131" s="1">
        <v>23466</v>
      </c>
      <c r="I3131" s="1">
        <v>23197</v>
      </c>
      <c r="J3131" s="2" t="str">
        <f t="shared" si="1035"/>
        <v/>
      </c>
      <c r="K3131" s="2">
        <f t="shared" si="1036"/>
        <v>0.56213347550041193</v>
      </c>
      <c r="L3131" s="10">
        <f t="shared" si="1037"/>
        <v>1</v>
      </c>
      <c r="M3131" s="9">
        <f t="shared" si="1038"/>
        <v>2</v>
      </c>
      <c r="N3131" s="8">
        <f t="shared" si="1039"/>
        <v>3</v>
      </c>
      <c r="O3131" s="2">
        <f t="shared" si="1040"/>
        <v>0.4385208161682741</v>
      </c>
      <c r="P3131" s="2">
        <f t="shared" si="1041"/>
        <v>0.29048126787185574</v>
      </c>
      <c r="Q3131" s="2">
        <f t="shared" si="1042"/>
        <v>0.24436582174186983</v>
      </c>
      <c r="R3131" s="2">
        <f t="shared" si="1043"/>
        <v>2.6632094218000335E-2</v>
      </c>
      <c r="S3131" s="1">
        <v>18096</v>
      </c>
      <c r="T3131" s="1">
        <v>11987</v>
      </c>
      <c r="U3131" s="1">
        <v>10084</v>
      </c>
      <c r="V3131" s="1">
        <v>99</v>
      </c>
      <c r="W3131" s="1">
        <v>79</v>
      </c>
      <c r="AF3131" s="1">
        <v>921</v>
      </c>
      <c r="AT3131" t="s">
        <v>415</v>
      </c>
      <c r="AU3131" t="s">
        <v>2212</v>
      </c>
      <c r="AX3131" s="39">
        <v>54</v>
      </c>
      <c r="AY3131" s="41">
        <v>55</v>
      </c>
      <c r="AZ3131" s="45">
        <f t="shared" si="1045"/>
        <v>54055</v>
      </c>
      <c r="BB3131" s="7" t="s">
        <v>2972</v>
      </c>
    </row>
    <row r="3132" spans="1:54" hidden="1" outlineLevel="1" x14ac:dyDescent="0.2">
      <c r="A3132" t="s">
        <v>1753</v>
      </c>
      <c r="B3132" t="s">
        <v>2212</v>
      </c>
      <c r="C3132" s="24">
        <v>27411</v>
      </c>
      <c r="F3132" s="1">
        <f t="shared" si="1044"/>
        <v>19297</v>
      </c>
      <c r="H3132" s="1">
        <v>11831</v>
      </c>
      <c r="I3132" s="1">
        <v>11671</v>
      </c>
      <c r="J3132" s="2" t="str">
        <f t="shared" si="1035"/>
        <v/>
      </c>
      <c r="K3132" s="2">
        <f t="shared" si="1036"/>
        <v>0.60480903767424987</v>
      </c>
      <c r="L3132" s="10">
        <f t="shared" si="1037"/>
        <v>2</v>
      </c>
      <c r="M3132" s="9">
        <f t="shared" si="1038"/>
        <v>1</v>
      </c>
      <c r="N3132" s="8">
        <f t="shared" si="1039"/>
        <v>3</v>
      </c>
      <c r="O3132" s="2">
        <f t="shared" si="1040"/>
        <v>0.29667824014095456</v>
      </c>
      <c r="P3132" s="2">
        <f t="shared" si="1041"/>
        <v>0.45089910348758877</v>
      </c>
      <c r="Q3132" s="2">
        <f t="shared" si="1042"/>
        <v>0.23718712753277713</v>
      </c>
      <c r="R3132" s="2">
        <f t="shared" si="1043"/>
        <v>1.5235528838679541E-2</v>
      </c>
      <c r="S3132" s="1">
        <v>5725</v>
      </c>
      <c r="T3132" s="1">
        <v>8701</v>
      </c>
      <c r="U3132" s="1">
        <v>4577</v>
      </c>
      <c r="V3132" s="1">
        <v>76</v>
      </c>
      <c r="W3132" s="1">
        <v>29</v>
      </c>
      <c r="AF3132" s="1">
        <v>189</v>
      </c>
      <c r="AT3132" t="s">
        <v>1753</v>
      </c>
      <c r="AU3132" t="s">
        <v>2212</v>
      </c>
      <c r="AX3132" s="39">
        <v>54</v>
      </c>
      <c r="AY3132" s="41">
        <v>57</v>
      </c>
      <c r="AZ3132" s="45">
        <f t="shared" si="1045"/>
        <v>54057</v>
      </c>
      <c r="BB3132" s="7" t="s">
        <v>2972</v>
      </c>
    </row>
    <row r="3133" spans="1:54" hidden="1" outlineLevel="1" x14ac:dyDescent="0.2">
      <c r="A3133" t="s">
        <v>684</v>
      </c>
      <c r="B3133" t="s">
        <v>2212</v>
      </c>
      <c r="C3133" s="24">
        <v>24647</v>
      </c>
      <c r="F3133" s="1">
        <f t="shared" si="1044"/>
        <v>20452</v>
      </c>
      <c r="H3133" s="1">
        <v>9705</v>
      </c>
      <c r="I3133" s="1">
        <v>9512</v>
      </c>
      <c r="J3133" s="2" t="str">
        <f t="shared" si="1035"/>
        <v/>
      </c>
      <c r="K3133" s="2">
        <f t="shared" si="1036"/>
        <v>0.46508898885194599</v>
      </c>
      <c r="L3133" s="10">
        <f t="shared" si="1037"/>
        <v>1</v>
      </c>
      <c r="M3133" s="9">
        <f t="shared" si="1038"/>
        <v>2</v>
      </c>
      <c r="N3133" s="8">
        <f t="shared" si="1039"/>
        <v>3</v>
      </c>
      <c r="O3133" s="2">
        <f t="shared" si="1040"/>
        <v>0.7343536084490514</v>
      </c>
      <c r="P3133" s="2">
        <f t="shared" si="1041"/>
        <v>0.11886368081361236</v>
      </c>
      <c r="Q3133" s="2">
        <f t="shared" si="1042"/>
        <v>8.5566203794249951E-2</v>
      </c>
      <c r="R3133" s="2">
        <f t="shared" si="1043"/>
        <v>6.121650694308628E-2</v>
      </c>
      <c r="S3133" s="1">
        <v>15019</v>
      </c>
      <c r="T3133" s="1">
        <v>2431</v>
      </c>
      <c r="U3133" s="1">
        <v>1750</v>
      </c>
      <c r="V3133" s="1">
        <v>21</v>
      </c>
      <c r="W3133" s="1">
        <v>8</v>
      </c>
      <c r="AF3133" s="1">
        <v>1223</v>
      </c>
      <c r="AT3133" t="s">
        <v>684</v>
      </c>
      <c r="AU3133" t="s">
        <v>2212</v>
      </c>
      <c r="AX3133" s="39">
        <v>54</v>
      </c>
      <c r="AY3133" s="41">
        <v>59</v>
      </c>
      <c r="AZ3133" s="45">
        <f t="shared" si="1045"/>
        <v>54059</v>
      </c>
      <c r="BB3133" s="7" t="s">
        <v>2972</v>
      </c>
    </row>
    <row r="3134" spans="1:54" hidden="1" outlineLevel="1" x14ac:dyDescent="0.2">
      <c r="A3134" t="s">
        <v>250</v>
      </c>
      <c r="B3134" t="s">
        <v>2212</v>
      </c>
      <c r="C3134" s="24">
        <v>104622</v>
      </c>
      <c r="F3134" s="1">
        <f t="shared" si="1044"/>
        <v>67438</v>
      </c>
      <c r="H3134" s="1">
        <v>37216</v>
      </c>
      <c r="I3134" s="1">
        <v>36772</v>
      </c>
      <c r="J3134" s="2" t="str">
        <f t="shared" si="1035"/>
        <v/>
      </c>
      <c r="K3134" s="2">
        <f t="shared" si="1036"/>
        <v>0.54527121207627749</v>
      </c>
      <c r="L3134" s="10">
        <f t="shared" si="1037"/>
        <v>1</v>
      </c>
      <c r="M3134" s="9">
        <f t="shared" si="1038"/>
        <v>2</v>
      </c>
      <c r="N3134" s="8">
        <f t="shared" si="1039"/>
        <v>3</v>
      </c>
      <c r="O3134" s="2">
        <f t="shared" si="1040"/>
        <v>0.43803197010587502</v>
      </c>
      <c r="P3134" s="2">
        <f t="shared" si="1041"/>
        <v>0.2956345087339482</v>
      </c>
      <c r="Q3134" s="2">
        <f t="shared" si="1042"/>
        <v>0.24346807437942999</v>
      </c>
      <c r="R3134" s="2">
        <f t="shared" si="1043"/>
        <v>2.2865446780746784E-2</v>
      </c>
      <c r="S3134" s="1">
        <v>29540</v>
      </c>
      <c r="T3134" s="1">
        <v>19937</v>
      </c>
      <c r="U3134" s="1">
        <v>16419</v>
      </c>
      <c r="V3134" s="1">
        <v>497</v>
      </c>
      <c r="W3134" s="1">
        <v>145</v>
      </c>
      <c r="AF3134" s="1">
        <v>900</v>
      </c>
      <c r="AT3134" t="s">
        <v>250</v>
      </c>
      <c r="AU3134" t="s">
        <v>2212</v>
      </c>
      <c r="AX3134" s="39">
        <v>54</v>
      </c>
      <c r="AY3134" s="41">
        <v>61</v>
      </c>
      <c r="AZ3134" s="45">
        <f t="shared" si="1045"/>
        <v>54061</v>
      </c>
      <c r="BB3134" s="7" t="s">
        <v>2972</v>
      </c>
    </row>
    <row r="3135" spans="1:54" hidden="1" outlineLevel="1" x14ac:dyDescent="0.2">
      <c r="A3135" t="s">
        <v>591</v>
      </c>
      <c r="B3135" t="s">
        <v>2212</v>
      </c>
      <c r="C3135" s="24">
        <v>13370</v>
      </c>
      <c r="F3135" s="1">
        <f t="shared" si="1044"/>
        <v>10818</v>
      </c>
      <c r="H3135" s="1">
        <v>5940</v>
      </c>
      <c r="I3135" s="1">
        <v>5852</v>
      </c>
      <c r="J3135" s="2" t="str">
        <f t="shared" si="1035"/>
        <v/>
      </c>
      <c r="K3135" s="2">
        <f t="shared" si="1036"/>
        <v>0.5409502680717323</v>
      </c>
      <c r="L3135" s="10">
        <f t="shared" si="1037"/>
        <v>1</v>
      </c>
      <c r="M3135" s="9">
        <f t="shared" si="1038"/>
        <v>2</v>
      </c>
      <c r="N3135" s="8">
        <f t="shared" si="1039"/>
        <v>3</v>
      </c>
      <c r="O3135" s="2">
        <f t="shared" si="1040"/>
        <v>0.42133481234978737</v>
      </c>
      <c r="P3135" s="2">
        <f t="shared" si="1041"/>
        <v>0.35736735071177667</v>
      </c>
      <c r="Q3135" s="2">
        <f t="shared" si="1042"/>
        <v>0.21011277500462192</v>
      </c>
      <c r="R3135" s="2">
        <f t="shared" si="1043"/>
        <v>1.1185061933814106E-2</v>
      </c>
      <c r="S3135" s="1">
        <v>4558</v>
      </c>
      <c r="T3135" s="1">
        <v>3866</v>
      </c>
      <c r="U3135" s="1">
        <v>2273</v>
      </c>
      <c r="V3135" s="1">
        <v>27</v>
      </c>
      <c r="W3135" s="1">
        <v>9</v>
      </c>
      <c r="AF3135" s="1">
        <v>85</v>
      </c>
      <c r="AT3135" t="s">
        <v>591</v>
      </c>
      <c r="AU3135" t="s">
        <v>2212</v>
      </c>
      <c r="AX3135" s="39">
        <v>54</v>
      </c>
      <c r="AY3135" s="41">
        <v>63</v>
      </c>
      <c r="AZ3135" s="45">
        <f t="shared" si="1045"/>
        <v>54063</v>
      </c>
      <c r="BB3135" s="7" t="s">
        <v>2972</v>
      </c>
    </row>
    <row r="3136" spans="1:54" hidden="1" outlineLevel="1" x14ac:dyDescent="0.2">
      <c r="A3136" t="s">
        <v>1066</v>
      </c>
      <c r="B3136" t="s">
        <v>2212</v>
      </c>
      <c r="C3136" s="24">
        <v>17632</v>
      </c>
      <c r="F3136" s="1">
        <f t="shared" si="1044"/>
        <v>13088</v>
      </c>
      <c r="H3136" s="1">
        <v>7795</v>
      </c>
      <c r="I3136" s="1">
        <v>7737</v>
      </c>
      <c r="J3136" s="2" t="str">
        <f t="shared" si="1035"/>
        <v/>
      </c>
      <c r="K3136" s="2">
        <f t="shared" si="1036"/>
        <v>0.59115220048899753</v>
      </c>
      <c r="L3136" s="10">
        <f t="shared" ref="L3136:L3159" si="1046">IF(S3136&gt;0,RANK(S3136,$S3136:$AQ3136),"")</f>
        <v>3</v>
      </c>
      <c r="M3136" s="9">
        <f t="shared" ref="M3136:M3159" si="1047">IF(T3136&gt;0,RANK(T3136,$S3136:$AQ3136),"")</f>
        <v>1</v>
      </c>
      <c r="N3136" s="8">
        <f t="shared" ref="N3136:N3159" si="1048">IF(U3136&gt;0,RANK(U3136,$S3136:$AQ3136),"")</f>
        <v>2</v>
      </c>
      <c r="O3136" s="2">
        <f t="shared" ref="O3136:O3159" si="1049">IF(SUM($S3136:$AP3136)=0,"-",S3136/SUM($S3136:$AP3136))</f>
        <v>0.23540647921760391</v>
      </c>
      <c r="P3136" s="2">
        <f t="shared" ref="P3136:P3159" si="1050">IF(SUM($S3136:$AP3136)=0,"-",T3136/SUM($S3136:$AP3136))</f>
        <v>0.43016503667481665</v>
      </c>
      <c r="Q3136" s="2">
        <f t="shared" ref="Q3136:Q3159" si="1051">IF(SUM($S3136:$AP3136)=0,"-",U3136/SUM($S3136:$AP3136))</f>
        <v>0.30187958435207823</v>
      </c>
      <c r="R3136" s="2">
        <f t="shared" ref="R3136:R3159" si="1052">IF(SUM($S3136:$AP3136)=0,"-",(1-O3136-P3136-Q3136))</f>
        <v>3.2548899755501182E-2</v>
      </c>
      <c r="S3136" s="1">
        <v>3081</v>
      </c>
      <c r="T3136" s="1">
        <v>5630</v>
      </c>
      <c r="U3136" s="1">
        <v>3951</v>
      </c>
      <c r="V3136" s="1">
        <v>57</v>
      </c>
      <c r="W3136" s="1">
        <v>61</v>
      </c>
      <c r="AF3136" s="1">
        <v>308</v>
      </c>
      <c r="AT3136" t="s">
        <v>1066</v>
      </c>
      <c r="AU3136" t="s">
        <v>2212</v>
      </c>
      <c r="AX3136" s="39">
        <v>54</v>
      </c>
      <c r="AY3136" s="41">
        <v>65</v>
      </c>
      <c r="AZ3136" s="45">
        <f t="shared" si="1045"/>
        <v>54065</v>
      </c>
      <c r="BB3136" s="7" t="s">
        <v>2972</v>
      </c>
    </row>
    <row r="3137" spans="1:54" hidden="1" outlineLevel="1" x14ac:dyDescent="0.2">
      <c r="A3137" t="s">
        <v>1985</v>
      </c>
      <c r="B3137" t="s">
        <v>2212</v>
      </c>
      <c r="C3137" s="24">
        <v>25311</v>
      </c>
      <c r="F3137" s="1">
        <f t="shared" si="1044"/>
        <v>17838</v>
      </c>
      <c r="H3137" s="1">
        <v>9805</v>
      </c>
      <c r="I3137" s="1">
        <v>9579</v>
      </c>
      <c r="J3137" s="2" t="str">
        <f t="shared" si="1035"/>
        <v/>
      </c>
      <c r="K3137" s="2">
        <f t="shared" si="1036"/>
        <v>0.53699966363942142</v>
      </c>
      <c r="L3137" s="10">
        <f t="shared" si="1046"/>
        <v>1</v>
      </c>
      <c r="M3137" s="9">
        <f t="shared" si="1047"/>
        <v>2</v>
      </c>
      <c r="N3137" s="8">
        <f t="shared" si="1048"/>
        <v>3</v>
      </c>
      <c r="O3137" s="2">
        <f t="shared" si="1049"/>
        <v>0.49338490862204282</v>
      </c>
      <c r="P3137" s="2">
        <f t="shared" si="1050"/>
        <v>0.26606121762529433</v>
      </c>
      <c r="Q3137" s="2">
        <f t="shared" si="1051"/>
        <v>0.2096087005269649</v>
      </c>
      <c r="R3137" s="2">
        <f t="shared" si="1052"/>
        <v>3.0945173225698008E-2</v>
      </c>
      <c r="S3137" s="1">
        <v>8801</v>
      </c>
      <c r="T3137" s="1">
        <v>4746</v>
      </c>
      <c r="U3137" s="1">
        <v>3739</v>
      </c>
      <c r="V3137" s="1">
        <v>29</v>
      </c>
      <c r="W3137" s="1">
        <v>39</v>
      </c>
      <c r="AF3137" s="1">
        <v>484</v>
      </c>
      <c r="AT3137" t="s">
        <v>1985</v>
      </c>
      <c r="AU3137" t="s">
        <v>2212</v>
      </c>
      <c r="AX3137" s="39">
        <v>54</v>
      </c>
      <c r="AY3137" s="41">
        <v>67</v>
      </c>
      <c r="AZ3137" s="45">
        <f t="shared" si="1045"/>
        <v>54067</v>
      </c>
      <c r="BB3137" s="7" t="s">
        <v>2972</v>
      </c>
    </row>
    <row r="3138" spans="1:54" hidden="1" outlineLevel="1" x14ac:dyDescent="0.2">
      <c r="A3138" t="s">
        <v>678</v>
      </c>
      <c r="B3138" t="s">
        <v>2212</v>
      </c>
      <c r="C3138" s="24">
        <v>42516</v>
      </c>
      <c r="F3138" s="1">
        <f t="shared" si="1044"/>
        <v>30114</v>
      </c>
      <c r="H3138" s="1">
        <v>18478</v>
      </c>
      <c r="I3138" s="1">
        <v>18214</v>
      </c>
      <c r="J3138" s="2" t="str">
        <f t="shared" si="1035"/>
        <v/>
      </c>
      <c r="K3138" s="2">
        <f t="shared" si="1036"/>
        <v>0.60483496048349605</v>
      </c>
      <c r="L3138" s="10">
        <f t="shared" si="1046"/>
        <v>1</v>
      </c>
      <c r="M3138" s="9">
        <f t="shared" si="1047"/>
        <v>2</v>
      </c>
      <c r="N3138" s="8">
        <f t="shared" si="1048"/>
        <v>3</v>
      </c>
      <c r="O3138" s="2">
        <f t="shared" si="1049"/>
        <v>0.4203692634654978</v>
      </c>
      <c r="P3138" s="2">
        <f t="shared" si="1050"/>
        <v>0.32380288238028826</v>
      </c>
      <c r="Q3138" s="2">
        <f t="shared" si="1051"/>
        <v>0.18572756857275685</v>
      </c>
      <c r="R3138" s="2">
        <f t="shared" si="1052"/>
        <v>7.0100285581457034E-2</v>
      </c>
      <c r="S3138" s="1">
        <v>12659</v>
      </c>
      <c r="T3138" s="1">
        <v>9751</v>
      </c>
      <c r="U3138" s="1">
        <v>5593</v>
      </c>
      <c r="V3138" s="1">
        <v>113</v>
      </c>
      <c r="W3138" s="1">
        <v>34</v>
      </c>
      <c r="AF3138" s="1">
        <v>1964</v>
      </c>
      <c r="AT3138" t="s">
        <v>678</v>
      </c>
      <c r="AU3138" t="s">
        <v>2212</v>
      </c>
      <c r="AX3138" s="39">
        <v>54</v>
      </c>
      <c r="AY3138" s="41">
        <v>69</v>
      </c>
      <c r="AZ3138" s="45">
        <f t="shared" si="1045"/>
        <v>54069</v>
      </c>
      <c r="BB3138" s="7" t="s">
        <v>2972</v>
      </c>
    </row>
    <row r="3139" spans="1:54" hidden="1" outlineLevel="1" x14ac:dyDescent="0.2">
      <c r="A3139" t="s">
        <v>312</v>
      </c>
      <c r="B3139" t="s">
        <v>2212</v>
      </c>
      <c r="C3139" s="24">
        <v>7051</v>
      </c>
      <c r="F3139" s="1">
        <f t="shared" si="1044"/>
        <v>5316</v>
      </c>
      <c r="H3139" s="1">
        <v>3328</v>
      </c>
      <c r="I3139" s="1">
        <v>3254</v>
      </c>
      <c r="J3139" s="2" t="str">
        <f t="shared" si="1035"/>
        <v/>
      </c>
      <c r="K3139" s="2">
        <f t="shared" si="1036"/>
        <v>0.61211437170805116</v>
      </c>
      <c r="L3139" s="10">
        <f t="shared" si="1046"/>
        <v>1</v>
      </c>
      <c r="M3139" s="9">
        <f t="shared" si="1047"/>
        <v>2</v>
      </c>
      <c r="N3139" s="8">
        <f t="shared" si="1048"/>
        <v>3</v>
      </c>
      <c r="O3139" s="2">
        <f t="shared" si="1049"/>
        <v>0.45617005267118133</v>
      </c>
      <c r="P3139" s="2">
        <f t="shared" si="1050"/>
        <v>0.29119638826185101</v>
      </c>
      <c r="Q3139" s="2">
        <f t="shared" si="1051"/>
        <v>0.20504138449962378</v>
      </c>
      <c r="R3139" s="2">
        <f t="shared" si="1052"/>
        <v>4.7592174567343826E-2</v>
      </c>
      <c r="S3139" s="1">
        <v>2425</v>
      </c>
      <c r="T3139" s="1">
        <v>1548</v>
      </c>
      <c r="U3139" s="1">
        <v>1090</v>
      </c>
      <c r="V3139" s="1">
        <v>5</v>
      </c>
      <c r="W3139" s="1">
        <v>7</v>
      </c>
      <c r="AF3139" s="1">
        <v>241</v>
      </c>
      <c r="AT3139" t="s">
        <v>312</v>
      </c>
      <c r="AU3139" t="s">
        <v>2212</v>
      </c>
      <c r="AX3139" s="39">
        <v>54</v>
      </c>
      <c r="AY3139" s="41">
        <v>71</v>
      </c>
      <c r="AZ3139" s="45">
        <f t="shared" si="1045"/>
        <v>54071</v>
      </c>
      <c r="BB3139" s="7" t="s">
        <v>2972</v>
      </c>
    </row>
    <row r="3140" spans="1:54" hidden="1" outlineLevel="1" x14ac:dyDescent="0.2">
      <c r="A3140" t="s">
        <v>869</v>
      </c>
      <c r="B3140" t="s">
        <v>2212</v>
      </c>
      <c r="C3140" s="24">
        <v>7591</v>
      </c>
      <c r="F3140" s="1">
        <f t="shared" si="1044"/>
        <v>5205</v>
      </c>
      <c r="H3140" s="1">
        <v>3238</v>
      </c>
      <c r="I3140" s="1">
        <v>3179</v>
      </c>
      <c r="J3140" s="2" t="str">
        <f t="shared" si="1035"/>
        <v/>
      </c>
      <c r="K3140" s="2">
        <f t="shared" si="1036"/>
        <v>0.61075888568683956</v>
      </c>
      <c r="L3140" s="10">
        <f t="shared" si="1046"/>
        <v>1</v>
      </c>
      <c r="M3140" s="9">
        <f t="shared" si="1047"/>
        <v>2</v>
      </c>
      <c r="N3140" s="8">
        <f t="shared" si="1048"/>
        <v>3</v>
      </c>
      <c r="O3140" s="2">
        <f t="shared" si="1049"/>
        <v>0.41133525456292025</v>
      </c>
      <c r="P3140" s="2">
        <f t="shared" si="1050"/>
        <v>0.3341018251681076</v>
      </c>
      <c r="Q3140" s="2">
        <f t="shared" si="1051"/>
        <v>0.18731988472622479</v>
      </c>
      <c r="R3140" s="2">
        <f t="shared" si="1052"/>
        <v>6.7243035542747298E-2</v>
      </c>
      <c r="S3140" s="1">
        <v>2141</v>
      </c>
      <c r="T3140" s="1">
        <v>1739</v>
      </c>
      <c r="U3140" s="1">
        <v>975</v>
      </c>
      <c r="V3140" s="1">
        <v>14</v>
      </c>
      <c r="W3140" s="1">
        <v>4</v>
      </c>
      <c r="AF3140" s="1">
        <v>332</v>
      </c>
      <c r="AT3140" t="s">
        <v>869</v>
      </c>
      <c r="AU3140" t="s">
        <v>2212</v>
      </c>
      <c r="AX3140" s="39">
        <v>54</v>
      </c>
      <c r="AY3140" s="41">
        <v>73</v>
      </c>
      <c r="AZ3140" s="45">
        <f t="shared" si="1045"/>
        <v>54073</v>
      </c>
      <c r="BB3140" s="7" t="s">
        <v>2972</v>
      </c>
    </row>
    <row r="3141" spans="1:54" hidden="1" outlineLevel="1" x14ac:dyDescent="0.2">
      <c r="A3141" t="s">
        <v>2468</v>
      </c>
      <c r="B3141" t="s">
        <v>2212</v>
      </c>
      <c r="C3141" s="24">
        <v>8501</v>
      </c>
      <c r="F3141" s="1">
        <f t="shared" si="1044"/>
        <v>5644</v>
      </c>
      <c r="H3141" s="1">
        <v>3753</v>
      </c>
      <c r="I3141" s="1">
        <v>3675</v>
      </c>
      <c r="J3141" s="2" t="str">
        <f t="shared" si="1035"/>
        <v/>
      </c>
      <c r="K3141" s="2">
        <f t="shared" si="1036"/>
        <v>0.6511339475549256</v>
      </c>
      <c r="L3141" s="10">
        <f t="shared" si="1046"/>
        <v>1</v>
      </c>
      <c r="M3141" s="9">
        <f t="shared" si="1047"/>
        <v>2</v>
      </c>
      <c r="N3141" s="8">
        <f t="shared" si="1048"/>
        <v>3</v>
      </c>
      <c r="O3141" s="2">
        <f t="shared" si="1049"/>
        <v>0.44560595322466334</v>
      </c>
      <c r="P3141" s="2">
        <f t="shared" si="1050"/>
        <v>0.28277817150956769</v>
      </c>
      <c r="Q3141" s="2">
        <f t="shared" si="1051"/>
        <v>0.26240255138199858</v>
      </c>
      <c r="R3141" s="2">
        <f t="shared" si="1052"/>
        <v>9.2133238837703857E-3</v>
      </c>
      <c r="S3141" s="1">
        <v>2515</v>
      </c>
      <c r="T3141" s="1">
        <v>1596</v>
      </c>
      <c r="U3141" s="1">
        <v>1481</v>
      </c>
      <c r="V3141" s="1">
        <v>17</v>
      </c>
      <c r="W3141" s="1">
        <v>10</v>
      </c>
      <c r="AF3141" s="1">
        <v>25</v>
      </c>
      <c r="AT3141" t="s">
        <v>2468</v>
      </c>
      <c r="AU3141" t="s">
        <v>2212</v>
      </c>
      <c r="AX3141" s="39">
        <v>54</v>
      </c>
      <c r="AY3141" s="41">
        <v>75</v>
      </c>
      <c r="AZ3141" s="45">
        <f t="shared" si="1045"/>
        <v>54075</v>
      </c>
      <c r="BB3141" s="7" t="s">
        <v>2972</v>
      </c>
    </row>
    <row r="3142" spans="1:54" hidden="1" outlineLevel="1" x14ac:dyDescent="0.2">
      <c r="A3142" t="s">
        <v>2434</v>
      </c>
      <c r="B3142" t="s">
        <v>2212</v>
      </c>
      <c r="C3142" s="24">
        <v>33758</v>
      </c>
      <c r="F3142" s="1">
        <f t="shared" si="1044"/>
        <v>18772</v>
      </c>
      <c r="H3142" s="1">
        <v>12951</v>
      </c>
      <c r="I3142" s="1">
        <v>12764</v>
      </c>
      <c r="J3142" s="2" t="str">
        <f t="shared" si="1035"/>
        <v/>
      </c>
      <c r="K3142" s="2">
        <f t="shared" si="1036"/>
        <v>0.67994886000426169</v>
      </c>
      <c r="L3142" s="10">
        <f t="shared" si="1046"/>
        <v>2</v>
      </c>
      <c r="M3142" s="9">
        <f t="shared" si="1047"/>
        <v>1</v>
      </c>
      <c r="N3142" s="8">
        <f t="shared" si="1048"/>
        <v>3</v>
      </c>
      <c r="O3142" s="2">
        <f t="shared" si="1049"/>
        <v>0.32708288940975921</v>
      </c>
      <c r="P3142" s="2">
        <f t="shared" si="1050"/>
        <v>0.44736842105263158</v>
      </c>
      <c r="Q3142" s="2">
        <f t="shared" si="1051"/>
        <v>0.19763477519710207</v>
      </c>
      <c r="R3142" s="2">
        <f t="shared" si="1052"/>
        <v>2.7913914340507079E-2</v>
      </c>
      <c r="S3142" s="1">
        <v>6140</v>
      </c>
      <c r="T3142" s="1">
        <v>8398</v>
      </c>
      <c r="U3142" s="1">
        <v>3710</v>
      </c>
      <c r="V3142" s="1">
        <v>72</v>
      </c>
      <c r="W3142" s="1">
        <v>27</v>
      </c>
      <c r="AF3142" s="1">
        <v>425</v>
      </c>
      <c r="AT3142" t="s">
        <v>2434</v>
      </c>
      <c r="AU3142" t="s">
        <v>2212</v>
      </c>
      <c r="AX3142" s="39">
        <v>54</v>
      </c>
      <c r="AY3142" s="41">
        <v>77</v>
      </c>
      <c r="AZ3142" s="45">
        <f t="shared" si="1045"/>
        <v>54077</v>
      </c>
      <c r="BB3142" s="7" t="s">
        <v>2972</v>
      </c>
    </row>
    <row r="3143" spans="1:54" hidden="1" outlineLevel="1" x14ac:dyDescent="0.2">
      <c r="A3143" t="s">
        <v>882</v>
      </c>
      <c r="B3143" t="s">
        <v>2212</v>
      </c>
      <c r="C3143" s="24">
        <v>56941</v>
      </c>
      <c r="F3143" s="1">
        <f t="shared" si="1044"/>
        <v>39015</v>
      </c>
      <c r="H3143" s="1">
        <v>25687</v>
      </c>
      <c r="I3143" s="1">
        <v>25211</v>
      </c>
      <c r="J3143" s="2" t="str">
        <f t="shared" ref="J3143:J3206" si="1053">IF(D3143&gt;0,I3143/D3143,"")</f>
        <v/>
      </c>
      <c r="K3143" s="2">
        <f t="shared" ref="K3143:K3206" si="1054">IF(F3143&gt;0,I3143/F3143,"")</f>
        <v>0.64618736383442266</v>
      </c>
      <c r="L3143" s="10">
        <f t="shared" si="1046"/>
        <v>2</v>
      </c>
      <c r="M3143" s="9">
        <f t="shared" si="1047"/>
        <v>1</v>
      </c>
      <c r="N3143" s="8">
        <f t="shared" si="1048"/>
        <v>3</v>
      </c>
      <c r="O3143" s="2">
        <f t="shared" si="1049"/>
        <v>0.35373574266307828</v>
      </c>
      <c r="P3143" s="2">
        <f t="shared" si="1050"/>
        <v>0.43150070485710623</v>
      </c>
      <c r="Q3143" s="2">
        <f t="shared" si="1051"/>
        <v>0.18223760092272204</v>
      </c>
      <c r="R3143" s="2">
        <f t="shared" si="1052"/>
        <v>3.2525951557093452E-2</v>
      </c>
      <c r="S3143" s="1">
        <v>13801</v>
      </c>
      <c r="T3143" s="1">
        <v>16835</v>
      </c>
      <c r="U3143" s="1">
        <v>7110</v>
      </c>
      <c r="V3143" s="1">
        <v>195</v>
      </c>
      <c r="W3143" s="1">
        <v>41</v>
      </c>
      <c r="AF3143" s="1">
        <v>1033</v>
      </c>
      <c r="AT3143" t="s">
        <v>882</v>
      </c>
      <c r="AU3143" t="s">
        <v>2212</v>
      </c>
      <c r="AX3143" s="39">
        <v>54</v>
      </c>
      <c r="AY3143" s="41">
        <v>79</v>
      </c>
      <c r="AZ3143" s="45">
        <f t="shared" si="1045"/>
        <v>54079</v>
      </c>
      <c r="BB3143" s="7" t="s">
        <v>2972</v>
      </c>
    </row>
    <row r="3144" spans="1:54" hidden="1" outlineLevel="1" x14ac:dyDescent="0.2">
      <c r="A3144" t="s">
        <v>165</v>
      </c>
      <c r="B3144" t="s">
        <v>2212</v>
      </c>
      <c r="C3144" s="24">
        <v>76601</v>
      </c>
      <c r="F3144" s="1">
        <f t="shared" si="1044"/>
        <v>54884</v>
      </c>
      <c r="H3144" s="1">
        <v>30277</v>
      </c>
      <c r="I3144" s="1">
        <v>29892</v>
      </c>
      <c r="J3144" s="2" t="str">
        <f t="shared" si="1053"/>
        <v/>
      </c>
      <c r="K3144" s="2">
        <f t="shared" si="1054"/>
        <v>0.54463960352743968</v>
      </c>
      <c r="L3144" s="10">
        <f t="shared" si="1046"/>
        <v>1</v>
      </c>
      <c r="M3144" s="9">
        <f t="shared" si="1047"/>
        <v>2</v>
      </c>
      <c r="N3144" s="8">
        <f t="shared" si="1048"/>
        <v>3</v>
      </c>
      <c r="O3144" s="2">
        <f t="shared" si="1049"/>
        <v>0.44490197507470303</v>
      </c>
      <c r="P3144" s="2">
        <f t="shared" si="1050"/>
        <v>0.31045477734858973</v>
      </c>
      <c r="Q3144" s="2">
        <f t="shared" si="1051"/>
        <v>0.23203483711099773</v>
      </c>
      <c r="R3144" s="2">
        <f t="shared" si="1052"/>
        <v>1.2608410465709569E-2</v>
      </c>
      <c r="S3144" s="1">
        <v>24418</v>
      </c>
      <c r="T3144" s="1">
        <v>17039</v>
      </c>
      <c r="U3144" s="1">
        <v>12735</v>
      </c>
      <c r="V3144" s="1">
        <v>155</v>
      </c>
      <c r="W3144" s="1">
        <v>83</v>
      </c>
      <c r="AF3144" s="1">
        <v>454</v>
      </c>
      <c r="AT3144" t="s">
        <v>165</v>
      </c>
      <c r="AU3144" t="s">
        <v>2212</v>
      </c>
      <c r="AX3144" s="39">
        <v>54</v>
      </c>
      <c r="AY3144" s="41">
        <v>81</v>
      </c>
      <c r="AZ3144" s="45">
        <f t="shared" si="1045"/>
        <v>54081</v>
      </c>
      <c r="BB3144" s="7" t="s">
        <v>2972</v>
      </c>
    </row>
    <row r="3145" spans="1:54" hidden="1" outlineLevel="1" x14ac:dyDescent="0.2">
      <c r="A3145" t="s">
        <v>1366</v>
      </c>
      <c r="B3145" t="s">
        <v>2212</v>
      </c>
      <c r="C3145" s="24">
        <v>29006</v>
      </c>
      <c r="F3145" s="1">
        <f t="shared" si="1044"/>
        <v>17817</v>
      </c>
      <c r="H3145" s="1">
        <v>11123</v>
      </c>
      <c r="I3145" s="1">
        <v>10969</v>
      </c>
      <c r="J3145" s="2" t="str">
        <f t="shared" si="1053"/>
        <v/>
      </c>
      <c r="K3145" s="2">
        <f t="shared" si="1054"/>
        <v>0.61564797665151261</v>
      </c>
      <c r="L3145" s="10">
        <f t="shared" si="1046"/>
        <v>1</v>
      </c>
      <c r="M3145" s="9">
        <f t="shared" si="1047"/>
        <v>2</v>
      </c>
      <c r="N3145" s="8">
        <f t="shared" si="1048"/>
        <v>3</v>
      </c>
      <c r="O3145" s="2">
        <f t="shared" si="1049"/>
        <v>0.51804456418027722</v>
      </c>
      <c r="P3145" s="2">
        <f t="shared" si="1050"/>
        <v>0.25543020710557335</v>
      </c>
      <c r="Q3145" s="2">
        <f t="shared" si="1051"/>
        <v>0.16590896334960992</v>
      </c>
      <c r="R3145" s="2">
        <f t="shared" si="1052"/>
        <v>6.0616265364539512E-2</v>
      </c>
      <c r="S3145" s="1">
        <v>9230</v>
      </c>
      <c r="T3145" s="1">
        <v>4551</v>
      </c>
      <c r="U3145" s="1">
        <v>2956</v>
      </c>
      <c r="V3145" s="1">
        <v>51</v>
      </c>
      <c r="W3145" s="1">
        <v>31</v>
      </c>
      <c r="AF3145" s="1">
        <v>998</v>
      </c>
      <c r="AT3145" t="s">
        <v>1366</v>
      </c>
      <c r="AU3145" t="s">
        <v>2212</v>
      </c>
      <c r="AX3145" s="39">
        <v>54</v>
      </c>
      <c r="AY3145" s="41">
        <v>83</v>
      </c>
      <c r="AZ3145" s="45">
        <f t="shared" si="1045"/>
        <v>54083</v>
      </c>
      <c r="BB3145" s="7" t="s">
        <v>2972</v>
      </c>
    </row>
    <row r="3146" spans="1:54" hidden="1" outlineLevel="1" x14ac:dyDescent="0.2">
      <c r="A3146" t="s">
        <v>2246</v>
      </c>
      <c r="B3146" t="s">
        <v>2212</v>
      </c>
      <c r="C3146" s="24">
        <v>9875</v>
      </c>
      <c r="F3146" s="1">
        <f t="shared" si="1044"/>
        <v>7465</v>
      </c>
      <c r="H3146" s="1">
        <v>4158</v>
      </c>
      <c r="I3146" s="1">
        <v>4105</v>
      </c>
      <c r="J3146" s="2" t="str">
        <f t="shared" si="1053"/>
        <v/>
      </c>
      <c r="K3146" s="2">
        <f t="shared" si="1054"/>
        <v>0.54989953114534496</v>
      </c>
      <c r="L3146" s="10">
        <f t="shared" si="1046"/>
        <v>2</v>
      </c>
      <c r="M3146" s="9">
        <f t="shared" si="1047"/>
        <v>1</v>
      </c>
      <c r="N3146" s="8">
        <f t="shared" si="1048"/>
        <v>3</v>
      </c>
      <c r="O3146" s="2">
        <f t="shared" si="1049"/>
        <v>0.24005358338914937</v>
      </c>
      <c r="P3146" s="2">
        <f t="shared" si="1050"/>
        <v>0.51868720696584059</v>
      </c>
      <c r="Q3146" s="2">
        <f t="shared" si="1051"/>
        <v>0.21607501674480911</v>
      </c>
      <c r="R3146" s="2">
        <f t="shared" si="1052"/>
        <v>2.5184192900200908E-2</v>
      </c>
      <c r="S3146" s="1">
        <v>1792</v>
      </c>
      <c r="T3146" s="1">
        <v>3872</v>
      </c>
      <c r="U3146" s="1">
        <v>1613</v>
      </c>
      <c r="V3146" s="1">
        <v>14</v>
      </c>
      <c r="W3146" s="1">
        <v>4</v>
      </c>
      <c r="AF3146" s="1">
        <v>170</v>
      </c>
      <c r="AT3146" t="s">
        <v>2246</v>
      </c>
      <c r="AU3146" t="s">
        <v>2212</v>
      </c>
      <c r="AX3146" s="39">
        <v>54</v>
      </c>
      <c r="AY3146" s="41">
        <v>85</v>
      </c>
      <c r="AZ3146" s="45">
        <f t="shared" si="1045"/>
        <v>54085</v>
      </c>
      <c r="BB3146" s="7" t="s">
        <v>2972</v>
      </c>
    </row>
    <row r="3147" spans="1:54" hidden="1" outlineLevel="1" x14ac:dyDescent="0.2">
      <c r="A3147" t="s">
        <v>946</v>
      </c>
      <c r="B3147" t="s">
        <v>2212</v>
      </c>
      <c r="C3147" s="24">
        <v>14208</v>
      </c>
      <c r="F3147" s="1">
        <f t="shared" si="1044"/>
        <v>10349</v>
      </c>
      <c r="H3147" s="1">
        <v>5420</v>
      </c>
      <c r="I3147" s="1">
        <v>5315</v>
      </c>
      <c r="J3147" s="2" t="str">
        <f t="shared" si="1053"/>
        <v/>
      </c>
      <c r="K3147" s="2">
        <f t="shared" si="1054"/>
        <v>0.51357619093632234</v>
      </c>
      <c r="L3147" s="10">
        <f t="shared" si="1046"/>
        <v>1</v>
      </c>
      <c r="M3147" s="9">
        <f t="shared" si="1047"/>
        <v>2</v>
      </c>
      <c r="N3147" s="8">
        <f t="shared" si="1048"/>
        <v>3</v>
      </c>
      <c r="O3147" s="2">
        <f t="shared" si="1049"/>
        <v>0.39192192482365446</v>
      </c>
      <c r="P3147" s="2">
        <f t="shared" si="1050"/>
        <v>0.33887332109382551</v>
      </c>
      <c r="Q3147" s="2">
        <f t="shared" si="1051"/>
        <v>0.25963861242632136</v>
      </c>
      <c r="R3147" s="2">
        <f t="shared" si="1052"/>
        <v>9.5661416561986234E-3</v>
      </c>
      <c r="S3147" s="1">
        <v>4056</v>
      </c>
      <c r="T3147" s="1">
        <v>3507</v>
      </c>
      <c r="U3147" s="1">
        <v>2687</v>
      </c>
      <c r="V3147" s="1">
        <v>25</v>
      </c>
      <c r="W3147" s="1">
        <v>21</v>
      </c>
      <c r="AF3147" s="1">
        <v>53</v>
      </c>
      <c r="AT3147" t="s">
        <v>946</v>
      </c>
      <c r="AU3147" t="s">
        <v>2212</v>
      </c>
      <c r="AX3147" s="39">
        <v>54</v>
      </c>
      <c r="AY3147" s="41">
        <v>87</v>
      </c>
      <c r="AZ3147" s="45">
        <f t="shared" si="1045"/>
        <v>54087</v>
      </c>
      <c r="BB3147" s="7" t="s">
        <v>2972</v>
      </c>
    </row>
    <row r="3148" spans="1:54" hidden="1" outlineLevel="1" x14ac:dyDescent="0.2">
      <c r="A3148" t="s">
        <v>278</v>
      </c>
      <c r="B3148" t="s">
        <v>2212</v>
      </c>
      <c r="C3148" s="24">
        <v>12872</v>
      </c>
      <c r="F3148" s="1">
        <f t="shared" si="1044"/>
        <v>9817</v>
      </c>
      <c r="H3148" s="1">
        <v>5002</v>
      </c>
      <c r="I3148" s="1">
        <v>4893</v>
      </c>
      <c r="J3148" s="2" t="str">
        <f t="shared" si="1053"/>
        <v/>
      </c>
      <c r="K3148" s="2">
        <f t="shared" si="1054"/>
        <v>0.49842110624427016</v>
      </c>
      <c r="L3148" s="10">
        <f t="shared" si="1046"/>
        <v>1</v>
      </c>
      <c r="M3148" s="9">
        <f t="shared" si="1047"/>
        <v>2</v>
      </c>
      <c r="N3148" s="8">
        <f t="shared" si="1048"/>
        <v>3</v>
      </c>
      <c r="O3148" s="2">
        <f t="shared" si="1049"/>
        <v>0.56269736171946627</v>
      </c>
      <c r="P3148" s="2">
        <f t="shared" si="1050"/>
        <v>0.21900784353672201</v>
      </c>
      <c r="Q3148" s="2">
        <f t="shared" si="1051"/>
        <v>0.18131812162575126</v>
      </c>
      <c r="R3148" s="2">
        <f t="shared" si="1052"/>
        <v>3.6976673118060466E-2</v>
      </c>
      <c r="S3148" s="1">
        <v>5524</v>
      </c>
      <c r="T3148" s="1">
        <v>2150</v>
      </c>
      <c r="U3148" s="1">
        <v>1780</v>
      </c>
      <c r="V3148" s="1">
        <v>13</v>
      </c>
      <c r="W3148" s="1">
        <v>19</v>
      </c>
      <c r="AF3148" s="1">
        <v>331</v>
      </c>
      <c r="AT3148" t="s">
        <v>278</v>
      </c>
      <c r="AU3148" t="s">
        <v>2212</v>
      </c>
      <c r="AX3148" s="39">
        <v>54</v>
      </c>
      <c r="AY3148" s="41">
        <v>89</v>
      </c>
      <c r="AZ3148" s="45">
        <f t="shared" si="1045"/>
        <v>54089</v>
      </c>
      <c r="BB3148" s="7" t="s">
        <v>2972</v>
      </c>
    </row>
    <row r="3149" spans="1:54" hidden="1" outlineLevel="1" x14ac:dyDescent="0.2">
      <c r="A3149" t="s">
        <v>1061</v>
      </c>
      <c r="B3149" t="s">
        <v>2212</v>
      </c>
      <c r="C3149" s="24">
        <v>16859</v>
      </c>
      <c r="F3149" s="1">
        <f t="shared" si="1044"/>
        <v>11208</v>
      </c>
      <c r="H3149" s="1">
        <v>6691</v>
      </c>
      <c r="I3149" s="1">
        <v>6593</v>
      </c>
      <c r="J3149" s="2" t="str">
        <f t="shared" si="1053"/>
        <v/>
      </c>
      <c r="K3149" s="2">
        <f t="shared" si="1054"/>
        <v>0.58824054246966451</v>
      </c>
      <c r="L3149" s="10">
        <f t="shared" si="1046"/>
        <v>1</v>
      </c>
      <c r="M3149" s="9">
        <f t="shared" si="1047"/>
        <v>2</v>
      </c>
      <c r="N3149" s="8">
        <f t="shared" si="1048"/>
        <v>3</v>
      </c>
      <c r="O3149" s="2">
        <f t="shared" si="1049"/>
        <v>0.42773019271948609</v>
      </c>
      <c r="P3149" s="2">
        <f t="shared" si="1050"/>
        <v>0.33538543897216272</v>
      </c>
      <c r="Q3149" s="2">
        <f t="shared" si="1051"/>
        <v>0.17068165596002854</v>
      </c>
      <c r="R3149" s="2">
        <f t="shared" si="1052"/>
        <v>6.6202712348322645E-2</v>
      </c>
      <c r="S3149" s="1">
        <v>4794</v>
      </c>
      <c r="T3149" s="1">
        <v>3759</v>
      </c>
      <c r="U3149" s="1">
        <v>1913</v>
      </c>
      <c r="V3149" s="1">
        <v>41</v>
      </c>
      <c r="W3149" s="1">
        <v>5</v>
      </c>
      <c r="AF3149" s="1">
        <v>696</v>
      </c>
      <c r="AT3149" t="s">
        <v>1061</v>
      </c>
      <c r="AU3149" t="s">
        <v>2212</v>
      </c>
      <c r="AX3149" s="39">
        <v>54</v>
      </c>
      <c r="AY3149" s="41">
        <v>91</v>
      </c>
      <c r="AZ3149" s="45">
        <f t="shared" si="1045"/>
        <v>54091</v>
      </c>
      <c r="BB3149" s="7" t="s">
        <v>2972</v>
      </c>
    </row>
    <row r="3150" spans="1:54" hidden="1" outlineLevel="1" x14ac:dyDescent="0.2">
      <c r="A3150" t="s">
        <v>771</v>
      </c>
      <c r="B3150" t="s">
        <v>2212</v>
      </c>
      <c r="C3150" s="24">
        <v>6926</v>
      </c>
      <c r="F3150" s="1">
        <f t="shared" si="1044"/>
        <v>5626</v>
      </c>
      <c r="H3150" s="1">
        <v>3585</v>
      </c>
      <c r="I3150" s="1">
        <v>3501</v>
      </c>
      <c r="J3150" s="2" t="str">
        <f t="shared" si="1053"/>
        <v/>
      </c>
      <c r="K3150" s="2">
        <f t="shared" si="1054"/>
        <v>0.62228937077852831</v>
      </c>
      <c r="L3150" s="10">
        <f t="shared" si="1046"/>
        <v>1</v>
      </c>
      <c r="M3150" s="9">
        <f t="shared" si="1047"/>
        <v>2</v>
      </c>
      <c r="N3150" s="8">
        <f t="shared" si="1048"/>
        <v>3</v>
      </c>
      <c r="O3150" s="2">
        <f t="shared" si="1049"/>
        <v>0.43992179168147882</v>
      </c>
      <c r="P3150" s="2">
        <f t="shared" si="1050"/>
        <v>0.29168147884820478</v>
      </c>
      <c r="Q3150" s="2">
        <f t="shared" si="1051"/>
        <v>0.15588339850693211</v>
      </c>
      <c r="R3150" s="2">
        <f t="shared" si="1052"/>
        <v>0.11251333096338428</v>
      </c>
      <c r="S3150" s="1">
        <v>2475</v>
      </c>
      <c r="T3150" s="1">
        <v>1641</v>
      </c>
      <c r="U3150" s="1">
        <v>877</v>
      </c>
      <c r="V3150" s="1">
        <v>18</v>
      </c>
      <c r="W3150" s="1">
        <v>7</v>
      </c>
      <c r="AF3150" s="1">
        <v>608</v>
      </c>
      <c r="AT3150" t="s">
        <v>771</v>
      </c>
      <c r="AU3150" t="s">
        <v>2212</v>
      </c>
      <c r="AX3150" s="39">
        <v>54</v>
      </c>
      <c r="AY3150" s="41">
        <v>93</v>
      </c>
      <c r="AZ3150" s="45">
        <f t="shared" si="1045"/>
        <v>54093</v>
      </c>
      <c r="BB3150" s="7" t="s">
        <v>2972</v>
      </c>
    </row>
    <row r="3151" spans="1:54" hidden="1" outlineLevel="1" x14ac:dyDescent="0.2">
      <c r="A3151" t="s">
        <v>772</v>
      </c>
      <c r="B3151" t="s">
        <v>2212</v>
      </c>
      <c r="C3151" s="24">
        <v>8972</v>
      </c>
      <c r="F3151" s="1">
        <f t="shared" si="1044"/>
        <v>6628</v>
      </c>
      <c r="H3151" s="1">
        <v>3759</v>
      </c>
      <c r="I3151" s="1">
        <v>3692</v>
      </c>
      <c r="J3151" s="2" t="str">
        <f t="shared" si="1053"/>
        <v/>
      </c>
      <c r="K3151" s="2">
        <f t="shared" si="1054"/>
        <v>0.55703077851538929</v>
      </c>
      <c r="L3151" s="10">
        <f t="shared" si="1046"/>
        <v>2</v>
      </c>
      <c r="M3151" s="9">
        <f t="shared" si="1047"/>
        <v>1</v>
      </c>
      <c r="N3151" s="8">
        <f t="shared" si="1048"/>
        <v>3</v>
      </c>
      <c r="O3151" s="2">
        <f t="shared" si="1049"/>
        <v>0.29616777308388653</v>
      </c>
      <c r="P3151" s="2">
        <f t="shared" si="1050"/>
        <v>0.4708811104405552</v>
      </c>
      <c r="Q3151" s="2">
        <f t="shared" si="1051"/>
        <v>0.21348823174411588</v>
      </c>
      <c r="R3151" s="2">
        <f t="shared" si="1052"/>
        <v>1.9462884731442393E-2</v>
      </c>
      <c r="S3151" s="1">
        <v>1963</v>
      </c>
      <c r="T3151" s="1">
        <v>3121</v>
      </c>
      <c r="U3151" s="1">
        <v>1415</v>
      </c>
      <c r="V3151" s="1">
        <v>17</v>
      </c>
      <c r="W3151" s="1">
        <v>13</v>
      </c>
      <c r="AF3151" s="1">
        <v>99</v>
      </c>
      <c r="AT3151" t="s">
        <v>772</v>
      </c>
      <c r="AU3151" t="s">
        <v>2212</v>
      </c>
      <c r="AX3151" s="39">
        <v>54</v>
      </c>
      <c r="AY3151" s="41">
        <v>95</v>
      </c>
      <c r="AZ3151" s="45">
        <f t="shared" si="1045"/>
        <v>54095</v>
      </c>
      <c r="BB3151" s="7" t="s">
        <v>2972</v>
      </c>
    </row>
    <row r="3152" spans="1:54" hidden="1" outlineLevel="1" x14ac:dyDescent="0.2">
      <c r="A3152" t="s">
        <v>2677</v>
      </c>
      <c r="B3152" t="s">
        <v>2212</v>
      </c>
      <c r="C3152" s="24">
        <v>24658</v>
      </c>
      <c r="F3152" s="1">
        <f t="shared" si="1044"/>
        <v>14386</v>
      </c>
      <c r="H3152" s="1">
        <v>9400</v>
      </c>
      <c r="I3152" s="1">
        <v>9298</v>
      </c>
      <c r="J3152" s="2" t="str">
        <f t="shared" si="1053"/>
        <v/>
      </c>
      <c r="K3152" s="2">
        <f t="shared" si="1054"/>
        <v>0.64632281384679546</v>
      </c>
      <c r="L3152" s="10">
        <f t="shared" si="1046"/>
        <v>2</v>
      </c>
      <c r="M3152" s="9">
        <f t="shared" si="1047"/>
        <v>1</v>
      </c>
      <c r="N3152" s="8">
        <f t="shared" si="1048"/>
        <v>3</v>
      </c>
      <c r="O3152" s="2">
        <f t="shared" si="1049"/>
        <v>0.27790907827054079</v>
      </c>
      <c r="P3152" s="2">
        <f t="shared" si="1050"/>
        <v>0.48595857083275407</v>
      </c>
      <c r="Q3152" s="2">
        <f t="shared" si="1051"/>
        <v>0.22688725149450856</v>
      </c>
      <c r="R3152" s="2">
        <f t="shared" si="1052"/>
        <v>9.2450994021965882E-3</v>
      </c>
      <c r="S3152" s="1">
        <v>3998</v>
      </c>
      <c r="T3152" s="1">
        <v>6991</v>
      </c>
      <c r="U3152" s="1">
        <v>3264</v>
      </c>
      <c r="V3152" s="1">
        <v>57</v>
      </c>
      <c r="W3152" s="1">
        <v>20</v>
      </c>
      <c r="AF3152" s="1">
        <v>56</v>
      </c>
      <c r="AT3152" t="s">
        <v>2677</v>
      </c>
      <c r="AU3152" t="s">
        <v>2212</v>
      </c>
      <c r="AX3152" s="39">
        <v>54</v>
      </c>
      <c r="AY3152" s="41">
        <v>97</v>
      </c>
      <c r="AZ3152" s="45">
        <f t="shared" si="1045"/>
        <v>54097</v>
      </c>
      <c r="BB3152" s="7" t="s">
        <v>2972</v>
      </c>
    </row>
    <row r="3153" spans="1:54" hidden="1" outlineLevel="1" x14ac:dyDescent="0.2">
      <c r="A3153" t="s">
        <v>391</v>
      </c>
      <c r="B3153" t="s">
        <v>2212</v>
      </c>
      <c r="C3153" s="24">
        <v>40531</v>
      </c>
      <c r="F3153" s="1">
        <f t="shared" si="1044"/>
        <v>27872</v>
      </c>
      <c r="H3153" s="1">
        <v>15776</v>
      </c>
      <c r="I3153" s="1">
        <v>15347</v>
      </c>
      <c r="J3153" s="2" t="str">
        <f t="shared" si="1053"/>
        <v/>
      </c>
      <c r="K3153" s="2">
        <f t="shared" si="1054"/>
        <v>0.55062428243398398</v>
      </c>
      <c r="L3153" s="10">
        <f t="shared" si="1046"/>
        <v>1</v>
      </c>
      <c r="M3153" s="9">
        <f t="shared" si="1047"/>
        <v>2</v>
      </c>
      <c r="N3153" s="8">
        <f t="shared" si="1048"/>
        <v>3</v>
      </c>
      <c r="O3153" s="2">
        <f t="shared" si="1049"/>
        <v>0.56831228473019513</v>
      </c>
      <c r="P3153" s="2">
        <f t="shared" si="1050"/>
        <v>0.27518656716417911</v>
      </c>
      <c r="Q3153" s="2">
        <f t="shared" si="1051"/>
        <v>0.12180683122847302</v>
      </c>
      <c r="R3153" s="2">
        <f t="shared" si="1052"/>
        <v>3.4694316877152742E-2</v>
      </c>
      <c r="S3153" s="1">
        <v>15840</v>
      </c>
      <c r="T3153" s="1">
        <v>7670</v>
      </c>
      <c r="U3153" s="1">
        <v>3395</v>
      </c>
      <c r="V3153" s="1">
        <v>65</v>
      </c>
      <c r="W3153" s="1">
        <v>11</v>
      </c>
      <c r="AF3153" s="1">
        <v>891</v>
      </c>
      <c r="AT3153" t="s">
        <v>391</v>
      </c>
      <c r="AU3153" t="s">
        <v>2212</v>
      </c>
      <c r="AX3153" s="39">
        <v>54</v>
      </c>
      <c r="AY3153" s="41">
        <v>99</v>
      </c>
      <c r="AZ3153" s="45">
        <f t="shared" si="1045"/>
        <v>54099</v>
      </c>
      <c r="BB3153" s="7" t="s">
        <v>2972</v>
      </c>
    </row>
    <row r="3154" spans="1:54" hidden="1" outlineLevel="1" x14ac:dyDescent="0.2">
      <c r="A3154" t="s">
        <v>642</v>
      </c>
      <c r="B3154" t="s">
        <v>2212</v>
      </c>
      <c r="C3154" s="24">
        <v>8646</v>
      </c>
      <c r="F3154" s="1">
        <f t="shared" si="1044"/>
        <v>5917</v>
      </c>
      <c r="H3154" s="1">
        <v>3105</v>
      </c>
      <c r="I3154" s="1">
        <v>3011</v>
      </c>
      <c r="J3154" s="2" t="str">
        <f t="shared" si="1053"/>
        <v/>
      </c>
      <c r="K3154" s="2">
        <f t="shared" si="1054"/>
        <v>0.50887273956396828</v>
      </c>
      <c r="L3154" s="10">
        <f t="shared" si="1046"/>
        <v>1</v>
      </c>
      <c r="M3154" s="9">
        <f t="shared" si="1047"/>
        <v>3</v>
      </c>
      <c r="N3154" s="8">
        <f t="shared" si="1048"/>
        <v>4</v>
      </c>
      <c r="O3154" s="2">
        <f t="shared" si="1049"/>
        <v>0.62683792462396482</v>
      </c>
      <c r="P3154" s="2">
        <f t="shared" si="1050"/>
        <v>0.1448369105965861</v>
      </c>
      <c r="Q3154" s="2">
        <f t="shared" si="1051"/>
        <v>3.9209058644583406E-2</v>
      </c>
      <c r="R3154" s="2">
        <f t="shared" si="1052"/>
        <v>0.18911610613486568</v>
      </c>
      <c r="S3154" s="1">
        <v>3709</v>
      </c>
      <c r="T3154" s="1">
        <v>857</v>
      </c>
      <c r="U3154" s="1">
        <v>232</v>
      </c>
      <c r="V3154" s="1">
        <v>10</v>
      </c>
      <c r="W3154" s="1">
        <v>5</v>
      </c>
      <c r="AF3154" s="1">
        <v>1104</v>
      </c>
      <c r="AT3154" t="s">
        <v>642</v>
      </c>
      <c r="AU3154" t="s">
        <v>2212</v>
      </c>
      <c r="AX3154" s="39">
        <v>54</v>
      </c>
      <c r="AY3154" s="41">
        <v>101</v>
      </c>
      <c r="AZ3154" s="45">
        <f t="shared" si="1045"/>
        <v>54101</v>
      </c>
      <c r="BB3154" s="7" t="s">
        <v>2972</v>
      </c>
    </row>
    <row r="3155" spans="1:54" hidden="1" outlineLevel="1" x14ac:dyDescent="0.2">
      <c r="A3155" t="s">
        <v>1756</v>
      </c>
      <c r="B3155" t="s">
        <v>2212</v>
      </c>
      <c r="C3155" s="24">
        <v>15640</v>
      </c>
      <c r="F3155" s="1">
        <f t="shared" si="1044"/>
        <v>11968</v>
      </c>
      <c r="H3155" s="1">
        <v>6452</v>
      </c>
      <c r="I3155" s="1">
        <v>6312</v>
      </c>
      <c r="J3155" s="2" t="str">
        <f t="shared" si="1053"/>
        <v/>
      </c>
      <c r="K3155" s="2">
        <f t="shared" si="1054"/>
        <v>0.52740641711229952</v>
      </c>
      <c r="L3155" s="10">
        <f t="shared" si="1046"/>
        <v>1</v>
      </c>
      <c r="M3155" s="9">
        <f t="shared" si="1047"/>
        <v>2</v>
      </c>
      <c r="N3155" s="8">
        <f t="shared" si="1048"/>
        <v>3</v>
      </c>
      <c r="O3155" s="2">
        <f t="shared" si="1049"/>
        <v>0.56567513368983957</v>
      </c>
      <c r="P3155" s="2">
        <f t="shared" si="1050"/>
        <v>0.23262032085561499</v>
      </c>
      <c r="Q3155" s="2">
        <f t="shared" si="1051"/>
        <v>0.15006684491978609</v>
      </c>
      <c r="R3155" s="2">
        <f t="shared" si="1052"/>
        <v>5.1637700534759357E-2</v>
      </c>
      <c r="S3155" s="1">
        <v>6770</v>
      </c>
      <c r="T3155" s="1">
        <v>2784</v>
      </c>
      <c r="U3155" s="1">
        <v>1796</v>
      </c>
      <c r="V3155" s="1">
        <v>26</v>
      </c>
      <c r="W3155" s="1">
        <v>13</v>
      </c>
      <c r="AF3155" s="1">
        <v>579</v>
      </c>
      <c r="AT3155" t="s">
        <v>1756</v>
      </c>
      <c r="AU3155" t="s">
        <v>2212</v>
      </c>
      <c r="AX3155" s="39">
        <v>54</v>
      </c>
      <c r="AY3155" s="41">
        <v>103</v>
      </c>
      <c r="AZ3155" s="45">
        <f t="shared" si="1045"/>
        <v>54103</v>
      </c>
      <c r="BB3155" s="7" t="s">
        <v>2972</v>
      </c>
    </row>
    <row r="3156" spans="1:54" hidden="1" outlineLevel="1" x14ac:dyDescent="0.2">
      <c r="A3156" t="s">
        <v>2670</v>
      </c>
      <c r="B3156" t="s">
        <v>2212</v>
      </c>
      <c r="C3156" s="24">
        <v>5806</v>
      </c>
      <c r="F3156" s="1">
        <f t="shared" si="1044"/>
        <v>4351</v>
      </c>
      <c r="H3156" s="1">
        <v>2490</v>
      </c>
      <c r="I3156" s="1">
        <v>2422</v>
      </c>
      <c r="J3156" s="2" t="str">
        <f t="shared" si="1053"/>
        <v/>
      </c>
      <c r="K3156" s="2">
        <f t="shared" si="1054"/>
        <v>0.55665364284072627</v>
      </c>
      <c r="L3156" s="10">
        <f t="shared" si="1046"/>
        <v>1</v>
      </c>
      <c r="M3156" s="9">
        <f t="shared" si="1047"/>
        <v>2</v>
      </c>
      <c r="N3156" s="8">
        <f t="shared" si="1048"/>
        <v>3</v>
      </c>
      <c r="O3156" s="2">
        <f t="shared" si="1049"/>
        <v>0.42289128935876807</v>
      </c>
      <c r="P3156" s="2">
        <f t="shared" si="1050"/>
        <v>0.36405424040450474</v>
      </c>
      <c r="Q3156" s="2">
        <f t="shared" si="1051"/>
        <v>0.18915191909905768</v>
      </c>
      <c r="R3156" s="2">
        <f t="shared" si="1052"/>
        <v>2.3902551137669509E-2</v>
      </c>
      <c r="S3156" s="1">
        <v>1840</v>
      </c>
      <c r="T3156" s="1">
        <v>1584</v>
      </c>
      <c r="U3156" s="1">
        <v>823</v>
      </c>
      <c r="V3156" s="1">
        <v>9</v>
      </c>
      <c r="W3156" s="1">
        <v>6</v>
      </c>
      <c r="AF3156" s="1">
        <v>89</v>
      </c>
      <c r="AT3156" t="s">
        <v>2670</v>
      </c>
      <c r="AU3156" t="s">
        <v>2212</v>
      </c>
      <c r="AX3156" s="39">
        <v>54</v>
      </c>
      <c r="AY3156" s="41">
        <v>105</v>
      </c>
      <c r="AZ3156" s="45">
        <f t="shared" si="1045"/>
        <v>54105</v>
      </c>
      <c r="BB3156" s="7" t="s">
        <v>2972</v>
      </c>
    </row>
    <row r="3157" spans="1:54" hidden="1" outlineLevel="1" x14ac:dyDescent="0.2">
      <c r="A3157" t="s">
        <v>310</v>
      </c>
      <c r="B3157" t="s">
        <v>2212</v>
      </c>
      <c r="C3157" s="24">
        <v>85643</v>
      </c>
      <c r="F3157" s="1">
        <f t="shared" si="1044"/>
        <v>56415</v>
      </c>
      <c r="H3157" s="1">
        <v>36600</v>
      </c>
      <c r="I3157" s="1">
        <v>36063</v>
      </c>
      <c r="J3157" s="2" t="str">
        <f t="shared" si="1053"/>
        <v/>
      </c>
      <c r="K3157" s="2">
        <f t="shared" si="1054"/>
        <v>0.63924488168040416</v>
      </c>
      <c r="L3157" s="10">
        <f t="shared" si="1046"/>
        <v>2</v>
      </c>
      <c r="M3157" s="9">
        <f t="shared" si="1047"/>
        <v>1</v>
      </c>
      <c r="N3157" s="8">
        <f t="shared" si="1048"/>
        <v>3</v>
      </c>
      <c r="O3157" s="2">
        <f t="shared" si="1049"/>
        <v>0.33097580430736506</v>
      </c>
      <c r="P3157" s="2">
        <f t="shared" si="1050"/>
        <v>0.40510502525923958</v>
      </c>
      <c r="Q3157" s="2">
        <f t="shared" si="1051"/>
        <v>0.24734556412301692</v>
      </c>
      <c r="R3157" s="2">
        <f t="shared" si="1052"/>
        <v>1.6573606310378436E-2</v>
      </c>
      <c r="S3157" s="1">
        <v>18672</v>
      </c>
      <c r="T3157" s="1">
        <v>22854</v>
      </c>
      <c r="U3157" s="1">
        <v>13954</v>
      </c>
      <c r="V3157" s="1">
        <v>275</v>
      </c>
      <c r="W3157" s="1">
        <v>55</v>
      </c>
      <c r="AF3157" s="1">
        <v>605</v>
      </c>
      <c r="AT3157" t="s">
        <v>310</v>
      </c>
      <c r="AU3157" t="s">
        <v>2212</v>
      </c>
      <c r="AX3157" s="39">
        <v>54</v>
      </c>
      <c r="AY3157" s="41">
        <v>107</v>
      </c>
      <c r="AZ3157" s="45">
        <f t="shared" si="1045"/>
        <v>54107</v>
      </c>
      <c r="BB3157" s="7" t="s">
        <v>2972</v>
      </c>
    </row>
    <row r="3158" spans="1:54" hidden="1" outlineLevel="1" x14ac:dyDescent="0.2">
      <c r="A3158" t="s">
        <v>654</v>
      </c>
      <c r="B3158" t="s">
        <v>2212</v>
      </c>
      <c r="C3158" s="24">
        <v>21763</v>
      </c>
      <c r="F3158" s="1">
        <f t="shared" si="1044"/>
        <v>17805</v>
      </c>
      <c r="H3158" s="1">
        <v>7992</v>
      </c>
      <c r="I3158" s="1">
        <v>7880</v>
      </c>
      <c r="J3158" s="2" t="str">
        <f t="shared" si="1053"/>
        <v/>
      </c>
      <c r="K3158" s="2">
        <f t="shared" si="1054"/>
        <v>0.44257231114855378</v>
      </c>
      <c r="L3158" s="10">
        <f t="shared" si="1046"/>
        <v>1</v>
      </c>
      <c r="M3158" s="9">
        <f t="shared" si="1047"/>
        <v>2</v>
      </c>
      <c r="N3158" s="8">
        <f t="shared" si="1048"/>
        <v>3</v>
      </c>
      <c r="O3158" s="2">
        <f t="shared" si="1049"/>
        <v>0.59050828418983436</v>
      </c>
      <c r="P3158" s="2">
        <f t="shared" si="1050"/>
        <v>0.22847514743049704</v>
      </c>
      <c r="Q3158" s="2">
        <f t="shared" si="1051"/>
        <v>0.11659646166807076</v>
      </c>
      <c r="R3158" s="2">
        <f t="shared" si="1052"/>
        <v>6.4420106711597827E-2</v>
      </c>
      <c r="S3158" s="1">
        <v>10514</v>
      </c>
      <c r="T3158" s="1">
        <v>4068</v>
      </c>
      <c r="U3158" s="1">
        <v>2076</v>
      </c>
      <c r="V3158" s="1">
        <v>21</v>
      </c>
      <c r="W3158" s="1">
        <v>18</v>
      </c>
      <c r="AF3158" s="1">
        <v>1108</v>
      </c>
      <c r="AT3158" t="s">
        <v>654</v>
      </c>
      <c r="AU3158" t="s">
        <v>2212</v>
      </c>
      <c r="AX3158" s="39">
        <v>54</v>
      </c>
      <c r="AY3158" s="41">
        <v>109</v>
      </c>
      <c r="AZ3158" s="45">
        <f t="shared" si="1045"/>
        <v>54109</v>
      </c>
      <c r="BB3158" s="7" t="s">
        <v>2972</v>
      </c>
    </row>
    <row r="3159" spans="1:54" collapsed="1" x14ac:dyDescent="0.2">
      <c r="A3159" t="s">
        <v>2211</v>
      </c>
      <c r="B3159" t="s">
        <v>502</v>
      </c>
      <c r="C3159" s="1">
        <f>SUM(C3104:C3158)</f>
        <v>1831102</v>
      </c>
      <c r="D3159" s="31">
        <v>1434000</v>
      </c>
      <c r="E3159" s="31">
        <v>1425000</v>
      </c>
      <c r="F3159" s="1">
        <f>SUM(F3104:F3158)</f>
        <v>1274887</v>
      </c>
      <c r="H3159" s="1">
        <f>SUM(H3104:H3158)</f>
        <v>732362</v>
      </c>
      <c r="I3159" s="1">
        <f>SUM(I3104:I3158)</f>
        <v>721252</v>
      </c>
      <c r="J3159" s="2">
        <f t="shared" si="1053"/>
        <v>0.5029651324965132</v>
      </c>
      <c r="K3159" s="2">
        <f t="shared" si="1054"/>
        <v>0.56573798305261569</v>
      </c>
      <c r="L3159" s="10">
        <f t="shared" si="1046"/>
        <v>1</v>
      </c>
      <c r="M3159" s="9">
        <f t="shared" si="1047"/>
        <v>2</v>
      </c>
      <c r="N3159" s="8">
        <f t="shared" si="1048"/>
        <v>3</v>
      </c>
      <c r="O3159" s="2">
        <f t="shared" si="1049"/>
        <v>0.44903352218667225</v>
      </c>
      <c r="P3159" s="2">
        <f t="shared" si="1050"/>
        <v>0.31108639432357532</v>
      </c>
      <c r="Q3159" s="2">
        <f t="shared" si="1051"/>
        <v>0.20871889038008859</v>
      </c>
      <c r="R3159" s="2">
        <f t="shared" si="1052"/>
        <v>3.1161193109663837E-2</v>
      </c>
      <c r="S3159" s="1">
        <f>SUM(S3104:S3158)</f>
        <v>572467</v>
      </c>
      <c r="T3159" s="1">
        <f>SUM(T3104:T3158)</f>
        <v>396600</v>
      </c>
      <c r="U3159" s="1">
        <f>SUM(U3104:U3158)</f>
        <v>266093</v>
      </c>
      <c r="V3159" s="1">
        <f>SUM(V3104:V3158)</f>
        <v>4679</v>
      </c>
      <c r="W3159" s="1">
        <f>SUM(W3104:W3158)</f>
        <v>1875</v>
      </c>
      <c r="AF3159" s="1">
        <f>SUM(AF3104:AF3158)</f>
        <v>33173</v>
      </c>
      <c r="AG3159" s="1">
        <f>SUM(AG3104:AG3158)</f>
        <v>0</v>
      </c>
      <c r="AT3159" t="s">
        <v>2211</v>
      </c>
      <c r="AU3159" t="s">
        <v>502</v>
      </c>
      <c r="AX3159" s="39">
        <v>54</v>
      </c>
      <c r="AY3159" s="41"/>
      <c r="AZ3159" s="39">
        <v>54</v>
      </c>
      <c r="BB3159" s="7" t="s">
        <v>656</v>
      </c>
    </row>
    <row r="3160" spans="1:54" x14ac:dyDescent="0.2">
      <c r="C3160" s="24"/>
      <c r="J3160" s="2"/>
      <c r="K3160" s="2"/>
      <c r="N3160" s="8"/>
      <c r="AX3160" s="39"/>
      <c r="AY3160" s="41"/>
      <c r="AZ3160" s="45"/>
    </row>
    <row r="3161" spans="1:54" hidden="1" outlineLevel="1" x14ac:dyDescent="0.2">
      <c r="A3161" t="s">
        <v>951</v>
      </c>
      <c r="B3161" t="s">
        <v>2827</v>
      </c>
      <c r="C3161" s="24">
        <v>20069</v>
      </c>
      <c r="F3161" s="1">
        <v>12758</v>
      </c>
      <c r="H3161" s="31"/>
      <c r="I3161" s="1">
        <v>10130</v>
      </c>
      <c r="J3161" s="2" t="str">
        <f t="shared" si="1053"/>
        <v/>
      </c>
      <c r="K3161" s="2">
        <f t="shared" si="1054"/>
        <v>0.79401160056435183</v>
      </c>
      <c r="L3161" s="10" t="str">
        <f t="shared" ref="L3161:L3192" si="1055">IF(S3161&gt;0,RANK(S3161,$S3161:$AQ3161),"")</f>
        <v/>
      </c>
      <c r="M3161" s="9" t="str">
        <f t="shared" ref="M3161:M3192" si="1056">IF(T3161&gt;0,RANK(T3161,$S3161:$AQ3161),"")</f>
        <v/>
      </c>
      <c r="N3161" s="8" t="str">
        <f t="shared" ref="N3161:N3192" si="1057">IF(U3161&gt;0,RANK(U3161,$S3161:$AQ3161),"")</f>
        <v/>
      </c>
      <c r="O3161" s="2" t="str">
        <f t="shared" ref="O3161:O3192" si="1058">IF(SUM($S3161:$AP3161)=0,"-",S3161/SUM($S3161:$AP3161))</f>
        <v>-</v>
      </c>
      <c r="P3161" s="2" t="str">
        <f t="shared" ref="P3161:P3192" si="1059">IF(SUM($S3161:$AP3161)=0,"-",T3161/SUM($S3161:$AP3161))</f>
        <v>-</v>
      </c>
      <c r="Q3161" s="2" t="str">
        <f t="shared" ref="Q3161:Q3192" si="1060">IF(SUM($S3161:$AP3161)=0,"-",U3161/SUM($S3161:$AP3161))</f>
        <v>-</v>
      </c>
      <c r="R3161" s="2" t="str">
        <f t="shared" ref="R3161:R3192" si="1061">IF(SUM($S3161:$AP3161)=0,"-",(1-O3161-P3161-Q3161))</f>
        <v>-</v>
      </c>
      <c r="AT3161" t="s">
        <v>951</v>
      </c>
      <c r="AU3161" t="s">
        <v>2827</v>
      </c>
      <c r="AX3161" s="39">
        <v>55</v>
      </c>
      <c r="AY3161" s="41">
        <v>1</v>
      </c>
      <c r="AZ3161" s="45">
        <f t="shared" si="1045"/>
        <v>55001</v>
      </c>
      <c r="BB3161" s="7" t="s">
        <v>2972</v>
      </c>
    </row>
    <row r="3162" spans="1:54" hidden="1" outlineLevel="1" x14ac:dyDescent="0.2">
      <c r="A3162" t="s">
        <v>184</v>
      </c>
      <c r="B3162" t="s">
        <v>2827</v>
      </c>
      <c r="C3162" s="24">
        <v>15714</v>
      </c>
      <c r="F3162" s="1">
        <v>10191</v>
      </c>
      <c r="H3162" s="31"/>
      <c r="I3162" s="1">
        <v>8032</v>
      </c>
      <c r="J3162" s="2" t="str">
        <f t="shared" si="1053"/>
        <v/>
      </c>
      <c r="K3162" s="2">
        <f t="shared" si="1054"/>
        <v>0.78814640368952993</v>
      </c>
      <c r="L3162" s="10" t="str">
        <f t="shared" si="1055"/>
        <v/>
      </c>
      <c r="M3162" s="9" t="str">
        <f t="shared" si="1056"/>
        <v/>
      </c>
      <c r="N3162" s="8" t="str">
        <f t="shared" si="1057"/>
        <v/>
      </c>
      <c r="O3162" s="2" t="str">
        <f t="shared" si="1058"/>
        <v>-</v>
      </c>
      <c r="P3162" s="2" t="str">
        <f t="shared" si="1059"/>
        <v>-</v>
      </c>
      <c r="Q3162" s="2" t="str">
        <f t="shared" si="1060"/>
        <v>-</v>
      </c>
      <c r="R3162" s="2" t="str">
        <f t="shared" si="1061"/>
        <v>-</v>
      </c>
      <c r="AT3162" t="s">
        <v>184</v>
      </c>
      <c r="AU3162" t="s">
        <v>2827</v>
      </c>
      <c r="AX3162" s="39">
        <v>55</v>
      </c>
      <c r="AY3162" s="41">
        <v>3</v>
      </c>
      <c r="AZ3162" s="45">
        <f t="shared" si="1045"/>
        <v>55003</v>
      </c>
      <c r="BB3162" s="7" t="s">
        <v>2972</v>
      </c>
    </row>
    <row r="3163" spans="1:54" hidden="1" outlineLevel="1" x14ac:dyDescent="0.2">
      <c r="A3163" t="s">
        <v>1490</v>
      </c>
      <c r="B3163" t="s">
        <v>2827</v>
      </c>
      <c r="C3163" s="24">
        <v>45412</v>
      </c>
      <c r="F3163" s="1">
        <v>27927</v>
      </c>
      <c r="H3163" s="31"/>
      <c r="I3163" s="1">
        <v>22671</v>
      </c>
      <c r="J3163" s="2" t="str">
        <f t="shared" si="1053"/>
        <v/>
      </c>
      <c r="K3163" s="2">
        <f t="shared" si="1054"/>
        <v>0.81179503706090883</v>
      </c>
      <c r="L3163" s="10" t="str">
        <f t="shared" si="1055"/>
        <v/>
      </c>
      <c r="M3163" s="9" t="str">
        <f t="shared" si="1056"/>
        <v/>
      </c>
      <c r="N3163" s="8" t="str">
        <f t="shared" si="1057"/>
        <v/>
      </c>
      <c r="O3163" s="2" t="str">
        <f t="shared" si="1058"/>
        <v>-</v>
      </c>
      <c r="P3163" s="2" t="str">
        <f t="shared" si="1059"/>
        <v>-</v>
      </c>
      <c r="Q3163" s="2" t="str">
        <f t="shared" si="1060"/>
        <v>-</v>
      </c>
      <c r="R3163" s="2" t="str">
        <f t="shared" si="1061"/>
        <v>-</v>
      </c>
      <c r="AT3163" t="s">
        <v>1490</v>
      </c>
      <c r="AU3163" t="s">
        <v>2827</v>
      </c>
      <c r="AX3163" s="39">
        <v>55</v>
      </c>
      <c r="AY3163" s="41">
        <v>5</v>
      </c>
      <c r="AZ3163" s="45">
        <f t="shared" si="1045"/>
        <v>55005</v>
      </c>
      <c r="BB3163" s="7" t="s">
        <v>2972</v>
      </c>
    </row>
    <row r="3164" spans="1:54" hidden="1" outlineLevel="1" x14ac:dyDescent="0.2">
      <c r="A3164" t="s">
        <v>2699</v>
      </c>
      <c r="B3164" t="s">
        <v>2827</v>
      </c>
      <c r="C3164" s="24">
        <v>14891</v>
      </c>
      <c r="F3164" s="1">
        <v>11869</v>
      </c>
      <c r="H3164" s="31"/>
      <c r="I3164" s="1">
        <v>9612</v>
      </c>
      <c r="J3164" s="2" t="str">
        <f t="shared" si="1053"/>
        <v/>
      </c>
      <c r="K3164" s="2">
        <f t="shared" si="1054"/>
        <v>0.80984076164799057</v>
      </c>
      <c r="L3164" s="10" t="str">
        <f t="shared" si="1055"/>
        <v/>
      </c>
      <c r="M3164" s="9" t="str">
        <f t="shared" si="1056"/>
        <v/>
      </c>
      <c r="N3164" s="8" t="str">
        <f t="shared" si="1057"/>
        <v/>
      </c>
      <c r="O3164" s="2" t="str">
        <f t="shared" si="1058"/>
        <v>-</v>
      </c>
      <c r="P3164" s="2" t="str">
        <f t="shared" si="1059"/>
        <v>-</v>
      </c>
      <c r="Q3164" s="2" t="str">
        <f t="shared" si="1060"/>
        <v>-</v>
      </c>
      <c r="R3164" s="2" t="str">
        <f t="shared" si="1061"/>
        <v>-</v>
      </c>
      <c r="AT3164" t="s">
        <v>2699</v>
      </c>
      <c r="AU3164" t="s">
        <v>2827</v>
      </c>
      <c r="AX3164" s="39">
        <v>55</v>
      </c>
      <c r="AY3164" s="41">
        <v>7</v>
      </c>
      <c r="AZ3164" s="45">
        <f t="shared" si="1045"/>
        <v>55007</v>
      </c>
      <c r="BB3164" s="7" t="s">
        <v>2972</v>
      </c>
    </row>
    <row r="3165" spans="1:54" hidden="1" outlineLevel="1" x14ac:dyDescent="0.2">
      <c r="A3165" t="s">
        <v>533</v>
      </c>
      <c r="B3165" t="s">
        <v>2827</v>
      </c>
      <c r="C3165" s="24">
        <v>260401</v>
      </c>
      <c r="F3165" s="1">
        <v>158213</v>
      </c>
      <c r="H3165" s="31"/>
      <c r="I3165" s="1">
        <v>129011</v>
      </c>
      <c r="J3165" s="2" t="str">
        <f t="shared" si="1053"/>
        <v/>
      </c>
      <c r="K3165" s="2">
        <f t="shared" si="1054"/>
        <v>0.81542603957955417</v>
      </c>
      <c r="L3165" s="10" t="str">
        <f t="shared" si="1055"/>
        <v/>
      </c>
      <c r="M3165" s="9" t="str">
        <f t="shared" si="1056"/>
        <v/>
      </c>
      <c r="N3165" s="8" t="str">
        <f t="shared" si="1057"/>
        <v/>
      </c>
      <c r="O3165" s="2" t="str">
        <f t="shared" si="1058"/>
        <v>-</v>
      </c>
      <c r="P3165" s="2" t="str">
        <f t="shared" si="1059"/>
        <v>-</v>
      </c>
      <c r="Q3165" s="2" t="str">
        <f t="shared" si="1060"/>
        <v>-</v>
      </c>
      <c r="R3165" s="2" t="str">
        <f t="shared" si="1061"/>
        <v>-</v>
      </c>
      <c r="AT3165" t="s">
        <v>533</v>
      </c>
      <c r="AU3165" t="s">
        <v>2827</v>
      </c>
      <c r="AX3165" s="39">
        <v>55</v>
      </c>
      <c r="AY3165" s="41">
        <v>9</v>
      </c>
      <c r="AZ3165" s="45">
        <f t="shared" si="1045"/>
        <v>55009</v>
      </c>
      <c r="BB3165" s="7" t="s">
        <v>2972</v>
      </c>
    </row>
    <row r="3166" spans="1:54" hidden="1" outlineLevel="1" x14ac:dyDescent="0.2">
      <c r="A3166" t="s">
        <v>2416</v>
      </c>
      <c r="B3166" t="s">
        <v>2827</v>
      </c>
      <c r="C3166" s="24">
        <v>13099</v>
      </c>
      <c r="F3166" s="1">
        <v>8352</v>
      </c>
      <c r="H3166" s="31"/>
      <c r="I3166" s="1">
        <v>6981</v>
      </c>
      <c r="J3166" s="2" t="str">
        <f t="shared" si="1053"/>
        <v/>
      </c>
      <c r="K3166" s="2">
        <f t="shared" si="1054"/>
        <v>0.8358477011494253</v>
      </c>
      <c r="L3166" s="10" t="str">
        <f t="shared" si="1055"/>
        <v/>
      </c>
      <c r="M3166" s="9" t="str">
        <f t="shared" si="1056"/>
        <v/>
      </c>
      <c r="N3166" s="8" t="str">
        <f t="shared" si="1057"/>
        <v/>
      </c>
      <c r="O3166" s="2" t="str">
        <f t="shared" si="1058"/>
        <v>-</v>
      </c>
      <c r="P3166" s="2" t="str">
        <f t="shared" si="1059"/>
        <v>-</v>
      </c>
      <c r="Q3166" s="2" t="str">
        <f t="shared" si="1060"/>
        <v>-</v>
      </c>
      <c r="R3166" s="2" t="str">
        <f t="shared" si="1061"/>
        <v>-</v>
      </c>
      <c r="AT3166" t="s">
        <v>2416</v>
      </c>
      <c r="AU3166" t="s">
        <v>2827</v>
      </c>
      <c r="AX3166" s="39">
        <v>55</v>
      </c>
      <c r="AY3166" s="41">
        <v>11</v>
      </c>
      <c r="AZ3166" s="45">
        <f t="shared" si="1045"/>
        <v>55011</v>
      </c>
      <c r="BB3166" s="7" t="s">
        <v>2972</v>
      </c>
    </row>
    <row r="3167" spans="1:54" hidden="1" outlineLevel="1" x14ac:dyDescent="0.2">
      <c r="A3167" t="s">
        <v>1848</v>
      </c>
      <c r="B3167" t="s">
        <v>2827</v>
      </c>
      <c r="C3167" s="24">
        <v>15213</v>
      </c>
      <c r="F3167" s="1">
        <v>10771</v>
      </c>
      <c r="H3167" s="31"/>
      <c r="I3167" s="1">
        <v>8738</v>
      </c>
      <c r="J3167" s="2" t="str">
        <f t="shared" si="1053"/>
        <v/>
      </c>
      <c r="K3167" s="2">
        <f t="shared" si="1054"/>
        <v>0.81125243709961936</v>
      </c>
      <c r="L3167" s="10" t="str">
        <f t="shared" si="1055"/>
        <v/>
      </c>
      <c r="M3167" s="9" t="str">
        <f t="shared" si="1056"/>
        <v/>
      </c>
      <c r="N3167" s="8" t="str">
        <f t="shared" si="1057"/>
        <v/>
      </c>
      <c r="O3167" s="2" t="str">
        <f t="shared" si="1058"/>
        <v>-</v>
      </c>
      <c r="P3167" s="2" t="str">
        <f t="shared" si="1059"/>
        <v>-</v>
      </c>
      <c r="Q3167" s="2" t="str">
        <f t="shared" si="1060"/>
        <v>-</v>
      </c>
      <c r="R3167" s="2" t="str">
        <f t="shared" si="1061"/>
        <v>-</v>
      </c>
      <c r="AT3167" t="s">
        <v>1848</v>
      </c>
      <c r="AU3167" t="s">
        <v>2827</v>
      </c>
      <c r="AX3167" s="39">
        <v>55</v>
      </c>
      <c r="AY3167" s="41">
        <v>13</v>
      </c>
      <c r="AZ3167" s="45">
        <f t="shared" si="1045"/>
        <v>55013</v>
      </c>
      <c r="BB3167" s="7" t="s">
        <v>2972</v>
      </c>
    </row>
    <row r="3168" spans="1:54" hidden="1" outlineLevel="1" x14ac:dyDescent="0.2">
      <c r="A3168" t="s">
        <v>1783</v>
      </c>
      <c r="B3168" t="s">
        <v>2827</v>
      </c>
      <c r="C3168" s="24">
        <v>49553</v>
      </c>
      <c r="F3168" s="1">
        <v>31383</v>
      </c>
      <c r="H3168" s="31"/>
      <c r="I3168" s="1">
        <v>26595</v>
      </c>
      <c r="J3168" s="2" t="str">
        <f t="shared" si="1053"/>
        <v/>
      </c>
      <c r="K3168" s="2">
        <f t="shared" si="1054"/>
        <v>0.84743332377401781</v>
      </c>
      <c r="L3168" s="10" t="str">
        <f t="shared" si="1055"/>
        <v/>
      </c>
      <c r="M3168" s="9" t="str">
        <f t="shared" si="1056"/>
        <v/>
      </c>
      <c r="N3168" s="8" t="str">
        <f t="shared" si="1057"/>
        <v/>
      </c>
      <c r="O3168" s="2" t="str">
        <f t="shared" si="1058"/>
        <v>-</v>
      </c>
      <c r="P3168" s="2" t="str">
        <f t="shared" si="1059"/>
        <v>-</v>
      </c>
      <c r="Q3168" s="2" t="str">
        <f t="shared" si="1060"/>
        <v>-</v>
      </c>
      <c r="R3168" s="2" t="str">
        <f t="shared" si="1061"/>
        <v>-</v>
      </c>
      <c r="AT3168" t="s">
        <v>1783</v>
      </c>
      <c r="AU3168" t="s">
        <v>2827</v>
      </c>
      <c r="AX3168" s="39">
        <v>55</v>
      </c>
      <c r="AY3168" s="41">
        <v>15</v>
      </c>
      <c r="AZ3168" s="45">
        <f t="shared" si="1045"/>
        <v>55015</v>
      </c>
      <c r="BB3168" s="7" t="s">
        <v>2972</v>
      </c>
    </row>
    <row r="3169" spans="1:54" hidden="1" outlineLevel="1" x14ac:dyDescent="0.2">
      <c r="A3169" t="s">
        <v>1519</v>
      </c>
      <c r="B3169" t="s">
        <v>2827</v>
      </c>
      <c r="C3169" s="24">
        <v>63649</v>
      </c>
      <c r="F3169" s="1">
        <v>38421</v>
      </c>
      <c r="H3169" s="31"/>
      <c r="I3169" s="1">
        <v>31568</v>
      </c>
      <c r="J3169" s="2" t="str">
        <f t="shared" si="1053"/>
        <v/>
      </c>
      <c r="K3169" s="2">
        <f t="shared" si="1054"/>
        <v>0.82163400223835925</v>
      </c>
      <c r="L3169" s="10" t="str">
        <f t="shared" si="1055"/>
        <v/>
      </c>
      <c r="M3169" s="9" t="str">
        <f t="shared" si="1056"/>
        <v/>
      </c>
      <c r="N3169" s="8" t="str">
        <f t="shared" si="1057"/>
        <v/>
      </c>
      <c r="O3169" s="2" t="str">
        <f t="shared" si="1058"/>
        <v>-</v>
      </c>
      <c r="P3169" s="2" t="str">
        <f t="shared" si="1059"/>
        <v>-</v>
      </c>
      <c r="Q3169" s="2" t="str">
        <f t="shared" si="1060"/>
        <v>-</v>
      </c>
      <c r="R3169" s="2" t="str">
        <f t="shared" si="1061"/>
        <v>-</v>
      </c>
      <c r="AT3169" t="s">
        <v>1519</v>
      </c>
      <c r="AU3169" t="s">
        <v>2827</v>
      </c>
      <c r="AX3169" s="39">
        <v>55</v>
      </c>
      <c r="AY3169" s="41">
        <v>17</v>
      </c>
      <c r="AZ3169" s="45">
        <f t="shared" si="1045"/>
        <v>55017</v>
      </c>
      <c r="BB3169" s="7" t="s">
        <v>2972</v>
      </c>
    </row>
    <row r="3170" spans="1:54" hidden="1" outlineLevel="1" x14ac:dyDescent="0.2">
      <c r="A3170" t="s">
        <v>365</v>
      </c>
      <c r="B3170" t="s">
        <v>2827</v>
      </c>
      <c r="C3170" s="24">
        <v>34557</v>
      </c>
      <c r="F3170" s="1">
        <v>16569</v>
      </c>
      <c r="H3170" s="31"/>
      <c r="I3170" s="1">
        <v>13673</v>
      </c>
      <c r="J3170" s="2" t="str">
        <f t="shared" si="1053"/>
        <v/>
      </c>
      <c r="K3170" s="2">
        <f t="shared" si="1054"/>
        <v>0.82521576437926247</v>
      </c>
      <c r="L3170" s="10" t="str">
        <f t="shared" si="1055"/>
        <v/>
      </c>
      <c r="M3170" s="9" t="str">
        <f t="shared" si="1056"/>
        <v/>
      </c>
      <c r="N3170" s="8" t="str">
        <f t="shared" si="1057"/>
        <v/>
      </c>
      <c r="O3170" s="2" t="str">
        <f t="shared" si="1058"/>
        <v>-</v>
      </c>
      <c r="P3170" s="2" t="str">
        <f t="shared" si="1059"/>
        <v>-</v>
      </c>
      <c r="Q3170" s="2" t="str">
        <f t="shared" si="1060"/>
        <v>-</v>
      </c>
      <c r="R3170" s="2" t="str">
        <f t="shared" si="1061"/>
        <v>-</v>
      </c>
      <c r="AT3170" t="s">
        <v>365</v>
      </c>
      <c r="AU3170" t="s">
        <v>2827</v>
      </c>
      <c r="AX3170" s="39">
        <v>55</v>
      </c>
      <c r="AY3170" s="41">
        <v>19</v>
      </c>
      <c r="AZ3170" s="45">
        <f t="shared" si="1045"/>
        <v>55019</v>
      </c>
      <c r="BB3170" s="7" t="s">
        <v>2972</v>
      </c>
    </row>
    <row r="3171" spans="1:54" hidden="1" outlineLevel="1" x14ac:dyDescent="0.2">
      <c r="A3171" t="s">
        <v>1401</v>
      </c>
      <c r="B3171" t="s">
        <v>2827</v>
      </c>
      <c r="C3171" s="24">
        <v>56927</v>
      </c>
      <c r="F3171" s="1">
        <v>35739</v>
      </c>
      <c r="H3171" s="31"/>
      <c r="I3171" s="1">
        <v>29698</v>
      </c>
      <c r="J3171" s="2" t="str">
        <f t="shared" si="1053"/>
        <v/>
      </c>
      <c r="K3171" s="2">
        <f t="shared" si="1054"/>
        <v>0.8309689694731246</v>
      </c>
      <c r="L3171" s="10" t="str">
        <f t="shared" si="1055"/>
        <v/>
      </c>
      <c r="M3171" s="9" t="str">
        <f t="shared" si="1056"/>
        <v/>
      </c>
      <c r="N3171" s="8" t="str">
        <f t="shared" si="1057"/>
        <v/>
      </c>
      <c r="O3171" s="2" t="str">
        <f t="shared" si="1058"/>
        <v>-</v>
      </c>
      <c r="P3171" s="2" t="str">
        <f t="shared" si="1059"/>
        <v>-</v>
      </c>
      <c r="Q3171" s="2" t="str">
        <f t="shared" si="1060"/>
        <v>-</v>
      </c>
      <c r="R3171" s="2" t="str">
        <f t="shared" si="1061"/>
        <v>-</v>
      </c>
      <c r="AT3171" t="s">
        <v>1401</v>
      </c>
      <c r="AU3171" t="s">
        <v>2827</v>
      </c>
      <c r="AX3171" s="39">
        <v>55</v>
      </c>
      <c r="AY3171" s="41">
        <v>21</v>
      </c>
      <c r="AZ3171" s="45">
        <f t="shared" si="1045"/>
        <v>55021</v>
      </c>
      <c r="BB3171" s="7" t="s">
        <v>2972</v>
      </c>
    </row>
    <row r="3172" spans="1:54" hidden="1" outlineLevel="1" x14ac:dyDescent="0.2">
      <c r="A3172" t="s">
        <v>1755</v>
      </c>
      <c r="B3172" t="s">
        <v>2827</v>
      </c>
      <c r="C3172" s="24">
        <v>16321</v>
      </c>
      <c r="F3172" s="1">
        <v>9801</v>
      </c>
      <c r="H3172" s="31"/>
      <c r="I3172" s="1">
        <v>7728</v>
      </c>
      <c r="J3172" s="2" t="str">
        <f t="shared" si="1053"/>
        <v/>
      </c>
      <c r="K3172" s="2">
        <f t="shared" si="1054"/>
        <v>0.78849097030915216</v>
      </c>
      <c r="L3172" s="10" t="str">
        <f t="shared" si="1055"/>
        <v/>
      </c>
      <c r="M3172" s="9" t="str">
        <f t="shared" si="1056"/>
        <v/>
      </c>
      <c r="N3172" s="8" t="str">
        <f t="shared" si="1057"/>
        <v/>
      </c>
      <c r="O3172" s="2" t="str">
        <f t="shared" si="1058"/>
        <v>-</v>
      </c>
      <c r="P3172" s="2" t="str">
        <f t="shared" si="1059"/>
        <v>-</v>
      </c>
      <c r="Q3172" s="2" t="str">
        <f t="shared" si="1060"/>
        <v>-</v>
      </c>
      <c r="R3172" s="2" t="str">
        <f t="shared" si="1061"/>
        <v>-</v>
      </c>
      <c r="AT3172" t="s">
        <v>1755</v>
      </c>
      <c r="AU3172" t="s">
        <v>2827</v>
      </c>
      <c r="AX3172" s="39">
        <v>55</v>
      </c>
      <c r="AY3172" s="41">
        <v>23</v>
      </c>
      <c r="AZ3172" s="45">
        <f t="shared" si="1045"/>
        <v>55023</v>
      </c>
      <c r="BB3172" s="7" t="s">
        <v>2972</v>
      </c>
    </row>
    <row r="3173" spans="1:54" hidden="1" outlineLevel="1" x14ac:dyDescent="0.2">
      <c r="A3173" t="s">
        <v>1943</v>
      </c>
      <c r="B3173" t="s">
        <v>2827</v>
      </c>
      <c r="C3173" s="24">
        <v>531273</v>
      </c>
      <c r="F3173" s="1">
        <v>390668</v>
      </c>
      <c r="H3173" s="31"/>
      <c r="I3173" s="1">
        <v>309354</v>
      </c>
      <c r="J3173" s="2" t="str">
        <f t="shared" si="1053"/>
        <v/>
      </c>
      <c r="K3173" s="2">
        <f t="shared" si="1054"/>
        <v>0.7918590721533374</v>
      </c>
      <c r="L3173" s="10" t="str">
        <f t="shared" si="1055"/>
        <v/>
      </c>
      <c r="M3173" s="9" t="str">
        <f t="shared" si="1056"/>
        <v/>
      </c>
      <c r="N3173" s="8" t="str">
        <f t="shared" si="1057"/>
        <v/>
      </c>
      <c r="O3173" s="2" t="str">
        <f t="shared" si="1058"/>
        <v>-</v>
      </c>
      <c r="P3173" s="2" t="str">
        <f t="shared" si="1059"/>
        <v>-</v>
      </c>
      <c r="Q3173" s="2" t="str">
        <f t="shared" si="1060"/>
        <v>-</v>
      </c>
      <c r="R3173" s="2" t="str">
        <f t="shared" si="1061"/>
        <v>-</v>
      </c>
      <c r="AT3173" t="s">
        <v>1943</v>
      </c>
      <c r="AU3173" t="s">
        <v>2827</v>
      </c>
      <c r="AX3173" s="39">
        <v>55</v>
      </c>
      <c r="AY3173" s="41">
        <v>25</v>
      </c>
      <c r="AZ3173" s="45">
        <f t="shared" si="1045"/>
        <v>55025</v>
      </c>
      <c r="BB3173" s="7" t="s">
        <v>2972</v>
      </c>
    </row>
    <row r="3174" spans="1:54" hidden="1" outlineLevel="1" x14ac:dyDescent="0.2">
      <c r="A3174" t="s">
        <v>2958</v>
      </c>
      <c r="B3174" t="s">
        <v>2827</v>
      </c>
      <c r="C3174" s="24">
        <v>88068</v>
      </c>
      <c r="F3174" s="1">
        <v>52935</v>
      </c>
      <c r="H3174" s="31"/>
      <c r="I3174" s="1">
        <v>43078</v>
      </c>
      <c r="J3174" s="2" t="str">
        <f t="shared" si="1053"/>
        <v/>
      </c>
      <c r="K3174" s="2">
        <f t="shared" si="1054"/>
        <v>0.81379049778029655</v>
      </c>
      <c r="L3174" s="10" t="str">
        <f t="shared" si="1055"/>
        <v/>
      </c>
      <c r="M3174" s="9" t="str">
        <f t="shared" si="1056"/>
        <v/>
      </c>
      <c r="N3174" s="8" t="str">
        <f t="shared" si="1057"/>
        <v/>
      </c>
      <c r="O3174" s="2" t="str">
        <f t="shared" si="1058"/>
        <v>-</v>
      </c>
      <c r="P3174" s="2" t="str">
        <f t="shared" si="1059"/>
        <v>-</v>
      </c>
      <c r="Q3174" s="2" t="str">
        <f t="shared" si="1060"/>
        <v>-</v>
      </c>
      <c r="R3174" s="2" t="str">
        <f t="shared" si="1061"/>
        <v>-</v>
      </c>
      <c r="AT3174" t="s">
        <v>2958</v>
      </c>
      <c r="AU3174" t="s">
        <v>2827</v>
      </c>
      <c r="AX3174" s="39">
        <v>55</v>
      </c>
      <c r="AY3174" s="41">
        <v>27</v>
      </c>
      <c r="AZ3174" s="45">
        <f t="shared" si="1045"/>
        <v>55027</v>
      </c>
      <c r="BB3174" s="7" t="s">
        <v>2972</v>
      </c>
    </row>
    <row r="3175" spans="1:54" hidden="1" outlineLevel="1" x14ac:dyDescent="0.2">
      <c r="A3175" t="s">
        <v>1360</v>
      </c>
      <c r="B3175" t="s">
        <v>2827</v>
      </c>
      <c r="C3175" s="24">
        <v>27587</v>
      </c>
      <c r="F3175" s="1">
        <v>21030</v>
      </c>
      <c r="H3175" s="31"/>
      <c r="I3175" s="1">
        <v>17592</v>
      </c>
      <c r="J3175" s="2" t="str">
        <f t="shared" si="1053"/>
        <v/>
      </c>
      <c r="K3175" s="2">
        <f t="shared" si="1054"/>
        <v>0.83651925820256778</v>
      </c>
      <c r="L3175" s="10" t="str">
        <f t="shared" si="1055"/>
        <v/>
      </c>
      <c r="M3175" s="9" t="str">
        <f t="shared" si="1056"/>
        <v/>
      </c>
      <c r="N3175" s="8" t="str">
        <f t="shared" si="1057"/>
        <v/>
      </c>
      <c r="O3175" s="2" t="str">
        <f t="shared" si="1058"/>
        <v>-</v>
      </c>
      <c r="P3175" s="2" t="str">
        <f t="shared" si="1059"/>
        <v>-</v>
      </c>
      <c r="Q3175" s="2" t="str">
        <f t="shared" si="1060"/>
        <v>-</v>
      </c>
      <c r="R3175" s="2" t="str">
        <f t="shared" si="1061"/>
        <v>-</v>
      </c>
      <c r="AT3175" t="s">
        <v>1360</v>
      </c>
      <c r="AU3175" t="s">
        <v>2827</v>
      </c>
      <c r="AX3175" s="39">
        <v>55</v>
      </c>
      <c r="AY3175" s="41">
        <v>29</v>
      </c>
      <c r="AZ3175" s="45">
        <f t="shared" si="1045"/>
        <v>55029</v>
      </c>
      <c r="BB3175" s="7" t="s">
        <v>2972</v>
      </c>
    </row>
    <row r="3176" spans="1:54" hidden="1" outlineLevel="1" x14ac:dyDescent="0.2">
      <c r="A3176" t="s">
        <v>1069</v>
      </c>
      <c r="B3176" t="s">
        <v>2827</v>
      </c>
      <c r="C3176" s="24">
        <v>43509</v>
      </c>
      <c r="F3176" s="1">
        <v>28359</v>
      </c>
      <c r="H3176" s="31"/>
      <c r="I3176" s="1">
        <v>22536</v>
      </c>
      <c r="J3176" s="2" t="str">
        <f t="shared" si="1053"/>
        <v/>
      </c>
      <c r="K3176" s="2">
        <f t="shared" si="1054"/>
        <v>0.79466835925103141</v>
      </c>
      <c r="L3176" s="10" t="str">
        <f t="shared" si="1055"/>
        <v/>
      </c>
      <c r="M3176" s="9" t="str">
        <f t="shared" si="1056"/>
        <v/>
      </c>
      <c r="N3176" s="8" t="str">
        <f t="shared" si="1057"/>
        <v/>
      </c>
      <c r="O3176" s="2" t="str">
        <f t="shared" si="1058"/>
        <v>-</v>
      </c>
      <c r="P3176" s="2" t="str">
        <f t="shared" si="1059"/>
        <v>-</v>
      </c>
      <c r="Q3176" s="2" t="str">
        <f t="shared" si="1060"/>
        <v>-</v>
      </c>
      <c r="R3176" s="2" t="str">
        <f t="shared" si="1061"/>
        <v>-</v>
      </c>
      <c r="AT3176" t="s">
        <v>1069</v>
      </c>
      <c r="AU3176" t="s">
        <v>2827</v>
      </c>
      <c r="AX3176" s="39">
        <v>55</v>
      </c>
      <c r="AY3176" s="41">
        <v>31</v>
      </c>
      <c r="AZ3176" s="45">
        <f t="shared" si="1045"/>
        <v>55031</v>
      </c>
      <c r="BB3176" s="7" t="s">
        <v>2972</v>
      </c>
    </row>
    <row r="3177" spans="1:54" hidden="1" outlineLevel="1" x14ac:dyDescent="0.2">
      <c r="A3177" t="s">
        <v>495</v>
      </c>
      <c r="B3177" t="s">
        <v>2827</v>
      </c>
      <c r="C3177" s="24">
        <v>44704</v>
      </c>
      <c r="F3177" s="1">
        <v>28218</v>
      </c>
      <c r="H3177" s="31"/>
      <c r="I3177" s="1">
        <v>22106</v>
      </c>
      <c r="J3177" s="2" t="str">
        <f t="shared" si="1053"/>
        <v/>
      </c>
      <c r="K3177" s="2">
        <f t="shared" si="1054"/>
        <v>0.78340066624140614</v>
      </c>
      <c r="L3177" s="10" t="str">
        <f t="shared" si="1055"/>
        <v/>
      </c>
      <c r="M3177" s="9" t="str">
        <f t="shared" si="1056"/>
        <v/>
      </c>
      <c r="N3177" s="8" t="str">
        <f t="shared" si="1057"/>
        <v/>
      </c>
      <c r="O3177" s="2" t="str">
        <f t="shared" si="1058"/>
        <v>-</v>
      </c>
      <c r="P3177" s="2" t="str">
        <f t="shared" si="1059"/>
        <v>-</v>
      </c>
      <c r="Q3177" s="2" t="str">
        <f t="shared" si="1060"/>
        <v>-</v>
      </c>
      <c r="R3177" s="2" t="str">
        <f t="shared" si="1061"/>
        <v>-</v>
      </c>
      <c r="AT3177" t="s">
        <v>495</v>
      </c>
      <c r="AU3177" t="s">
        <v>2827</v>
      </c>
      <c r="AX3177" s="39">
        <v>55</v>
      </c>
      <c r="AY3177" s="41">
        <v>33</v>
      </c>
      <c r="AZ3177" s="45">
        <f t="shared" si="1045"/>
        <v>55033</v>
      </c>
      <c r="BB3177" s="7" t="s">
        <v>2972</v>
      </c>
    </row>
    <row r="3178" spans="1:54" hidden="1" outlineLevel="1" x14ac:dyDescent="0.2">
      <c r="A3178" t="s">
        <v>674</v>
      </c>
      <c r="B3178" t="s">
        <v>2827</v>
      </c>
      <c r="C3178" s="24">
        <v>102965</v>
      </c>
      <c r="F3178" s="1">
        <v>67435</v>
      </c>
      <c r="H3178" s="31"/>
      <c r="I3178" s="1">
        <v>55025</v>
      </c>
      <c r="J3178" s="2" t="str">
        <f t="shared" si="1053"/>
        <v/>
      </c>
      <c r="K3178" s="2">
        <f t="shared" si="1054"/>
        <v>0.81597093497441986</v>
      </c>
      <c r="L3178" s="10" t="str">
        <f t="shared" si="1055"/>
        <v/>
      </c>
      <c r="M3178" s="9" t="str">
        <f t="shared" si="1056"/>
        <v/>
      </c>
      <c r="N3178" s="8" t="str">
        <f t="shared" si="1057"/>
        <v/>
      </c>
      <c r="O3178" s="2" t="str">
        <f t="shared" si="1058"/>
        <v>-</v>
      </c>
      <c r="P3178" s="2" t="str">
        <f t="shared" si="1059"/>
        <v>-</v>
      </c>
      <c r="Q3178" s="2" t="str">
        <f t="shared" si="1060"/>
        <v>-</v>
      </c>
      <c r="R3178" s="2" t="str">
        <f t="shared" si="1061"/>
        <v>-</v>
      </c>
      <c r="AT3178" t="s">
        <v>674</v>
      </c>
      <c r="AU3178" t="s">
        <v>2827</v>
      </c>
      <c r="AX3178" s="39">
        <v>55</v>
      </c>
      <c r="AY3178" s="41">
        <v>35</v>
      </c>
      <c r="AZ3178" s="45">
        <f t="shared" si="1045"/>
        <v>55035</v>
      </c>
      <c r="BB3178" s="7" t="s">
        <v>2972</v>
      </c>
    </row>
    <row r="3179" spans="1:54" hidden="1" outlineLevel="1" x14ac:dyDescent="0.2">
      <c r="A3179" t="s">
        <v>2437</v>
      </c>
      <c r="B3179" t="s">
        <v>2827</v>
      </c>
      <c r="C3179" s="24">
        <v>4456</v>
      </c>
      <c r="F3179" s="1">
        <v>3186</v>
      </c>
      <c r="H3179" s="31"/>
      <c r="I3179" s="1">
        <v>2656</v>
      </c>
      <c r="J3179" s="2" t="str">
        <f t="shared" si="1053"/>
        <v/>
      </c>
      <c r="K3179" s="2">
        <f t="shared" si="1054"/>
        <v>0.8336472065285625</v>
      </c>
      <c r="L3179" s="10" t="str">
        <f t="shared" si="1055"/>
        <v/>
      </c>
      <c r="M3179" s="9" t="str">
        <f t="shared" si="1056"/>
        <v/>
      </c>
      <c r="N3179" s="8" t="str">
        <f t="shared" si="1057"/>
        <v/>
      </c>
      <c r="O3179" s="2" t="str">
        <f t="shared" si="1058"/>
        <v>-</v>
      </c>
      <c r="P3179" s="2" t="str">
        <f t="shared" si="1059"/>
        <v>-</v>
      </c>
      <c r="Q3179" s="2" t="str">
        <f t="shared" si="1060"/>
        <v>-</v>
      </c>
      <c r="R3179" s="2" t="str">
        <f t="shared" si="1061"/>
        <v>-</v>
      </c>
      <c r="AT3179" t="s">
        <v>2437</v>
      </c>
      <c r="AU3179" t="s">
        <v>2827</v>
      </c>
      <c r="AX3179" s="39">
        <v>55</v>
      </c>
      <c r="AY3179" s="41">
        <v>37</v>
      </c>
      <c r="AZ3179" s="45">
        <f t="shared" ref="AZ3179:AZ3242" si="1062">1000*AX3179+AY3179</f>
        <v>55037</v>
      </c>
      <c r="BB3179" s="7" t="s">
        <v>2972</v>
      </c>
    </row>
    <row r="3180" spans="1:54" hidden="1" outlineLevel="1" x14ac:dyDescent="0.2">
      <c r="A3180" t="s">
        <v>1950</v>
      </c>
      <c r="B3180" t="s">
        <v>2827</v>
      </c>
      <c r="C3180" s="24">
        <v>102144</v>
      </c>
      <c r="F3180" s="1">
        <v>62235</v>
      </c>
      <c r="H3180" s="31"/>
      <c r="I3180" s="1">
        <v>51796</v>
      </c>
      <c r="J3180" s="2" t="str">
        <f t="shared" si="1053"/>
        <v/>
      </c>
      <c r="K3180" s="2">
        <f t="shared" si="1054"/>
        <v>0.83226480276371817</v>
      </c>
      <c r="L3180" s="10" t="str">
        <f t="shared" si="1055"/>
        <v/>
      </c>
      <c r="M3180" s="9" t="str">
        <f t="shared" si="1056"/>
        <v/>
      </c>
      <c r="N3180" s="8" t="str">
        <f t="shared" si="1057"/>
        <v/>
      </c>
      <c r="O3180" s="2" t="str">
        <f t="shared" si="1058"/>
        <v>-</v>
      </c>
      <c r="P3180" s="2" t="str">
        <f t="shared" si="1059"/>
        <v>-</v>
      </c>
      <c r="Q3180" s="2" t="str">
        <f t="shared" si="1060"/>
        <v>-</v>
      </c>
      <c r="R3180" s="2" t="str">
        <f t="shared" si="1061"/>
        <v>-</v>
      </c>
      <c r="AT3180" t="s">
        <v>1950</v>
      </c>
      <c r="AU3180" t="s">
        <v>2827</v>
      </c>
      <c r="AX3180" s="39">
        <v>55</v>
      </c>
      <c r="AY3180" s="41">
        <v>39</v>
      </c>
      <c r="AZ3180" s="45">
        <f t="shared" si="1062"/>
        <v>55039</v>
      </c>
      <c r="BB3180" s="7" t="s">
        <v>2972</v>
      </c>
    </row>
    <row r="3181" spans="1:54" hidden="1" outlineLevel="1" x14ac:dyDescent="0.2">
      <c r="A3181" t="s">
        <v>2909</v>
      </c>
      <c r="B3181" t="s">
        <v>2827</v>
      </c>
      <c r="C3181" s="24">
        <v>9064</v>
      </c>
      <c r="F3181" s="1">
        <v>5984</v>
      </c>
      <c r="H3181" s="31"/>
      <c r="I3181" s="1">
        <v>4545</v>
      </c>
      <c r="J3181" s="2" t="str">
        <f t="shared" si="1053"/>
        <v/>
      </c>
      <c r="K3181" s="2">
        <f t="shared" si="1054"/>
        <v>0.75952540106951871</v>
      </c>
      <c r="L3181" s="10" t="str">
        <f t="shared" si="1055"/>
        <v/>
      </c>
      <c r="M3181" s="9" t="str">
        <f t="shared" si="1056"/>
        <v/>
      </c>
      <c r="N3181" s="8" t="str">
        <f t="shared" si="1057"/>
        <v/>
      </c>
      <c r="O3181" s="2" t="str">
        <f t="shared" si="1058"/>
        <v>-</v>
      </c>
      <c r="P3181" s="2" t="str">
        <f t="shared" si="1059"/>
        <v>-</v>
      </c>
      <c r="Q3181" s="2" t="str">
        <f t="shared" si="1060"/>
        <v>-</v>
      </c>
      <c r="R3181" s="2" t="str">
        <f t="shared" si="1061"/>
        <v>-</v>
      </c>
      <c r="AT3181" t="s">
        <v>2909</v>
      </c>
      <c r="AU3181" t="s">
        <v>2827</v>
      </c>
      <c r="AX3181" s="39">
        <v>55</v>
      </c>
      <c r="AY3181" s="41">
        <v>41</v>
      </c>
      <c r="AZ3181" s="45">
        <f t="shared" si="1062"/>
        <v>55041</v>
      </c>
      <c r="BB3181" s="7" t="s">
        <v>2972</v>
      </c>
    </row>
    <row r="3182" spans="1:54" hidden="1" outlineLevel="1" x14ac:dyDescent="0.2">
      <c r="A3182" t="s">
        <v>1324</v>
      </c>
      <c r="B3182" t="s">
        <v>2827</v>
      </c>
      <c r="C3182" s="24">
        <v>52214</v>
      </c>
      <c r="F3182" s="1">
        <v>31047</v>
      </c>
      <c r="H3182" s="31"/>
      <c r="I3182" s="1">
        <v>24368</v>
      </c>
      <c r="J3182" s="2" t="str">
        <f t="shared" si="1053"/>
        <v/>
      </c>
      <c r="K3182" s="2">
        <f t="shared" si="1054"/>
        <v>0.78487454504460974</v>
      </c>
      <c r="L3182" s="10" t="str">
        <f t="shared" si="1055"/>
        <v/>
      </c>
      <c r="M3182" s="9" t="str">
        <f t="shared" si="1056"/>
        <v/>
      </c>
      <c r="N3182" s="8" t="str">
        <f t="shared" si="1057"/>
        <v/>
      </c>
      <c r="O3182" s="2" t="str">
        <f t="shared" si="1058"/>
        <v>-</v>
      </c>
      <c r="P3182" s="2" t="str">
        <f t="shared" si="1059"/>
        <v>-</v>
      </c>
      <c r="Q3182" s="2" t="str">
        <f t="shared" si="1060"/>
        <v>-</v>
      </c>
      <c r="R3182" s="2" t="str">
        <f t="shared" si="1061"/>
        <v>-</v>
      </c>
      <c r="AT3182" t="s">
        <v>1324</v>
      </c>
      <c r="AU3182" t="s">
        <v>2827</v>
      </c>
      <c r="AX3182" s="39">
        <v>55</v>
      </c>
      <c r="AY3182" s="41">
        <v>43</v>
      </c>
      <c r="AZ3182" s="45">
        <f t="shared" si="1062"/>
        <v>55043</v>
      </c>
      <c r="BB3182" s="7" t="s">
        <v>2972</v>
      </c>
    </row>
    <row r="3183" spans="1:54" hidden="1" outlineLevel="1" x14ac:dyDescent="0.2">
      <c r="A3183" t="s">
        <v>2245</v>
      </c>
      <c r="B3183" t="s">
        <v>2827</v>
      </c>
      <c r="C3183" s="24">
        <v>37075</v>
      </c>
      <c r="F3183" s="1">
        <v>22916</v>
      </c>
      <c r="H3183" s="31"/>
      <c r="I3183" s="1">
        <v>18985</v>
      </c>
      <c r="J3183" s="2" t="str">
        <f t="shared" si="1053"/>
        <v/>
      </c>
      <c r="K3183" s="2">
        <f t="shared" si="1054"/>
        <v>0.82846046430441611</v>
      </c>
      <c r="L3183" s="10" t="str">
        <f t="shared" si="1055"/>
        <v/>
      </c>
      <c r="M3183" s="9" t="str">
        <f t="shared" si="1056"/>
        <v/>
      </c>
      <c r="N3183" s="8" t="str">
        <f t="shared" si="1057"/>
        <v/>
      </c>
      <c r="O3183" s="2" t="str">
        <f t="shared" si="1058"/>
        <v>-</v>
      </c>
      <c r="P3183" s="2" t="str">
        <f t="shared" si="1059"/>
        <v>-</v>
      </c>
      <c r="Q3183" s="2" t="str">
        <f t="shared" si="1060"/>
        <v>-</v>
      </c>
      <c r="R3183" s="2" t="str">
        <f t="shared" si="1061"/>
        <v>-</v>
      </c>
      <c r="AT3183" t="s">
        <v>2245</v>
      </c>
      <c r="AU3183" t="s">
        <v>2827</v>
      </c>
      <c r="AX3183" s="39">
        <v>55</v>
      </c>
      <c r="AY3183" s="41">
        <v>45</v>
      </c>
      <c r="AZ3183" s="45">
        <f t="shared" si="1062"/>
        <v>55045</v>
      </c>
      <c r="BB3183" s="7" t="s">
        <v>2972</v>
      </c>
    </row>
    <row r="3184" spans="1:54" hidden="1" outlineLevel="1" x14ac:dyDescent="0.2">
      <c r="A3184" t="s">
        <v>1513</v>
      </c>
      <c r="B3184" t="s">
        <v>2827</v>
      </c>
      <c r="C3184" s="24">
        <v>18719</v>
      </c>
      <c r="F3184" s="1">
        <v>11650</v>
      </c>
      <c r="H3184" s="31"/>
      <c r="I3184" s="1">
        <v>9416</v>
      </c>
      <c r="J3184" s="2" t="str">
        <f t="shared" si="1053"/>
        <v/>
      </c>
      <c r="K3184" s="2">
        <f t="shared" si="1054"/>
        <v>0.8082403433476395</v>
      </c>
      <c r="L3184" s="10" t="str">
        <f t="shared" si="1055"/>
        <v/>
      </c>
      <c r="M3184" s="9" t="str">
        <f t="shared" si="1056"/>
        <v/>
      </c>
      <c r="N3184" s="8" t="str">
        <f t="shared" si="1057"/>
        <v/>
      </c>
      <c r="O3184" s="2" t="str">
        <f t="shared" si="1058"/>
        <v>-</v>
      </c>
      <c r="P3184" s="2" t="str">
        <f t="shared" si="1059"/>
        <v>-</v>
      </c>
      <c r="Q3184" s="2" t="str">
        <f t="shared" si="1060"/>
        <v>-</v>
      </c>
      <c r="R3184" s="2" t="str">
        <f t="shared" si="1061"/>
        <v>-</v>
      </c>
      <c r="AT3184" t="s">
        <v>1513</v>
      </c>
      <c r="AU3184" t="s">
        <v>2827</v>
      </c>
      <c r="AX3184" s="39">
        <v>55</v>
      </c>
      <c r="AY3184" s="41">
        <v>47</v>
      </c>
      <c r="AZ3184" s="45">
        <f t="shared" si="1062"/>
        <v>55047</v>
      </c>
      <c r="BB3184" s="7" t="s">
        <v>2972</v>
      </c>
    </row>
    <row r="3185" spans="1:54" hidden="1" outlineLevel="1" x14ac:dyDescent="0.2">
      <c r="A3185" t="s">
        <v>1515</v>
      </c>
      <c r="B3185" t="s">
        <v>2827</v>
      </c>
      <c r="C3185" s="24">
        <v>23654</v>
      </c>
      <c r="F3185" s="1">
        <v>14940</v>
      </c>
      <c r="H3185" s="31"/>
      <c r="I3185" s="1">
        <v>12275</v>
      </c>
      <c r="J3185" s="2" t="str">
        <f t="shared" si="1053"/>
        <v/>
      </c>
      <c r="K3185" s="2">
        <f t="shared" si="1054"/>
        <v>0.82161981258366801</v>
      </c>
      <c r="L3185" s="10" t="str">
        <f t="shared" si="1055"/>
        <v/>
      </c>
      <c r="M3185" s="9" t="str">
        <f t="shared" si="1056"/>
        <v/>
      </c>
      <c r="N3185" s="8" t="str">
        <f t="shared" si="1057"/>
        <v/>
      </c>
      <c r="O3185" s="2" t="str">
        <f t="shared" si="1058"/>
        <v>-</v>
      </c>
      <c r="P3185" s="2" t="str">
        <f t="shared" si="1059"/>
        <v>-</v>
      </c>
      <c r="Q3185" s="2" t="str">
        <f t="shared" si="1060"/>
        <v>-</v>
      </c>
      <c r="R3185" s="2" t="str">
        <f t="shared" si="1061"/>
        <v>-</v>
      </c>
      <c r="AT3185" t="s">
        <v>1515</v>
      </c>
      <c r="AU3185" t="s">
        <v>2827</v>
      </c>
      <c r="AX3185" s="39">
        <v>55</v>
      </c>
      <c r="AY3185" s="41">
        <v>49</v>
      </c>
      <c r="AZ3185" s="45">
        <f t="shared" si="1062"/>
        <v>55049</v>
      </c>
      <c r="BB3185" s="7" t="s">
        <v>2972</v>
      </c>
    </row>
    <row r="3186" spans="1:54" hidden="1" outlineLevel="1" x14ac:dyDescent="0.2">
      <c r="A3186" t="s">
        <v>2669</v>
      </c>
      <c r="B3186" t="s">
        <v>2827</v>
      </c>
      <c r="C3186" s="24">
        <v>5726</v>
      </c>
      <c r="F3186" s="1">
        <v>4442</v>
      </c>
      <c r="H3186" s="31"/>
      <c r="I3186" s="1">
        <v>3513</v>
      </c>
      <c r="J3186" s="2" t="str">
        <f t="shared" si="1053"/>
        <v/>
      </c>
      <c r="K3186" s="2">
        <f t="shared" si="1054"/>
        <v>0.79085997298514188</v>
      </c>
      <c r="L3186" s="10" t="str">
        <f t="shared" si="1055"/>
        <v/>
      </c>
      <c r="M3186" s="9" t="str">
        <f t="shared" si="1056"/>
        <v/>
      </c>
      <c r="N3186" s="8" t="str">
        <f t="shared" si="1057"/>
        <v/>
      </c>
      <c r="O3186" s="2" t="str">
        <f t="shared" si="1058"/>
        <v>-</v>
      </c>
      <c r="P3186" s="2" t="str">
        <f t="shared" si="1059"/>
        <v>-</v>
      </c>
      <c r="Q3186" s="2" t="str">
        <f t="shared" si="1060"/>
        <v>-</v>
      </c>
      <c r="R3186" s="2" t="str">
        <f t="shared" si="1061"/>
        <v>-</v>
      </c>
      <c r="AT3186" t="s">
        <v>2669</v>
      </c>
      <c r="AU3186" t="s">
        <v>2827</v>
      </c>
      <c r="AX3186" s="39">
        <v>55</v>
      </c>
      <c r="AY3186" s="41">
        <v>51</v>
      </c>
      <c r="AZ3186" s="45">
        <f t="shared" si="1062"/>
        <v>55051</v>
      </c>
      <c r="BB3186" s="7" t="s">
        <v>2972</v>
      </c>
    </row>
    <row r="3187" spans="1:54" hidden="1" outlineLevel="1" x14ac:dyDescent="0.2">
      <c r="A3187" t="s">
        <v>2754</v>
      </c>
      <c r="B3187" t="s">
        <v>2827</v>
      </c>
      <c r="C3187" s="24">
        <v>20562</v>
      </c>
      <c r="F3187" s="1">
        <v>11790</v>
      </c>
      <c r="H3187" s="31"/>
      <c r="I3187" s="1">
        <v>9267</v>
      </c>
      <c r="J3187" s="2" t="str">
        <f t="shared" si="1053"/>
        <v/>
      </c>
      <c r="K3187" s="2">
        <f t="shared" si="1054"/>
        <v>0.78600508905852418</v>
      </c>
      <c r="L3187" s="10" t="str">
        <f t="shared" si="1055"/>
        <v/>
      </c>
      <c r="M3187" s="9" t="str">
        <f t="shared" si="1056"/>
        <v/>
      </c>
      <c r="N3187" s="8" t="str">
        <f t="shared" si="1057"/>
        <v/>
      </c>
      <c r="O3187" s="2" t="str">
        <f t="shared" si="1058"/>
        <v>-</v>
      </c>
      <c r="P3187" s="2" t="str">
        <f t="shared" si="1059"/>
        <v>-</v>
      </c>
      <c r="Q3187" s="2" t="str">
        <f t="shared" si="1060"/>
        <v>-</v>
      </c>
      <c r="R3187" s="2" t="str">
        <f t="shared" si="1061"/>
        <v>-</v>
      </c>
      <c r="AT3187" t="s">
        <v>2754</v>
      </c>
      <c r="AU3187" t="s">
        <v>2827</v>
      </c>
      <c r="AX3187" s="39">
        <v>55</v>
      </c>
      <c r="AY3187" s="41">
        <v>53</v>
      </c>
      <c r="AZ3187" s="45">
        <f t="shared" si="1062"/>
        <v>55053</v>
      </c>
      <c r="BB3187" s="7" t="s">
        <v>2972</v>
      </c>
    </row>
    <row r="3188" spans="1:54" hidden="1" outlineLevel="1" x14ac:dyDescent="0.2">
      <c r="A3188" t="s">
        <v>1014</v>
      </c>
      <c r="B3188" t="s">
        <v>2827</v>
      </c>
      <c r="C3188" s="24">
        <v>84625</v>
      </c>
      <c r="F3188" s="1">
        <v>52667</v>
      </c>
      <c r="H3188" s="31"/>
      <c r="I3188" s="1">
        <v>43109</v>
      </c>
      <c r="J3188" s="2" t="str">
        <f t="shared" si="1053"/>
        <v/>
      </c>
      <c r="K3188" s="2">
        <f t="shared" si="1054"/>
        <v>0.8185201359485067</v>
      </c>
      <c r="L3188" s="10" t="str">
        <f t="shared" si="1055"/>
        <v/>
      </c>
      <c r="M3188" s="9" t="str">
        <f t="shared" si="1056"/>
        <v/>
      </c>
      <c r="N3188" s="8" t="str">
        <f t="shared" si="1057"/>
        <v/>
      </c>
      <c r="O3188" s="2" t="str">
        <f t="shared" si="1058"/>
        <v>-</v>
      </c>
      <c r="P3188" s="2" t="str">
        <f t="shared" si="1059"/>
        <v>-</v>
      </c>
      <c r="Q3188" s="2" t="str">
        <f t="shared" si="1060"/>
        <v>-</v>
      </c>
      <c r="R3188" s="2" t="str">
        <f t="shared" si="1061"/>
        <v>-</v>
      </c>
      <c r="AT3188" t="s">
        <v>1014</v>
      </c>
      <c r="AU3188" t="s">
        <v>2827</v>
      </c>
      <c r="AX3188" s="39">
        <v>55</v>
      </c>
      <c r="AY3188" s="41">
        <v>55</v>
      </c>
      <c r="AZ3188" s="45">
        <f t="shared" si="1062"/>
        <v>55055</v>
      </c>
      <c r="BB3188" s="7" t="s">
        <v>2972</v>
      </c>
    </row>
    <row r="3189" spans="1:54" hidden="1" outlineLevel="1" x14ac:dyDescent="0.2">
      <c r="A3189" t="s">
        <v>2028</v>
      </c>
      <c r="B3189" t="s">
        <v>2827</v>
      </c>
      <c r="C3189" s="24">
        <v>26274</v>
      </c>
      <c r="F3189" s="1">
        <v>14565</v>
      </c>
      <c r="H3189" s="31"/>
      <c r="I3189" s="1">
        <v>11735</v>
      </c>
      <c r="J3189" s="2" t="str">
        <f t="shared" si="1053"/>
        <v/>
      </c>
      <c r="K3189" s="2">
        <f t="shared" si="1054"/>
        <v>0.80569859251630627</v>
      </c>
      <c r="L3189" s="10" t="str">
        <f t="shared" si="1055"/>
        <v/>
      </c>
      <c r="M3189" s="9" t="str">
        <f t="shared" si="1056"/>
        <v/>
      </c>
      <c r="N3189" s="8" t="str">
        <f t="shared" si="1057"/>
        <v/>
      </c>
      <c r="O3189" s="2" t="str">
        <f t="shared" si="1058"/>
        <v>-</v>
      </c>
      <c r="P3189" s="2" t="str">
        <f t="shared" si="1059"/>
        <v>-</v>
      </c>
      <c r="Q3189" s="2" t="str">
        <f t="shared" si="1060"/>
        <v>-</v>
      </c>
      <c r="R3189" s="2" t="str">
        <f t="shared" si="1061"/>
        <v>-</v>
      </c>
      <c r="AT3189" t="s">
        <v>2028</v>
      </c>
      <c r="AU3189" t="s">
        <v>2827</v>
      </c>
      <c r="AX3189" s="39">
        <v>55</v>
      </c>
      <c r="AY3189" s="41">
        <v>57</v>
      </c>
      <c r="AZ3189" s="45">
        <f t="shared" si="1062"/>
        <v>55057</v>
      </c>
      <c r="BB3189" s="7" t="s">
        <v>2972</v>
      </c>
    </row>
    <row r="3190" spans="1:54" hidden="1" outlineLevel="1" x14ac:dyDescent="0.2">
      <c r="A3190" t="s">
        <v>1689</v>
      </c>
      <c r="B3190" t="s">
        <v>2827</v>
      </c>
      <c r="C3190" s="24">
        <v>168183</v>
      </c>
      <c r="F3190" s="1">
        <v>97847</v>
      </c>
      <c r="H3190" s="31"/>
      <c r="I3190" s="1">
        <v>76304</v>
      </c>
      <c r="J3190" s="2" t="str">
        <f t="shared" si="1053"/>
        <v/>
      </c>
      <c r="K3190" s="2">
        <f t="shared" si="1054"/>
        <v>0.77982973417682711</v>
      </c>
      <c r="L3190" s="10" t="str">
        <f t="shared" si="1055"/>
        <v/>
      </c>
      <c r="M3190" s="9" t="str">
        <f t="shared" si="1056"/>
        <v/>
      </c>
      <c r="N3190" s="8" t="str">
        <f t="shared" si="1057"/>
        <v/>
      </c>
      <c r="O3190" s="2" t="str">
        <f t="shared" si="1058"/>
        <v>-</v>
      </c>
      <c r="P3190" s="2" t="str">
        <f t="shared" si="1059"/>
        <v>-</v>
      </c>
      <c r="Q3190" s="2" t="str">
        <f t="shared" si="1060"/>
        <v>-</v>
      </c>
      <c r="R3190" s="2" t="str">
        <f t="shared" si="1061"/>
        <v>-</v>
      </c>
      <c r="AT3190" t="s">
        <v>1689</v>
      </c>
      <c r="AU3190" t="s">
        <v>2827</v>
      </c>
      <c r="AX3190" s="39">
        <v>55</v>
      </c>
      <c r="AY3190" s="41">
        <v>59</v>
      </c>
      <c r="AZ3190" s="45">
        <f t="shared" si="1062"/>
        <v>55059</v>
      </c>
      <c r="BB3190" s="7" t="s">
        <v>2972</v>
      </c>
    </row>
    <row r="3191" spans="1:54" hidden="1" outlineLevel="1" x14ac:dyDescent="0.2">
      <c r="A3191" t="s">
        <v>2619</v>
      </c>
      <c r="B3191" t="s">
        <v>2827</v>
      </c>
      <c r="C3191" s="24">
        <v>20405</v>
      </c>
      <c r="F3191" s="1">
        <v>13154</v>
      </c>
      <c r="H3191" s="31"/>
      <c r="I3191" s="1">
        <v>10767</v>
      </c>
      <c r="J3191" s="2" t="str">
        <f t="shared" si="1053"/>
        <v/>
      </c>
      <c r="K3191" s="2">
        <f t="shared" si="1054"/>
        <v>0.81853428614870005</v>
      </c>
      <c r="L3191" s="10" t="str">
        <f t="shared" si="1055"/>
        <v/>
      </c>
      <c r="M3191" s="9" t="str">
        <f t="shared" si="1056"/>
        <v/>
      </c>
      <c r="N3191" s="8" t="str">
        <f t="shared" si="1057"/>
        <v/>
      </c>
      <c r="O3191" s="2" t="str">
        <f t="shared" si="1058"/>
        <v>-</v>
      </c>
      <c r="P3191" s="2" t="str">
        <f t="shared" si="1059"/>
        <v>-</v>
      </c>
      <c r="Q3191" s="2" t="str">
        <f t="shared" si="1060"/>
        <v>-</v>
      </c>
      <c r="R3191" s="2" t="str">
        <f t="shared" si="1061"/>
        <v>-</v>
      </c>
      <c r="AT3191" t="s">
        <v>2619</v>
      </c>
      <c r="AU3191" t="s">
        <v>2827</v>
      </c>
      <c r="AX3191" s="39">
        <v>55</v>
      </c>
      <c r="AY3191" s="41">
        <v>61</v>
      </c>
      <c r="AZ3191" s="45">
        <f t="shared" si="1062"/>
        <v>55061</v>
      </c>
      <c r="BB3191" s="7" t="s">
        <v>2972</v>
      </c>
    </row>
    <row r="3192" spans="1:54" hidden="1" outlineLevel="1" x14ac:dyDescent="0.2">
      <c r="A3192" t="s">
        <v>358</v>
      </c>
      <c r="B3192" t="s">
        <v>2827</v>
      </c>
      <c r="C3192" s="24">
        <v>118122</v>
      </c>
      <c r="F3192" s="1">
        <v>81966</v>
      </c>
      <c r="H3192" s="31"/>
      <c r="I3192" s="1">
        <v>63674</v>
      </c>
      <c r="J3192" s="2" t="str">
        <f t="shared" si="1053"/>
        <v/>
      </c>
      <c r="K3192" s="2">
        <f t="shared" si="1054"/>
        <v>0.77683429714759777</v>
      </c>
      <c r="L3192" s="10" t="str">
        <f t="shared" si="1055"/>
        <v/>
      </c>
      <c r="M3192" s="9" t="str">
        <f t="shared" si="1056"/>
        <v/>
      </c>
      <c r="N3192" s="8" t="str">
        <f t="shared" si="1057"/>
        <v/>
      </c>
      <c r="O3192" s="2" t="str">
        <f t="shared" si="1058"/>
        <v>-</v>
      </c>
      <c r="P3192" s="2" t="str">
        <f t="shared" si="1059"/>
        <v>-</v>
      </c>
      <c r="Q3192" s="2" t="str">
        <f t="shared" si="1060"/>
        <v>-</v>
      </c>
      <c r="R3192" s="2" t="str">
        <f t="shared" si="1061"/>
        <v>-</v>
      </c>
      <c r="AT3192" t="s">
        <v>358</v>
      </c>
      <c r="AU3192" t="s">
        <v>2827</v>
      </c>
      <c r="AX3192" s="39">
        <v>55</v>
      </c>
      <c r="AY3192" s="41">
        <v>63</v>
      </c>
      <c r="AZ3192" s="45">
        <f t="shared" si="1062"/>
        <v>55063</v>
      </c>
      <c r="BB3192" s="7" t="s">
        <v>2972</v>
      </c>
    </row>
    <row r="3193" spans="1:54" hidden="1" outlineLevel="1" x14ac:dyDescent="0.2">
      <c r="A3193" t="s">
        <v>457</v>
      </c>
      <c r="B3193" t="s">
        <v>2827</v>
      </c>
      <c r="C3193" s="24">
        <v>16753</v>
      </c>
      <c r="F3193" s="1">
        <v>9554</v>
      </c>
      <c r="H3193" s="31"/>
      <c r="I3193" s="1">
        <v>7662</v>
      </c>
      <c r="J3193" s="2" t="str">
        <f t="shared" si="1053"/>
        <v/>
      </c>
      <c r="K3193" s="2">
        <f t="shared" si="1054"/>
        <v>0.80196776219384547</v>
      </c>
      <c r="L3193" s="10" t="str">
        <f t="shared" ref="L3193:L3224" si="1063">IF(S3193&gt;0,RANK(S3193,$S3193:$AQ3193),"")</f>
        <v/>
      </c>
      <c r="M3193" s="9" t="str">
        <f t="shared" ref="M3193:M3224" si="1064">IF(T3193&gt;0,RANK(T3193,$S3193:$AQ3193),"")</f>
        <v/>
      </c>
      <c r="N3193" s="8" t="str">
        <f t="shared" ref="N3193:N3224" si="1065">IF(U3193&gt;0,RANK(U3193,$S3193:$AQ3193),"")</f>
        <v/>
      </c>
      <c r="O3193" s="2" t="str">
        <f t="shared" ref="O3193:O3224" si="1066">IF(SUM($S3193:$AP3193)=0,"-",S3193/SUM($S3193:$AP3193))</f>
        <v>-</v>
      </c>
      <c r="P3193" s="2" t="str">
        <f t="shared" ref="P3193:P3224" si="1067">IF(SUM($S3193:$AP3193)=0,"-",T3193/SUM($S3193:$AP3193))</f>
        <v>-</v>
      </c>
      <c r="Q3193" s="2" t="str">
        <f t="shared" ref="Q3193:Q3224" si="1068">IF(SUM($S3193:$AP3193)=0,"-",U3193/SUM($S3193:$AP3193))</f>
        <v>-</v>
      </c>
      <c r="R3193" s="2" t="str">
        <f t="shared" ref="R3193:R3224" si="1069">IF(SUM($S3193:$AP3193)=0,"-",(1-O3193-P3193-Q3193))</f>
        <v>-</v>
      </c>
      <c r="AT3193" t="s">
        <v>457</v>
      </c>
      <c r="AU3193" t="s">
        <v>2827</v>
      </c>
      <c r="AX3193" s="39">
        <v>55</v>
      </c>
      <c r="AY3193" s="41">
        <v>65</v>
      </c>
      <c r="AZ3193" s="45">
        <f t="shared" si="1062"/>
        <v>55065</v>
      </c>
      <c r="BB3193" s="7" t="s">
        <v>2972</v>
      </c>
    </row>
    <row r="3194" spans="1:54" hidden="1" outlineLevel="1" x14ac:dyDescent="0.2">
      <c r="A3194" t="s">
        <v>183</v>
      </c>
      <c r="B3194" t="s">
        <v>2827</v>
      </c>
      <c r="C3194" s="24">
        <v>19221</v>
      </c>
      <c r="F3194" s="1">
        <v>12576</v>
      </c>
      <c r="H3194" s="31"/>
      <c r="I3194" s="1">
        <v>10186</v>
      </c>
      <c r="J3194" s="2" t="str">
        <f t="shared" si="1053"/>
        <v/>
      </c>
      <c r="K3194" s="2">
        <f t="shared" si="1054"/>
        <v>0.80995547073791352</v>
      </c>
      <c r="L3194" s="10" t="str">
        <f t="shared" si="1063"/>
        <v/>
      </c>
      <c r="M3194" s="9" t="str">
        <f t="shared" si="1064"/>
        <v/>
      </c>
      <c r="N3194" s="8" t="str">
        <f t="shared" si="1065"/>
        <v/>
      </c>
      <c r="O3194" s="2" t="str">
        <f t="shared" si="1066"/>
        <v>-</v>
      </c>
      <c r="P3194" s="2" t="str">
        <f t="shared" si="1067"/>
        <v>-</v>
      </c>
      <c r="Q3194" s="2" t="str">
        <f t="shared" si="1068"/>
        <v>-</v>
      </c>
      <c r="R3194" s="2" t="str">
        <f t="shared" si="1069"/>
        <v>-</v>
      </c>
      <c r="AT3194" t="s">
        <v>183</v>
      </c>
      <c r="AU3194" t="s">
        <v>2827</v>
      </c>
      <c r="AX3194" s="39">
        <v>55</v>
      </c>
      <c r="AY3194" s="41">
        <v>67</v>
      </c>
      <c r="AZ3194" s="45">
        <f t="shared" si="1062"/>
        <v>55067</v>
      </c>
      <c r="BB3194" s="7" t="s">
        <v>2972</v>
      </c>
    </row>
    <row r="3195" spans="1:54" hidden="1" outlineLevel="1" x14ac:dyDescent="0.2">
      <c r="A3195" t="s">
        <v>1494</v>
      </c>
      <c r="B3195" t="s">
        <v>2827</v>
      </c>
      <c r="C3195" s="24">
        <v>27902</v>
      </c>
      <c r="F3195" s="1">
        <v>18172</v>
      </c>
      <c r="H3195" s="31"/>
      <c r="I3195" s="1">
        <v>14712</v>
      </c>
      <c r="J3195" s="2" t="str">
        <f t="shared" si="1053"/>
        <v/>
      </c>
      <c r="K3195" s="2">
        <f t="shared" si="1054"/>
        <v>0.8095971824785384</v>
      </c>
      <c r="L3195" s="10" t="str">
        <f t="shared" si="1063"/>
        <v/>
      </c>
      <c r="M3195" s="9" t="str">
        <f t="shared" si="1064"/>
        <v/>
      </c>
      <c r="N3195" s="8" t="str">
        <f t="shared" si="1065"/>
        <v/>
      </c>
      <c r="O3195" s="2" t="str">
        <f t="shared" si="1066"/>
        <v>-</v>
      </c>
      <c r="P3195" s="2" t="str">
        <f t="shared" si="1067"/>
        <v>-</v>
      </c>
      <c r="Q3195" s="2" t="str">
        <f t="shared" si="1068"/>
        <v>-</v>
      </c>
      <c r="R3195" s="2" t="str">
        <f t="shared" si="1069"/>
        <v>-</v>
      </c>
      <c r="AT3195" t="s">
        <v>1494</v>
      </c>
      <c r="AU3195" t="s">
        <v>2827</v>
      </c>
      <c r="AX3195" s="39">
        <v>55</v>
      </c>
      <c r="AY3195" s="41">
        <v>69</v>
      </c>
      <c r="AZ3195" s="45">
        <f t="shared" si="1062"/>
        <v>55069</v>
      </c>
      <c r="BB3195" s="7" t="s">
        <v>2972</v>
      </c>
    </row>
    <row r="3196" spans="1:54" hidden="1" outlineLevel="1" x14ac:dyDescent="0.2">
      <c r="A3196" t="s">
        <v>328</v>
      </c>
      <c r="B3196" t="s">
        <v>2827</v>
      </c>
      <c r="C3196" s="24">
        <v>79536</v>
      </c>
      <c r="F3196" s="1">
        <v>49586</v>
      </c>
      <c r="H3196" s="31"/>
      <c r="I3196" s="1">
        <v>40786</v>
      </c>
      <c r="J3196" s="2" t="str">
        <f t="shared" si="1053"/>
        <v/>
      </c>
      <c r="K3196" s="2">
        <f t="shared" si="1054"/>
        <v>0.82253055297866329</v>
      </c>
      <c r="L3196" s="10" t="str">
        <f t="shared" si="1063"/>
        <v/>
      </c>
      <c r="M3196" s="9" t="str">
        <f t="shared" si="1064"/>
        <v/>
      </c>
      <c r="N3196" s="8" t="str">
        <f t="shared" si="1065"/>
        <v/>
      </c>
      <c r="O3196" s="2" t="str">
        <f t="shared" si="1066"/>
        <v>-</v>
      </c>
      <c r="P3196" s="2" t="str">
        <f t="shared" si="1067"/>
        <v>-</v>
      </c>
      <c r="Q3196" s="2" t="str">
        <f t="shared" si="1068"/>
        <v>-</v>
      </c>
      <c r="R3196" s="2" t="str">
        <f t="shared" si="1069"/>
        <v>-</v>
      </c>
      <c r="AT3196" t="s">
        <v>328</v>
      </c>
      <c r="AU3196" t="s">
        <v>2827</v>
      </c>
      <c r="AX3196" s="39">
        <v>55</v>
      </c>
      <c r="AY3196" s="41">
        <v>71</v>
      </c>
      <c r="AZ3196" s="45">
        <f t="shared" si="1062"/>
        <v>55071</v>
      </c>
      <c r="BB3196" s="7" t="s">
        <v>2972</v>
      </c>
    </row>
    <row r="3197" spans="1:54" hidden="1" outlineLevel="1" x14ac:dyDescent="0.2">
      <c r="A3197" t="s">
        <v>329</v>
      </c>
      <c r="B3197" t="s">
        <v>2827</v>
      </c>
      <c r="C3197" s="24">
        <v>135603</v>
      </c>
      <c r="F3197" s="1">
        <v>83260</v>
      </c>
      <c r="H3197" s="31"/>
      <c r="I3197" s="1">
        <v>69518</v>
      </c>
      <c r="J3197" s="2" t="str">
        <f t="shared" si="1053"/>
        <v/>
      </c>
      <c r="K3197" s="2">
        <f t="shared" si="1054"/>
        <v>0.83495075666586593</v>
      </c>
      <c r="L3197" s="10" t="str">
        <f t="shared" si="1063"/>
        <v/>
      </c>
      <c r="M3197" s="9" t="str">
        <f t="shared" si="1064"/>
        <v/>
      </c>
      <c r="N3197" s="8" t="str">
        <f t="shared" si="1065"/>
        <v/>
      </c>
      <c r="O3197" s="2" t="str">
        <f t="shared" si="1066"/>
        <v>-</v>
      </c>
      <c r="P3197" s="2" t="str">
        <f t="shared" si="1067"/>
        <v>-</v>
      </c>
      <c r="Q3197" s="2" t="str">
        <f t="shared" si="1068"/>
        <v>-</v>
      </c>
      <c r="R3197" s="2" t="str">
        <f t="shared" si="1069"/>
        <v>-</v>
      </c>
      <c r="AT3197" t="s">
        <v>329</v>
      </c>
      <c r="AU3197" t="s">
        <v>2827</v>
      </c>
      <c r="AX3197" s="39">
        <v>55</v>
      </c>
      <c r="AY3197" s="41">
        <v>73</v>
      </c>
      <c r="AZ3197" s="45">
        <f t="shared" si="1062"/>
        <v>55073</v>
      </c>
      <c r="BB3197" s="7" t="s">
        <v>2972</v>
      </c>
    </row>
    <row r="3198" spans="1:54" hidden="1" outlineLevel="1" x14ac:dyDescent="0.2">
      <c r="A3198" t="s">
        <v>311</v>
      </c>
      <c r="B3198" t="s">
        <v>2827</v>
      </c>
      <c r="C3198" s="24">
        <v>40491</v>
      </c>
      <c r="F3198" s="1">
        <v>26304</v>
      </c>
      <c r="H3198" s="31"/>
      <c r="I3198" s="1">
        <v>20343</v>
      </c>
      <c r="J3198" s="2" t="str">
        <f t="shared" si="1053"/>
        <v/>
      </c>
      <c r="K3198" s="2">
        <f t="shared" si="1054"/>
        <v>0.77338047445255476</v>
      </c>
      <c r="L3198" s="10" t="str">
        <f t="shared" si="1063"/>
        <v/>
      </c>
      <c r="M3198" s="9" t="str">
        <f t="shared" si="1064"/>
        <v/>
      </c>
      <c r="N3198" s="8" t="str">
        <f t="shared" si="1065"/>
        <v/>
      </c>
      <c r="O3198" s="2" t="str">
        <f t="shared" si="1066"/>
        <v>-</v>
      </c>
      <c r="P3198" s="2" t="str">
        <f t="shared" si="1067"/>
        <v>-</v>
      </c>
      <c r="Q3198" s="2" t="str">
        <f t="shared" si="1068"/>
        <v>-</v>
      </c>
      <c r="R3198" s="2" t="str">
        <f t="shared" si="1069"/>
        <v>-</v>
      </c>
      <c r="AT3198" t="s">
        <v>311</v>
      </c>
      <c r="AU3198" t="s">
        <v>2827</v>
      </c>
      <c r="AX3198" s="39">
        <v>55</v>
      </c>
      <c r="AY3198" s="41">
        <v>75</v>
      </c>
      <c r="AZ3198" s="45">
        <f t="shared" si="1062"/>
        <v>55075</v>
      </c>
      <c r="BB3198" s="7" t="s">
        <v>2972</v>
      </c>
    </row>
    <row r="3199" spans="1:54" hidden="1" outlineLevel="1" x14ac:dyDescent="0.2">
      <c r="A3199" t="s">
        <v>474</v>
      </c>
      <c r="B3199" t="s">
        <v>2827</v>
      </c>
      <c r="C3199" s="24">
        <v>15067</v>
      </c>
      <c r="F3199" s="1">
        <v>9606</v>
      </c>
      <c r="H3199" s="31"/>
      <c r="I3199" s="1">
        <v>7891</v>
      </c>
      <c r="J3199" s="2" t="str">
        <f t="shared" si="1053"/>
        <v/>
      </c>
      <c r="K3199" s="2">
        <f t="shared" si="1054"/>
        <v>0.82146575057255877</v>
      </c>
      <c r="L3199" s="10" t="str">
        <f t="shared" si="1063"/>
        <v/>
      </c>
      <c r="M3199" s="9" t="str">
        <f t="shared" si="1064"/>
        <v/>
      </c>
      <c r="N3199" s="8" t="str">
        <f t="shared" si="1065"/>
        <v/>
      </c>
      <c r="O3199" s="2" t="str">
        <f t="shared" si="1066"/>
        <v>-</v>
      </c>
      <c r="P3199" s="2" t="str">
        <f t="shared" si="1067"/>
        <v>-</v>
      </c>
      <c r="Q3199" s="2" t="str">
        <f t="shared" si="1068"/>
        <v>-</v>
      </c>
      <c r="R3199" s="2" t="str">
        <f t="shared" si="1069"/>
        <v>-</v>
      </c>
      <c r="AT3199" t="s">
        <v>474</v>
      </c>
      <c r="AU3199" t="s">
        <v>2827</v>
      </c>
      <c r="AX3199" s="39">
        <v>55</v>
      </c>
      <c r="AY3199" s="41">
        <v>77</v>
      </c>
      <c r="AZ3199" s="45">
        <f t="shared" si="1062"/>
        <v>55077</v>
      </c>
      <c r="BB3199" s="7" t="s">
        <v>2972</v>
      </c>
    </row>
    <row r="3200" spans="1:54" hidden="1" outlineLevel="1" x14ac:dyDescent="0.2">
      <c r="A3200" t="s">
        <v>2237</v>
      </c>
      <c r="B3200" t="s">
        <v>2827</v>
      </c>
      <c r="C3200" s="24">
        <v>4533</v>
      </c>
      <c r="F3200" s="1">
        <v>2026</v>
      </c>
      <c r="H3200" s="31"/>
      <c r="I3200" s="1">
        <v>1308</v>
      </c>
      <c r="J3200" s="2" t="str">
        <f t="shared" si="1053"/>
        <v/>
      </c>
      <c r="K3200" s="2">
        <f t="shared" si="1054"/>
        <v>0.64560710760118456</v>
      </c>
      <c r="L3200" s="10" t="str">
        <f t="shared" si="1063"/>
        <v/>
      </c>
      <c r="M3200" s="9" t="str">
        <f t="shared" si="1064"/>
        <v/>
      </c>
      <c r="N3200" s="8" t="str">
        <f t="shared" si="1065"/>
        <v/>
      </c>
      <c r="O3200" s="2" t="str">
        <f t="shared" si="1066"/>
        <v>-</v>
      </c>
      <c r="P3200" s="2" t="str">
        <f t="shared" si="1067"/>
        <v>-</v>
      </c>
      <c r="Q3200" s="2" t="str">
        <f t="shared" si="1068"/>
        <v>-</v>
      </c>
      <c r="R3200" s="2" t="str">
        <f t="shared" si="1069"/>
        <v>-</v>
      </c>
      <c r="AT3200" t="s">
        <v>2237</v>
      </c>
      <c r="AU3200" t="s">
        <v>2827</v>
      </c>
      <c r="AX3200" s="39">
        <v>55</v>
      </c>
      <c r="AY3200" s="41">
        <v>78</v>
      </c>
      <c r="AZ3200" s="45">
        <f t="shared" si="1062"/>
        <v>55078</v>
      </c>
      <c r="BB3200" s="7" t="s">
        <v>2972</v>
      </c>
    </row>
    <row r="3201" spans="1:54" hidden="1" outlineLevel="1" x14ac:dyDescent="0.2">
      <c r="A3201" t="s">
        <v>2004</v>
      </c>
      <c r="B3201" t="s">
        <v>2827</v>
      </c>
      <c r="C3201" s="24">
        <v>951448</v>
      </c>
      <c r="F3201" s="1">
        <v>591586</v>
      </c>
      <c r="H3201" s="31"/>
      <c r="I3201" s="1">
        <v>441053</v>
      </c>
      <c r="J3201" s="2" t="str">
        <f t="shared" si="1053"/>
        <v/>
      </c>
      <c r="K3201" s="2">
        <f t="shared" si="1054"/>
        <v>0.74554333604919654</v>
      </c>
      <c r="L3201" s="10" t="str">
        <f t="shared" si="1063"/>
        <v/>
      </c>
      <c r="M3201" s="9" t="str">
        <f t="shared" si="1064"/>
        <v/>
      </c>
      <c r="N3201" s="8" t="str">
        <f t="shared" si="1065"/>
        <v/>
      </c>
      <c r="O3201" s="2" t="str">
        <f t="shared" si="1066"/>
        <v>-</v>
      </c>
      <c r="P3201" s="2" t="str">
        <f t="shared" si="1067"/>
        <v>-</v>
      </c>
      <c r="Q3201" s="2" t="str">
        <f t="shared" si="1068"/>
        <v>-</v>
      </c>
      <c r="R3201" s="2" t="str">
        <f t="shared" si="1069"/>
        <v>-</v>
      </c>
      <c r="AT3201" t="s">
        <v>2004</v>
      </c>
      <c r="AU3201" t="s">
        <v>2827</v>
      </c>
      <c r="AX3201" s="39">
        <v>55</v>
      </c>
      <c r="AY3201" s="41">
        <v>79</v>
      </c>
      <c r="AZ3201" s="45">
        <f t="shared" si="1062"/>
        <v>55079</v>
      </c>
      <c r="BB3201" s="7" t="s">
        <v>2972</v>
      </c>
    </row>
    <row r="3202" spans="1:54" hidden="1" outlineLevel="1" x14ac:dyDescent="0.2">
      <c r="A3202" t="s">
        <v>591</v>
      </c>
      <c r="B3202" t="s">
        <v>2827</v>
      </c>
      <c r="C3202" s="24">
        <v>45623</v>
      </c>
      <c r="F3202" s="1">
        <v>23687</v>
      </c>
      <c r="H3202" s="31"/>
      <c r="I3202" s="1">
        <v>19699</v>
      </c>
      <c r="J3202" s="2" t="str">
        <f t="shared" si="1053"/>
        <v/>
      </c>
      <c r="K3202" s="2">
        <f t="shared" si="1054"/>
        <v>0.83163760712627177</v>
      </c>
      <c r="L3202" s="10" t="str">
        <f t="shared" si="1063"/>
        <v/>
      </c>
      <c r="M3202" s="9" t="str">
        <f t="shared" si="1064"/>
        <v/>
      </c>
      <c r="N3202" s="8" t="str">
        <f t="shared" si="1065"/>
        <v/>
      </c>
      <c r="O3202" s="2" t="str">
        <f t="shared" si="1066"/>
        <v>-</v>
      </c>
      <c r="P3202" s="2" t="str">
        <f t="shared" si="1067"/>
        <v>-</v>
      </c>
      <c r="Q3202" s="2" t="str">
        <f t="shared" si="1068"/>
        <v>-</v>
      </c>
      <c r="R3202" s="2" t="str">
        <f t="shared" si="1069"/>
        <v>-</v>
      </c>
      <c r="AT3202" t="s">
        <v>591</v>
      </c>
      <c r="AU3202" t="s">
        <v>2827</v>
      </c>
      <c r="AX3202" s="39">
        <v>55</v>
      </c>
      <c r="AY3202" s="41">
        <v>81</v>
      </c>
      <c r="AZ3202" s="45">
        <f t="shared" si="1062"/>
        <v>55081</v>
      </c>
      <c r="BB3202" s="7" t="s">
        <v>2972</v>
      </c>
    </row>
    <row r="3203" spans="1:54" hidden="1" outlineLevel="1" x14ac:dyDescent="0.2">
      <c r="A3203" t="s">
        <v>692</v>
      </c>
      <c r="B3203" t="s">
        <v>2827</v>
      </c>
      <c r="C3203" s="24">
        <v>37430</v>
      </c>
      <c r="F3203" s="1">
        <v>24319</v>
      </c>
      <c r="H3203" s="31"/>
      <c r="I3203" s="1">
        <v>20206</v>
      </c>
      <c r="J3203" s="2" t="str">
        <f t="shared" si="1053"/>
        <v/>
      </c>
      <c r="K3203" s="2">
        <f t="shared" si="1054"/>
        <v>0.83087297997450549</v>
      </c>
      <c r="L3203" s="10" t="str">
        <f t="shared" si="1063"/>
        <v/>
      </c>
      <c r="M3203" s="9" t="str">
        <f t="shared" si="1064"/>
        <v/>
      </c>
      <c r="N3203" s="8" t="str">
        <f t="shared" si="1065"/>
        <v/>
      </c>
      <c r="O3203" s="2" t="str">
        <f t="shared" si="1066"/>
        <v>-</v>
      </c>
      <c r="P3203" s="2" t="str">
        <f t="shared" si="1067"/>
        <v>-</v>
      </c>
      <c r="Q3203" s="2" t="str">
        <f t="shared" si="1068"/>
        <v>-</v>
      </c>
      <c r="R3203" s="2" t="str">
        <f t="shared" si="1069"/>
        <v>-</v>
      </c>
      <c r="AT3203" t="s">
        <v>692</v>
      </c>
      <c r="AU3203" t="s">
        <v>2827</v>
      </c>
      <c r="AX3203" s="39">
        <v>55</v>
      </c>
      <c r="AY3203" s="41">
        <v>83</v>
      </c>
      <c r="AZ3203" s="45">
        <f t="shared" si="1062"/>
        <v>55083</v>
      </c>
      <c r="BB3203" s="7" t="s">
        <v>2972</v>
      </c>
    </row>
    <row r="3204" spans="1:54" hidden="1" outlineLevel="1" x14ac:dyDescent="0.2">
      <c r="A3204" t="s">
        <v>2910</v>
      </c>
      <c r="B3204" t="s">
        <v>2827</v>
      </c>
      <c r="C3204" s="24">
        <v>35601</v>
      </c>
      <c r="F3204" s="1">
        <v>25904</v>
      </c>
      <c r="H3204" s="31"/>
      <c r="I3204" s="1">
        <v>21531</v>
      </c>
      <c r="J3204" s="2" t="str">
        <f t="shared" si="1053"/>
        <v/>
      </c>
      <c r="K3204" s="2">
        <f t="shared" si="1054"/>
        <v>0.8311843730697962</v>
      </c>
      <c r="L3204" s="10" t="str">
        <f t="shared" si="1063"/>
        <v/>
      </c>
      <c r="M3204" s="9" t="str">
        <f t="shared" si="1064"/>
        <v/>
      </c>
      <c r="N3204" s="8" t="str">
        <f t="shared" si="1065"/>
        <v/>
      </c>
      <c r="O3204" s="2" t="str">
        <f t="shared" si="1066"/>
        <v>-</v>
      </c>
      <c r="P3204" s="2" t="str">
        <f t="shared" si="1067"/>
        <v>-</v>
      </c>
      <c r="Q3204" s="2" t="str">
        <f t="shared" si="1068"/>
        <v>-</v>
      </c>
      <c r="R3204" s="2" t="str">
        <f t="shared" si="1069"/>
        <v>-</v>
      </c>
      <c r="AT3204" t="s">
        <v>2910</v>
      </c>
      <c r="AU3204" t="s">
        <v>2827</v>
      </c>
      <c r="AX3204" s="39">
        <v>55</v>
      </c>
      <c r="AY3204" s="41">
        <v>85</v>
      </c>
      <c r="AZ3204" s="45">
        <f t="shared" si="1062"/>
        <v>55085</v>
      </c>
      <c r="BB3204" s="7" t="s">
        <v>2972</v>
      </c>
    </row>
    <row r="3205" spans="1:54" hidden="1" outlineLevel="1" x14ac:dyDescent="0.2">
      <c r="A3205" t="s">
        <v>1143</v>
      </c>
      <c r="B3205" t="s">
        <v>2827</v>
      </c>
      <c r="C3205" s="24">
        <v>184526</v>
      </c>
      <c r="F3205" s="1">
        <v>113915</v>
      </c>
      <c r="H3205" s="31"/>
      <c r="I3205" s="1">
        <v>93933</v>
      </c>
      <c r="J3205" s="2" t="str">
        <f t="shared" si="1053"/>
        <v/>
      </c>
      <c r="K3205" s="2">
        <f t="shared" si="1054"/>
        <v>0.8245885089759909</v>
      </c>
      <c r="L3205" s="10" t="str">
        <f t="shared" si="1063"/>
        <v/>
      </c>
      <c r="M3205" s="9" t="str">
        <f t="shared" si="1064"/>
        <v/>
      </c>
      <c r="N3205" s="8" t="str">
        <f t="shared" si="1065"/>
        <v/>
      </c>
      <c r="O3205" s="2" t="str">
        <f t="shared" si="1066"/>
        <v>-</v>
      </c>
      <c r="P3205" s="2" t="str">
        <f t="shared" si="1067"/>
        <v>-</v>
      </c>
      <c r="Q3205" s="2" t="str">
        <f t="shared" si="1068"/>
        <v>-</v>
      </c>
      <c r="R3205" s="2" t="str">
        <f t="shared" si="1069"/>
        <v>-</v>
      </c>
      <c r="AT3205" t="s">
        <v>1143</v>
      </c>
      <c r="AU3205" t="s">
        <v>2827</v>
      </c>
      <c r="AX3205" s="39">
        <v>55</v>
      </c>
      <c r="AY3205" s="41">
        <v>87</v>
      </c>
      <c r="AZ3205" s="45">
        <f t="shared" si="1062"/>
        <v>55087</v>
      </c>
      <c r="BB3205" s="7" t="s">
        <v>2972</v>
      </c>
    </row>
    <row r="3206" spans="1:54" hidden="1" outlineLevel="1" x14ac:dyDescent="0.2">
      <c r="A3206" t="s">
        <v>4</v>
      </c>
      <c r="B3206" t="s">
        <v>2827</v>
      </c>
      <c r="C3206" s="24">
        <v>88314</v>
      </c>
      <c r="F3206" s="1">
        <v>65523</v>
      </c>
      <c r="H3206" s="31"/>
      <c r="I3206" s="1">
        <v>54560</v>
      </c>
      <c r="J3206" s="2" t="str">
        <f t="shared" si="1053"/>
        <v/>
      </c>
      <c r="K3206" s="2">
        <f t="shared" si="1054"/>
        <v>0.83268470613372403</v>
      </c>
      <c r="L3206" s="10" t="str">
        <f t="shared" si="1063"/>
        <v/>
      </c>
      <c r="M3206" s="9" t="str">
        <f t="shared" si="1064"/>
        <v/>
      </c>
      <c r="N3206" s="8" t="str">
        <f t="shared" si="1065"/>
        <v/>
      </c>
      <c r="O3206" s="2" t="str">
        <f t="shared" si="1066"/>
        <v>-</v>
      </c>
      <c r="P3206" s="2" t="str">
        <f t="shared" si="1067"/>
        <v>-</v>
      </c>
      <c r="Q3206" s="2" t="str">
        <f t="shared" si="1068"/>
        <v>-</v>
      </c>
      <c r="R3206" s="2" t="str">
        <f t="shared" si="1069"/>
        <v>-</v>
      </c>
      <c r="AT3206" t="s">
        <v>4</v>
      </c>
      <c r="AU3206" t="s">
        <v>2827</v>
      </c>
      <c r="AX3206" s="39">
        <v>55</v>
      </c>
      <c r="AY3206" s="41">
        <v>89</v>
      </c>
      <c r="AZ3206" s="45">
        <f t="shared" si="1062"/>
        <v>55089</v>
      </c>
      <c r="BB3206" s="7" t="s">
        <v>2972</v>
      </c>
    </row>
    <row r="3207" spans="1:54" hidden="1" outlineLevel="1" x14ac:dyDescent="0.2">
      <c r="A3207" t="s">
        <v>940</v>
      </c>
      <c r="B3207" t="s">
        <v>2827</v>
      </c>
      <c r="C3207" s="24">
        <v>7307</v>
      </c>
      <c r="F3207" s="1">
        <v>4603</v>
      </c>
      <c r="H3207" s="31"/>
      <c r="I3207" s="1">
        <v>3735</v>
      </c>
      <c r="J3207" s="2" t="str">
        <f t="shared" ref="J3207:J3258" si="1070">IF(D3207&gt;0,I3207/D3207,"")</f>
        <v/>
      </c>
      <c r="K3207" s="2">
        <f t="shared" ref="K3207:K3258" si="1071">IF(F3207&gt;0,I3207/F3207,"")</f>
        <v>0.81142733000217249</v>
      </c>
      <c r="L3207" s="10" t="str">
        <f t="shared" si="1063"/>
        <v/>
      </c>
      <c r="M3207" s="9" t="str">
        <f t="shared" si="1064"/>
        <v/>
      </c>
      <c r="N3207" s="8" t="str">
        <f t="shared" si="1065"/>
        <v/>
      </c>
      <c r="O3207" s="2" t="str">
        <f t="shared" si="1066"/>
        <v>-</v>
      </c>
      <c r="P3207" s="2" t="str">
        <f t="shared" si="1067"/>
        <v>-</v>
      </c>
      <c r="Q3207" s="2" t="str">
        <f t="shared" si="1068"/>
        <v>-</v>
      </c>
      <c r="R3207" s="2" t="str">
        <f t="shared" si="1069"/>
        <v>-</v>
      </c>
      <c r="AT3207" t="s">
        <v>940</v>
      </c>
      <c r="AU3207" t="s">
        <v>2827</v>
      </c>
      <c r="AX3207" s="39">
        <v>55</v>
      </c>
      <c r="AY3207" s="41">
        <v>91</v>
      </c>
      <c r="AZ3207" s="45">
        <f t="shared" si="1062"/>
        <v>55091</v>
      </c>
      <c r="BB3207" s="7" t="s">
        <v>2972</v>
      </c>
    </row>
    <row r="3208" spans="1:54" hidden="1" outlineLevel="1" x14ac:dyDescent="0.2">
      <c r="A3208" t="s">
        <v>1648</v>
      </c>
      <c r="B3208" t="s">
        <v>2827</v>
      </c>
      <c r="C3208" s="24">
        <v>41238</v>
      </c>
      <c r="F3208" s="1">
        <v>26487</v>
      </c>
      <c r="H3208" s="31"/>
      <c r="I3208" s="1">
        <v>21376</v>
      </c>
      <c r="J3208" s="2" t="str">
        <f t="shared" si="1070"/>
        <v/>
      </c>
      <c r="K3208" s="2">
        <f t="shared" si="1071"/>
        <v>0.80703741458073774</v>
      </c>
      <c r="L3208" s="10" t="str">
        <f t="shared" si="1063"/>
        <v/>
      </c>
      <c r="M3208" s="9" t="str">
        <f t="shared" si="1064"/>
        <v/>
      </c>
      <c r="N3208" s="8" t="str">
        <f t="shared" si="1065"/>
        <v/>
      </c>
      <c r="O3208" s="2" t="str">
        <f t="shared" si="1066"/>
        <v>-</v>
      </c>
      <c r="P3208" s="2" t="str">
        <f t="shared" si="1067"/>
        <v>-</v>
      </c>
      <c r="Q3208" s="2" t="str">
        <f t="shared" si="1068"/>
        <v>-</v>
      </c>
      <c r="R3208" s="2" t="str">
        <f t="shared" si="1069"/>
        <v>-</v>
      </c>
      <c r="AT3208" t="s">
        <v>1648</v>
      </c>
      <c r="AU3208" t="s">
        <v>2827</v>
      </c>
      <c r="AX3208" s="39">
        <v>55</v>
      </c>
      <c r="AY3208" s="41">
        <v>93</v>
      </c>
      <c r="AZ3208" s="45">
        <f t="shared" si="1062"/>
        <v>55093</v>
      </c>
      <c r="BB3208" s="7" t="s">
        <v>2972</v>
      </c>
    </row>
    <row r="3209" spans="1:54" hidden="1" outlineLevel="1" x14ac:dyDescent="0.2">
      <c r="A3209" t="s">
        <v>810</v>
      </c>
      <c r="B3209" t="s">
        <v>2827</v>
      </c>
      <c r="C3209" s="24">
        <v>43481</v>
      </c>
      <c r="F3209" s="1">
        <v>27758</v>
      </c>
      <c r="H3209" s="31"/>
      <c r="I3209" s="1">
        <v>22745</v>
      </c>
      <c r="J3209" s="2" t="str">
        <f t="shared" si="1070"/>
        <v/>
      </c>
      <c r="K3209" s="2">
        <f t="shared" si="1071"/>
        <v>0.81940341523164495</v>
      </c>
      <c r="L3209" s="10" t="str">
        <f t="shared" si="1063"/>
        <v/>
      </c>
      <c r="M3209" s="9" t="str">
        <f t="shared" si="1064"/>
        <v/>
      </c>
      <c r="N3209" s="8" t="str">
        <f t="shared" si="1065"/>
        <v/>
      </c>
      <c r="O3209" s="2" t="str">
        <f t="shared" si="1066"/>
        <v>-</v>
      </c>
      <c r="P3209" s="2" t="str">
        <f t="shared" si="1067"/>
        <v>-</v>
      </c>
      <c r="Q3209" s="2" t="str">
        <f t="shared" si="1068"/>
        <v>-</v>
      </c>
      <c r="R3209" s="2" t="str">
        <f t="shared" si="1069"/>
        <v>-</v>
      </c>
      <c r="AT3209" t="s">
        <v>810</v>
      </c>
      <c r="AU3209" t="s">
        <v>2827</v>
      </c>
      <c r="AX3209" s="39">
        <v>55</v>
      </c>
      <c r="AY3209" s="41">
        <v>95</v>
      </c>
      <c r="AZ3209" s="45">
        <f t="shared" si="1062"/>
        <v>55095</v>
      </c>
      <c r="BB3209" s="7" t="s">
        <v>2972</v>
      </c>
    </row>
    <row r="3210" spans="1:54" hidden="1" outlineLevel="1" x14ac:dyDescent="0.2">
      <c r="A3210" t="s">
        <v>1961</v>
      </c>
      <c r="B3210" t="s">
        <v>2827</v>
      </c>
      <c r="C3210" s="24">
        <v>70447</v>
      </c>
      <c r="F3210" s="1">
        <v>48113</v>
      </c>
      <c r="H3210" s="31"/>
      <c r="I3210" s="1">
        <v>38589</v>
      </c>
      <c r="J3210" s="2" t="str">
        <f t="shared" si="1070"/>
        <v/>
      </c>
      <c r="K3210" s="2">
        <f t="shared" si="1071"/>
        <v>0.80204934217363288</v>
      </c>
      <c r="L3210" s="10" t="str">
        <f t="shared" si="1063"/>
        <v/>
      </c>
      <c r="M3210" s="9" t="str">
        <f t="shared" si="1064"/>
        <v/>
      </c>
      <c r="N3210" s="8" t="str">
        <f t="shared" si="1065"/>
        <v/>
      </c>
      <c r="O3210" s="2" t="str">
        <f t="shared" si="1066"/>
        <v>-</v>
      </c>
      <c r="P3210" s="2" t="str">
        <f t="shared" si="1067"/>
        <v>-</v>
      </c>
      <c r="Q3210" s="2" t="str">
        <f t="shared" si="1068"/>
        <v>-</v>
      </c>
      <c r="R3210" s="2" t="str">
        <f t="shared" si="1069"/>
        <v>-</v>
      </c>
      <c r="AT3210" t="s">
        <v>1961</v>
      </c>
      <c r="AU3210" t="s">
        <v>2827</v>
      </c>
      <c r="AX3210" s="39">
        <v>55</v>
      </c>
      <c r="AY3210" s="41">
        <v>97</v>
      </c>
      <c r="AZ3210" s="45">
        <f t="shared" si="1062"/>
        <v>55097</v>
      </c>
      <c r="BB3210" s="7" t="s">
        <v>2972</v>
      </c>
    </row>
    <row r="3211" spans="1:54" hidden="1" outlineLevel="1" x14ac:dyDescent="0.2">
      <c r="A3211" t="s">
        <v>753</v>
      </c>
      <c r="B3211" t="s">
        <v>2827</v>
      </c>
      <c r="C3211" s="24">
        <v>13517</v>
      </c>
      <c r="F3211" s="1">
        <v>9291</v>
      </c>
      <c r="H3211" s="31"/>
      <c r="I3211" s="1">
        <v>7568</v>
      </c>
      <c r="J3211" s="2" t="str">
        <f t="shared" si="1070"/>
        <v/>
      </c>
      <c r="K3211" s="2">
        <f t="shared" si="1071"/>
        <v>0.81455171671510063</v>
      </c>
      <c r="L3211" s="10" t="str">
        <f t="shared" si="1063"/>
        <v/>
      </c>
      <c r="M3211" s="9" t="str">
        <f t="shared" si="1064"/>
        <v/>
      </c>
      <c r="N3211" s="8" t="str">
        <f t="shared" si="1065"/>
        <v/>
      </c>
      <c r="O3211" s="2" t="str">
        <f t="shared" si="1066"/>
        <v>-</v>
      </c>
      <c r="P3211" s="2" t="str">
        <f t="shared" si="1067"/>
        <v>-</v>
      </c>
      <c r="Q3211" s="2" t="str">
        <f t="shared" si="1068"/>
        <v>-</v>
      </c>
      <c r="R3211" s="2" t="str">
        <f t="shared" si="1069"/>
        <v>-</v>
      </c>
      <c r="AT3211" t="s">
        <v>753</v>
      </c>
      <c r="AU3211" t="s">
        <v>2827</v>
      </c>
      <c r="AX3211" s="39">
        <v>55</v>
      </c>
      <c r="AY3211" s="41">
        <v>99</v>
      </c>
      <c r="AZ3211" s="45">
        <f t="shared" si="1062"/>
        <v>55099</v>
      </c>
      <c r="BB3211" s="7" t="s">
        <v>2972</v>
      </c>
    </row>
    <row r="3212" spans="1:54" hidden="1" outlineLevel="1" x14ac:dyDescent="0.2">
      <c r="A3212" t="s">
        <v>1570</v>
      </c>
      <c r="B3212" t="s">
        <v>2827</v>
      </c>
      <c r="C3212" s="24">
        <v>195140</v>
      </c>
      <c r="F3212" s="1">
        <v>119606</v>
      </c>
      <c r="H3212" s="31"/>
      <c r="I3212" s="1">
        <v>94302</v>
      </c>
      <c r="J3212" s="2" t="str">
        <f t="shared" si="1070"/>
        <v/>
      </c>
      <c r="K3212" s="2">
        <f t="shared" si="1071"/>
        <v>0.78843870708827313</v>
      </c>
      <c r="L3212" s="10" t="str">
        <f t="shared" si="1063"/>
        <v/>
      </c>
      <c r="M3212" s="9" t="str">
        <f t="shared" si="1064"/>
        <v/>
      </c>
      <c r="N3212" s="8" t="str">
        <f t="shared" si="1065"/>
        <v/>
      </c>
      <c r="O3212" s="2" t="str">
        <f t="shared" si="1066"/>
        <v>-</v>
      </c>
      <c r="P3212" s="2" t="str">
        <f t="shared" si="1067"/>
        <v>-</v>
      </c>
      <c r="Q3212" s="2" t="str">
        <f t="shared" si="1068"/>
        <v>-</v>
      </c>
      <c r="R3212" s="2" t="str">
        <f t="shared" si="1069"/>
        <v>-</v>
      </c>
      <c r="AT3212" t="s">
        <v>1570</v>
      </c>
      <c r="AU3212" t="s">
        <v>2827</v>
      </c>
      <c r="AX3212" s="39">
        <v>55</v>
      </c>
      <c r="AY3212" s="41">
        <v>101</v>
      </c>
      <c r="AZ3212" s="45">
        <f t="shared" si="1062"/>
        <v>55101</v>
      </c>
      <c r="BB3212" s="7" t="s">
        <v>2972</v>
      </c>
    </row>
    <row r="3213" spans="1:54" hidden="1" outlineLevel="1" x14ac:dyDescent="0.2">
      <c r="A3213" t="s">
        <v>46</v>
      </c>
      <c r="B3213" t="s">
        <v>2827</v>
      </c>
      <c r="C3213" s="24">
        <v>17476</v>
      </c>
      <c r="F3213" s="1">
        <v>10403</v>
      </c>
      <c r="H3213" s="31"/>
      <c r="I3213" s="1">
        <v>8069</v>
      </c>
      <c r="J3213" s="2" t="str">
        <f t="shared" si="1070"/>
        <v/>
      </c>
      <c r="K3213" s="2">
        <f t="shared" si="1071"/>
        <v>0.77564164183408635</v>
      </c>
      <c r="L3213" s="10" t="str">
        <f t="shared" si="1063"/>
        <v/>
      </c>
      <c r="M3213" s="9" t="str">
        <f t="shared" si="1064"/>
        <v/>
      </c>
      <c r="N3213" s="8" t="str">
        <f t="shared" si="1065"/>
        <v/>
      </c>
      <c r="O3213" s="2" t="str">
        <f t="shared" si="1066"/>
        <v>-</v>
      </c>
      <c r="P3213" s="2" t="str">
        <f t="shared" si="1067"/>
        <v>-</v>
      </c>
      <c r="Q3213" s="2" t="str">
        <f t="shared" si="1068"/>
        <v>-</v>
      </c>
      <c r="R3213" s="2" t="str">
        <f t="shared" si="1069"/>
        <v>-</v>
      </c>
      <c r="AT3213" t="s">
        <v>46</v>
      </c>
      <c r="AU3213" t="s">
        <v>2827</v>
      </c>
      <c r="AX3213" s="39">
        <v>55</v>
      </c>
      <c r="AY3213" s="41">
        <v>103</v>
      </c>
      <c r="AZ3213" s="45">
        <f t="shared" si="1062"/>
        <v>55103</v>
      </c>
      <c r="BB3213" s="7" t="s">
        <v>2972</v>
      </c>
    </row>
    <row r="3214" spans="1:54" hidden="1" outlineLevel="1" x14ac:dyDescent="0.2">
      <c r="A3214" t="s">
        <v>1408</v>
      </c>
      <c r="B3214" t="s">
        <v>2827</v>
      </c>
      <c r="C3214" s="24">
        <v>161620</v>
      </c>
      <c r="F3214" s="1">
        <v>95425</v>
      </c>
      <c r="H3214" s="31"/>
      <c r="I3214" s="1">
        <v>76074</v>
      </c>
      <c r="J3214" s="2" t="str">
        <f t="shared" si="1070"/>
        <v/>
      </c>
      <c r="K3214" s="2">
        <f t="shared" si="1071"/>
        <v>0.79721247052659161</v>
      </c>
      <c r="L3214" s="10" t="str">
        <f t="shared" si="1063"/>
        <v/>
      </c>
      <c r="M3214" s="9" t="str">
        <f t="shared" si="1064"/>
        <v/>
      </c>
      <c r="N3214" s="8" t="str">
        <f t="shared" si="1065"/>
        <v/>
      </c>
      <c r="O3214" s="2" t="str">
        <f t="shared" si="1066"/>
        <v>-</v>
      </c>
      <c r="P3214" s="2" t="str">
        <f t="shared" si="1067"/>
        <v>-</v>
      </c>
      <c r="Q3214" s="2" t="str">
        <f t="shared" si="1068"/>
        <v>-</v>
      </c>
      <c r="R3214" s="2" t="str">
        <f t="shared" si="1069"/>
        <v>-</v>
      </c>
      <c r="AT3214" t="s">
        <v>1408</v>
      </c>
      <c r="AU3214" t="s">
        <v>2827</v>
      </c>
      <c r="AX3214" s="39">
        <v>55</v>
      </c>
      <c r="AY3214" s="41">
        <v>105</v>
      </c>
      <c r="AZ3214" s="45">
        <f t="shared" si="1062"/>
        <v>55105</v>
      </c>
      <c r="BB3214" s="7" t="s">
        <v>2972</v>
      </c>
    </row>
    <row r="3215" spans="1:54" ht="14" hidden="1" customHeight="1" outlineLevel="1" x14ac:dyDescent="0.2">
      <c r="A3215" t="s">
        <v>326</v>
      </c>
      <c r="B3215" t="s">
        <v>2827</v>
      </c>
      <c r="C3215" s="24">
        <v>14127</v>
      </c>
      <c r="F3215" s="1">
        <v>8303</v>
      </c>
      <c r="H3215" s="31"/>
      <c r="I3215" s="1">
        <v>7088</v>
      </c>
      <c r="J3215" s="2" t="str">
        <f t="shared" si="1070"/>
        <v/>
      </c>
      <c r="K3215" s="2">
        <f t="shared" si="1071"/>
        <v>0.85366734915090936</v>
      </c>
      <c r="L3215" s="10" t="str">
        <f t="shared" si="1063"/>
        <v/>
      </c>
      <c r="M3215" s="9" t="str">
        <f t="shared" si="1064"/>
        <v/>
      </c>
      <c r="N3215" s="8" t="str">
        <f t="shared" si="1065"/>
        <v/>
      </c>
      <c r="O3215" s="2" t="str">
        <f t="shared" si="1066"/>
        <v>-</v>
      </c>
      <c r="P3215" s="2" t="str">
        <f t="shared" si="1067"/>
        <v>-</v>
      </c>
      <c r="Q3215" s="2" t="str">
        <f t="shared" si="1068"/>
        <v>-</v>
      </c>
      <c r="R3215" s="2" t="str">
        <f t="shared" si="1069"/>
        <v>-</v>
      </c>
      <c r="AT3215" t="s">
        <v>326</v>
      </c>
      <c r="AU3215" t="s">
        <v>2827</v>
      </c>
      <c r="AX3215" s="39">
        <v>55</v>
      </c>
      <c r="AY3215" s="41">
        <v>107</v>
      </c>
      <c r="AZ3215" s="45">
        <f t="shared" si="1062"/>
        <v>55107</v>
      </c>
      <c r="BB3215" s="7" t="s">
        <v>2972</v>
      </c>
    </row>
    <row r="3216" spans="1:54" ht="14" hidden="1" customHeight="1" outlineLevel="1" x14ac:dyDescent="0.2">
      <c r="A3216" t="s">
        <v>1715</v>
      </c>
      <c r="B3216" t="s">
        <v>2827</v>
      </c>
      <c r="C3216" s="24">
        <v>88029</v>
      </c>
      <c r="F3216" s="1">
        <v>58493</v>
      </c>
      <c r="H3216" s="31"/>
      <c r="I3216" s="1">
        <v>47508</v>
      </c>
      <c r="J3216" s="2" t="str">
        <f t="shared" si="1070"/>
        <v/>
      </c>
      <c r="K3216" s="2">
        <f t="shared" si="1071"/>
        <v>0.81219975039748349</v>
      </c>
      <c r="L3216" s="10" t="str">
        <f t="shared" si="1063"/>
        <v/>
      </c>
      <c r="M3216" s="9" t="str">
        <f t="shared" si="1064"/>
        <v/>
      </c>
      <c r="N3216" s="8" t="str">
        <f t="shared" si="1065"/>
        <v/>
      </c>
      <c r="O3216" s="2" t="str">
        <f t="shared" si="1066"/>
        <v>-</v>
      </c>
      <c r="P3216" s="2" t="str">
        <f t="shared" si="1067"/>
        <v>-</v>
      </c>
      <c r="Q3216" s="2" t="str">
        <f t="shared" si="1068"/>
        <v>-</v>
      </c>
      <c r="R3216" s="2" t="str">
        <f t="shared" si="1069"/>
        <v>-</v>
      </c>
      <c r="AT3216" t="s">
        <v>1715</v>
      </c>
      <c r="AU3216" t="s">
        <v>2827</v>
      </c>
      <c r="AX3216" s="39">
        <v>55</v>
      </c>
      <c r="AY3216" s="41">
        <v>109</v>
      </c>
      <c r="AZ3216" s="45">
        <f t="shared" si="1062"/>
        <v>55109</v>
      </c>
      <c r="BB3216" s="7" t="s">
        <v>2972</v>
      </c>
    </row>
    <row r="3217" spans="1:54" hidden="1" outlineLevel="1" x14ac:dyDescent="0.2">
      <c r="A3217" t="s">
        <v>1716</v>
      </c>
      <c r="B3217" t="s">
        <v>2827</v>
      </c>
      <c r="C3217" s="24">
        <v>63949</v>
      </c>
      <c r="F3217" s="1">
        <v>39177</v>
      </c>
      <c r="H3217" s="31"/>
      <c r="I3217" s="1">
        <v>31357</v>
      </c>
      <c r="J3217" s="2" t="str">
        <f t="shared" si="1070"/>
        <v/>
      </c>
      <c r="K3217" s="2">
        <f t="shared" si="1071"/>
        <v>0.80039308778109608</v>
      </c>
      <c r="L3217" s="10" t="str">
        <f t="shared" si="1063"/>
        <v/>
      </c>
      <c r="M3217" s="9" t="str">
        <f t="shared" si="1064"/>
        <v/>
      </c>
      <c r="N3217" s="8" t="str">
        <f t="shared" si="1065"/>
        <v/>
      </c>
      <c r="O3217" s="2" t="str">
        <f t="shared" si="1066"/>
        <v>-</v>
      </c>
      <c r="P3217" s="2" t="str">
        <f t="shared" si="1067"/>
        <v>-</v>
      </c>
      <c r="Q3217" s="2" t="str">
        <f t="shared" si="1068"/>
        <v>-</v>
      </c>
      <c r="R3217" s="2" t="str">
        <f t="shared" si="1069"/>
        <v>-</v>
      </c>
      <c r="AT3217" t="s">
        <v>1716</v>
      </c>
      <c r="AU3217" t="s">
        <v>2827</v>
      </c>
      <c r="AX3217" s="39">
        <v>55</v>
      </c>
      <c r="AY3217" s="41">
        <v>111</v>
      </c>
      <c r="AZ3217" s="45">
        <f t="shared" si="1062"/>
        <v>55111</v>
      </c>
      <c r="BB3217" s="7" t="s">
        <v>2972</v>
      </c>
    </row>
    <row r="3218" spans="1:54" hidden="1" outlineLevel="1" x14ac:dyDescent="0.2">
      <c r="A3218" t="s">
        <v>114</v>
      </c>
      <c r="B3218" t="s">
        <v>2827</v>
      </c>
      <c r="C3218" s="24">
        <v>16369</v>
      </c>
      <c r="F3218" s="1">
        <v>11577</v>
      </c>
      <c r="H3218" s="31"/>
      <c r="I3218" s="1">
        <v>9137</v>
      </c>
      <c r="J3218" s="2" t="str">
        <f t="shared" si="1070"/>
        <v/>
      </c>
      <c r="K3218" s="2">
        <f t="shared" si="1071"/>
        <v>0.78923728081540989</v>
      </c>
      <c r="L3218" s="10" t="str">
        <f t="shared" si="1063"/>
        <v/>
      </c>
      <c r="M3218" s="9" t="str">
        <f t="shared" si="1064"/>
        <v/>
      </c>
      <c r="N3218" s="8" t="str">
        <f t="shared" si="1065"/>
        <v/>
      </c>
      <c r="O3218" s="2" t="str">
        <f t="shared" si="1066"/>
        <v>-</v>
      </c>
      <c r="P3218" s="2" t="str">
        <f t="shared" si="1067"/>
        <v>-</v>
      </c>
      <c r="Q3218" s="2" t="str">
        <f t="shared" si="1068"/>
        <v>-</v>
      </c>
      <c r="R3218" s="2" t="str">
        <f t="shared" si="1069"/>
        <v>-</v>
      </c>
      <c r="AT3218" t="s">
        <v>114</v>
      </c>
      <c r="AU3218" t="s">
        <v>2827</v>
      </c>
      <c r="AX3218" s="39">
        <v>55</v>
      </c>
      <c r="AY3218" s="41">
        <v>113</v>
      </c>
      <c r="AZ3218" s="45">
        <f t="shared" si="1062"/>
        <v>55113</v>
      </c>
      <c r="BB3218" s="7" t="s">
        <v>2972</v>
      </c>
    </row>
    <row r="3219" spans="1:54" hidden="1" outlineLevel="1" x14ac:dyDescent="0.2">
      <c r="A3219" t="s">
        <v>115</v>
      </c>
      <c r="B3219" t="s">
        <v>2827</v>
      </c>
      <c r="C3219" s="24">
        <v>41062</v>
      </c>
      <c r="F3219" s="1">
        <v>24533</v>
      </c>
      <c r="H3219" s="31"/>
      <c r="I3219" s="1">
        <v>19810</v>
      </c>
      <c r="J3219" s="2" t="str">
        <f t="shared" si="1070"/>
        <v/>
      </c>
      <c r="K3219" s="2">
        <f t="shared" si="1071"/>
        <v>0.80748379733420295</v>
      </c>
      <c r="L3219" s="10" t="str">
        <f t="shared" si="1063"/>
        <v/>
      </c>
      <c r="M3219" s="9" t="str">
        <f t="shared" si="1064"/>
        <v/>
      </c>
      <c r="N3219" s="8" t="str">
        <f t="shared" si="1065"/>
        <v/>
      </c>
      <c r="O3219" s="2" t="str">
        <f t="shared" si="1066"/>
        <v>-</v>
      </c>
      <c r="P3219" s="2" t="str">
        <f t="shared" si="1067"/>
        <v>-</v>
      </c>
      <c r="Q3219" s="2" t="str">
        <f t="shared" si="1068"/>
        <v>-</v>
      </c>
      <c r="R3219" s="2" t="str">
        <f t="shared" si="1069"/>
        <v>-</v>
      </c>
      <c r="AT3219" t="s">
        <v>115</v>
      </c>
      <c r="AU3219" t="s">
        <v>2827</v>
      </c>
      <c r="AX3219" s="39">
        <v>55</v>
      </c>
      <c r="AY3219" s="41">
        <v>115</v>
      </c>
      <c r="AZ3219" s="45">
        <f t="shared" si="1062"/>
        <v>55115</v>
      </c>
      <c r="BB3219" s="7" t="s">
        <v>2972</v>
      </c>
    </row>
    <row r="3220" spans="1:54" hidden="1" outlineLevel="1" x14ac:dyDescent="0.2">
      <c r="A3220" t="s">
        <v>66</v>
      </c>
      <c r="B3220" t="s">
        <v>2827</v>
      </c>
      <c r="C3220" s="24">
        <v>115427</v>
      </c>
      <c r="F3220" s="1">
        <v>72964</v>
      </c>
      <c r="H3220" s="31"/>
      <c r="I3220" s="1">
        <v>59766</v>
      </c>
      <c r="J3220" s="2" t="str">
        <f t="shared" si="1070"/>
        <v/>
      </c>
      <c r="K3220" s="2">
        <f t="shared" si="1071"/>
        <v>0.81911627651992769</v>
      </c>
      <c r="L3220" s="10" t="str">
        <f t="shared" si="1063"/>
        <v/>
      </c>
      <c r="M3220" s="9" t="str">
        <f t="shared" si="1064"/>
        <v/>
      </c>
      <c r="N3220" s="8" t="str">
        <f t="shared" si="1065"/>
        <v/>
      </c>
      <c r="O3220" s="2" t="str">
        <f t="shared" si="1066"/>
        <v>-</v>
      </c>
      <c r="P3220" s="2" t="str">
        <f t="shared" si="1067"/>
        <v>-</v>
      </c>
      <c r="Q3220" s="2" t="str">
        <f t="shared" si="1068"/>
        <v>-</v>
      </c>
      <c r="R3220" s="2" t="str">
        <f t="shared" si="1069"/>
        <v>-</v>
      </c>
      <c r="AT3220" t="s">
        <v>66</v>
      </c>
      <c r="AU3220" t="s">
        <v>2827</v>
      </c>
      <c r="AX3220" s="39">
        <v>55</v>
      </c>
      <c r="AY3220" s="41">
        <v>117</v>
      </c>
      <c r="AZ3220" s="45">
        <f t="shared" si="1062"/>
        <v>55117</v>
      </c>
      <c r="BB3220" s="7" t="s">
        <v>2972</v>
      </c>
    </row>
    <row r="3221" spans="1:54" hidden="1" outlineLevel="1" x14ac:dyDescent="0.2">
      <c r="A3221" t="s">
        <v>1061</v>
      </c>
      <c r="B3221" t="s">
        <v>2827</v>
      </c>
      <c r="C3221" s="24">
        <v>20439</v>
      </c>
      <c r="F3221" s="1">
        <v>11681</v>
      </c>
      <c r="H3221" s="31"/>
      <c r="I3221" s="1">
        <v>9471</v>
      </c>
      <c r="J3221" s="2" t="str">
        <f t="shared" si="1070"/>
        <v/>
      </c>
      <c r="K3221" s="2">
        <f t="shared" si="1071"/>
        <v>0.81080386953171812</v>
      </c>
      <c r="L3221" s="10" t="str">
        <f t="shared" si="1063"/>
        <v/>
      </c>
      <c r="M3221" s="9" t="str">
        <f t="shared" si="1064"/>
        <v/>
      </c>
      <c r="N3221" s="8" t="str">
        <f t="shared" si="1065"/>
        <v/>
      </c>
      <c r="O3221" s="2" t="str">
        <f t="shared" si="1066"/>
        <v>-</v>
      </c>
      <c r="P3221" s="2" t="str">
        <f t="shared" si="1067"/>
        <v>-</v>
      </c>
      <c r="Q3221" s="2" t="str">
        <f t="shared" si="1068"/>
        <v>-</v>
      </c>
      <c r="R3221" s="2" t="str">
        <f t="shared" si="1069"/>
        <v>-</v>
      </c>
      <c r="AT3221" t="s">
        <v>1061</v>
      </c>
      <c r="AU3221" t="s">
        <v>2827</v>
      </c>
      <c r="AX3221" s="39">
        <v>55</v>
      </c>
      <c r="AY3221" s="41">
        <v>119</v>
      </c>
      <c r="AZ3221" s="45">
        <f t="shared" si="1062"/>
        <v>55119</v>
      </c>
      <c r="BB3221" s="7" t="s">
        <v>2972</v>
      </c>
    </row>
    <row r="3222" spans="1:54" hidden="1" outlineLevel="1" x14ac:dyDescent="0.2">
      <c r="A3222" t="s">
        <v>435</v>
      </c>
      <c r="B3222" t="s">
        <v>2827</v>
      </c>
      <c r="C3222" s="24">
        <v>29633</v>
      </c>
      <c r="F3222" s="1">
        <v>17033</v>
      </c>
      <c r="H3222" s="31"/>
      <c r="I3222" s="1">
        <v>13687</v>
      </c>
      <c r="J3222" s="2" t="str">
        <f t="shared" si="1070"/>
        <v/>
      </c>
      <c r="K3222" s="2">
        <f t="shared" si="1071"/>
        <v>0.80355779956554918</v>
      </c>
      <c r="L3222" s="10" t="str">
        <f t="shared" si="1063"/>
        <v/>
      </c>
      <c r="M3222" s="9" t="str">
        <f t="shared" si="1064"/>
        <v/>
      </c>
      <c r="N3222" s="8" t="str">
        <f t="shared" si="1065"/>
        <v/>
      </c>
      <c r="O3222" s="2" t="str">
        <f t="shared" si="1066"/>
        <v>-</v>
      </c>
      <c r="P3222" s="2" t="str">
        <f t="shared" si="1067"/>
        <v>-</v>
      </c>
      <c r="Q3222" s="2" t="str">
        <f t="shared" si="1068"/>
        <v>-</v>
      </c>
      <c r="R3222" s="2" t="str">
        <f t="shared" si="1069"/>
        <v>-</v>
      </c>
      <c r="AT3222" t="s">
        <v>435</v>
      </c>
      <c r="AU3222" t="s">
        <v>2827</v>
      </c>
      <c r="AX3222" s="39">
        <v>55</v>
      </c>
      <c r="AY3222" s="41">
        <v>121</v>
      </c>
      <c r="AZ3222" s="45">
        <f t="shared" si="1062"/>
        <v>55121</v>
      </c>
      <c r="BB3222" s="7" t="s">
        <v>2972</v>
      </c>
    </row>
    <row r="3223" spans="1:54" hidden="1" outlineLevel="1" x14ac:dyDescent="0.2">
      <c r="A3223" t="s">
        <v>1744</v>
      </c>
      <c r="B3223" t="s">
        <v>2827</v>
      </c>
      <c r="C3223" s="24">
        <v>30814</v>
      </c>
      <c r="F3223" s="1">
        <v>17206</v>
      </c>
      <c r="H3223" s="31"/>
      <c r="I3223" s="1">
        <v>14275</v>
      </c>
      <c r="J3223" s="2" t="str">
        <f t="shared" si="1070"/>
        <v/>
      </c>
      <c r="K3223" s="2">
        <f t="shared" si="1071"/>
        <v>0.82965244682087647</v>
      </c>
      <c r="L3223" s="10" t="str">
        <f t="shared" si="1063"/>
        <v/>
      </c>
      <c r="M3223" s="9" t="str">
        <f t="shared" si="1064"/>
        <v/>
      </c>
      <c r="N3223" s="8" t="str">
        <f t="shared" si="1065"/>
        <v/>
      </c>
      <c r="O3223" s="2" t="str">
        <f t="shared" si="1066"/>
        <v>-</v>
      </c>
      <c r="P3223" s="2" t="str">
        <f t="shared" si="1067"/>
        <v>-</v>
      </c>
      <c r="Q3223" s="2" t="str">
        <f t="shared" si="1068"/>
        <v>-</v>
      </c>
      <c r="R3223" s="2" t="str">
        <f t="shared" si="1069"/>
        <v>-</v>
      </c>
      <c r="AT3223" t="s">
        <v>1744</v>
      </c>
      <c r="AU3223" t="s">
        <v>2827</v>
      </c>
      <c r="AX3223" s="39">
        <v>55</v>
      </c>
      <c r="AY3223" s="41">
        <v>123</v>
      </c>
      <c r="AZ3223" s="45">
        <f t="shared" si="1062"/>
        <v>55123</v>
      </c>
      <c r="BB3223" s="7" t="s">
        <v>2972</v>
      </c>
    </row>
    <row r="3224" spans="1:54" hidden="1" outlineLevel="1" x14ac:dyDescent="0.2">
      <c r="A3224" t="s">
        <v>1003</v>
      </c>
      <c r="B3224" t="s">
        <v>2827</v>
      </c>
      <c r="C3224" s="24">
        <v>21435</v>
      </c>
      <c r="F3224" s="1">
        <v>16087</v>
      </c>
      <c r="H3224" s="31"/>
      <c r="I3224" s="1">
        <v>13611</v>
      </c>
      <c r="J3224" s="2" t="str">
        <f t="shared" si="1070"/>
        <v/>
      </c>
      <c r="K3224" s="2">
        <f t="shared" si="1071"/>
        <v>0.84608690246783114</v>
      </c>
      <c r="L3224" s="10" t="str">
        <f t="shared" si="1063"/>
        <v/>
      </c>
      <c r="M3224" s="9" t="str">
        <f t="shared" si="1064"/>
        <v/>
      </c>
      <c r="N3224" s="8" t="str">
        <f t="shared" si="1065"/>
        <v/>
      </c>
      <c r="O3224" s="2" t="str">
        <f t="shared" si="1066"/>
        <v>-</v>
      </c>
      <c r="P3224" s="2" t="str">
        <f t="shared" si="1067"/>
        <v>-</v>
      </c>
      <c r="Q3224" s="2" t="str">
        <f t="shared" si="1068"/>
        <v>-</v>
      </c>
      <c r="R3224" s="2" t="str">
        <f t="shared" si="1069"/>
        <v>-</v>
      </c>
      <c r="AT3224" t="s">
        <v>1003</v>
      </c>
      <c r="AU3224" t="s">
        <v>2827</v>
      </c>
      <c r="AX3224" s="39">
        <v>55</v>
      </c>
      <c r="AY3224" s="41">
        <v>125</v>
      </c>
      <c r="AZ3224" s="45">
        <f t="shared" si="1062"/>
        <v>55125</v>
      </c>
      <c r="BB3224" s="7" t="s">
        <v>2972</v>
      </c>
    </row>
    <row r="3225" spans="1:54" hidden="1" outlineLevel="1" x14ac:dyDescent="0.2">
      <c r="A3225" t="s">
        <v>918</v>
      </c>
      <c r="B3225" t="s">
        <v>2827</v>
      </c>
      <c r="C3225" s="24">
        <v>102959</v>
      </c>
      <c r="F3225" s="1">
        <v>63934</v>
      </c>
      <c r="H3225" s="31"/>
      <c r="I3225" s="1">
        <v>51391</v>
      </c>
      <c r="J3225" s="2" t="str">
        <f t="shared" si="1070"/>
        <v/>
      </c>
      <c r="K3225" s="2">
        <f t="shared" si="1071"/>
        <v>0.80381330747333191</v>
      </c>
      <c r="L3225" s="10" t="str">
        <f t="shared" ref="L3225:L3233" si="1072">IF(S3225&gt;0,RANK(S3225,$S3225:$AQ3225),"")</f>
        <v/>
      </c>
      <c r="M3225" s="9" t="str">
        <f t="shared" ref="M3225:M3233" si="1073">IF(T3225&gt;0,RANK(T3225,$S3225:$AQ3225),"")</f>
        <v/>
      </c>
      <c r="N3225" s="8" t="str">
        <f t="shared" ref="N3225:N3233" si="1074">IF(U3225&gt;0,RANK(U3225,$S3225:$AQ3225),"")</f>
        <v/>
      </c>
      <c r="O3225" s="2" t="str">
        <f t="shared" ref="O3225:O3233" si="1075">IF(SUM($S3225:$AP3225)=0,"-",S3225/SUM($S3225:$AP3225))</f>
        <v>-</v>
      </c>
      <c r="P3225" s="2" t="str">
        <f t="shared" ref="P3225:P3233" si="1076">IF(SUM($S3225:$AP3225)=0,"-",T3225/SUM($S3225:$AP3225))</f>
        <v>-</v>
      </c>
      <c r="Q3225" s="2" t="str">
        <f t="shared" ref="Q3225:Q3233" si="1077">IF(SUM($S3225:$AP3225)=0,"-",U3225/SUM($S3225:$AP3225))</f>
        <v>-</v>
      </c>
      <c r="R3225" s="2" t="str">
        <f t="shared" ref="R3225:R3233" si="1078">IF(SUM($S3225:$AP3225)=0,"-",(1-O3225-P3225-Q3225))</f>
        <v>-</v>
      </c>
      <c r="AT3225" t="s">
        <v>918</v>
      </c>
      <c r="AU3225" t="s">
        <v>2827</v>
      </c>
      <c r="AX3225" s="39">
        <v>55</v>
      </c>
      <c r="AY3225" s="41">
        <v>127</v>
      </c>
      <c r="AZ3225" s="45">
        <f t="shared" si="1062"/>
        <v>55127</v>
      </c>
      <c r="BB3225" s="7" t="s">
        <v>2972</v>
      </c>
    </row>
    <row r="3226" spans="1:54" hidden="1" outlineLevel="1" x14ac:dyDescent="0.2">
      <c r="A3226" t="s">
        <v>101</v>
      </c>
      <c r="B3226" t="s">
        <v>2827</v>
      </c>
      <c r="C3226" s="24">
        <v>15648</v>
      </c>
      <c r="F3226" s="1">
        <v>11528</v>
      </c>
      <c r="H3226" s="31"/>
      <c r="I3226" s="1">
        <v>9193</v>
      </c>
      <c r="J3226" s="2" t="str">
        <f t="shared" si="1070"/>
        <v/>
      </c>
      <c r="K3226" s="2">
        <f t="shared" si="1071"/>
        <v>0.79744968771686331</v>
      </c>
      <c r="L3226" s="10" t="str">
        <f t="shared" si="1072"/>
        <v/>
      </c>
      <c r="M3226" s="9" t="str">
        <f t="shared" si="1073"/>
        <v/>
      </c>
      <c r="N3226" s="8" t="str">
        <f t="shared" si="1074"/>
        <v/>
      </c>
      <c r="O3226" s="2" t="str">
        <f t="shared" si="1075"/>
        <v>-</v>
      </c>
      <c r="P3226" s="2" t="str">
        <f t="shared" si="1076"/>
        <v>-</v>
      </c>
      <c r="Q3226" s="2" t="str">
        <f t="shared" si="1077"/>
        <v>-</v>
      </c>
      <c r="R3226" s="2" t="str">
        <f t="shared" si="1078"/>
        <v>-</v>
      </c>
      <c r="AT3226" t="s">
        <v>101</v>
      </c>
      <c r="AU3226" t="s">
        <v>2827</v>
      </c>
      <c r="AX3226" s="39">
        <v>55</v>
      </c>
      <c r="AY3226" s="41">
        <v>129</v>
      </c>
      <c r="AZ3226" s="45">
        <f t="shared" si="1062"/>
        <v>55129</v>
      </c>
      <c r="BB3226" s="7" t="s">
        <v>2972</v>
      </c>
    </row>
    <row r="3227" spans="1:54" hidden="1" outlineLevel="1" x14ac:dyDescent="0.2">
      <c r="A3227" t="s">
        <v>637</v>
      </c>
      <c r="B3227" t="s">
        <v>2827</v>
      </c>
      <c r="C3227" s="24">
        <v>134296</v>
      </c>
      <c r="F3227" s="1">
        <v>91408</v>
      </c>
      <c r="H3227" s="31"/>
      <c r="I3227" s="1">
        <v>76757</v>
      </c>
      <c r="J3227" s="2" t="str">
        <f t="shared" si="1070"/>
        <v/>
      </c>
      <c r="K3227" s="2">
        <f t="shared" si="1071"/>
        <v>0.83971862419044285</v>
      </c>
      <c r="L3227" s="10" t="str">
        <f t="shared" si="1072"/>
        <v/>
      </c>
      <c r="M3227" s="9" t="str">
        <f t="shared" si="1073"/>
        <v/>
      </c>
      <c r="N3227" s="8" t="str">
        <f t="shared" si="1074"/>
        <v/>
      </c>
      <c r="O3227" s="2" t="str">
        <f t="shared" si="1075"/>
        <v>-</v>
      </c>
      <c r="P3227" s="2" t="str">
        <f t="shared" si="1076"/>
        <v>-</v>
      </c>
      <c r="Q3227" s="2" t="str">
        <f t="shared" si="1077"/>
        <v>-</v>
      </c>
      <c r="R3227" s="2" t="str">
        <f t="shared" si="1078"/>
        <v>-</v>
      </c>
      <c r="AT3227" t="s">
        <v>637</v>
      </c>
      <c r="AU3227" t="s">
        <v>2827</v>
      </c>
      <c r="AX3227" s="39">
        <v>55</v>
      </c>
      <c r="AY3227" s="41">
        <v>131</v>
      </c>
      <c r="AZ3227" s="45">
        <f t="shared" si="1062"/>
        <v>55131</v>
      </c>
      <c r="BB3227" s="7" t="s">
        <v>2972</v>
      </c>
    </row>
    <row r="3228" spans="1:54" hidden="1" outlineLevel="1" x14ac:dyDescent="0.2">
      <c r="A3228" t="s">
        <v>237</v>
      </c>
      <c r="B3228" t="s">
        <v>2827</v>
      </c>
      <c r="C3228" s="24">
        <v>398424</v>
      </c>
      <c r="F3228" s="1">
        <v>283219</v>
      </c>
      <c r="H3228" s="31"/>
      <c r="I3228" s="1">
        <v>237593</v>
      </c>
      <c r="J3228" s="2" t="str">
        <f t="shared" si="1070"/>
        <v/>
      </c>
      <c r="K3228" s="2">
        <f t="shared" si="1071"/>
        <v>0.83890205106295834</v>
      </c>
      <c r="L3228" s="10" t="str">
        <f t="shared" si="1072"/>
        <v/>
      </c>
      <c r="M3228" s="9" t="str">
        <f t="shared" si="1073"/>
        <v/>
      </c>
      <c r="N3228" s="8" t="str">
        <f t="shared" si="1074"/>
        <v/>
      </c>
      <c r="O3228" s="2" t="str">
        <f t="shared" si="1075"/>
        <v>-</v>
      </c>
      <c r="P3228" s="2" t="str">
        <f t="shared" si="1076"/>
        <v>-</v>
      </c>
      <c r="Q3228" s="2" t="str">
        <f t="shared" si="1077"/>
        <v>-</v>
      </c>
      <c r="R3228" s="2" t="str">
        <f t="shared" si="1078"/>
        <v>-</v>
      </c>
      <c r="AT3228" t="s">
        <v>237</v>
      </c>
      <c r="AU3228" t="s">
        <v>2827</v>
      </c>
      <c r="AX3228" s="39">
        <v>55</v>
      </c>
      <c r="AY3228" s="41">
        <v>133</v>
      </c>
      <c r="AZ3228" s="45">
        <f t="shared" si="1062"/>
        <v>55133</v>
      </c>
      <c r="BB3228" s="7" t="s">
        <v>2972</v>
      </c>
    </row>
    <row r="3229" spans="1:54" hidden="1" outlineLevel="1" x14ac:dyDescent="0.2">
      <c r="A3229" t="s">
        <v>1711</v>
      </c>
      <c r="B3229" t="s">
        <v>2827</v>
      </c>
      <c r="C3229" s="24">
        <v>51533</v>
      </c>
      <c r="F3229" s="1">
        <v>31474</v>
      </c>
      <c r="H3229" s="31"/>
      <c r="I3229" s="1">
        <v>26095</v>
      </c>
      <c r="J3229" s="2" t="str">
        <f t="shared" si="1070"/>
        <v/>
      </c>
      <c r="K3229" s="2">
        <f t="shared" si="1071"/>
        <v>0.82909703247124611</v>
      </c>
      <c r="L3229" s="10" t="str">
        <f t="shared" si="1072"/>
        <v/>
      </c>
      <c r="M3229" s="9" t="str">
        <f t="shared" si="1073"/>
        <v/>
      </c>
      <c r="N3229" s="8" t="str">
        <f t="shared" si="1074"/>
        <v/>
      </c>
      <c r="O3229" s="2" t="str">
        <f t="shared" si="1075"/>
        <v>-</v>
      </c>
      <c r="P3229" s="2" t="str">
        <f t="shared" si="1076"/>
        <v>-</v>
      </c>
      <c r="Q3229" s="2" t="str">
        <f t="shared" si="1077"/>
        <v>-</v>
      </c>
      <c r="R3229" s="2" t="str">
        <f t="shared" si="1078"/>
        <v>-</v>
      </c>
      <c r="AT3229" t="s">
        <v>1711</v>
      </c>
      <c r="AU3229" t="s">
        <v>2827</v>
      </c>
      <c r="AX3229" s="39">
        <v>55</v>
      </c>
      <c r="AY3229" s="41">
        <v>135</v>
      </c>
      <c r="AZ3229" s="45">
        <f t="shared" si="1062"/>
        <v>55135</v>
      </c>
      <c r="BB3229" s="7" t="s">
        <v>2972</v>
      </c>
    </row>
    <row r="3230" spans="1:54" hidden="1" outlineLevel="1" x14ac:dyDescent="0.2">
      <c r="A3230" t="s">
        <v>2737</v>
      </c>
      <c r="B3230" t="s">
        <v>2827</v>
      </c>
      <c r="C3230" s="24">
        <v>24162</v>
      </c>
      <c r="F3230" s="1">
        <v>14619</v>
      </c>
      <c r="H3230" s="31"/>
      <c r="I3230" s="1">
        <v>12074</v>
      </c>
      <c r="J3230" s="2" t="str">
        <f t="shared" si="1070"/>
        <v/>
      </c>
      <c r="K3230" s="2">
        <f t="shared" si="1071"/>
        <v>0.82591148505369727</v>
      </c>
      <c r="L3230" s="10" t="str">
        <f t="shared" si="1072"/>
        <v/>
      </c>
      <c r="M3230" s="9" t="str">
        <f t="shared" si="1073"/>
        <v/>
      </c>
      <c r="N3230" s="8" t="str">
        <f t="shared" si="1074"/>
        <v/>
      </c>
      <c r="O3230" s="2" t="str">
        <f t="shared" si="1075"/>
        <v>-</v>
      </c>
      <c r="P3230" s="2" t="str">
        <f t="shared" si="1076"/>
        <v>-</v>
      </c>
      <c r="Q3230" s="2" t="str">
        <f t="shared" si="1077"/>
        <v>-</v>
      </c>
      <c r="R3230" s="2" t="str">
        <f t="shared" si="1078"/>
        <v>-</v>
      </c>
      <c r="AT3230" t="s">
        <v>2737</v>
      </c>
      <c r="AU3230" t="s">
        <v>2827</v>
      </c>
      <c r="AX3230" s="39">
        <v>55</v>
      </c>
      <c r="AY3230" s="41">
        <v>137</v>
      </c>
      <c r="AZ3230" s="45">
        <f t="shared" si="1062"/>
        <v>55137</v>
      </c>
      <c r="BB3230" s="7" t="s">
        <v>2972</v>
      </c>
    </row>
    <row r="3231" spans="1:54" hidden="1" outlineLevel="1" x14ac:dyDescent="0.2">
      <c r="A3231" t="s">
        <v>1511</v>
      </c>
      <c r="B3231" t="s">
        <v>2827</v>
      </c>
      <c r="C3231" s="24">
        <v>169886</v>
      </c>
      <c r="F3231" s="1">
        <v>106449</v>
      </c>
      <c r="H3231" s="31"/>
      <c r="I3231" s="1">
        <v>87135</v>
      </c>
      <c r="J3231" s="2" t="str">
        <f t="shared" si="1070"/>
        <v/>
      </c>
      <c r="K3231" s="2">
        <f t="shared" si="1071"/>
        <v>0.81856100104275287</v>
      </c>
      <c r="L3231" s="10" t="str">
        <f t="shared" si="1072"/>
        <v/>
      </c>
      <c r="M3231" s="9" t="str">
        <f t="shared" si="1073"/>
        <v/>
      </c>
      <c r="N3231" s="8" t="str">
        <f t="shared" si="1074"/>
        <v/>
      </c>
      <c r="O3231" s="2" t="str">
        <f t="shared" si="1075"/>
        <v>-</v>
      </c>
      <c r="P3231" s="2" t="str">
        <f t="shared" si="1076"/>
        <v>-</v>
      </c>
      <c r="Q3231" s="2" t="str">
        <f t="shared" si="1077"/>
        <v>-</v>
      </c>
      <c r="R3231" s="2" t="str">
        <f t="shared" si="1078"/>
        <v>-</v>
      </c>
      <c r="AT3231" t="s">
        <v>1511</v>
      </c>
      <c r="AU3231" t="s">
        <v>2827</v>
      </c>
      <c r="AX3231" s="39">
        <v>55</v>
      </c>
      <c r="AY3231" s="41">
        <v>139</v>
      </c>
      <c r="AZ3231" s="45">
        <f t="shared" si="1062"/>
        <v>55139</v>
      </c>
      <c r="BB3231" s="7" t="s">
        <v>2972</v>
      </c>
    </row>
    <row r="3232" spans="1:54" hidden="1" outlineLevel="1" x14ac:dyDescent="0.2">
      <c r="A3232" t="s">
        <v>310</v>
      </c>
      <c r="B3232" t="s">
        <v>2827</v>
      </c>
      <c r="C3232" s="24">
        <v>73107</v>
      </c>
      <c r="F3232" s="1">
        <v>45487</v>
      </c>
      <c r="H3232" s="31"/>
      <c r="I3232" s="1">
        <v>37818</v>
      </c>
      <c r="J3232" s="2" t="str">
        <f t="shared" si="1070"/>
        <v/>
      </c>
      <c r="K3232" s="2">
        <f t="shared" si="1071"/>
        <v>0.83140237870160705</v>
      </c>
      <c r="L3232" s="10" t="str">
        <f t="shared" si="1072"/>
        <v/>
      </c>
      <c r="M3232" s="9" t="str">
        <f t="shared" si="1073"/>
        <v/>
      </c>
      <c r="N3232" s="8" t="str">
        <f t="shared" si="1074"/>
        <v/>
      </c>
      <c r="O3232" s="2" t="str">
        <f t="shared" si="1075"/>
        <v>-</v>
      </c>
      <c r="P3232" s="2" t="str">
        <f t="shared" si="1076"/>
        <v>-</v>
      </c>
      <c r="Q3232" s="2" t="str">
        <f t="shared" si="1077"/>
        <v>-</v>
      </c>
      <c r="R3232" s="2" t="str">
        <f t="shared" si="1078"/>
        <v>-</v>
      </c>
      <c r="AT3232" t="s">
        <v>310</v>
      </c>
      <c r="AU3232" t="s">
        <v>2827</v>
      </c>
      <c r="AX3232" s="39">
        <v>55</v>
      </c>
      <c r="AY3232" s="41">
        <v>141</v>
      </c>
      <c r="AZ3232" s="45">
        <f t="shared" si="1062"/>
        <v>55141</v>
      </c>
      <c r="BB3232" s="7" t="s">
        <v>2972</v>
      </c>
    </row>
    <row r="3233" spans="1:54" collapsed="1" x14ac:dyDescent="0.2">
      <c r="A3233" t="s">
        <v>1043</v>
      </c>
      <c r="B3233" t="s">
        <v>502</v>
      </c>
      <c r="C3233" s="24">
        <f>SUM(C3161:C3232)</f>
        <v>5778708</v>
      </c>
      <c r="D3233" s="31">
        <v>4465000</v>
      </c>
      <c r="E3233" s="31">
        <v>4354000</v>
      </c>
      <c r="F3233" s="1">
        <f>SUM(F3161:F3232)</f>
        <v>3711904</v>
      </c>
      <c r="H3233" s="31"/>
      <c r="I3233" s="1">
        <v>2976150</v>
      </c>
      <c r="J3233" s="2">
        <f t="shared" si="1070"/>
        <v>0.66655095184770441</v>
      </c>
      <c r="K3233" s="2">
        <f t="shared" si="1071"/>
        <v>0.8017852832400838</v>
      </c>
      <c r="L3233" s="10" t="str">
        <f t="shared" si="1072"/>
        <v/>
      </c>
      <c r="M3233" s="9" t="str">
        <f t="shared" si="1073"/>
        <v/>
      </c>
      <c r="N3233" s="8" t="str">
        <f t="shared" si="1074"/>
        <v/>
      </c>
      <c r="O3233" s="2" t="str">
        <f t="shared" si="1075"/>
        <v>-</v>
      </c>
      <c r="P3233" s="2" t="str">
        <f t="shared" si="1076"/>
        <v>-</v>
      </c>
      <c r="Q3233" s="2" t="str">
        <f t="shared" si="1077"/>
        <v>-</v>
      </c>
      <c r="R3233" s="2" t="str">
        <f t="shared" si="1078"/>
        <v>-</v>
      </c>
      <c r="AT3233" t="s">
        <v>1043</v>
      </c>
      <c r="AU3233" t="s">
        <v>502</v>
      </c>
      <c r="AX3233" s="39">
        <v>55</v>
      </c>
      <c r="AY3233" s="41"/>
      <c r="AZ3233" s="39">
        <v>55</v>
      </c>
      <c r="BB3233" s="7" t="s">
        <v>656</v>
      </c>
    </row>
    <row r="3234" spans="1:54" x14ac:dyDescent="0.2">
      <c r="C3234" s="24"/>
      <c r="J3234" s="2"/>
      <c r="K3234" s="2"/>
      <c r="N3234" s="8"/>
      <c r="AX3234" s="39"/>
      <c r="AY3234" s="41"/>
      <c r="AZ3234" s="45"/>
    </row>
    <row r="3235" spans="1:54" hidden="1" outlineLevel="1" x14ac:dyDescent="0.2">
      <c r="A3235" t="s">
        <v>219</v>
      </c>
      <c r="B3235" t="s">
        <v>1016</v>
      </c>
      <c r="C3235" s="24">
        <v>38256</v>
      </c>
      <c r="F3235" s="1">
        <f>SUM(S3235:AO3235)</f>
        <v>18933</v>
      </c>
      <c r="H3235" s="1">
        <v>17245</v>
      </c>
      <c r="I3235" s="1">
        <v>17060</v>
      </c>
      <c r="J3235" s="2" t="str">
        <f t="shared" si="1070"/>
        <v/>
      </c>
      <c r="K3235" s="2">
        <f t="shared" si="1071"/>
        <v>0.90107220197538684</v>
      </c>
      <c r="L3235" s="10">
        <f t="shared" ref="L3235:L3258" si="1079">IF(S3235&gt;0,RANK(S3235,$S3235:$AQ3235),"")</f>
        <v>2</v>
      </c>
      <c r="M3235" s="9">
        <f t="shared" ref="M3235:M3258" si="1080">IF(T3235&gt;0,RANK(T3235,$S3235:$AQ3235),"")</f>
        <v>1</v>
      </c>
      <c r="N3235" s="8">
        <f t="shared" ref="N3235:N3258" si="1081">IF(U3235&gt;0,RANK(U3235,$S3235:$AQ3235),"")</f>
        <v>3</v>
      </c>
      <c r="O3235" s="2">
        <f t="shared" ref="O3235:O3258" si="1082">IF(SUM($S3235:$AP3235)=0,"-",S3235/SUM($S3235:$AP3235))</f>
        <v>0.32361485237416154</v>
      </c>
      <c r="P3235" s="2">
        <f t="shared" ref="P3235:P3258" si="1083">IF(SUM($S3235:$AP3235)=0,"-",T3235/SUM($S3235:$AP3235))</f>
        <v>0.44720857761580307</v>
      </c>
      <c r="Q3235" s="2">
        <f t="shared" ref="Q3235:Q3258" si="1084">IF(SUM($S3235:$AP3235)=0,"-",U3235/SUM($S3235:$AP3235))</f>
        <v>0.20926424760999313</v>
      </c>
      <c r="R3235" s="2">
        <f t="shared" ref="R3235:R3258" si="1085">IF(SUM($S3235:$AP3235)=0,"-",(1-O3235-P3235-Q3235))</f>
        <v>1.9912322400042259E-2</v>
      </c>
      <c r="S3235" s="1">
        <v>6127</v>
      </c>
      <c r="T3235" s="1">
        <v>8467</v>
      </c>
      <c r="U3235" s="1">
        <v>3962</v>
      </c>
      <c r="V3235" s="1">
        <v>329</v>
      </c>
      <c r="X3235" s="1">
        <v>47</v>
      </c>
      <c r="AF3235" s="1">
        <v>1</v>
      </c>
      <c r="AT3235" t="s">
        <v>219</v>
      </c>
      <c r="AU3235" t="s">
        <v>1016</v>
      </c>
      <c r="AX3235" s="39">
        <v>56</v>
      </c>
      <c r="AY3235" s="41">
        <v>1</v>
      </c>
      <c r="AZ3235" s="45">
        <f t="shared" si="1062"/>
        <v>56001</v>
      </c>
      <c r="BB3235" s="7" t="s">
        <v>2972</v>
      </c>
    </row>
    <row r="3236" spans="1:54" hidden="1" outlineLevel="1" x14ac:dyDescent="0.2">
      <c r="A3236" t="s">
        <v>1185</v>
      </c>
      <c r="B3236" t="s">
        <v>1016</v>
      </c>
      <c r="C3236" s="24">
        <v>12005</v>
      </c>
      <c r="F3236" s="1">
        <f t="shared" ref="F3236:F3257" si="1086">SUM(S3236:AO3236)</f>
        <v>6109</v>
      </c>
      <c r="H3236" s="1">
        <v>5406</v>
      </c>
      <c r="I3236" s="1">
        <v>5317</v>
      </c>
      <c r="J3236" s="2" t="str">
        <f t="shared" si="1070"/>
        <v/>
      </c>
      <c r="K3236" s="2">
        <f t="shared" si="1071"/>
        <v>0.87035521361925028</v>
      </c>
      <c r="L3236" s="10">
        <f t="shared" si="1079"/>
        <v>2</v>
      </c>
      <c r="M3236" s="9">
        <f t="shared" si="1080"/>
        <v>1</v>
      </c>
      <c r="N3236" s="8">
        <f t="shared" si="1081"/>
        <v>3</v>
      </c>
      <c r="O3236" s="2">
        <f t="shared" si="1082"/>
        <v>8.5120314290391227E-2</v>
      </c>
      <c r="P3236" s="2">
        <f t="shared" si="1083"/>
        <v>0.81650024553936817</v>
      </c>
      <c r="Q3236" s="2">
        <f t="shared" si="1084"/>
        <v>8.4956621378294322E-2</v>
      </c>
      <c r="R3236" s="2">
        <f t="shared" si="1085"/>
        <v>1.3422818791946262E-2</v>
      </c>
      <c r="S3236" s="1">
        <v>520</v>
      </c>
      <c r="T3236" s="1">
        <v>4988</v>
      </c>
      <c r="U3236" s="1">
        <v>519</v>
      </c>
      <c r="V3236" s="1">
        <v>39</v>
      </c>
      <c r="X3236" s="1">
        <v>43</v>
      </c>
      <c r="AF3236" s="1">
        <v>0</v>
      </c>
      <c r="AT3236" t="s">
        <v>1185</v>
      </c>
      <c r="AU3236" t="s">
        <v>1016</v>
      </c>
      <c r="AX3236" s="39">
        <v>56</v>
      </c>
      <c r="AY3236" s="41">
        <v>3</v>
      </c>
      <c r="AZ3236" s="45">
        <f t="shared" si="1062"/>
        <v>56003</v>
      </c>
      <c r="BB3236" s="7" t="s">
        <v>2972</v>
      </c>
    </row>
    <row r="3237" spans="1:54" hidden="1" outlineLevel="1" x14ac:dyDescent="0.2">
      <c r="A3237" t="s">
        <v>194</v>
      </c>
      <c r="B3237" t="s">
        <v>1016</v>
      </c>
      <c r="C3237" s="24">
        <v>48803</v>
      </c>
      <c r="F3237" s="1">
        <f t="shared" si="1086"/>
        <v>20225</v>
      </c>
      <c r="H3237" s="1">
        <v>18351</v>
      </c>
      <c r="I3237" s="1">
        <v>18199</v>
      </c>
      <c r="J3237" s="2" t="str">
        <f t="shared" si="1070"/>
        <v/>
      </c>
      <c r="K3237" s="2">
        <f t="shared" si="1071"/>
        <v>0.8998269468479605</v>
      </c>
      <c r="L3237" s="10">
        <f t="shared" si="1079"/>
        <v>3</v>
      </c>
      <c r="M3237" s="9">
        <f t="shared" si="1080"/>
        <v>1</v>
      </c>
      <c r="N3237" s="8">
        <f t="shared" si="1081"/>
        <v>2</v>
      </c>
      <c r="O3237" s="2">
        <f t="shared" si="1082"/>
        <v>6.0321384425216319E-2</v>
      </c>
      <c r="P3237" s="2">
        <f t="shared" si="1083"/>
        <v>0.82309023485784916</v>
      </c>
      <c r="Q3237" s="2">
        <f t="shared" si="1084"/>
        <v>0.10249690976514216</v>
      </c>
      <c r="R3237" s="2">
        <f t="shared" si="1085"/>
        <v>1.4091470951792404E-2</v>
      </c>
      <c r="S3237" s="1">
        <v>1220</v>
      </c>
      <c r="T3237" s="1">
        <v>16647</v>
      </c>
      <c r="U3237" s="1">
        <v>2073</v>
      </c>
      <c r="V3237" s="1">
        <v>201</v>
      </c>
      <c r="X3237" s="1">
        <v>57</v>
      </c>
      <c r="AF3237" s="1">
        <v>27</v>
      </c>
      <c r="AT3237" t="s">
        <v>194</v>
      </c>
      <c r="AU3237" t="s">
        <v>1016</v>
      </c>
      <c r="AX3237" s="39">
        <v>56</v>
      </c>
      <c r="AY3237" s="41">
        <v>5</v>
      </c>
      <c r="AZ3237" s="45">
        <f t="shared" si="1062"/>
        <v>56005</v>
      </c>
      <c r="BB3237" s="7" t="s">
        <v>2972</v>
      </c>
    </row>
    <row r="3238" spans="1:54" hidden="1" outlineLevel="1" x14ac:dyDescent="0.2">
      <c r="A3238" t="s">
        <v>149</v>
      </c>
      <c r="B3238" t="s">
        <v>1016</v>
      </c>
      <c r="C3238" s="24">
        <v>15618</v>
      </c>
      <c r="F3238" s="1">
        <f t="shared" si="1086"/>
        <v>7175</v>
      </c>
      <c r="H3238" s="1">
        <v>6461</v>
      </c>
      <c r="I3238" s="1">
        <v>6374</v>
      </c>
      <c r="J3238" s="2" t="str">
        <f t="shared" si="1070"/>
        <v/>
      </c>
      <c r="K3238" s="2">
        <f t="shared" si="1071"/>
        <v>0.88836236933797907</v>
      </c>
      <c r="L3238" s="10">
        <f t="shared" si="1079"/>
        <v>2</v>
      </c>
      <c r="M3238" s="9">
        <f t="shared" si="1080"/>
        <v>1</v>
      </c>
      <c r="N3238" s="8">
        <f t="shared" si="1081"/>
        <v>3</v>
      </c>
      <c r="O3238" s="2">
        <f t="shared" si="1082"/>
        <v>0.20432055749128919</v>
      </c>
      <c r="P3238" s="2">
        <f t="shared" si="1083"/>
        <v>0.6172822299651568</v>
      </c>
      <c r="Q3238" s="2">
        <f t="shared" si="1084"/>
        <v>0.16599303135888502</v>
      </c>
      <c r="R3238" s="2">
        <f t="shared" si="1085"/>
        <v>1.2404181184668989E-2</v>
      </c>
      <c r="S3238" s="1">
        <v>1466</v>
      </c>
      <c r="T3238" s="1">
        <v>4429</v>
      </c>
      <c r="U3238" s="1">
        <v>1191</v>
      </c>
      <c r="V3238" s="1">
        <v>74</v>
      </c>
      <c r="X3238" s="1">
        <v>14</v>
      </c>
      <c r="AF3238" s="1">
        <v>1</v>
      </c>
      <c r="AT3238" t="s">
        <v>149</v>
      </c>
      <c r="AU3238" t="s">
        <v>1016</v>
      </c>
      <c r="AX3238" s="39">
        <v>56</v>
      </c>
      <c r="AY3238" s="41">
        <v>7</v>
      </c>
      <c r="AZ3238" s="45">
        <f t="shared" si="1062"/>
        <v>56007</v>
      </c>
      <c r="BB3238" s="7" t="s">
        <v>2972</v>
      </c>
    </row>
    <row r="3239" spans="1:54" hidden="1" outlineLevel="1" x14ac:dyDescent="0.2">
      <c r="A3239" t="s">
        <v>1704</v>
      </c>
      <c r="B3239" t="s">
        <v>1016</v>
      </c>
      <c r="C3239" s="24">
        <v>14191</v>
      </c>
      <c r="F3239" s="1">
        <f t="shared" si="1086"/>
        <v>7285</v>
      </c>
      <c r="H3239" s="1">
        <v>6706</v>
      </c>
      <c r="I3239" s="1">
        <v>6654</v>
      </c>
      <c r="J3239" s="2" t="str">
        <f t="shared" si="1070"/>
        <v/>
      </c>
      <c r="K3239" s="2">
        <f t="shared" si="1071"/>
        <v>0.91338366506520252</v>
      </c>
      <c r="L3239" s="10">
        <f t="shared" si="1079"/>
        <v>3</v>
      </c>
      <c r="M3239" s="9">
        <f t="shared" si="1080"/>
        <v>1</v>
      </c>
      <c r="N3239" s="8">
        <f t="shared" si="1081"/>
        <v>2</v>
      </c>
      <c r="O3239" s="2">
        <f t="shared" si="1082"/>
        <v>8.6067261496225123E-2</v>
      </c>
      <c r="P3239" s="2">
        <f t="shared" si="1083"/>
        <v>0.80727522306108446</v>
      </c>
      <c r="Q3239" s="2">
        <f t="shared" si="1084"/>
        <v>9.7872340425531917E-2</v>
      </c>
      <c r="R3239" s="2">
        <f t="shared" si="1085"/>
        <v>8.785175017158503E-3</v>
      </c>
      <c r="S3239" s="1">
        <v>627</v>
      </c>
      <c r="T3239" s="1">
        <v>5881</v>
      </c>
      <c r="U3239" s="1">
        <v>713</v>
      </c>
      <c r="V3239" s="1">
        <v>35</v>
      </c>
      <c r="X3239" s="1">
        <v>26</v>
      </c>
      <c r="AF3239" s="1">
        <v>3</v>
      </c>
      <c r="AT3239" t="s">
        <v>1704</v>
      </c>
      <c r="AU3239" t="s">
        <v>1016</v>
      </c>
      <c r="AX3239" s="39">
        <v>56</v>
      </c>
      <c r="AY3239" s="41">
        <v>9</v>
      </c>
      <c r="AZ3239" s="45">
        <f t="shared" si="1062"/>
        <v>56009</v>
      </c>
      <c r="BB3239" s="7" t="s">
        <v>2972</v>
      </c>
    </row>
    <row r="3240" spans="1:54" hidden="1" outlineLevel="1" x14ac:dyDescent="0.2">
      <c r="A3240" t="s">
        <v>1808</v>
      </c>
      <c r="B3240" t="s">
        <v>1016</v>
      </c>
      <c r="C3240" s="24">
        <v>7464</v>
      </c>
      <c r="F3240" s="1">
        <f t="shared" si="1086"/>
        <v>4268</v>
      </c>
      <c r="H3240" s="1">
        <v>3866</v>
      </c>
      <c r="I3240" s="1">
        <v>3826</v>
      </c>
      <c r="J3240" s="2" t="str">
        <f t="shared" si="1070"/>
        <v/>
      </c>
      <c r="K3240" s="2">
        <f t="shared" si="1071"/>
        <v>0.89643861293345828</v>
      </c>
      <c r="L3240" s="10">
        <f t="shared" si="1079"/>
        <v>3</v>
      </c>
      <c r="M3240" s="9">
        <f t="shared" si="1080"/>
        <v>1</v>
      </c>
      <c r="N3240" s="8">
        <f t="shared" si="1081"/>
        <v>2</v>
      </c>
      <c r="O3240" s="2">
        <f t="shared" si="1082"/>
        <v>6.0684161199625115E-2</v>
      </c>
      <c r="P3240" s="2">
        <f t="shared" si="1083"/>
        <v>0.85660731021555769</v>
      </c>
      <c r="Q3240" s="2">
        <f t="shared" si="1084"/>
        <v>7.3570759137769448E-2</v>
      </c>
      <c r="R3240" s="2">
        <f t="shared" si="1085"/>
        <v>9.1377694470476944E-3</v>
      </c>
      <c r="S3240" s="1">
        <v>259</v>
      </c>
      <c r="T3240" s="1">
        <v>3656</v>
      </c>
      <c r="U3240" s="1">
        <v>314</v>
      </c>
      <c r="V3240" s="1">
        <v>19</v>
      </c>
      <c r="X3240" s="1">
        <v>20</v>
      </c>
      <c r="AF3240" s="1">
        <v>0</v>
      </c>
      <c r="AT3240" t="s">
        <v>1808</v>
      </c>
      <c r="AU3240" t="s">
        <v>1016</v>
      </c>
      <c r="AX3240" s="39">
        <v>56</v>
      </c>
      <c r="AY3240" s="41">
        <v>11</v>
      </c>
      <c r="AZ3240" s="45">
        <f t="shared" si="1062"/>
        <v>56011</v>
      </c>
      <c r="BB3240" s="7" t="s">
        <v>2972</v>
      </c>
    </row>
    <row r="3241" spans="1:54" hidden="1" outlineLevel="1" x14ac:dyDescent="0.2">
      <c r="A3241" t="s">
        <v>1644</v>
      </c>
      <c r="B3241" t="s">
        <v>1016</v>
      </c>
      <c r="C3241" s="24">
        <v>40242</v>
      </c>
      <c r="F3241" s="1">
        <f t="shared" si="1086"/>
        <v>17949</v>
      </c>
      <c r="H3241" s="1">
        <v>17241</v>
      </c>
      <c r="I3241" s="1">
        <v>17023</v>
      </c>
      <c r="J3241" s="2" t="str">
        <f t="shared" si="1070"/>
        <v/>
      </c>
      <c r="K3241" s="2">
        <f t="shared" si="1071"/>
        <v>0.94840938213828063</v>
      </c>
      <c r="L3241" s="10">
        <f t="shared" si="1079"/>
        <v>2</v>
      </c>
      <c r="M3241" s="9">
        <f t="shared" si="1080"/>
        <v>1</v>
      </c>
      <c r="N3241" s="8">
        <f t="shared" si="1081"/>
        <v>3</v>
      </c>
      <c r="O3241" s="2">
        <f t="shared" si="1082"/>
        <v>0.21310379408323585</v>
      </c>
      <c r="P3241" s="2">
        <f t="shared" si="1083"/>
        <v>0.65385258231656362</v>
      </c>
      <c r="Q3241" s="2">
        <f t="shared" si="1084"/>
        <v>0.12212379519750403</v>
      </c>
      <c r="R3241" s="2">
        <f t="shared" si="1085"/>
        <v>1.0919828402696466E-2</v>
      </c>
      <c r="S3241" s="1">
        <v>3825</v>
      </c>
      <c r="T3241" s="1">
        <v>11736</v>
      </c>
      <c r="U3241" s="1">
        <v>2192</v>
      </c>
      <c r="V3241" s="1">
        <v>143</v>
      </c>
      <c r="X3241" s="1">
        <v>49</v>
      </c>
      <c r="AF3241" s="1">
        <v>4</v>
      </c>
      <c r="AT3241" t="s">
        <v>1644</v>
      </c>
      <c r="AU3241" t="s">
        <v>1016</v>
      </c>
      <c r="AX3241" s="39">
        <v>56</v>
      </c>
      <c r="AY3241" s="41">
        <v>13</v>
      </c>
      <c r="AZ3241" s="45">
        <f t="shared" si="1062"/>
        <v>56013</v>
      </c>
      <c r="BB3241" s="7" t="s">
        <v>2972</v>
      </c>
    </row>
    <row r="3242" spans="1:54" hidden="1" outlineLevel="1" x14ac:dyDescent="0.2">
      <c r="A3242" t="s">
        <v>546</v>
      </c>
      <c r="B3242" t="s">
        <v>1016</v>
      </c>
      <c r="C3242" s="24">
        <v>13390</v>
      </c>
      <c r="F3242" s="1">
        <f t="shared" si="1086"/>
        <v>6467</v>
      </c>
      <c r="H3242" s="1">
        <v>5880</v>
      </c>
      <c r="I3242" s="1">
        <v>5796</v>
      </c>
      <c r="J3242" s="2" t="str">
        <f t="shared" si="1070"/>
        <v/>
      </c>
      <c r="K3242" s="2">
        <f t="shared" si="1071"/>
        <v>0.89624246172877686</v>
      </c>
      <c r="L3242" s="10">
        <f t="shared" si="1079"/>
        <v>2</v>
      </c>
      <c r="M3242" s="9">
        <f t="shared" si="1080"/>
        <v>1</v>
      </c>
      <c r="N3242" s="8">
        <f t="shared" si="1081"/>
        <v>3</v>
      </c>
      <c r="O3242" s="2">
        <f t="shared" si="1082"/>
        <v>0.14628111952992115</v>
      </c>
      <c r="P3242" s="2">
        <f t="shared" si="1083"/>
        <v>0.73975568269676817</v>
      </c>
      <c r="Q3242" s="2">
        <f t="shared" si="1084"/>
        <v>0.10483995670326272</v>
      </c>
      <c r="R3242" s="2">
        <f t="shared" si="1085"/>
        <v>9.1232410700479299E-3</v>
      </c>
      <c r="S3242" s="1">
        <v>946</v>
      </c>
      <c r="T3242" s="1">
        <v>4784</v>
      </c>
      <c r="U3242" s="1">
        <v>678</v>
      </c>
      <c r="V3242" s="1">
        <v>39</v>
      </c>
      <c r="X3242" s="1">
        <v>20</v>
      </c>
      <c r="AF3242" s="1">
        <v>0</v>
      </c>
      <c r="AT3242" t="s">
        <v>546</v>
      </c>
      <c r="AU3242" t="s">
        <v>1016</v>
      </c>
      <c r="AX3242" s="39">
        <v>56</v>
      </c>
      <c r="AY3242" s="41">
        <v>15</v>
      </c>
      <c r="AZ3242" s="45">
        <f t="shared" si="1062"/>
        <v>56015</v>
      </c>
      <c r="BB3242" s="7" t="s">
        <v>2972</v>
      </c>
    </row>
    <row r="3243" spans="1:54" hidden="1" outlineLevel="1" x14ac:dyDescent="0.2">
      <c r="A3243" t="s">
        <v>2482</v>
      </c>
      <c r="B3243" t="s">
        <v>1016</v>
      </c>
      <c r="C3243" s="24">
        <v>4679</v>
      </c>
      <c r="F3243" s="1">
        <f t="shared" si="1086"/>
        <v>2790</v>
      </c>
      <c r="H3243" s="1">
        <v>2644</v>
      </c>
      <c r="I3243" s="1">
        <v>2586</v>
      </c>
      <c r="J3243" s="2" t="str">
        <f t="shared" si="1070"/>
        <v/>
      </c>
      <c r="K3243" s="2">
        <f t="shared" si="1071"/>
        <v>0.92688172043010753</v>
      </c>
      <c r="L3243" s="10">
        <f t="shared" si="1079"/>
        <v>2</v>
      </c>
      <c r="M3243" s="9">
        <f t="shared" si="1080"/>
        <v>1</v>
      </c>
      <c r="N3243" s="8">
        <f t="shared" si="1081"/>
        <v>3</v>
      </c>
      <c r="O3243" s="2">
        <f t="shared" si="1082"/>
        <v>0.11899641577060932</v>
      </c>
      <c r="P3243" s="2">
        <f t="shared" si="1083"/>
        <v>0.78637992831541215</v>
      </c>
      <c r="Q3243" s="2">
        <f t="shared" si="1084"/>
        <v>8.7455197132616486E-2</v>
      </c>
      <c r="R3243" s="2">
        <f t="shared" si="1085"/>
        <v>7.1684587813619915E-3</v>
      </c>
      <c r="S3243" s="1">
        <v>332</v>
      </c>
      <c r="T3243" s="1">
        <v>2194</v>
      </c>
      <c r="U3243" s="1">
        <v>244</v>
      </c>
      <c r="V3243" s="1">
        <v>11</v>
      </c>
      <c r="X3243" s="1">
        <v>9</v>
      </c>
      <c r="AF3243" s="1">
        <v>0</v>
      </c>
      <c r="AT3243" t="s">
        <v>2482</v>
      </c>
      <c r="AU3243" t="s">
        <v>1016</v>
      </c>
      <c r="AX3243" s="39">
        <v>56</v>
      </c>
      <c r="AY3243" s="41">
        <v>17</v>
      </c>
      <c r="AZ3243" s="45">
        <f t="shared" ref="AZ3243:AZ3257" si="1087">1000*AX3243+AY3243</f>
        <v>56017</v>
      </c>
      <c r="BB3243" s="7" t="s">
        <v>2972</v>
      </c>
    </row>
    <row r="3244" spans="1:54" hidden="1" outlineLevel="1" x14ac:dyDescent="0.2">
      <c r="A3244" t="s">
        <v>1273</v>
      </c>
      <c r="B3244" t="s">
        <v>1016</v>
      </c>
      <c r="C3244" s="24">
        <v>8486</v>
      </c>
      <c r="F3244" s="1">
        <f t="shared" si="1086"/>
        <v>4901</v>
      </c>
      <c r="H3244" s="1">
        <v>4472</v>
      </c>
      <c r="I3244" s="1">
        <v>4417</v>
      </c>
      <c r="J3244" s="2" t="str">
        <f t="shared" si="1070"/>
        <v/>
      </c>
      <c r="K3244" s="2">
        <f t="shared" si="1071"/>
        <v>0.9012446439502142</v>
      </c>
      <c r="L3244" s="10">
        <f t="shared" si="1079"/>
        <v>3</v>
      </c>
      <c r="M3244" s="9">
        <f t="shared" si="1080"/>
        <v>1</v>
      </c>
      <c r="N3244" s="8">
        <f t="shared" si="1081"/>
        <v>2</v>
      </c>
      <c r="O3244" s="2">
        <f t="shared" si="1082"/>
        <v>7.1005917159763315E-2</v>
      </c>
      <c r="P3244" s="2">
        <f t="shared" si="1083"/>
        <v>0.8371760865129565</v>
      </c>
      <c r="Q3244" s="2">
        <f t="shared" si="1084"/>
        <v>8.3860436645582528E-2</v>
      </c>
      <c r="R3244" s="2">
        <f t="shared" si="1085"/>
        <v>7.9575596816976318E-3</v>
      </c>
      <c r="S3244" s="1">
        <v>348</v>
      </c>
      <c r="T3244" s="1">
        <v>4103</v>
      </c>
      <c r="U3244" s="1">
        <v>411</v>
      </c>
      <c r="V3244" s="1">
        <v>25</v>
      </c>
      <c r="X3244" s="1">
        <v>14</v>
      </c>
      <c r="AF3244" s="1">
        <v>0</v>
      </c>
      <c r="AT3244" t="s">
        <v>1273</v>
      </c>
      <c r="AU3244" t="s">
        <v>1016</v>
      </c>
      <c r="AX3244" s="39">
        <v>56</v>
      </c>
      <c r="AY3244" s="41">
        <v>19</v>
      </c>
      <c r="AZ3244" s="45">
        <f t="shared" si="1087"/>
        <v>56019</v>
      </c>
      <c r="BB3244" s="7" t="s">
        <v>2972</v>
      </c>
    </row>
    <row r="3245" spans="1:54" hidden="1" outlineLevel="1" x14ac:dyDescent="0.2">
      <c r="A3245" t="s">
        <v>1000</v>
      </c>
      <c r="B3245" t="s">
        <v>1016</v>
      </c>
      <c r="C3245" s="24">
        <v>98136</v>
      </c>
      <c r="F3245" s="1">
        <f t="shared" si="1086"/>
        <v>42961</v>
      </c>
      <c r="H3245" s="1">
        <v>41353</v>
      </c>
      <c r="I3245" s="1">
        <v>40969</v>
      </c>
      <c r="J3245" s="2" t="str">
        <f t="shared" si="1070"/>
        <v/>
      </c>
      <c r="K3245" s="2">
        <f t="shared" si="1071"/>
        <v>0.95363236423733155</v>
      </c>
      <c r="L3245" s="10">
        <f t="shared" si="1079"/>
        <v>2</v>
      </c>
      <c r="M3245" s="9">
        <f t="shared" si="1080"/>
        <v>1</v>
      </c>
      <c r="N3245" s="8">
        <f t="shared" si="1081"/>
        <v>3</v>
      </c>
      <c r="O3245" s="2">
        <f t="shared" si="1082"/>
        <v>0.23702893321850049</v>
      </c>
      <c r="P3245" s="2">
        <f t="shared" si="1083"/>
        <v>0.60543283443122831</v>
      </c>
      <c r="Q3245" s="2">
        <f t="shared" si="1084"/>
        <v>0.14585321570726939</v>
      </c>
      <c r="R3245" s="2">
        <f t="shared" si="1085"/>
        <v>1.1685016643001811E-2</v>
      </c>
      <c r="S3245" s="1">
        <v>10183</v>
      </c>
      <c r="T3245" s="1">
        <v>26010</v>
      </c>
      <c r="U3245" s="1">
        <v>6266</v>
      </c>
      <c r="V3245" s="1">
        <v>339</v>
      </c>
      <c r="X3245" s="1">
        <v>106</v>
      </c>
      <c r="AF3245" s="1">
        <v>57</v>
      </c>
      <c r="AT3245" t="s">
        <v>1000</v>
      </c>
      <c r="AU3245" t="s">
        <v>1016</v>
      </c>
      <c r="AX3245" s="39">
        <v>56</v>
      </c>
      <c r="AY3245" s="41">
        <v>21</v>
      </c>
      <c r="AZ3245" s="45">
        <f t="shared" si="1087"/>
        <v>56021</v>
      </c>
      <c r="BB3245" s="7" t="s">
        <v>2972</v>
      </c>
    </row>
    <row r="3246" spans="1:54" hidden="1" outlineLevel="1" x14ac:dyDescent="0.2">
      <c r="A3246" t="s">
        <v>1494</v>
      </c>
      <c r="B3246" t="s">
        <v>1016</v>
      </c>
      <c r="C3246" s="24">
        <v>19110</v>
      </c>
      <c r="F3246" s="1">
        <f t="shared" si="1086"/>
        <v>9967</v>
      </c>
      <c r="H3246" s="1">
        <v>8970</v>
      </c>
      <c r="I3246" s="1">
        <v>8875</v>
      </c>
      <c r="J3246" s="2" t="str">
        <f t="shared" si="1070"/>
        <v/>
      </c>
      <c r="K3246" s="2">
        <f t="shared" si="1071"/>
        <v>0.89043844687468643</v>
      </c>
      <c r="L3246" s="10">
        <f t="shared" si="1079"/>
        <v>3</v>
      </c>
      <c r="M3246" s="9">
        <f t="shared" si="1080"/>
        <v>1</v>
      </c>
      <c r="N3246" s="8">
        <f t="shared" si="1081"/>
        <v>2</v>
      </c>
      <c r="O3246" s="2">
        <f t="shared" si="1082"/>
        <v>9.6317848901374542E-2</v>
      </c>
      <c r="P3246" s="2">
        <f t="shared" si="1083"/>
        <v>0.76081067522825319</v>
      </c>
      <c r="Q3246" s="2">
        <f t="shared" si="1084"/>
        <v>0.13183505568375639</v>
      </c>
      <c r="R3246" s="2">
        <f t="shared" si="1085"/>
        <v>1.1036420186615908E-2</v>
      </c>
      <c r="S3246" s="1">
        <v>960</v>
      </c>
      <c r="T3246" s="1">
        <v>7583</v>
      </c>
      <c r="U3246" s="1">
        <v>1314</v>
      </c>
      <c r="V3246" s="1">
        <v>78</v>
      </c>
      <c r="X3246" s="1">
        <v>29</v>
      </c>
      <c r="AF3246" s="1">
        <v>3</v>
      </c>
      <c r="AT3246" t="s">
        <v>1494</v>
      </c>
      <c r="AU3246" t="s">
        <v>1016</v>
      </c>
      <c r="AX3246" s="39">
        <v>56</v>
      </c>
      <c r="AY3246" s="41">
        <v>23</v>
      </c>
      <c r="AZ3246" s="45">
        <f t="shared" si="1087"/>
        <v>56023</v>
      </c>
      <c r="BB3246" s="7" t="s">
        <v>2972</v>
      </c>
    </row>
    <row r="3247" spans="1:54" hidden="1" outlineLevel="1" x14ac:dyDescent="0.2">
      <c r="A3247" t="s">
        <v>1705</v>
      </c>
      <c r="B3247" t="s">
        <v>1016</v>
      </c>
      <c r="C3247" s="24">
        <v>81039</v>
      </c>
      <c r="F3247" s="1">
        <f t="shared" si="1086"/>
        <v>36780</v>
      </c>
      <c r="H3247" s="1">
        <v>33717</v>
      </c>
      <c r="I3247" s="1">
        <v>33348</v>
      </c>
      <c r="J3247" s="2" t="str">
        <f t="shared" si="1070"/>
        <v/>
      </c>
      <c r="K3247" s="2">
        <f t="shared" si="1071"/>
        <v>0.90668841761827079</v>
      </c>
      <c r="L3247" s="10">
        <f t="shared" si="1079"/>
        <v>2</v>
      </c>
      <c r="M3247" s="9">
        <f t="shared" si="1080"/>
        <v>1</v>
      </c>
      <c r="N3247" s="8">
        <f t="shared" si="1081"/>
        <v>3</v>
      </c>
      <c r="O3247" s="2">
        <f t="shared" si="1082"/>
        <v>0.16992930940728657</v>
      </c>
      <c r="P3247" s="2">
        <f t="shared" si="1083"/>
        <v>0.66451876019575862</v>
      </c>
      <c r="Q3247" s="2">
        <f t="shared" si="1084"/>
        <v>0.15048939641109299</v>
      </c>
      <c r="R3247" s="2">
        <f t="shared" si="1085"/>
        <v>1.5062533985861826E-2</v>
      </c>
      <c r="S3247" s="1">
        <v>6250</v>
      </c>
      <c r="T3247" s="1">
        <v>24441</v>
      </c>
      <c r="U3247" s="1">
        <v>5535</v>
      </c>
      <c r="V3247" s="1">
        <v>404</v>
      </c>
      <c r="X3247" s="1">
        <v>149</v>
      </c>
      <c r="AF3247" s="1">
        <v>1</v>
      </c>
      <c r="AT3247" t="s">
        <v>1705</v>
      </c>
      <c r="AU3247" t="s">
        <v>1016</v>
      </c>
      <c r="AX3247" s="39">
        <v>56</v>
      </c>
      <c r="AY3247" s="41">
        <v>25</v>
      </c>
      <c r="AZ3247" s="45">
        <f t="shared" si="1087"/>
        <v>56025</v>
      </c>
      <c r="BB3247" s="7" t="s">
        <v>2972</v>
      </c>
    </row>
    <row r="3248" spans="1:54" hidden="1" outlineLevel="1" x14ac:dyDescent="0.2">
      <c r="A3248" t="s">
        <v>3024</v>
      </c>
      <c r="B3248" t="s">
        <v>1016</v>
      </c>
      <c r="C3248" s="24">
        <v>2480</v>
      </c>
      <c r="F3248" s="1">
        <f t="shared" si="1086"/>
        <v>1489</v>
      </c>
      <c r="H3248" s="1">
        <v>1331</v>
      </c>
      <c r="I3248" s="1">
        <v>1314</v>
      </c>
      <c r="J3248" s="2" t="str">
        <f t="shared" si="1070"/>
        <v/>
      </c>
      <c r="K3248" s="2">
        <f t="shared" si="1071"/>
        <v>0.88247145735392885</v>
      </c>
      <c r="L3248" s="10">
        <f t="shared" si="1079"/>
        <v>3</v>
      </c>
      <c r="M3248" s="9">
        <f t="shared" si="1080"/>
        <v>1</v>
      </c>
      <c r="N3248" s="8">
        <f t="shared" si="1081"/>
        <v>2</v>
      </c>
      <c r="O3248" s="2">
        <f t="shared" si="1082"/>
        <v>5.9100067159167227E-2</v>
      </c>
      <c r="P3248" s="2">
        <f t="shared" si="1083"/>
        <v>0.87374076561450642</v>
      </c>
      <c r="Q3248" s="2">
        <f t="shared" si="1084"/>
        <v>6.1114842175957015E-2</v>
      </c>
      <c r="R3248" s="2">
        <f t="shared" si="1085"/>
        <v>6.0443250503692952E-3</v>
      </c>
      <c r="S3248" s="1">
        <v>88</v>
      </c>
      <c r="T3248" s="1">
        <v>1301</v>
      </c>
      <c r="U3248" s="1">
        <v>91</v>
      </c>
      <c r="V3248" s="1">
        <v>6</v>
      </c>
      <c r="X3248" s="1">
        <v>3</v>
      </c>
      <c r="AF3248" s="1">
        <v>0</v>
      </c>
      <c r="AT3248" t="s">
        <v>3024</v>
      </c>
      <c r="AU3248" t="s">
        <v>1016</v>
      </c>
      <c r="AX3248" s="39">
        <v>56</v>
      </c>
      <c r="AY3248" s="41">
        <v>27</v>
      </c>
      <c r="AZ3248" s="45">
        <f t="shared" si="1087"/>
        <v>56027</v>
      </c>
      <c r="BB3248" s="7" t="s">
        <v>2972</v>
      </c>
    </row>
    <row r="3249" spans="1:54" hidden="1" outlineLevel="1" x14ac:dyDescent="0.2">
      <c r="A3249" t="s">
        <v>2616</v>
      </c>
      <c r="B3249" t="s">
        <v>1016</v>
      </c>
      <c r="C3249" s="24">
        <v>29353</v>
      </c>
      <c r="F3249" s="1">
        <f t="shared" si="1086"/>
        <v>15555</v>
      </c>
      <c r="H3249" s="1">
        <v>15311</v>
      </c>
      <c r="I3249" s="1">
        <v>15095</v>
      </c>
      <c r="J3249" s="2" t="str">
        <f t="shared" si="1070"/>
        <v/>
      </c>
      <c r="K3249" s="2">
        <f t="shared" si="1071"/>
        <v>0.97042751526840243</v>
      </c>
      <c r="L3249" s="10">
        <f t="shared" si="1079"/>
        <v>3</v>
      </c>
      <c r="M3249" s="9">
        <f t="shared" si="1080"/>
        <v>1</v>
      </c>
      <c r="N3249" s="8">
        <f t="shared" si="1081"/>
        <v>2</v>
      </c>
      <c r="O3249" s="2">
        <f t="shared" si="1082"/>
        <v>9.6753455480552877E-2</v>
      </c>
      <c r="P3249" s="2">
        <f t="shared" si="1083"/>
        <v>0.7852137576342012</v>
      </c>
      <c r="Q3249" s="2">
        <f t="shared" si="1084"/>
        <v>0.10851816136290582</v>
      </c>
      <c r="R3249" s="2">
        <f t="shared" si="1085"/>
        <v>9.5146255223400589E-3</v>
      </c>
      <c r="S3249" s="1">
        <v>1505</v>
      </c>
      <c r="T3249" s="1">
        <v>12214</v>
      </c>
      <c r="U3249" s="1">
        <v>1688</v>
      </c>
      <c r="V3249" s="1">
        <v>104</v>
      </c>
      <c r="X3249" s="1">
        <v>43</v>
      </c>
      <c r="AF3249" s="1">
        <v>1</v>
      </c>
      <c r="AT3249" t="s">
        <v>2616</v>
      </c>
      <c r="AU3249" t="s">
        <v>1016</v>
      </c>
      <c r="AX3249" s="39">
        <v>56</v>
      </c>
      <c r="AY3249" s="41">
        <v>29</v>
      </c>
      <c r="AZ3249" s="45">
        <f t="shared" si="1087"/>
        <v>56029</v>
      </c>
      <c r="BB3249" s="7" t="s">
        <v>2972</v>
      </c>
    </row>
    <row r="3250" spans="1:54" hidden="1" outlineLevel="1" x14ac:dyDescent="0.2">
      <c r="A3250" t="s">
        <v>1566</v>
      </c>
      <c r="B3250" t="s">
        <v>1016</v>
      </c>
      <c r="C3250" s="24">
        <v>8680</v>
      </c>
      <c r="F3250" s="1">
        <f t="shared" si="1086"/>
        <v>5075</v>
      </c>
      <c r="H3250" s="1">
        <v>4580</v>
      </c>
      <c r="I3250" s="1">
        <v>4529</v>
      </c>
      <c r="J3250" s="2" t="str">
        <f t="shared" si="1070"/>
        <v/>
      </c>
      <c r="K3250" s="2">
        <f t="shared" si="1071"/>
        <v>0.89241379310344826</v>
      </c>
      <c r="L3250" s="10">
        <f t="shared" si="1079"/>
        <v>2</v>
      </c>
      <c r="M3250" s="9">
        <f t="shared" si="1080"/>
        <v>1</v>
      </c>
      <c r="N3250" s="8">
        <f t="shared" si="1081"/>
        <v>3</v>
      </c>
      <c r="O3250" s="2">
        <f t="shared" si="1082"/>
        <v>0.1568472906403941</v>
      </c>
      <c r="P3250" s="2">
        <f t="shared" si="1083"/>
        <v>0.71546798029556646</v>
      </c>
      <c r="Q3250" s="2">
        <f t="shared" si="1084"/>
        <v>0.11133004926108374</v>
      </c>
      <c r="R3250" s="2">
        <f t="shared" si="1085"/>
        <v>1.6354679802955643E-2</v>
      </c>
      <c r="S3250" s="1">
        <v>796</v>
      </c>
      <c r="T3250" s="1">
        <v>3631</v>
      </c>
      <c r="U3250" s="1">
        <v>565</v>
      </c>
      <c r="V3250" s="1">
        <v>47</v>
      </c>
      <c r="X3250" s="1">
        <v>36</v>
      </c>
      <c r="AF3250" s="1">
        <v>0</v>
      </c>
      <c r="AT3250" t="s">
        <v>1566</v>
      </c>
      <c r="AU3250" t="s">
        <v>1016</v>
      </c>
      <c r="AX3250" s="39">
        <v>56</v>
      </c>
      <c r="AY3250" s="41">
        <v>31</v>
      </c>
      <c r="AZ3250" s="45">
        <f t="shared" si="1087"/>
        <v>56031</v>
      </c>
      <c r="BB3250" s="7" t="s">
        <v>2972</v>
      </c>
    </row>
    <row r="3251" spans="1:54" hidden="1" outlineLevel="1" x14ac:dyDescent="0.2">
      <c r="A3251" t="s">
        <v>286</v>
      </c>
      <c r="B3251" t="s">
        <v>1016</v>
      </c>
      <c r="C3251" s="24">
        <v>30200</v>
      </c>
      <c r="F3251" s="1">
        <f t="shared" si="1086"/>
        <v>14916</v>
      </c>
      <c r="H3251" s="1">
        <v>14701</v>
      </c>
      <c r="I3251" s="1">
        <v>14510</v>
      </c>
      <c r="J3251" s="2" t="str">
        <f t="shared" si="1070"/>
        <v/>
      </c>
      <c r="K3251" s="2">
        <f t="shared" si="1071"/>
        <v>0.97278090640922499</v>
      </c>
      <c r="L3251" s="10">
        <f t="shared" si="1079"/>
        <v>2</v>
      </c>
      <c r="M3251" s="9">
        <f t="shared" si="1080"/>
        <v>1</v>
      </c>
      <c r="N3251" s="8">
        <f t="shared" si="1081"/>
        <v>3</v>
      </c>
      <c r="O3251" s="2">
        <f t="shared" si="1082"/>
        <v>0.16398498256905336</v>
      </c>
      <c r="P3251" s="2">
        <f t="shared" si="1083"/>
        <v>0.70461249664789483</v>
      </c>
      <c r="Q3251" s="2">
        <f t="shared" si="1084"/>
        <v>0.1187315634218289</v>
      </c>
      <c r="R3251" s="2">
        <f t="shared" si="1085"/>
        <v>1.2670957361222909E-2</v>
      </c>
      <c r="S3251" s="1">
        <v>2446</v>
      </c>
      <c r="T3251" s="1">
        <v>10510</v>
      </c>
      <c r="U3251" s="1">
        <v>1771</v>
      </c>
      <c r="V3251" s="1">
        <v>131</v>
      </c>
      <c r="X3251" s="1">
        <v>22</v>
      </c>
      <c r="AF3251" s="1">
        <v>36</v>
      </c>
      <c r="AT3251" t="s">
        <v>286</v>
      </c>
      <c r="AU3251" t="s">
        <v>1016</v>
      </c>
      <c r="AX3251" s="39">
        <v>56</v>
      </c>
      <c r="AY3251" s="41">
        <v>33</v>
      </c>
      <c r="AZ3251" s="45">
        <f t="shared" si="1087"/>
        <v>56033</v>
      </c>
      <c r="BB3251" s="7" t="s">
        <v>2972</v>
      </c>
    </row>
    <row r="3252" spans="1:54" hidden="1" outlineLevel="1" x14ac:dyDescent="0.2">
      <c r="A3252" t="s">
        <v>2443</v>
      </c>
      <c r="B3252" t="s">
        <v>1016</v>
      </c>
      <c r="C3252" s="24">
        <v>9769</v>
      </c>
      <c r="F3252" s="1">
        <f t="shared" si="1086"/>
        <v>4932</v>
      </c>
      <c r="H3252" s="1">
        <v>4442</v>
      </c>
      <c r="I3252" s="1">
        <v>4390</v>
      </c>
      <c r="J3252" s="2" t="str">
        <f t="shared" si="1070"/>
        <v/>
      </c>
      <c r="K3252" s="2">
        <f t="shared" si="1071"/>
        <v>0.89010543390105434</v>
      </c>
      <c r="L3252" s="10">
        <f t="shared" si="1079"/>
        <v>2</v>
      </c>
      <c r="M3252" s="9">
        <f t="shared" si="1080"/>
        <v>1</v>
      </c>
      <c r="N3252" s="8">
        <f t="shared" si="1081"/>
        <v>3</v>
      </c>
      <c r="O3252" s="2">
        <f t="shared" si="1082"/>
        <v>8.8807785888077861E-2</v>
      </c>
      <c r="P3252" s="2">
        <f t="shared" si="1083"/>
        <v>0.81873479318734799</v>
      </c>
      <c r="Q3252" s="2">
        <f t="shared" si="1084"/>
        <v>8.5158150851581502E-2</v>
      </c>
      <c r="R3252" s="2">
        <f t="shared" si="1085"/>
        <v>7.2992700729927057E-3</v>
      </c>
      <c r="S3252" s="1">
        <v>438</v>
      </c>
      <c r="T3252" s="1">
        <v>4038</v>
      </c>
      <c r="U3252" s="1">
        <v>420</v>
      </c>
      <c r="V3252" s="1">
        <v>28</v>
      </c>
      <c r="X3252" s="1">
        <v>7</v>
      </c>
      <c r="AF3252" s="1">
        <v>1</v>
      </c>
      <c r="AT3252" t="s">
        <v>2443</v>
      </c>
      <c r="AU3252" t="s">
        <v>1016</v>
      </c>
      <c r="AX3252" s="39">
        <v>56</v>
      </c>
      <c r="AY3252" s="41">
        <v>35</v>
      </c>
      <c r="AZ3252" s="45">
        <f t="shared" si="1087"/>
        <v>56035</v>
      </c>
      <c r="BB3252" s="7" t="s">
        <v>2972</v>
      </c>
    </row>
    <row r="3253" spans="1:54" hidden="1" outlineLevel="1" x14ac:dyDescent="0.2">
      <c r="A3253" t="s">
        <v>1805</v>
      </c>
      <c r="B3253" t="s">
        <v>1016</v>
      </c>
      <c r="C3253" s="24">
        <v>44165</v>
      </c>
      <c r="F3253" s="1">
        <f t="shared" si="1086"/>
        <v>18454</v>
      </c>
      <c r="H3253" s="1">
        <v>17309</v>
      </c>
      <c r="I3253" s="1">
        <v>17130</v>
      </c>
      <c r="J3253" s="2" t="str">
        <f t="shared" si="1070"/>
        <v/>
      </c>
      <c r="K3253" s="2">
        <f t="shared" si="1071"/>
        <v>0.92825403706513498</v>
      </c>
      <c r="L3253" s="10">
        <f t="shared" si="1079"/>
        <v>2</v>
      </c>
      <c r="M3253" s="9">
        <f t="shared" si="1080"/>
        <v>1</v>
      </c>
      <c r="N3253" s="8">
        <f t="shared" si="1081"/>
        <v>3</v>
      </c>
      <c r="O3253" s="2">
        <f t="shared" si="1082"/>
        <v>0.28752573967703476</v>
      </c>
      <c r="P3253" s="2">
        <f t="shared" si="1083"/>
        <v>0.55489324807629781</v>
      </c>
      <c r="Q3253" s="2">
        <f t="shared" si="1084"/>
        <v>0.14349192586973014</v>
      </c>
      <c r="R3253" s="2">
        <f t="shared" si="1085"/>
        <v>1.4089086376937288E-2</v>
      </c>
      <c r="S3253" s="1">
        <v>5306</v>
      </c>
      <c r="T3253" s="1">
        <v>10240</v>
      </c>
      <c r="U3253" s="1">
        <v>2648</v>
      </c>
      <c r="V3253" s="1">
        <v>204</v>
      </c>
      <c r="X3253" s="1">
        <v>54</v>
      </c>
      <c r="AF3253" s="1">
        <v>2</v>
      </c>
      <c r="AT3253" t="s">
        <v>1805</v>
      </c>
      <c r="AU3253" t="s">
        <v>1016</v>
      </c>
      <c r="AX3253" s="39">
        <v>56</v>
      </c>
      <c r="AY3253" s="41">
        <v>37</v>
      </c>
      <c r="AZ3253" s="45">
        <f t="shared" si="1087"/>
        <v>56037</v>
      </c>
      <c r="BB3253" s="7" t="s">
        <v>2972</v>
      </c>
    </row>
    <row r="3254" spans="1:54" hidden="1" outlineLevel="1" x14ac:dyDescent="0.2">
      <c r="A3254" t="s">
        <v>2403</v>
      </c>
      <c r="B3254" t="s">
        <v>1016</v>
      </c>
      <c r="C3254" s="24">
        <v>23191</v>
      </c>
      <c r="F3254" s="1">
        <f t="shared" si="1086"/>
        <v>14020</v>
      </c>
      <c r="H3254" s="1">
        <v>12795</v>
      </c>
      <c r="I3254" s="1">
        <v>12627</v>
      </c>
      <c r="J3254" s="2" t="str">
        <f t="shared" si="1070"/>
        <v/>
      </c>
      <c r="K3254" s="2">
        <f t="shared" si="1071"/>
        <v>0.90064194008559206</v>
      </c>
      <c r="L3254" s="10">
        <f t="shared" si="1079"/>
        <v>2</v>
      </c>
      <c r="M3254" s="9">
        <f t="shared" si="1080"/>
        <v>1</v>
      </c>
      <c r="N3254" s="8">
        <f t="shared" si="1081"/>
        <v>3</v>
      </c>
      <c r="O3254" s="2">
        <f t="shared" si="1082"/>
        <v>0.36669044222539232</v>
      </c>
      <c r="P3254" s="2">
        <f t="shared" si="1083"/>
        <v>0.39343794579172608</v>
      </c>
      <c r="Q3254" s="2">
        <f t="shared" si="1084"/>
        <v>0.23052781740370898</v>
      </c>
      <c r="R3254" s="2">
        <f t="shared" si="1085"/>
        <v>9.3437945791726706E-3</v>
      </c>
      <c r="S3254" s="1">
        <v>5141</v>
      </c>
      <c r="T3254" s="1">
        <v>5516</v>
      </c>
      <c r="U3254" s="1">
        <v>3232</v>
      </c>
      <c r="V3254" s="1">
        <v>116</v>
      </c>
      <c r="X3254" s="1">
        <v>11</v>
      </c>
      <c r="AF3254" s="1">
        <v>4</v>
      </c>
      <c r="AT3254" t="s">
        <v>2403</v>
      </c>
      <c r="AU3254" t="s">
        <v>1016</v>
      </c>
      <c r="AX3254" s="39">
        <v>56</v>
      </c>
      <c r="AY3254" s="41">
        <v>39</v>
      </c>
      <c r="AZ3254" s="45">
        <f t="shared" si="1087"/>
        <v>56039</v>
      </c>
      <c r="BB3254" s="7" t="s">
        <v>2972</v>
      </c>
    </row>
    <row r="3255" spans="1:54" hidden="1" outlineLevel="1" x14ac:dyDescent="0.2">
      <c r="A3255" t="s">
        <v>1159</v>
      </c>
      <c r="B3255" t="s">
        <v>1016</v>
      </c>
      <c r="C3255" s="24">
        <v>20773</v>
      </c>
      <c r="F3255" s="1">
        <f t="shared" si="1086"/>
        <v>9578</v>
      </c>
      <c r="H3255" s="1">
        <v>8570</v>
      </c>
      <c r="I3255" s="1">
        <v>8470</v>
      </c>
      <c r="J3255" s="2" t="str">
        <f t="shared" si="1070"/>
        <v/>
      </c>
      <c r="K3255" s="2">
        <f t="shared" si="1071"/>
        <v>0.88431822927542281</v>
      </c>
      <c r="L3255" s="10">
        <f t="shared" si="1079"/>
        <v>2</v>
      </c>
      <c r="M3255" s="9">
        <f t="shared" si="1080"/>
        <v>1</v>
      </c>
      <c r="N3255" s="8">
        <f t="shared" si="1081"/>
        <v>3</v>
      </c>
      <c r="O3255" s="2">
        <f t="shared" si="1082"/>
        <v>0.14564627270828984</v>
      </c>
      <c r="P3255" s="2">
        <f t="shared" si="1083"/>
        <v>0.71622468156191277</v>
      </c>
      <c r="Q3255" s="2">
        <f t="shared" si="1084"/>
        <v>0.12330340363332637</v>
      </c>
      <c r="R3255" s="2">
        <f t="shared" si="1085"/>
        <v>1.482564209647097E-2</v>
      </c>
      <c r="S3255" s="1">
        <v>1395</v>
      </c>
      <c r="T3255" s="1">
        <v>6860</v>
      </c>
      <c r="U3255" s="1">
        <v>1181</v>
      </c>
      <c r="V3255" s="1">
        <v>89</v>
      </c>
      <c r="X3255" s="1">
        <v>43</v>
      </c>
      <c r="AF3255" s="1">
        <v>10</v>
      </c>
      <c r="AT3255" t="s">
        <v>1159</v>
      </c>
      <c r="AU3255" t="s">
        <v>1016</v>
      </c>
      <c r="AX3255" s="39">
        <v>56</v>
      </c>
      <c r="AY3255" s="41">
        <v>41</v>
      </c>
      <c r="AZ3255" s="45">
        <f t="shared" si="1087"/>
        <v>56041</v>
      </c>
      <c r="BB3255" s="7" t="s">
        <v>2972</v>
      </c>
    </row>
    <row r="3256" spans="1:54" hidden="1" outlineLevel="1" x14ac:dyDescent="0.2">
      <c r="A3256" t="s">
        <v>2441</v>
      </c>
      <c r="B3256" t="s">
        <v>1016</v>
      </c>
      <c r="C3256" s="24">
        <v>8235</v>
      </c>
      <c r="F3256" s="1">
        <f t="shared" si="1086"/>
        <v>4299</v>
      </c>
      <c r="H3256" s="1">
        <v>3865</v>
      </c>
      <c r="I3256" s="1">
        <v>3814</v>
      </c>
      <c r="J3256" s="2" t="str">
        <f t="shared" si="1070"/>
        <v/>
      </c>
      <c r="K3256" s="2">
        <f t="shared" si="1071"/>
        <v>0.88718306582926265</v>
      </c>
      <c r="L3256" s="10">
        <f t="shared" si="1079"/>
        <v>2</v>
      </c>
      <c r="M3256" s="9">
        <f t="shared" si="1080"/>
        <v>1</v>
      </c>
      <c r="N3256" s="8">
        <f t="shared" si="1081"/>
        <v>3</v>
      </c>
      <c r="O3256" s="2">
        <f t="shared" si="1082"/>
        <v>0.1139799953477553</v>
      </c>
      <c r="P3256" s="2">
        <f t="shared" si="1083"/>
        <v>0.78553151895789719</v>
      </c>
      <c r="Q3256" s="2">
        <f t="shared" si="1084"/>
        <v>9.0718771807397069E-2</v>
      </c>
      <c r="R3256" s="2">
        <f t="shared" si="1085"/>
        <v>9.7697138869504707E-3</v>
      </c>
      <c r="S3256" s="1">
        <v>490</v>
      </c>
      <c r="T3256" s="1">
        <v>3377</v>
      </c>
      <c r="U3256" s="1">
        <v>390</v>
      </c>
      <c r="V3256" s="1">
        <v>30</v>
      </c>
      <c r="X3256" s="1">
        <v>12</v>
      </c>
      <c r="AF3256" s="1">
        <v>0</v>
      </c>
      <c r="AT3256" t="s">
        <v>2441</v>
      </c>
      <c r="AU3256" t="s">
        <v>1016</v>
      </c>
      <c r="AX3256" s="39">
        <v>56</v>
      </c>
      <c r="AY3256" s="41">
        <v>43</v>
      </c>
      <c r="AZ3256" s="45">
        <f t="shared" si="1087"/>
        <v>56043</v>
      </c>
      <c r="BB3256" s="7" t="s">
        <v>2972</v>
      </c>
    </row>
    <row r="3257" spans="1:54" hidden="1" outlineLevel="1" x14ac:dyDescent="0.2">
      <c r="A3257" t="s">
        <v>1337</v>
      </c>
      <c r="B3257" t="s">
        <v>1016</v>
      </c>
      <c r="C3257" s="24">
        <v>7236</v>
      </c>
      <c r="F3257" s="1">
        <f t="shared" si="1086"/>
        <v>3914</v>
      </c>
      <c r="H3257" s="1">
        <v>3572</v>
      </c>
      <c r="I3257" s="1">
        <v>3526</v>
      </c>
      <c r="J3257" s="2" t="str">
        <f t="shared" si="1070"/>
        <v/>
      </c>
      <c r="K3257" s="2">
        <f t="shared" si="1071"/>
        <v>0.90086867654573322</v>
      </c>
      <c r="L3257" s="10">
        <f t="shared" si="1079"/>
        <v>3</v>
      </c>
      <c r="M3257" s="9">
        <f t="shared" si="1080"/>
        <v>1</v>
      </c>
      <c r="N3257" s="8">
        <f t="shared" si="1081"/>
        <v>2</v>
      </c>
      <c r="O3257" s="2">
        <f t="shared" si="1082"/>
        <v>7.6392437404190092E-2</v>
      </c>
      <c r="P3257" s="2">
        <f t="shared" si="1083"/>
        <v>0.82268778742973936</v>
      </c>
      <c r="Q3257" s="2">
        <f t="shared" si="1084"/>
        <v>9.1211037301992842E-2</v>
      </c>
      <c r="R3257" s="2">
        <f t="shared" si="1085"/>
        <v>9.7087378640776933E-3</v>
      </c>
      <c r="S3257" s="1">
        <v>299</v>
      </c>
      <c r="T3257" s="1">
        <v>3220</v>
      </c>
      <c r="U3257" s="1">
        <v>357</v>
      </c>
      <c r="V3257" s="1">
        <v>22</v>
      </c>
      <c r="X3257" s="1">
        <v>14</v>
      </c>
      <c r="AF3257" s="1">
        <v>2</v>
      </c>
      <c r="AT3257" t="s">
        <v>1337</v>
      </c>
      <c r="AU3257" t="s">
        <v>1016</v>
      </c>
      <c r="AX3257" s="39">
        <v>56</v>
      </c>
      <c r="AY3257" s="41">
        <v>45</v>
      </c>
      <c r="AZ3257" s="45">
        <f t="shared" si="1087"/>
        <v>56045</v>
      </c>
      <c r="BB3257" s="7" t="s">
        <v>2972</v>
      </c>
    </row>
    <row r="3258" spans="1:54" collapsed="1" x14ac:dyDescent="0.2">
      <c r="A3258" t="s">
        <v>654</v>
      </c>
      <c r="B3258" t="s">
        <v>502</v>
      </c>
      <c r="C3258" s="1">
        <f>SUM(C3235:C3257)</f>
        <v>585501</v>
      </c>
      <c r="D3258" s="31">
        <v>436000</v>
      </c>
      <c r="E3258" s="31">
        <v>427000</v>
      </c>
      <c r="F3258" s="1">
        <f>SUM(F3235:F3257)</f>
        <v>278042</v>
      </c>
      <c r="H3258" s="1">
        <f>SUM(H3235:H3257)</f>
        <v>258788</v>
      </c>
      <c r="I3258" s="1">
        <v>255849</v>
      </c>
      <c r="J3258" s="2">
        <f t="shared" si="1070"/>
        <v>0.58680963302752298</v>
      </c>
      <c r="K3258" s="2">
        <f t="shared" si="1071"/>
        <v>0.92018112371512217</v>
      </c>
      <c r="L3258" s="10">
        <f t="shared" si="1079"/>
        <v>2</v>
      </c>
      <c r="M3258" s="9">
        <f t="shared" si="1080"/>
        <v>1</v>
      </c>
      <c r="N3258" s="8">
        <f t="shared" si="1081"/>
        <v>3</v>
      </c>
      <c r="O3258" s="2">
        <f t="shared" si="1082"/>
        <v>0.18330683853518534</v>
      </c>
      <c r="P3258" s="2">
        <f t="shared" si="1083"/>
        <v>0.66833787701138681</v>
      </c>
      <c r="Q3258" s="2">
        <f t="shared" si="1084"/>
        <v>0.13578883765762007</v>
      </c>
      <c r="R3258" s="2">
        <f t="shared" si="1085"/>
        <v>1.2566446795807762E-2</v>
      </c>
      <c r="S3258" s="1">
        <f>SUM(S3235:S3257)</f>
        <v>50967</v>
      </c>
      <c r="T3258" s="1">
        <f>SUM(T3235:T3257)</f>
        <v>185826</v>
      </c>
      <c r="U3258" s="1">
        <f>SUM(U3235:U3257)</f>
        <v>37755</v>
      </c>
      <c r="V3258" s="1">
        <f>SUM(V3235:V3257)</f>
        <v>2513</v>
      </c>
      <c r="X3258" s="1">
        <f>SUM(X3235:X3257)</f>
        <v>828</v>
      </c>
      <c r="AF3258" s="1">
        <f>SUM(AF3235:AF3257)</f>
        <v>153</v>
      </c>
      <c r="AT3258" t="s">
        <v>654</v>
      </c>
      <c r="AU3258" t="s">
        <v>502</v>
      </c>
      <c r="AX3258" s="39">
        <v>56</v>
      </c>
      <c r="AY3258" s="41"/>
      <c r="AZ3258" s="39">
        <v>56</v>
      </c>
      <c r="BB3258" s="7" t="s">
        <v>656</v>
      </c>
    </row>
    <row r="3259" spans="1:54" x14ac:dyDescent="0.2">
      <c r="C3259" s="24"/>
      <c r="J3259" s="2"/>
      <c r="K3259" s="2"/>
      <c r="AX3259" s="39"/>
      <c r="AY3259" s="41"/>
      <c r="AZ3259" s="45"/>
    </row>
    <row r="3260" spans="1:54" x14ac:dyDescent="0.2">
      <c r="AX3260" s="39"/>
      <c r="AY3260" s="41"/>
      <c r="AZ3260" s="45"/>
    </row>
    <row r="3261" spans="1:54" x14ac:dyDescent="0.2">
      <c r="AX3261" s="39"/>
      <c r="AY3261" s="41"/>
      <c r="AZ3261" s="45"/>
    </row>
    <row r="3262" spans="1:54" x14ac:dyDescent="0.2">
      <c r="AX3262" s="39"/>
      <c r="AY3262" s="41"/>
      <c r="AZ3262" s="45"/>
    </row>
    <row r="3263" spans="1:54" x14ac:dyDescent="0.2">
      <c r="AX3263" s="39"/>
      <c r="AY3263" s="41"/>
      <c r="AZ3263" s="45"/>
    </row>
    <row r="3264" spans="1:54" x14ac:dyDescent="0.2">
      <c r="AX3264" s="39"/>
      <c r="AY3264" s="41"/>
      <c r="AZ3264" s="45"/>
    </row>
    <row r="3265" spans="50:52" x14ac:dyDescent="0.2">
      <c r="AX3265" s="39"/>
      <c r="AY3265" s="41"/>
      <c r="AZ3265" s="45"/>
    </row>
    <row r="3266" spans="50:52" x14ac:dyDescent="0.2">
      <c r="AX3266" s="39"/>
      <c r="AY3266" s="41"/>
      <c r="AZ3266" s="45"/>
    </row>
    <row r="3267" spans="50:52" x14ac:dyDescent="0.2">
      <c r="AX3267" s="39"/>
      <c r="AY3267" s="41"/>
      <c r="AZ3267" s="45"/>
    </row>
    <row r="3268" spans="50:52" x14ac:dyDescent="0.2">
      <c r="AX3268" s="39"/>
      <c r="AY3268" s="41"/>
      <c r="AZ3268" s="45"/>
    </row>
    <row r="3269" spans="50:52" x14ac:dyDescent="0.2">
      <c r="AX3269" s="39"/>
      <c r="AY3269" s="41"/>
      <c r="AZ3269" s="45"/>
    </row>
    <row r="3270" spans="50:52" x14ac:dyDescent="0.2">
      <c r="AX3270" s="39"/>
      <c r="AY3270" s="41"/>
      <c r="AZ3270" s="45"/>
    </row>
    <row r="3271" spans="50:52" x14ac:dyDescent="0.2">
      <c r="AX3271" s="39"/>
      <c r="AY3271" s="41"/>
      <c r="AZ3271" s="45"/>
    </row>
    <row r="3272" spans="50:52" x14ac:dyDescent="0.2">
      <c r="AX3272" s="39"/>
      <c r="AY3272" s="41"/>
      <c r="AZ3272" s="45"/>
    </row>
    <row r="3273" spans="50:52" x14ac:dyDescent="0.2">
      <c r="AX3273" s="39"/>
      <c r="AY3273" s="41"/>
      <c r="AZ3273" s="45"/>
    </row>
    <row r="3274" spans="50:52" x14ac:dyDescent="0.2">
      <c r="AX3274" s="39"/>
      <c r="AY3274" s="41"/>
      <c r="AZ3274" s="45"/>
    </row>
    <row r="3275" spans="50:52" x14ac:dyDescent="0.2">
      <c r="AX3275" s="39"/>
      <c r="AY3275" s="41"/>
      <c r="AZ3275" s="45"/>
    </row>
    <row r="3276" spans="50:52" x14ac:dyDescent="0.2">
      <c r="AX3276" s="39"/>
      <c r="AY3276" s="41"/>
      <c r="AZ3276" s="45"/>
    </row>
    <row r="3277" spans="50:52" x14ac:dyDescent="0.2">
      <c r="AX3277" s="39"/>
      <c r="AY3277" s="41"/>
      <c r="AZ3277" s="45"/>
    </row>
    <row r="3278" spans="50:52" x14ac:dyDescent="0.2">
      <c r="AX3278" s="39"/>
      <c r="AY3278" s="41"/>
      <c r="AZ3278" s="45"/>
    </row>
    <row r="3279" spans="50:52" x14ac:dyDescent="0.2">
      <c r="AX3279" s="39"/>
      <c r="AY3279" s="41"/>
      <c r="AZ3279" s="45"/>
    </row>
    <row r="3280" spans="50:52" x14ac:dyDescent="0.2">
      <c r="AX3280" s="39"/>
      <c r="AY3280" s="41"/>
      <c r="AZ3280" s="45"/>
    </row>
    <row r="3281" spans="50:52" x14ac:dyDescent="0.2">
      <c r="AX3281" s="39"/>
      <c r="AY3281" s="41"/>
      <c r="AZ3281" s="45"/>
    </row>
    <row r="3282" spans="50:52" x14ac:dyDescent="0.2">
      <c r="AX3282" s="39"/>
      <c r="AY3282" s="41"/>
      <c r="AZ3282" s="45"/>
    </row>
    <row r="3283" spans="50:52" x14ac:dyDescent="0.2">
      <c r="AX3283" s="39"/>
      <c r="AY3283" s="41"/>
      <c r="AZ3283" s="45"/>
    </row>
    <row r="3284" spans="50:52" x14ac:dyDescent="0.2">
      <c r="AX3284" s="39"/>
      <c r="AY3284" s="41"/>
      <c r="AZ3284" s="45"/>
    </row>
    <row r="3285" spans="50:52" x14ac:dyDescent="0.2">
      <c r="AX3285" s="39"/>
      <c r="AY3285" s="41"/>
      <c r="AZ3285" s="45"/>
    </row>
    <row r="3286" spans="50:52" x14ac:dyDescent="0.2">
      <c r="AX3286" s="39"/>
      <c r="AY3286" s="41"/>
      <c r="AZ3286" s="45"/>
    </row>
    <row r="3287" spans="50:52" x14ac:dyDescent="0.2">
      <c r="AX3287" s="39"/>
      <c r="AY3287" s="41"/>
      <c r="AZ3287" s="45"/>
    </row>
    <row r="3288" spans="50:52" x14ac:dyDescent="0.2">
      <c r="AX3288" s="39"/>
      <c r="AY3288" s="41"/>
      <c r="AZ3288" s="45"/>
    </row>
    <row r="3289" spans="50:52" x14ac:dyDescent="0.2">
      <c r="AX3289" s="39"/>
      <c r="AY3289" s="41"/>
      <c r="AZ3289" s="45"/>
    </row>
    <row r="3290" spans="50:52" x14ac:dyDescent="0.2">
      <c r="AX3290" s="39"/>
      <c r="AY3290" s="41"/>
      <c r="AZ3290" s="45"/>
    </row>
    <row r="3291" spans="50:52" x14ac:dyDescent="0.2">
      <c r="AX3291" s="39"/>
      <c r="AY3291" s="41"/>
      <c r="AZ3291" s="45"/>
    </row>
    <row r="3292" spans="50:52" x14ac:dyDescent="0.2">
      <c r="AX3292" s="39"/>
      <c r="AY3292" s="41"/>
      <c r="AZ3292" s="45"/>
    </row>
    <row r="3293" spans="50:52" x14ac:dyDescent="0.2">
      <c r="AX3293" s="39"/>
      <c r="AY3293" s="41"/>
      <c r="AZ3293" s="45"/>
    </row>
    <row r="3294" spans="50:52" x14ac:dyDescent="0.2">
      <c r="AX3294" s="39"/>
      <c r="AY3294" s="41"/>
      <c r="AZ3294" s="45"/>
    </row>
    <row r="3295" spans="50:52" x14ac:dyDescent="0.2">
      <c r="AX3295" s="39"/>
      <c r="AY3295" s="41"/>
      <c r="AZ3295" s="45"/>
    </row>
    <row r="3296" spans="50:52" x14ac:dyDescent="0.2">
      <c r="AX3296" s="39"/>
      <c r="AY3296" s="41"/>
      <c r="AZ3296" s="45"/>
    </row>
    <row r="3297" spans="50:52" x14ac:dyDescent="0.2">
      <c r="AX3297" s="39"/>
      <c r="AY3297" s="41"/>
      <c r="AZ3297" s="45"/>
    </row>
    <row r="3298" spans="50:52" x14ac:dyDescent="0.2">
      <c r="AX3298" s="39"/>
      <c r="AY3298" s="41"/>
      <c r="AZ3298" s="45"/>
    </row>
    <row r="3299" spans="50:52" x14ac:dyDescent="0.2">
      <c r="AX3299" s="39"/>
      <c r="AY3299" s="41"/>
      <c r="AZ3299" s="45"/>
    </row>
    <row r="3300" spans="50:52" x14ac:dyDescent="0.2">
      <c r="AX3300" s="39"/>
      <c r="AY3300" s="41"/>
      <c r="AZ3300" s="45"/>
    </row>
    <row r="3301" spans="50:52" x14ac:dyDescent="0.2">
      <c r="AX3301" s="39"/>
      <c r="AY3301" s="41"/>
      <c r="AZ3301" s="45"/>
    </row>
    <row r="3302" spans="50:52" x14ac:dyDescent="0.2">
      <c r="AX3302" s="39"/>
      <c r="AY3302" s="41"/>
      <c r="AZ3302" s="45"/>
    </row>
    <row r="3303" spans="50:52" x14ac:dyDescent="0.2">
      <c r="AX3303" s="39"/>
      <c r="AY3303" s="41"/>
      <c r="AZ3303" s="45"/>
    </row>
    <row r="3304" spans="50:52" x14ac:dyDescent="0.2">
      <c r="AX3304" s="39"/>
      <c r="AY3304" s="41"/>
      <c r="AZ3304" s="45"/>
    </row>
    <row r="3305" spans="50:52" x14ac:dyDescent="0.2">
      <c r="AX3305" s="39"/>
      <c r="AY3305" s="41"/>
      <c r="AZ3305" s="45"/>
    </row>
    <row r="3306" spans="50:52" x14ac:dyDescent="0.2">
      <c r="AX3306" s="39"/>
      <c r="AY3306" s="41"/>
      <c r="AZ3306" s="45"/>
    </row>
    <row r="3307" spans="50:52" x14ac:dyDescent="0.2">
      <c r="AX3307" s="39"/>
      <c r="AY3307" s="41"/>
      <c r="AZ3307" s="45"/>
    </row>
    <row r="3308" spans="50:52" x14ac:dyDescent="0.2">
      <c r="AX3308" s="39"/>
      <c r="AY3308" s="41"/>
      <c r="AZ3308" s="45"/>
    </row>
    <row r="3309" spans="50:52" x14ac:dyDescent="0.2">
      <c r="AX3309" s="39"/>
      <c r="AY3309" s="41"/>
      <c r="AZ3309" s="45"/>
    </row>
    <row r="3310" spans="50:52" x14ac:dyDescent="0.2">
      <c r="AX3310" s="39"/>
      <c r="AY3310" s="41"/>
      <c r="AZ3310" s="45"/>
    </row>
    <row r="3311" spans="50:52" x14ac:dyDescent="0.2">
      <c r="AX3311" s="39"/>
      <c r="AY3311" s="41"/>
      <c r="AZ3311" s="45"/>
    </row>
    <row r="3312" spans="50:52" x14ac:dyDescent="0.2">
      <c r="AX3312" s="39"/>
      <c r="AY3312" s="41"/>
      <c r="AZ3312" s="45"/>
    </row>
    <row r="3313" spans="50:52" x14ac:dyDescent="0.2">
      <c r="AX3313" s="39"/>
      <c r="AY3313" s="41"/>
      <c r="AZ3313" s="45"/>
    </row>
    <row r="3314" spans="50:52" x14ac:dyDescent="0.2">
      <c r="AX3314" s="39"/>
      <c r="AY3314" s="41"/>
      <c r="AZ3314" s="45"/>
    </row>
    <row r="3315" spans="50:52" x14ac:dyDescent="0.2">
      <c r="AX3315" s="39"/>
      <c r="AY3315" s="41"/>
      <c r="AZ3315" s="45"/>
    </row>
    <row r="3316" spans="50:52" x14ac:dyDescent="0.2">
      <c r="AX3316" s="39"/>
      <c r="AY3316" s="41"/>
      <c r="AZ3316" s="45"/>
    </row>
    <row r="3317" spans="50:52" x14ac:dyDescent="0.2">
      <c r="AX3317" s="39"/>
      <c r="AY3317" s="41"/>
      <c r="AZ3317" s="45"/>
    </row>
    <row r="3318" spans="50:52" x14ac:dyDescent="0.2">
      <c r="AX3318" s="39"/>
      <c r="AY3318" s="41"/>
      <c r="AZ3318" s="45"/>
    </row>
    <row r="3319" spans="50:52" x14ac:dyDescent="0.2">
      <c r="AX3319" s="39"/>
      <c r="AY3319" s="41"/>
      <c r="AZ3319" s="45"/>
    </row>
    <row r="3320" spans="50:52" x14ac:dyDescent="0.2">
      <c r="AX3320" s="39"/>
      <c r="AY3320" s="41"/>
      <c r="AZ3320" s="45"/>
    </row>
    <row r="3321" spans="50:52" x14ac:dyDescent="0.2">
      <c r="AX3321" s="39"/>
      <c r="AY3321" s="41"/>
      <c r="AZ3321" s="45"/>
    </row>
    <row r="3322" spans="50:52" x14ac:dyDescent="0.2">
      <c r="AX3322" s="39"/>
      <c r="AY3322" s="41"/>
      <c r="AZ3322" s="45"/>
    </row>
    <row r="3323" spans="50:52" x14ac:dyDescent="0.2">
      <c r="AX3323" s="39"/>
      <c r="AY3323" s="41"/>
      <c r="AZ3323" s="45"/>
    </row>
    <row r="3324" spans="50:52" x14ac:dyDescent="0.2">
      <c r="AX3324" s="39"/>
      <c r="AY3324" s="41"/>
      <c r="AZ3324" s="45"/>
    </row>
    <row r="3325" spans="50:52" x14ac:dyDescent="0.2">
      <c r="AX3325" s="39"/>
      <c r="AY3325" s="41"/>
      <c r="AZ3325" s="45"/>
    </row>
    <row r="3326" spans="50:52" x14ac:dyDescent="0.2">
      <c r="AX3326" s="39"/>
      <c r="AY3326" s="41"/>
      <c r="AZ3326" s="45"/>
    </row>
    <row r="3327" spans="50:52" x14ac:dyDescent="0.2">
      <c r="AX3327" s="39"/>
      <c r="AY3327" s="41"/>
      <c r="AZ3327" s="45"/>
    </row>
    <row r="3328" spans="50:52" x14ac:dyDescent="0.2">
      <c r="AX3328" s="39"/>
      <c r="AY3328" s="41"/>
      <c r="AZ3328" s="45"/>
    </row>
    <row r="3329" spans="50:52" x14ac:dyDescent="0.2">
      <c r="AX3329" s="39"/>
      <c r="AY3329" s="41"/>
      <c r="AZ3329" s="45"/>
    </row>
    <row r="3330" spans="50:52" x14ac:dyDescent="0.2">
      <c r="AX3330" s="39"/>
      <c r="AY3330" s="41"/>
      <c r="AZ3330" s="45"/>
    </row>
    <row r="3331" spans="50:52" x14ac:dyDescent="0.2">
      <c r="AX3331" s="39"/>
      <c r="AY3331" s="41"/>
      <c r="AZ3331" s="45"/>
    </row>
    <row r="3332" spans="50:52" x14ac:dyDescent="0.2">
      <c r="AX3332" s="39"/>
      <c r="AY3332" s="41"/>
      <c r="AZ3332" s="45"/>
    </row>
    <row r="3333" spans="50:52" x14ac:dyDescent="0.2">
      <c r="AX3333" s="39"/>
      <c r="AY3333" s="41"/>
      <c r="AZ3333" s="45"/>
    </row>
    <row r="3334" spans="50:52" x14ac:dyDescent="0.2">
      <c r="AX3334" s="39"/>
      <c r="AY3334" s="41"/>
      <c r="AZ3334" s="45"/>
    </row>
    <row r="3335" spans="50:52" x14ac:dyDescent="0.2">
      <c r="AX3335" s="39"/>
      <c r="AY3335" s="41"/>
      <c r="AZ3335" s="45"/>
    </row>
    <row r="3336" spans="50:52" x14ac:dyDescent="0.2">
      <c r="AX3336" s="39"/>
      <c r="AY3336" s="41"/>
      <c r="AZ3336" s="45"/>
    </row>
    <row r="3337" spans="50:52" x14ac:dyDescent="0.2">
      <c r="AX3337" s="39"/>
      <c r="AY3337" s="41"/>
      <c r="AZ3337" s="45"/>
    </row>
    <row r="3338" spans="50:52" x14ac:dyDescent="0.2">
      <c r="AX3338" s="39"/>
      <c r="AY3338" s="41"/>
      <c r="AZ3338" s="45"/>
    </row>
    <row r="3339" spans="50:52" x14ac:dyDescent="0.2">
      <c r="AX3339" s="39"/>
      <c r="AY3339" s="41"/>
      <c r="AZ3339" s="45"/>
    </row>
    <row r="3340" spans="50:52" x14ac:dyDescent="0.2">
      <c r="AX3340" s="39"/>
      <c r="AY3340" s="41"/>
      <c r="AZ3340" s="45"/>
    </row>
    <row r="3341" spans="50:52" x14ac:dyDescent="0.2">
      <c r="AX3341" s="39"/>
      <c r="AY3341" s="41"/>
      <c r="AZ3341" s="45"/>
    </row>
    <row r="3342" spans="50:52" x14ac:dyDescent="0.2">
      <c r="AX3342" s="39"/>
      <c r="AY3342" s="41"/>
      <c r="AZ3342" s="45"/>
    </row>
    <row r="3343" spans="50:52" x14ac:dyDescent="0.2">
      <c r="AX3343" s="39"/>
      <c r="AY3343" s="41"/>
      <c r="AZ3343" s="45"/>
    </row>
    <row r="3344" spans="50:52" x14ac:dyDescent="0.2">
      <c r="AX3344" s="39"/>
      <c r="AY3344" s="41"/>
      <c r="AZ3344" s="45"/>
    </row>
    <row r="3345" spans="50:52" x14ac:dyDescent="0.2">
      <c r="AX3345" s="39"/>
      <c r="AY3345" s="41"/>
      <c r="AZ3345" s="45"/>
    </row>
    <row r="3346" spans="50:52" x14ac:dyDescent="0.2">
      <c r="AX3346" s="39"/>
      <c r="AY3346" s="41"/>
      <c r="AZ3346" s="45"/>
    </row>
    <row r="3347" spans="50:52" x14ac:dyDescent="0.2">
      <c r="AX3347" s="39"/>
      <c r="AY3347" s="41"/>
      <c r="AZ3347" s="45"/>
    </row>
    <row r="3348" spans="50:52" x14ac:dyDescent="0.2">
      <c r="AX3348" s="39"/>
      <c r="AY3348" s="41"/>
      <c r="AZ3348" s="45"/>
    </row>
    <row r="3349" spans="50:52" x14ac:dyDescent="0.2">
      <c r="AX3349" s="39"/>
      <c r="AY3349" s="41"/>
      <c r="AZ3349" s="45"/>
    </row>
    <row r="3350" spans="50:52" x14ac:dyDescent="0.2">
      <c r="AX3350" s="39"/>
      <c r="AY3350" s="41"/>
      <c r="AZ3350" s="45"/>
    </row>
    <row r="3351" spans="50:52" x14ac:dyDescent="0.2">
      <c r="AX3351" s="39"/>
      <c r="AY3351" s="41"/>
      <c r="AZ3351" s="45"/>
    </row>
    <row r="3352" spans="50:52" x14ac:dyDescent="0.2">
      <c r="AX3352" s="39"/>
      <c r="AY3352" s="41"/>
      <c r="AZ3352" s="45"/>
    </row>
    <row r="3353" spans="50:52" x14ac:dyDescent="0.2">
      <c r="AX3353" s="39"/>
      <c r="AY3353" s="41"/>
      <c r="AZ3353" s="45"/>
    </row>
    <row r="3354" spans="50:52" x14ac:dyDescent="0.2">
      <c r="AX3354" s="39"/>
      <c r="AY3354" s="41"/>
      <c r="AZ3354" s="45"/>
    </row>
    <row r="3355" spans="50:52" x14ac:dyDescent="0.2">
      <c r="AX3355" s="39"/>
      <c r="AY3355" s="41"/>
      <c r="AZ3355" s="45"/>
    </row>
    <row r="3356" spans="50:52" x14ac:dyDescent="0.2">
      <c r="AX3356" s="39"/>
      <c r="AY3356" s="41"/>
      <c r="AZ3356" s="45"/>
    </row>
    <row r="3357" spans="50:52" x14ac:dyDescent="0.2">
      <c r="AX3357" s="39"/>
      <c r="AY3357" s="41"/>
      <c r="AZ3357" s="45"/>
    </row>
    <row r="3358" spans="50:52" x14ac:dyDescent="0.2">
      <c r="AX3358" s="39"/>
      <c r="AY3358" s="41"/>
      <c r="AZ3358" s="45"/>
    </row>
    <row r="3359" spans="50:52" x14ac:dyDescent="0.2">
      <c r="AX3359" s="39"/>
      <c r="AY3359" s="41"/>
      <c r="AZ3359" s="45"/>
    </row>
    <row r="3360" spans="50:52" x14ac:dyDescent="0.2">
      <c r="AX3360" s="39"/>
      <c r="AY3360" s="41"/>
      <c r="AZ3360" s="45"/>
    </row>
    <row r="3361" spans="50:52" x14ac:dyDescent="0.2">
      <c r="AX3361" s="39"/>
      <c r="AY3361" s="41"/>
      <c r="AZ3361" s="45"/>
    </row>
    <row r="3362" spans="50:52" x14ac:dyDescent="0.2">
      <c r="AX3362" s="39"/>
      <c r="AY3362" s="41"/>
      <c r="AZ3362" s="45"/>
    </row>
    <row r="3363" spans="50:52" x14ac:dyDescent="0.2">
      <c r="AX3363" s="39"/>
      <c r="AY3363" s="41"/>
      <c r="AZ3363" s="45"/>
    </row>
    <row r="3364" spans="50:52" x14ac:dyDescent="0.2">
      <c r="AX3364" s="39"/>
      <c r="AY3364" s="41"/>
      <c r="AZ3364" s="45"/>
    </row>
    <row r="3365" spans="50:52" x14ac:dyDescent="0.2">
      <c r="AX3365" s="39"/>
      <c r="AY3365" s="41"/>
      <c r="AZ3365" s="45"/>
    </row>
    <row r="3366" spans="50:52" x14ac:dyDescent="0.2">
      <c r="AX3366" s="39"/>
      <c r="AY3366" s="41"/>
      <c r="AZ3366" s="45"/>
    </row>
    <row r="3367" spans="50:52" x14ac:dyDescent="0.2">
      <c r="AX3367" s="39"/>
      <c r="AY3367" s="41"/>
      <c r="AZ3367" s="45"/>
    </row>
    <row r="3368" spans="50:52" x14ac:dyDescent="0.2">
      <c r="AX3368" s="39"/>
      <c r="AY3368" s="41"/>
      <c r="AZ3368" s="45"/>
    </row>
    <row r="3369" spans="50:52" x14ac:dyDescent="0.2">
      <c r="AX3369" s="39"/>
      <c r="AY3369" s="41"/>
      <c r="AZ3369" s="45"/>
    </row>
    <row r="3370" spans="50:52" x14ac:dyDescent="0.2">
      <c r="AX3370" s="39"/>
      <c r="AY3370" s="41"/>
      <c r="AZ3370" s="45"/>
    </row>
    <row r="3371" spans="50:52" x14ac:dyDescent="0.2">
      <c r="AX3371" s="39"/>
      <c r="AY3371" s="41"/>
      <c r="AZ3371" s="45"/>
    </row>
    <row r="3372" spans="50:52" x14ac:dyDescent="0.2">
      <c r="AX3372" s="39"/>
      <c r="AY3372" s="41"/>
      <c r="AZ3372" s="45"/>
    </row>
    <row r="3373" spans="50:52" x14ac:dyDescent="0.2">
      <c r="AX3373" s="39"/>
      <c r="AY3373" s="41"/>
      <c r="AZ3373" s="45"/>
    </row>
    <row r="3374" spans="50:52" x14ac:dyDescent="0.2">
      <c r="AX3374" s="39"/>
      <c r="AY3374" s="41"/>
      <c r="AZ3374" s="45"/>
    </row>
    <row r="3375" spans="50:52" x14ac:dyDescent="0.2">
      <c r="AX3375" s="39"/>
      <c r="AY3375" s="41"/>
      <c r="AZ3375" s="45"/>
    </row>
    <row r="3376" spans="50:52" x14ac:dyDescent="0.2">
      <c r="AX3376" s="39"/>
      <c r="AY3376" s="41"/>
      <c r="AZ3376" s="45"/>
    </row>
    <row r="3377" spans="50:52" x14ac:dyDescent="0.2">
      <c r="AX3377" s="39"/>
      <c r="AY3377" s="41"/>
      <c r="AZ3377" s="45"/>
    </row>
    <row r="3378" spans="50:52" x14ac:dyDescent="0.2">
      <c r="AX3378" s="39"/>
      <c r="AY3378" s="41"/>
      <c r="AZ3378" s="45"/>
    </row>
    <row r="3379" spans="50:52" x14ac:dyDescent="0.2">
      <c r="AX3379" s="39"/>
      <c r="AY3379" s="41"/>
      <c r="AZ3379" s="45"/>
    </row>
    <row r="3380" spans="50:52" x14ac:dyDescent="0.2">
      <c r="AX3380" s="39"/>
      <c r="AY3380" s="41"/>
      <c r="AZ3380" s="45"/>
    </row>
    <row r="3381" spans="50:52" x14ac:dyDescent="0.2">
      <c r="AX3381" s="39"/>
      <c r="AY3381" s="41"/>
      <c r="AZ3381" s="45"/>
    </row>
    <row r="3382" spans="50:52" x14ac:dyDescent="0.2">
      <c r="AX3382" s="39"/>
      <c r="AY3382" s="41"/>
      <c r="AZ3382" s="45"/>
    </row>
    <row r="3383" spans="50:52" x14ac:dyDescent="0.2">
      <c r="AX3383" s="39"/>
      <c r="AY3383" s="41"/>
      <c r="AZ3383" s="45"/>
    </row>
    <row r="3384" spans="50:52" x14ac:dyDescent="0.2">
      <c r="AX3384" s="39"/>
      <c r="AY3384" s="41"/>
      <c r="AZ3384" s="45"/>
    </row>
    <row r="3385" spans="50:52" x14ac:dyDescent="0.2">
      <c r="AX3385" s="39"/>
      <c r="AY3385" s="41"/>
      <c r="AZ3385" s="45"/>
    </row>
    <row r="3386" spans="50:52" x14ac:dyDescent="0.2">
      <c r="AX3386" s="39"/>
      <c r="AY3386" s="41"/>
      <c r="AZ3386" s="45"/>
    </row>
    <row r="3387" spans="50:52" x14ac:dyDescent="0.2">
      <c r="AX3387" s="39"/>
      <c r="AY3387" s="41"/>
      <c r="AZ3387" s="45"/>
    </row>
    <row r="3388" spans="50:52" x14ac:dyDescent="0.2">
      <c r="AX3388" s="39"/>
      <c r="AY3388" s="41"/>
      <c r="AZ3388" s="45"/>
    </row>
    <row r="3389" spans="50:52" x14ac:dyDescent="0.2">
      <c r="AX3389" s="39"/>
      <c r="AY3389" s="41"/>
      <c r="AZ3389" s="45"/>
    </row>
    <row r="3390" spans="50:52" x14ac:dyDescent="0.2">
      <c r="AX3390" s="39"/>
      <c r="AY3390" s="41"/>
      <c r="AZ3390" s="45"/>
    </row>
    <row r="3391" spans="50:52" x14ac:dyDescent="0.2">
      <c r="AX3391" s="39"/>
      <c r="AY3391" s="41"/>
      <c r="AZ3391" s="45"/>
    </row>
    <row r="3392" spans="50:52" x14ac:dyDescent="0.2">
      <c r="AX3392" s="39"/>
      <c r="AY3392" s="41"/>
      <c r="AZ3392" s="45"/>
    </row>
    <row r="3393" spans="50:52" x14ac:dyDescent="0.2">
      <c r="AX3393" s="39"/>
      <c r="AY3393" s="41"/>
      <c r="AZ3393" s="45"/>
    </row>
    <row r="3394" spans="50:52" x14ac:dyDescent="0.2">
      <c r="AX3394" s="39"/>
      <c r="AY3394" s="41"/>
      <c r="AZ3394" s="45"/>
    </row>
    <row r="3395" spans="50:52" x14ac:dyDescent="0.2">
      <c r="AX3395" s="39"/>
      <c r="AY3395" s="41"/>
      <c r="AZ3395" s="45"/>
    </row>
    <row r="3396" spans="50:52" x14ac:dyDescent="0.2">
      <c r="AX3396" s="39"/>
      <c r="AY3396" s="41"/>
      <c r="AZ3396" s="45"/>
    </row>
    <row r="3397" spans="50:52" x14ac:dyDescent="0.2">
      <c r="AX3397" s="39"/>
      <c r="AY3397" s="41"/>
      <c r="AZ3397" s="45"/>
    </row>
    <row r="3398" spans="50:52" x14ac:dyDescent="0.2">
      <c r="AX3398" s="39"/>
      <c r="AY3398" s="41"/>
      <c r="AZ3398" s="45"/>
    </row>
    <row r="3399" spans="50:52" x14ac:dyDescent="0.2">
      <c r="AX3399" s="39"/>
      <c r="AY3399" s="41"/>
      <c r="AZ3399" s="45"/>
    </row>
    <row r="3400" spans="50:52" x14ac:dyDescent="0.2">
      <c r="AX3400" s="39"/>
      <c r="AY3400" s="41"/>
      <c r="AZ3400" s="45"/>
    </row>
    <row r="3401" spans="50:52" x14ac:dyDescent="0.2">
      <c r="AX3401" s="39"/>
      <c r="AY3401" s="41"/>
      <c r="AZ3401" s="45"/>
    </row>
    <row r="3402" spans="50:52" x14ac:dyDescent="0.2">
      <c r="AX3402" s="39"/>
      <c r="AY3402" s="41"/>
      <c r="AZ3402" s="45"/>
    </row>
    <row r="3403" spans="50:52" x14ac:dyDescent="0.2">
      <c r="AX3403" s="39"/>
      <c r="AY3403" s="41"/>
      <c r="AZ3403" s="45"/>
    </row>
    <row r="3404" spans="50:52" x14ac:dyDescent="0.2">
      <c r="AX3404" s="39"/>
      <c r="AY3404" s="41"/>
      <c r="AZ3404" s="45"/>
    </row>
    <row r="3405" spans="50:52" x14ac:dyDescent="0.2">
      <c r="AX3405" s="39"/>
      <c r="AY3405" s="41"/>
      <c r="AZ3405" s="45"/>
    </row>
    <row r="3406" spans="50:52" x14ac:dyDescent="0.2">
      <c r="AX3406" s="39"/>
      <c r="AY3406" s="41"/>
      <c r="AZ3406" s="45"/>
    </row>
    <row r="3407" spans="50:52" x14ac:dyDescent="0.2">
      <c r="AX3407" s="39"/>
      <c r="AY3407" s="41"/>
      <c r="AZ3407" s="45"/>
    </row>
    <row r="3408" spans="50:52" x14ac:dyDescent="0.2">
      <c r="AX3408" s="39"/>
      <c r="AY3408" s="41"/>
      <c r="AZ3408" s="45"/>
    </row>
    <row r="3409" spans="50:52" x14ac:dyDescent="0.2">
      <c r="AX3409" s="39"/>
      <c r="AY3409" s="41"/>
      <c r="AZ3409" s="45"/>
    </row>
    <row r="3410" spans="50:52" x14ac:dyDescent="0.2">
      <c r="AX3410" s="39"/>
      <c r="AY3410" s="41"/>
      <c r="AZ3410" s="45"/>
    </row>
    <row r="3411" spans="50:52" x14ac:dyDescent="0.2">
      <c r="AX3411" s="39"/>
      <c r="AY3411" s="41"/>
      <c r="AZ3411" s="45"/>
    </row>
    <row r="3412" spans="50:52" x14ac:dyDescent="0.2">
      <c r="AX3412" s="39"/>
      <c r="AY3412" s="41"/>
      <c r="AZ3412" s="45"/>
    </row>
    <row r="3413" spans="50:52" x14ac:dyDescent="0.2">
      <c r="AX3413" s="39"/>
      <c r="AY3413" s="41"/>
      <c r="AZ3413" s="45"/>
    </row>
    <row r="3414" spans="50:52" x14ac:dyDescent="0.2">
      <c r="AX3414" s="39"/>
      <c r="AY3414" s="41"/>
      <c r="AZ3414" s="45"/>
    </row>
    <row r="3415" spans="50:52" x14ac:dyDescent="0.2">
      <c r="AX3415" s="39"/>
      <c r="AY3415" s="41"/>
      <c r="AZ3415" s="45"/>
    </row>
    <row r="3416" spans="50:52" x14ac:dyDescent="0.2">
      <c r="AX3416" s="39"/>
      <c r="AY3416" s="41"/>
      <c r="AZ3416" s="45"/>
    </row>
    <row r="3417" spans="50:52" x14ac:dyDescent="0.2">
      <c r="AX3417" s="39"/>
      <c r="AY3417" s="41"/>
      <c r="AZ3417" s="45"/>
    </row>
    <row r="3418" spans="50:52" x14ac:dyDescent="0.2">
      <c r="AX3418" s="39"/>
      <c r="AY3418" s="41"/>
      <c r="AZ3418" s="45"/>
    </row>
    <row r="3419" spans="50:52" x14ac:dyDescent="0.2">
      <c r="AX3419" s="39"/>
      <c r="AY3419" s="41"/>
      <c r="AZ3419" s="45"/>
    </row>
    <row r="3420" spans="50:52" x14ac:dyDescent="0.2">
      <c r="AX3420" s="39"/>
      <c r="AY3420" s="41"/>
      <c r="AZ3420" s="45"/>
    </row>
    <row r="3421" spans="50:52" x14ac:dyDescent="0.2">
      <c r="AX3421" s="39"/>
      <c r="AY3421" s="41"/>
      <c r="AZ3421" s="45"/>
    </row>
    <row r="3422" spans="50:52" x14ac:dyDescent="0.2">
      <c r="AX3422" s="39"/>
      <c r="AY3422" s="41"/>
      <c r="AZ3422" s="45"/>
    </row>
    <row r="3423" spans="50:52" x14ac:dyDescent="0.2">
      <c r="AX3423" s="39"/>
      <c r="AY3423" s="41"/>
      <c r="AZ3423" s="45"/>
    </row>
    <row r="3424" spans="50:52" x14ac:dyDescent="0.2">
      <c r="AX3424" s="39"/>
      <c r="AY3424" s="41"/>
      <c r="AZ3424" s="45"/>
    </row>
    <row r="3425" spans="50:52" x14ac:dyDescent="0.2">
      <c r="AX3425" s="39"/>
      <c r="AY3425" s="41"/>
      <c r="AZ3425" s="45"/>
    </row>
    <row r="3426" spans="50:52" x14ac:dyDescent="0.2">
      <c r="AX3426" s="39"/>
      <c r="AY3426" s="41"/>
      <c r="AZ3426" s="45"/>
    </row>
    <row r="3427" spans="50:52" x14ac:dyDescent="0.2">
      <c r="AX3427" s="39"/>
      <c r="AY3427" s="41"/>
      <c r="AZ3427" s="45"/>
    </row>
    <row r="3428" spans="50:52" x14ac:dyDescent="0.2">
      <c r="AX3428" s="39"/>
      <c r="AY3428" s="41"/>
      <c r="AZ3428" s="45"/>
    </row>
    <row r="3429" spans="50:52" x14ac:dyDescent="0.2">
      <c r="AX3429" s="39"/>
      <c r="AY3429" s="41"/>
      <c r="AZ3429" s="45"/>
    </row>
    <row r="3430" spans="50:52" x14ac:dyDescent="0.2">
      <c r="AX3430" s="39"/>
      <c r="AY3430" s="41"/>
      <c r="AZ3430" s="45"/>
    </row>
    <row r="3431" spans="50:52" x14ac:dyDescent="0.2">
      <c r="AX3431" s="39"/>
      <c r="AY3431" s="41"/>
      <c r="AZ3431" s="45"/>
    </row>
    <row r="3432" spans="50:52" x14ac:dyDescent="0.2">
      <c r="AX3432" s="39"/>
      <c r="AY3432" s="41"/>
      <c r="AZ3432" s="45"/>
    </row>
    <row r="3433" spans="50:52" x14ac:dyDescent="0.2">
      <c r="AX3433" s="39"/>
      <c r="AY3433" s="41"/>
      <c r="AZ3433" s="45"/>
    </row>
    <row r="3434" spans="50:52" x14ac:dyDescent="0.2">
      <c r="AX3434" s="39"/>
      <c r="AY3434" s="41"/>
      <c r="AZ3434" s="45"/>
    </row>
    <row r="3435" spans="50:52" x14ac:dyDescent="0.2">
      <c r="AX3435" s="39"/>
      <c r="AY3435" s="41"/>
      <c r="AZ3435" s="45"/>
    </row>
    <row r="3436" spans="50:52" x14ac:dyDescent="0.2">
      <c r="AX3436" s="39"/>
      <c r="AY3436" s="41"/>
      <c r="AZ3436" s="45"/>
    </row>
    <row r="3437" spans="50:52" x14ac:dyDescent="0.2">
      <c r="AX3437" s="39"/>
      <c r="AY3437" s="41"/>
      <c r="AZ3437" s="45"/>
    </row>
    <row r="3438" spans="50:52" x14ac:dyDescent="0.2">
      <c r="AX3438" s="39"/>
      <c r="AY3438" s="41"/>
      <c r="AZ3438" s="45"/>
    </row>
    <row r="3439" spans="50:52" x14ac:dyDescent="0.2">
      <c r="AX3439" s="39"/>
      <c r="AY3439" s="41"/>
      <c r="AZ3439" s="45"/>
    </row>
    <row r="3440" spans="50:52" x14ac:dyDescent="0.2">
      <c r="AX3440" s="39"/>
      <c r="AY3440" s="41"/>
      <c r="AZ3440" s="45"/>
    </row>
    <row r="3441" spans="50:52" x14ac:dyDescent="0.2">
      <c r="AX3441" s="39"/>
      <c r="AY3441" s="41"/>
      <c r="AZ3441" s="45"/>
    </row>
    <row r="3442" spans="50:52" x14ac:dyDescent="0.2">
      <c r="AX3442" s="39"/>
      <c r="AY3442" s="41"/>
      <c r="AZ3442" s="45"/>
    </row>
    <row r="3443" spans="50:52" x14ac:dyDescent="0.2">
      <c r="AX3443" s="39"/>
      <c r="AY3443" s="41"/>
      <c r="AZ3443" s="45"/>
    </row>
    <row r="3444" spans="50:52" x14ac:dyDescent="0.2">
      <c r="AX3444" s="39"/>
      <c r="AY3444" s="41"/>
      <c r="AZ3444" s="45"/>
    </row>
    <row r="3445" spans="50:52" x14ac:dyDescent="0.2">
      <c r="AX3445" s="39"/>
      <c r="AY3445" s="41"/>
      <c r="AZ3445" s="45"/>
    </row>
    <row r="3446" spans="50:52" x14ac:dyDescent="0.2">
      <c r="AX3446" s="39"/>
      <c r="AY3446" s="41"/>
      <c r="AZ3446" s="45"/>
    </row>
    <row r="3447" spans="50:52" x14ac:dyDescent="0.2">
      <c r="AX3447" s="39"/>
      <c r="AY3447" s="41"/>
      <c r="AZ3447" s="45"/>
    </row>
    <row r="3448" spans="50:52" x14ac:dyDescent="0.2">
      <c r="AX3448" s="39"/>
      <c r="AY3448" s="41"/>
      <c r="AZ3448" s="45"/>
    </row>
    <row r="3449" spans="50:52" x14ac:dyDescent="0.2">
      <c r="AX3449" s="39"/>
      <c r="AY3449" s="41"/>
      <c r="AZ3449" s="45"/>
    </row>
    <row r="3450" spans="50:52" x14ac:dyDescent="0.2">
      <c r="AX3450" s="39"/>
      <c r="AY3450" s="41"/>
      <c r="AZ3450" s="45"/>
    </row>
    <row r="3451" spans="50:52" x14ac:dyDescent="0.2">
      <c r="AX3451" s="39"/>
      <c r="AY3451" s="41"/>
      <c r="AZ3451" s="45"/>
    </row>
    <row r="3452" spans="50:52" x14ac:dyDescent="0.2">
      <c r="AX3452" s="39"/>
      <c r="AY3452" s="41"/>
      <c r="AZ3452" s="45"/>
    </row>
    <row r="3453" spans="50:52" x14ac:dyDescent="0.2">
      <c r="AX3453" s="39"/>
      <c r="AY3453" s="41"/>
      <c r="AZ3453" s="45"/>
    </row>
    <row r="3454" spans="50:52" x14ac:dyDescent="0.2">
      <c r="AX3454" s="39"/>
      <c r="AY3454" s="41"/>
      <c r="AZ3454" s="45"/>
    </row>
    <row r="3455" spans="50:52" x14ac:dyDescent="0.2">
      <c r="AX3455" s="39"/>
      <c r="AY3455" s="41"/>
      <c r="AZ3455" s="45"/>
    </row>
    <row r="3456" spans="50:52" x14ac:dyDescent="0.2">
      <c r="AX3456" s="39"/>
      <c r="AY3456" s="41"/>
      <c r="AZ3456" s="45"/>
    </row>
    <row r="3457" spans="50:52" x14ac:dyDescent="0.2">
      <c r="AX3457" s="39"/>
      <c r="AY3457" s="41"/>
      <c r="AZ3457" s="45"/>
    </row>
  </sheetData>
  <phoneticPr fontId="7"/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/>
  <dimension ref="A1:CA3044"/>
  <sheetViews>
    <sheetView workbookViewId="0">
      <pane xSplit="2" ySplit="1" topLeftCell="C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E7" sqref="E7"/>
    </sheetView>
  </sheetViews>
  <sheetFormatPr baseColWidth="10" defaultRowHeight="14" outlineLevelRow="1" x14ac:dyDescent="0.2"/>
  <cols>
    <col min="1" max="1" width="16.28515625" customWidth="1"/>
    <col min="2" max="2" width="3.140625" style="22" bestFit="1" customWidth="1"/>
    <col min="3" max="7" width="10.7109375" style="1"/>
    <col min="11" max="13" width="2" customWidth="1"/>
    <col min="14" max="17" width="7.5703125" customWidth="1"/>
    <col min="18" max="23" width="9.7109375" style="1" customWidth="1"/>
    <col min="24" max="25" width="10.7109375" style="1"/>
    <col min="27" max="27" width="14.28515625" customWidth="1"/>
    <col min="28" max="28" width="3" bestFit="1" customWidth="1"/>
    <col min="29" max="29" width="6.28515625" customWidth="1"/>
    <col min="31" max="31" width="3" style="39" customWidth="1"/>
    <col min="32" max="32" width="4" style="41" customWidth="1"/>
    <col min="33" max="33" width="4.140625" style="41" customWidth="1"/>
    <col min="34" max="34" width="7.140625" style="45" customWidth="1"/>
    <col min="35" max="35" width="6" style="45" customWidth="1"/>
    <col min="38" max="39" width="10.7109375" style="1"/>
    <col min="41" max="48" width="10.7109375" style="1"/>
    <col min="61" max="61" width="10.7109375" customWidth="1"/>
  </cols>
  <sheetData>
    <row r="1" spans="1:51" x14ac:dyDescent="0.2">
      <c r="A1" s="22" t="s">
        <v>1378</v>
      </c>
      <c r="C1" s="1" t="s">
        <v>2806</v>
      </c>
      <c r="D1" s="1" t="s">
        <v>2729</v>
      </c>
      <c r="E1" s="1" t="s">
        <v>3087</v>
      </c>
      <c r="F1" s="1" t="s">
        <v>3088</v>
      </c>
      <c r="G1" s="1" t="s">
        <v>1803</v>
      </c>
      <c r="H1" s="1" t="s">
        <v>247</v>
      </c>
      <c r="I1" s="1" t="s">
        <v>2871</v>
      </c>
      <c r="J1" s="1" t="s">
        <v>2849</v>
      </c>
      <c r="K1" s="16" t="str">
        <f>LEFT(R1)</f>
        <v>D</v>
      </c>
      <c r="L1" s="13" t="str">
        <f>LEFT(S1)</f>
        <v>R</v>
      </c>
      <c r="M1" s="14" t="str">
        <f>LEFT(T1)</f>
        <v>I</v>
      </c>
      <c r="N1" s="12" t="str">
        <f>R1</f>
        <v>Democrat</v>
      </c>
      <c r="O1" s="13" t="str">
        <f>S1</f>
        <v>Republican</v>
      </c>
      <c r="P1" s="14" t="str">
        <f>T1</f>
        <v>Independent/Unenrolled</v>
      </c>
      <c r="Q1" s="2" t="s">
        <v>1165</v>
      </c>
      <c r="R1" s="3" t="s">
        <v>612</v>
      </c>
      <c r="S1" s="4" t="s">
        <v>983</v>
      </c>
      <c r="T1" s="15" t="s">
        <v>1597</v>
      </c>
      <c r="U1" s="1" t="s">
        <v>116</v>
      </c>
      <c r="V1" s="1" t="s">
        <v>2245</v>
      </c>
      <c r="W1" s="1" t="s">
        <v>1165</v>
      </c>
      <c r="X1" s="1" t="s">
        <v>3084</v>
      </c>
      <c r="Y1" s="1" t="s">
        <v>3205</v>
      </c>
      <c r="AA1" t="s">
        <v>2972</v>
      </c>
      <c r="AB1" t="e">
        <f>#REF!</f>
        <v>#REF!</v>
      </c>
      <c r="AE1" s="44" t="s">
        <v>2898</v>
      </c>
      <c r="AF1" s="41" t="s">
        <v>2663</v>
      </c>
      <c r="AG1" s="41" t="s">
        <v>2654</v>
      </c>
      <c r="AH1" s="45" t="s">
        <v>2833</v>
      </c>
      <c r="AI1" s="45" t="s">
        <v>569</v>
      </c>
      <c r="AL1" s="1" t="s">
        <v>3294</v>
      </c>
      <c r="AM1" s="1" t="s">
        <v>3295</v>
      </c>
      <c r="AO1" s="1" t="s">
        <v>3047</v>
      </c>
      <c r="AP1" s="1" t="s">
        <v>3048</v>
      </c>
      <c r="AQ1" s="1" t="s">
        <v>304</v>
      </c>
      <c r="AS1" s="1" t="s">
        <v>3049</v>
      </c>
      <c r="AT1" s="1" t="s">
        <v>3050</v>
      </c>
      <c r="AU1" s="1" t="s">
        <v>3052</v>
      </c>
    </row>
    <row r="2" spans="1:51" x14ac:dyDescent="0.2">
      <c r="A2" s="11"/>
      <c r="B2" s="11"/>
      <c r="J2" s="2"/>
    </row>
    <row r="3" spans="1:51" hidden="1" outlineLevel="1" x14ac:dyDescent="0.2">
      <c r="A3" t="s">
        <v>712</v>
      </c>
      <c r="B3" s="11" t="s">
        <v>1391</v>
      </c>
      <c r="E3" s="1">
        <f>AQ3</f>
        <v>2266</v>
      </c>
      <c r="F3" s="1">
        <v>2214</v>
      </c>
      <c r="G3" s="1">
        <v>1948</v>
      </c>
      <c r="H3" s="1">
        <v>1908</v>
      </c>
      <c r="I3" s="2"/>
      <c r="J3" s="2">
        <f t="shared" ref="J3:J66" si="0">H3/E3</f>
        <v>0.84201235657546336</v>
      </c>
      <c r="K3" s="10">
        <f t="shared" ref="K3:M66" si="1">IF(R3&gt;0,RANK(R3,$R3:$W3),"")</f>
        <v>2</v>
      </c>
      <c r="L3" s="9">
        <f t="shared" si="1"/>
        <v>3</v>
      </c>
      <c r="M3" s="8">
        <f t="shared" si="1"/>
        <v>1</v>
      </c>
      <c r="N3" s="2">
        <f t="shared" ref="N3:N34" si="2">IF(SUM($R3:$W3)=0,"-",R3/SUM($R3:$W3))</f>
        <v>0.33303808680248009</v>
      </c>
      <c r="O3" s="2">
        <f t="shared" ref="O3:O34" si="3">IF(SUM($R3:$W3)=0,"-",S3/SUM($R3:$W3))</f>
        <v>0.2661647475642161</v>
      </c>
      <c r="P3" s="2">
        <f t="shared" ref="P3:P34" si="4">IF(SUM($R3:$W3)=0,"-",T3/SUM($R3:$W3))</f>
        <v>0.38308237378210808</v>
      </c>
      <c r="Q3" s="2">
        <f t="shared" ref="Q3:Q34" si="5">IF(SUM($R3:$W3)=0,"-",(1-N3-O3-P3))</f>
        <v>1.7714791851195788E-2</v>
      </c>
      <c r="R3" s="1">
        <v>752</v>
      </c>
      <c r="S3" s="1">
        <v>601</v>
      </c>
      <c r="T3" s="1">
        <v>865</v>
      </c>
      <c r="W3" s="1">
        <v>40</v>
      </c>
      <c r="AA3" t="s">
        <v>61</v>
      </c>
      <c r="AB3" t="e">
        <f>#REF!</f>
        <v>#REF!</v>
      </c>
      <c r="AE3" s="39">
        <v>9</v>
      </c>
      <c r="AF3" s="41">
        <v>13</v>
      </c>
      <c r="AG3" s="41">
        <v>5</v>
      </c>
      <c r="AH3" s="45">
        <v>1080</v>
      </c>
      <c r="AI3" s="45">
        <f>AE3*1000+AF3</f>
        <v>9013</v>
      </c>
      <c r="AJ3" t="s">
        <v>1378</v>
      </c>
      <c r="AL3" s="1">
        <f>F3-AM3</f>
        <v>2151</v>
      </c>
      <c r="AM3" s="1">
        <v>63</v>
      </c>
      <c r="AO3" s="1">
        <v>2258</v>
      </c>
      <c r="AP3" s="1">
        <v>8</v>
      </c>
      <c r="AQ3" s="1">
        <f>AO3+AP3</f>
        <v>2266</v>
      </c>
      <c r="AS3" s="1">
        <v>1948</v>
      </c>
      <c r="AT3" s="1">
        <f>AS3-AU3</f>
        <v>1859</v>
      </c>
      <c r="AU3" s="1">
        <v>89</v>
      </c>
      <c r="AY3" s="1"/>
    </row>
    <row r="4" spans="1:51" hidden="1" outlineLevel="1" x14ac:dyDescent="0.2">
      <c r="A4" t="s">
        <v>2558</v>
      </c>
      <c r="B4" s="11" t="s">
        <v>1391</v>
      </c>
      <c r="E4" s="1">
        <f t="shared" ref="E4:E67" si="6">AQ4</f>
        <v>9959</v>
      </c>
      <c r="F4" s="1">
        <v>9263</v>
      </c>
      <c r="G4" s="1">
        <v>7619</v>
      </c>
      <c r="H4" s="1">
        <v>7478</v>
      </c>
      <c r="I4" s="2"/>
      <c r="J4" s="2">
        <f t="shared" si="0"/>
        <v>0.75087860226930414</v>
      </c>
      <c r="K4" s="10">
        <f t="shared" si="1"/>
        <v>2</v>
      </c>
      <c r="L4" s="9">
        <f t="shared" si="1"/>
        <v>3</v>
      </c>
      <c r="M4" s="8">
        <f t="shared" si="1"/>
        <v>1</v>
      </c>
      <c r="N4" s="2">
        <f t="shared" si="2"/>
        <v>0.35588919433283994</v>
      </c>
      <c r="O4" s="2">
        <f t="shared" si="3"/>
        <v>0.17434975681962359</v>
      </c>
      <c r="P4" s="2">
        <f t="shared" si="4"/>
        <v>0.45823641361810108</v>
      </c>
      <c r="Q4" s="2">
        <f t="shared" si="5"/>
        <v>1.1524635229435365E-2</v>
      </c>
      <c r="R4" s="1">
        <v>3366</v>
      </c>
      <c r="S4" s="1">
        <v>1649</v>
      </c>
      <c r="T4" s="1">
        <v>4334</v>
      </c>
      <c r="W4" s="1">
        <v>109</v>
      </c>
      <c r="AA4" t="s">
        <v>2633</v>
      </c>
      <c r="AB4" t="e">
        <f>#REF!</f>
        <v>#REF!</v>
      </c>
      <c r="AE4" s="39">
        <v>9</v>
      </c>
      <c r="AF4" s="41">
        <v>9</v>
      </c>
      <c r="AG4" s="41">
        <v>5</v>
      </c>
      <c r="AH4" s="45">
        <v>1220</v>
      </c>
      <c r="AI4" s="45">
        <f t="shared" ref="AI4:AI67" si="7">AE4*1000+AF4</f>
        <v>9009</v>
      </c>
      <c r="AJ4" t="s">
        <v>1378</v>
      </c>
      <c r="AL4" s="1">
        <f t="shared" ref="AL4:AL67" si="8">F4-AM4</f>
        <v>8981</v>
      </c>
      <c r="AM4" s="1">
        <v>282</v>
      </c>
      <c r="AO4" s="1">
        <v>9458</v>
      </c>
      <c r="AP4" s="1">
        <v>501</v>
      </c>
      <c r="AQ4" s="1">
        <f t="shared" ref="AQ4:AQ67" si="9">AO4+AP4</f>
        <v>9959</v>
      </c>
      <c r="AS4" s="1">
        <v>7619</v>
      </c>
      <c r="AT4" s="1">
        <f t="shared" ref="AT4:AT67" si="10">AS4-AU4</f>
        <v>7263</v>
      </c>
      <c r="AU4" s="1">
        <v>356</v>
      </c>
      <c r="AY4" s="1"/>
    </row>
    <row r="5" spans="1:51" hidden="1" outlineLevel="1" x14ac:dyDescent="0.2">
      <c r="A5" t="s">
        <v>1111</v>
      </c>
      <c r="B5" s="11" t="s">
        <v>1391</v>
      </c>
      <c r="E5" s="1">
        <f t="shared" si="6"/>
        <v>3167</v>
      </c>
      <c r="F5" s="1">
        <v>2919</v>
      </c>
      <c r="G5" s="1">
        <v>2554</v>
      </c>
      <c r="H5" s="1">
        <v>2332</v>
      </c>
      <c r="I5" s="2"/>
      <c r="J5" s="2">
        <f t="shared" si="0"/>
        <v>0.73634354278497005</v>
      </c>
      <c r="K5" s="10">
        <f t="shared" si="1"/>
        <v>2</v>
      </c>
      <c r="L5" s="9">
        <f t="shared" si="1"/>
        <v>3</v>
      </c>
      <c r="M5" s="8">
        <f t="shared" si="1"/>
        <v>1</v>
      </c>
      <c r="N5" s="2">
        <f t="shared" si="2"/>
        <v>0.35628227194492257</v>
      </c>
      <c r="O5" s="2">
        <f t="shared" si="3"/>
        <v>0.2117039586919105</v>
      </c>
      <c r="P5" s="2">
        <f t="shared" si="4"/>
        <v>0.42030981067125645</v>
      </c>
      <c r="Q5" s="2">
        <f t="shared" si="5"/>
        <v>1.1703958691910488E-2</v>
      </c>
      <c r="R5" s="1">
        <v>1035</v>
      </c>
      <c r="S5" s="1">
        <v>615</v>
      </c>
      <c r="T5" s="1">
        <v>1221</v>
      </c>
      <c r="W5" s="1">
        <v>34</v>
      </c>
      <c r="AA5" t="s">
        <v>1995</v>
      </c>
      <c r="AB5" t="e">
        <f>#REF!</f>
        <v>#REF!</v>
      </c>
      <c r="AE5" s="39">
        <v>9</v>
      </c>
      <c r="AF5" s="41">
        <v>15</v>
      </c>
      <c r="AG5" s="41">
        <v>5</v>
      </c>
      <c r="AH5" s="45">
        <v>1430</v>
      </c>
      <c r="AI5" s="45">
        <f t="shared" si="7"/>
        <v>9015</v>
      </c>
      <c r="AJ5" t="s">
        <v>1378</v>
      </c>
      <c r="AL5" s="1">
        <f t="shared" si="8"/>
        <v>2869</v>
      </c>
      <c r="AM5" s="1">
        <v>50</v>
      </c>
      <c r="AO5" s="1">
        <v>2905</v>
      </c>
      <c r="AP5" s="1">
        <v>262</v>
      </c>
      <c r="AQ5" s="1">
        <f t="shared" si="9"/>
        <v>3167</v>
      </c>
      <c r="AS5" s="1">
        <v>2554</v>
      </c>
      <c r="AT5" s="1">
        <f t="shared" si="10"/>
        <v>2421</v>
      </c>
      <c r="AU5" s="1">
        <v>133</v>
      </c>
      <c r="AY5" s="1"/>
    </row>
    <row r="6" spans="1:51" hidden="1" outlineLevel="1" x14ac:dyDescent="0.2">
      <c r="A6" t="s">
        <v>230</v>
      </c>
      <c r="B6" s="11" t="s">
        <v>1391</v>
      </c>
      <c r="E6" s="1">
        <f t="shared" si="6"/>
        <v>14103</v>
      </c>
      <c r="F6" s="1">
        <v>12968</v>
      </c>
      <c r="G6" s="1">
        <v>10801</v>
      </c>
      <c r="H6" s="1">
        <v>10602</v>
      </c>
      <c r="I6" s="2"/>
      <c r="J6" s="2">
        <f t="shared" si="0"/>
        <v>0.75175494575622204</v>
      </c>
      <c r="K6" s="10">
        <f t="shared" si="1"/>
        <v>3</v>
      </c>
      <c r="L6" s="9">
        <f t="shared" si="1"/>
        <v>2</v>
      </c>
      <c r="M6" s="8">
        <f t="shared" si="1"/>
        <v>1</v>
      </c>
      <c r="N6" s="2">
        <f t="shared" si="2"/>
        <v>0.29045257284562925</v>
      </c>
      <c r="O6" s="2">
        <f t="shared" si="3"/>
        <v>0.32121822690638563</v>
      </c>
      <c r="P6" s="2">
        <f t="shared" si="4"/>
        <v>0.38050216986980784</v>
      </c>
      <c r="Q6" s="2">
        <f t="shared" si="5"/>
        <v>7.8270303781772244E-3</v>
      </c>
      <c r="R6" s="1">
        <v>3748</v>
      </c>
      <c r="S6" s="1">
        <v>4145</v>
      </c>
      <c r="T6" s="1">
        <v>4910</v>
      </c>
      <c r="W6" s="1">
        <v>101</v>
      </c>
      <c r="AA6" t="s">
        <v>1624</v>
      </c>
      <c r="AB6" t="e">
        <f>#REF!</f>
        <v>#REF!</v>
      </c>
      <c r="AE6" s="39">
        <v>9</v>
      </c>
      <c r="AF6" s="41">
        <v>3</v>
      </c>
      <c r="AG6" s="41">
        <v>5</v>
      </c>
      <c r="AH6" s="45">
        <v>2060</v>
      </c>
      <c r="AI6" s="45">
        <f t="shared" si="7"/>
        <v>9003</v>
      </c>
      <c r="AJ6" t="s">
        <v>1378</v>
      </c>
      <c r="AL6" s="1">
        <f t="shared" si="8"/>
        <v>12818</v>
      </c>
      <c r="AM6" s="1">
        <v>150</v>
      </c>
      <c r="AO6" s="1">
        <v>12904</v>
      </c>
      <c r="AP6" s="1">
        <v>1199</v>
      </c>
      <c r="AQ6" s="1">
        <f t="shared" si="9"/>
        <v>14103</v>
      </c>
      <c r="AS6" s="1">
        <v>10801</v>
      </c>
      <c r="AT6" s="1">
        <f t="shared" si="10"/>
        <v>9439</v>
      </c>
      <c r="AU6" s="1">
        <v>1362</v>
      </c>
      <c r="AY6" s="1"/>
    </row>
    <row r="7" spans="1:51" hidden="1" outlineLevel="1" x14ac:dyDescent="0.2">
      <c r="A7" t="s">
        <v>1561</v>
      </c>
      <c r="B7" s="11" t="s">
        <v>1391</v>
      </c>
      <c r="E7" s="1">
        <f t="shared" si="6"/>
        <v>2892</v>
      </c>
      <c r="F7" s="1">
        <v>2805</v>
      </c>
      <c r="G7" s="1">
        <v>2268</v>
      </c>
      <c r="H7" s="1">
        <v>2200</v>
      </c>
      <c r="I7" s="2"/>
      <c r="J7" s="2">
        <f t="shared" si="0"/>
        <v>0.76071922544951587</v>
      </c>
      <c r="K7" s="10">
        <f t="shared" si="1"/>
        <v>3</v>
      </c>
      <c r="L7" s="9">
        <f t="shared" si="1"/>
        <v>2</v>
      </c>
      <c r="M7" s="8">
        <f t="shared" si="1"/>
        <v>1</v>
      </c>
      <c r="N7" s="2">
        <f t="shared" si="2"/>
        <v>0.25875625446747674</v>
      </c>
      <c r="O7" s="2">
        <f t="shared" si="3"/>
        <v>0.31022158684774837</v>
      </c>
      <c r="P7" s="2">
        <f t="shared" si="4"/>
        <v>0.42065761258041456</v>
      </c>
      <c r="Q7" s="2">
        <f t="shared" si="5"/>
        <v>1.0364546104360328E-2</v>
      </c>
      <c r="R7" s="1">
        <v>724</v>
      </c>
      <c r="S7" s="1">
        <v>868</v>
      </c>
      <c r="T7" s="1">
        <v>1177</v>
      </c>
      <c r="W7" s="1">
        <v>29</v>
      </c>
      <c r="AA7" t="s">
        <v>1188</v>
      </c>
      <c r="AB7" t="e">
        <f>#REF!</f>
        <v>#REF!</v>
      </c>
      <c r="AE7" s="39">
        <v>9</v>
      </c>
      <c r="AF7" s="41">
        <v>5</v>
      </c>
      <c r="AG7" s="41">
        <v>5</v>
      </c>
      <c r="AH7" s="45">
        <v>2760</v>
      </c>
      <c r="AI7" s="45">
        <f t="shared" si="7"/>
        <v>9005</v>
      </c>
      <c r="AJ7" t="s">
        <v>1378</v>
      </c>
      <c r="AL7" s="1">
        <f t="shared" si="8"/>
        <v>2774</v>
      </c>
      <c r="AM7" s="1">
        <v>31</v>
      </c>
      <c r="AO7" s="1">
        <v>2798</v>
      </c>
      <c r="AP7" s="1">
        <v>94</v>
      </c>
      <c r="AQ7" s="1">
        <f t="shared" si="9"/>
        <v>2892</v>
      </c>
      <c r="AS7" s="1">
        <v>2268</v>
      </c>
      <c r="AT7" s="1">
        <f t="shared" si="10"/>
        <v>2119</v>
      </c>
      <c r="AU7" s="1">
        <v>149</v>
      </c>
      <c r="AY7" s="1"/>
    </row>
    <row r="8" spans="1:51" hidden="1" outlineLevel="1" x14ac:dyDescent="0.2">
      <c r="A8" t="s">
        <v>2352</v>
      </c>
      <c r="B8" s="11" t="s">
        <v>1391</v>
      </c>
      <c r="E8" s="1">
        <f t="shared" si="6"/>
        <v>4513</v>
      </c>
      <c r="F8" s="1">
        <v>4313</v>
      </c>
      <c r="G8" s="1">
        <v>3397</v>
      </c>
      <c r="H8" s="1">
        <v>3332</v>
      </c>
      <c r="I8" s="2"/>
      <c r="J8" s="2">
        <f t="shared" si="0"/>
        <v>0.73831154442721025</v>
      </c>
      <c r="K8" s="10">
        <f t="shared" si="1"/>
        <v>2</v>
      </c>
      <c r="L8" s="9">
        <f t="shared" si="1"/>
        <v>3</v>
      </c>
      <c r="M8" s="8">
        <f t="shared" si="1"/>
        <v>1</v>
      </c>
      <c r="N8" s="2">
        <f t="shared" si="2"/>
        <v>0.26173574536294941</v>
      </c>
      <c r="O8" s="2">
        <f t="shared" si="3"/>
        <v>0.25234714907258987</v>
      </c>
      <c r="P8" s="2">
        <f t="shared" si="4"/>
        <v>0.47240668651247997</v>
      </c>
      <c r="Q8" s="2">
        <f t="shared" si="5"/>
        <v>1.3510419051980749E-2</v>
      </c>
      <c r="R8" s="1">
        <v>1143</v>
      </c>
      <c r="S8" s="1">
        <v>1102</v>
      </c>
      <c r="T8" s="1">
        <v>2063</v>
      </c>
      <c r="W8" s="1">
        <v>59</v>
      </c>
      <c r="AA8" t="s">
        <v>2633</v>
      </c>
      <c r="AB8" t="e">
        <f>#REF!</f>
        <v>#REF!</v>
      </c>
      <c r="AE8" s="39">
        <v>9</v>
      </c>
      <c r="AF8" s="41">
        <v>9</v>
      </c>
      <c r="AG8" s="41">
        <v>10</v>
      </c>
      <c r="AH8" s="45">
        <v>3250</v>
      </c>
      <c r="AI8" s="45">
        <f t="shared" si="7"/>
        <v>9009</v>
      </c>
      <c r="AJ8" t="s">
        <v>1378</v>
      </c>
      <c r="AL8" s="1">
        <f t="shared" si="8"/>
        <v>4239</v>
      </c>
      <c r="AM8" s="1">
        <v>74</v>
      </c>
      <c r="AO8" s="1">
        <v>4367</v>
      </c>
      <c r="AP8" s="1">
        <v>146</v>
      </c>
      <c r="AQ8" s="1">
        <f t="shared" si="9"/>
        <v>4513</v>
      </c>
      <c r="AS8" s="1">
        <v>3397</v>
      </c>
      <c r="AT8" s="1">
        <f t="shared" si="10"/>
        <v>3197</v>
      </c>
      <c r="AU8" s="1">
        <v>200</v>
      </c>
      <c r="AY8" s="1"/>
    </row>
    <row r="9" spans="1:51" hidden="1" outlineLevel="1" x14ac:dyDescent="0.2">
      <c r="A9" t="s">
        <v>341</v>
      </c>
      <c r="B9" s="11" t="s">
        <v>1391</v>
      </c>
      <c r="E9" s="1">
        <f t="shared" si="6"/>
        <v>14902</v>
      </c>
      <c r="F9" s="1">
        <v>14111</v>
      </c>
      <c r="G9" s="1">
        <v>11773</v>
      </c>
      <c r="H9" s="1">
        <v>11601</v>
      </c>
      <c r="I9" s="2"/>
      <c r="J9" s="2">
        <f t="shared" si="0"/>
        <v>0.77848610924708095</v>
      </c>
      <c r="K9" s="10">
        <f t="shared" si="1"/>
        <v>2</v>
      </c>
      <c r="L9" s="9">
        <f t="shared" si="1"/>
        <v>3</v>
      </c>
      <c r="M9" s="8">
        <f t="shared" si="1"/>
        <v>1</v>
      </c>
      <c r="N9" s="2">
        <f t="shared" si="2"/>
        <v>0.3523620653020752</v>
      </c>
      <c r="O9" s="2">
        <f t="shared" si="3"/>
        <v>0.25625044266591118</v>
      </c>
      <c r="P9" s="2">
        <f t="shared" si="4"/>
        <v>0.3861463276436008</v>
      </c>
      <c r="Q9" s="2">
        <f t="shared" si="5"/>
        <v>5.2411643884128778E-3</v>
      </c>
      <c r="R9" s="1">
        <v>4975</v>
      </c>
      <c r="S9" s="1">
        <v>3618</v>
      </c>
      <c r="T9" s="1">
        <v>5452</v>
      </c>
      <c r="W9" s="1">
        <v>74</v>
      </c>
      <c r="AA9" t="s">
        <v>1624</v>
      </c>
      <c r="AB9" t="e">
        <f>#REF!</f>
        <v>#REF!</v>
      </c>
      <c r="AE9" s="39">
        <v>9</v>
      </c>
      <c r="AF9" s="41">
        <v>3</v>
      </c>
      <c r="AG9" s="41">
        <v>10</v>
      </c>
      <c r="AH9" s="45">
        <v>4300</v>
      </c>
      <c r="AI9" s="45">
        <f t="shared" si="7"/>
        <v>9003</v>
      </c>
      <c r="AJ9" t="s">
        <v>1378</v>
      </c>
      <c r="AL9" s="1">
        <f t="shared" si="8"/>
        <v>13939</v>
      </c>
      <c r="AM9" s="1">
        <v>172</v>
      </c>
      <c r="AO9" s="1">
        <v>14119</v>
      </c>
      <c r="AP9" s="1">
        <v>783</v>
      </c>
      <c r="AQ9" s="1">
        <f t="shared" si="9"/>
        <v>14902</v>
      </c>
      <c r="AS9" s="1">
        <v>11773</v>
      </c>
      <c r="AT9" s="1">
        <f t="shared" si="10"/>
        <v>10953</v>
      </c>
      <c r="AU9" s="1">
        <v>820</v>
      </c>
      <c r="AY9" s="1"/>
    </row>
    <row r="10" spans="1:51" hidden="1" outlineLevel="1" x14ac:dyDescent="0.2">
      <c r="A10" t="s">
        <v>2069</v>
      </c>
      <c r="B10" s="11" t="s">
        <v>1391</v>
      </c>
      <c r="E10" s="1">
        <f t="shared" si="6"/>
        <v>4365</v>
      </c>
      <c r="F10" s="1">
        <v>4223</v>
      </c>
      <c r="G10" s="1">
        <v>3492</v>
      </c>
      <c r="H10" s="1">
        <v>3380</v>
      </c>
      <c r="I10" s="2"/>
      <c r="J10" s="2">
        <f t="shared" si="0"/>
        <v>0.77434135166093931</v>
      </c>
      <c r="K10" s="10">
        <f t="shared" si="1"/>
        <v>3</v>
      </c>
      <c r="L10" s="9">
        <f t="shared" si="1"/>
        <v>2</v>
      </c>
      <c r="M10" s="8">
        <f t="shared" si="1"/>
        <v>1</v>
      </c>
      <c r="N10" s="2">
        <f t="shared" si="2"/>
        <v>0.27361177028951117</v>
      </c>
      <c r="O10" s="2">
        <f t="shared" si="3"/>
        <v>0.27812055054579971</v>
      </c>
      <c r="P10" s="2">
        <f t="shared" si="4"/>
        <v>0.4371143806359753</v>
      </c>
      <c r="Q10" s="2">
        <f t="shared" si="5"/>
        <v>1.1153298528713884E-2</v>
      </c>
      <c r="R10" s="1">
        <v>1153</v>
      </c>
      <c r="S10" s="1">
        <v>1172</v>
      </c>
      <c r="T10" s="1">
        <v>1842</v>
      </c>
      <c r="W10" s="1">
        <v>47</v>
      </c>
      <c r="AA10" t="s">
        <v>2633</v>
      </c>
      <c r="AB10" t="e">
        <f>#REF!</f>
        <v>#REF!</v>
      </c>
      <c r="AE10" s="39">
        <v>9</v>
      </c>
      <c r="AF10" s="41">
        <v>9</v>
      </c>
      <c r="AG10" s="41">
        <v>15</v>
      </c>
      <c r="AH10" s="45">
        <v>4580</v>
      </c>
      <c r="AI10" s="45">
        <f t="shared" si="7"/>
        <v>9009</v>
      </c>
      <c r="AJ10" t="s">
        <v>1378</v>
      </c>
      <c r="AL10" s="1">
        <f t="shared" si="8"/>
        <v>4174</v>
      </c>
      <c r="AM10" s="1">
        <v>49</v>
      </c>
      <c r="AO10" s="1">
        <v>4214</v>
      </c>
      <c r="AP10" s="1">
        <v>151</v>
      </c>
      <c r="AQ10" s="1">
        <f t="shared" si="9"/>
        <v>4365</v>
      </c>
      <c r="AS10" s="1">
        <v>3492</v>
      </c>
      <c r="AT10" s="1">
        <f t="shared" si="10"/>
        <v>3236</v>
      </c>
      <c r="AU10" s="1">
        <v>256</v>
      </c>
      <c r="AY10" s="1"/>
    </row>
    <row r="11" spans="1:51" hidden="1" outlineLevel="1" x14ac:dyDescent="0.2">
      <c r="A11" t="s">
        <v>342</v>
      </c>
      <c r="B11" s="11" t="s">
        <v>1391</v>
      </c>
      <c r="E11" s="1">
        <f t="shared" si="6"/>
        <v>12771</v>
      </c>
      <c r="F11" s="1">
        <v>12451</v>
      </c>
      <c r="G11" s="1">
        <v>9994</v>
      </c>
      <c r="H11" s="1">
        <v>9846</v>
      </c>
      <c r="I11" s="2"/>
      <c r="J11" s="2">
        <f t="shared" si="0"/>
        <v>0.77096546863988724</v>
      </c>
      <c r="K11" s="10">
        <f t="shared" si="1"/>
        <v>2</v>
      </c>
      <c r="L11" s="9">
        <f t="shared" si="1"/>
        <v>3</v>
      </c>
      <c r="M11" s="8">
        <f t="shared" si="1"/>
        <v>1</v>
      </c>
      <c r="N11" s="2">
        <f t="shared" si="2"/>
        <v>0.27680296200901483</v>
      </c>
      <c r="O11" s="2">
        <f t="shared" si="3"/>
        <v>0.27648100450740504</v>
      </c>
      <c r="P11" s="2">
        <f t="shared" si="4"/>
        <v>0.4309401159047006</v>
      </c>
      <c r="Q11" s="2">
        <f t="shared" si="5"/>
        <v>1.5775917578879473E-2</v>
      </c>
      <c r="R11" s="1">
        <v>3439</v>
      </c>
      <c r="S11" s="1">
        <v>3435</v>
      </c>
      <c r="T11" s="1">
        <v>5354</v>
      </c>
      <c r="W11" s="1">
        <v>196</v>
      </c>
      <c r="AA11" t="s">
        <v>264</v>
      </c>
      <c r="AB11" t="e">
        <f>#REF!</f>
        <v>#REF!</v>
      </c>
      <c r="AE11" s="39">
        <v>9</v>
      </c>
      <c r="AF11" s="41">
        <v>1</v>
      </c>
      <c r="AG11" s="41">
        <v>5</v>
      </c>
      <c r="AH11" s="45">
        <v>4720</v>
      </c>
      <c r="AI11" s="45">
        <f t="shared" si="7"/>
        <v>9001</v>
      </c>
      <c r="AJ11" t="s">
        <v>1378</v>
      </c>
      <c r="AL11" s="1">
        <f t="shared" si="8"/>
        <v>12264</v>
      </c>
      <c r="AM11" s="1">
        <v>187</v>
      </c>
      <c r="AO11" s="1">
        <v>12424</v>
      </c>
      <c r="AP11" s="1">
        <v>347</v>
      </c>
      <c r="AQ11" s="1">
        <f t="shared" si="9"/>
        <v>12771</v>
      </c>
      <c r="AS11" s="1">
        <v>9994</v>
      </c>
      <c r="AT11" s="1">
        <f t="shared" si="10"/>
        <v>9325</v>
      </c>
      <c r="AU11" s="1">
        <v>669</v>
      </c>
      <c r="AY11" s="1"/>
    </row>
    <row r="12" spans="1:51" hidden="1" outlineLevel="1" x14ac:dyDescent="0.2">
      <c r="A12" t="s">
        <v>2396</v>
      </c>
      <c r="B12" s="11" t="s">
        <v>1391</v>
      </c>
      <c r="E12" s="1">
        <f t="shared" si="6"/>
        <v>3022</v>
      </c>
      <c r="F12" s="1">
        <v>2764</v>
      </c>
      <c r="G12" s="1">
        <v>2436</v>
      </c>
      <c r="H12" s="1">
        <v>2317</v>
      </c>
      <c r="I12" s="2"/>
      <c r="J12" s="2">
        <f t="shared" si="0"/>
        <v>0.76671078755790867</v>
      </c>
      <c r="K12" s="10">
        <f t="shared" si="1"/>
        <v>3</v>
      </c>
      <c r="L12" s="9">
        <f t="shared" si="1"/>
        <v>2</v>
      </c>
      <c r="M12" s="8">
        <f t="shared" si="1"/>
        <v>1</v>
      </c>
      <c r="N12" s="2">
        <f t="shared" si="2"/>
        <v>0.24647122692725298</v>
      </c>
      <c r="O12" s="2">
        <f t="shared" si="3"/>
        <v>0.32718060079623595</v>
      </c>
      <c r="P12" s="2">
        <f t="shared" si="4"/>
        <v>0.40788997466521898</v>
      </c>
      <c r="Q12" s="2">
        <f t="shared" si="5"/>
        <v>1.8458197611292082E-2</v>
      </c>
      <c r="R12" s="1">
        <v>681</v>
      </c>
      <c r="S12" s="1">
        <v>904</v>
      </c>
      <c r="T12" s="1">
        <v>1127</v>
      </c>
      <c r="W12" s="1">
        <v>51</v>
      </c>
      <c r="AA12" t="s">
        <v>1188</v>
      </c>
      <c r="AB12" t="e">
        <f>#REF!</f>
        <v>#REF!</v>
      </c>
      <c r="AE12" s="39">
        <v>9</v>
      </c>
      <c r="AF12" s="41">
        <v>5</v>
      </c>
      <c r="AG12" s="41">
        <v>10</v>
      </c>
      <c r="AH12" s="45">
        <v>4930</v>
      </c>
      <c r="AI12" s="45">
        <f t="shared" si="7"/>
        <v>9005</v>
      </c>
      <c r="AJ12" t="s">
        <v>1378</v>
      </c>
      <c r="AL12" s="1">
        <f t="shared" si="8"/>
        <v>2764</v>
      </c>
      <c r="AM12" s="1">
        <v>0</v>
      </c>
      <c r="AO12" s="1">
        <v>2763</v>
      </c>
      <c r="AP12" s="1">
        <v>259</v>
      </c>
      <c r="AQ12" s="1">
        <f t="shared" si="9"/>
        <v>3022</v>
      </c>
      <c r="AS12" s="1">
        <v>2436</v>
      </c>
      <c r="AT12" s="1">
        <f t="shared" si="10"/>
        <v>2284</v>
      </c>
      <c r="AU12" s="1">
        <v>152</v>
      </c>
      <c r="AY12" s="1"/>
    </row>
    <row r="13" spans="1:51" hidden="1" outlineLevel="1" x14ac:dyDescent="0.2">
      <c r="A13" t="s">
        <v>49</v>
      </c>
      <c r="B13" s="11" t="s">
        <v>1391</v>
      </c>
      <c r="E13" s="1">
        <f t="shared" si="6"/>
        <v>16365</v>
      </c>
      <c r="F13" s="1">
        <v>13960</v>
      </c>
      <c r="G13" s="1">
        <v>11737</v>
      </c>
      <c r="H13" s="1">
        <v>11639</v>
      </c>
      <c r="I13" s="2"/>
      <c r="J13" s="2">
        <f t="shared" si="0"/>
        <v>0.71121295447601585</v>
      </c>
      <c r="K13" s="10">
        <f t="shared" si="1"/>
        <v>1</v>
      </c>
      <c r="L13" s="9">
        <f t="shared" si="1"/>
        <v>3</v>
      </c>
      <c r="M13" s="8">
        <f t="shared" si="1"/>
        <v>2</v>
      </c>
      <c r="N13" s="2">
        <f t="shared" si="2"/>
        <v>0.60559203558568098</v>
      </c>
      <c r="O13" s="2">
        <f t="shared" si="3"/>
        <v>0.10372096307279531</v>
      </c>
      <c r="P13" s="2">
        <f t="shared" si="4"/>
        <v>0.28164936807173624</v>
      </c>
      <c r="Q13" s="2">
        <f t="shared" si="5"/>
        <v>9.0376332697874595E-3</v>
      </c>
      <c r="R13" s="1">
        <v>8577</v>
      </c>
      <c r="S13" s="1">
        <v>1469</v>
      </c>
      <c r="T13" s="1">
        <v>3989</v>
      </c>
      <c r="W13" s="1">
        <v>128</v>
      </c>
      <c r="AA13" t="s">
        <v>1624</v>
      </c>
      <c r="AB13" t="e">
        <f>#REF!</f>
        <v>#REF!</v>
      </c>
      <c r="AE13" s="39">
        <v>9</v>
      </c>
      <c r="AF13" s="41">
        <v>3</v>
      </c>
      <c r="AG13" s="41">
        <v>15</v>
      </c>
      <c r="AH13" s="45">
        <v>5910</v>
      </c>
      <c r="AI13" s="45">
        <f t="shared" si="7"/>
        <v>9003</v>
      </c>
      <c r="AJ13" t="s">
        <v>1378</v>
      </c>
      <c r="AL13" s="1">
        <f t="shared" si="8"/>
        <v>13675</v>
      </c>
      <c r="AM13" s="1">
        <v>285</v>
      </c>
      <c r="AO13" s="1">
        <v>14163</v>
      </c>
      <c r="AP13" s="1">
        <v>2202</v>
      </c>
      <c r="AQ13" s="1">
        <f t="shared" si="9"/>
        <v>16365</v>
      </c>
      <c r="AS13" s="1">
        <v>11737</v>
      </c>
      <c r="AT13" s="1">
        <f t="shared" si="10"/>
        <v>10501</v>
      </c>
      <c r="AU13" s="1">
        <v>1236</v>
      </c>
      <c r="AY13" s="1"/>
    </row>
    <row r="14" spans="1:51" hidden="1" outlineLevel="1" x14ac:dyDescent="0.2">
      <c r="A14" t="s">
        <v>50</v>
      </c>
      <c r="B14" s="11" t="s">
        <v>1391</v>
      </c>
      <c r="E14" s="1">
        <f t="shared" si="6"/>
        <v>3731</v>
      </c>
      <c r="F14" s="1">
        <v>3481</v>
      </c>
      <c r="G14" s="1">
        <v>3054</v>
      </c>
      <c r="H14" s="1">
        <v>3002</v>
      </c>
      <c r="I14" s="2"/>
      <c r="J14" s="2">
        <f t="shared" si="0"/>
        <v>0.80461002412221927</v>
      </c>
      <c r="K14" s="10">
        <f t="shared" si="1"/>
        <v>2</v>
      </c>
      <c r="L14" s="9">
        <f t="shared" si="1"/>
        <v>3</v>
      </c>
      <c r="M14" s="8">
        <f t="shared" si="1"/>
        <v>1</v>
      </c>
      <c r="N14" s="2">
        <f t="shared" si="2"/>
        <v>0.30212521539345205</v>
      </c>
      <c r="O14" s="2">
        <f t="shared" si="3"/>
        <v>0.29264790350373349</v>
      </c>
      <c r="P14" s="2">
        <f t="shared" si="4"/>
        <v>0.39086731763354393</v>
      </c>
      <c r="Q14" s="2">
        <f t="shared" si="5"/>
        <v>1.4359563469270531E-2</v>
      </c>
      <c r="R14" s="1">
        <v>1052</v>
      </c>
      <c r="S14" s="1">
        <v>1019</v>
      </c>
      <c r="T14" s="1">
        <v>1361</v>
      </c>
      <c r="W14" s="1">
        <v>50</v>
      </c>
      <c r="AA14" t="s">
        <v>61</v>
      </c>
      <c r="AB14" t="e">
        <f>#REF!</f>
        <v>#REF!</v>
      </c>
      <c r="AE14" s="39">
        <v>9</v>
      </c>
      <c r="AF14" s="41">
        <v>13</v>
      </c>
      <c r="AG14" s="41">
        <v>10</v>
      </c>
      <c r="AH14" s="45">
        <v>6260</v>
      </c>
      <c r="AI14" s="45">
        <f t="shared" si="7"/>
        <v>9013</v>
      </c>
      <c r="AJ14" t="s">
        <v>1378</v>
      </c>
      <c r="AL14" s="1">
        <f t="shared" si="8"/>
        <v>3447</v>
      </c>
      <c r="AM14" s="1">
        <v>34</v>
      </c>
      <c r="AO14" s="1">
        <v>3482</v>
      </c>
      <c r="AP14" s="1">
        <v>249</v>
      </c>
      <c r="AQ14" s="1">
        <f t="shared" si="9"/>
        <v>3731</v>
      </c>
      <c r="AS14" s="1">
        <v>3054</v>
      </c>
      <c r="AT14" s="1">
        <f t="shared" si="10"/>
        <v>2903</v>
      </c>
      <c r="AU14" s="1">
        <v>151</v>
      </c>
      <c r="AY14" s="1"/>
    </row>
    <row r="15" spans="1:51" hidden="1" outlineLevel="1" x14ac:dyDescent="0.2">
      <c r="A15" t="s">
        <v>1892</v>
      </c>
      <c r="B15" s="11" t="s">
        <v>1391</v>
      </c>
      <c r="E15" s="1">
        <f t="shared" si="6"/>
        <v>1880</v>
      </c>
      <c r="F15" s="1">
        <v>1782</v>
      </c>
      <c r="G15" s="1">
        <v>1400</v>
      </c>
      <c r="H15" s="1">
        <v>1390</v>
      </c>
      <c r="I15" s="2"/>
      <c r="J15" s="2">
        <f t="shared" si="0"/>
        <v>0.73936170212765961</v>
      </c>
      <c r="K15" s="10">
        <f t="shared" si="1"/>
        <v>2</v>
      </c>
      <c r="L15" s="9">
        <f t="shared" si="1"/>
        <v>3</v>
      </c>
      <c r="M15" s="8">
        <f t="shared" si="1"/>
        <v>1</v>
      </c>
      <c r="N15" s="2">
        <f t="shared" si="2"/>
        <v>0.34014356709000554</v>
      </c>
      <c r="O15" s="2">
        <f t="shared" si="3"/>
        <v>0.19988956377691883</v>
      </c>
      <c r="P15" s="2">
        <f t="shared" si="4"/>
        <v>0.43677526228602981</v>
      </c>
      <c r="Q15" s="2">
        <f t="shared" si="5"/>
        <v>2.3191606847045909E-2</v>
      </c>
      <c r="R15" s="1">
        <v>616</v>
      </c>
      <c r="S15" s="1">
        <v>362</v>
      </c>
      <c r="T15" s="1">
        <v>791</v>
      </c>
      <c r="W15" s="1">
        <v>42</v>
      </c>
      <c r="AA15" t="s">
        <v>121</v>
      </c>
      <c r="AB15" t="e">
        <f>#REF!</f>
        <v>#REF!</v>
      </c>
      <c r="AE15" s="39">
        <v>9</v>
      </c>
      <c r="AF15" s="41">
        <v>11</v>
      </c>
      <c r="AG15" s="41">
        <v>5</v>
      </c>
      <c r="AH15" s="45">
        <v>6820</v>
      </c>
      <c r="AI15" s="45">
        <f t="shared" si="7"/>
        <v>9011</v>
      </c>
      <c r="AJ15" t="s">
        <v>1378</v>
      </c>
      <c r="AL15" s="1">
        <f t="shared" si="8"/>
        <v>1752</v>
      </c>
      <c r="AM15" s="1">
        <v>30</v>
      </c>
      <c r="AO15" s="1">
        <v>1811</v>
      </c>
      <c r="AP15" s="1">
        <v>69</v>
      </c>
      <c r="AQ15" s="1">
        <f t="shared" si="9"/>
        <v>1880</v>
      </c>
      <c r="AS15" s="1">
        <v>1400</v>
      </c>
      <c r="AT15" s="1">
        <f t="shared" si="10"/>
        <v>1322</v>
      </c>
      <c r="AU15" s="1">
        <v>78</v>
      </c>
      <c r="AY15" s="1"/>
    </row>
    <row r="16" spans="1:51" hidden="1" outlineLevel="1" x14ac:dyDescent="0.2">
      <c r="A16" t="s">
        <v>1298</v>
      </c>
      <c r="B16" s="11" t="s">
        <v>1391</v>
      </c>
      <c r="E16" s="1">
        <f t="shared" si="6"/>
        <v>20842</v>
      </c>
      <c r="F16" s="1">
        <v>19970</v>
      </c>
      <c r="G16" s="1">
        <v>15901</v>
      </c>
      <c r="H16" s="1">
        <v>15605</v>
      </c>
      <c r="I16" s="2"/>
      <c r="J16" s="2">
        <f t="shared" si="0"/>
        <v>0.74872852893196429</v>
      </c>
      <c r="K16" s="10">
        <f t="shared" si="1"/>
        <v>2</v>
      </c>
      <c r="L16" s="9">
        <f t="shared" si="1"/>
        <v>3</v>
      </c>
      <c r="M16" s="8">
        <f t="shared" si="1"/>
        <v>1</v>
      </c>
      <c r="N16" s="2">
        <f t="shared" si="2"/>
        <v>0.3398450989097726</v>
      </c>
      <c r="O16" s="2">
        <f t="shared" si="3"/>
        <v>0.18183612056632628</v>
      </c>
      <c r="P16" s="2">
        <f t="shared" si="4"/>
        <v>0.46993241576636574</v>
      </c>
      <c r="Q16" s="2">
        <f t="shared" si="5"/>
        <v>8.3863647575354583E-3</v>
      </c>
      <c r="R16" s="1">
        <v>6889</v>
      </c>
      <c r="S16" s="1">
        <v>3686</v>
      </c>
      <c r="T16" s="1">
        <v>9526</v>
      </c>
      <c r="W16" s="1">
        <v>170</v>
      </c>
      <c r="AA16" t="s">
        <v>2633</v>
      </c>
      <c r="AB16" t="e">
        <f>#REF!</f>
        <v>#REF!</v>
      </c>
      <c r="AE16" s="39">
        <v>9</v>
      </c>
      <c r="AF16" s="41">
        <v>9</v>
      </c>
      <c r="AG16" s="41">
        <v>20</v>
      </c>
      <c r="AH16" s="45">
        <v>7310</v>
      </c>
      <c r="AI16" s="45">
        <f t="shared" si="7"/>
        <v>9009</v>
      </c>
      <c r="AJ16" t="s">
        <v>1378</v>
      </c>
      <c r="AL16" s="1">
        <f t="shared" si="8"/>
        <v>19667</v>
      </c>
      <c r="AM16" s="1">
        <v>303</v>
      </c>
      <c r="AO16" s="1">
        <v>20271</v>
      </c>
      <c r="AP16" s="1">
        <v>571</v>
      </c>
      <c r="AQ16" s="1">
        <f t="shared" si="9"/>
        <v>20842</v>
      </c>
      <c r="AS16" s="1">
        <v>15901</v>
      </c>
      <c r="AT16" s="1">
        <f t="shared" si="10"/>
        <v>14554</v>
      </c>
      <c r="AU16" s="1">
        <v>1347</v>
      </c>
      <c r="AY16" s="1"/>
    </row>
    <row r="17" spans="1:51" hidden="1" outlineLevel="1" x14ac:dyDescent="0.2">
      <c r="A17" t="s">
        <v>2926</v>
      </c>
      <c r="B17" s="11" t="s">
        <v>1391</v>
      </c>
      <c r="E17" s="1">
        <f t="shared" si="6"/>
        <v>81191</v>
      </c>
      <c r="F17" s="1">
        <v>69212</v>
      </c>
      <c r="G17" s="1">
        <v>39060</v>
      </c>
      <c r="H17" s="1">
        <v>39560</v>
      </c>
      <c r="I17" s="2"/>
      <c r="J17" s="2">
        <f t="shared" si="0"/>
        <v>0.48724612333879369</v>
      </c>
      <c r="K17" s="10">
        <f t="shared" si="1"/>
        <v>1</v>
      </c>
      <c r="L17" s="9">
        <f t="shared" si="1"/>
        <v>3</v>
      </c>
      <c r="M17" s="8">
        <f t="shared" si="1"/>
        <v>2</v>
      </c>
      <c r="N17" s="2">
        <f t="shared" si="2"/>
        <v>0.66642387868370068</v>
      </c>
      <c r="O17" s="2">
        <f t="shared" si="3"/>
        <v>6.0862091569915656E-2</v>
      </c>
      <c r="P17" s="2">
        <f t="shared" si="4"/>
        <v>0.26728043468760471</v>
      </c>
      <c r="Q17" s="2">
        <f t="shared" si="5"/>
        <v>5.4335950587789394E-3</v>
      </c>
      <c r="R17" s="1">
        <v>45748</v>
      </c>
      <c r="S17" s="1">
        <v>4178</v>
      </c>
      <c r="T17" s="1">
        <v>18348</v>
      </c>
      <c r="W17" s="1">
        <v>373</v>
      </c>
      <c r="AA17" t="s">
        <v>264</v>
      </c>
      <c r="AB17" t="e">
        <f>#REF!</f>
        <v>#REF!</v>
      </c>
      <c r="AE17" s="39">
        <v>9</v>
      </c>
      <c r="AF17" s="41">
        <v>1</v>
      </c>
      <c r="AG17" s="41">
        <v>10</v>
      </c>
      <c r="AH17" s="45">
        <v>8070</v>
      </c>
      <c r="AI17" s="45">
        <f t="shared" si="7"/>
        <v>9001</v>
      </c>
      <c r="AJ17" t="s">
        <v>1378</v>
      </c>
      <c r="AL17" s="1">
        <f t="shared" si="8"/>
        <v>69212</v>
      </c>
      <c r="AM17" s="1">
        <v>0</v>
      </c>
      <c r="AO17" s="1">
        <v>68647</v>
      </c>
      <c r="AP17" s="1">
        <v>12544</v>
      </c>
      <c r="AQ17" s="1">
        <f t="shared" si="9"/>
        <v>81191</v>
      </c>
      <c r="AS17" s="1">
        <v>39060</v>
      </c>
      <c r="AT17" s="1">
        <f t="shared" si="10"/>
        <v>36873</v>
      </c>
      <c r="AU17" s="1">
        <v>2187</v>
      </c>
      <c r="AY17" s="1"/>
    </row>
    <row r="18" spans="1:51" hidden="1" outlineLevel="1" x14ac:dyDescent="0.2">
      <c r="A18" t="s">
        <v>742</v>
      </c>
      <c r="B18" s="11" t="s">
        <v>1391</v>
      </c>
      <c r="E18" s="1">
        <f t="shared" si="6"/>
        <v>1335</v>
      </c>
      <c r="F18" s="1">
        <v>1347</v>
      </c>
      <c r="G18" s="1">
        <v>1138</v>
      </c>
      <c r="H18" s="1">
        <v>1141</v>
      </c>
      <c r="I18" s="2"/>
      <c r="J18" s="2">
        <f t="shared" si="0"/>
        <v>0.85468164794007495</v>
      </c>
      <c r="K18" s="10">
        <f t="shared" si="1"/>
        <v>3</v>
      </c>
      <c r="L18" s="9">
        <f t="shared" si="1"/>
        <v>2</v>
      </c>
      <c r="M18" s="8">
        <f t="shared" si="1"/>
        <v>1</v>
      </c>
      <c r="N18" s="2">
        <f t="shared" si="2"/>
        <v>0.31235955056179776</v>
      </c>
      <c r="O18" s="2">
        <f t="shared" si="3"/>
        <v>0.32434456928838951</v>
      </c>
      <c r="P18" s="2">
        <f t="shared" si="4"/>
        <v>0.34681647940074906</v>
      </c>
      <c r="Q18" s="2">
        <f t="shared" si="5"/>
        <v>1.6479400749063677E-2</v>
      </c>
      <c r="R18" s="1">
        <v>417</v>
      </c>
      <c r="S18" s="1">
        <v>433</v>
      </c>
      <c r="T18" s="1">
        <v>463</v>
      </c>
      <c r="W18" s="1">
        <v>22</v>
      </c>
      <c r="AA18" t="s">
        <v>1188</v>
      </c>
      <c r="AB18" t="e">
        <f>#REF!</f>
        <v>#REF!</v>
      </c>
      <c r="AE18" s="39">
        <v>9</v>
      </c>
      <c r="AF18" s="41">
        <v>5</v>
      </c>
      <c r="AG18" s="41">
        <v>15</v>
      </c>
      <c r="AH18" s="45">
        <v>8210</v>
      </c>
      <c r="AI18" s="45">
        <f t="shared" si="7"/>
        <v>9005</v>
      </c>
      <c r="AJ18" t="s">
        <v>1378</v>
      </c>
      <c r="AL18" s="1">
        <f t="shared" si="8"/>
        <v>1326</v>
      </c>
      <c r="AM18" s="1">
        <v>21</v>
      </c>
      <c r="AO18" s="1">
        <v>1335</v>
      </c>
      <c r="AP18" s="1">
        <v>0</v>
      </c>
      <c r="AQ18" s="1">
        <f t="shared" si="9"/>
        <v>1335</v>
      </c>
      <c r="AS18" s="1">
        <v>1138</v>
      </c>
      <c r="AT18" s="1">
        <f t="shared" si="10"/>
        <v>1021</v>
      </c>
      <c r="AU18" s="1">
        <v>117</v>
      </c>
      <c r="AY18" s="1"/>
    </row>
    <row r="19" spans="1:51" hidden="1" outlineLevel="1" x14ac:dyDescent="0.2">
      <c r="A19" t="s">
        <v>2078</v>
      </c>
      <c r="B19" s="11" t="s">
        <v>1391</v>
      </c>
      <c r="E19" s="1">
        <f t="shared" si="6"/>
        <v>37954</v>
      </c>
      <c r="F19" s="1">
        <v>34464</v>
      </c>
      <c r="G19" s="1">
        <v>26769</v>
      </c>
      <c r="H19" s="1">
        <v>26455</v>
      </c>
      <c r="I19" s="2"/>
      <c r="J19" s="2">
        <f t="shared" si="0"/>
        <v>0.69702798124044896</v>
      </c>
      <c r="K19" s="10">
        <f t="shared" si="1"/>
        <v>2</v>
      </c>
      <c r="L19" s="9">
        <f t="shared" si="1"/>
        <v>3</v>
      </c>
      <c r="M19" s="8">
        <f t="shared" si="1"/>
        <v>1</v>
      </c>
      <c r="N19" s="2">
        <f t="shared" si="2"/>
        <v>0.37812821391840934</v>
      </c>
      <c r="O19" s="2">
        <f t="shared" si="3"/>
        <v>0.2007770540509656</v>
      </c>
      <c r="P19" s="2">
        <f t="shared" si="4"/>
        <v>0.40583933264769739</v>
      </c>
      <c r="Q19" s="2">
        <f t="shared" si="5"/>
        <v>1.5255399382927692E-2</v>
      </c>
      <c r="R19" s="1">
        <v>13236</v>
      </c>
      <c r="S19" s="1">
        <v>7028</v>
      </c>
      <c r="T19" s="1">
        <v>14206</v>
      </c>
      <c r="W19" s="1">
        <v>534</v>
      </c>
      <c r="AA19" t="s">
        <v>1624</v>
      </c>
      <c r="AB19" t="e">
        <f>#REF!</f>
        <v>#REF!</v>
      </c>
      <c r="AE19" s="39">
        <v>9</v>
      </c>
      <c r="AF19" s="41">
        <v>3</v>
      </c>
      <c r="AG19" s="41">
        <v>20</v>
      </c>
      <c r="AH19" s="45">
        <v>8490</v>
      </c>
      <c r="AI19" s="45">
        <f t="shared" si="7"/>
        <v>9003</v>
      </c>
      <c r="AJ19" t="s">
        <v>1378</v>
      </c>
      <c r="AL19" s="1">
        <f t="shared" si="8"/>
        <v>33870</v>
      </c>
      <c r="AM19" s="1">
        <v>594</v>
      </c>
      <c r="AO19" s="1">
        <v>35004</v>
      </c>
      <c r="AP19" s="1">
        <v>2950</v>
      </c>
      <c r="AQ19" s="1">
        <f t="shared" si="9"/>
        <v>37954</v>
      </c>
      <c r="AS19" s="1">
        <v>26769</v>
      </c>
      <c r="AT19" s="1">
        <f t="shared" si="10"/>
        <v>25170</v>
      </c>
      <c r="AU19" s="1">
        <v>1599</v>
      </c>
      <c r="AY19" s="1"/>
    </row>
    <row r="20" spans="1:51" hidden="1" outlineLevel="1" x14ac:dyDescent="0.2">
      <c r="A20" t="s">
        <v>843</v>
      </c>
      <c r="B20" s="11" t="s">
        <v>1391</v>
      </c>
      <c r="E20" s="1">
        <f t="shared" si="6"/>
        <v>12515</v>
      </c>
      <c r="F20" s="1">
        <v>11623</v>
      </c>
      <c r="G20" s="1">
        <v>9790</v>
      </c>
      <c r="H20" s="1">
        <v>9580</v>
      </c>
      <c r="I20" s="2"/>
      <c r="J20" s="2">
        <f t="shared" si="0"/>
        <v>0.76548142229324811</v>
      </c>
      <c r="K20" s="10">
        <f t="shared" si="1"/>
        <v>3</v>
      </c>
      <c r="L20" s="9">
        <f t="shared" si="1"/>
        <v>2</v>
      </c>
      <c r="M20" s="8">
        <f t="shared" si="1"/>
        <v>1</v>
      </c>
      <c r="N20" s="2">
        <f t="shared" si="2"/>
        <v>0.22634492302369832</v>
      </c>
      <c r="O20" s="2">
        <f t="shared" si="3"/>
        <v>0.33229545061408061</v>
      </c>
      <c r="P20" s="2">
        <f t="shared" si="4"/>
        <v>0.42129389379000171</v>
      </c>
      <c r="Q20" s="2">
        <f t="shared" si="5"/>
        <v>2.006573257221933E-2</v>
      </c>
      <c r="R20" s="1">
        <v>2617</v>
      </c>
      <c r="S20" s="1">
        <v>3842</v>
      </c>
      <c r="T20" s="1">
        <v>4871</v>
      </c>
      <c r="W20" s="1">
        <v>232</v>
      </c>
      <c r="AA20" t="s">
        <v>264</v>
      </c>
      <c r="AB20" t="e">
        <f>#REF!</f>
        <v>#REF!</v>
      </c>
      <c r="AE20" s="39">
        <v>9</v>
      </c>
      <c r="AF20" s="41">
        <v>1</v>
      </c>
      <c r="AG20" s="41">
        <v>15</v>
      </c>
      <c r="AH20" s="45">
        <v>8980</v>
      </c>
      <c r="AI20" s="45">
        <f t="shared" si="7"/>
        <v>9001</v>
      </c>
      <c r="AJ20" t="s">
        <v>1378</v>
      </c>
      <c r="AL20" s="1">
        <f t="shared" si="8"/>
        <v>11446</v>
      </c>
      <c r="AM20" s="1">
        <v>177</v>
      </c>
      <c r="AO20" s="1">
        <v>11562</v>
      </c>
      <c r="AP20" s="1">
        <v>953</v>
      </c>
      <c r="AQ20" s="1">
        <f t="shared" si="9"/>
        <v>12515</v>
      </c>
      <c r="AS20" s="1">
        <v>9790</v>
      </c>
      <c r="AT20" s="1">
        <f t="shared" si="10"/>
        <v>8964</v>
      </c>
      <c r="AU20" s="1">
        <v>826</v>
      </c>
      <c r="AY20" s="1"/>
    </row>
    <row r="21" spans="1:51" hidden="1" outlineLevel="1" x14ac:dyDescent="0.2">
      <c r="A21" t="s">
        <v>2019</v>
      </c>
      <c r="B21" s="11" t="s">
        <v>1391</v>
      </c>
      <c r="E21" s="1">
        <f t="shared" si="6"/>
        <v>5565</v>
      </c>
      <c r="F21" s="1">
        <v>5305</v>
      </c>
      <c r="G21" s="1">
        <v>3782</v>
      </c>
      <c r="H21" s="1">
        <v>3720</v>
      </c>
      <c r="I21" s="2"/>
      <c r="J21" s="2">
        <f t="shared" si="0"/>
        <v>0.66846361185983827</v>
      </c>
      <c r="K21" s="10">
        <f t="shared" si="1"/>
        <v>2</v>
      </c>
      <c r="L21" s="9">
        <f t="shared" si="1"/>
        <v>3</v>
      </c>
      <c r="M21" s="8">
        <f t="shared" si="1"/>
        <v>1</v>
      </c>
      <c r="N21" s="2">
        <f t="shared" si="2"/>
        <v>0.26816576844452705</v>
      </c>
      <c r="O21" s="2">
        <f t="shared" si="3"/>
        <v>0.22821036981973611</v>
      </c>
      <c r="P21" s="2">
        <f t="shared" si="4"/>
        <v>0.48764170228582049</v>
      </c>
      <c r="Q21" s="2">
        <f t="shared" si="5"/>
        <v>1.5982159449916322E-2</v>
      </c>
      <c r="R21" s="1">
        <v>1443</v>
      </c>
      <c r="S21" s="1">
        <v>1228</v>
      </c>
      <c r="T21" s="1">
        <v>2624</v>
      </c>
      <c r="W21" s="1">
        <v>86</v>
      </c>
      <c r="AA21" t="s">
        <v>1995</v>
      </c>
      <c r="AB21" t="e">
        <f>#REF!</f>
        <v>#REF!</v>
      </c>
      <c r="AE21" s="39">
        <v>9</v>
      </c>
      <c r="AF21" s="41">
        <v>15</v>
      </c>
      <c r="AG21" s="41">
        <v>10</v>
      </c>
      <c r="AH21" s="45">
        <v>9190</v>
      </c>
      <c r="AI21" s="45">
        <f t="shared" si="7"/>
        <v>9015</v>
      </c>
      <c r="AJ21" t="s">
        <v>1378</v>
      </c>
      <c r="AL21" s="1">
        <f t="shared" si="8"/>
        <v>5225</v>
      </c>
      <c r="AM21" s="1">
        <v>80</v>
      </c>
      <c r="AO21" s="1">
        <v>5381</v>
      </c>
      <c r="AP21" s="1">
        <v>184</v>
      </c>
      <c r="AQ21" s="1">
        <f t="shared" si="9"/>
        <v>5565</v>
      </c>
      <c r="AS21" s="1">
        <v>3782</v>
      </c>
      <c r="AT21" s="1">
        <f t="shared" si="10"/>
        <v>3558</v>
      </c>
      <c r="AU21" s="1">
        <v>224</v>
      </c>
      <c r="AY21" s="1"/>
    </row>
    <row r="22" spans="1:51" hidden="1" outlineLevel="1" x14ac:dyDescent="0.2">
      <c r="A22" t="s">
        <v>2406</v>
      </c>
      <c r="B22" s="11" t="s">
        <v>1391</v>
      </c>
      <c r="E22" s="1">
        <f t="shared" si="6"/>
        <v>6747</v>
      </c>
      <c r="F22" s="1">
        <v>6412</v>
      </c>
      <c r="G22" s="1">
        <v>5452</v>
      </c>
      <c r="H22" s="1">
        <v>5385</v>
      </c>
      <c r="I22" s="2"/>
      <c r="J22" s="2">
        <f t="shared" si="0"/>
        <v>0.79813250333481545</v>
      </c>
      <c r="K22" s="10">
        <f t="shared" si="1"/>
        <v>3</v>
      </c>
      <c r="L22" s="9">
        <f t="shared" si="1"/>
        <v>2</v>
      </c>
      <c r="M22" s="8">
        <f t="shared" si="1"/>
        <v>1</v>
      </c>
      <c r="N22" s="2">
        <f t="shared" si="2"/>
        <v>0.26863572433192684</v>
      </c>
      <c r="O22" s="2">
        <f t="shared" si="3"/>
        <v>0.29801531489295202</v>
      </c>
      <c r="P22" s="2">
        <f t="shared" si="4"/>
        <v>0.4217846538521644</v>
      </c>
      <c r="Q22" s="2">
        <f t="shared" si="5"/>
        <v>1.1564306922956735E-2</v>
      </c>
      <c r="R22" s="1">
        <v>1719</v>
      </c>
      <c r="S22" s="1">
        <v>1907</v>
      </c>
      <c r="T22" s="1">
        <v>2699</v>
      </c>
      <c r="W22" s="1">
        <v>74</v>
      </c>
      <c r="AA22" t="s">
        <v>1624</v>
      </c>
      <c r="AB22" t="e">
        <f>#REF!</f>
        <v>#REF!</v>
      </c>
      <c r="AE22" s="39">
        <v>9</v>
      </c>
      <c r="AF22" s="41">
        <v>3</v>
      </c>
      <c r="AG22" s="41">
        <v>25</v>
      </c>
      <c r="AH22" s="45">
        <v>10100</v>
      </c>
      <c r="AI22" s="45">
        <f t="shared" si="7"/>
        <v>9003</v>
      </c>
      <c r="AJ22" t="s">
        <v>1378</v>
      </c>
      <c r="AL22" s="1">
        <f t="shared" si="8"/>
        <v>6301</v>
      </c>
      <c r="AM22" s="1">
        <v>111</v>
      </c>
      <c r="AO22" s="1">
        <v>6399</v>
      </c>
      <c r="AP22" s="1">
        <v>348</v>
      </c>
      <c r="AQ22" s="1">
        <f t="shared" si="9"/>
        <v>6747</v>
      </c>
      <c r="AS22" s="1">
        <v>5452</v>
      </c>
      <c r="AT22" s="1">
        <f t="shared" si="10"/>
        <v>5084</v>
      </c>
      <c r="AU22" s="1">
        <v>368</v>
      </c>
      <c r="AY22" s="1"/>
    </row>
    <row r="23" spans="1:51" hidden="1" outlineLevel="1" x14ac:dyDescent="0.2">
      <c r="A23" t="s">
        <v>2408</v>
      </c>
      <c r="B23" s="11" t="s">
        <v>1391</v>
      </c>
      <c r="E23" s="1">
        <f t="shared" si="6"/>
        <v>783</v>
      </c>
      <c r="F23" s="1">
        <v>761</v>
      </c>
      <c r="G23" s="1">
        <v>607</v>
      </c>
      <c r="H23" s="1">
        <v>592</v>
      </c>
      <c r="I23" s="2"/>
      <c r="J23" s="2">
        <f t="shared" si="0"/>
        <v>0.75606641123882501</v>
      </c>
      <c r="K23" s="10">
        <f t="shared" si="1"/>
        <v>2</v>
      </c>
      <c r="L23" s="9">
        <f t="shared" si="1"/>
        <v>3</v>
      </c>
      <c r="M23" s="8">
        <f t="shared" si="1"/>
        <v>1</v>
      </c>
      <c r="N23" s="2">
        <f t="shared" si="2"/>
        <v>0.35856573705179284</v>
      </c>
      <c r="O23" s="2">
        <f t="shared" si="3"/>
        <v>0.24701195219123506</v>
      </c>
      <c r="P23" s="2">
        <f t="shared" si="4"/>
        <v>0.38778220451527223</v>
      </c>
      <c r="Q23" s="2">
        <f t="shared" si="5"/>
        <v>6.6401062416998613E-3</v>
      </c>
      <c r="R23" s="1">
        <v>270</v>
      </c>
      <c r="S23" s="1">
        <v>186</v>
      </c>
      <c r="T23" s="1">
        <v>292</v>
      </c>
      <c r="W23" s="1">
        <v>5</v>
      </c>
      <c r="AA23" t="s">
        <v>1188</v>
      </c>
      <c r="AB23" t="e">
        <f>#REF!</f>
        <v>#REF!</v>
      </c>
      <c r="AE23" s="39">
        <v>9</v>
      </c>
      <c r="AF23" s="41">
        <v>5</v>
      </c>
      <c r="AG23" s="41">
        <v>20</v>
      </c>
      <c r="AH23" s="45">
        <v>10940</v>
      </c>
      <c r="AI23" s="45">
        <f t="shared" si="7"/>
        <v>9005</v>
      </c>
      <c r="AJ23" t="s">
        <v>1378</v>
      </c>
      <c r="AL23" s="1">
        <f t="shared" si="8"/>
        <v>747</v>
      </c>
      <c r="AM23" s="1">
        <v>14</v>
      </c>
      <c r="AO23" s="1">
        <v>753</v>
      </c>
      <c r="AP23" s="1">
        <v>30</v>
      </c>
      <c r="AQ23" s="1">
        <f t="shared" si="9"/>
        <v>783</v>
      </c>
      <c r="AS23" s="1">
        <v>607</v>
      </c>
      <c r="AT23" s="1">
        <f t="shared" si="10"/>
        <v>510</v>
      </c>
      <c r="AU23" s="1">
        <v>97</v>
      </c>
    </row>
    <row r="24" spans="1:51" hidden="1" outlineLevel="1" x14ac:dyDescent="0.2">
      <c r="A24" t="s">
        <v>2723</v>
      </c>
      <c r="B24" s="11" t="s">
        <v>1391</v>
      </c>
      <c r="E24" s="1">
        <f t="shared" si="6"/>
        <v>3646</v>
      </c>
      <c r="F24" s="1">
        <v>3466</v>
      </c>
      <c r="G24" s="1">
        <v>2763</v>
      </c>
      <c r="H24" s="1">
        <v>2712</v>
      </c>
      <c r="I24" s="2"/>
      <c r="J24" s="2">
        <f t="shared" si="0"/>
        <v>0.743828853538124</v>
      </c>
      <c r="K24" s="10">
        <f t="shared" si="1"/>
        <v>3</v>
      </c>
      <c r="L24" s="9">
        <f t="shared" si="1"/>
        <v>2</v>
      </c>
      <c r="M24" s="8">
        <f t="shared" si="1"/>
        <v>1</v>
      </c>
      <c r="N24" s="2">
        <f t="shared" si="2"/>
        <v>0.22628150665533844</v>
      </c>
      <c r="O24" s="2">
        <f t="shared" si="3"/>
        <v>0.30387992070235059</v>
      </c>
      <c r="P24" s="2">
        <f t="shared" si="4"/>
        <v>0.45284621920135937</v>
      </c>
      <c r="Q24" s="2">
        <f t="shared" si="5"/>
        <v>1.6992353440951624E-2</v>
      </c>
      <c r="R24" s="1">
        <v>799</v>
      </c>
      <c r="S24" s="1">
        <v>1073</v>
      </c>
      <c r="T24" s="1">
        <v>1599</v>
      </c>
      <c r="W24" s="1">
        <v>60</v>
      </c>
      <c r="AA24" t="s">
        <v>1995</v>
      </c>
      <c r="AB24" t="e">
        <f>#REF!</f>
        <v>#REF!</v>
      </c>
      <c r="AE24" s="39">
        <v>9</v>
      </c>
      <c r="AF24" s="41">
        <v>15</v>
      </c>
      <c r="AG24" s="41">
        <v>15</v>
      </c>
      <c r="AH24" s="45">
        <v>12130</v>
      </c>
      <c r="AI24" s="45">
        <f t="shared" si="7"/>
        <v>9015</v>
      </c>
      <c r="AJ24" t="s">
        <v>1378</v>
      </c>
      <c r="AL24" s="1">
        <f t="shared" si="8"/>
        <v>3394</v>
      </c>
      <c r="AM24" s="1">
        <v>72</v>
      </c>
      <c r="AO24" s="1">
        <v>3531</v>
      </c>
      <c r="AP24" s="1">
        <v>115</v>
      </c>
      <c r="AQ24" s="1">
        <f t="shared" si="9"/>
        <v>3646</v>
      </c>
      <c r="AS24" s="1">
        <v>2763</v>
      </c>
      <c r="AT24" s="1">
        <f t="shared" si="10"/>
        <v>2630</v>
      </c>
      <c r="AU24" s="1">
        <v>133</v>
      </c>
      <c r="AY24" s="1"/>
    </row>
    <row r="25" spans="1:51" hidden="1" outlineLevel="1" x14ac:dyDescent="0.2">
      <c r="A25" t="s">
        <v>2747</v>
      </c>
      <c r="B25" s="11" t="s">
        <v>1391</v>
      </c>
      <c r="E25" s="1">
        <f t="shared" si="6"/>
        <v>7925</v>
      </c>
      <c r="F25" s="1">
        <v>7514</v>
      </c>
      <c r="G25" s="1">
        <v>6108</v>
      </c>
      <c r="H25" s="1">
        <v>6002</v>
      </c>
      <c r="I25" s="2"/>
      <c r="J25" s="2">
        <f t="shared" si="0"/>
        <v>0.75735015772870662</v>
      </c>
      <c r="K25" s="10">
        <f t="shared" si="1"/>
        <v>2</v>
      </c>
      <c r="L25" s="9">
        <f t="shared" si="1"/>
        <v>3</v>
      </c>
      <c r="M25" s="8">
        <f t="shared" si="1"/>
        <v>1</v>
      </c>
      <c r="N25" s="2">
        <f t="shared" si="2"/>
        <v>0.31144095625903062</v>
      </c>
      <c r="O25" s="2">
        <f t="shared" si="3"/>
        <v>0.30250886641271507</v>
      </c>
      <c r="P25" s="2">
        <f t="shared" si="4"/>
        <v>0.37475371075791408</v>
      </c>
      <c r="Q25" s="2">
        <f t="shared" si="5"/>
        <v>1.129646657034028E-2</v>
      </c>
      <c r="R25" s="1">
        <v>2371</v>
      </c>
      <c r="S25" s="1">
        <v>2303</v>
      </c>
      <c r="T25" s="1">
        <v>2853</v>
      </c>
      <c r="W25" s="1">
        <v>86</v>
      </c>
      <c r="AA25" t="s">
        <v>1624</v>
      </c>
      <c r="AB25" t="e">
        <f>#REF!</f>
        <v>#REF!</v>
      </c>
      <c r="AE25" s="39">
        <v>9</v>
      </c>
      <c r="AF25" s="41">
        <v>3</v>
      </c>
      <c r="AG25" s="41">
        <v>30</v>
      </c>
      <c r="AH25" s="45">
        <v>12270</v>
      </c>
      <c r="AI25" s="45">
        <f t="shared" si="7"/>
        <v>9003</v>
      </c>
      <c r="AJ25" t="s">
        <v>1378</v>
      </c>
      <c r="AL25" s="1">
        <f t="shared" si="8"/>
        <v>7411</v>
      </c>
      <c r="AM25" s="1">
        <v>103</v>
      </c>
      <c r="AO25" s="1">
        <v>7613</v>
      </c>
      <c r="AP25" s="1">
        <v>312</v>
      </c>
      <c r="AQ25" s="1">
        <f t="shared" si="9"/>
        <v>7925</v>
      </c>
      <c r="AS25" s="1">
        <v>6108</v>
      </c>
      <c r="AT25" s="1">
        <f t="shared" si="10"/>
        <v>5491</v>
      </c>
      <c r="AU25" s="1">
        <v>617</v>
      </c>
      <c r="AY25" s="1"/>
    </row>
    <row r="26" spans="1:51" hidden="1" outlineLevel="1" x14ac:dyDescent="0.2">
      <c r="A26" t="s">
        <v>2020</v>
      </c>
      <c r="B26" s="11" t="s">
        <v>1391</v>
      </c>
      <c r="E26" s="1">
        <f t="shared" si="6"/>
        <v>1494</v>
      </c>
      <c r="F26" s="1">
        <v>1460</v>
      </c>
      <c r="G26" s="1">
        <v>1160</v>
      </c>
      <c r="H26" s="1">
        <v>1151</v>
      </c>
      <c r="I26" s="2"/>
      <c r="J26" s="2">
        <f t="shared" si="0"/>
        <v>0.7704149933065596</v>
      </c>
      <c r="K26" s="10">
        <f t="shared" si="1"/>
        <v>3</v>
      </c>
      <c r="L26" s="9">
        <f t="shared" si="1"/>
        <v>2</v>
      </c>
      <c r="M26" s="8">
        <f t="shared" si="1"/>
        <v>1</v>
      </c>
      <c r="N26" s="2">
        <f t="shared" si="2"/>
        <v>0.28923920493488692</v>
      </c>
      <c r="O26" s="2">
        <f t="shared" si="3"/>
        <v>0.31802604523646333</v>
      </c>
      <c r="P26" s="2">
        <f t="shared" si="4"/>
        <v>0.38382453735435229</v>
      </c>
      <c r="Q26" s="2">
        <f t="shared" si="5"/>
        <v>8.9102124742975186E-3</v>
      </c>
      <c r="R26" s="1">
        <v>422</v>
      </c>
      <c r="S26" s="1">
        <v>464</v>
      </c>
      <c r="T26" s="1">
        <v>560</v>
      </c>
      <c r="W26" s="1">
        <v>13</v>
      </c>
      <c r="AA26" t="s">
        <v>1995</v>
      </c>
      <c r="AB26" t="e">
        <f>#REF!</f>
        <v>#REF!</v>
      </c>
      <c r="AE26" s="39">
        <v>9</v>
      </c>
      <c r="AF26" s="41">
        <v>15</v>
      </c>
      <c r="AG26" s="41">
        <v>20</v>
      </c>
      <c r="AH26" s="45">
        <v>13810</v>
      </c>
      <c r="AI26" s="45">
        <f t="shared" si="7"/>
        <v>9015</v>
      </c>
      <c r="AJ26" t="s">
        <v>1378</v>
      </c>
      <c r="AL26" s="1">
        <f t="shared" si="8"/>
        <v>1423</v>
      </c>
      <c r="AM26" s="1">
        <v>37</v>
      </c>
      <c r="AO26" s="1">
        <v>1459</v>
      </c>
      <c r="AP26" s="1">
        <v>35</v>
      </c>
      <c r="AQ26" s="1">
        <f t="shared" si="9"/>
        <v>1494</v>
      </c>
      <c r="AS26" s="1">
        <v>1160</v>
      </c>
      <c r="AT26" s="1">
        <f t="shared" si="10"/>
        <v>1127</v>
      </c>
      <c r="AU26" s="1">
        <v>33</v>
      </c>
      <c r="AY26" s="1"/>
    </row>
    <row r="27" spans="1:51" hidden="1" outlineLevel="1" x14ac:dyDescent="0.2">
      <c r="A27" t="s">
        <v>1369</v>
      </c>
      <c r="B27" s="11" t="s">
        <v>1391</v>
      </c>
      <c r="E27" s="1">
        <f t="shared" si="6"/>
        <v>20614</v>
      </c>
      <c r="F27" s="1">
        <v>18902</v>
      </c>
      <c r="G27" s="1">
        <v>14980</v>
      </c>
      <c r="H27" s="1">
        <v>15421</v>
      </c>
      <c r="I27" s="2"/>
      <c r="J27" s="2">
        <f t="shared" si="0"/>
        <v>0.74808382652566219</v>
      </c>
      <c r="K27" s="10">
        <f t="shared" si="1"/>
        <v>2</v>
      </c>
      <c r="L27" s="9">
        <f t="shared" si="1"/>
        <v>3</v>
      </c>
      <c r="M27" s="8">
        <f t="shared" si="1"/>
        <v>1</v>
      </c>
      <c r="N27" s="2">
        <f t="shared" si="2"/>
        <v>0.27703387570018673</v>
      </c>
      <c r="O27" s="2">
        <f t="shared" si="3"/>
        <v>0.25937583355561483</v>
      </c>
      <c r="P27" s="2">
        <f t="shared" si="4"/>
        <v>0.45308082155241397</v>
      </c>
      <c r="Q27" s="2">
        <f t="shared" si="5"/>
        <v>1.0509469191784526E-2</v>
      </c>
      <c r="R27" s="1">
        <v>5193</v>
      </c>
      <c r="S27" s="1">
        <v>4862</v>
      </c>
      <c r="T27" s="1">
        <v>8493</v>
      </c>
      <c r="W27" s="1">
        <v>197</v>
      </c>
      <c r="AA27" t="s">
        <v>2633</v>
      </c>
      <c r="AB27" t="e">
        <f>#REF!</f>
        <v>#REF!</v>
      </c>
      <c r="AE27" s="39">
        <v>9</v>
      </c>
      <c r="AF27" s="41">
        <v>9</v>
      </c>
      <c r="AG27" s="41">
        <v>25</v>
      </c>
      <c r="AH27" s="45">
        <v>14160</v>
      </c>
      <c r="AI27" s="45">
        <f t="shared" si="7"/>
        <v>9009</v>
      </c>
      <c r="AJ27" t="s">
        <v>1378</v>
      </c>
      <c r="AL27" s="1">
        <f t="shared" si="8"/>
        <v>18672</v>
      </c>
      <c r="AM27" s="1">
        <v>230</v>
      </c>
      <c r="AO27" s="1">
        <v>18745</v>
      </c>
      <c r="AP27" s="1">
        <v>1869</v>
      </c>
      <c r="AQ27" s="1">
        <f t="shared" si="9"/>
        <v>20614</v>
      </c>
      <c r="AS27" s="1">
        <v>14980</v>
      </c>
      <c r="AT27" s="1">
        <f t="shared" si="10"/>
        <v>14220</v>
      </c>
      <c r="AU27" s="1">
        <v>760</v>
      </c>
      <c r="AY27" s="1"/>
    </row>
    <row r="28" spans="1:51" hidden="1" outlineLevel="1" x14ac:dyDescent="0.2">
      <c r="A28" t="s">
        <v>335</v>
      </c>
      <c r="B28" s="11" t="s">
        <v>1391</v>
      </c>
      <c r="E28" s="1">
        <f t="shared" si="6"/>
        <v>2876</v>
      </c>
      <c r="F28" s="1">
        <v>2696</v>
      </c>
      <c r="G28" s="1">
        <v>2321</v>
      </c>
      <c r="H28" s="1">
        <v>2273</v>
      </c>
      <c r="I28" s="2"/>
      <c r="J28" s="2">
        <f t="shared" si="0"/>
        <v>0.79033379694019468</v>
      </c>
      <c r="K28" s="10">
        <f t="shared" si="1"/>
        <v>1</v>
      </c>
      <c r="L28" s="9">
        <f t="shared" si="1"/>
        <v>3</v>
      </c>
      <c r="M28" s="8">
        <f t="shared" si="1"/>
        <v>2</v>
      </c>
      <c r="N28" s="2">
        <f t="shared" si="2"/>
        <v>0.38890956457015258</v>
      </c>
      <c r="O28" s="2">
        <f t="shared" si="3"/>
        <v>0.20655005582433941</v>
      </c>
      <c r="P28" s="2">
        <f t="shared" si="4"/>
        <v>0.38853740230740602</v>
      </c>
      <c r="Q28" s="2">
        <f t="shared" si="5"/>
        <v>1.6002977298102017E-2</v>
      </c>
      <c r="R28" s="1">
        <v>1045</v>
      </c>
      <c r="S28" s="1">
        <v>555</v>
      </c>
      <c r="T28" s="1">
        <v>1044</v>
      </c>
      <c r="W28" s="1">
        <v>43</v>
      </c>
      <c r="AA28" t="s">
        <v>464</v>
      </c>
      <c r="AB28" t="e">
        <f>#REF!</f>
        <v>#REF!</v>
      </c>
      <c r="AE28" s="39">
        <v>9</v>
      </c>
      <c r="AF28" s="41">
        <v>7</v>
      </c>
      <c r="AG28" s="41">
        <v>5</v>
      </c>
      <c r="AH28" s="45">
        <v>14300</v>
      </c>
      <c r="AI28" s="45">
        <f t="shared" si="7"/>
        <v>9007</v>
      </c>
      <c r="AJ28" t="s">
        <v>1378</v>
      </c>
      <c r="AL28" s="1">
        <f t="shared" si="8"/>
        <v>2653</v>
      </c>
      <c r="AM28" s="1">
        <v>43</v>
      </c>
      <c r="AO28" s="1">
        <v>2687</v>
      </c>
      <c r="AP28" s="1">
        <v>189</v>
      </c>
      <c r="AQ28" s="1">
        <f t="shared" si="9"/>
        <v>2876</v>
      </c>
      <c r="AS28" s="1">
        <v>2321</v>
      </c>
      <c r="AT28" s="1">
        <f t="shared" si="10"/>
        <v>2082</v>
      </c>
      <c r="AU28" s="1">
        <v>239</v>
      </c>
      <c r="AY28" s="1"/>
    </row>
    <row r="29" spans="1:51" hidden="1" outlineLevel="1" x14ac:dyDescent="0.2">
      <c r="A29" t="s">
        <v>1197</v>
      </c>
      <c r="B29" s="11" t="s">
        <v>1391</v>
      </c>
      <c r="E29" s="1">
        <f t="shared" si="6"/>
        <v>10197</v>
      </c>
      <c r="F29" s="1">
        <v>9518</v>
      </c>
      <c r="G29" s="1">
        <v>7861</v>
      </c>
      <c r="H29" s="1">
        <v>7191</v>
      </c>
      <c r="I29" s="2"/>
      <c r="J29" s="2">
        <f t="shared" si="0"/>
        <v>0.70520741394527797</v>
      </c>
      <c r="K29" s="10">
        <f t="shared" si="1"/>
        <v>2</v>
      </c>
      <c r="L29" s="9">
        <f t="shared" si="1"/>
        <v>3</v>
      </c>
      <c r="M29" s="8">
        <f t="shared" si="1"/>
        <v>1</v>
      </c>
      <c r="N29" s="2">
        <f t="shared" si="2"/>
        <v>0.29419689119170983</v>
      </c>
      <c r="O29" s="2">
        <f t="shared" si="3"/>
        <v>0.2578238341968912</v>
      </c>
      <c r="P29" s="2">
        <f t="shared" si="4"/>
        <v>0.43119170984455957</v>
      </c>
      <c r="Q29" s="2">
        <f t="shared" si="5"/>
        <v>1.6787564766839347E-2</v>
      </c>
      <c r="R29" s="1">
        <v>2839</v>
      </c>
      <c r="S29" s="1">
        <v>2488</v>
      </c>
      <c r="T29" s="1">
        <v>4161</v>
      </c>
      <c r="W29" s="1">
        <v>162</v>
      </c>
      <c r="AA29" t="s">
        <v>464</v>
      </c>
      <c r="AB29" t="e">
        <f>#REF!</f>
        <v>#REF!</v>
      </c>
      <c r="AE29" s="39">
        <v>9</v>
      </c>
      <c r="AF29" s="41">
        <v>7</v>
      </c>
      <c r="AG29" s="41">
        <v>10</v>
      </c>
      <c r="AH29" s="45">
        <v>15350</v>
      </c>
      <c r="AI29" s="45">
        <f t="shared" si="7"/>
        <v>9007</v>
      </c>
      <c r="AJ29" t="s">
        <v>1378</v>
      </c>
      <c r="AL29" s="1">
        <f t="shared" si="8"/>
        <v>9356</v>
      </c>
      <c r="AM29" s="1">
        <v>162</v>
      </c>
      <c r="AO29" s="1">
        <v>9650</v>
      </c>
      <c r="AP29" s="1">
        <v>547</v>
      </c>
      <c r="AQ29" s="1">
        <f t="shared" si="9"/>
        <v>10197</v>
      </c>
      <c r="AS29" s="1">
        <v>7861</v>
      </c>
      <c r="AT29" s="1">
        <f t="shared" si="10"/>
        <v>7291</v>
      </c>
      <c r="AU29" s="1">
        <v>570</v>
      </c>
      <c r="AY29" s="1"/>
    </row>
    <row r="30" spans="1:51" hidden="1" outlineLevel="1" x14ac:dyDescent="0.2">
      <c r="A30" t="s">
        <v>2388</v>
      </c>
      <c r="B30" s="11" t="s">
        <v>1391</v>
      </c>
      <c r="E30" s="1">
        <f t="shared" si="6"/>
        <v>11455</v>
      </c>
      <c r="F30" s="1">
        <v>11068</v>
      </c>
      <c r="G30" s="1">
        <v>8561</v>
      </c>
      <c r="H30" s="1">
        <v>8591</v>
      </c>
      <c r="I30" s="2"/>
      <c r="J30" s="2">
        <f t="shared" si="0"/>
        <v>0.7499781754692274</v>
      </c>
      <c r="K30" s="10">
        <f t="shared" si="1"/>
        <v>2</v>
      </c>
      <c r="L30" s="9">
        <f t="shared" si="1"/>
        <v>3</v>
      </c>
      <c r="M30" s="8">
        <f t="shared" si="1"/>
        <v>1</v>
      </c>
      <c r="N30" s="2">
        <f t="shared" si="2"/>
        <v>0.299776885319054</v>
      </c>
      <c r="O30" s="2">
        <f t="shared" si="3"/>
        <v>0.23525211958946898</v>
      </c>
      <c r="P30" s="2">
        <f t="shared" si="4"/>
        <v>0.45033467202141902</v>
      </c>
      <c r="Q30" s="2">
        <f t="shared" si="5"/>
        <v>1.4636323070057966E-2</v>
      </c>
      <c r="R30" s="1">
        <v>3359</v>
      </c>
      <c r="S30" s="1">
        <v>2636</v>
      </c>
      <c r="T30" s="1">
        <v>5046</v>
      </c>
      <c r="W30" s="1">
        <v>164</v>
      </c>
      <c r="AA30" t="s">
        <v>121</v>
      </c>
      <c r="AB30" t="e">
        <f>#REF!</f>
        <v>#REF!</v>
      </c>
      <c r="AE30" s="39">
        <v>9</v>
      </c>
      <c r="AF30" s="41">
        <v>11</v>
      </c>
      <c r="AG30" s="41">
        <v>10</v>
      </c>
      <c r="AH30" s="45">
        <v>15910</v>
      </c>
      <c r="AI30" s="45">
        <f t="shared" si="7"/>
        <v>9011</v>
      </c>
      <c r="AJ30" t="s">
        <v>1378</v>
      </c>
      <c r="AL30" s="1">
        <f t="shared" si="8"/>
        <v>10897</v>
      </c>
      <c r="AM30" s="1">
        <v>171</v>
      </c>
      <c r="AO30" s="1">
        <v>11205</v>
      </c>
      <c r="AP30" s="1">
        <v>250</v>
      </c>
      <c r="AQ30" s="1">
        <f t="shared" si="9"/>
        <v>11455</v>
      </c>
      <c r="AS30" s="1">
        <v>8561</v>
      </c>
      <c r="AT30" s="1">
        <f t="shared" si="10"/>
        <v>7891</v>
      </c>
      <c r="AU30" s="1">
        <v>670</v>
      </c>
      <c r="AY30" s="1"/>
    </row>
    <row r="31" spans="1:51" hidden="1" outlineLevel="1" x14ac:dyDescent="0.2">
      <c r="A31" t="s">
        <v>368</v>
      </c>
      <c r="B31" s="11" t="s">
        <v>1391</v>
      </c>
      <c r="E31" s="1">
        <f t="shared" si="6"/>
        <v>1126</v>
      </c>
      <c r="F31" s="1">
        <v>1055</v>
      </c>
      <c r="G31" s="1">
        <v>909</v>
      </c>
      <c r="H31" s="1">
        <v>899</v>
      </c>
      <c r="I31" s="2"/>
      <c r="J31" s="2">
        <f t="shared" si="0"/>
        <v>0.79840142095914746</v>
      </c>
      <c r="K31" s="10">
        <f t="shared" si="1"/>
        <v>3</v>
      </c>
      <c r="L31" s="9">
        <f t="shared" si="1"/>
        <v>2</v>
      </c>
      <c r="M31" s="8">
        <f t="shared" si="1"/>
        <v>1</v>
      </c>
      <c r="N31" s="2">
        <f t="shared" si="2"/>
        <v>0.26255924170616113</v>
      </c>
      <c r="O31" s="2">
        <f t="shared" si="3"/>
        <v>0.28720379146919434</v>
      </c>
      <c r="P31" s="2">
        <f t="shared" si="4"/>
        <v>0.43412322274881515</v>
      </c>
      <c r="Q31" s="2">
        <f t="shared" si="5"/>
        <v>1.6113744075829439E-2</v>
      </c>
      <c r="R31" s="1">
        <v>277</v>
      </c>
      <c r="S31" s="1">
        <v>303</v>
      </c>
      <c r="T31" s="1">
        <v>458</v>
      </c>
      <c r="W31" s="1">
        <v>17</v>
      </c>
      <c r="AA31" t="s">
        <v>1188</v>
      </c>
      <c r="AB31" t="e">
        <f>#REF!</f>
        <v>#REF!</v>
      </c>
      <c r="AE31" s="39">
        <v>9</v>
      </c>
      <c r="AF31" s="41">
        <v>5</v>
      </c>
      <c r="AG31" s="41">
        <v>25</v>
      </c>
      <c r="AH31" s="45">
        <v>16050</v>
      </c>
      <c r="AI31" s="45">
        <f t="shared" si="7"/>
        <v>9005</v>
      </c>
      <c r="AJ31" t="s">
        <v>1378</v>
      </c>
      <c r="AL31" s="1">
        <f t="shared" si="8"/>
        <v>1039</v>
      </c>
      <c r="AM31" s="1">
        <v>16</v>
      </c>
      <c r="AO31" s="1">
        <v>1055</v>
      </c>
      <c r="AP31" s="1">
        <v>71</v>
      </c>
      <c r="AQ31" s="1">
        <f t="shared" si="9"/>
        <v>1126</v>
      </c>
      <c r="AS31" s="1">
        <v>909</v>
      </c>
      <c r="AT31" s="1">
        <f t="shared" si="10"/>
        <v>855</v>
      </c>
      <c r="AU31" s="1">
        <v>54</v>
      </c>
      <c r="AY31" s="1"/>
    </row>
    <row r="32" spans="1:51" hidden="1" outlineLevel="1" x14ac:dyDescent="0.2">
      <c r="A32" t="s">
        <v>1401</v>
      </c>
      <c r="B32" s="11" t="s">
        <v>1391</v>
      </c>
      <c r="E32" s="1">
        <f t="shared" si="6"/>
        <v>4002</v>
      </c>
      <c r="F32" s="1">
        <v>3903</v>
      </c>
      <c r="G32" s="1">
        <v>3344</v>
      </c>
      <c r="H32" s="1">
        <v>3284</v>
      </c>
      <c r="I32" s="2"/>
      <c r="J32" s="2">
        <f t="shared" si="0"/>
        <v>0.82058970514742624</v>
      </c>
      <c r="K32" s="10">
        <f t="shared" si="1"/>
        <v>2</v>
      </c>
      <c r="L32" s="9">
        <f t="shared" si="1"/>
        <v>3</v>
      </c>
      <c r="M32" s="8">
        <f t="shared" si="1"/>
        <v>1</v>
      </c>
      <c r="N32" s="2">
        <f t="shared" si="2"/>
        <v>0.33111225012813944</v>
      </c>
      <c r="O32" s="2">
        <f t="shared" si="3"/>
        <v>0.25269092772936957</v>
      </c>
      <c r="P32" s="2">
        <f t="shared" si="4"/>
        <v>0.37903639159405433</v>
      </c>
      <c r="Q32" s="2">
        <f t="shared" si="5"/>
        <v>3.7160430548436707E-2</v>
      </c>
      <c r="R32" s="1">
        <v>1292</v>
      </c>
      <c r="S32" s="1">
        <v>986</v>
      </c>
      <c r="T32" s="1">
        <v>1479</v>
      </c>
      <c r="W32" s="1">
        <v>145</v>
      </c>
      <c r="AA32" t="s">
        <v>61</v>
      </c>
      <c r="AB32" t="e">
        <f>#REF!</f>
        <v>#REF!</v>
      </c>
      <c r="AE32" s="39">
        <v>9</v>
      </c>
      <c r="AF32" s="41">
        <v>13</v>
      </c>
      <c r="AG32" s="41">
        <v>15</v>
      </c>
      <c r="AH32" s="45">
        <v>16400</v>
      </c>
      <c r="AI32" s="45">
        <f t="shared" si="7"/>
        <v>9013</v>
      </c>
      <c r="AJ32" t="s">
        <v>1378</v>
      </c>
      <c r="AL32" s="1">
        <f t="shared" si="8"/>
        <v>3840</v>
      </c>
      <c r="AM32" s="1">
        <v>63</v>
      </c>
      <c r="AO32" s="1">
        <v>3902</v>
      </c>
      <c r="AP32" s="1">
        <v>100</v>
      </c>
      <c r="AQ32" s="1">
        <f t="shared" si="9"/>
        <v>4002</v>
      </c>
      <c r="AS32" s="1">
        <v>3344</v>
      </c>
      <c r="AT32" s="1">
        <f t="shared" si="10"/>
        <v>3144</v>
      </c>
      <c r="AU32" s="1">
        <v>200</v>
      </c>
      <c r="AY32" s="1"/>
    </row>
    <row r="33" spans="1:51" hidden="1" outlineLevel="1" x14ac:dyDescent="0.2">
      <c r="A33" t="s">
        <v>2944</v>
      </c>
      <c r="B33" s="11" t="s">
        <v>1391</v>
      </c>
      <c r="E33" s="1">
        <f t="shared" si="6"/>
        <v>1093</v>
      </c>
      <c r="F33" s="1">
        <v>1054</v>
      </c>
      <c r="G33" s="1">
        <v>950</v>
      </c>
      <c r="H33" s="1">
        <v>923</v>
      </c>
      <c r="I33" s="2"/>
      <c r="J33" s="2">
        <f t="shared" si="0"/>
        <v>0.84446477584629465</v>
      </c>
      <c r="K33" s="10">
        <f t="shared" si="1"/>
        <v>1</v>
      </c>
      <c r="L33" s="9">
        <f t="shared" si="1"/>
        <v>3</v>
      </c>
      <c r="M33" s="8">
        <f t="shared" si="1"/>
        <v>2</v>
      </c>
      <c r="N33" s="2">
        <f t="shared" si="2"/>
        <v>0.43017806935332709</v>
      </c>
      <c r="O33" s="2">
        <f t="shared" si="3"/>
        <v>0.19493908153701969</v>
      </c>
      <c r="P33" s="2">
        <f t="shared" si="4"/>
        <v>0.36738519212746018</v>
      </c>
      <c r="Q33" s="2">
        <f t="shared" si="5"/>
        <v>7.4976569821931238E-3</v>
      </c>
      <c r="R33" s="1">
        <v>459</v>
      </c>
      <c r="S33" s="1">
        <v>208</v>
      </c>
      <c r="T33" s="1">
        <v>392</v>
      </c>
      <c r="W33" s="1">
        <v>8</v>
      </c>
      <c r="AA33" t="s">
        <v>1188</v>
      </c>
      <c r="AB33" t="e">
        <f>#REF!</f>
        <v>#REF!</v>
      </c>
      <c r="AE33" s="39">
        <v>9</v>
      </c>
      <c r="AF33" s="41">
        <v>5</v>
      </c>
      <c r="AG33" s="41">
        <v>30</v>
      </c>
      <c r="AH33" s="45">
        <v>17240</v>
      </c>
      <c r="AI33" s="45">
        <f t="shared" si="7"/>
        <v>9005</v>
      </c>
      <c r="AJ33" t="s">
        <v>1378</v>
      </c>
      <c r="AL33" s="1">
        <f t="shared" si="8"/>
        <v>1041</v>
      </c>
      <c r="AM33" s="1">
        <v>13</v>
      </c>
      <c r="AO33" s="1">
        <v>1067</v>
      </c>
      <c r="AP33" s="1">
        <v>26</v>
      </c>
      <c r="AQ33" s="1">
        <f t="shared" si="9"/>
        <v>1093</v>
      </c>
      <c r="AS33" s="1">
        <v>950</v>
      </c>
      <c r="AT33" s="1">
        <f t="shared" si="10"/>
        <v>813</v>
      </c>
      <c r="AU33" s="1">
        <v>137</v>
      </c>
      <c r="AY33" s="1"/>
    </row>
    <row r="34" spans="1:51" hidden="1" outlineLevel="1" x14ac:dyDescent="0.2">
      <c r="A34" t="s">
        <v>3010</v>
      </c>
      <c r="B34" s="11" t="s">
        <v>1391</v>
      </c>
      <c r="E34" s="1">
        <f t="shared" si="6"/>
        <v>8776</v>
      </c>
      <c r="F34" s="1">
        <v>8219</v>
      </c>
      <c r="G34" s="1">
        <v>6894</v>
      </c>
      <c r="H34" s="1">
        <v>6783</v>
      </c>
      <c r="I34" s="2"/>
      <c r="J34" s="2">
        <f t="shared" si="0"/>
        <v>0.77290337283500454</v>
      </c>
      <c r="K34" s="10">
        <f t="shared" si="1"/>
        <v>2</v>
      </c>
      <c r="L34" s="9">
        <f t="shared" si="1"/>
        <v>3</v>
      </c>
      <c r="M34" s="8">
        <f t="shared" si="1"/>
        <v>1</v>
      </c>
      <c r="N34" s="2">
        <f t="shared" si="2"/>
        <v>0.30088818591069472</v>
      </c>
      <c r="O34" s="2">
        <f t="shared" si="3"/>
        <v>0.23591677819686094</v>
      </c>
      <c r="P34" s="2">
        <f t="shared" si="4"/>
        <v>0.45200146003163399</v>
      </c>
      <c r="Q34" s="2">
        <f t="shared" si="5"/>
        <v>1.1193575860810379E-2</v>
      </c>
      <c r="R34" s="1">
        <v>2473</v>
      </c>
      <c r="S34" s="1">
        <v>1939</v>
      </c>
      <c r="T34" s="1">
        <v>3715</v>
      </c>
      <c r="W34" s="1">
        <v>92</v>
      </c>
      <c r="AA34" t="s">
        <v>61</v>
      </c>
      <c r="AB34" t="e">
        <f>#REF!</f>
        <v>#REF!</v>
      </c>
      <c r="AE34" s="39">
        <v>9</v>
      </c>
      <c r="AF34" s="41">
        <v>13</v>
      </c>
      <c r="AG34" s="41">
        <v>20</v>
      </c>
      <c r="AH34" s="45">
        <v>17800</v>
      </c>
      <c r="AI34" s="45">
        <f t="shared" si="7"/>
        <v>9013</v>
      </c>
      <c r="AJ34" t="s">
        <v>1378</v>
      </c>
      <c r="AL34" s="1">
        <f t="shared" si="8"/>
        <v>8093</v>
      </c>
      <c r="AM34" s="1">
        <v>126</v>
      </c>
      <c r="AO34" s="1">
        <v>8219</v>
      </c>
      <c r="AP34" s="1">
        <v>557</v>
      </c>
      <c r="AQ34" s="1">
        <f t="shared" si="9"/>
        <v>8776</v>
      </c>
      <c r="AS34" s="1">
        <v>6894</v>
      </c>
      <c r="AT34" s="1">
        <f t="shared" si="10"/>
        <v>6535</v>
      </c>
      <c r="AU34" s="1">
        <v>359</v>
      </c>
      <c r="AY34" s="1"/>
    </row>
    <row r="35" spans="1:51" hidden="1" outlineLevel="1" x14ac:dyDescent="0.2">
      <c r="A35" t="s">
        <v>2731</v>
      </c>
      <c r="B35" s="11" t="s">
        <v>1391</v>
      </c>
      <c r="E35" s="1">
        <f t="shared" si="6"/>
        <v>10421</v>
      </c>
      <c r="F35" s="1">
        <v>10090</v>
      </c>
      <c r="G35" s="1">
        <v>7832</v>
      </c>
      <c r="H35" s="1">
        <v>7714</v>
      </c>
      <c r="I35" s="2"/>
      <c r="J35" s="2">
        <f t="shared" si="0"/>
        <v>0.74023606179829193</v>
      </c>
      <c r="K35" s="10">
        <f t="shared" si="1"/>
        <v>2</v>
      </c>
      <c r="L35" s="9">
        <f t="shared" si="1"/>
        <v>3</v>
      </c>
      <c r="M35" s="8">
        <f t="shared" si="1"/>
        <v>1</v>
      </c>
      <c r="N35" s="2">
        <f t="shared" ref="N35:N66" si="11">IF(SUM($R35:$W35)=0,"-",R35/SUM($R35:$W35))</f>
        <v>0.33702144325859201</v>
      </c>
      <c r="O35" s="2">
        <f t="shared" ref="O35:O66" si="12">IF(SUM($R35:$W35)=0,"-",S35/SUM($R35:$W35))</f>
        <v>0.22647605992362674</v>
      </c>
      <c r="P35" s="2">
        <f t="shared" ref="P35:P66" si="13">IF(SUM($R35:$W35)=0,"-",T35/SUM($R35:$W35))</f>
        <v>0.42387153627729363</v>
      </c>
      <c r="Q35" s="2">
        <f t="shared" ref="Q35:Q66" si="14">IF(SUM($R35:$W35)=0,"-",(1-N35-O35-P35))</f>
        <v>1.2630960540487568E-2</v>
      </c>
      <c r="R35" s="1">
        <v>3442</v>
      </c>
      <c r="S35" s="1">
        <v>2313</v>
      </c>
      <c r="T35" s="1">
        <v>4329</v>
      </c>
      <c r="W35" s="1">
        <v>129</v>
      </c>
      <c r="AA35" t="s">
        <v>464</v>
      </c>
      <c r="AB35" t="e">
        <f>#REF!</f>
        <v>#REF!</v>
      </c>
      <c r="AE35" s="39">
        <v>9</v>
      </c>
      <c r="AF35" s="41">
        <v>7</v>
      </c>
      <c r="AG35" s="41">
        <v>15</v>
      </c>
      <c r="AH35" s="45">
        <v>18080</v>
      </c>
      <c r="AI35" s="45">
        <f t="shared" si="7"/>
        <v>9007</v>
      </c>
      <c r="AJ35" t="s">
        <v>1378</v>
      </c>
      <c r="AL35" s="1">
        <f t="shared" si="8"/>
        <v>9945</v>
      </c>
      <c r="AM35" s="1">
        <v>145</v>
      </c>
      <c r="AO35" s="1">
        <v>10213</v>
      </c>
      <c r="AP35" s="1">
        <v>208</v>
      </c>
      <c r="AQ35" s="1">
        <f t="shared" si="9"/>
        <v>10421</v>
      </c>
      <c r="AS35" s="1">
        <v>7832</v>
      </c>
      <c r="AT35" s="1">
        <f t="shared" si="10"/>
        <v>7210</v>
      </c>
      <c r="AU35" s="1">
        <v>622</v>
      </c>
      <c r="AY35" s="1"/>
    </row>
    <row r="36" spans="1:51" hidden="1" outlineLevel="1" x14ac:dyDescent="0.2">
      <c r="A36" t="s">
        <v>1512</v>
      </c>
      <c r="B36" s="11" t="s">
        <v>1391</v>
      </c>
      <c r="E36" s="1">
        <f t="shared" si="6"/>
        <v>41186</v>
      </c>
      <c r="F36" s="1">
        <v>38869</v>
      </c>
      <c r="G36" s="1">
        <v>29270</v>
      </c>
      <c r="H36" s="1">
        <v>28849</v>
      </c>
      <c r="I36" s="2"/>
      <c r="J36" s="2">
        <f t="shared" si="0"/>
        <v>0.70045646578934584</v>
      </c>
      <c r="K36" s="10">
        <f t="shared" si="1"/>
        <v>2</v>
      </c>
      <c r="L36" s="9">
        <f t="shared" si="1"/>
        <v>3</v>
      </c>
      <c r="M36" s="8">
        <f t="shared" si="1"/>
        <v>1</v>
      </c>
      <c r="N36" s="2">
        <f t="shared" si="11"/>
        <v>0.32108414117882816</v>
      </c>
      <c r="O36" s="2">
        <f t="shared" si="12"/>
        <v>0.20049597955963028</v>
      </c>
      <c r="P36" s="2">
        <f t="shared" si="13"/>
        <v>0.46236316725532928</v>
      </c>
      <c r="Q36" s="2">
        <f t="shared" si="14"/>
        <v>1.6056712006212337E-2</v>
      </c>
      <c r="R36" s="1">
        <v>12818</v>
      </c>
      <c r="S36" s="1">
        <v>8004</v>
      </c>
      <c r="T36" s="1">
        <v>18458</v>
      </c>
      <c r="W36" s="1">
        <v>641</v>
      </c>
      <c r="AA36" t="s">
        <v>264</v>
      </c>
      <c r="AB36" t="e">
        <f>#REF!</f>
        <v>#REF!</v>
      </c>
      <c r="AE36" s="39">
        <v>9</v>
      </c>
      <c r="AF36" s="41">
        <v>1</v>
      </c>
      <c r="AG36" s="41">
        <v>20</v>
      </c>
      <c r="AH36" s="45">
        <v>18500</v>
      </c>
      <c r="AI36" s="45">
        <f t="shared" si="7"/>
        <v>9001</v>
      </c>
      <c r="AJ36" t="s">
        <v>1378</v>
      </c>
      <c r="AL36" s="1">
        <f t="shared" si="8"/>
        <v>38222</v>
      </c>
      <c r="AM36" s="1">
        <v>647</v>
      </c>
      <c r="AO36" s="1">
        <v>39921</v>
      </c>
      <c r="AP36" s="1">
        <v>1265</v>
      </c>
      <c r="AQ36" s="1">
        <f t="shared" si="9"/>
        <v>41186</v>
      </c>
      <c r="AS36" s="1">
        <v>29270</v>
      </c>
      <c r="AT36" s="1">
        <f t="shared" si="10"/>
        <v>27414</v>
      </c>
      <c r="AU36" s="1">
        <v>1856</v>
      </c>
      <c r="AY36" s="1"/>
    </row>
    <row r="37" spans="1:51" hidden="1" outlineLevel="1" x14ac:dyDescent="0.2">
      <c r="A37" t="s">
        <v>2850</v>
      </c>
      <c r="B37" s="11" t="s">
        <v>1391</v>
      </c>
      <c r="E37" s="1">
        <f t="shared" si="6"/>
        <v>14780</v>
      </c>
      <c r="F37" s="1">
        <v>14090</v>
      </c>
      <c r="G37" s="1">
        <v>11663</v>
      </c>
      <c r="H37" s="1">
        <v>11265</v>
      </c>
      <c r="I37" s="2"/>
      <c r="J37" s="2">
        <f t="shared" si="0"/>
        <v>0.76217861975642764</v>
      </c>
      <c r="K37" s="10">
        <f t="shared" si="1"/>
        <v>3</v>
      </c>
      <c r="L37" s="9">
        <f t="shared" si="1"/>
        <v>1</v>
      </c>
      <c r="M37" s="8">
        <f t="shared" si="1"/>
        <v>2</v>
      </c>
      <c r="N37" s="2">
        <f t="shared" si="11"/>
        <v>0.19896402469311006</v>
      </c>
      <c r="O37" s="2">
        <f t="shared" si="12"/>
        <v>0.44028950542822676</v>
      </c>
      <c r="P37" s="2">
        <f t="shared" si="13"/>
        <v>0.35201873270417938</v>
      </c>
      <c r="Q37" s="2">
        <f t="shared" si="14"/>
        <v>8.7277371744838295E-3</v>
      </c>
      <c r="R37" s="1">
        <v>2804</v>
      </c>
      <c r="S37" s="1">
        <v>6205</v>
      </c>
      <c r="T37" s="1">
        <v>4961</v>
      </c>
      <c r="W37" s="1">
        <v>123</v>
      </c>
      <c r="AA37" t="s">
        <v>264</v>
      </c>
      <c r="AB37" t="e">
        <f>#REF!</f>
        <v>#REF!</v>
      </c>
      <c r="AE37" s="39">
        <v>9</v>
      </c>
      <c r="AF37" s="41">
        <v>1</v>
      </c>
      <c r="AG37" s="41">
        <v>25</v>
      </c>
      <c r="AH37" s="45">
        <v>18850</v>
      </c>
      <c r="AI37" s="45">
        <f t="shared" si="7"/>
        <v>9001</v>
      </c>
      <c r="AJ37" t="s">
        <v>1378</v>
      </c>
      <c r="AL37" s="1">
        <f t="shared" si="8"/>
        <v>13896</v>
      </c>
      <c r="AM37" s="1">
        <v>194</v>
      </c>
      <c r="AO37" s="1">
        <v>14093</v>
      </c>
      <c r="AP37" s="1">
        <v>687</v>
      </c>
      <c r="AQ37" s="1">
        <f t="shared" si="9"/>
        <v>14780</v>
      </c>
      <c r="AS37" s="1">
        <v>11663</v>
      </c>
      <c r="AT37" s="1">
        <f t="shared" si="10"/>
        <v>10175</v>
      </c>
      <c r="AU37" s="1">
        <v>1488</v>
      </c>
      <c r="AY37" s="1"/>
    </row>
    <row r="38" spans="1:51" hidden="1" outlineLevel="1" x14ac:dyDescent="0.2">
      <c r="A38" t="s">
        <v>2512</v>
      </c>
      <c r="B38" s="11" t="s">
        <v>1391</v>
      </c>
      <c r="E38" s="1">
        <f t="shared" si="6"/>
        <v>3497</v>
      </c>
      <c r="F38" s="1">
        <v>3446</v>
      </c>
      <c r="G38" s="1">
        <v>2655</v>
      </c>
      <c r="H38" s="1">
        <v>2606</v>
      </c>
      <c r="I38" s="2"/>
      <c r="J38" s="2">
        <f t="shared" si="0"/>
        <v>0.74521018015441809</v>
      </c>
      <c r="K38" s="10">
        <f t="shared" si="1"/>
        <v>2</v>
      </c>
      <c r="L38" s="9">
        <f t="shared" si="1"/>
        <v>3</v>
      </c>
      <c r="M38" s="8">
        <f t="shared" si="1"/>
        <v>1</v>
      </c>
      <c r="N38" s="2">
        <f t="shared" si="11"/>
        <v>0.34031413612565448</v>
      </c>
      <c r="O38" s="2">
        <f t="shared" si="12"/>
        <v>0.20360674810936591</v>
      </c>
      <c r="P38" s="2">
        <f t="shared" si="13"/>
        <v>0.44269924374636416</v>
      </c>
      <c r="Q38" s="2">
        <f t="shared" si="14"/>
        <v>1.3379872018615402E-2</v>
      </c>
      <c r="R38" s="1">
        <v>1170</v>
      </c>
      <c r="S38" s="1">
        <v>700</v>
      </c>
      <c r="T38" s="1">
        <v>1522</v>
      </c>
      <c r="W38" s="1">
        <v>46</v>
      </c>
      <c r="AA38" t="s">
        <v>464</v>
      </c>
      <c r="AB38" t="e">
        <f>#REF!</f>
        <v>#REF!</v>
      </c>
      <c r="AE38" s="39">
        <v>9</v>
      </c>
      <c r="AF38" s="41">
        <v>7</v>
      </c>
      <c r="AG38" s="41">
        <v>20</v>
      </c>
      <c r="AH38" s="45">
        <v>19130</v>
      </c>
      <c r="AI38" s="45">
        <f t="shared" si="7"/>
        <v>9007</v>
      </c>
      <c r="AJ38" t="s">
        <v>1378</v>
      </c>
      <c r="AL38" s="1">
        <f t="shared" si="8"/>
        <v>3383</v>
      </c>
      <c r="AM38" s="1">
        <v>63</v>
      </c>
      <c r="AO38" s="1">
        <v>3438</v>
      </c>
      <c r="AP38" s="1">
        <v>59</v>
      </c>
      <c r="AQ38" s="1">
        <f t="shared" si="9"/>
        <v>3497</v>
      </c>
      <c r="AS38" s="1">
        <v>2655</v>
      </c>
      <c r="AT38" s="1">
        <f t="shared" si="10"/>
        <v>2473</v>
      </c>
      <c r="AU38" s="1">
        <v>182</v>
      </c>
      <c r="AY38" s="1"/>
    </row>
    <row r="39" spans="1:51" hidden="1" outlineLevel="1" x14ac:dyDescent="0.2">
      <c r="A39" t="s">
        <v>2975</v>
      </c>
      <c r="B39" s="11" t="s">
        <v>1391</v>
      </c>
      <c r="E39" s="1">
        <f t="shared" si="6"/>
        <v>7557</v>
      </c>
      <c r="F39" s="1">
        <v>6287</v>
      </c>
      <c r="G39" s="1">
        <v>5286</v>
      </c>
      <c r="H39" s="1">
        <v>5150</v>
      </c>
      <c r="I39" s="2"/>
      <c r="J39" s="2">
        <f t="shared" si="0"/>
        <v>0.68148736271007015</v>
      </c>
      <c r="K39" s="10">
        <f t="shared" si="1"/>
        <v>2</v>
      </c>
      <c r="L39" s="9">
        <f t="shared" si="1"/>
        <v>3</v>
      </c>
      <c r="M39" s="8">
        <f t="shared" si="1"/>
        <v>1</v>
      </c>
      <c r="N39" s="2">
        <f t="shared" si="11"/>
        <v>0.37987265103276907</v>
      </c>
      <c r="O39" s="2">
        <f t="shared" si="12"/>
        <v>0.1714551949060413</v>
      </c>
      <c r="P39" s="2">
        <f t="shared" si="13"/>
        <v>0.43624786457524461</v>
      </c>
      <c r="Q39" s="2">
        <f t="shared" si="14"/>
        <v>1.2424289485945039E-2</v>
      </c>
      <c r="R39" s="1">
        <v>2446</v>
      </c>
      <c r="S39" s="1">
        <v>1104</v>
      </c>
      <c r="T39" s="1">
        <v>2809</v>
      </c>
      <c r="W39" s="1">
        <v>80</v>
      </c>
      <c r="AA39" t="s">
        <v>2633</v>
      </c>
      <c r="AB39" t="e">
        <f>#REF!</f>
        <v>#REF!</v>
      </c>
      <c r="AE39" s="39">
        <v>9</v>
      </c>
      <c r="AF39" s="41">
        <v>9</v>
      </c>
      <c r="AG39" s="41">
        <v>30</v>
      </c>
      <c r="AH39" s="45">
        <v>19550</v>
      </c>
      <c r="AI39" s="45">
        <f t="shared" si="7"/>
        <v>9009</v>
      </c>
      <c r="AJ39" t="s">
        <v>1378</v>
      </c>
      <c r="AL39" s="1">
        <f t="shared" si="8"/>
        <v>6106</v>
      </c>
      <c r="AM39" s="1">
        <v>181</v>
      </c>
      <c r="AO39" s="1">
        <v>6439</v>
      </c>
      <c r="AP39" s="1">
        <v>1118</v>
      </c>
      <c r="AQ39" s="1">
        <f t="shared" si="9"/>
        <v>7557</v>
      </c>
      <c r="AS39" s="1">
        <v>5286</v>
      </c>
      <c r="AT39" s="1">
        <f t="shared" si="10"/>
        <v>4986</v>
      </c>
      <c r="AU39" s="1">
        <v>300</v>
      </c>
      <c r="AY39" s="1"/>
    </row>
    <row r="40" spans="1:51" hidden="1" outlineLevel="1" x14ac:dyDescent="0.2">
      <c r="A40" t="s">
        <v>2084</v>
      </c>
      <c r="B40" s="11" t="s">
        <v>1391</v>
      </c>
      <c r="E40" s="1">
        <f t="shared" si="6"/>
        <v>5544</v>
      </c>
      <c r="F40" s="1">
        <v>5337</v>
      </c>
      <c r="G40" s="1">
        <v>4394</v>
      </c>
      <c r="H40" s="1">
        <v>4281</v>
      </c>
      <c r="I40" s="2"/>
      <c r="J40" s="2">
        <f t="shared" si="0"/>
        <v>0.7721861471861472</v>
      </c>
      <c r="K40" s="10">
        <f t="shared" si="1"/>
        <v>3</v>
      </c>
      <c r="L40" s="9">
        <f t="shared" si="1"/>
        <v>2</v>
      </c>
      <c r="M40" s="8">
        <f t="shared" si="1"/>
        <v>1</v>
      </c>
      <c r="N40" s="2">
        <f t="shared" si="11"/>
        <v>0.24831207801950489</v>
      </c>
      <c r="O40" s="2">
        <f t="shared" si="12"/>
        <v>0.29651162790697677</v>
      </c>
      <c r="P40" s="2">
        <f t="shared" si="13"/>
        <v>0.44617404351087769</v>
      </c>
      <c r="Q40" s="2">
        <f t="shared" si="14"/>
        <v>9.0022505626405902E-3</v>
      </c>
      <c r="R40" s="1">
        <v>1324</v>
      </c>
      <c r="S40" s="1">
        <v>1581</v>
      </c>
      <c r="T40" s="1">
        <v>2379</v>
      </c>
      <c r="W40" s="1">
        <v>48</v>
      </c>
      <c r="AA40" t="s">
        <v>464</v>
      </c>
      <c r="AB40" t="e">
        <f>#REF!</f>
        <v>#REF!</v>
      </c>
      <c r="AE40" s="39">
        <v>9</v>
      </c>
      <c r="AF40" s="41">
        <v>7</v>
      </c>
      <c r="AG40" s="41">
        <v>25</v>
      </c>
      <c r="AH40" s="45">
        <v>20810</v>
      </c>
      <c r="AI40" s="45">
        <f t="shared" si="7"/>
        <v>9007</v>
      </c>
      <c r="AJ40" t="s">
        <v>1378</v>
      </c>
      <c r="AL40" s="1">
        <f t="shared" si="8"/>
        <v>5279</v>
      </c>
      <c r="AM40" s="1">
        <v>58</v>
      </c>
      <c r="AO40" s="1">
        <v>5332</v>
      </c>
      <c r="AP40" s="1">
        <v>212</v>
      </c>
      <c r="AQ40" s="1">
        <f t="shared" si="9"/>
        <v>5544</v>
      </c>
      <c r="AS40" s="1">
        <v>4394</v>
      </c>
      <c r="AT40" s="1">
        <f t="shared" si="10"/>
        <v>4038</v>
      </c>
      <c r="AU40" s="1">
        <v>356</v>
      </c>
      <c r="AY40" s="1"/>
    </row>
    <row r="41" spans="1:51" hidden="1" outlineLevel="1" x14ac:dyDescent="0.2">
      <c r="A41" t="s">
        <v>2269</v>
      </c>
      <c r="B41" s="11" t="s">
        <v>1391</v>
      </c>
      <c r="E41" s="1">
        <f t="shared" si="6"/>
        <v>3885</v>
      </c>
      <c r="F41" s="1">
        <v>3724</v>
      </c>
      <c r="G41" s="1">
        <v>3003</v>
      </c>
      <c r="H41" s="1">
        <v>2950</v>
      </c>
      <c r="I41" s="2"/>
      <c r="J41" s="2">
        <f t="shared" si="0"/>
        <v>0.75933075933075933</v>
      </c>
      <c r="K41" s="10">
        <f t="shared" si="1"/>
        <v>2</v>
      </c>
      <c r="L41" s="9">
        <f t="shared" si="1"/>
        <v>3</v>
      </c>
      <c r="M41" s="8">
        <f t="shared" si="1"/>
        <v>1</v>
      </c>
      <c r="N41" s="2">
        <f t="shared" si="11"/>
        <v>0.2877621449429254</v>
      </c>
      <c r="O41" s="2">
        <f t="shared" si="12"/>
        <v>0.27926732147597561</v>
      </c>
      <c r="P41" s="2">
        <f t="shared" si="13"/>
        <v>0.41651181311388374</v>
      </c>
      <c r="Q41" s="2">
        <f t="shared" si="14"/>
        <v>1.6458720467215249E-2</v>
      </c>
      <c r="R41" s="1">
        <v>1084</v>
      </c>
      <c r="S41" s="1">
        <v>1052</v>
      </c>
      <c r="T41" s="1">
        <v>1569</v>
      </c>
      <c r="W41" s="1">
        <v>62</v>
      </c>
      <c r="AA41" t="s">
        <v>1624</v>
      </c>
      <c r="AB41" t="e">
        <f>#REF!</f>
        <v>#REF!</v>
      </c>
      <c r="AE41" s="39">
        <v>9</v>
      </c>
      <c r="AF41" s="41">
        <v>3</v>
      </c>
      <c r="AG41" s="41">
        <v>35</v>
      </c>
      <c r="AH41" s="45">
        <v>22070</v>
      </c>
      <c r="AI41" s="45">
        <f t="shared" si="7"/>
        <v>9003</v>
      </c>
      <c r="AJ41" t="s">
        <v>1378</v>
      </c>
      <c r="AL41" s="1">
        <f t="shared" si="8"/>
        <v>3658</v>
      </c>
      <c r="AM41" s="1">
        <v>66</v>
      </c>
      <c r="AO41" s="1">
        <v>3767</v>
      </c>
      <c r="AP41" s="1">
        <v>118</v>
      </c>
      <c r="AQ41" s="1">
        <f t="shared" si="9"/>
        <v>3885</v>
      </c>
      <c r="AS41" s="1">
        <v>3003</v>
      </c>
      <c r="AT41" s="1">
        <f t="shared" si="10"/>
        <v>2792</v>
      </c>
      <c r="AU41" s="1">
        <v>211</v>
      </c>
      <c r="AY41" s="1"/>
    </row>
    <row r="42" spans="1:51" hidden="1" outlineLevel="1" x14ac:dyDescent="0.2">
      <c r="A42" t="s">
        <v>1471</v>
      </c>
      <c r="B42" s="11" t="s">
        <v>1391</v>
      </c>
      <c r="E42" s="1">
        <f t="shared" si="6"/>
        <v>6665</v>
      </c>
      <c r="F42" s="1">
        <v>6564</v>
      </c>
      <c r="G42" s="1">
        <v>5176</v>
      </c>
      <c r="H42" s="1">
        <v>5087</v>
      </c>
      <c r="I42" s="2"/>
      <c r="J42" s="2">
        <f t="shared" si="0"/>
        <v>0.76324081020255063</v>
      </c>
      <c r="K42" s="10">
        <f t="shared" si="1"/>
        <v>2</v>
      </c>
      <c r="L42" s="9">
        <f t="shared" si="1"/>
        <v>3</v>
      </c>
      <c r="M42" s="8">
        <f t="shared" si="1"/>
        <v>1</v>
      </c>
      <c r="N42" s="2">
        <f t="shared" si="11"/>
        <v>0.29984756097560977</v>
      </c>
      <c r="O42" s="2">
        <f t="shared" si="12"/>
        <v>0.25396341463414634</v>
      </c>
      <c r="P42" s="2">
        <f t="shared" si="13"/>
        <v>0.43368902439024393</v>
      </c>
      <c r="Q42" s="2">
        <f t="shared" si="14"/>
        <v>1.2500000000000011E-2</v>
      </c>
      <c r="R42" s="1">
        <v>1967</v>
      </c>
      <c r="S42" s="1">
        <v>1666</v>
      </c>
      <c r="T42" s="1">
        <v>2845</v>
      </c>
      <c r="W42" s="1">
        <v>82</v>
      </c>
      <c r="AA42" t="s">
        <v>464</v>
      </c>
      <c r="AB42" t="e">
        <f>#REF!</f>
        <v>#REF!</v>
      </c>
      <c r="AE42" s="39">
        <v>9</v>
      </c>
      <c r="AF42" s="41">
        <v>7</v>
      </c>
      <c r="AG42" s="41">
        <v>30</v>
      </c>
      <c r="AH42" s="45">
        <v>22280</v>
      </c>
      <c r="AI42" s="45">
        <f t="shared" si="7"/>
        <v>9007</v>
      </c>
      <c r="AJ42" t="s">
        <v>1378</v>
      </c>
      <c r="AL42" s="1">
        <f t="shared" si="8"/>
        <v>6487</v>
      </c>
      <c r="AM42" s="1">
        <v>77</v>
      </c>
      <c r="AO42" s="1">
        <v>6560</v>
      </c>
      <c r="AP42" s="1">
        <v>105</v>
      </c>
      <c r="AQ42" s="1">
        <f t="shared" si="9"/>
        <v>6665</v>
      </c>
      <c r="AS42" s="1">
        <v>5176</v>
      </c>
      <c r="AT42" s="1">
        <f t="shared" si="10"/>
        <v>4803</v>
      </c>
      <c r="AU42" s="1">
        <v>373</v>
      </c>
      <c r="AY42" s="1"/>
    </row>
    <row r="43" spans="1:51" hidden="1" outlineLevel="1" x14ac:dyDescent="0.2">
      <c r="A43" t="s">
        <v>2251</v>
      </c>
      <c r="B43" s="11" t="s">
        <v>1391</v>
      </c>
      <c r="E43" s="1">
        <f t="shared" si="6"/>
        <v>9507</v>
      </c>
      <c r="F43" s="1">
        <v>8971</v>
      </c>
      <c r="G43" s="1">
        <v>7385</v>
      </c>
      <c r="H43" s="1">
        <v>7245</v>
      </c>
      <c r="I43" s="2"/>
      <c r="J43" s="2">
        <f t="shared" si="0"/>
        <v>0.76207005364468283</v>
      </c>
      <c r="K43" s="10">
        <f t="shared" si="1"/>
        <v>2</v>
      </c>
      <c r="L43" s="9">
        <f t="shared" si="1"/>
        <v>3</v>
      </c>
      <c r="M43" s="8">
        <f t="shared" si="1"/>
        <v>1</v>
      </c>
      <c r="N43" s="2">
        <f t="shared" si="11"/>
        <v>0.29460160036064464</v>
      </c>
      <c r="O43" s="2">
        <f t="shared" si="12"/>
        <v>0.23509523272850219</v>
      </c>
      <c r="P43" s="2">
        <f t="shared" si="13"/>
        <v>0.45689169390285134</v>
      </c>
      <c r="Q43" s="2">
        <f t="shared" si="14"/>
        <v>1.3411473008001829E-2</v>
      </c>
      <c r="R43" s="1">
        <v>2614</v>
      </c>
      <c r="S43" s="1">
        <v>2086</v>
      </c>
      <c r="T43" s="1">
        <v>4054</v>
      </c>
      <c r="W43" s="1">
        <v>119</v>
      </c>
      <c r="AA43" t="s">
        <v>464</v>
      </c>
      <c r="AB43" t="e">
        <f>#REF!</f>
        <v>#REF!</v>
      </c>
      <c r="AE43" s="39">
        <v>9</v>
      </c>
      <c r="AF43" s="41">
        <v>7</v>
      </c>
      <c r="AG43" s="41">
        <v>35</v>
      </c>
      <c r="AH43" s="45">
        <v>22490</v>
      </c>
      <c r="AI43" s="45">
        <f t="shared" si="7"/>
        <v>9007</v>
      </c>
      <c r="AJ43" t="s">
        <v>1378</v>
      </c>
      <c r="AL43" s="1">
        <f t="shared" si="8"/>
        <v>8756</v>
      </c>
      <c r="AM43" s="1">
        <v>215</v>
      </c>
      <c r="AO43" s="1">
        <v>8873</v>
      </c>
      <c r="AP43" s="1">
        <v>634</v>
      </c>
      <c r="AQ43" s="1">
        <f t="shared" si="9"/>
        <v>9507</v>
      </c>
      <c r="AS43" s="1">
        <v>7385</v>
      </c>
      <c r="AT43" s="1">
        <f t="shared" si="10"/>
        <v>6943</v>
      </c>
      <c r="AU43" s="1">
        <v>442</v>
      </c>
      <c r="AY43" s="1"/>
    </row>
    <row r="44" spans="1:51" hidden="1" outlineLevel="1" x14ac:dyDescent="0.2">
      <c r="A44" t="s">
        <v>1838</v>
      </c>
      <c r="B44" s="11" t="s">
        <v>1391</v>
      </c>
      <c r="E44" s="1">
        <f t="shared" si="6"/>
        <v>30854</v>
      </c>
      <c r="F44" s="1">
        <v>28689</v>
      </c>
      <c r="G44" s="1">
        <v>19323</v>
      </c>
      <c r="H44" s="1">
        <v>19047</v>
      </c>
      <c r="I44" s="2"/>
      <c r="J44" s="2">
        <f t="shared" si="0"/>
        <v>0.61732676476307768</v>
      </c>
      <c r="K44" s="10">
        <f t="shared" si="1"/>
        <v>1</v>
      </c>
      <c r="L44" s="9">
        <f t="shared" si="1"/>
        <v>3</v>
      </c>
      <c r="M44" s="8">
        <f t="shared" si="1"/>
        <v>2</v>
      </c>
      <c r="N44" s="2">
        <f t="shared" si="11"/>
        <v>0.48323925012195973</v>
      </c>
      <c r="O44" s="2">
        <f t="shared" si="12"/>
        <v>0.10300369363718725</v>
      </c>
      <c r="P44" s="2">
        <f t="shared" si="13"/>
        <v>0.40609101679559551</v>
      </c>
      <c r="Q44" s="2">
        <f t="shared" si="14"/>
        <v>7.6660394452574554E-3</v>
      </c>
      <c r="R44" s="1">
        <v>13868</v>
      </c>
      <c r="S44" s="1">
        <v>2956</v>
      </c>
      <c r="T44" s="1">
        <v>11654</v>
      </c>
      <c r="W44" s="1">
        <v>220</v>
      </c>
      <c r="AA44" t="s">
        <v>1624</v>
      </c>
      <c r="AB44" t="e">
        <f>#REF!</f>
        <v>#REF!</v>
      </c>
      <c r="AE44" s="39">
        <v>9</v>
      </c>
      <c r="AF44" s="41">
        <v>3</v>
      </c>
      <c r="AG44" s="41">
        <v>40</v>
      </c>
      <c r="AH44" s="45">
        <v>22630</v>
      </c>
      <c r="AI44" s="45">
        <f t="shared" si="7"/>
        <v>9003</v>
      </c>
      <c r="AJ44" t="s">
        <v>1378</v>
      </c>
      <c r="AL44" s="1">
        <f t="shared" si="8"/>
        <v>28083</v>
      </c>
      <c r="AM44" s="1">
        <v>606</v>
      </c>
      <c r="AO44" s="1">
        <v>28698</v>
      </c>
      <c r="AP44" s="1">
        <v>2156</v>
      </c>
      <c r="AQ44" s="1">
        <f t="shared" si="9"/>
        <v>30854</v>
      </c>
      <c r="AS44" s="1">
        <v>19323</v>
      </c>
      <c r="AT44" s="1">
        <f t="shared" si="10"/>
        <v>18492</v>
      </c>
      <c r="AU44" s="1">
        <v>831</v>
      </c>
      <c r="AY44" s="1"/>
    </row>
    <row r="45" spans="1:51" hidden="1" outlineLevel="1" x14ac:dyDescent="0.2">
      <c r="A45" t="s">
        <v>1226</v>
      </c>
      <c r="B45" s="11" t="s">
        <v>1391</v>
      </c>
      <c r="E45" s="1">
        <f t="shared" si="6"/>
        <v>17742</v>
      </c>
      <c r="F45" s="1">
        <v>17103</v>
      </c>
      <c r="G45" s="1">
        <v>12805</v>
      </c>
      <c r="H45" s="1">
        <v>12657</v>
      </c>
      <c r="I45" s="2"/>
      <c r="J45" s="2">
        <f t="shared" si="0"/>
        <v>0.71339195130199529</v>
      </c>
      <c r="K45" s="10">
        <f t="shared" si="1"/>
        <v>2</v>
      </c>
      <c r="L45" s="9">
        <f t="shared" si="1"/>
        <v>3</v>
      </c>
      <c r="M45" s="8">
        <f t="shared" si="1"/>
        <v>1</v>
      </c>
      <c r="N45" s="2">
        <f t="shared" si="11"/>
        <v>0.34727177027896367</v>
      </c>
      <c r="O45" s="2">
        <f t="shared" si="12"/>
        <v>0.19597637288730335</v>
      </c>
      <c r="P45" s="2">
        <f t="shared" si="13"/>
        <v>0.44259898239663137</v>
      </c>
      <c r="Q45" s="2">
        <f t="shared" si="14"/>
        <v>1.415287443710167E-2</v>
      </c>
      <c r="R45" s="1">
        <v>5938</v>
      </c>
      <c r="S45" s="1">
        <v>3351</v>
      </c>
      <c r="T45" s="1">
        <v>7568</v>
      </c>
      <c r="W45" s="1">
        <v>242</v>
      </c>
      <c r="AA45" t="s">
        <v>2633</v>
      </c>
      <c r="AB45" t="e">
        <f>#REF!</f>
        <v>#REF!</v>
      </c>
      <c r="AE45" s="39">
        <v>9</v>
      </c>
      <c r="AF45" s="41">
        <v>9</v>
      </c>
      <c r="AG45" s="41">
        <v>35</v>
      </c>
      <c r="AH45" s="45">
        <v>22910</v>
      </c>
      <c r="AI45" s="45">
        <f t="shared" si="7"/>
        <v>9009</v>
      </c>
      <c r="AJ45" t="s">
        <v>1378</v>
      </c>
      <c r="AL45" s="1">
        <f t="shared" si="8"/>
        <v>16691</v>
      </c>
      <c r="AM45" s="1">
        <v>412</v>
      </c>
      <c r="AO45" s="1">
        <v>17099</v>
      </c>
      <c r="AP45" s="1">
        <v>643</v>
      </c>
      <c r="AQ45" s="1">
        <f t="shared" si="9"/>
        <v>17742</v>
      </c>
      <c r="AS45" s="1">
        <v>12805</v>
      </c>
      <c r="AT45" s="1">
        <f t="shared" si="10"/>
        <v>11987</v>
      </c>
      <c r="AU45" s="1">
        <v>818</v>
      </c>
      <c r="AY45" s="1"/>
    </row>
    <row r="46" spans="1:51" hidden="1" outlineLevel="1" x14ac:dyDescent="0.2">
      <c r="A46" t="s">
        <v>2296</v>
      </c>
      <c r="B46" s="11" t="s">
        <v>1391</v>
      </c>
      <c r="E46" s="1">
        <f t="shared" si="6"/>
        <v>13730</v>
      </c>
      <c r="F46" s="1">
        <v>12455</v>
      </c>
      <c r="G46" s="1">
        <v>10502</v>
      </c>
      <c r="H46" s="1">
        <v>10213</v>
      </c>
      <c r="I46" s="2"/>
      <c r="J46" s="2">
        <f t="shared" si="0"/>
        <v>0.74384559359067737</v>
      </c>
      <c r="K46" s="10">
        <f t="shared" si="1"/>
        <v>2</v>
      </c>
      <c r="L46" s="9">
        <f t="shared" si="1"/>
        <v>3</v>
      </c>
      <c r="M46" s="8">
        <f t="shared" si="1"/>
        <v>1</v>
      </c>
      <c r="N46" s="2">
        <f t="shared" si="11"/>
        <v>0.31887796227631793</v>
      </c>
      <c r="O46" s="2">
        <f t="shared" si="12"/>
        <v>0.24383362888924714</v>
      </c>
      <c r="P46" s="2">
        <f t="shared" si="13"/>
        <v>0.42898597452845399</v>
      </c>
      <c r="Q46" s="2">
        <f t="shared" si="14"/>
        <v>8.3024343059809325E-3</v>
      </c>
      <c r="R46" s="1">
        <v>3956</v>
      </c>
      <c r="S46" s="1">
        <v>3025</v>
      </c>
      <c r="T46" s="1">
        <v>5322</v>
      </c>
      <c r="W46" s="1">
        <v>103</v>
      </c>
      <c r="AA46" t="s">
        <v>121</v>
      </c>
      <c r="AB46" t="e">
        <f>#REF!</f>
        <v>#REF!</v>
      </c>
      <c r="AE46" s="39">
        <v>9</v>
      </c>
      <c r="AF46" s="41">
        <v>11</v>
      </c>
      <c r="AG46" s="41">
        <v>15</v>
      </c>
      <c r="AH46" s="45">
        <v>23400</v>
      </c>
      <c r="AI46" s="45">
        <f t="shared" si="7"/>
        <v>9011</v>
      </c>
      <c r="AJ46" t="s">
        <v>1378</v>
      </c>
      <c r="AL46" s="1">
        <f t="shared" si="8"/>
        <v>12228</v>
      </c>
      <c r="AM46" s="1">
        <v>227</v>
      </c>
      <c r="AO46" s="1">
        <v>12406</v>
      </c>
      <c r="AP46" s="1">
        <v>1324</v>
      </c>
      <c r="AQ46" s="1">
        <f t="shared" si="9"/>
        <v>13730</v>
      </c>
      <c r="AS46" s="1">
        <v>10502</v>
      </c>
      <c r="AT46" s="1">
        <f t="shared" si="10"/>
        <v>9454</v>
      </c>
      <c r="AU46" s="1">
        <v>1048</v>
      </c>
      <c r="AY46" s="1"/>
    </row>
    <row r="47" spans="1:51" hidden="1" outlineLevel="1" x14ac:dyDescent="0.2">
      <c r="A47" t="s">
        <v>1948</v>
      </c>
      <c r="B47" s="11" t="s">
        <v>1391</v>
      </c>
      <c r="E47" s="1">
        <f t="shared" si="6"/>
        <v>8191</v>
      </c>
      <c r="F47" s="1">
        <v>8055</v>
      </c>
      <c r="G47" s="1">
        <v>5839</v>
      </c>
      <c r="H47" s="1">
        <v>5301</v>
      </c>
      <c r="I47" s="2"/>
      <c r="J47" s="2">
        <f t="shared" si="0"/>
        <v>0.64717372726162858</v>
      </c>
      <c r="K47" s="10">
        <f t="shared" si="1"/>
        <v>2</v>
      </c>
      <c r="L47" s="9">
        <f t="shared" si="1"/>
        <v>3</v>
      </c>
      <c r="M47" s="8">
        <f t="shared" si="1"/>
        <v>1</v>
      </c>
      <c r="N47" s="2">
        <f t="shared" si="11"/>
        <v>0.31569752932368356</v>
      </c>
      <c r="O47" s="2">
        <f t="shared" si="12"/>
        <v>0.21038183179435987</v>
      </c>
      <c r="P47" s="2">
        <f t="shared" si="13"/>
        <v>0.46156725729972548</v>
      </c>
      <c r="Q47" s="2">
        <f t="shared" si="14"/>
        <v>1.2353381582231093E-2</v>
      </c>
      <c r="R47" s="1">
        <v>2530</v>
      </c>
      <c r="S47" s="1">
        <v>1686</v>
      </c>
      <c r="T47" s="1">
        <v>3699</v>
      </c>
      <c r="W47" s="1">
        <v>99</v>
      </c>
      <c r="AA47" t="s">
        <v>1624</v>
      </c>
      <c r="AB47" t="e">
        <f>#REF!</f>
        <v>#REF!</v>
      </c>
      <c r="AE47" s="39">
        <v>9</v>
      </c>
      <c r="AF47" s="41">
        <v>3</v>
      </c>
      <c r="AG47" s="41">
        <v>45</v>
      </c>
      <c r="AH47" s="45">
        <v>24800</v>
      </c>
      <c r="AI47" s="45">
        <f t="shared" si="7"/>
        <v>9003</v>
      </c>
      <c r="AJ47" t="s">
        <v>1378</v>
      </c>
      <c r="AL47" s="1">
        <f t="shared" si="8"/>
        <v>7893</v>
      </c>
      <c r="AM47" s="1">
        <v>162</v>
      </c>
      <c r="AO47" s="1">
        <v>8014</v>
      </c>
      <c r="AP47" s="1">
        <v>177</v>
      </c>
      <c r="AQ47" s="1">
        <f t="shared" si="9"/>
        <v>8191</v>
      </c>
      <c r="AS47" s="1">
        <v>5839</v>
      </c>
      <c r="AT47" s="1">
        <f t="shared" si="10"/>
        <v>5515</v>
      </c>
      <c r="AU47" s="1">
        <v>324</v>
      </c>
      <c r="AY47" s="1"/>
    </row>
    <row r="48" spans="1:51" hidden="1" outlineLevel="1" x14ac:dyDescent="0.2">
      <c r="A48" t="s">
        <v>1470</v>
      </c>
      <c r="B48" s="11" t="s">
        <v>1391</v>
      </c>
      <c r="E48" s="1">
        <f t="shared" si="6"/>
        <v>1268</v>
      </c>
      <c r="F48" s="1">
        <v>1224</v>
      </c>
      <c r="G48" s="1">
        <v>980</v>
      </c>
      <c r="H48" s="1">
        <v>962</v>
      </c>
      <c r="I48" s="2"/>
      <c r="J48" s="2">
        <f t="shared" si="0"/>
        <v>0.75867507886435326</v>
      </c>
      <c r="K48" s="10">
        <f t="shared" si="1"/>
        <v>3</v>
      </c>
      <c r="L48" s="9">
        <f t="shared" si="1"/>
        <v>2</v>
      </c>
      <c r="M48" s="8">
        <f t="shared" si="1"/>
        <v>1</v>
      </c>
      <c r="N48" s="2">
        <f t="shared" si="11"/>
        <v>0.25983606557377048</v>
      </c>
      <c r="O48" s="2">
        <f t="shared" si="12"/>
        <v>0.36311475409836064</v>
      </c>
      <c r="P48" s="2">
        <f t="shared" si="13"/>
        <v>0.36967213114754099</v>
      </c>
      <c r="Q48" s="2">
        <f t="shared" si="14"/>
        <v>7.3770491803278881E-3</v>
      </c>
      <c r="R48" s="1">
        <v>317</v>
      </c>
      <c r="S48" s="1">
        <v>443</v>
      </c>
      <c r="T48" s="1">
        <v>451</v>
      </c>
      <c r="W48" s="1">
        <v>9</v>
      </c>
      <c r="AA48" t="s">
        <v>1995</v>
      </c>
      <c r="AB48" t="e">
        <f>#REF!</f>
        <v>#REF!</v>
      </c>
      <c r="AE48" s="39">
        <v>9</v>
      </c>
      <c r="AF48" s="41">
        <v>15</v>
      </c>
      <c r="AG48" s="41">
        <v>25</v>
      </c>
      <c r="AH48" s="45">
        <v>21860</v>
      </c>
      <c r="AI48" s="45">
        <f t="shared" si="7"/>
        <v>9015</v>
      </c>
      <c r="AJ48" t="s">
        <v>1378</v>
      </c>
      <c r="AL48" s="1">
        <f t="shared" si="8"/>
        <v>1224</v>
      </c>
      <c r="AM48" s="1">
        <v>0</v>
      </c>
      <c r="AO48" s="1">
        <v>1220</v>
      </c>
      <c r="AP48" s="1">
        <v>48</v>
      </c>
      <c r="AQ48" s="1">
        <f t="shared" si="9"/>
        <v>1268</v>
      </c>
      <c r="AS48" s="1">
        <v>980</v>
      </c>
      <c r="AT48" s="1">
        <f t="shared" si="10"/>
        <v>924</v>
      </c>
      <c r="AU48" s="1">
        <v>56</v>
      </c>
      <c r="AY48" s="1"/>
    </row>
    <row r="49" spans="1:51" hidden="1" outlineLevel="1" x14ac:dyDescent="0.2">
      <c r="A49" t="s">
        <v>2369</v>
      </c>
      <c r="B49" s="11" t="s">
        <v>1391</v>
      </c>
      <c r="E49" s="1">
        <f t="shared" si="6"/>
        <v>5928</v>
      </c>
      <c r="F49" s="1">
        <v>5692</v>
      </c>
      <c r="G49" s="1">
        <v>4595</v>
      </c>
      <c r="H49" s="1">
        <v>4526</v>
      </c>
      <c r="I49" s="2"/>
      <c r="J49" s="2">
        <f t="shared" si="0"/>
        <v>0.76349527665317141</v>
      </c>
      <c r="K49" s="10">
        <f t="shared" si="1"/>
        <v>3</v>
      </c>
      <c r="L49" s="9">
        <f t="shared" si="1"/>
        <v>2</v>
      </c>
      <c r="M49" s="8">
        <f t="shared" si="1"/>
        <v>1</v>
      </c>
      <c r="N49" s="2">
        <f t="shared" si="11"/>
        <v>0.24718111346018323</v>
      </c>
      <c r="O49" s="2">
        <f t="shared" si="12"/>
        <v>0.3236434108527132</v>
      </c>
      <c r="P49" s="2">
        <f t="shared" si="13"/>
        <v>0.41807610993657507</v>
      </c>
      <c r="Q49" s="2">
        <f t="shared" si="14"/>
        <v>1.10993657505285E-2</v>
      </c>
      <c r="R49" s="1">
        <v>1403</v>
      </c>
      <c r="S49" s="1">
        <v>1837</v>
      </c>
      <c r="T49" s="1">
        <v>2373</v>
      </c>
      <c r="W49" s="1">
        <v>63</v>
      </c>
      <c r="AA49" t="s">
        <v>264</v>
      </c>
      <c r="AB49" t="e">
        <f>#REF!</f>
        <v>#REF!</v>
      </c>
      <c r="AE49" s="39">
        <v>9</v>
      </c>
      <c r="AF49" s="41">
        <v>1</v>
      </c>
      <c r="AG49" s="41">
        <v>30</v>
      </c>
      <c r="AH49" s="45">
        <v>23890</v>
      </c>
      <c r="AI49" s="45">
        <f t="shared" si="7"/>
        <v>9001</v>
      </c>
      <c r="AJ49" t="s">
        <v>1378</v>
      </c>
      <c r="AL49" s="1">
        <f t="shared" si="8"/>
        <v>5606</v>
      </c>
      <c r="AM49" s="1">
        <v>86</v>
      </c>
      <c r="AO49" s="1">
        <v>5676</v>
      </c>
      <c r="AP49" s="1">
        <v>252</v>
      </c>
      <c r="AQ49" s="1">
        <f t="shared" si="9"/>
        <v>5928</v>
      </c>
      <c r="AS49" s="1">
        <v>4595</v>
      </c>
      <c r="AT49" s="1">
        <f t="shared" si="10"/>
        <v>4122</v>
      </c>
      <c r="AU49" s="1">
        <v>473</v>
      </c>
      <c r="AY49" s="1"/>
    </row>
    <row r="50" spans="1:51" hidden="1" outlineLevel="1" x14ac:dyDescent="0.2">
      <c r="A50" t="s">
        <v>2417</v>
      </c>
      <c r="B50" s="11" t="s">
        <v>1391</v>
      </c>
      <c r="E50" s="1">
        <f t="shared" si="6"/>
        <v>11058</v>
      </c>
      <c r="F50" s="1">
        <v>10253</v>
      </c>
      <c r="G50" s="1">
        <v>8372</v>
      </c>
      <c r="H50" s="1">
        <v>8202</v>
      </c>
      <c r="I50" s="2"/>
      <c r="J50" s="2">
        <f t="shared" si="0"/>
        <v>0.74172544763971782</v>
      </c>
      <c r="K50" s="10">
        <f t="shared" si="1"/>
        <v>3</v>
      </c>
      <c r="L50" s="9">
        <f t="shared" si="1"/>
        <v>2</v>
      </c>
      <c r="M50" s="8">
        <f t="shared" si="1"/>
        <v>1</v>
      </c>
      <c r="N50" s="2">
        <f t="shared" si="11"/>
        <v>0.24369347929557353</v>
      </c>
      <c r="O50" s="2">
        <f t="shared" si="12"/>
        <v>0.27015706806282724</v>
      </c>
      <c r="P50" s="2">
        <f t="shared" si="13"/>
        <v>0.47234650166587339</v>
      </c>
      <c r="Q50" s="2">
        <f t="shared" si="14"/>
        <v>1.3802950975725869E-2</v>
      </c>
      <c r="R50" s="1">
        <v>2560</v>
      </c>
      <c r="S50" s="1">
        <v>2838</v>
      </c>
      <c r="T50" s="1">
        <v>4962</v>
      </c>
      <c r="W50" s="1">
        <v>145</v>
      </c>
      <c r="AA50" t="s">
        <v>61</v>
      </c>
      <c r="AB50" t="e">
        <f>#REF!</f>
        <v>#REF!</v>
      </c>
      <c r="AE50" s="39">
        <v>9</v>
      </c>
      <c r="AF50" s="41">
        <v>13</v>
      </c>
      <c r="AG50" s="41">
        <v>25</v>
      </c>
      <c r="AH50" s="45">
        <v>25360</v>
      </c>
      <c r="AI50" s="45">
        <f t="shared" si="7"/>
        <v>9013</v>
      </c>
      <c r="AJ50" t="s">
        <v>1378</v>
      </c>
      <c r="AL50" s="1">
        <f t="shared" si="8"/>
        <v>10064</v>
      </c>
      <c r="AM50" s="1">
        <v>189</v>
      </c>
      <c r="AO50" s="1">
        <v>10505</v>
      </c>
      <c r="AP50" s="1">
        <v>553</v>
      </c>
      <c r="AQ50" s="1">
        <f t="shared" si="9"/>
        <v>11058</v>
      </c>
      <c r="AS50" s="1">
        <v>8372</v>
      </c>
      <c r="AT50" s="1">
        <f t="shared" si="10"/>
        <v>7935</v>
      </c>
      <c r="AU50" s="1">
        <v>437</v>
      </c>
      <c r="AY50" s="1"/>
    </row>
    <row r="51" spans="1:51" hidden="1" outlineLevel="1" x14ac:dyDescent="0.2">
      <c r="A51" t="s">
        <v>2252</v>
      </c>
      <c r="B51" s="11" t="s">
        <v>1391</v>
      </c>
      <c r="E51" s="1">
        <f t="shared" si="6"/>
        <v>28373</v>
      </c>
      <c r="F51" s="1">
        <v>23818</v>
      </c>
      <c r="G51" s="1">
        <v>19248</v>
      </c>
      <c r="H51" s="1">
        <v>18959</v>
      </c>
      <c r="I51" s="2"/>
      <c r="J51" s="2">
        <f t="shared" si="0"/>
        <v>0.66820568850667883</v>
      </c>
      <c r="K51" s="10">
        <f t="shared" si="1"/>
        <v>2</v>
      </c>
      <c r="L51" s="9">
        <f t="shared" si="1"/>
        <v>3</v>
      </c>
      <c r="M51" s="8">
        <f t="shared" si="1"/>
        <v>1</v>
      </c>
      <c r="N51" s="2">
        <f t="shared" si="11"/>
        <v>0.34259841529367374</v>
      </c>
      <c r="O51" s="2">
        <f t="shared" si="12"/>
        <v>0.22718316354336981</v>
      </c>
      <c r="P51" s="2">
        <f t="shared" si="13"/>
        <v>0.40757975935940971</v>
      </c>
      <c r="Q51" s="2">
        <f t="shared" si="14"/>
        <v>2.2638661803546734E-2</v>
      </c>
      <c r="R51" s="1">
        <v>8172</v>
      </c>
      <c r="S51" s="1">
        <v>5419</v>
      </c>
      <c r="T51" s="1">
        <v>9722</v>
      </c>
      <c r="W51" s="1">
        <v>540</v>
      </c>
      <c r="AA51" t="s">
        <v>1624</v>
      </c>
      <c r="AB51" t="e">
        <f>#REF!</f>
        <v>#REF!</v>
      </c>
      <c r="AE51" s="39">
        <v>9</v>
      </c>
      <c r="AF51" s="41">
        <v>3</v>
      </c>
      <c r="AG51" s="41">
        <v>50</v>
      </c>
      <c r="AH51" s="45">
        <v>25990</v>
      </c>
      <c r="AI51" s="45">
        <f t="shared" si="7"/>
        <v>9003</v>
      </c>
      <c r="AJ51" t="s">
        <v>1378</v>
      </c>
      <c r="AL51" s="1">
        <f t="shared" si="8"/>
        <v>23400</v>
      </c>
      <c r="AM51" s="1">
        <v>418</v>
      </c>
      <c r="AO51" s="1">
        <v>23853</v>
      </c>
      <c r="AP51" s="1">
        <v>4520</v>
      </c>
      <c r="AQ51" s="1">
        <f t="shared" si="9"/>
        <v>28373</v>
      </c>
      <c r="AS51" s="1">
        <v>19248</v>
      </c>
      <c r="AT51" s="1">
        <f t="shared" si="10"/>
        <v>18110</v>
      </c>
      <c r="AU51" s="1">
        <v>1138</v>
      </c>
      <c r="AY51" s="1"/>
    </row>
    <row r="52" spans="1:51" hidden="1" outlineLevel="1" x14ac:dyDescent="0.2">
      <c r="A52" t="s">
        <v>776</v>
      </c>
      <c r="B52" s="11" t="s">
        <v>1391</v>
      </c>
      <c r="E52" s="1">
        <f t="shared" si="6"/>
        <v>5242</v>
      </c>
      <c r="F52" s="1">
        <v>5105</v>
      </c>
      <c r="G52" s="1">
        <v>4184</v>
      </c>
      <c r="H52" s="1">
        <v>4092</v>
      </c>
      <c r="I52" s="2"/>
      <c r="J52" s="2">
        <f t="shared" si="0"/>
        <v>0.78061808470049598</v>
      </c>
      <c r="K52" s="10">
        <f t="shared" si="1"/>
        <v>2</v>
      </c>
      <c r="L52" s="9">
        <f t="shared" si="1"/>
        <v>3</v>
      </c>
      <c r="M52" s="8">
        <f t="shared" si="1"/>
        <v>1</v>
      </c>
      <c r="N52" s="2">
        <f t="shared" si="11"/>
        <v>0.32795593153649422</v>
      </c>
      <c r="O52" s="2">
        <f t="shared" si="12"/>
        <v>0.28841235490851858</v>
      </c>
      <c r="P52" s="2">
        <f t="shared" si="13"/>
        <v>0.37281133189061577</v>
      </c>
      <c r="Q52" s="2">
        <f t="shared" si="14"/>
        <v>1.0820381664371492E-2</v>
      </c>
      <c r="R52" s="1">
        <v>1667</v>
      </c>
      <c r="S52" s="1">
        <v>1466</v>
      </c>
      <c r="T52" s="1">
        <v>1895</v>
      </c>
      <c r="W52" s="1">
        <v>55</v>
      </c>
      <c r="AA52" t="s">
        <v>464</v>
      </c>
      <c r="AB52" t="e">
        <f>#REF!</f>
        <v>#REF!</v>
      </c>
      <c r="AE52" s="39">
        <v>9</v>
      </c>
      <c r="AF52" s="41">
        <v>7</v>
      </c>
      <c r="AG52" s="41">
        <v>40</v>
      </c>
      <c r="AH52" s="45">
        <v>26270</v>
      </c>
      <c r="AI52" s="45">
        <f t="shared" si="7"/>
        <v>9007</v>
      </c>
      <c r="AJ52" t="s">
        <v>1378</v>
      </c>
      <c r="AL52" s="1">
        <f t="shared" si="8"/>
        <v>5047</v>
      </c>
      <c r="AM52" s="1">
        <v>58</v>
      </c>
      <c r="AO52" s="1">
        <v>5083</v>
      </c>
      <c r="AP52" s="1">
        <v>159</v>
      </c>
      <c r="AQ52" s="1">
        <f t="shared" si="9"/>
        <v>5242</v>
      </c>
      <c r="AS52" s="1">
        <v>4184</v>
      </c>
      <c r="AT52" s="1">
        <f t="shared" si="10"/>
        <v>3714</v>
      </c>
      <c r="AU52" s="1">
        <v>470</v>
      </c>
      <c r="AY52" s="1"/>
    </row>
    <row r="53" spans="1:51" hidden="1" outlineLevel="1" x14ac:dyDescent="0.2">
      <c r="A53" t="s">
        <v>264</v>
      </c>
      <c r="B53" s="11" t="s">
        <v>1391</v>
      </c>
      <c r="E53" s="1">
        <f t="shared" si="6"/>
        <v>42317</v>
      </c>
      <c r="F53" s="1">
        <v>40579</v>
      </c>
      <c r="G53" s="1">
        <v>32221</v>
      </c>
      <c r="H53" s="1">
        <v>31553</v>
      </c>
      <c r="I53" s="2"/>
      <c r="J53" s="2">
        <f t="shared" si="0"/>
        <v>0.7456341423068743</v>
      </c>
      <c r="K53" s="10">
        <f t="shared" si="1"/>
        <v>2</v>
      </c>
      <c r="L53" s="9">
        <f t="shared" si="1"/>
        <v>3</v>
      </c>
      <c r="M53" s="8">
        <f t="shared" si="1"/>
        <v>1</v>
      </c>
      <c r="N53" s="2">
        <f t="shared" si="11"/>
        <v>0.29786081776333606</v>
      </c>
      <c r="O53" s="2">
        <f t="shared" si="12"/>
        <v>0.2869064323166679</v>
      </c>
      <c r="P53" s="2">
        <f t="shared" si="13"/>
        <v>0.40184132141890061</v>
      </c>
      <c r="Q53" s="2">
        <f t="shared" si="14"/>
        <v>1.3391428501095426E-2</v>
      </c>
      <c r="R53" s="1">
        <v>12100</v>
      </c>
      <c r="S53" s="1">
        <v>11655</v>
      </c>
      <c r="T53" s="1">
        <v>16324</v>
      </c>
      <c r="W53" s="1">
        <v>544</v>
      </c>
      <c r="AA53" t="s">
        <v>264</v>
      </c>
      <c r="AB53" t="e">
        <f>#REF!</f>
        <v>#REF!</v>
      </c>
      <c r="AE53" s="39">
        <v>9</v>
      </c>
      <c r="AF53" s="41">
        <v>1</v>
      </c>
      <c r="AG53" s="41">
        <v>35</v>
      </c>
      <c r="AH53" s="45">
        <v>26620</v>
      </c>
      <c r="AI53" s="45">
        <f t="shared" si="7"/>
        <v>9001</v>
      </c>
      <c r="AJ53" t="s">
        <v>1378</v>
      </c>
      <c r="AL53" s="1">
        <f t="shared" si="8"/>
        <v>39695</v>
      </c>
      <c r="AM53" s="1">
        <v>884</v>
      </c>
      <c r="AO53" s="1">
        <v>40623</v>
      </c>
      <c r="AP53" s="1">
        <v>1694</v>
      </c>
      <c r="AQ53" s="1">
        <f t="shared" si="9"/>
        <v>42317</v>
      </c>
      <c r="AS53" s="1">
        <v>32221</v>
      </c>
      <c r="AT53" s="1">
        <f t="shared" si="10"/>
        <v>29089</v>
      </c>
      <c r="AU53" s="1">
        <v>3132</v>
      </c>
      <c r="AY53" s="1"/>
    </row>
    <row r="54" spans="1:51" hidden="1" outlineLevel="1" x14ac:dyDescent="0.2">
      <c r="A54" t="s">
        <v>1824</v>
      </c>
      <c r="B54" s="11" t="s">
        <v>1391</v>
      </c>
      <c r="E54" s="1">
        <f t="shared" si="6"/>
        <v>19726</v>
      </c>
      <c r="F54" s="1">
        <v>18749</v>
      </c>
      <c r="G54" s="1">
        <v>14943</v>
      </c>
      <c r="H54" s="1">
        <v>14303</v>
      </c>
      <c r="I54" s="2"/>
      <c r="J54" s="2">
        <f t="shared" si="0"/>
        <v>0.72508364594950825</v>
      </c>
      <c r="K54" s="10">
        <f t="shared" si="1"/>
        <v>2</v>
      </c>
      <c r="L54" s="9">
        <f t="shared" si="1"/>
        <v>3</v>
      </c>
      <c r="M54" s="8">
        <f t="shared" si="1"/>
        <v>1</v>
      </c>
      <c r="N54" s="2">
        <f t="shared" si="11"/>
        <v>0.31601182931981409</v>
      </c>
      <c r="O54" s="2">
        <f t="shared" si="12"/>
        <v>0.25670680185889311</v>
      </c>
      <c r="P54" s="2">
        <f t="shared" si="13"/>
        <v>0.41545204900718208</v>
      </c>
      <c r="Q54" s="2">
        <f t="shared" si="14"/>
        <v>1.1829319814110728E-2</v>
      </c>
      <c r="R54" s="1">
        <v>5984</v>
      </c>
      <c r="S54" s="1">
        <v>4861</v>
      </c>
      <c r="T54" s="1">
        <v>7867</v>
      </c>
      <c r="W54" s="1">
        <v>224</v>
      </c>
      <c r="AA54" t="s">
        <v>1624</v>
      </c>
      <c r="AB54" t="e">
        <f>#REF!</f>
        <v>#REF!</v>
      </c>
      <c r="AE54" s="39">
        <v>9</v>
      </c>
      <c r="AF54" s="41">
        <v>3</v>
      </c>
      <c r="AG54" s="41">
        <v>55</v>
      </c>
      <c r="AH54" s="45">
        <v>27600</v>
      </c>
      <c r="AI54" s="45">
        <f t="shared" si="7"/>
        <v>9003</v>
      </c>
      <c r="AJ54" t="s">
        <v>1378</v>
      </c>
      <c r="AL54" s="1">
        <f t="shared" si="8"/>
        <v>18546</v>
      </c>
      <c r="AM54" s="1">
        <v>203</v>
      </c>
      <c r="AO54" s="1">
        <v>18936</v>
      </c>
      <c r="AP54" s="1">
        <v>790</v>
      </c>
      <c r="AQ54" s="1">
        <f t="shared" si="9"/>
        <v>19726</v>
      </c>
      <c r="AS54" s="1">
        <v>14943</v>
      </c>
      <c r="AT54" s="1">
        <f t="shared" si="10"/>
        <v>13486</v>
      </c>
      <c r="AU54" s="1">
        <v>1457</v>
      </c>
      <c r="AY54" s="1"/>
    </row>
    <row r="55" spans="1:51" hidden="1" outlineLevel="1" x14ac:dyDescent="0.2">
      <c r="A55" t="s">
        <v>1059</v>
      </c>
      <c r="B55" s="11" t="s">
        <v>1391</v>
      </c>
      <c r="E55" s="1">
        <f t="shared" si="6"/>
        <v>1382</v>
      </c>
      <c r="F55" s="1">
        <v>1312</v>
      </c>
      <c r="G55" s="1">
        <v>1166</v>
      </c>
      <c r="H55" s="1">
        <v>1097</v>
      </c>
      <c r="I55" s="2"/>
      <c r="J55" s="2">
        <f t="shared" si="0"/>
        <v>0.79377713458755428</v>
      </c>
      <c r="K55" s="10">
        <f t="shared" si="1"/>
        <v>2</v>
      </c>
      <c r="L55" s="9">
        <f t="shared" si="1"/>
        <v>3</v>
      </c>
      <c r="M55" s="8">
        <f t="shared" si="1"/>
        <v>1</v>
      </c>
      <c r="N55" s="2">
        <f t="shared" si="11"/>
        <v>0.27667682926829268</v>
      </c>
      <c r="O55" s="2">
        <f t="shared" si="12"/>
        <v>0.26905487804878048</v>
      </c>
      <c r="P55" s="2">
        <f t="shared" si="13"/>
        <v>0.44131097560975607</v>
      </c>
      <c r="Q55" s="2">
        <f t="shared" si="14"/>
        <v>1.2957317073170826E-2</v>
      </c>
      <c r="R55" s="1">
        <v>363</v>
      </c>
      <c r="S55" s="1">
        <v>353</v>
      </c>
      <c r="T55" s="1">
        <v>579</v>
      </c>
      <c r="W55" s="1">
        <v>17</v>
      </c>
      <c r="AA55" t="s">
        <v>121</v>
      </c>
      <c r="AB55" t="e">
        <f>#REF!</f>
        <v>#REF!</v>
      </c>
      <c r="AE55" s="39">
        <v>9</v>
      </c>
      <c r="AF55" s="41">
        <v>11</v>
      </c>
      <c r="AG55" s="41">
        <v>20</v>
      </c>
      <c r="AH55" s="45">
        <v>29910</v>
      </c>
      <c r="AI55" s="45">
        <f t="shared" si="7"/>
        <v>9011</v>
      </c>
      <c r="AJ55" t="s">
        <v>1378</v>
      </c>
      <c r="AL55" s="1">
        <f t="shared" si="8"/>
        <v>1290</v>
      </c>
      <c r="AM55" s="1">
        <v>22</v>
      </c>
      <c r="AO55" s="1">
        <v>1312</v>
      </c>
      <c r="AP55" s="1">
        <v>70</v>
      </c>
      <c r="AQ55" s="1">
        <f t="shared" si="9"/>
        <v>1382</v>
      </c>
      <c r="AS55" s="1">
        <v>1166</v>
      </c>
      <c r="AT55" s="1">
        <f t="shared" si="10"/>
        <v>1115</v>
      </c>
      <c r="AU55" s="1">
        <v>51</v>
      </c>
      <c r="AY55" s="1"/>
    </row>
    <row r="56" spans="1:51" hidden="1" outlineLevel="1" x14ac:dyDescent="0.2">
      <c r="A56" t="s">
        <v>935</v>
      </c>
      <c r="B56" s="11" t="s">
        <v>1391</v>
      </c>
      <c r="E56" s="1">
        <f t="shared" si="6"/>
        <v>25115</v>
      </c>
      <c r="F56" s="1">
        <v>23541</v>
      </c>
      <c r="G56" s="1">
        <v>20084</v>
      </c>
      <c r="H56" s="1">
        <v>19625</v>
      </c>
      <c r="I56" s="2"/>
      <c r="J56" s="2">
        <f t="shared" si="0"/>
        <v>0.78140553454111084</v>
      </c>
      <c r="K56" s="10">
        <f t="shared" si="1"/>
        <v>2</v>
      </c>
      <c r="L56" s="9">
        <f t="shared" si="1"/>
        <v>3</v>
      </c>
      <c r="M56" s="8">
        <f t="shared" si="1"/>
        <v>1</v>
      </c>
      <c r="N56" s="2">
        <f t="shared" si="11"/>
        <v>0.32572402044293014</v>
      </c>
      <c r="O56" s="2">
        <f t="shared" si="12"/>
        <v>0.26988926746166952</v>
      </c>
      <c r="P56" s="2">
        <f t="shared" si="13"/>
        <v>0.39301533219761497</v>
      </c>
      <c r="Q56" s="2">
        <f t="shared" si="14"/>
        <v>1.1371379897785361E-2</v>
      </c>
      <c r="R56" s="1">
        <v>7648</v>
      </c>
      <c r="S56" s="1">
        <v>6337</v>
      </c>
      <c r="T56" s="1">
        <v>9228</v>
      </c>
      <c r="W56" s="1">
        <v>267</v>
      </c>
      <c r="AA56" t="s">
        <v>1624</v>
      </c>
      <c r="AB56" t="e">
        <f>#REF!</f>
        <v>#REF!</v>
      </c>
      <c r="AE56" s="39">
        <v>9</v>
      </c>
      <c r="AF56" s="41">
        <v>3</v>
      </c>
      <c r="AG56" s="41">
        <v>60</v>
      </c>
      <c r="AH56" s="45">
        <v>31240</v>
      </c>
      <c r="AI56" s="45">
        <f t="shared" si="7"/>
        <v>9003</v>
      </c>
      <c r="AJ56" t="s">
        <v>1378</v>
      </c>
      <c r="AL56" s="1">
        <f t="shared" si="8"/>
        <v>23227</v>
      </c>
      <c r="AM56" s="1">
        <v>314</v>
      </c>
      <c r="AO56" s="1">
        <v>23480</v>
      </c>
      <c r="AP56" s="1">
        <v>1635</v>
      </c>
      <c r="AQ56" s="1">
        <f t="shared" si="9"/>
        <v>25115</v>
      </c>
      <c r="AS56" s="1">
        <v>20084</v>
      </c>
      <c r="AT56" s="1">
        <f t="shared" si="10"/>
        <v>18152</v>
      </c>
      <c r="AU56" s="1">
        <v>1932</v>
      </c>
      <c r="AY56" s="1"/>
    </row>
    <row r="57" spans="1:51" hidden="1" outlineLevel="1" x14ac:dyDescent="0.2">
      <c r="A57" t="s">
        <v>546</v>
      </c>
      <c r="B57" s="11" t="s">
        <v>1391</v>
      </c>
      <c r="E57" s="1">
        <f t="shared" si="6"/>
        <v>2315</v>
      </c>
      <c r="F57" s="1">
        <v>2261</v>
      </c>
      <c r="G57" s="1">
        <v>1863</v>
      </c>
      <c r="H57" s="1">
        <v>1823</v>
      </c>
      <c r="I57" s="2"/>
      <c r="J57" s="2">
        <f t="shared" si="0"/>
        <v>0.78747300215982718</v>
      </c>
      <c r="K57" s="10">
        <f t="shared" si="1"/>
        <v>3</v>
      </c>
      <c r="L57" s="9">
        <f t="shared" si="1"/>
        <v>2</v>
      </c>
      <c r="M57" s="8">
        <f t="shared" si="1"/>
        <v>1</v>
      </c>
      <c r="N57" s="2">
        <f t="shared" si="11"/>
        <v>0.2471315092674316</v>
      </c>
      <c r="O57" s="2">
        <f t="shared" si="12"/>
        <v>0.36010591350397175</v>
      </c>
      <c r="P57" s="2">
        <f t="shared" si="13"/>
        <v>0.37334510150044131</v>
      </c>
      <c r="Q57" s="2">
        <f t="shared" si="14"/>
        <v>1.9417475728155387E-2</v>
      </c>
      <c r="R57" s="1">
        <v>560</v>
      </c>
      <c r="S57" s="1">
        <v>816</v>
      </c>
      <c r="T57" s="1">
        <v>846</v>
      </c>
      <c r="W57" s="1">
        <v>44</v>
      </c>
      <c r="AA57" t="s">
        <v>1188</v>
      </c>
      <c r="AB57" t="e">
        <f>#REF!</f>
        <v>#REF!</v>
      </c>
      <c r="AE57" s="39">
        <v>9</v>
      </c>
      <c r="AF57" s="41">
        <v>5</v>
      </c>
      <c r="AG57" s="41">
        <v>35</v>
      </c>
      <c r="AH57" s="45">
        <v>32290</v>
      </c>
      <c r="AI57" s="45">
        <f t="shared" si="7"/>
        <v>9005</v>
      </c>
      <c r="AJ57" t="s">
        <v>1378</v>
      </c>
      <c r="AL57" s="1">
        <f t="shared" si="8"/>
        <v>2227</v>
      </c>
      <c r="AM57" s="1">
        <v>34</v>
      </c>
      <c r="AO57" s="1">
        <v>2266</v>
      </c>
      <c r="AP57" s="1">
        <v>49</v>
      </c>
      <c r="AQ57" s="1">
        <f t="shared" si="9"/>
        <v>2315</v>
      </c>
      <c r="AS57" s="1">
        <v>1863</v>
      </c>
      <c r="AT57" s="1">
        <f t="shared" si="10"/>
        <v>1739</v>
      </c>
      <c r="AU57" s="1">
        <v>124</v>
      </c>
      <c r="AY57" s="1"/>
    </row>
    <row r="58" spans="1:51" hidden="1" outlineLevel="1" x14ac:dyDescent="0.2">
      <c r="A58" t="s">
        <v>2300</v>
      </c>
      <c r="B58" s="11" t="s">
        <v>1391</v>
      </c>
      <c r="E58" s="1">
        <f t="shared" si="6"/>
        <v>8177</v>
      </c>
      <c r="F58" s="1">
        <v>7690</v>
      </c>
      <c r="G58" s="1">
        <v>6626</v>
      </c>
      <c r="H58" s="1">
        <v>6509</v>
      </c>
      <c r="I58" s="2"/>
      <c r="J58" s="2">
        <f t="shared" si="0"/>
        <v>0.79601320777791362</v>
      </c>
      <c r="K58" s="10">
        <f t="shared" si="1"/>
        <v>3</v>
      </c>
      <c r="L58" s="9">
        <f t="shared" si="1"/>
        <v>2</v>
      </c>
      <c r="M58" s="8">
        <f t="shared" si="1"/>
        <v>1</v>
      </c>
      <c r="N58" s="2">
        <f t="shared" si="11"/>
        <v>0.27187621895722275</v>
      </c>
      <c r="O58" s="2">
        <f t="shared" si="12"/>
        <v>0.3244051488753088</v>
      </c>
      <c r="P58" s="2">
        <f t="shared" si="13"/>
        <v>0.3891561565466129</v>
      </c>
      <c r="Q58" s="2">
        <f t="shared" si="14"/>
        <v>1.4562475620855497E-2</v>
      </c>
      <c r="R58" s="1">
        <v>2091</v>
      </c>
      <c r="S58" s="1">
        <v>2495</v>
      </c>
      <c r="T58" s="1">
        <v>2993</v>
      </c>
      <c r="W58" s="1">
        <v>112</v>
      </c>
      <c r="AA58" t="s">
        <v>1624</v>
      </c>
      <c r="AB58" t="e">
        <f>#REF!</f>
        <v>#REF!</v>
      </c>
      <c r="AE58" s="39">
        <v>9</v>
      </c>
      <c r="AF58" s="41">
        <v>3</v>
      </c>
      <c r="AG58" s="41">
        <v>65</v>
      </c>
      <c r="AH58" s="45">
        <v>32640</v>
      </c>
      <c r="AI58" s="45">
        <f t="shared" si="7"/>
        <v>9003</v>
      </c>
      <c r="AJ58" t="s">
        <v>1378</v>
      </c>
      <c r="AL58" s="1">
        <f t="shared" si="8"/>
        <v>7612</v>
      </c>
      <c r="AM58" s="1">
        <v>78</v>
      </c>
      <c r="AO58" s="1">
        <v>7691</v>
      </c>
      <c r="AP58" s="1">
        <v>486</v>
      </c>
      <c r="AQ58" s="1">
        <f t="shared" si="9"/>
        <v>8177</v>
      </c>
      <c r="AS58" s="1">
        <v>6626</v>
      </c>
      <c r="AT58" s="1">
        <f t="shared" si="10"/>
        <v>6097</v>
      </c>
      <c r="AU58" s="1">
        <v>529</v>
      </c>
      <c r="AY58" s="1"/>
    </row>
    <row r="59" spans="1:51" hidden="1" outlineLevel="1" x14ac:dyDescent="0.2">
      <c r="A59" t="s">
        <v>2854</v>
      </c>
      <c r="B59" s="11" t="s">
        <v>1391</v>
      </c>
      <c r="E59" s="1">
        <f t="shared" si="6"/>
        <v>42232</v>
      </c>
      <c r="F59" s="1">
        <v>38245</v>
      </c>
      <c r="G59" s="1">
        <v>32593</v>
      </c>
      <c r="H59" s="1">
        <v>31209</v>
      </c>
      <c r="I59" s="2"/>
      <c r="J59" s="2">
        <f t="shared" si="0"/>
        <v>0.73898939193028979</v>
      </c>
      <c r="K59" s="10">
        <f t="shared" si="1"/>
        <v>3</v>
      </c>
      <c r="L59" s="9">
        <f t="shared" si="1"/>
        <v>2</v>
      </c>
      <c r="M59" s="8">
        <f t="shared" si="1"/>
        <v>1</v>
      </c>
      <c r="N59" s="2">
        <f t="shared" si="11"/>
        <v>0.26264498702399236</v>
      </c>
      <c r="O59" s="2">
        <f t="shared" si="12"/>
        <v>0.35829670038663208</v>
      </c>
      <c r="P59" s="2">
        <f t="shared" si="13"/>
        <v>0.36409618134632699</v>
      </c>
      <c r="Q59" s="2">
        <f t="shared" si="14"/>
        <v>1.4962131243048515E-2</v>
      </c>
      <c r="R59" s="1">
        <v>9918</v>
      </c>
      <c r="S59" s="1">
        <v>13530</v>
      </c>
      <c r="T59" s="1">
        <v>13749</v>
      </c>
      <c r="W59" s="1">
        <v>565</v>
      </c>
      <c r="AA59" t="s">
        <v>264</v>
      </c>
      <c r="AB59" t="e">
        <f>#REF!</f>
        <v>#REF!</v>
      </c>
      <c r="AE59" s="39">
        <v>9</v>
      </c>
      <c r="AF59" s="41">
        <v>1</v>
      </c>
      <c r="AG59" s="41">
        <v>40</v>
      </c>
      <c r="AH59" s="45">
        <v>33620</v>
      </c>
      <c r="AI59" s="45">
        <f t="shared" si="7"/>
        <v>9001</v>
      </c>
      <c r="AJ59" t="s">
        <v>1378</v>
      </c>
      <c r="AL59" s="1">
        <f t="shared" si="8"/>
        <v>37753</v>
      </c>
      <c r="AM59" s="1">
        <v>492</v>
      </c>
      <c r="AO59" s="1">
        <v>37762</v>
      </c>
      <c r="AP59" s="1">
        <v>4470</v>
      </c>
      <c r="AQ59" s="1">
        <f t="shared" si="9"/>
        <v>42232</v>
      </c>
      <c r="AS59" s="1">
        <v>32593</v>
      </c>
      <c r="AT59" s="1">
        <f t="shared" si="10"/>
        <v>28353</v>
      </c>
      <c r="AU59" s="1">
        <v>4240</v>
      </c>
      <c r="AY59" s="1"/>
    </row>
    <row r="60" spans="1:51" hidden="1" outlineLevel="1" x14ac:dyDescent="0.2">
      <c r="A60" t="s">
        <v>1904</v>
      </c>
      <c r="B60" s="11" t="s">
        <v>1391</v>
      </c>
      <c r="E60" s="1">
        <f t="shared" si="6"/>
        <v>7617</v>
      </c>
      <c r="F60" s="1">
        <v>7795</v>
      </c>
      <c r="G60" s="1">
        <v>5356</v>
      </c>
      <c r="H60" s="1">
        <v>5276</v>
      </c>
      <c r="I60" s="2"/>
      <c r="J60" s="2">
        <f t="shared" si="0"/>
        <v>0.69266115268478401</v>
      </c>
      <c r="K60" s="10">
        <f t="shared" si="1"/>
        <v>2</v>
      </c>
      <c r="L60" s="9">
        <f t="shared" si="1"/>
        <v>3</v>
      </c>
      <c r="M60" s="8">
        <f t="shared" si="1"/>
        <v>1</v>
      </c>
      <c r="N60" s="2">
        <f t="shared" si="11"/>
        <v>0.31568868827793733</v>
      </c>
      <c r="O60" s="2">
        <f t="shared" si="12"/>
        <v>0.22732868280672958</v>
      </c>
      <c r="P60" s="2">
        <f t="shared" si="13"/>
        <v>0.43578169881001233</v>
      </c>
      <c r="Q60" s="2">
        <f t="shared" si="14"/>
        <v>2.1200930105320814E-2</v>
      </c>
      <c r="R60" s="1">
        <v>2308</v>
      </c>
      <c r="S60" s="1">
        <v>1662</v>
      </c>
      <c r="T60" s="1">
        <v>3186</v>
      </c>
      <c r="W60" s="1">
        <v>155</v>
      </c>
      <c r="AA60" t="s">
        <v>121</v>
      </c>
      <c r="AB60" t="e">
        <f>#REF!</f>
        <v>#REF!</v>
      </c>
      <c r="AE60" s="39">
        <v>9</v>
      </c>
      <c r="AF60" s="41">
        <v>11</v>
      </c>
      <c r="AG60" s="41">
        <v>25</v>
      </c>
      <c r="AH60" s="45">
        <v>33900</v>
      </c>
      <c r="AI60" s="45">
        <f t="shared" si="7"/>
        <v>9011</v>
      </c>
      <c r="AJ60" t="s">
        <v>1378</v>
      </c>
      <c r="AL60" s="1">
        <f t="shared" si="8"/>
        <v>7634</v>
      </c>
      <c r="AM60" s="1">
        <v>161</v>
      </c>
      <c r="AO60" s="1">
        <v>7311</v>
      </c>
      <c r="AP60" s="1">
        <v>306</v>
      </c>
      <c r="AQ60" s="1">
        <f t="shared" si="9"/>
        <v>7617</v>
      </c>
      <c r="AS60" s="1">
        <v>5356</v>
      </c>
      <c r="AT60" s="1">
        <f t="shared" si="10"/>
        <v>5168</v>
      </c>
      <c r="AU60" s="1">
        <v>188</v>
      </c>
      <c r="AY60" s="1"/>
    </row>
    <row r="61" spans="1:51" hidden="1" outlineLevel="1" x14ac:dyDescent="0.2">
      <c r="A61" t="s">
        <v>2328</v>
      </c>
      <c r="B61" s="11" t="s">
        <v>1391</v>
      </c>
      <c r="E61" s="1">
        <f t="shared" si="6"/>
        <v>24033</v>
      </c>
      <c r="F61" s="1">
        <v>18513</v>
      </c>
      <c r="G61" s="1">
        <v>15596</v>
      </c>
      <c r="H61" s="1">
        <v>15357</v>
      </c>
      <c r="I61" s="2"/>
      <c r="J61" s="2">
        <f t="shared" si="0"/>
        <v>0.63899637997753089</v>
      </c>
      <c r="K61" s="10">
        <f t="shared" si="1"/>
        <v>2</v>
      </c>
      <c r="L61" s="9">
        <f t="shared" si="1"/>
        <v>3</v>
      </c>
      <c r="M61" s="8">
        <f t="shared" si="1"/>
        <v>1</v>
      </c>
      <c r="N61" s="2">
        <f t="shared" si="11"/>
        <v>0.32716806140397631</v>
      </c>
      <c r="O61" s="2">
        <f t="shared" si="12"/>
        <v>0.21118277277330633</v>
      </c>
      <c r="P61" s="2">
        <f t="shared" si="13"/>
        <v>0.45184158626938864</v>
      </c>
      <c r="Q61" s="2">
        <f t="shared" si="14"/>
        <v>9.8075795533287824E-3</v>
      </c>
      <c r="R61" s="1">
        <v>6138</v>
      </c>
      <c r="S61" s="1">
        <v>3962</v>
      </c>
      <c r="T61" s="1">
        <v>8477</v>
      </c>
      <c r="W61" s="1">
        <v>184</v>
      </c>
      <c r="AA61" t="s">
        <v>121</v>
      </c>
      <c r="AB61" t="e">
        <f>#REF!</f>
        <v>#REF!</v>
      </c>
      <c r="AE61" s="39">
        <v>9</v>
      </c>
      <c r="AF61" s="41">
        <v>11</v>
      </c>
      <c r="AG61" s="41">
        <v>30</v>
      </c>
      <c r="AH61" s="45">
        <v>34250</v>
      </c>
      <c r="AI61" s="45">
        <f t="shared" si="7"/>
        <v>9011</v>
      </c>
      <c r="AJ61" t="s">
        <v>1378</v>
      </c>
      <c r="AL61" s="1">
        <f t="shared" si="8"/>
        <v>18083</v>
      </c>
      <c r="AM61" s="1">
        <v>430</v>
      </c>
      <c r="AO61" s="1">
        <v>18761</v>
      </c>
      <c r="AP61" s="1">
        <v>5272</v>
      </c>
      <c r="AQ61" s="1">
        <f t="shared" si="9"/>
        <v>24033</v>
      </c>
      <c r="AS61" s="1">
        <v>15596</v>
      </c>
      <c r="AT61" s="1">
        <f t="shared" si="10"/>
        <v>14149</v>
      </c>
      <c r="AU61" s="1">
        <v>1447</v>
      </c>
      <c r="AY61" s="1"/>
    </row>
    <row r="62" spans="1:51" hidden="1" outlineLevel="1" x14ac:dyDescent="0.2">
      <c r="A62" t="s">
        <v>961</v>
      </c>
      <c r="B62" s="11" t="s">
        <v>1391</v>
      </c>
      <c r="E62" s="1">
        <f t="shared" si="6"/>
        <v>17168</v>
      </c>
      <c r="F62" s="1">
        <v>15738</v>
      </c>
      <c r="G62" s="1">
        <v>13622</v>
      </c>
      <c r="H62" s="1">
        <v>13323</v>
      </c>
      <c r="I62" s="2"/>
      <c r="J62" s="2">
        <f t="shared" si="0"/>
        <v>0.77603681267474367</v>
      </c>
      <c r="K62" s="10">
        <f t="shared" si="1"/>
        <v>2</v>
      </c>
      <c r="L62" s="9">
        <f t="shared" si="1"/>
        <v>3</v>
      </c>
      <c r="M62" s="8">
        <f t="shared" si="1"/>
        <v>1</v>
      </c>
      <c r="N62" s="2">
        <f t="shared" si="11"/>
        <v>0.35655421066185938</v>
      </c>
      <c r="O62" s="2">
        <f t="shared" si="12"/>
        <v>0.23107133659541593</v>
      </c>
      <c r="P62" s="2">
        <f t="shared" si="13"/>
        <v>0.40130054081895444</v>
      </c>
      <c r="Q62" s="2">
        <f t="shared" si="14"/>
        <v>1.107391192377033E-2</v>
      </c>
      <c r="R62" s="1">
        <v>5538</v>
      </c>
      <c r="S62" s="1">
        <v>3589</v>
      </c>
      <c r="T62" s="1">
        <v>6233</v>
      </c>
      <c r="W62" s="1">
        <v>172</v>
      </c>
      <c r="AA62" t="s">
        <v>2633</v>
      </c>
      <c r="AB62" t="e">
        <f>#REF!</f>
        <v>#REF!</v>
      </c>
      <c r="AE62" s="39">
        <v>9</v>
      </c>
      <c r="AF62" s="41">
        <v>9</v>
      </c>
      <c r="AG62" s="41">
        <v>40</v>
      </c>
      <c r="AH62" s="45">
        <v>34950</v>
      </c>
      <c r="AI62" s="45">
        <f t="shared" si="7"/>
        <v>9009</v>
      </c>
      <c r="AJ62" t="s">
        <v>1378</v>
      </c>
      <c r="AL62" s="1">
        <f t="shared" si="8"/>
        <v>15552</v>
      </c>
      <c r="AM62" s="1">
        <v>186</v>
      </c>
      <c r="AO62" s="1">
        <v>15532</v>
      </c>
      <c r="AP62" s="1">
        <v>1636</v>
      </c>
      <c r="AQ62" s="1">
        <f t="shared" si="9"/>
        <v>17168</v>
      </c>
      <c r="AS62" s="1">
        <v>13622</v>
      </c>
      <c r="AT62" s="1">
        <f t="shared" si="10"/>
        <v>12147</v>
      </c>
      <c r="AU62" s="1">
        <v>1475</v>
      </c>
      <c r="AY62" s="1"/>
    </row>
    <row r="63" spans="1:51" hidden="1" outlineLevel="1" x14ac:dyDescent="0.2">
      <c r="A63" t="s">
        <v>2550</v>
      </c>
      <c r="B63" s="11" t="s">
        <v>1391</v>
      </c>
      <c r="E63" s="1">
        <f t="shared" si="6"/>
        <v>6423</v>
      </c>
      <c r="F63" s="1">
        <v>6132</v>
      </c>
      <c r="G63" s="1">
        <v>5062</v>
      </c>
      <c r="H63" s="1">
        <v>4970</v>
      </c>
      <c r="I63" s="2"/>
      <c r="J63" s="2">
        <f t="shared" si="0"/>
        <v>0.77378172193678962</v>
      </c>
      <c r="K63" s="10">
        <f t="shared" si="1"/>
        <v>2</v>
      </c>
      <c r="L63" s="9">
        <f t="shared" si="1"/>
        <v>3</v>
      </c>
      <c r="M63" s="8">
        <f t="shared" si="1"/>
        <v>1</v>
      </c>
      <c r="N63" s="2">
        <f t="shared" si="11"/>
        <v>0.30358018636586565</v>
      </c>
      <c r="O63" s="2">
        <f t="shared" si="12"/>
        <v>0.25339218571195032</v>
      </c>
      <c r="P63" s="2">
        <f t="shared" si="13"/>
        <v>0.43485368644760503</v>
      </c>
      <c r="Q63" s="2">
        <f t="shared" si="14"/>
        <v>8.1739414745790606E-3</v>
      </c>
      <c r="R63" s="1">
        <v>1857</v>
      </c>
      <c r="S63" s="1">
        <v>1550</v>
      </c>
      <c r="T63" s="1">
        <v>2660</v>
      </c>
      <c r="W63" s="1">
        <v>50</v>
      </c>
      <c r="AA63" t="s">
        <v>464</v>
      </c>
      <c r="AB63" t="e">
        <f>#REF!</f>
        <v>#REF!</v>
      </c>
      <c r="AE63" s="39">
        <v>9</v>
      </c>
      <c r="AF63" s="41">
        <v>7</v>
      </c>
      <c r="AG63" s="41">
        <v>45</v>
      </c>
      <c r="AH63" s="45">
        <v>35230</v>
      </c>
      <c r="AI63" s="45">
        <f t="shared" si="7"/>
        <v>9007</v>
      </c>
      <c r="AJ63" t="s">
        <v>1378</v>
      </c>
      <c r="AL63" s="1">
        <f t="shared" si="8"/>
        <v>6053</v>
      </c>
      <c r="AM63" s="1">
        <v>79</v>
      </c>
      <c r="AO63" s="1">
        <v>6117</v>
      </c>
      <c r="AP63" s="1">
        <v>306</v>
      </c>
      <c r="AQ63" s="1">
        <f t="shared" si="9"/>
        <v>6423</v>
      </c>
      <c r="AS63" s="1">
        <v>5062</v>
      </c>
      <c r="AT63" s="1">
        <f t="shared" si="10"/>
        <v>4696</v>
      </c>
      <c r="AU63" s="1">
        <v>366</v>
      </c>
      <c r="AY63" s="1"/>
    </row>
    <row r="64" spans="1:51" hidden="1" outlineLevel="1" x14ac:dyDescent="0.2">
      <c r="A64" t="s">
        <v>2807</v>
      </c>
      <c r="B64" s="11" t="s">
        <v>1391</v>
      </c>
      <c r="E64" s="1">
        <f t="shared" si="6"/>
        <v>37679</v>
      </c>
      <c r="F64" s="1">
        <v>32683</v>
      </c>
      <c r="G64" s="1">
        <v>27646</v>
      </c>
      <c r="H64" s="1">
        <v>27695</v>
      </c>
      <c r="I64" s="2"/>
      <c r="J64" s="2">
        <f t="shared" si="0"/>
        <v>0.73502481488362215</v>
      </c>
      <c r="K64" s="10">
        <f t="shared" si="1"/>
        <v>1</v>
      </c>
      <c r="L64" s="9">
        <f t="shared" si="1"/>
        <v>3</v>
      </c>
      <c r="M64" s="8">
        <f t="shared" si="1"/>
        <v>2</v>
      </c>
      <c r="N64" s="2">
        <f t="shared" si="11"/>
        <v>0.50339807291509353</v>
      </c>
      <c r="O64" s="2">
        <f t="shared" si="12"/>
        <v>0.12604585133053434</v>
      </c>
      <c r="P64" s="2">
        <f t="shared" si="13"/>
        <v>0.35859485909324312</v>
      </c>
      <c r="Q64" s="2">
        <f t="shared" si="14"/>
        <v>1.1961216661128982E-2</v>
      </c>
      <c r="R64" s="1">
        <v>16666</v>
      </c>
      <c r="S64" s="1">
        <v>4173</v>
      </c>
      <c r="T64" s="1">
        <v>11872</v>
      </c>
      <c r="W64" s="1">
        <v>396</v>
      </c>
      <c r="AA64" t="s">
        <v>2633</v>
      </c>
      <c r="AB64" t="e">
        <f>#REF!</f>
        <v>#REF!</v>
      </c>
      <c r="AE64" s="39">
        <v>9</v>
      </c>
      <c r="AF64" s="41">
        <v>9</v>
      </c>
      <c r="AG64" s="41">
        <v>45</v>
      </c>
      <c r="AH64" s="45">
        <v>35650</v>
      </c>
      <c r="AI64" s="45">
        <f t="shared" si="7"/>
        <v>9009</v>
      </c>
      <c r="AJ64" t="s">
        <v>1378</v>
      </c>
      <c r="AL64" s="1">
        <f t="shared" si="8"/>
        <v>32038</v>
      </c>
      <c r="AM64" s="1">
        <v>645</v>
      </c>
      <c r="AO64" s="1">
        <v>33107</v>
      </c>
      <c r="AP64" s="1">
        <v>4572</v>
      </c>
      <c r="AQ64" s="1">
        <f t="shared" si="9"/>
        <v>37679</v>
      </c>
      <c r="AS64" s="1">
        <v>27646</v>
      </c>
      <c r="AT64" s="1">
        <f t="shared" si="10"/>
        <v>25625</v>
      </c>
      <c r="AU64" s="1">
        <v>2021</v>
      </c>
      <c r="AY64" s="1"/>
    </row>
    <row r="65" spans="1:52" hidden="1" outlineLevel="1" x14ac:dyDescent="0.2">
      <c r="A65" t="s">
        <v>661</v>
      </c>
      <c r="B65" s="11" t="s">
        <v>1391</v>
      </c>
      <c r="E65" s="1">
        <f t="shared" si="6"/>
        <v>1369</v>
      </c>
      <c r="F65" s="1">
        <v>1269</v>
      </c>
      <c r="G65" s="1">
        <v>1083</v>
      </c>
      <c r="H65" s="1">
        <v>1059</v>
      </c>
      <c r="I65" s="2"/>
      <c r="J65" s="2">
        <f t="shared" si="0"/>
        <v>0.7735573411249087</v>
      </c>
      <c r="K65" s="10">
        <f t="shared" si="1"/>
        <v>2</v>
      </c>
      <c r="L65" s="9">
        <f t="shared" si="1"/>
        <v>3</v>
      </c>
      <c r="M65" s="8">
        <f t="shared" si="1"/>
        <v>1</v>
      </c>
      <c r="N65" s="2">
        <f t="shared" si="11"/>
        <v>0.31993695823483059</v>
      </c>
      <c r="O65" s="2">
        <f t="shared" si="12"/>
        <v>0.27659574468085107</v>
      </c>
      <c r="P65" s="2">
        <f t="shared" si="13"/>
        <v>0.38534278959810875</v>
      </c>
      <c r="Q65" s="2">
        <f t="shared" si="14"/>
        <v>1.8124507486209585E-2</v>
      </c>
      <c r="R65" s="1">
        <v>406</v>
      </c>
      <c r="S65" s="1">
        <v>351</v>
      </c>
      <c r="T65" s="1">
        <v>489</v>
      </c>
      <c r="W65" s="1">
        <v>23</v>
      </c>
      <c r="AA65" t="s">
        <v>1995</v>
      </c>
      <c r="AB65" t="e">
        <f>#REF!</f>
        <v>#REF!</v>
      </c>
      <c r="AE65" s="39">
        <v>9</v>
      </c>
      <c r="AF65" s="41">
        <v>15</v>
      </c>
      <c r="AG65" s="41">
        <v>30</v>
      </c>
      <c r="AH65" s="45">
        <v>36000</v>
      </c>
      <c r="AI65" s="45">
        <f t="shared" si="7"/>
        <v>9015</v>
      </c>
      <c r="AJ65" t="s">
        <v>1378</v>
      </c>
      <c r="AL65" s="1">
        <f t="shared" si="8"/>
        <v>1252</v>
      </c>
      <c r="AM65" s="1">
        <v>17</v>
      </c>
      <c r="AO65" s="1">
        <v>1269</v>
      </c>
      <c r="AP65" s="1">
        <v>100</v>
      </c>
      <c r="AQ65" s="1">
        <f t="shared" si="9"/>
        <v>1369</v>
      </c>
      <c r="AS65" s="1">
        <v>1083</v>
      </c>
      <c r="AT65" s="1">
        <f t="shared" si="10"/>
        <v>1014</v>
      </c>
      <c r="AU65" s="1">
        <v>69</v>
      </c>
      <c r="AY65" s="1"/>
    </row>
    <row r="66" spans="1:52" hidden="1" outlineLevel="1" x14ac:dyDescent="0.2">
      <c r="A66" t="s">
        <v>1624</v>
      </c>
      <c r="B66" s="11" t="s">
        <v>1391</v>
      </c>
      <c r="E66" s="1">
        <f t="shared" si="6"/>
        <v>63163</v>
      </c>
      <c r="F66" s="1">
        <v>54838</v>
      </c>
      <c r="G66" s="1">
        <v>34432</v>
      </c>
      <c r="H66" s="1">
        <v>33667</v>
      </c>
      <c r="I66" s="2"/>
      <c r="J66" s="2">
        <f t="shared" si="0"/>
        <v>0.53301774773205834</v>
      </c>
      <c r="K66" s="10">
        <f t="shared" si="1"/>
        <v>1</v>
      </c>
      <c r="L66" s="9">
        <f t="shared" si="1"/>
        <v>3</v>
      </c>
      <c r="M66" s="8">
        <f t="shared" si="1"/>
        <v>2</v>
      </c>
      <c r="N66" s="2">
        <f t="shared" si="11"/>
        <v>0.69367755713621415</v>
      </c>
      <c r="O66" s="2">
        <f t="shared" si="12"/>
        <v>3.7907100907634814E-2</v>
      </c>
      <c r="P66" s="2">
        <f t="shared" si="13"/>
        <v>0.2607168076055319</v>
      </c>
      <c r="Q66" s="2">
        <f t="shared" si="14"/>
        <v>7.6985343506191239E-3</v>
      </c>
      <c r="R66" s="1">
        <v>40277</v>
      </c>
      <c r="S66" s="1">
        <v>2201</v>
      </c>
      <c r="T66" s="1">
        <v>15138</v>
      </c>
      <c r="W66" s="1">
        <v>447</v>
      </c>
      <c r="AA66" t="s">
        <v>1624</v>
      </c>
      <c r="AB66" t="e">
        <f>#REF!</f>
        <v>#REF!</v>
      </c>
      <c r="AE66" s="39">
        <v>9</v>
      </c>
      <c r="AF66" s="41">
        <v>3</v>
      </c>
      <c r="AG66" s="41">
        <v>70</v>
      </c>
      <c r="AH66" s="45">
        <v>37070</v>
      </c>
      <c r="AI66" s="45">
        <f t="shared" si="7"/>
        <v>9003</v>
      </c>
      <c r="AJ66" t="s">
        <v>1378</v>
      </c>
      <c r="AL66" s="1">
        <f t="shared" si="8"/>
        <v>53674</v>
      </c>
      <c r="AM66" s="1">
        <v>1164</v>
      </c>
      <c r="AO66" s="1">
        <v>58063</v>
      </c>
      <c r="AP66" s="1">
        <v>5100</v>
      </c>
      <c r="AQ66" s="1">
        <f t="shared" si="9"/>
        <v>63163</v>
      </c>
      <c r="AS66" s="1">
        <v>34432</v>
      </c>
      <c r="AT66" s="1">
        <f t="shared" si="10"/>
        <v>32174</v>
      </c>
      <c r="AU66" s="1">
        <v>2258</v>
      </c>
      <c r="AY66" s="1"/>
      <c r="AZ66" s="1"/>
    </row>
    <row r="67" spans="1:52" hidden="1" outlineLevel="1" x14ac:dyDescent="0.2">
      <c r="A67" t="s">
        <v>2226</v>
      </c>
      <c r="B67" s="11" t="s">
        <v>1391</v>
      </c>
      <c r="E67" s="1">
        <f t="shared" si="6"/>
        <v>1647</v>
      </c>
      <c r="F67" s="1">
        <v>1578</v>
      </c>
      <c r="G67" s="1">
        <v>1245</v>
      </c>
      <c r="H67" s="1">
        <v>1238</v>
      </c>
      <c r="I67" s="2"/>
      <c r="J67" s="2">
        <f t="shared" ref="J67:J130" si="15">H67/E67</f>
        <v>0.75166970248937459</v>
      </c>
      <c r="K67" s="10">
        <f t="shared" ref="K67:M130" si="16">IF(R67&gt;0,RANK(R67,$R67:$W67),"")</f>
        <v>3</v>
      </c>
      <c r="L67" s="9">
        <f t="shared" si="16"/>
        <v>1</v>
      </c>
      <c r="M67" s="8">
        <f t="shared" si="16"/>
        <v>2</v>
      </c>
      <c r="N67" s="2">
        <f t="shared" ref="N67:N98" si="17">IF(SUM($R67:$W67)=0,"-",R67/SUM($R67:$W67))</f>
        <v>0.21926489226869456</v>
      </c>
      <c r="O67" s="2">
        <f t="shared" ref="O67:O98" si="18">IF(SUM($R67:$W67)=0,"-",S67/SUM($R67:$W67))</f>
        <v>0.4049429657794677</v>
      </c>
      <c r="P67" s="2">
        <f t="shared" ref="P67:P98" si="19">IF(SUM($R67:$W67)=0,"-",T67/SUM($R67:$W67))</f>
        <v>0.3561470215462611</v>
      </c>
      <c r="Q67" s="2">
        <f t="shared" ref="Q67:Q98" si="20">IF(SUM($R67:$W67)=0,"-",(1-N67-O67-P67))</f>
        <v>1.9645120405576588E-2</v>
      </c>
      <c r="R67" s="1">
        <v>346</v>
      </c>
      <c r="S67" s="1">
        <v>639</v>
      </c>
      <c r="T67" s="1">
        <v>562</v>
      </c>
      <c r="W67" s="1">
        <v>31</v>
      </c>
      <c r="AA67" t="s">
        <v>1624</v>
      </c>
      <c r="AB67" t="e">
        <f>#REF!</f>
        <v>#REF!</v>
      </c>
      <c r="AE67" s="39">
        <v>9</v>
      </c>
      <c r="AF67" s="41">
        <v>3</v>
      </c>
      <c r="AG67" s="41">
        <v>75</v>
      </c>
      <c r="AH67" s="45">
        <v>37140</v>
      </c>
      <c r="AI67" s="45">
        <f t="shared" si="7"/>
        <v>9003</v>
      </c>
      <c r="AJ67" t="s">
        <v>1378</v>
      </c>
      <c r="AL67" s="1">
        <f t="shared" si="8"/>
        <v>1569</v>
      </c>
      <c r="AM67" s="1">
        <v>9</v>
      </c>
      <c r="AO67" s="1">
        <v>1578</v>
      </c>
      <c r="AP67" s="1">
        <v>69</v>
      </c>
      <c r="AQ67" s="1">
        <f t="shared" si="9"/>
        <v>1647</v>
      </c>
      <c r="AS67" s="1">
        <v>1245</v>
      </c>
      <c r="AT67" s="1">
        <f t="shared" si="10"/>
        <v>1188</v>
      </c>
      <c r="AU67" s="1">
        <v>57</v>
      </c>
      <c r="AY67" s="1"/>
    </row>
    <row r="68" spans="1:52" hidden="1" outlineLevel="1" x14ac:dyDescent="0.2">
      <c r="A68" t="s">
        <v>468</v>
      </c>
      <c r="B68" s="11" t="s">
        <v>1391</v>
      </c>
      <c r="E68" s="1">
        <f t="shared" ref="E68:E131" si="21">AQ68</f>
        <v>4430</v>
      </c>
      <c r="F68" s="1">
        <v>4142</v>
      </c>
      <c r="G68" s="1">
        <v>3759</v>
      </c>
      <c r="H68" s="1">
        <v>3407</v>
      </c>
      <c r="I68" s="2"/>
      <c r="J68" s="2">
        <f t="shared" si="15"/>
        <v>0.76907449209932277</v>
      </c>
      <c r="K68" s="10">
        <f t="shared" si="16"/>
        <v>3</v>
      </c>
      <c r="L68" s="9">
        <f t="shared" si="16"/>
        <v>2</v>
      </c>
      <c r="M68" s="8">
        <f t="shared" si="16"/>
        <v>1</v>
      </c>
      <c r="N68" s="2">
        <f t="shared" si="17"/>
        <v>0.24009546539379475</v>
      </c>
      <c r="O68" s="2">
        <f t="shared" si="18"/>
        <v>0.32362768496420047</v>
      </c>
      <c r="P68" s="2">
        <f t="shared" si="19"/>
        <v>0.42291169451073984</v>
      </c>
      <c r="Q68" s="2">
        <f t="shared" si="20"/>
        <v>1.3365155131264905E-2</v>
      </c>
      <c r="R68" s="1">
        <v>1006</v>
      </c>
      <c r="S68" s="1">
        <v>1356</v>
      </c>
      <c r="T68" s="1">
        <v>1772</v>
      </c>
      <c r="W68" s="1">
        <v>56</v>
      </c>
      <c r="AA68" t="s">
        <v>1188</v>
      </c>
      <c r="AB68" t="e">
        <f>#REF!</f>
        <v>#REF!</v>
      </c>
      <c r="AE68" s="39">
        <v>9</v>
      </c>
      <c r="AF68" s="41">
        <v>5</v>
      </c>
      <c r="AG68" s="41">
        <v>40</v>
      </c>
      <c r="AH68" s="45">
        <v>37280</v>
      </c>
      <c r="AI68" s="45">
        <f t="shared" ref="AI68:AI131" si="22">AE68*1000+AF68</f>
        <v>9005</v>
      </c>
      <c r="AJ68" t="s">
        <v>1378</v>
      </c>
      <c r="AL68" s="1">
        <f t="shared" ref="AL68:AL131" si="23">F68-AM68</f>
        <v>4079</v>
      </c>
      <c r="AM68" s="1">
        <v>63</v>
      </c>
      <c r="AO68" s="1">
        <v>4190</v>
      </c>
      <c r="AP68" s="1">
        <v>240</v>
      </c>
      <c r="AQ68" s="1">
        <f t="shared" ref="AQ68:AQ131" si="24">AO68+AP68</f>
        <v>4430</v>
      </c>
      <c r="AS68" s="1">
        <v>3759</v>
      </c>
      <c r="AT68" s="1">
        <f t="shared" ref="AT68:AT131" si="25">AS68-AU68</f>
        <v>3513</v>
      </c>
      <c r="AU68" s="1">
        <v>246</v>
      </c>
      <c r="AY68" s="1"/>
    </row>
    <row r="69" spans="1:52" hidden="1" outlineLevel="1" x14ac:dyDescent="0.2">
      <c r="A69" t="s">
        <v>902</v>
      </c>
      <c r="B69" s="11" t="s">
        <v>1391</v>
      </c>
      <c r="E69" s="1">
        <f t="shared" si="21"/>
        <v>7135</v>
      </c>
      <c r="F69" s="1">
        <v>7009</v>
      </c>
      <c r="G69" s="1">
        <v>5609</v>
      </c>
      <c r="H69" s="1">
        <v>5486</v>
      </c>
      <c r="I69" s="2"/>
      <c r="J69" s="2">
        <f t="shared" si="15"/>
        <v>0.76888577435178695</v>
      </c>
      <c r="K69" s="10">
        <f t="shared" si="16"/>
        <v>2</v>
      </c>
      <c r="L69" s="9">
        <f t="shared" si="16"/>
        <v>3</v>
      </c>
      <c r="M69" s="8">
        <f t="shared" si="16"/>
        <v>1</v>
      </c>
      <c r="N69" s="2">
        <f t="shared" si="17"/>
        <v>0.27982832618025749</v>
      </c>
      <c r="O69" s="2">
        <f t="shared" si="18"/>
        <v>0.261516452074392</v>
      </c>
      <c r="P69" s="2">
        <f t="shared" si="19"/>
        <v>0.45207439198855509</v>
      </c>
      <c r="Q69" s="2">
        <f t="shared" si="20"/>
        <v>6.5808297567954699E-3</v>
      </c>
      <c r="R69" s="1">
        <v>1956</v>
      </c>
      <c r="S69" s="1">
        <v>1828</v>
      </c>
      <c r="T69" s="1">
        <v>3160</v>
      </c>
      <c r="W69" s="1">
        <v>46</v>
      </c>
      <c r="AA69" t="s">
        <v>61</v>
      </c>
      <c r="AB69" t="e">
        <f>#REF!</f>
        <v>#REF!</v>
      </c>
      <c r="AE69" s="39">
        <v>9</v>
      </c>
      <c r="AF69" s="41">
        <v>13</v>
      </c>
      <c r="AG69" s="41">
        <v>30</v>
      </c>
      <c r="AH69" s="45">
        <v>37910</v>
      </c>
      <c r="AI69" s="45">
        <f t="shared" si="22"/>
        <v>9013</v>
      </c>
      <c r="AJ69" t="s">
        <v>1378</v>
      </c>
      <c r="AL69" s="1">
        <f t="shared" si="23"/>
        <v>6916</v>
      </c>
      <c r="AM69" s="1">
        <v>93</v>
      </c>
      <c r="AO69" s="1">
        <v>6990</v>
      </c>
      <c r="AP69" s="1">
        <v>145</v>
      </c>
      <c r="AQ69" s="1">
        <f t="shared" si="24"/>
        <v>7135</v>
      </c>
      <c r="AS69" s="1">
        <v>5609</v>
      </c>
      <c r="AT69" s="1">
        <f t="shared" si="25"/>
        <v>5133</v>
      </c>
      <c r="AU69" s="1">
        <v>476</v>
      </c>
      <c r="AY69" s="1"/>
    </row>
    <row r="70" spans="1:52" hidden="1" outlineLevel="1" x14ac:dyDescent="0.2">
      <c r="A70" t="s">
        <v>668</v>
      </c>
      <c r="B70" s="11" t="s">
        <v>1391</v>
      </c>
      <c r="E70" s="1">
        <f t="shared" si="21"/>
        <v>2167</v>
      </c>
      <c r="F70" s="1">
        <v>2064</v>
      </c>
      <c r="G70" s="1">
        <v>1729</v>
      </c>
      <c r="H70" s="1">
        <v>1716</v>
      </c>
      <c r="I70" s="2"/>
      <c r="J70" s="2">
        <f t="shared" si="15"/>
        <v>0.79187817258883253</v>
      </c>
      <c r="K70" s="10">
        <f t="shared" si="16"/>
        <v>1</v>
      </c>
      <c r="L70" s="9">
        <f t="shared" si="16"/>
        <v>3</v>
      </c>
      <c r="M70" s="8">
        <f t="shared" si="16"/>
        <v>2</v>
      </c>
      <c r="N70" s="2">
        <f t="shared" si="17"/>
        <v>0.4044725328147788</v>
      </c>
      <c r="O70" s="2">
        <f t="shared" si="18"/>
        <v>0.22557122022362663</v>
      </c>
      <c r="P70" s="2">
        <f t="shared" si="19"/>
        <v>0.36120563928050559</v>
      </c>
      <c r="Q70" s="2">
        <f t="shared" si="20"/>
        <v>8.7506076810889843E-3</v>
      </c>
      <c r="R70" s="1">
        <v>832</v>
      </c>
      <c r="S70" s="1">
        <v>464</v>
      </c>
      <c r="T70" s="1">
        <v>743</v>
      </c>
      <c r="W70" s="1">
        <v>18</v>
      </c>
      <c r="AA70" t="s">
        <v>1188</v>
      </c>
      <c r="AB70" t="e">
        <f>#REF!</f>
        <v>#REF!</v>
      </c>
      <c r="AE70" s="39">
        <v>9</v>
      </c>
      <c r="AF70" s="41">
        <v>5</v>
      </c>
      <c r="AG70" s="41">
        <v>45</v>
      </c>
      <c r="AH70" s="45">
        <v>40290</v>
      </c>
      <c r="AI70" s="45">
        <f t="shared" si="22"/>
        <v>9005</v>
      </c>
      <c r="AJ70" t="s">
        <v>1378</v>
      </c>
      <c r="AL70" s="1">
        <f t="shared" si="23"/>
        <v>2064</v>
      </c>
      <c r="AM70" s="1">
        <v>0</v>
      </c>
      <c r="AO70" s="1">
        <v>2057</v>
      </c>
      <c r="AP70" s="1">
        <v>110</v>
      </c>
      <c r="AQ70" s="1">
        <f t="shared" si="24"/>
        <v>2167</v>
      </c>
      <c r="AS70" s="1">
        <v>1729</v>
      </c>
      <c r="AT70" s="1">
        <f t="shared" si="25"/>
        <v>1731</v>
      </c>
      <c r="AU70" s="1">
        <v>-2</v>
      </c>
      <c r="AY70" s="1"/>
    </row>
    <row r="71" spans="1:52" hidden="1" outlineLevel="1" x14ac:dyDescent="0.2">
      <c r="A71" t="s">
        <v>2415</v>
      </c>
      <c r="B71" s="11" t="s">
        <v>1391</v>
      </c>
      <c r="E71" s="1">
        <f t="shared" si="21"/>
        <v>10544</v>
      </c>
      <c r="F71" s="1">
        <v>9874</v>
      </c>
      <c r="G71" s="1">
        <v>7001</v>
      </c>
      <c r="H71" s="1">
        <v>6888</v>
      </c>
      <c r="I71" s="2"/>
      <c r="J71" s="2">
        <f t="shared" si="15"/>
        <v>0.65326251896813359</v>
      </c>
      <c r="K71" s="10">
        <f t="shared" si="16"/>
        <v>2</v>
      </c>
      <c r="L71" s="9">
        <f t="shared" si="16"/>
        <v>3</v>
      </c>
      <c r="M71" s="8">
        <f t="shared" si="16"/>
        <v>1</v>
      </c>
      <c r="N71" s="2">
        <f t="shared" si="17"/>
        <v>0.25937406259374063</v>
      </c>
      <c r="O71" s="2">
        <f t="shared" si="18"/>
        <v>0.19788021197880212</v>
      </c>
      <c r="P71" s="2">
        <f t="shared" si="19"/>
        <v>0.52584741525847412</v>
      </c>
      <c r="Q71" s="2">
        <f t="shared" si="20"/>
        <v>1.6898310168983133E-2</v>
      </c>
      <c r="R71" s="1">
        <v>2594</v>
      </c>
      <c r="S71" s="1">
        <v>1979</v>
      </c>
      <c r="T71" s="1">
        <v>5259</v>
      </c>
      <c r="W71" s="1">
        <v>169</v>
      </c>
      <c r="AA71" t="s">
        <v>1995</v>
      </c>
      <c r="AB71" t="e">
        <f>#REF!</f>
        <v>#REF!</v>
      </c>
      <c r="AE71" s="39">
        <v>9</v>
      </c>
      <c r="AF71" s="41">
        <v>15</v>
      </c>
      <c r="AG71" s="41">
        <v>35</v>
      </c>
      <c r="AH71" s="45">
        <v>40500</v>
      </c>
      <c r="AI71" s="45">
        <f t="shared" si="22"/>
        <v>9015</v>
      </c>
      <c r="AJ71" t="s">
        <v>1378</v>
      </c>
      <c r="AL71" s="1">
        <f t="shared" si="23"/>
        <v>9635</v>
      </c>
      <c r="AM71" s="1">
        <v>239</v>
      </c>
      <c r="AO71" s="1">
        <v>10001</v>
      </c>
      <c r="AP71" s="1">
        <v>543</v>
      </c>
      <c r="AQ71" s="1">
        <f t="shared" si="24"/>
        <v>10544</v>
      </c>
      <c r="AS71" s="1">
        <v>7001</v>
      </c>
      <c r="AT71" s="1">
        <f t="shared" si="25"/>
        <v>6603</v>
      </c>
      <c r="AU71" s="1">
        <v>398</v>
      </c>
      <c r="AY71" s="1"/>
    </row>
    <row r="72" spans="1:52" hidden="1" outlineLevel="1" x14ac:dyDescent="0.2">
      <c r="A72" t="s">
        <v>1659</v>
      </c>
      <c r="B72" s="11" t="s">
        <v>1391</v>
      </c>
      <c r="E72" s="1">
        <f t="shared" si="21"/>
        <v>4977</v>
      </c>
      <c r="F72" s="1">
        <v>4672</v>
      </c>
      <c r="G72" s="1">
        <v>4070</v>
      </c>
      <c r="H72" s="1">
        <v>4015</v>
      </c>
      <c r="I72" s="2"/>
      <c r="J72" s="2">
        <f t="shared" si="15"/>
        <v>0.80671087000200925</v>
      </c>
      <c r="K72" s="10">
        <f t="shared" si="16"/>
        <v>3</v>
      </c>
      <c r="L72" s="9">
        <f t="shared" si="16"/>
        <v>2</v>
      </c>
      <c r="M72" s="8">
        <f t="shared" si="16"/>
        <v>1</v>
      </c>
      <c r="N72" s="2">
        <f t="shared" si="17"/>
        <v>0.26391534391534394</v>
      </c>
      <c r="O72" s="2">
        <f t="shared" si="18"/>
        <v>0.3001058201058201</v>
      </c>
      <c r="P72" s="2">
        <f t="shared" si="19"/>
        <v>0.42687830687830686</v>
      </c>
      <c r="Q72" s="2">
        <f t="shared" si="20"/>
        <v>9.1005291005291644E-3</v>
      </c>
      <c r="R72" s="1">
        <v>1247</v>
      </c>
      <c r="S72" s="1">
        <v>1418</v>
      </c>
      <c r="T72" s="1">
        <v>2017</v>
      </c>
      <c r="W72" s="1">
        <v>43</v>
      </c>
      <c r="AA72" t="s">
        <v>464</v>
      </c>
      <c r="AB72" t="e">
        <f>#REF!</f>
        <v>#REF!</v>
      </c>
      <c r="AE72" s="39">
        <v>9</v>
      </c>
      <c r="AF72" s="41">
        <v>7</v>
      </c>
      <c r="AG72" s="41">
        <v>50</v>
      </c>
      <c r="AH72" s="45">
        <v>40710</v>
      </c>
      <c r="AI72" s="45">
        <f t="shared" si="22"/>
        <v>9007</v>
      </c>
      <c r="AJ72" t="s">
        <v>1378</v>
      </c>
      <c r="AL72" s="1">
        <f t="shared" si="23"/>
        <v>4627</v>
      </c>
      <c r="AM72" s="1">
        <v>45</v>
      </c>
      <c r="AO72" s="1">
        <v>4725</v>
      </c>
      <c r="AP72" s="1">
        <v>252</v>
      </c>
      <c r="AQ72" s="1">
        <f t="shared" si="24"/>
        <v>4977</v>
      </c>
      <c r="AS72" s="1">
        <v>4070</v>
      </c>
      <c r="AT72" s="1">
        <f t="shared" si="25"/>
        <v>3667</v>
      </c>
      <c r="AU72" s="1">
        <v>403</v>
      </c>
      <c r="AY72" s="1"/>
    </row>
    <row r="73" spans="1:52" hidden="1" outlineLevel="1" x14ac:dyDescent="0.2">
      <c r="A73" t="s">
        <v>176</v>
      </c>
      <c r="B73" s="11" t="s">
        <v>1391</v>
      </c>
      <c r="E73" s="1">
        <f t="shared" si="21"/>
        <v>5253</v>
      </c>
      <c r="F73" s="1">
        <v>4672</v>
      </c>
      <c r="G73" s="1">
        <v>4025</v>
      </c>
      <c r="H73" s="1">
        <v>3948</v>
      </c>
      <c r="I73" s="2"/>
      <c r="J73" s="2">
        <f t="shared" si="15"/>
        <v>0.75157053112507144</v>
      </c>
      <c r="K73" s="10">
        <f t="shared" si="16"/>
        <v>3</v>
      </c>
      <c r="L73" s="9">
        <f t="shared" si="16"/>
        <v>2</v>
      </c>
      <c r="M73" s="8">
        <f t="shared" si="16"/>
        <v>1</v>
      </c>
      <c r="N73" s="2">
        <f t="shared" si="17"/>
        <v>0.27243521096594558</v>
      </c>
      <c r="O73" s="2">
        <f t="shared" si="18"/>
        <v>0.28014564146498178</v>
      </c>
      <c r="P73" s="2">
        <f t="shared" si="19"/>
        <v>0.43371171557078603</v>
      </c>
      <c r="Q73" s="2">
        <f t="shared" si="20"/>
        <v>1.3707431998286612E-2</v>
      </c>
      <c r="R73" s="1">
        <v>1272</v>
      </c>
      <c r="S73" s="1">
        <v>1308</v>
      </c>
      <c r="T73" s="1">
        <v>2025</v>
      </c>
      <c r="W73" s="1">
        <v>64</v>
      </c>
      <c r="AA73" t="s">
        <v>121</v>
      </c>
      <c r="AB73" t="e">
        <f>#REF!</f>
        <v>#REF!</v>
      </c>
      <c r="AE73" s="39">
        <v>9</v>
      </c>
      <c r="AF73" s="41">
        <v>11</v>
      </c>
      <c r="AG73" s="41">
        <v>35</v>
      </c>
      <c r="AH73" s="45">
        <v>42390</v>
      </c>
      <c r="AI73" s="45">
        <f t="shared" si="22"/>
        <v>9011</v>
      </c>
      <c r="AJ73" t="s">
        <v>1378</v>
      </c>
      <c r="AL73" s="1">
        <f t="shared" si="23"/>
        <v>4593</v>
      </c>
      <c r="AM73" s="1">
        <v>79</v>
      </c>
      <c r="AO73" s="1">
        <v>4669</v>
      </c>
      <c r="AP73" s="1">
        <v>584</v>
      </c>
      <c r="AQ73" s="1">
        <f t="shared" si="24"/>
        <v>5253</v>
      </c>
      <c r="AS73" s="1">
        <v>4025</v>
      </c>
      <c r="AT73" s="1">
        <f t="shared" si="25"/>
        <v>3770</v>
      </c>
      <c r="AU73" s="1">
        <v>255</v>
      </c>
      <c r="AY73" s="1"/>
    </row>
    <row r="74" spans="1:52" hidden="1" outlineLevel="1" x14ac:dyDescent="0.2">
      <c r="A74" t="s">
        <v>1924</v>
      </c>
      <c r="B74" s="11" t="s">
        <v>1391</v>
      </c>
      <c r="E74" s="1">
        <f t="shared" si="21"/>
        <v>9739</v>
      </c>
      <c r="F74" s="1">
        <v>8787</v>
      </c>
      <c r="G74" s="1">
        <v>7376</v>
      </c>
      <c r="H74" s="1">
        <v>7300</v>
      </c>
      <c r="I74" s="2"/>
      <c r="J74" s="2">
        <f t="shared" si="15"/>
        <v>0.74956361022692264</v>
      </c>
      <c r="K74" s="10">
        <f t="shared" si="16"/>
        <v>3</v>
      </c>
      <c r="L74" s="9">
        <f t="shared" si="16"/>
        <v>2</v>
      </c>
      <c r="M74" s="8">
        <f t="shared" si="16"/>
        <v>1</v>
      </c>
      <c r="N74" s="2">
        <f t="shared" si="17"/>
        <v>0.27504263786242183</v>
      </c>
      <c r="O74" s="2">
        <f t="shared" si="18"/>
        <v>0.28573052870949406</v>
      </c>
      <c r="P74" s="2">
        <f t="shared" si="19"/>
        <v>0.40636725412166003</v>
      </c>
      <c r="Q74" s="2">
        <f t="shared" si="20"/>
        <v>3.2859579306424136E-2</v>
      </c>
      <c r="R74" s="1">
        <v>2419</v>
      </c>
      <c r="S74" s="1">
        <v>2513</v>
      </c>
      <c r="T74" s="1">
        <v>3574</v>
      </c>
      <c r="W74" s="1">
        <v>289</v>
      </c>
      <c r="AA74" t="s">
        <v>121</v>
      </c>
      <c r="AB74" t="e">
        <f>#REF!</f>
        <v>#REF!</v>
      </c>
      <c r="AE74" s="39">
        <v>9</v>
      </c>
      <c r="AF74" s="41">
        <v>11</v>
      </c>
      <c r="AG74" s="41">
        <v>40</v>
      </c>
      <c r="AH74" s="45">
        <v>42600</v>
      </c>
      <c r="AI74" s="45">
        <f t="shared" si="22"/>
        <v>9011</v>
      </c>
      <c r="AJ74" t="s">
        <v>1378</v>
      </c>
      <c r="AL74" s="1">
        <f t="shared" si="23"/>
        <v>8589</v>
      </c>
      <c r="AM74" s="1">
        <v>198</v>
      </c>
      <c r="AO74" s="1">
        <v>8795</v>
      </c>
      <c r="AP74" s="1">
        <v>944</v>
      </c>
      <c r="AQ74" s="1">
        <f t="shared" si="24"/>
        <v>9739</v>
      </c>
      <c r="AS74" s="1">
        <v>7376</v>
      </c>
      <c r="AT74" s="1">
        <f t="shared" si="25"/>
        <v>6902</v>
      </c>
      <c r="AU74" s="1">
        <v>474</v>
      </c>
      <c r="AY74" s="1"/>
    </row>
    <row r="75" spans="1:52" hidden="1" outlineLevel="1" x14ac:dyDescent="0.2">
      <c r="A75" t="s">
        <v>1415</v>
      </c>
      <c r="B75" s="11" t="s">
        <v>1391</v>
      </c>
      <c r="E75" s="1">
        <f t="shared" si="21"/>
        <v>2907</v>
      </c>
      <c r="F75" s="1">
        <v>2823</v>
      </c>
      <c r="G75" s="1">
        <v>2333</v>
      </c>
      <c r="H75" s="1">
        <v>2181</v>
      </c>
      <c r="I75" s="2"/>
      <c r="J75" s="2">
        <f t="shared" si="15"/>
        <v>0.75025799793601655</v>
      </c>
      <c r="K75" s="10">
        <f t="shared" si="16"/>
        <v>2</v>
      </c>
      <c r="L75" s="9">
        <f t="shared" si="16"/>
        <v>3</v>
      </c>
      <c r="M75" s="8">
        <f t="shared" si="16"/>
        <v>1</v>
      </c>
      <c r="N75" s="2">
        <f t="shared" si="17"/>
        <v>0.32135231316725976</v>
      </c>
      <c r="O75" s="2">
        <f t="shared" si="18"/>
        <v>0.21921708185053382</v>
      </c>
      <c r="P75" s="2">
        <f t="shared" si="19"/>
        <v>0.44697508896797156</v>
      </c>
      <c r="Q75" s="2">
        <f t="shared" si="20"/>
        <v>1.2455516014234891E-2</v>
      </c>
      <c r="R75" s="1">
        <v>903</v>
      </c>
      <c r="S75" s="1">
        <v>616</v>
      </c>
      <c r="T75" s="1">
        <v>1256</v>
      </c>
      <c r="W75" s="1">
        <v>35</v>
      </c>
      <c r="AA75" t="s">
        <v>121</v>
      </c>
      <c r="AB75" t="e">
        <f>#REF!</f>
        <v>#REF!</v>
      </c>
      <c r="AE75" s="39">
        <v>9</v>
      </c>
      <c r="AF75" s="41">
        <v>11</v>
      </c>
      <c r="AG75" s="41">
        <v>45</v>
      </c>
      <c r="AH75" s="45">
        <v>43230</v>
      </c>
      <c r="AI75" s="45">
        <f t="shared" si="22"/>
        <v>9011</v>
      </c>
      <c r="AJ75" t="s">
        <v>1378</v>
      </c>
      <c r="AL75" s="1">
        <f t="shared" si="23"/>
        <v>2755</v>
      </c>
      <c r="AM75" s="1">
        <v>68</v>
      </c>
      <c r="AO75" s="1">
        <v>2810</v>
      </c>
      <c r="AP75" s="1">
        <v>97</v>
      </c>
      <c r="AQ75" s="1">
        <f t="shared" si="24"/>
        <v>2907</v>
      </c>
      <c r="AS75" s="1">
        <v>2333</v>
      </c>
      <c r="AT75" s="1">
        <f t="shared" si="25"/>
        <v>2230</v>
      </c>
      <c r="AU75" s="1">
        <v>103</v>
      </c>
      <c r="AY75" s="1"/>
    </row>
    <row r="76" spans="1:52" hidden="1" outlineLevel="1" x14ac:dyDescent="0.2">
      <c r="A76" t="s">
        <v>1188</v>
      </c>
      <c r="B76" s="11" t="s">
        <v>1391</v>
      </c>
      <c r="E76" s="1">
        <f t="shared" si="21"/>
        <v>6694</v>
      </c>
      <c r="F76" s="1">
        <v>5792</v>
      </c>
      <c r="G76" s="1">
        <v>4936</v>
      </c>
      <c r="H76" s="1">
        <v>4859</v>
      </c>
      <c r="I76" s="2"/>
      <c r="J76" s="2">
        <f t="shared" si="15"/>
        <v>0.72587391694054382</v>
      </c>
      <c r="K76" s="10">
        <f t="shared" si="16"/>
        <v>3</v>
      </c>
      <c r="L76" s="9">
        <f t="shared" si="16"/>
        <v>2</v>
      </c>
      <c r="M76" s="8">
        <f t="shared" si="16"/>
        <v>1</v>
      </c>
      <c r="N76" s="2">
        <f t="shared" si="17"/>
        <v>0.28416523235800345</v>
      </c>
      <c r="O76" s="2">
        <f t="shared" si="18"/>
        <v>0.33631669535283992</v>
      </c>
      <c r="P76" s="2">
        <f t="shared" si="19"/>
        <v>0.36471600688468159</v>
      </c>
      <c r="Q76" s="2">
        <f t="shared" si="20"/>
        <v>1.4802065404474984E-2</v>
      </c>
      <c r="R76" s="1">
        <v>1651</v>
      </c>
      <c r="S76" s="1">
        <v>1954</v>
      </c>
      <c r="T76" s="1">
        <v>2119</v>
      </c>
      <c r="W76" s="1">
        <v>86</v>
      </c>
      <c r="AA76" t="s">
        <v>1188</v>
      </c>
      <c r="AB76" t="e">
        <f>#REF!</f>
        <v>#REF!</v>
      </c>
      <c r="AE76" s="39">
        <v>9</v>
      </c>
      <c r="AF76" s="41">
        <v>5</v>
      </c>
      <c r="AG76" s="41">
        <v>50</v>
      </c>
      <c r="AH76" s="45">
        <v>43370</v>
      </c>
      <c r="AI76" s="45">
        <f t="shared" si="22"/>
        <v>9005</v>
      </c>
      <c r="AJ76" t="s">
        <v>1378</v>
      </c>
      <c r="AL76" s="1">
        <f t="shared" si="23"/>
        <v>5706</v>
      </c>
      <c r="AM76" s="1">
        <v>86</v>
      </c>
      <c r="AO76" s="1">
        <v>5810</v>
      </c>
      <c r="AP76" s="1">
        <v>884</v>
      </c>
      <c r="AQ76" s="1">
        <f t="shared" si="24"/>
        <v>6694</v>
      </c>
      <c r="AS76" s="1">
        <v>4936</v>
      </c>
      <c r="AT76" s="1">
        <f t="shared" si="25"/>
        <v>4479</v>
      </c>
      <c r="AU76" s="1">
        <v>457</v>
      </c>
      <c r="AY76" s="1"/>
    </row>
    <row r="77" spans="1:52" hidden="1" outlineLevel="1" x14ac:dyDescent="0.2">
      <c r="A77" t="s">
        <v>2201</v>
      </c>
      <c r="B77" s="11" t="s">
        <v>1391</v>
      </c>
      <c r="E77" s="1">
        <f t="shared" si="21"/>
        <v>1945</v>
      </c>
      <c r="F77" s="1">
        <v>1934</v>
      </c>
      <c r="G77" s="1">
        <v>1748</v>
      </c>
      <c r="H77" s="1">
        <v>1691</v>
      </c>
      <c r="I77" s="2"/>
      <c r="J77" s="2">
        <f t="shared" si="15"/>
        <v>0.86940874035989713</v>
      </c>
      <c r="K77" s="10">
        <f t="shared" si="16"/>
        <v>2</v>
      </c>
      <c r="L77" s="9">
        <f t="shared" si="16"/>
        <v>3</v>
      </c>
      <c r="M77" s="8">
        <f t="shared" si="16"/>
        <v>1</v>
      </c>
      <c r="N77" s="2">
        <f t="shared" si="17"/>
        <v>0.33630172865374541</v>
      </c>
      <c r="O77" s="2">
        <f t="shared" si="18"/>
        <v>0.28444211629125199</v>
      </c>
      <c r="P77" s="2">
        <f t="shared" si="19"/>
        <v>0.36668412781561027</v>
      </c>
      <c r="Q77" s="2">
        <f t="shared" si="20"/>
        <v>1.2572027239392325E-2</v>
      </c>
      <c r="R77" s="1">
        <v>642</v>
      </c>
      <c r="S77" s="1">
        <v>543</v>
      </c>
      <c r="T77" s="1">
        <v>700</v>
      </c>
      <c r="W77" s="1">
        <v>24</v>
      </c>
      <c r="AA77" t="s">
        <v>121</v>
      </c>
      <c r="AB77" t="e">
        <f>#REF!</f>
        <v>#REF!</v>
      </c>
      <c r="AE77" s="39">
        <v>9</v>
      </c>
      <c r="AF77" s="41">
        <v>11</v>
      </c>
      <c r="AG77" s="41">
        <v>50</v>
      </c>
      <c r="AH77" s="45">
        <v>44210</v>
      </c>
      <c r="AI77" s="45">
        <f t="shared" si="22"/>
        <v>9011</v>
      </c>
      <c r="AJ77" t="s">
        <v>1378</v>
      </c>
      <c r="AL77" s="1">
        <f t="shared" si="23"/>
        <v>1918</v>
      </c>
      <c r="AM77" s="1">
        <v>16</v>
      </c>
      <c r="AO77" s="1">
        <v>1909</v>
      </c>
      <c r="AP77" s="1">
        <v>36</v>
      </c>
      <c r="AQ77" s="1">
        <f t="shared" si="24"/>
        <v>1945</v>
      </c>
      <c r="AS77" s="1">
        <v>1748</v>
      </c>
      <c r="AT77" s="1">
        <f t="shared" si="25"/>
        <v>1569</v>
      </c>
      <c r="AU77" s="1">
        <v>179</v>
      </c>
      <c r="AY77" s="1"/>
    </row>
    <row r="78" spans="1:52" hidden="1" outlineLevel="1" x14ac:dyDescent="0.2">
      <c r="A78" t="s">
        <v>1543</v>
      </c>
      <c r="B78" s="11" t="s">
        <v>1391</v>
      </c>
      <c r="E78" s="1">
        <f t="shared" si="21"/>
        <v>14940</v>
      </c>
      <c r="F78" s="1">
        <v>13335</v>
      </c>
      <c r="G78" s="1">
        <v>11179</v>
      </c>
      <c r="H78" s="1">
        <v>10913</v>
      </c>
      <c r="I78" s="2"/>
      <c r="J78" s="2">
        <f t="shared" si="15"/>
        <v>0.73045515394912985</v>
      </c>
      <c r="K78" s="10">
        <f t="shared" si="16"/>
        <v>3</v>
      </c>
      <c r="L78" s="9">
        <f t="shared" si="16"/>
        <v>2</v>
      </c>
      <c r="M78" s="8">
        <f t="shared" si="16"/>
        <v>1</v>
      </c>
      <c r="N78" s="2">
        <f t="shared" si="17"/>
        <v>0.28878554547533736</v>
      </c>
      <c r="O78" s="2">
        <f t="shared" si="18"/>
        <v>0.31180910269116413</v>
      </c>
      <c r="P78" s="2">
        <f t="shared" si="19"/>
        <v>0.38774109933673856</v>
      </c>
      <c r="Q78" s="2">
        <f t="shared" si="20"/>
        <v>1.1664252496759897E-2</v>
      </c>
      <c r="R78" s="1">
        <v>3788</v>
      </c>
      <c r="S78" s="1">
        <v>4090</v>
      </c>
      <c r="T78" s="1">
        <v>5086</v>
      </c>
      <c r="W78" s="1">
        <v>153</v>
      </c>
      <c r="AA78" t="s">
        <v>2633</v>
      </c>
      <c r="AB78" t="e">
        <f>#REF!</f>
        <v>#REF!</v>
      </c>
      <c r="AE78" s="39">
        <v>9</v>
      </c>
      <c r="AF78" s="41">
        <v>9</v>
      </c>
      <c r="AG78" s="41">
        <v>50</v>
      </c>
      <c r="AH78" s="45">
        <v>44560</v>
      </c>
      <c r="AI78" s="45">
        <f t="shared" si="22"/>
        <v>9009</v>
      </c>
      <c r="AJ78" t="s">
        <v>1378</v>
      </c>
      <c r="AL78" s="1">
        <f t="shared" si="23"/>
        <v>13165</v>
      </c>
      <c r="AM78" s="1">
        <v>170</v>
      </c>
      <c r="AO78" s="1">
        <v>13117</v>
      </c>
      <c r="AP78" s="1">
        <v>1823</v>
      </c>
      <c r="AQ78" s="1">
        <f t="shared" si="24"/>
        <v>14940</v>
      </c>
      <c r="AS78" s="1">
        <v>11179</v>
      </c>
      <c r="AT78" s="1">
        <f t="shared" si="25"/>
        <v>9769</v>
      </c>
      <c r="AU78" s="1">
        <v>1410</v>
      </c>
      <c r="AY78" s="1"/>
    </row>
    <row r="79" spans="1:52" hidden="1" outlineLevel="1" x14ac:dyDescent="0.2">
      <c r="A79" t="s">
        <v>1858</v>
      </c>
      <c r="B79" s="11" t="s">
        <v>1391</v>
      </c>
      <c r="E79" s="1">
        <f t="shared" si="21"/>
        <v>33955</v>
      </c>
      <c r="F79" s="1">
        <v>30984</v>
      </c>
      <c r="G79" s="1">
        <v>25159</v>
      </c>
      <c r="H79" s="1">
        <v>24838</v>
      </c>
      <c r="I79" s="2"/>
      <c r="J79" s="2">
        <f t="shared" si="15"/>
        <v>0.73149757031365037</v>
      </c>
      <c r="K79" s="10">
        <f t="shared" si="16"/>
        <v>1</v>
      </c>
      <c r="L79" s="9">
        <f t="shared" si="16"/>
        <v>3</v>
      </c>
      <c r="M79" s="8">
        <f t="shared" si="16"/>
        <v>2</v>
      </c>
      <c r="N79" s="2">
        <f t="shared" si="17"/>
        <v>0.41141897565071367</v>
      </c>
      <c r="O79" s="2">
        <f t="shared" si="18"/>
        <v>0.17528902667441709</v>
      </c>
      <c r="P79" s="2">
        <f t="shared" si="19"/>
        <v>0.39536911451269136</v>
      </c>
      <c r="Q79" s="2">
        <f t="shared" si="20"/>
        <v>1.7922883162177938E-2</v>
      </c>
      <c r="R79" s="1">
        <v>12740</v>
      </c>
      <c r="S79" s="1">
        <v>5428</v>
      </c>
      <c r="T79" s="1">
        <v>12243</v>
      </c>
      <c r="W79" s="1">
        <v>555</v>
      </c>
      <c r="AA79" t="s">
        <v>1624</v>
      </c>
      <c r="AB79" t="e">
        <f>#REF!</f>
        <v>#REF!</v>
      </c>
      <c r="AE79" s="39">
        <v>9</v>
      </c>
      <c r="AF79" s="41">
        <v>3</v>
      </c>
      <c r="AG79" s="41">
        <v>80</v>
      </c>
      <c r="AH79" s="45">
        <v>44700</v>
      </c>
      <c r="AI79" s="45">
        <f t="shared" si="22"/>
        <v>9003</v>
      </c>
      <c r="AJ79" t="s">
        <v>1378</v>
      </c>
      <c r="AL79" s="1">
        <f t="shared" si="23"/>
        <v>30239</v>
      </c>
      <c r="AM79" s="1">
        <v>745</v>
      </c>
      <c r="AO79" s="1">
        <v>30966</v>
      </c>
      <c r="AP79" s="1">
        <v>2989</v>
      </c>
      <c r="AQ79" s="1">
        <f t="shared" si="24"/>
        <v>33955</v>
      </c>
      <c r="AS79" s="1">
        <v>25159</v>
      </c>
      <c r="AT79" s="1">
        <f t="shared" si="25"/>
        <v>23446</v>
      </c>
      <c r="AU79" s="1">
        <v>1713</v>
      </c>
      <c r="AY79" s="1"/>
    </row>
    <row r="80" spans="1:52" hidden="1" outlineLevel="1" x14ac:dyDescent="0.2">
      <c r="A80" t="s">
        <v>2115</v>
      </c>
      <c r="B80" s="11" t="s">
        <v>1391</v>
      </c>
      <c r="E80" s="1">
        <f t="shared" si="21"/>
        <v>17661</v>
      </c>
      <c r="F80" s="1">
        <v>16152</v>
      </c>
      <c r="G80" s="1">
        <v>11547</v>
      </c>
      <c r="H80" s="1">
        <v>11481</v>
      </c>
      <c r="I80" s="2"/>
      <c r="J80" s="2">
        <f t="shared" si="15"/>
        <v>0.650076439612706</v>
      </c>
      <c r="K80" s="10">
        <f t="shared" si="16"/>
        <v>1</v>
      </c>
      <c r="L80" s="9">
        <f t="shared" si="16"/>
        <v>3</v>
      </c>
      <c r="M80" s="8">
        <f t="shared" si="16"/>
        <v>2</v>
      </c>
      <c r="N80" s="2">
        <f t="shared" si="17"/>
        <v>0.43671246754891407</v>
      </c>
      <c r="O80" s="2">
        <f t="shared" si="18"/>
        <v>0.12866459823972645</v>
      </c>
      <c r="P80" s="2">
        <f t="shared" si="19"/>
        <v>0.42246564933831443</v>
      </c>
      <c r="Q80" s="2">
        <f t="shared" si="20"/>
        <v>1.2157284873045127E-2</v>
      </c>
      <c r="R80" s="1">
        <v>6897</v>
      </c>
      <c r="S80" s="1">
        <v>2032</v>
      </c>
      <c r="T80" s="1">
        <v>6672</v>
      </c>
      <c r="W80" s="1">
        <v>192</v>
      </c>
      <c r="AA80" t="s">
        <v>61</v>
      </c>
      <c r="AB80" t="e">
        <f>#REF!</f>
        <v>#REF!</v>
      </c>
      <c r="AE80" s="39">
        <v>9</v>
      </c>
      <c r="AF80" s="41">
        <v>13</v>
      </c>
      <c r="AG80" s="41">
        <v>35</v>
      </c>
      <c r="AH80" s="45">
        <v>44910</v>
      </c>
      <c r="AI80" s="45">
        <f t="shared" si="22"/>
        <v>9013</v>
      </c>
      <c r="AJ80" t="s">
        <v>1378</v>
      </c>
      <c r="AL80" s="1">
        <f t="shared" si="23"/>
        <v>15180</v>
      </c>
      <c r="AM80" s="1">
        <v>972</v>
      </c>
      <c r="AO80" s="1">
        <v>15793</v>
      </c>
      <c r="AP80" s="1">
        <v>1868</v>
      </c>
      <c r="AQ80" s="1">
        <f t="shared" si="24"/>
        <v>17661</v>
      </c>
      <c r="AS80" s="1">
        <v>11547</v>
      </c>
      <c r="AT80" s="1">
        <f t="shared" si="25"/>
        <v>10869</v>
      </c>
      <c r="AU80" s="1">
        <v>678</v>
      </c>
      <c r="AY80" s="1"/>
    </row>
    <row r="81" spans="1:51" hidden="1" outlineLevel="1" x14ac:dyDescent="0.2">
      <c r="A81" t="s">
        <v>1504</v>
      </c>
      <c r="B81" s="11" t="s">
        <v>1391</v>
      </c>
      <c r="E81" s="1">
        <f t="shared" si="21"/>
        <v>4609</v>
      </c>
      <c r="F81" s="1">
        <v>4451</v>
      </c>
      <c r="G81" s="1">
        <v>3626</v>
      </c>
      <c r="H81" s="1">
        <v>3639</v>
      </c>
      <c r="I81" s="2"/>
      <c r="J81" s="2">
        <f t="shared" si="15"/>
        <v>0.78954220004339337</v>
      </c>
      <c r="K81" s="10">
        <f t="shared" si="16"/>
        <v>2</v>
      </c>
      <c r="L81" s="9">
        <f t="shared" si="16"/>
        <v>3</v>
      </c>
      <c r="M81" s="8">
        <f t="shared" si="16"/>
        <v>1</v>
      </c>
      <c r="N81" s="2">
        <f t="shared" si="17"/>
        <v>0.31001805054151627</v>
      </c>
      <c r="O81" s="2">
        <f t="shared" si="18"/>
        <v>0.27527075812274371</v>
      </c>
      <c r="P81" s="2">
        <f t="shared" si="19"/>
        <v>0.39259927797833932</v>
      </c>
      <c r="Q81" s="2">
        <f t="shared" si="20"/>
        <v>2.2111913357400759E-2</v>
      </c>
      <c r="R81" s="1">
        <v>1374</v>
      </c>
      <c r="S81" s="1">
        <v>1220</v>
      </c>
      <c r="T81" s="1">
        <v>1740</v>
      </c>
      <c r="W81" s="1">
        <v>98</v>
      </c>
      <c r="AA81" t="s">
        <v>1624</v>
      </c>
      <c r="AB81" t="e">
        <f>#REF!</f>
        <v>#REF!</v>
      </c>
      <c r="AE81" s="39">
        <v>9</v>
      </c>
      <c r="AF81" s="41">
        <v>3</v>
      </c>
      <c r="AG81" s="41">
        <v>85</v>
      </c>
      <c r="AH81" s="45">
        <v>45820</v>
      </c>
      <c r="AI81" s="45">
        <f t="shared" si="22"/>
        <v>9003</v>
      </c>
      <c r="AJ81" t="s">
        <v>1378</v>
      </c>
      <c r="AL81" s="1">
        <f t="shared" si="23"/>
        <v>4378</v>
      </c>
      <c r="AM81" s="1">
        <v>73</v>
      </c>
      <c r="AO81" s="1">
        <v>4432</v>
      </c>
      <c r="AP81" s="1">
        <v>177</v>
      </c>
      <c r="AQ81" s="1">
        <f t="shared" si="24"/>
        <v>4609</v>
      </c>
      <c r="AS81" s="1">
        <v>3626</v>
      </c>
      <c r="AT81" s="1">
        <f t="shared" si="25"/>
        <v>3338</v>
      </c>
      <c r="AU81" s="1">
        <v>288</v>
      </c>
      <c r="AY81" s="1"/>
    </row>
    <row r="82" spans="1:51" hidden="1" outlineLevel="1" x14ac:dyDescent="0.2">
      <c r="A82" t="s">
        <v>2571</v>
      </c>
      <c r="B82" s="11" t="s">
        <v>1391</v>
      </c>
      <c r="E82" s="1">
        <f t="shared" si="21"/>
        <v>37009</v>
      </c>
      <c r="F82" s="1">
        <v>33005</v>
      </c>
      <c r="G82" s="1">
        <v>22750</v>
      </c>
      <c r="H82" s="1">
        <v>22443</v>
      </c>
      <c r="I82" s="2"/>
      <c r="J82" s="2">
        <f t="shared" si="15"/>
        <v>0.60642005998540893</v>
      </c>
      <c r="K82" s="10">
        <f t="shared" si="16"/>
        <v>2</v>
      </c>
      <c r="L82" s="9">
        <f t="shared" si="16"/>
        <v>3</v>
      </c>
      <c r="M82" s="8">
        <f t="shared" si="16"/>
        <v>1</v>
      </c>
      <c r="N82" s="2">
        <f t="shared" si="17"/>
        <v>0.34669967993236306</v>
      </c>
      <c r="O82" s="2">
        <f t="shared" si="18"/>
        <v>0.14735189323026754</v>
      </c>
      <c r="P82" s="2">
        <f t="shared" si="19"/>
        <v>0.49640678784950781</v>
      </c>
      <c r="Q82" s="2">
        <f t="shared" si="20"/>
        <v>9.5416389878615893E-3</v>
      </c>
      <c r="R82" s="1">
        <v>11482</v>
      </c>
      <c r="S82" s="1">
        <v>4880</v>
      </c>
      <c r="T82" s="1">
        <v>16440</v>
      </c>
      <c r="W82" s="1">
        <v>316</v>
      </c>
      <c r="AA82" t="s">
        <v>2633</v>
      </c>
      <c r="AB82" t="e">
        <f>#REF!</f>
        <v>#REF!</v>
      </c>
      <c r="AE82" s="39">
        <v>9</v>
      </c>
      <c r="AF82" s="41">
        <v>9</v>
      </c>
      <c r="AG82" s="41">
        <v>55</v>
      </c>
      <c r="AH82" s="45">
        <v>46520</v>
      </c>
      <c r="AI82" s="45">
        <f t="shared" si="22"/>
        <v>9009</v>
      </c>
      <c r="AJ82" t="s">
        <v>1378</v>
      </c>
      <c r="AL82" s="1">
        <f t="shared" si="23"/>
        <v>32690</v>
      </c>
      <c r="AM82" s="1">
        <v>315</v>
      </c>
      <c r="AO82" s="1">
        <v>33118</v>
      </c>
      <c r="AP82" s="1">
        <v>3891</v>
      </c>
      <c r="AQ82" s="1">
        <f t="shared" si="24"/>
        <v>37009</v>
      </c>
      <c r="AS82" s="1">
        <v>22750</v>
      </c>
      <c r="AT82" s="1">
        <f t="shared" si="25"/>
        <v>21375</v>
      </c>
      <c r="AU82" s="1">
        <v>1375</v>
      </c>
      <c r="AY82" s="1"/>
    </row>
    <row r="83" spans="1:51" hidden="1" outlineLevel="1" x14ac:dyDescent="0.2">
      <c r="A83" t="s">
        <v>1090</v>
      </c>
      <c r="B83" s="11" t="s">
        <v>1391</v>
      </c>
      <c r="E83" s="1">
        <f t="shared" si="21"/>
        <v>5753</v>
      </c>
      <c r="F83" s="1">
        <v>5709</v>
      </c>
      <c r="G83" s="1">
        <v>4558</v>
      </c>
      <c r="H83" s="1">
        <v>4495</v>
      </c>
      <c r="I83" s="2"/>
      <c r="J83" s="2">
        <f t="shared" si="15"/>
        <v>0.78133147922822876</v>
      </c>
      <c r="K83" s="10">
        <f t="shared" si="16"/>
        <v>3</v>
      </c>
      <c r="L83" s="9">
        <f t="shared" si="16"/>
        <v>1</v>
      </c>
      <c r="M83" s="8">
        <f t="shared" si="16"/>
        <v>2</v>
      </c>
      <c r="N83" s="2">
        <f t="shared" si="17"/>
        <v>0.2144999118010231</v>
      </c>
      <c r="O83" s="2">
        <f t="shared" si="18"/>
        <v>0.43005821132474864</v>
      </c>
      <c r="P83" s="2">
        <f t="shared" si="19"/>
        <v>0.34185923443288058</v>
      </c>
      <c r="Q83" s="2">
        <f t="shared" si="20"/>
        <v>1.3582642441347659E-2</v>
      </c>
      <c r="R83" s="1">
        <v>1216</v>
      </c>
      <c r="S83" s="1">
        <v>2438</v>
      </c>
      <c r="T83" s="1">
        <v>1938</v>
      </c>
      <c r="W83" s="1">
        <v>77</v>
      </c>
      <c r="AA83" t="s">
        <v>2633</v>
      </c>
      <c r="AB83" t="e">
        <f>#REF!</f>
        <v>#REF!</v>
      </c>
      <c r="AE83" s="39">
        <v>9</v>
      </c>
      <c r="AF83" s="41">
        <v>9</v>
      </c>
      <c r="AG83" s="41">
        <v>60</v>
      </c>
      <c r="AH83" s="45">
        <v>46940</v>
      </c>
      <c r="AI83" s="45">
        <f t="shared" si="22"/>
        <v>9009</v>
      </c>
      <c r="AJ83" t="s">
        <v>1378</v>
      </c>
      <c r="AL83" s="1">
        <f t="shared" si="23"/>
        <v>5642</v>
      </c>
      <c r="AM83" s="1">
        <v>67</v>
      </c>
      <c r="AO83" s="1">
        <v>5669</v>
      </c>
      <c r="AP83" s="1">
        <v>84</v>
      </c>
      <c r="AQ83" s="1">
        <f t="shared" si="24"/>
        <v>5753</v>
      </c>
      <c r="AS83" s="1">
        <v>4558</v>
      </c>
      <c r="AT83" s="1">
        <f t="shared" si="25"/>
        <v>4150</v>
      </c>
      <c r="AU83" s="1">
        <v>408</v>
      </c>
      <c r="AY83" s="1"/>
    </row>
    <row r="84" spans="1:51" hidden="1" outlineLevel="1" x14ac:dyDescent="0.2">
      <c r="A84" t="s">
        <v>15</v>
      </c>
      <c r="B84" s="11" t="s">
        <v>1391</v>
      </c>
      <c r="E84" s="1">
        <f t="shared" si="21"/>
        <v>3550</v>
      </c>
      <c r="F84" s="1">
        <v>3410</v>
      </c>
      <c r="G84" s="1">
        <v>2648</v>
      </c>
      <c r="H84" s="1">
        <v>2636</v>
      </c>
      <c r="I84" s="2"/>
      <c r="J84" s="2">
        <f t="shared" si="15"/>
        <v>0.74253521126760569</v>
      </c>
      <c r="K84" s="10">
        <f t="shared" si="16"/>
        <v>2</v>
      </c>
      <c r="L84" s="9">
        <f t="shared" si="16"/>
        <v>3</v>
      </c>
      <c r="M84" s="8">
        <f t="shared" si="16"/>
        <v>1</v>
      </c>
      <c r="N84" s="2">
        <f t="shared" si="17"/>
        <v>0.29787860931054805</v>
      </c>
      <c r="O84" s="2">
        <f t="shared" si="18"/>
        <v>0.2168532704773129</v>
      </c>
      <c r="P84" s="2">
        <f t="shared" si="19"/>
        <v>0.47495580436063639</v>
      </c>
      <c r="Q84" s="2">
        <f t="shared" si="20"/>
        <v>1.0312315851502607E-2</v>
      </c>
      <c r="R84" s="1">
        <v>1011</v>
      </c>
      <c r="S84" s="1">
        <v>736</v>
      </c>
      <c r="T84" s="1">
        <v>1612</v>
      </c>
      <c r="W84" s="1">
        <v>35</v>
      </c>
      <c r="AA84" t="s">
        <v>464</v>
      </c>
      <c r="AB84" t="e">
        <f>#REF!</f>
        <v>#REF!</v>
      </c>
      <c r="AE84" s="39">
        <v>9</v>
      </c>
      <c r="AF84" s="41">
        <v>7</v>
      </c>
      <c r="AG84" s="41">
        <v>55</v>
      </c>
      <c r="AH84" s="45">
        <v>47080</v>
      </c>
      <c r="AI84" s="45">
        <f t="shared" si="22"/>
        <v>9007</v>
      </c>
      <c r="AJ84" t="s">
        <v>1378</v>
      </c>
      <c r="AL84" s="1">
        <f t="shared" si="23"/>
        <v>3410</v>
      </c>
      <c r="AM84" s="1">
        <v>0</v>
      </c>
      <c r="AO84" s="1">
        <v>3394</v>
      </c>
      <c r="AP84" s="1">
        <v>156</v>
      </c>
      <c r="AQ84" s="1">
        <f t="shared" si="24"/>
        <v>3550</v>
      </c>
      <c r="AS84" s="1">
        <v>2648</v>
      </c>
      <c r="AT84" s="1">
        <f t="shared" si="25"/>
        <v>2444</v>
      </c>
      <c r="AU84" s="1">
        <v>204</v>
      </c>
      <c r="AY84" s="1"/>
    </row>
    <row r="85" spans="1:51" hidden="1" outlineLevel="1" x14ac:dyDescent="0.2">
      <c r="A85" t="s">
        <v>707</v>
      </c>
      <c r="B85" s="11" t="s">
        <v>1391</v>
      </c>
      <c r="E85" s="1">
        <f t="shared" si="21"/>
        <v>29363</v>
      </c>
      <c r="F85" s="1">
        <v>25626</v>
      </c>
      <c r="G85" s="1">
        <v>21654</v>
      </c>
      <c r="H85" s="1">
        <v>21244</v>
      </c>
      <c r="I85" s="2"/>
      <c r="J85" s="2">
        <f t="shared" si="15"/>
        <v>0.72349555563123658</v>
      </c>
      <c r="K85" s="10">
        <f t="shared" si="16"/>
        <v>1</v>
      </c>
      <c r="L85" s="9">
        <f t="shared" si="16"/>
        <v>3</v>
      </c>
      <c r="M85" s="8">
        <f t="shared" si="16"/>
        <v>2</v>
      </c>
      <c r="N85" s="2">
        <f t="shared" si="17"/>
        <v>0.46246663910085328</v>
      </c>
      <c r="O85" s="2">
        <f t="shared" si="18"/>
        <v>0.15738826448144946</v>
      </c>
      <c r="P85" s="2">
        <f t="shared" si="19"/>
        <v>0.36326730068037438</v>
      </c>
      <c r="Q85" s="2">
        <f t="shared" si="20"/>
        <v>1.6877795737322843E-2</v>
      </c>
      <c r="R85" s="1">
        <v>12303</v>
      </c>
      <c r="S85" s="1">
        <v>4187</v>
      </c>
      <c r="T85" s="1">
        <v>9664</v>
      </c>
      <c r="W85" s="1">
        <v>449</v>
      </c>
      <c r="AA85" t="s">
        <v>464</v>
      </c>
      <c r="AB85" t="e">
        <f>#REF!</f>
        <v>#REF!</v>
      </c>
      <c r="AE85" s="39">
        <v>9</v>
      </c>
      <c r="AF85" s="41">
        <v>7</v>
      </c>
      <c r="AG85" s="41">
        <v>60</v>
      </c>
      <c r="AH85" s="45">
        <v>47360</v>
      </c>
      <c r="AI85" s="45">
        <f t="shared" si="22"/>
        <v>9007</v>
      </c>
      <c r="AJ85" t="s">
        <v>1378</v>
      </c>
      <c r="AL85" s="1">
        <f t="shared" si="23"/>
        <v>24965</v>
      </c>
      <c r="AM85" s="1">
        <v>661</v>
      </c>
      <c r="AO85" s="1">
        <v>26603</v>
      </c>
      <c r="AP85" s="1">
        <v>2760</v>
      </c>
      <c r="AQ85" s="1">
        <f t="shared" si="24"/>
        <v>29363</v>
      </c>
      <c r="AS85" s="1">
        <v>21654</v>
      </c>
      <c r="AT85" s="1">
        <f t="shared" si="25"/>
        <v>20072</v>
      </c>
      <c r="AU85" s="1">
        <v>1582</v>
      </c>
      <c r="AY85" s="1"/>
    </row>
    <row r="86" spans="1:51" hidden="1" outlineLevel="1" x14ac:dyDescent="0.2">
      <c r="A86" t="s">
        <v>130</v>
      </c>
      <c r="B86" s="11" t="s">
        <v>1391</v>
      </c>
      <c r="E86" s="1">
        <f t="shared" si="21"/>
        <v>37556</v>
      </c>
      <c r="F86" s="1">
        <v>36614</v>
      </c>
      <c r="G86" s="1">
        <v>28489</v>
      </c>
      <c r="H86" s="1">
        <v>28151</v>
      </c>
      <c r="I86" s="2"/>
      <c r="J86" s="2">
        <f t="shared" si="15"/>
        <v>0.74957396953882205</v>
      </c>
      <c r="K86" s="10">
        <f t="shared" si="16"/>
        <v>2</v>
      </c>
      <c r="L86" s="9">
        <f t="shared" si="16"/>
        <v>3</v>
      </c>
      <c r="M86" s="8">
        <f t="shared" si="16"/>
        <v>1</v>
      </c>
      <c r="N86" s="2">
        <f t="shared" si="17"/>
        <v>0.28683484107245349</v>
      </c>
      <c r="O86" s="2">
        <f t="shared" si="18"/>
        <v>0.22558692503211347</v>
      </c>
      <c r="P86" s="2">
        <f t="shared" si="19"/>
        <v>0.47350296537210634</v>
      </c>
      <c r="Q86" s="2">
        <f t="shared" si="20"/>
        <v>1.4075268523326689E-2</v>
      </c>
      <c r="R86" s="1">
        <v>10495</v>
      </c>
      <c r="S86" s="1">
        <v>8254</v>
      </c>
      <c r="T86" s="1">
        <v>17325</v>
      </c>
      <c r="W86" s="1">
        <v>515</v>
      </c>
      <c r="AA86" t="s">
        <v>2633</v>
      </c>
      <c r="AB86" t="e">
        <f>#REF!</f>
        <v>#REF!</v>
      </c>
      <c r="AE86" s="39">
        <v>9</v>
      </c>
      <c r="AF86" s="41">
        <v>9</v>
      </c>
      <c r="AG86" s="41">
        <v>65</v>
      </c>
      <c r="AH86" s="45">
        <v>47535</v>
      </c>
      <c r="AI86" s="45">
        <f t="shared" si="22"/>
        <v>9009</v>
      </c>
      <c r="AJ86" t="s">
        <v>1378</v>
      </c>
      <c r="AL86" s="1">
        <f t="shared" si="23"/>
        <v>36083</v>
      </c>
      <c r="AM86" s="1">
        <v>531</v>
      </c>
      <c r="AO86" s="1">
        <v>36589</v>
      </c>
      <c r="AP86" s="1">
        <v>967</v>
      </c>
      <c r="AQ86" s="1">
        <f t="shared" si="24"/>
        <v>37556</v>
      </c>
      <c r="AS86" s="1">
        <v>28489</v>
      </c>
      <c r="AT86" s="1">
        <f t="shared" si="25"/>
        <v>26390</v>
      </c>
      <c r="AU86" s="1">
        <v>2099</v>
      </c>
      <c r="AY86" s="1"/>
    </row>
    <row r="87" spans="1:51" hidden="1" outlineLevel="1" x14ac:dyDescent="0.2">
      <c r="A87" t="s">
        <v>591</v>
      </c>
      <c r="B87" s="11" t="s">
        <v>1391</v>
      </c>
      <c r="E87" s="1">
        <f t="shared" si="21"/>
        <v>14084</v>
      </c>
      <c r="F87" s="1">
        <v>12794</v>
      </c>
      <c r="G87" s="1">
        <v>11110</v>
      </c>
      <c r="H87" s="1">
        <v>10908</v>
      </c>
      <c r="I87" s="2"/>
      <c r="J87" s="2">
        <f t="shared" si="15"/>
        <v>0.77449588185174667</v>
      </c>
      <c r="K87" s="10">
        <f t="shared" si="16"/>
        <v>3</v>
      </c>
      <c r="L87" s="9">
        <f t="shared" si="16"/>
        <v>2</v>
      </c>
      <c r="M87" s="8">
        <f t="shared" si="16"/>
        <v>1</v>
      </c>
      <c r="N87" s="2">
        <f t="shared" si="17"/>
        <v>0.21425809943555246</v>
      </c>
      <c r="O87" s="2">
        <f t="shared" si="18"/>
        <v>0.28291966287790921</v>
      </c>
      <c r="P87" s="2">
        <f t="shared" si="19"/>
        <v>0.4902961416531354</v>
      </c>
      <c r="Q87" s="2">
        <f t="shared" si="20"/>
        <v>1.2526096033402934E-2</v>
      </c>
      <c r="R87" s="1">
        <v>2771</v>
      </c>
      <c r="S87" s="1">
        <v>3659</v>
      </c>
      <c r="T87" s="1">
        <v>6341</v>
      </c>
      <c r="W87" s="1">
        <v>162</v>
      </c>
      <c r="AA87" t="s">
        <v>264</v>
      </c>
      <c r="AB87" t="e">
        <f>#REF!</f>
        <v>#REF!</v>
      </c>
      <c r="AE87" s="39">
        <v>9</v>
      </c>
      <c r="AF87" s="41">
        <v>1</v>
      </c>
      <c r="AG87" s="41">
        <v>45</v>
      </c>
      <c r="AH87" s="45">
        <v>48620</v>
      </c>
      <c r="AI87" s="45">
        <f t="shared" si="22"/>
        <v>9001</v>
      </c>
      <c r="AJ87" t="s">
        <v>1378</v>
      </c>
      <c r="AL87" s="1">
        <f t="shared" si="23"/>
        <v>12623</v>
      </c>
      <c r="AM87" s="1">
        <v>171</v>
      </c>
      <c r="AO87" s="1">
        <v>12933</v>
      </c>
      <c r="AP87" s="1">
        <v>1151</v>
      </c>
      <c r="AQ87" s="1">
        <f t="shared" si="24"/>
        <v>14084</v>
      </c>
      <c r="AS87" s="1">
        <v>11110</v>
      </c>
      <c r="AT87" s="1">
        <f t="shared" si="25"/>
        <v>10265</v>
      </c>
      <c r="AU87" s="1">
        <v>845</v>
      </c>
      <c r="AY87" s="1"/>
    </row>
    <row r="88" spans="1:51" hidden="1" outlineLevel="1" x14ac:dyDescent="0.2">
      <c r="A88" t="s">
        <v>1476</v>
      </c>
      <c r="B88" s="11" t="s">
        <v>1391</v>
      </c>
      <c r="E88" s="1">
        <f t="shared" si="21"/>
        <v>11231</v>
      </c>
      <c r="F88" s="1">
        <v>9930</v>
      </c>
      <c r="G88" s="1">
        <v>8083</v>
      </c>
      <c r="H88" s="1">
        <v>7972</v>
      </c>
      <c r="I88" s="2"/>
      <c r="J88" s="2">
        <f t="shared" si="15"/>
        <v>0.70982103107470396</v>
      </c>
      <c r="K88" s="10">
        <f t="shared" si="16"/>
        <v>2</v>
      </c>
      <c r="L88" s="9">
        <f t="shared" si="16"/>
        <v>3</v>
      </c>
      <c r="M88" s="8">
        <f t="shared" si="16"/>
        <v>1</v>
      </c>
      <c r="N88" s="2">
        <f t="shared" si="17"/>
        <v>0.28906720160481442</v>
      </c>
      <c r="O88" s="2">
        <f t="shared" si="18"/>
        <v>0.20672016048144434</v>
      </c>
      <c r="P88" s="2">
        <f t="shared" si="19"/>
        <v>0.49027081243731191</v>
      </c>
      <c r="Q88" s="2">
        <f t="shared" si="20"/>
        <v>1.3941825476429359E-2</v>
      </c>
      <c r="R88" s="1">
        <v>2882</v>
      </c>
      <c r="S88" s="1">
        <v>2061</v>
      </c>
      <c r="T88" s="1">
        <v>4888</v>
      </c>
      <c r="W88" s="1">
        <v>139</v>
      </c>
      <c r="AA88" t="s">
        <v>121</v>
      </c>
      <c r="AB88" t="e">
        <f>#REF!</f>
        <v>#REF!</v>
      </c>
      <c r="AE88" s="39">
        <v>9</v>
      </c>
      <c r="AF88" s="41">
        <v>11</v>
      </c>
      <c r="AG88" s="41">
        <v>55</v>
      </c>
      <c r="AH88" s="45">
        <v>48900</v>
      </c>
      <c r="AI88" s="45">
        <f t="shared" si="22"/>
        <v>9011</v>
      </c>
      <c r="AJ88" t="s">
        <v>1378</v>
      </c>
      <c r="AL88" s="1">
        <f t="shared" si="23"/>
        <v>9695</v>
      </c>
      <c r="AM88" s="1">
        <v>235</v>
      </c>
      <c r="AO88" s="1">
        <v>9970</v>
      </c>
      <c r="AP88" s="1">
        <v>1261</v>
      </c>
      <c r="AQ88" s="1">
        <f t="shared" si="24"/>
        <v>11231</v>
      </c>
      <c r="AS88" s="1">
        <v>8083</v>
      </c>
      <c r="AT88" s="1">
        <f t="shared" si="25"/>
        <v>7680</v>
      </c>
      <c r="AU88" s="1">
        <v>403</v>
      </c>
      <c r="AY88" s="1"/>
    </row>
    <row r="89" spans="1:51" hidden="1" outlineLevel="1" x14ac:dyDescent="0.2">
      <c r="A89" t="s">
        <v>2460</v>
      </c>
      <c r="B89" s="11" t="s">
        <v>1391</v>
      </c>
      <c r="E89" s="1">
        <f t="shared" si="21"/>
        <v>1833</v>
      </c>
      <c r="F89" s="1">
        <v>1835</v>
      </c>
      <c r="G89" s="1">
        <v>1443</v>
      </c>
      <c r="H89" s="1">
        <v>1418</v>
      </c>
      <c r="I89" s="2"/>
      <c r="J89" s="2">
        <f t="shared" si="15"/>
        <v>0.77359519912711405</v>
      </c>
      <c r="K89" s="10">
        <f t="shared" si="16"/>
        <v>3</v>
      </c>
      <c r="L89" s="9">
        <f t="shared" si="16"/>
        <v>1</v>
      </c>
      <c r="M89" s="8">
        <f t="shared" si="16"/>
        <v>2</v>
      </c>
      <c r="N89" s="2">
        <f t="shared" si="17"/>
        <v>0.22020867655134541</v>
      </c>
      <c r="O89" s="2">
        <f t="shared" si="18"/>
        <v>0.39813289401427787</v>
      </c>
      <c r="P89" s="2">
        <f t="shared" si="19"/>
        <v>0.36573311367380562</v>
      </c>
      <c r="Q89" s="2">
        <f t="shared" si="20"/>
        <v>1.5925315760571157E-2</v>
      </c>
      <c r="R89" s="1">
        <v>401</v>
      </c>
      <c r="S89" s="1">
        <v>725</v>
      </c>
      <c r="T89" s="1">
        <v>666</v>
      </c>
      <c r="W89" s="1">
        <v>29</v>
      </c>
      <c r="AA89" t="s">
        <v>1188</v>
      </c>
      <c r="AB89" t="e">
        <f>#REF!</f>
        <v>#REF!</v>
      </c>
      <c r="AE89" s="39">
        <v>9</v>
      </c>
      <c r="AF89" s="41">
        <v>5</v>
      </c>
      <c r="AG89" s="41">
        <v>55</v>
      </c>
      <c r="AH89" s="45">
        <v>49460</v>
      </c>
      <c r="AI89" s="45">
        <f t="shared" si="22"/>
        <v>9005</v>
      </c>
      <c r="AJ89" t="s">
        <v>1378</v>
      </c>
      <c r="AL89" s="1">
        <f t="shared" si="23"/>
        <v>1814</v>
      </c>
      <c r="AM89" s="1">
        <v>21</v>
      </c>
      <c r="AO89" s="1">
        <v>1821</v>
      </c>
      <c r="AP89" s="1">
        <v>12</v>
      </c>
      <c r="AQ89" s="1">
        <f t="shared" si="24"/>
        <v>1833</v>
      </c>
      <c r="AS89" s="1">
        <v>1443</v>
      </c>
      <c r="AT89" s="1">
        <f t="shared" si="25"/>
        <v>1342</v>
      </c>
      <c r="AU89" s="1">
        <v>101</v>
      </c>
      <c r="AY89" s="1"/>
    </row>
    <row r="90" spans="1:51" hidden="1" outlineLevel="1" x14ac:dyDescent="0.2">
      <c r="A90" t="s">
        <v>2599</v>
      </c>
      <c r="B90" s="11" t="s">
        <v>1391</v>
      </c>
      <c r="E90" s="1">
        <f t="shared" si="21"/>
        <v>20394</v>
      </c>
      <c r="F90" s="1">
        <v>19074</v>
      </c>
      <c r="G90" s="1">
        <v>13428</v>
      </c>
      <c r="H90" s="1">
        <v>13182</v>
      </c>
      <c r="I90" s="2"/>
      <c r="J90" s="2">
        <f t="shared" si="15"/>
        <v>0.64636657840541334</v>
      </c>
      <c r="K90" s="10">
        <f t="shared" si="16"/>
        <v>2</v>
      </c>
      <c r="L90" s="9">
        <f t="shared" si="16"/>
        <v>3</v>
      </c>
      <c r="M90" s="8">
        <f t="shared" si="16"/>
        <v>1</v>
      </c>
      <c r="N90" s="2">
        <f t="shared" si="17"/>
        <v>0.31816275167785235</v>
      </c>
      <c r="O90" s="2">
        <f t="shared" si="18"/>
        <v>0.21806837248322147</v>
      </c>
      <c r="P90" s="2">
        <f t="shared" si="19"/>
        <v>0.44835360738255031</v>
      </c>
      <c r="Q90" s="2">
        <f t="shared" si="20"/>
        <v>1.5415268456375864E-2</v>
      </c>
      <c r="R90" s="1">
        <v>6068</v>
      </c>
      <c r="S90" s="1">
        <v>4159</v>
      </c>
      <c r="T90" s="1">
        <v>8551</v>
      </c>
      <c r="W90" s="1">
        <v>294</v>
      </c>
      <c r="AA90" t="s">
        <v>2633</v>
      </c>
      <c r="AB90" t="e">
        <f>#REF!</f>
        <v>#REF!</v>
      </c>
      <c r="AE90" s="39">
        <v>9</v>
      </c>
      <c r="AF90" s="41">
        <v>9</v>
      </c>
      <c r="AG90" s="41">
        <v>70</v>
      </c>
      <c r="AH90" s="45">
        <v>49950</v>
      </c>
      <c r="AI90" s="45">
        <f t="shared" si="22"/>
        <v>9009</v>
      </c>
      <c r="AJ90" t="s">
        <v>1378</v>
      </c>
      <c r="AL90" s="1">
        <f t="shared" si="23"/>
        <v>18724</v>
      </c>
      <c r="AM90" s="1">
        <v>350</v>
      </c>
      <c r="AO90" s="1">
        <v>19072</v>
      </c>
      <c r="AP90" s="1">
        <v>1322</v>
      </c>
      <c r="AQ90" s="1">
        <f t="shared" si="24"/>
        <v>20394</v>
      </c>
      <c r="AS90" s="1">
        <v>13428</v>
      </c>
      <c r="AT90" s="1">
        <f t="shared" si="25"/>
        <v>12776</v>
      </c>
      <c r="AU90" s="1">
        <v>652</v>
      </c>
      <c r="AY90" s="1"/>
    </row>
    <row r="91" spans="1:51" hidden="1" outlineLevel="1" x14ac:dyDescent="0.2">
      <c r="A91" t="s">
        <v>2689</v>
      </c>
      <c r="B91" s="11" t="s">
        <v>1391</v>
      </c>
      <c r="E91" s="1">
        <f t="shared" si="21"/>
        <v>39733</v>
      </c>
      <c r="F91" s="1">
        <v>31032</v>
      </c>
      <c r="G91" s="1">
        <v>22684</v>
      </c>
      <c r="H91" s="1">
        <v>22328</v>
      </c>
      <c r="I91" s="2"/>
      <c r="J91" s="2">
        <f t="shared" si="15"/>
        <v>0.56195102307905265</v>
      </c>
      <c r="K91" s="10">
        <f t="shared" si="16"/>
        <v>1</v>
      </c>
      <c r="L91" s="9">
        <f t="shared" si="16"/>
        <v>3</v>
      </c>
      <c r="M91" s="8">
        <f t="shared" si="16"/>
        <v>2</v>
      </c>
      <c r="N91" s="2">
        <f t="shared" si="17"/>
        <v>0.51339173178724473</v>
      </c>
      <c r="O91" s="2">
        <f t="shared" si="18"/>
        <v>0.10848878245525587</v>
      </c>
      <c r="P91" s="2">
        <f t="shared" si="19"/>
        <v>0.3634358457272498</v>
      </c>
      <c r="Q91" s="2">
        <f t="shared" si="20"/>
        <v>1.4683640030249634E-2</v>
      </c>
      <c r="R91" s="1">
        <v>16293</v>
      </c>
      <c r="S91" s="1">
        <v>3443</v>
      </c>
      <c r="T91" s="1">
        <v>11534</v>
      </c>
      <c r="W91" s="1">
        <v>466</v>
      </c>
      <c r="AA91" t="s">
        <v>1624</v>
      </c>
      <c r="AB91" t="e">
        <f>#REF!</f>
        <v>#REF!</v>
      </c>
      <c r="AE91" s="39">
        <v>9</v>
      </c>
      <c r="AF91" s="41">
        <v>3</v>
      </c>
      <c r="AG91" s="41">
        <v>90</v>
      </c>
      <c r="AH91" s="45">
        <v>50440</v>
      </c>
      <c r="AI91" s="45">
        <f t="shared" si="22"/>
        <v>9003</v>
      </c>
      <c r="AJ91" t="s">
        <v>1378</v>
      </c>
      <c r="AL91" s="1">
        <f t="shared" si="23"/>
        <v>30215</v>
      </c>
      <c r="AM91" s="1">
        <v>817</v>
      </c>
      <c r="AO91" s="1">
        <v>31736</v>
      </c>
      <c r="AP91" s="1">
        <v>7997</v>
      </c>
      <c r="AQ91" s="1">
        <f t="shared" si="24"/>
        <v>39733</v>
      </c>
      <c r="AS91" s="1">
        <v>22684</v>
      </c>
      <c r="AT91" s="1">
        <f t="shared" si="25"/>
        <v>21572</v>
      </c>
      <c r="AU91" s="1">
        <v>1112</v>
      </c>
      <c r="AY91" s="1"/>
    </row>
    <row r="92" spans="1:51" hidden="1" outlineLevel="1" x14ac:dyDescent="0.2">
      <c r="A92" t="s">
        <v>2667</v>
      </c>
      <c r="B92" s="11" t="s">
        <v>1391</v>
      </c>
      <c r="E92" s="1">
        <f t="shared" si="21"/>
        <v>14889</v>
      </c>
      <c r="F92" s="1">
        <v>14127</v>
      </c>
      <c r="G92" s="1">
        <v>11311</v>
      </c>
      <c r="H92" s="1">
        <v>10966</v>
      </c>
      <c r="I92" s="2"/>
      <c r="J92" s="2">
        <f t="shared" si="15"/>
        <v>0.73651689166498757</v>
      </c>
      <c r="K92" s="10">
        <f t="shared" si="16"/>
        <v>3</v>
      </c>
      <c r="L92" s="9">
        <f t="shared" si="16"/>
        <v>1</v>
      </c>
      <c r="M92" s="8">
        <f t="shared" si="16"/>
        <v>2</v>
      </c>
      <c r="N92" s="2">
        <f t="shared" si="17"/>
        <v>0.21339597124350487</v>
      </c>
      <c r="O92" s="2">
        <f t="shared" si="18"/>
        <v>0.47234678624813153</v>
      </c>
      <c r="P92" s="2">
        <f t="shared" si="19"/>
        <v>0.30571570930315323</v>
      </c>
      <c r="Q92" s="2">
        <f t="shared" si="20"/>
        <v>8.5415332052103943E-3</v>
      </c>
      <c r="R92" s="1">
        <v>2998</v>
      </c>
      <c r="S92" s="1">
        <v>6636</v>
      </c>
      <c r="T92" s="1">
        <v>4295</v>
      </c>
      <c r="W92" s="1">
        <v>120</v>
      </c>
      <c r="AA92" t="s">
        <v>264</v>
      </c>
      <c r="AB92" t="e">
        <f>#REF!</f>
        <v>#REF!</v>
      </c>
      <c r="AE92" s="39">
        <v>9</v>
      </c>
      <c r="AF92" s="41">
        <v>1</v>
      </c>
      <c r="AG92" s="41">
        <v>50</v>
      </c>
      <c r="AH92" s="45">
        <v>50580</v>
      </c>
      <c r="AI92" s="45">
        <f t="shared" si="22"/>
        <v>9001</v>
      </c>
      <c r="AJ92" t="s">
        <v>1378</v>
      </c>
      <c r="AL92" s="1">
        <f t="shared" si="23"/>
        <v>13971</v>
      </c>
      <c r="AM92" s="1">
        <v>156</v>
      </c>
      <c r="AO92" s="1">
        <v>14049</v>
      </c>
      <c r="AP92" s="1">
        <v>840</v>
      </c>
      <c r="AQ92" s="1">
        <f t="shared" si="24"/>
        <v>14889</v>
      </c>
      <c r="AS92" s="1">
        <v>11311</v>
      </c>
      <c r="AT92" s="1">
        <f t="shared" si="25"/>
        <v>9634</v>
      </c>
      <c r="AU92" s="1">
        <v>1677</v>
      </c>
      <c r="AY92" s="1"/>
    </row>
    <row r="93" spans="1:51" hidden="1" outlineLevel="1" x14ac:dyDescent="0.2">
      <c r="A93" t="s">
        <v>2339</v>
      </c>
      <c r="B93" s="11" t="s">
        <v>1391</v>
      </c>
      <c r="E93" s="1">
        <f t="shared" si="21"/>
        <v>10511</v>
      </c>
      <c r="F93" s="1">
        <v>10504</v>
      </c>
      <c r="G93" s="1">
        <v>7827</v>
      </c>
      <c r="H93" s="1">
        <v>7677</v>
      </c>
      <c r="I93" s="2"/>
      <c r="J93" s="2">
        <f t="shared" si="15"/>
        <v>0.73037769955284937</v>
      </c>
      <c r="K93" s="10">
        <f t="shared" si="16"/>
        <v>3</v>
      </c>
      <c r="L93" s="9">
        <f t="shared" si="16"/>
        <v>2</v>
      </c>
      <c r="M93" s="8">
        <f t="shared" si="16"/>
        <v>1</v>
      </c>
      <c r="N93" s="2">
        <f t="shared" si="17"/>
        <v>0.22059807012515525</v>
      </c>
      <c r="O93" s="2">
        <f t="shared" si="18"/>
        <v>0.31881150281838155</v>
      </c>
      <c r="P93" s="2">
        <f t="shared" si="19"/>
        <v>0.4424381389127735</v>
      </c>
      <c r="Q93" s="2">
        <f t="shared" si="20"/>
        <v>1.8152288143689632E-2</v>
      </c>
      <c r="R93" s="1">
        <v>2309</v>
      </c>
      <c r="S93" s="1">
        <v>3337</v>
      </c>
      <c r="T93" s="1">
        <v>4631</v>
      </c>
      <c r="W93" s="1">
        <v>190</v>
      </c>
      <c r="AA93" t="s">
        <v>264</v>
      </c>
      <c r="AB93" t="e">
        <f>#REF!</f>
        <v>#REF!</v>
      </c>
      <c r="AE93" s="39">
        <v>9</v>
      </c>
      <c r="AF93" s="41">
        <v>1</v>
      </c>
      <c r="AG93" s="41">
        <v>55</v>
      </c>
      <c r="AH93" s="45">
        <v>50860</v>
      </c>
      <c r="AI93" s="45">
        <f t="shared" si="22"/>
        <v>9001</v>
      </c>
      <c r="AJ93" t="s">
        <v>1378</v>
      </c>
      <c r="AL93" s="1">
        <f t="shared" si="23"/>
        <v>10381</v>
      </c>
      <c r="AM93" s="1">
        <v>123</v>
      </c>
      <c r="AO93" s="1">
        <v>10467</v>
      </c>
      <c r="AP93" s="1">
        <v>44</v>
      </c>
      <c r="AQ93" s="1">
        <f t="shared" si="24"/>
        <v>10511</v>
      </c>
      <c r="AS93" s="1">
        <v>7827</v>
      </c>
      <c r="AT93" s="1">
        <f t="shared" si="25"/>
        <v>7155</v>
      </c>
      <c r="AU93" s="1">
        <v>672</v>
      </c>
      <c r="AY93" s="1"/>
    </row>
    <row r="94" spans="1:51" hidden="1" outlineLevel="1" x14ac:dyDescent="0.2">
      <c r="A94" t="s">
        <v>2303</v>
      </c>
      <c r="B94" s="11" t="s">
        <v>1391</v>
      </c>
      <c r="E94" s="1">
        <f t="shared" si="21"/>
        <v>5137</v>
      </c>
      <c r="F94" s="1">
        <v>4845</v>
      </c>
      <c r="G94" s="1">
        <v>4194</v>
      </c>
      <c r="H94" s="1">
        <v>4122</v>
      </c>
      <c r="I94" s="2"/>
      <c r="J94" s="2">
        <f t="shared" si="15"/>
        <v>0.80241386022970607</v>
      </c>
      <c r="K94" s="10">
        <f t="shared" si="16"/>
        <v>3</v>
      </c>
      <c r="L94" s="9">
        <f t="shared" si="16"/>
        <v>2</v>
      </c>
      <c r="M94" s="8">
        <f t="shared" si="16"/>
        <v>1</v>
      </c>
      <c r="N94" s="2">
        <f t="shared" si="17"/>
        <v>0.26986754966887416</v>
      </c>
      <c r="O94" s="2">
        <f t="shared" si="18"/>
        <v>0.32139900662251658</v>
      </c>
      <c r="P94" s="2">
        <f t="shared" si="19"/>
        <v>0.38555463576158938</v>
      </c>
      <c r="Q94" s="2">
        <f t="shared" si="20"/>
        <v>2.3178807947019875E-2</v>
      </c>
      <c r="R94" s="1">
        <v>1304</v>
      </c>
      <c r="S94" s="1">
        <v>1553</v>
      </c>
      <c r="T94" s="1">
        <v>1863</v>
      </c>
      <c r="W94" s="1">
        <v>112</v>
      </c>
      <c r="AA94" t="s">
        <v>1188</v>
      </c>
      <c r="AB94" t="e">
        <f>#REF!</f>
        <v>#REF!</v>
      </c>
      <c r="AE94" s="39">
        <v>9</v>
      </c>
      <c r="AF94" s="41">
        <v>5</v>
      </c>
      <c r="AG94" s="41">
        <v>60</v>
      </c>
      <c r="AH94" s="45">
        <v>51350</v>
      </c>
      <c r="AI94" s="45">
        <f t="shared" si="22"/>
        <v>9005</v>
      </c>
      <c r="AJ94" t="s">
        <v>1378</v>
      </c>
      <c r="AL94" s="1">
        <f t="shared" si="23"/>
        <v>4767</v>
      </c>
      <c r="AM94" s="1">
        <v>78</v>
      </c>
      <c r="AO94" s="1">
        <v>4832</v>
      </c>
      <c r="AP94" s="1">
        <v>305</v>
      </c>
      <c r="AQ94" s="1">
        <f t="shared" si="24"/>
        <v>5137</v>
      </c>
      <c r="AS94" s="1">
        <v>4194</v>
      </c>
      <c r="AT94" s="1">
        <f t="shared" si="25"/>
        <v>3878</v>
      </c>
      <c r="AU94" s="1">
        <v>316</v>
      </c>
      <c r="AY94" s="1"/>
    </row>
    <row r="95" spans="1:51" hidden="1" outlineLevel="1" x14ac:dyDescent="0.2">
      <c r="A95" t="s">
        <v>2633</v>
      </c>
      <c r="B95" s="11" t="s">
        <v>1391</v>
      </c>
      <c r="E95" s="1">
        <f t="shared" si="21"/>
        <v>83935</v>
      </c>
      <c r="F95" s="1">
        <v>78782</v>
      </c>
      <c r="G95" s="1">
        <v>42444</v>
      </c>
      <c r="H95" s="1">
        <v>41688</v>
      </c>
      <c r="I95" s="2"/>
      <c r="J95" s="2">
        <f t="shared" si="15"/>
        <v>0.49667004229463274</v>
      </c>
      <c r="K95" s="10">
        <f t="shared" si="16"/>
        <v>1</v>
      </c>
      <c r="L95" s="9">
        <f t="shared" si="16"/>
        <v>3</v>
      </c>
      <c r="M95" s="8">
        <f t="shared" si="16"/>
        <v>2</v>
      </c>
      <c r="N95" s="2">
        <f t="shared" si="17"/>
        <v>0.67346625374318547</v>
      </c>
      <c r="O95" s="2">
        <f t="shared" si="18"/>
        <v>4.095108904302424E-2</v>
      </c>
      <c r="P95" s="2">
        <f t="shared" si="19"/>
        <v>0.27778915308028973</v>
      </c>
      <c r="Q95" s="2">
        <f t="shared" si="20"/>
        <v>7.7935041335005506E-3</v>
      </c>
      <c r="R95" s="1">
        <v>52626</v>
      </c>
      <c r="S95" s="1">
        <v>3200</v>
      </c>
      <c r="T95" s="1">
        <v>21707</v>
      </c>
      <c r="W95" s="1">
        <v>609</v>
      </c>
      <c r="AA95" t="s">
        <v>2633</v>
      </c>
      <c r="AB95" t="e">
        <f>#REF!</f>
        <v>#REF!</v>
      </c>
      <c r="AE95" s="39">
        <v>9</v>
      </c>
      <c r="AF95" s="41">
        <v>9</v>
      </c>
      <c r="AG95" s="41">
        <v>75</v>
      </c>
      <c r="AH95" s="45">
        <v>52070</v>
      </c>
      <c r="AI95" s="45">
        <f t="shared" si="22"/>
        <v>9009</v>
      </c>
      <c r="AJ95" t="s">
        <v>1378</v>
      </c>
      <c r="AL95" s="1">
        <f t="shared" si="23"/>
        <v>77809</v>
      </c>
      <c r="AM95" s="1">
        <v>973</v>
      </c>
      <c r="AO95" s="1">
        <v>78142</v>
      </c>
      <c r="AP95" s="1">
        <v>5793</v>
      </c>
      <c r="AQ95" s="1">
        <f t="shared" si="24"/>
        <v>83935</v>
      </c>
      <c r="AS95" s="1">
        <v>42444</v>
      </c>
      <c r="AT95" s="1">
        <f t="shared" si="25"/>
        <v>39705</v>
      </c>
      <c r="AU95" s="1">
        <v>2739</v>
      </c>
      <c r="AY95" s="1"/>
    </row>
    <row r="96" spans="1:51" hidden="1" outlineLevel="1" x14ac:dyDescent="0.2">
      <c r="A96" t="s">
        <v>121</v>
      </c>
      <c r="B96" s="11" t="s">
        <v>1391</v>
      </c>
      <c r="E96" s="1">
        <f t="shared" si="21"/>
        <v>17158</v>
      </c>
      <c r="F96" s="1">
        <v>15914</v>
      </c>
      <c r="G96" s="1">
        <v>8961</v>
      </c>
      <c r="H96" s="1">
        <v>8687</v>
      </c>
      <c r="I96" s="2"/>
      <c r="J96" s="2">
        <f t="shared" si="15"/>
        <v>0.50629443991141154</v>
      </c>
      <c r="K96" s="10">
        <f t="shared" si="16"/>
        <v>1</v>
      </c>
      <c r="L96" s="9">
        <f t="shared" si="16"/>
        <v>3</v>
      </c>
      <c r="M96" s="8">
        <f t="shared" si="16"/>
        <v>2</v>
      </c>
      <c r="N96" s="2">
        <f t="shared" si="17"/>
        <v>0.50191448627951496</v>
      </c>
      <c r="O96" s="2">
        <f t="shared" si="18"/>
        <v>9.476707083599234E-2</v>
      </c>
      <c r="P96" s="2">
        <f t="shared" si="19"/>
        <v>0.39151244416081687</v>
      </c>
      <c r="Q96" s="2">
        <f t="shared" si="20"/>
        <v>1.1805998723675826E-2</v>
      </c>
      <c r="R96" s="1">
        <v>7865</v>
      </c>
      <c r="S96" s="1">
        <v>1485</v>
      </c>
      <c r="T96" s="1">
        <v>6135</v>
      </c>
      <c r="W96" s="1">
        <v>185</v>
      </c>
      <c r="AA96" t="s">
        <v>121</v>
      </c>
      <c r="AB96" t="e">
        <f>#REF!</f>
        <v>#REF!</v>
      </c>
      <c r="AE96" s="39">
        <v>9</v>
      </c>
      <c r="AF96" s="41">
        <v>11</v>
      </c>
      <c r="AG96" s="41">
        <v>60</v>
      </c>
      <c r="AH96" s="45">
        <v>52350</v>
      </c>
      <c r="AI96" s="45">
        <f t="shared" si="22"/>
        <v>9011</v>
      </c>
      <c r="AJ96" t="s">
        <v>1378</v>
      </c>
      <c r="AL96" s="1">
        <f t="shared" si="23"/>
        <v>15525</v>
      </c>
      <c r="AM96" s="1">
        <v>389</v>
      </c>
      <c r="AO96" s="1">
        <v>15670</v>
      </c>
      <c r="AP96" s="1">
        <v>1488</v>
      </c>
      <c r="AQ96" s="1">
        <f t="shared" si="24"/>
        <v>17158</v>
      </c>
      <c r="AS96" s="1">
        <v>8961</v>
      </c>
      <c r="AT96" s="1">
        <f t="shared" si="25"/>
        <v>8388</v>
      </c>
      <c r="AU96" s="1">
        <v>573</v>
      </c>
      <c r="AY96" s="1"/>
    </row>
    <row r="97" spans="1:51" hidden="1" outlineLevel="1" x14ac:dyDescent="0.2">
      <c r="A97" t="s">
        <v>2273</v>
      </c>
      <c r="B97" s="11" t="s">
        <v>1391</v>
      </c>
      <c r="E97" s="1">
        <f t="shared" si="21"/>
        <v>18255</v>
      </c>
      <c r="F97" s="1">
        <v>17191</v>
      </c>
      <c r="G97" s="1">
        <v>14131</v>
      </c>
      <c r="H97" s="1">
        <v>13668</v>
      </c>
      <c r="I97" s="2"/>
      <c r="J97" s="2">
        <f t="shared" si="15"/>
        <v>0.74872637633525063</v>
      </c>
      <c r="K97" s="10">
        <f t="shared" si="16"/>
        <v>3</v>
      </c>
      <c r="L97" s="9">
        <f t="shared" si="16"/>
        <v>2</v>
      </c>
      <c r="M97" s="8">
        <f t="shared" si="16"/>
        <v>1</v>
      </c>
      <c r="N97" s="2">
        <f t="shared" si="17"/>
        <v>0.26212596181248221</v>
      </c>
      <c r="O97" s="2">
        <f t="shared" si="18"/>
        <v>0.28275862068965518</v>
      </c>
      <c r="P97" s="2">
        <f t="shared" si="19"/>
        <v>0.43955542889712168</v>
      </c>
      <c r="Q97" s="2">
        <f t="shared" si="20"/>
        <v>1.5559988600740871E-2</v>
      </c>
      <c r="R97" s="1">
        <v>4599</v>
      </c>
      <c r="S97" s="1">
        <v>4961</v>
      </c>
      <c r="T97" s="1">
        <v>7712</v>
      </c>
      <c r="W97" s="1">
        <v>273</v>
      </c>
      <c r="AA97" t="s">
        <v>1188</v>
      </c>
      <c r="AB97" t="e">
        <f>#REF!</f>
        <v>#REF!</v>
      </c>
      <c r="AE97" s="39">
        <v>9</v>
      </c>
      <c r="AF97" s="41">
        <v>5</v>
      </c>
      <c r="AG97" s="41">
        <v>65</v>
      </c>
      <c r="AH97" s="45">
        <v>52630</v>
      </c>
      <c r="AI97" s="45">
        <f t="shared" si="22"/>
        <v>9005</v>
      </c>
      <c r="AJ97" t="s">
        <v>1378</v>
      </c>
      <c r="AL97" s="1">
        <f t="shared" si="23"/>
        <v>16790</v>
      </c>
      <c r="AM97" s="1">
        <v>401</v>
      </c>
      <c r="AO97" s="1">
        <v>17545</v>
      </c>
      <c r="AP97" s="1">
        <v>710</v>
      </c>
      <c r="AQ97" s="1">
        <f t="shared" si="24"/>
        <v>18255</v>
      </c>
      <c r="AS97" s="1">
        <v>14131</v>
      </c>
      <c r="AT97" s="1">
        <f t="shared" si="25"/>
        <v>13177</v>
      </c>
      <c r="AU97" s="1">
        <v>954</v>
      </c>
      <c r="AY97" s="1"/>
    </row>
    <row r="98" spans="1:51" hidden="1" outlineLevel="1" x14ac:dyDescent="0.2">
      <c r="A98" t="s">
        <v>2742</v>
      </c>
      <c r="B98" s="11" t="s">
        <v>1391</v>
      </c>
      <c r="E98" s="1">
        <f t="shared" si="21"/>
        <v>20925</v>
      </c>
      <c r="F98" s="1">
        <v>19369</v>
      </c>
      <c r="G98" s="1">
        <v>15908</v>
      </c>
      <c r="H98" s="1">
        <v>15691</v>
      </c>
      <c r="I98" s="2"/>
      <c r="J98" s="2">
        <f t="shared" si="15"/>
        <v>0.74986857825567499</v>
      </c>
      <c r="K98" s="10">
        <f t="shared" si="16"/>
        <v>1</v>
      </c>
      <c r="L98" s="9">
        <f t="shared" si="16"/>
        <v>3</v>
      </c>
      <c r="M98" s="8">
        <f t="shared" si="16"/>
        <v>2</v>
      </c>
      <c r="N98" s="2">
        <f t="shared" si="17"/>
        <v>0.40420584892011985</v>
      </c>
      <c r="O98" s="2">
        <f t="shared" si="18"/>
        <v>0.19008990389583549</v>
      </c>
      <c r="P98" s="2">
        <f t="shared" si="19"/>
        <v>0.39030691329957634</v>
      </c>
      <c r="Q98" s="2">
        <f t="shared" si="20"/>
        <v>1.5397333884468289E-2</v>
      </c>
      <c r="R98" s="1">
        <v>7823</v>
      </c>
      <c r="S98" s="1">
        <v>3679</v>
      </c>
      <c r="T98" s="1">
        <v>7554</v>
      </c>
      <c r="W98" s="1">
        <v>298</v>
      </c>
      <c r="AA98" t="s">
        <v>1624</v>
      </c>
      <c r="AB98" t="e">
        <f>#REF!</f>
        <v>#REF!</v>
      </c>
      <c r="AE98" s="39">
        <v>9</v>
      </c>
      <c r="AF98" s="41">
        <v>3</v>
      </c>
      <c r="AG98" s="41">
        <v>95</v>
      </c>
      <c r="AH98" s="45">
        <v>52140</v>
      </c>
      <c r="AI98" s="45">
        <f t="shared" si="22"/>
        <v>9003</v>
      </c>
      <c r="AJ98" t="s">
        <v>1378</v>
      </c>
      <c r="AL98" s="1">
        <f t="shared" si="23"/>
        <v>19016</v>
      </c>
      <c r="AM98" s="1">
        <v>353</v>
      </c>
      <c r="AO98" s="1">
        <v>19354</v>
      </c>
      <c r="AP98" s="1">
        <v>1571</v>
      </c>
      <c r="AQ98" s="1">
        <f t="shared" si="24"/>
        <v>20925</v>
      </c>
      <c r="AS98" s="1">
        <v>15908</v>
      </c>
      <c r="AT98" s="1">
        <f t="shared" si="25"/>
        <v>14955</v>
      </c>
      <c r="AU98" s="1">
        <v>953</v>
      </c>
      <c r="AY98" s="1"/>
    </row>
    <row r="99" spans="1:51" hidden="1" outlineLevel="1" x14ac:dyDescent="0.2">
      <c r="A99" t="s">
        <v>2702</v>
      </c>
      <c r="B99" s="11" t="s">
        <v>1391</v>
      </c>
      <c r="E99" s="1">
        <f t="shared" si="21"/>
        <v>19279</v>
      </c>
      <c r="F99" s="1">
        <v>18336</v>
      </c>
      <c r="G99" s="1">
        <v>15682</v>
      </c>
      <c r="H99" s="1">
        <v>15359</v>
      </c>
      <c r="I99" s="2"/>
      <c r="J99" s="2">
        <f t="shared" si="15"/>
        <v>0.79666995176098343</v>
      </c>
      <c r="K99" s="10">
        <f t="shared" si="16"/>
        <v>3</v>
      </c>
      <c r="L99" s="9">
        <f t="shared" si="16"/>
        <v>2</v>
      </c>
      <c r="M99" s="8">
        <f t="shared" si="16"/>
        <v>1</v>
      </c>
      <c r="N99" s="2">
        <f t="shared" ref="N99:N130" si="26">IF(SUM($R99:$W99)=0,"-",R99/SUM($R99:$W99))</f>
        <v>0.27790016656815864</v>
      </c>
      <c r="O99" s="2">
        <f t="shared" ref="O99:O130" si="27">IF(SUM($R99:$W99)=0,"-",S99/SUM($R99:$W99))</f>
        <v>0.31040782333028855</v>
      </c>
      <c r="P99" s="2">
        <f t="shared" ref="P99:P130" si="28">IF(SUM($R99:$W99)=0,"-",T99/SUM($R99:$W99))</f>
        <v>0.39229487937241414</v>
      </c>
      <c r="Q99" s="2">
        <f t="shared" ref="Q99:Q130" si="29">IF(SUM($R99:$W99)=0,"-",(1-N99-O99-P99))</f>
        <v>1.9397130729138679E-2</v>
      </c>
      <c r="R99" s="1">
        <v>5172</v>
      </c>
      <c r="S99" s="1">
        <v>5777</v>
      </c>
      <c r="T99" s="1">
        <v>7301</v>
      </c>
      <c r="W99" s="1">
        <v>361</v>
      </c>
      <c r="AA99" t="s">
        <v>264</v>
      </c>
      <c r="AB99" t="e">
        <f>#REF!</f>
        <v>#REF!</v>
      </c>
      <c r="AE99" s="39">
        <v>9</v>
      </c>
      <c r="AF99" s="41">
        <v>1</v>
      </c>
      <c r="AG99" s="41">
        <v>60</v>
      </c>
      <c r="AH99" s="45">
        <v>52980</v>
      </c>
      <c r="AI99" s="45">
        <f t="shared" si="22"/>
        <v>9001</v>
      </c>
      <c r="AJ99" t="s">
        <v>1378</v>
      </c>
      <c r="AL99" s="1">
        <f t="shared" si="23"/>
        <v>18098</v>
      </c>
      <c r="AM99" s="1">
        <v>238</v>
      </c>
      <c r="AO99" s="1">
        <v>18611</v>
      </c>
      <c r="AP99" s="1">
        <v>668</v>
      </c>
      <c r="AQ99" s="1">
        <f t="shared" si="24"/>
        <v>19279</v>
      </c>
      <c r="AS99" s="1">
        <v>15682</v>
      </c>
      <c r="AT99" s="1">
        <f t="shared" si="25"/>
        <v>14103</v>
      </c>
      <c r="AU99" s="1">
        <v>1579</v>
      </c>
      <c r="AY99" s="1"/>
    </row>
    <row r="100" spans="1:51" hidden="1" outlineLevel="1" x14ac:dyDescent="0.2">
      <c r="A100" t="s">
        <v>695</v>
      </c>
      <c r="B100" s="11" t="s">
        <v>1391</v>
      </c>
      <c r="E100" s="1">
        <f t="shared" si="21"/>
        <v>1274</v>
      </c>
      <c r="F100" s="1">
        <v>1165</v>
      </c>
      <c r="G100" s="1">
        <v>974</v>
      </c>
      <c r="H100" s="1">
        <v>967</v>
      </c>
      <c r="I100" s="2"/>
      <c r="J100" s="2">
        <f t="shared" si="15"/>
        <v>0.7590266875981162</v>
      </c>
      <c r="K100" s="10">
        <f t="shared" si="16"/>
        <v>2</v>
      </c>
      <c r="L100" s="9">
        <f t="shared" si="16"/>
        <v>3</v>
      </c>
      <c r="M100" s="8">
        <f t="shared" si="16"/>
        <v>1</v>
      </c>
      <c r="N100" s="2">
        <f t="shared" si="26"/>
        <v>0.38123924268502579</v>
      </c>
      <c r="O100" s="2">
        <f t="shared" si="27"/>
        <v>0.19707401032702238</v>
      </c>
      <c r="P100" s="2">
        <f t="shared" si="28"/>
        <v>0.40963855421686746</v>
      </c>
      <c r="Q100" s="2">
        <f t="shared" si="29"/>
        <v>1.2048192771084432E-2</v>
      </c>
      <c r="R100" s="1">
        <v>443</v>
      </c>
      <c r="S100" s="1">
        <v>229</v>
      </c>
      <c r="T100" s="1">
        <v>476</v>
      </c>
      <c r="W100" s="1">
        <v>14</v>
      </c>
      <c r="AA100" t="s">
        <v>1188</v>
      </c>
      <c r="AB100" t="e">
        <f>#REF!</f>
        <v>#REF!</v>
      </c>
      <c r="AE100" s="39">
        <v>9</v>
      </c>
      <c r="AF100" s="41">
        <v>5</v>
      </c>
      <c r="AG100" s="41">
        <v>70</v>
      </c>
      <c r="AH100" s="45">
        <v>53470</v>
      </c>
      <c r="AI100" s="45">
        <f t="shared" si="22"/>
        <v>9005</v>
      </c>
      <c r="AJ100" t="s">
        <v>1378</v>
      </c>
      <c r="AL100" s="1">
        <f t="shared" si="23"/>
        <v>1165</v>
      </c>
      <c r="AM100" s="1">
        <v>0</v>
      </c>
      <c r="AO100" s="1">
        <v>1162</v>
      </c>
      <c r="AP100" s="1">
        <v>112</v>
      </c>
      <c r="AQ100" s="1">
        <f t="shared" si="24"/>
        <v>1274</v>
      </c>
      <c r="AS100" s="1">
        <v>974</v>
      </c>
      <c r="AT100" s="1">
        <f t="shared" si="25"/>
        <v>872</v>
      </c>
      <c r="AU100" s="1">
        <v>102</v>
      </c>
      <c r="AY100" s="1"/>
    </row>
    <row r="101" spans="1:51" hidden="1" outlineLevel="1" x14ac:dyDescent="0.2">
      <c r="A101" t="s">
        <v>1305</v>
      </c>
      <c r="B101" s="11" t="s">
        <v>1391</v>
      </c>
      <c r="E101" s="1">
        <f t="shared" si="21"/>
        <v>9892</v>
      </c>
      <c r="F101" s="1">
        <v>9746</v>
      </c>
      <c r="G101" s="1">
        <v>7740</v>
      </c>
      <c r="H101" s="1">
        <v>7654</v>
      </c>
      <c r="I101" s="2"/>
      <c r="J101" s="2">
        <f t="shared" si="15"/>
        <v>0.77375657096643757</v>
      </c>
      <c r="K101" s="10">
        <f t="shared" si="16"/>
        <v>3</v>
      </c>
      <c r="L101" s="9">
        <f t="shared" si="16"/>
        <v>2</v>
      </c>
      <c r="M101" s="8">
        <f t="shared" si="16"/>
        <v>1</v>
      </c>
      <c r="N101" s="2">
        <f t="shared" si="26"/>
        <v>0.23080086357561427</v>
      </c>
      <c r="O101" s="2">
        <f t="shared" si="27"/>
        <v>0.24262362496144751</v>
      </c>
      <c r="P101" s="2">
        <f t="shared" si="28"/>
        <v>0.51732291559576438</v>
      </c>
      <c r="Q101" s="2">
        <f t="shared" si="29"/>
        <v>9.2525958671738628E-3</v>
      </c>
      <c r="R101" s="1">
        <v>2245</v>
      </c>
      <c r="S101" s="1">
        <v>2360</v>
      </c>
      <c r="T101" s="1">
        <v>5032</v>
      </c>
      <c r="W101" s="1">
        <v>90</v>
      </c>
      <c r="AA101" t="s">
        <v>2633</v>
      </c>
      <c r="AB101" t="e">
        <f>#REF!</f>
        <v>#REF!</v>
      </c>
      <c r="AE101" s="39">
        <v>9</v>
      </c>
      <c r="AF101" s="41">
        <v>9</v>
      </c>
      <c r="AG101" s="41">
        <v>80</v>
      </c>
      <c r="AH101" s="45">
        <v>53890</v>
      </c>
      <c r="AI101" s="45">
        <f t="shared" si="22"/>
        <v>9009</v>
      </c>
      <c r="AJ101" t="s">
        <v>1378</v>
      </c>
      <c r="AL101" s="1">
        <f t="shared" si="23"/>
        <v>9610</v>
      </c>
      <c r="AM101" s="1">
        <v>136</v>
      </c>
      <c r="AO101" s="1">
        <v>9727</v>
      </c>
      <c r="AP101" s="1">
        <v>165</v>
      </c>
      <c r="AQ101" s="1">
        <f t="shared" si="24"/>
        <v>9892</v>
      </c>
      <c r="AS101" s="1">
        <v>7740</v>
      </c>
      <c r="AT101" s="1">
        <f t="shared" si="25"/>
        <v>7216</v>
      </c>
      <c r="AU101" s="1">
        <v>524</v>
      </c>
      <c r="AY101" s="1"/>
    </row>
    <row r="102" spans="1:51" hidden="1" outlineLevel="1" x14ac:dyDescent="0.2">
      <c r="A102" t="s">
        <v>1098</v>
      </c>
      <c r="B102" s="11" t="s">
        <v>1391</v>
      </c>
      <c r="E102" s="1">
        <f t="shared" si="21"/>
        <v>2261</v>
      </c>
      <c r="F102" s="1">
        <v>2242</v>
      </c>
      <c r="G102" s="1">
        <v>1531</v>
      </c>
      <c r="H102" s="1">
        <v>1509</v>
      </c>
      <c r="I102" s="2"/>
      <c r="J102" s="2">
        <f t="shared" si="15"/>
        <v>0.66740380362671381</v>
      </c>
      <c r="K102" s="10">
        <f t="shared" si="16"/>
        <v>3</v>
      </c>
      <c r="L102" s="9">
        <f t="shared" si="16"/>
        <v>2</v>
      </c>
      <c r="M102" s="8">
        <f t="shared" si="16"/>
        <v>1</v>
      </c>
      <c r="N102" s="2">
        <f t="shared" si="26"/>
        <v>0.25696594427244585</v>
      </c>
      <c r="O102" s="2">
        <f t="shared" si="27"/>
        <v>0.27200353825740825</v>
      </c>
      <c r="P102" s="2">
        <f t="shared" si="28"/>
        <v>0.45997346306943832</v>
      </c>
      <c r="Q102" s="2">
        <f t="shared" si="29"/>
        <v>1.1057054400707533E-2</v>
      </c>
      <c r="R102" s="1">
        <v>581</v>
      </c>
      <c r="S102" s="1">
        <v>615</v>
      </c>
      <c r="T102" s="1">
        <v>1040</v>
      </c>
      <c r="W102" s="1">
        <v>25</v>
      </c>
      <c r="AA102" t="s">
        <v>1188</v>
      </c>
      <c r="AB102" t="e">
        <f>#REF!</f>
        <v>#REF!</v>
      </c>
      <c r="AE102" s="39">
        <v>9</v>
      </c>
      <c r="AF102" s="41">
        <v>5</v>
      </c>
      <c r="AG102" s="41">
        <v>75</v>
      </c>
      <c r="AH102" s="45">
        <v>54030</v>
      </c>
      <c r="AI102" s="45">
        <f t="shared" si="22"/>
        <v>9005</v>
      </c>
      <c r="AJ102" t="s">
        <v>1378</v>
      </c>
      <c r="AL102" s="1">
        <f t="shared" si="23"/>
        <v>2242</v>
      </c>
      <c r="AM102" s="1">
        <v>0</v>
      </c>
      <c r="AO102" s="1">
        <v>2261</v>
      </c>
      <c r="AP102" s="1">
        <v>0</v>
      </c>
      <c r="AQ102" s="1">
        <f t="shared" si="24"/>
        <v>2261</v>
      </c>
      <c r="AS102" s="1">
        <v>1531</v>
      </c>
      <c r="AT102" s="1">
        <f t="shared" si="25"/>
        <v>1374</v>
      </c>
      <c r="AU102" s="1">
        <v>157</v>
      </c>
      <c r="AY102" s="1"/>
    </row>
    <row r="103" spans="1:51" hidden="1" outlineLevel="1" x14ac:dyDescent="0.2">
      <c r="A103" t="s">
        <v>1983</v>
      </c>
      <c r="B103" s="11" t="s">
        <v>1391</v>
      </c>
      <c r="E103" s="1">
        <f t="shared" si="21"/>
        <v>17168</v>
      </c>
      <c r="F103" s="1">
        <v>16766</v>
      </c>
      <c r="G103" s="1">
        <v>13812</v>
      </c>
      <c r="H103" s="1">
        <v>13589</v>
      </c>
      <c r="I103" s="2"/>
      <c r="J103" s="2">
        <f t="shared" si="15"/>
        <v>0.79153075489282387</v>
      </c>
      <c r="K103" s="10">
        <f t="shared" si="16"/>
        <v>3</v>
      </c>
      <c r="L103" s="9">
        <f t="shared" si="16"/>
        <v>2</v>
      </c>
      <c r="M103" s="8">
        <f t="shared" si="16"/>
        <v>1</v>
      </c>
      <c r="N103" s="2">
        <f t="shared" si="26"/>
        <v>0.2563092894218722</v>
      </c>
      <c r="O103" s="2">
        <f t="shared" si="27"/>
        <v>0.25935206729908716</v>
      </c>
      <c r="P103" s="2">
        <f t="shared" si="28"/>
        <v>0.47401706342103694</v>
      </c>
      <c r="Q103" s="2">
        <f t="shared" si="29"/>
        <v>1.0321579858003749E-2</v>
      </c>
      <c r="R103" s="1">
        <v>4296</v>
      </c>
      <c r="S103" s="1">
        <v>4347</v>
      </c>
      <c r="T103" s="1">
        <v>7945</v>
      </c>
      <c r="W103" s="1">
        <v>173</v>
      </c>
      <c r="AA103" t="s">
        <v>2633</v>
      </c>
      <c r="AB103" t="e">
        <f>#REF!</f>
        <v>#REF!</v>
      </c>
      <c r="AE103" s="39">
        <v>9</v>
      </c>
      <c r="AF103" s="41">
        <v>9</v>
      </c>
      <c r="AG103" s="41">
        <v>85</v>
      </c>
      <c r="AH103" s="45">
        <v>54870</v>
      </c>
      <c r="AI103" s="45">
        <f t="shared" si="22"/>
        <v>9009</v>
      </c>
      <c r="AJ103" t="s">
        <v>1378</v>
      </c>
      <c r="AL103" s="1">
        <f t="shared" si="23"/>
        <v>16514</v>
      </c>
      <c r="AM103" s="1">
        <v>252</v>
      </c>
      <c r="AO103" s="1">
        <v>16761</v>
      </c>
      <c r="AP103" s="1">
        <v>407</v>
      </c>
      <c r="AQ103" s="1">
        <f t="shared" si="24"/>
        <v>17168</v>
      </c>
      <c r="AS103" s="1">
        <v>13812</v>
      </c>
      <c r="AT103" s="1">
        <f t="shared" si="25"/>
        <v>12831</v>
      </c>
      <c r="AU103" s="1">
        <v>981</v>
      </c>
      <c r="AY103" s="1"/>
    </row>
    <row r="104" spans="1:51" hidden="1" outlineLevel="1" x14ac:dyDescent="0.2">
      <c r="A104" t="s">
        <v>803</v>
      </c>
      <c r="B104" s="11" t="s">
        <v>1391</v>
      </c>
      <c r="E104" s="1">
        <f t="shared" si="21"/>
        <v>4187</v>
      </c>
      <c r="F104" s="1">
        <v>4189</v>
      </c>
      <c r="G104" s="1">
        <v>3348</v>
      </c>
      <c r="H104" s="1">
        <v>3030</v>
      </c>
      <c r="I104" s="2"/>
      <c r="J104" s="2">
        <f t="shared" si="15"/>
        <v>0.72366849773107234</v>
      </c>
      <c r="K104" s="10">
        <f t="shared" si="16"/>
        <v>3</v>
      </c>
      <c r="L104" s="9">
        <f t="shared" si="16"/>
        <v>2</v>
      </c>
      <c r="M104" s="8">
        <f t="shared" si="16"/>
        <v>1</v>
      </c>
      <c r="N104" s="2">
        <f t="shared" si="26"/>
        <v>0.24706164547853202</v>
      </c>
      <c r="O104" s="2">
        <f t="shared" si="27"/>
        <v>0.29119692971935718</v>
      </c>
      <c r="P104" s="2">
        <f t="shared" si="28"/>
        <v>0.45166706644279203</v>
      </c>
      <c r="Q104" s="2">
        <f t="shared" si="29"/>
        <v>1.0074358359318747E-2</v>
      </c>
      <c r="R104" s="1">
        <v>1030</v>
      </c>
      <c r="S104" s="1">
        <v>1214</v>
      </c>
      <c r="T104" s="1">
        <v>1883</v>
      </c>
      <c r="W104" s="1">
        <v>42</v>
      </c>
      <c r="AA104" t="s">
        <v>121</v>
      </c>
      <c r="AB104" t="e">
        <f>#REF!</f>
        <v>#REF!</v>
      </c>
      <c r="AE104" s="39">
        <v>9</v>
      </c>
      <c r="AF104" s="41">
        <v>11</v>
      </c>
      <c r="AG104" s="41">
        <v>65</v>
      </c>
      <c r="AH104" s="45">
        <v>55500</v>
      </c>
      <c r="AI104" s="45">
        <f t="shared" si="22"/>
        <v>9011</v>
      </c>
      <c r="AJ104" t="s">
        <v>1378</v>
      </c>
      <c r="AL104" s="1">
        <f t="shared" si="23"/>
        <v>4122</v>
      </c>
      <c r="AM104" s="1">
        <v>67</v>
      </c>
      <c r="AO104" s="1">
        <v>4169</v>
      </c>
      <c r="AP104" s="1">
        <v>18</v>
      </c>
      <c r="AQ104" s="1">
        <f t="shared" si="24"/>
        <v>4187</v>
      </c>
      <c r="AS104" s="1">
        <v>3348</v>
      </c>
      <c r="AT104" s="1">
        <f t="shared" si="25"/>
        <v>3152</v>
      </c>
      <c r="AU104" s="1">
        <v>196</v>
      </c>
      <c r="AY104" s="1"/>
    </row>
    <row r="105" spans="1:51" hidden="1" outlineLevel="1" x14ac:dyDescent="0.2">
      <c r="A105" t="s">
        <v>804</v>
      </c>
      <c r="B105" s="11" t="s">
        <v>1391</v>
      </c>
      <c r="E105" s="1">
        <f t="shared" si="21"/>
        <v>53118</v>
      </c>
      <c r="F105" s="1">
        <v>49843</v>
      </c>
      <c r="G105" s="1">
        <v>38892</v>
      </c>
      <c r="H105" s="1">
        <v>38232</v>
      </c>
      <c r="I105" s="2"/>
      <c r="J105" s="2">
        <f t="shared" si="15"/>
        <v>0.71975601491019991</v>
      </c>
      <c r="K105" s="10">
        <f t="shared" si="16"/>
        <v>2</v>
      </c>
      <c r="L105" s="9">
        <f t="shared" si="16"/>
        <v>3</v>
      </c>
      <c r="M105" s="8">
        <f t="shared" si="16"/>
        <v>1</v>
      </c>
      <c r="N105" s="2">
        <f t="shared" si="26"/>
        <v>0.37617844104785975</v>
      </c>
      <c r="O105" s="2">
        <f t="shared" si="27"/>
        <v>0.19308380470975248</v>
      </c>
      <c r="P105" s="2">
        <f t="shared" si="28"/>
        <v>0.41096000320937137</v>
      </c>
      <c r="Q105" s="2">
        <f t="shared" si="29"/>
        <v>1.9777751033016433E-2</v>
      </c>
      <c r="R105" s="1">
        <v>18754</v>
      </c>
      <c r="S105" s="1">
        <v>9626</v>
      </c>
      <c r="T105" s="1">
        <v>20488</v>
      </c>
      <c r="W105" s="1">
        <v>986</v>
      </c>
      <c r="AA105" t="s">
        <v>264</v>
      </c>
      <c r="AB105" t="e">
        <f>#REF!</f>
        <v>#REF!</v>
      </c>
      <c r="AE105" s="39">
        <v>9</v>
      </c>
      <c r="AF105" s="41">
        <v>1</v>
      </c>
      <c r="AG105" s="41">
        <v>65</v>
      </c>
      <c r="AH105" s="45">
        <v>56060</v>
      </c>
      <c r="AI105" s="45">
        <f t="shared" si="22"/>
        <v>9001</v>
      </c>
      <c r="AJ105" t="s">
        <v>1378</v>
      </c>
      <c r="AL105" s="1">
        <f t="shared" si="23"/>
        <v>49027</v>
      </c>
      <c r="AM105" s="1">
        <v>816</v>
      </c>
      <c r="AO105" s="1">
        <v>49854</v>
      </c>
      <c r="AP105" s="1">
        <v>3264</v>
      </c>
      <c r="AQ105" s="1">
        <f t="shared" si="24"/>
        <v>53118</v>
      </c>
      <c r="AS105" s="1">
        <v>38892</v>
      </c>
      <c r="AT105" s="1">
        <f t="shared" si="25"/>
        <v>36236</v>
      </c>
      <c r="AU105" s="1">
        <v>2656</v>
      </c>
      <c r="AY105" s="1"/>
    </row>
    <row r="106" spans="1:51" hidden="1" outlineLevel="1" x14ac:dyDescent="0.2">
      <c r="A106" t="s">
        <v>2915</v>
      </c>
      <c r="B106" s="11" t="s">
        <v>1391</v>
      </c>
      <c r="E106" s="1">
        <f t="shared" si="21"/>
        <v>23247</v>
      </c>
      <c r="F106" s="1">
        <v>18491</v>
      </c>
      <c r="G106" s="1">
        <v>13867</v>
      </c>
      <c r="H106" s="1">
        <v>13476</v>
      </c>
      <c r="I106" s="2"/>
      <c r="J106" s="2">
        <f t="shared" si="15"/>
        <v>0.57968770163892114</v>
      </c>
      <c r="K106" s="10">
        <f t="shared" si="16"/>
        <v>2</v>
      </c>
      <c r="L106" s="9">
        <f t="shared" si="16"/>
        <v>3</v>
      </c>
      <c r="M106" s="8">
        <f t="shared" si="16"/>
        <v>1</v>
      </c>
      <c r="N106" s="2">
        <f t="shared" si="26"/>
        <v>0.38649036163772504</v>
      </c>
      <c r="O106" s="2">
        <f t="shared" si="27"/>
        <v>0.16196696935903562</v>
      </c>
      <c r="P106" s="2">
        <f t="shared" si="28"/>
        <v>0.43338112686527536</v>
      </c>
      <c r="Q106" s="2">
        <f t="shared" si="29"/>
        <v>1.8161542137963893E-2</v>
      </c>
      <c r="R106" s="1">
        <v>7278</v>
      </c>
      <c r="S106" s="1">
        <v>3050</v>
      </c>
      <c r="T106" s="1">
        <v>8161</v>
      </c>
      <c r="W106" s="1">
        <v>342</v>
      </c>
      <c r="AA106" t="s">
        <v>121</v>
      </c>
      <c r="AB106" t="e">
        <f>#REF!</f>
        <v>#REF!</v>
      </c>
      <c r="AE106" s="39">
        <v>9</v>
      </c>
      <c r="AF106" s="41">
        <v>11</v>
      </c>
      <c r="AG106" s="41">
        <v>70</v>
      </c>
      <c r="AH106" s="45">
        <v>56270</v>
      </c>
      <c r="AI106" s="45">
        <f t="shared" si="22"/>
        <v>9011</v>
      </c>
      <c r="AJ106" t="s">
        <v>1378</v>
      </c>
      <c r="AL106" s="1">
        <f t="shared" si="23"/>
        <v>18086</v>
      </c>
      <c r="AM106" s="1">
        <v>405</v>
      </c>
      <c r="AO106" s="1">
        <v>18831</v>
      </c>
      <c r="AP106" s="1">
        <v>4416</v>
      </c>
      <c r="AQ106" s="1">
        <f t="shared" si="24"/>
        <v>23247</v>
      </c>
      <c r="AS106" s="1">
        <v>13867</v>
      </c>
      <c r="AT106" s="1">
        <f t="shared" si="25"/>
        <v>12981</v>
      </c>
      <c r="AU106" s="1">
        <v>886</v>
      </c>
      <c r="AY106" s="1"/>
    </row>
    <row r="107" spans="1:51" hidden="1" outlineLevel="1" x14ac:dyDescent="0.2">
      <c r="A107" t="s">
        <v>632</v>
      </c>
      <c r="B107" s="11" t="s">
        <v>1391</v>
      </c>
      <c r="E107" s="1">
        <f t="shared" si="21"/>
        <v>6657</v>
      </c>
      <c r="F107" s="1">
        <v>5724</v>
      </c>
      <c r="G107" s="1">
        <v>4781</v>
      </c>
      <c r="H107" s="1">
        <v>4709</v>
      </c>
      <c r="I107" s="2"/>
      <c r="J107" s="2">
        <f t="shared" si="15"/>
        <v>0.70737569475739825</v>
      </c>
      <c r="K107" s="10">
        <f t="shared" si="16"/>
        <v>3</v>
      </c>
      <c r="L107" s="9">
        <f t="shared" si="16"/>
        <v>2</v>
      </c>
      <c r="M107" s="8">
        <f t="shared" si="16"/>
        <v>1</v>
      </c>
      <c r="N107" s="2">
        <f t="shared" si="26"/>
        <v>0.30372845585648961</v>
      </c>
      <c r="O107" s="2">
        <f t="shared" si="27"/>
        <v>0.31005979599015127</v>
      </c>
      <c r="P107" s="2">
        <f t="shared" si="28"/>
        <v>0.37390080900457262</v>
      </c>
      <c r="Q107" s="2">
        <f t="shared" si="29"/>
        <v>1.2310939148786448E-2</v>
      </c>
      <c r="R107" s="1">
        <v>1727</v>
      </c>
      <c r="S107" s="1">
        <v>1763</v>
      </c>
      <c r="T107" s="1">
        <v>2126</v>
      </c>
      <c r="W107" s="1">
        <v>70</v>
      </c>
      <c r="AA107" t="s">
        <v>121</v>
      </c>
      <c r="AB107" t="e">
        <f>#REF!</f>
        <v>#REF!</v>
      </c>
      <c r="AE107" s="39">
        <v>9</v>
      </c>
      <c r="AF107" s="41">
        <v>11</v>
      </c>
      <c r="AG107" s="41">
        <v>75</v>
      </c>
      <c r="AH107" s="45">
        <v>57040</v>
      </c>
      <c r="AI107" s="45">
        <f t="shared" si="22"/>
        <v>9011</v>
      </c>
      <c r="AJ107" t="s">
        <v>1378</v>
      </c>
      <c r="AL107" s="1">
        <f t="shared" si="23"/>
        <v>5724</v>
      </c>
      <c r="AM107" s="1">
        <v>0</v>
      </c>
      <c r="AO107" s="1">
        <v>5686</v>
      </c>
      <c r="AP107" s="1">
        <v>971</v>
      </c>
      <c r="AQ107" s="1">
        <f t="shared" si="24"/>
        <v>6657</v>
      </c>
      <c r="AS107" s="1">
        <v>4781</v>
      </c>
      <c r="AT107" s="1">
        <f t="shared" si="25"/>
        <v>4149</v>
      </c>
      <c r="AU107" s="1">
        <v>632</v>
      </c>
      <c r="AY107" s="1"/>
    </row>
    <row r="108" spans="1:51" hidden="1" outlineLevel="1" x14ac:dyDescent="0.2">
      <c r="A108" t="s">
        <v>1636</v>
      </c>
      <c r="B108" s="11" t="s">
        <v>1391</v>
      </c>
      <c r="E108" s="1">
        <f t="shared" si="21"/>
        <v>8492</v>
      </c>
      <c r="F108" s="1">
        <v>8179</v>
      </c>
      <c r="G108" s="1">
        <v>6369</v>
      </c>
      <c r="H108" s="1">
        <v>6225</v>
      </c>
      <c r="I108" s="2"/>
      <c r="J108" s="2">
        <f t="shared" si="15"/>
        <v>0.73304286387187945</v>
      </c>
      <c r="K108" s="10">
        <f t="shared" si="16"/>
        <v>3</v>
      </c>
      <c r="L108" s="9">
        <f t="shared" si="16"/>
        <v>2</v>
      </c>
      <c r="M108" s="8">
        <f t="shared" si="16"/>
        <v>1</v>
      </c>
      <c r="N108" s="2">
        <f t="shared" si="26"/>
        <v>0.29214442546962671</v>
      </c>
      <c r="O108" s="2">
        <f t="shared" si="27"/>
        <v>0.30727006586972433</v>
      </c>
      <c r="P108" s="2">
        <f t="shared" si="28"/>
        <v>0.38850939253476457</v>
      </c>
      <c r="Q108" s="2">
        <f t="shared" si="29"/>
        <v>1.2076116125884384E-2</v>
      </c>
      <c r="R108" s="1">
        <v>2395</v>
      </c>
      <c r="S108" s="1">
        <v>2519</v>
      </c>
      <c r="T108" s="1">
        <v>3185</v>
      </c>
      <c r="W108" s="1">
        <v>99</v>
      </c>
      <c r="AA108" t="s">
        <v>464</v>
      </c>
      <c r="AB108" t="e">
        <f>#REF!</f>
        <v>#REF!</v>
      </c>
      <c r="AE108" s="39">
        <v>9</v>
      </c>
      <c r="AF108" s="41">
        <v>7</v>
      </c>
      <c r="AG108" s="41">
        <v>65</v>
      </c>
      <c r="AH108" s="45">
        <v>57320</v>
      </c>
      <c r="AI108" s="45">
        <f t="shared" si="22"/>
        <v>9007</v>
      </c>
      <c r="AJ108" t="s">
        <v>1378</v>
      </c>
      <c r="AL108" s="1">
        <f t="shared" si="23"/>
        <v>8069</v>
      </c>
      <c r="AM108" s="1">
        <v>110</v>
      </c>
      <c r="AO108" s="1">
        <v>8198</v>
      </c>
      <c r="AP108" s="1">
        <v>294</v>
      </c>
      <c r="AQ108" s="1">
        <f t="shared" si="24"/>
        <v>8492</v>
      </c>
      <c r="AS108" s="1">
        <v>6369</v>
      </c>
      <c r="AT108" s="1">
        <f t="shared" si="25"/>
        <v>5598</v>
      </c>
      <c r="AU108" s="1">
        <v>771</v>
      </c>
      <c r="AY108" s="1"/>
    </row>
    <row r="109" spans="1:51" hidden="1" outlineLevel="1" x14ac:dyDescent="0.2">
      <c r="A109" t="s">
        <v>1884</v>
      </c>
      <c r="B109" s="11" t="s">
        <v>1391</v>
      </c>
      <c r="E109" s="1">
        <f t="shared" si="21"/>
        <v>11088</v>
      </c>
      <c r="F109" s="1">
        <v>10901</v>
      </c>
      <c r="G109" s="1">
        <v>8498</v>
      </c>
      <c r="H109" s="1">
        <v>8367</v>
      </c>
      <c r="I109" s="2"/>
      <c r="J109" s="2">
        <f t="shared" si="15"/>
        <v>0.7545995670995671</v>
      </c>
      <c r="K109" s="10">
        <f t="shared" si="16"/>
        <v>3</v>
      </c>
      <c r="L109" s="9">
        <f t="shared" si="16"/>
        <v>2</v>
      </c>
      <c r="M109" s="8">
        <f t="shared" si="16"/>
        <v>1</v>
      </c>
      <c r="N109" s="2">
        <f t="shared" si="26"/>
        <v>0.24900194967969547</v>
      </c>
      <c r="O109" s="2">
        <f t="shared" si="27"/>
        <v>0.25364404419273978</v>
      </c>
      <c r="P109" s="2">
        <f t="shared" si="28"/>
        <v>0.48509887661312784</v>
      </c>
      <c r="Q109" s="2">
        <f t="shared" si="29"/>
        <v>1.2255129514436913E-2</v>
      </c>
      <c r="R109" s="1">
        <v>2682</v>
      </c>
      <c r="S109" s="1">
        <v>2732</v>
      </c>
      <c r="T109" s="1">
        <v>5225</v>
      </c>
      <c r="W109" s="1">
        <v>132</v>
      </c>
      <c r="AA109" t="s">
        <v>2633</v>
      </c>
      <c r="AB109" t="e">
        <f>#REF!</f>
        <v>#REF!</v>
      </c>
      <c r="AE109" s="39">
        <v>9</v>
      </c>
      <c r="AF109" s="41">
        <v>9</v>
      </c>
      <c r="AG109" s="41">
        <v>90</v>
      </c>
      <c r="AH109" s="45">
        <v>57600</v>
      </c>
      <c r="AI109" s="45">
        <f t="shared" si="22"/>
        <v>9009</v>
      </c>
      <c r="AJ109" t="s">
        <v>1378</v>
      </c>
      <c r="AL109" s="1">
        <f t="shared" si="23"/>
        <v>10762</v>
      </c>
      <c r="AM109" s="1">
        <v>139</v>
      </c>
      <c r="AO109" s="1">
        <v>10771</v>
      </c>
      <c r="AP109" s="1">
        <v>317</v>
      </c>
      <c r="AQ109" s="1">
        <f t="shared" si="24"/>
        <v>11088</v>
      </c>
      <c r="AS109" s="1">
        <v>8498</v>
      </c>
      <c r="AT109" s="1">
        <f t="shared" si="25"/>
        <v>7627</v>
      </c>
      <c r="AU109" s="1">
        <v>871</v>
      </c>
      <c r="AY109" s="1"/>
    </row>
    <row r="110" spans="1:51" hidden="1" outlineLevel="1" x14ac:dyDescent="0.2">
      <c r="A110" t="s">
        <v>2236</v>
      </c>
      <c r="B110" s="11" t="s">
        <v>1391</v>
      </c>
      <c r="E110" s="1">
        <f t="shared" si="21"/>
        <v>9689</v>
      </c>
      <c r="F110" s="1">
        <v>9032</v>
      </c>
      <c r="G110" s="1">
        <v>7442</v>
      </c>
      <c r="H110" s="1">
        <v>7343</v>
      </c>
      <c r="I110" s="2"/>
      <c r="J110" s="2">
        <f t="shared" si="15"/>
        <v>0.75786974920012384</v>
      </c>
      <c r="K110" s="10">
        <f t="shared" si="16"/>
        <v>3</v>
      </c>
      <c r="L110" s="9">
        <f t="shared" si="16"/>
        <v>2</v>
      </c>
      <c r="M110" s="8">
        <f t="shared" si="16"/>
        <v>1</v>
      </c>
      <c r="N110" s="2">
        <f t="shared" si="26"/>
        <v>0.17904317904317904</v>
      </c>
      <c r="O110" s="2">
        <f t="shared" si="27"/>
        <v>0.34132534132534131</v>
      </c>
      <c r="P110" s="2">
        <f t="shared" si="28"/>
        <v>0.46275946275946278</v>
      </c>
      <c r="Q110" s="2">
        <f t="shared" si="29"/>
        <v>1.6872016872016893E-2</v>
      </c>
      <c r="R110" s="1">
        <v>1613</v>
      </c>
      <c r="S110" s="1">
        <v>3075</v>
      </c>
      <c r="T110" s="1">
        <v>4169</v>
      </c>
      <c r="W110" s="1">
        <v>152</v>
      </c>
      <c r="AA110" t="s">
        <v>2633</v>
      </c>
      <c r="AB110" t="e">
        <f>#REF!</f>
        <v>#REF!</v>
      </c>
      <c r="AE110" s="39">
        <v>9</v>
      </c>
      <c r="AF110" s="41">
        <v>9</v>
      </c>
      <c r="AG110" s="41">
        <v>95</v>
      </c>
      <c r="AH110" s="45">
        <v>58300</v>
      </c>
      <c r="AI110" s="45">
        <f t="shared" si="22"/>
        <v>9009</v>
      </c>
      <c r="AJ110" t="s">
        <v>1378</v>
      </c>
      <c r="AL110" s="1">
        <f t="shared" si="23"/>
        <v>8908</v>
      </c>
      <c r="AM110" s="1">
        <v>124</v>
      </c>
      <c r="AO110" s="1">
        <v>9009</v>
      </c>
      <c r="AP110" s="1">
        <v>680</v>
      </c>
      <c r="AQ110" s="1">
        <f t="shared" si="24"/>
        <v>9689</v>
      </c>
      <c r="AS110" s="1">
        <v>7442</v>
      </c>
      <c r="AT110" s="1">
        <f t="shared" si="25"/>
        <v>6960</v>
      </c>
      <c r="AU110" s="1">
        <v>482</v>
      </c>
      <c r="AY110" s="1"/>
    </row>
    <row r="111" spans="1:51" hidden="1" outlineLevel="1" x14ac:dyDescent="0.2">
      <c r="A111" t="s">
        <v>1996</v>
      </c>
      <c r="B111" s="11" t="s">
        <v>1391</v>
      </c>
      <c r="E111" s="1">
        <f t="shared" si="21"/>
        <v>9829</v>
      </c>
      <c r="F111" s="1">
        <v>9715</v>
      </c>
      <c r="G111" s="1">
        <v>6461</v>
      </c>
      <c r="H111" s="1">
        <v>6120</v>
      </c>
      <c r="I111" s="2"/>
      <c r="J111" s="2">
        <f t="shared" si="15"/>
        <v>0.62264726828771999</v>
      </c>
      <c r="K111" s="10">
        <f t="shared" si="16"/>
        <v>2</v>
      </c>
      <c r="L111" s="9">
        <f t="shared" si="16"/>
        <v>3</v>
      </c>
      <c r="M111" s="8">
        <f t="shared" si="16"/>
        <v>1</v>
      </c>
      <c r="N111" s="2">
        <f t="shared" si="26"/>
        <v>0.32382236978626272</v>
      </c>
      <c r="O111" s="2">
        <f t="shared" si="27"/>
        <v>0.19682506744137787</v>
      </c>
      <c r="P111" s="2">
        <f t="shared" si="28"/>
        <v>0.46098775679601578</v>
      </c>
      <c r="Q111" s="2">
        <f t="shared" si="29"/>
        <v>1.8364805976343601E-2</v>
      </c>
      <c r="R111" s="1">
        <v>3121</v>
      </c>
      <c r="S111" s="1">
        <v>1897</v>
      </c>
      <c r="T111" s="1">
        <v>4443</v>
      </c>
      <c r="W111" s="1">
        <v>177</v>
      </c>
      <c r="AA111" t="s">
        <v>1995</v>
      </c>
      <c r="AB111" t="e">
        <f>#REF!</f>
        <v>#REF!</v>
      </c>
      <c r="AE111" s="39">
        <v>9</v>
      </c>
      <c r="AF111" s="41">
        <v>15</v>
      </c>
      <c r="AG111" s="41">
        <v>40</v>
      </c>
      <c r="AH111" s="45">
        <v>59980</v>
      </c>
      <c r="AI111" s="45">
        <f t="shared" si="22"/>
        <v>9015</v>
      </c>
      <c r="AJ111" t="s">
        <v>1378</v>
      </c>
      <c r="AL111" s="1">
        <f t="shared" si="23"/>
        <v>9521</v>
      </c>
      <c r="AM111" s="1">
        <v>194</v>
      </c>
      <c r="AO111" s="1">
        <v>9638</v>
      </c>
      <c r="AP111" s="1">
        <v>191</v>
      </c>
      <c r="AQ111" s="1">
        <f t="shared" si="24"/>
        <v>9829</v>
      </c>
      <c r="AS111" s="1">
        <v>6461</v>
      </c>
      <c r="AT111" s="1">
        <f t="shared" si="25"/>
        <v>6229</v>
      </c>
      <c r="AU111" s="1">
        <v>232</v>
      </c>
      <c r="AY111" s="1"/>
    </row>
    <row r="112" spans="1:51" hidden="1" outlineLevel="1" x14ac:dyDescent="0.2">
      <c r="A112" t="s">
        <v>2649</v>
      </c>
      <c r="B112" s="11" t="s">
        <v>1391</v>
      </c>
      <c r="E112" s="1">
        <f t="shared" si="21"/>
        <v>11713</v>
      </c>
      <c r="F112" s="1">
        <v>11537</v>
      </c>
      <c r="G112" s="1">
        <v>9105</v>
      </c>
      <c r="H112" s="1">
        <v>8703</v>
      </c>
      <c r="I112" s="2"/>
      <c r="J112" s="2">
        <f t="shared" si="15"/>
        <v>0.74302057542901045</v>
      </c>
      <c r="K112" s="10">
        <f t="shared" si="16"/>
        <v>2</v>
      </c>
      <c r="L112" s="9">
        <f t="shared" si="16"/>
        <v>3</v>
      </c>
      <c r="M112" s="8">
        <f t="shared" si="16"/>
        <v>1</v>
      </c>
      <c r="N112" s="2">
        <f t="shared" si="26"/>
        <v>0.33986984815618221</v>
      </c>
      <c r="O112" s="2">
        <f t="shared" si="27"/>
        <v>0.21258134490238612</v>
      </c>
      <c r="P112" s="2">
        <f t="shared" si="28"/>
        <v>0.43704989154013013</v>
      </c>
      <c r="Q112" s="2">
        <f t="shared" si="29"/>
        <v>1.0498915401301601E-2</v>
      </c>
      <c r="R112" s="1">
        <v>3917</v>
      </c>
      <c r="S112" s="1">
        <v>2450</v>
      </c>
      <c r="T112" s="1">
        <v>5037</v>
      </c>
      <c r="W112" s="1">
        <v>121</v>
      </c>
      <c r="AA112" t="s">
        <v>1624</v>
      </c>
      <c r="AB112" t="e">
        <f>#REF!</f>
        <v>#REF!</v>
      </c>
      <c r="AE112" s="39">
        <v>9</v>
      </c>
      <c r="AF112" s="41">
        <v>3</v>
      </c>
      <c r="AG112" s="41">
        <v>100</v>
      </c>
      <c r="AH112" s="45">
        <v>60120</v>
      </c>
      <c r="AI112" s="45">
        <f t="shared" si="22"/>
        <v>9003</v>
      </c>
      <c r="AJ112" t="s">
        <v>1378</v>
      </c>
      <c r="AL112" s="1">
        <f t="shared" si="23"/>
        <v>11338</v>
      </c>
      <c r="AM112" s="1">
        <v>199</v>
      </c>
      <c r="AO112" s="1">
        <v>11525</v>
      </c>
      <c r="AP112" s="1">
        <v>188</v>
      </c>
      <c r="AQ112" s="1">
        <f t="shared" si="24"/>
        <v>11713</v>
      </c>
      <c r="AS112" s="1">
        <v>9105</v>
      </c>
      <c r="AT112" s="1">
        <f t="shared" si="25"/>
        <v>8700</v>
      </c>
      <c r="AU112" s="1">
        <v>405</v>
      </c>
      <c r="AY112" s="1"/>
    </row>
    <row r="113" spans="1:51" hidden="1" outlineLevel="1" x14ac:dyDescent="0.2">
      <c r="A113" t="s">
        <v>217</v>
      </c>
      <c r="B113" s="11" t="s">
        <v>1391</v>
      </c>
      <c r="E113" s="1">
        <f t="shared" si="21"/>
        <v>8549</v>
      </c>
      <c r="F113" s="1">
        <v>8166</v>
      </c>
      <c r="G113" s="1">
        <v>6019</v>
      </c>
      <c r="H113" s="1">
        <v>5810</v>
      </c>
      <c r="I113" s="2"/>
      <c r="J113" s="2">
        <f t="shared" si="15"/>
        <v>0.67961165048543692</v>
      </c>
      <c r="K113" s="10">
        <f t="shared" si="16"/>
        <v>3</v>
      </c>
      <c r="L113" s="9">
        <f t="shared" si="16"/>
        <v>2</v>
      </c>
      <c r="M113" s="8">
        <f t="shared" si="16"/>
        <v>1</v>
      </c>
      <c r="N113" s="2">
        <f t="shared" si="26"/>
        <v>0.2393089082220316</v>
      </c>
      <c r="O113" s="2">
        <f t="shared" si="27"/>
        <v>0.24531307437813993</v>
      </c>
      <c r="P113" s="2">
        <f t="shared" si="28"/>
        <v>0.50508516113221424</v>
      </c>
      <c r="Q113" s="2">
        <f t="shared" si="29"/>
        <v>1.0292856267614114E-2</v>
      </c>
      <c r="R113" s="1">
        <v>1953</v>
      </c>
      <c r="S113" s="1">
        <v>2002</v>
      </c>
      <c r="T113" s="1">
        <v>4122</v>
      </c>
      <c r="W113" s="1">
        <v>84</v>
      </c>
      <c r="AA113" t="s">
        <v>1188</v>
      </c>
      <c r="AB113" t="e">
        <f>#REF!</f>
        <v>#REF!</v>
      </c>
      <c r="AE113" s="39">
        <v>9</v>
      </c>
      <c r="AF113" s="41">
        <v>5</v>
      </c>
      <c r="AG113" s="41">
        <v>80</v>
      </c>
      <c r="AH113" s="45">
        <v>60750</v>
      </c>
      <c r="AI113" s="45">
        <f t="shared" si="22"/>
        <v>9005</v>
      </c>
      <c r="AJ113" t="s">
        <v>1378</v>
      </c>
      <c r="AL113" s="1">
        <f t="shared" si="23"/>
        <v>8028</v>
      </c>
      <c r="AM113" s="1">
        <v>138</v>
      </c>
      <c r="AO113" s="1">
        <v>8161</v>
      </c>
      <c r="AP113" s="1">
        <v>388</v>
      </c>
      <c r="AQ113" s="1">
        <f t="shared" si="24"/>
        <v>8549</v>
      </c>
      <c r="AS113" s="1">
        <v>6019</v>
      </c>
      <c r="AT113" s="1">
        <f t="shared" si="25"/>
        <v>5757</v>
      </c>
      <c r="AU113" s="1">
        <v>262</v>
      </c>
      <c r="AY113" s="1"/>
    </row>
    <row r="114" spans="1:51" hidden="1" outlineLevel="1" x14ac:dyDescent="0.2">
      <c r="A114" t="s">
        <v>1335</v>
      </c>
      <c r="B114" s="11" t="s">
        <v>1391</v>
      </c>
      <c r="E114" s="1">
        <f t="shared" si="21"/>
        <v>3001</v>
      </c>
      <c r="F114" s="1">
        <v>2760</v>
      </c>
      <c r="G114" s="1">
        <v>2502</v>
      </c>
      <c r="H114" s="1">
        <v>2232</v>
      </c>
      <c r="I114" s="2"/>
      <c r="J114" s="2">
        <f t="shared" si="15"/>
        <v>0.74375208263912029</v>
      </c>
      <c r="K114" s="10">
        <f t="shared" si="16"/>
        <v>2</v>
      </c>
      <c r="L114" s="9">
        <f t="shared" si="16"/>
        <v>3</v>
      </c>
      <c r="M114" s="8">
        <f t="shared" si="16"/>
        <v>1</v>
      </c>
      <c r="N114" s="2">
        <f t="shared" si="26"/>
        <v>0.31668476293883457</v>
      </c>
      <c r="O114" s="2">
        <f t="shared" si="27"/>
        <v>0.25950054288816504</v>
      </c>
      <c r="P114" s="2">
        <f t="shared" si="28"/>
        <v>0.412233079985523</v>
      </c>
      <c r="Q114" s="2">
        <f t="shared" si="29"/>
        <v>1.158161418747744E-2</v>
      </c>
      <c r="R114" s="1">
        <v>875</v>
      </c>
      <c r="S114" s="1">
        <v>717</v>
      </c>
      <c r="T114" s="1">
        <v>1139</v>
      </c>
      <c r="W114" s="1">
        <v>32</v>
      </c>
      <c r="AA114" t="s">
        <v>1995</v>
      </c>
      <c r="AB114" t="e">
        <f>#REF!</f>
        <v>#REF!</v>
      </c>
      <c r="AE114" s="39">
        <v>9</v>
      </c>
      <c r="AF114" s="41">
        <v>15</v>
      </c>
      <c r="AG114" s="41">
        <v>45</v>
      </c>
      <c r="AH114" s="45">
        <v>61030</v>
      </c>
      <c r="AI114" s="45">
        <f t="shared" si="22"/>
        <v>9015</v>
      </c>
      <c r="AJ114" t="s">
        <v>1378</v>
      </c>
      <c r="AL114" s="1">
        <f t="shared" si="23"/>
        <v>2706</v>
      </c>
      <c r="AM114" s="1">
        <v>54</v>
      </c>
      <c r="AO114" s="1">
        <v>2763</v>
      </c>
      <c r="AP114" s="1">
        <v>238</v>
      </c>
      <c r="AQ114" s="1">
        <f t="shared" si="24"/>
        <v>3001</v>
      </c>
      <c r="AS114" s="1">
        <v>2502</v>
      </c>
      <c r="AT114" s="1">
        <f t="shared" si="25"/>
        <v>2326</v>
      </c>
      <c r="AU114" s="1">
        <v>176</v>
      </c>
      <c r="AY114" s="1"/>
    </row>
    <row r="115" spans="1:51" hidden="1" outlineLevel="1" x14ac:dyDescent="0.2">
      <c r="A115" t="s">
        <v>1210</v>
      </c>
      <c r="B115" s="11" t="s">
        <v>1391</v>
      </c>
      <c r="E115" s="1">
        <f t="shared" si="21"/>
        <v>6746</v>
      </c>
      <c r="F115" s="1">
        <v>6233</v>
      </c>
      <c r="G115" s="1">
        <v>5377</v>
      </c>
      <c r="H115" s="1">
        <v>5253</v>
      </c>
      <c r="I115" s="2"/>
      <c r="J115" s="2">
        <f t="shared" si="15"/>
        <v>0.77868366439371484</v>
      </c>
      <c r="K115" s="10">
        <f t="shared" si="16"/>
        <v>2</v>
      </c>
      <c r="L115" s="9">
        <f t="shared" si="16"/>
        <v>3</v>
      </c>
      <c r="M115" s="8">
        <f t="shared" si="16"/>
        <v>1</v>
      </c>
      <c r="N115" s="2">
        <f t="shared" si="26"/>
        <v>0.35142077379996789</v>
      </c>
      <c r="O115" s="2">
        <f t="shared" si="27"/>
        <v>0.22876866270669449</v>
      </c>
      <c r="P115" s="2">
        <f t="shared" si="28"/>
        <v>0.41130197463477286</v>
      </c>
      <c r="Q115" s="2">
        <f t="shared" si="29"/>
        <v>8.5085888585647029E-3</v>
      </c>
      <c r="R115" s="1">
        <v>2189</v>
      </c>
      <c r="S115" s="1">
        <v>1425</v>
      </c>
      <c r="T115" s="1">
        <v>2562</v>
      </c>
      <c r="W115" s="1">
        <v>53</v>
      </c>
      <c r="AA115" t="s">
        <v>464</v>
      </c>
      <c r="AB115" t="e">
        <f>#REF!</f>
        <v>#REF!</v>
      </c>
      <c r="AE115" s="39">
        <v>9</v>
      </c>
      <c r="AF115" s="41">
        <v>7</v>
      </c>
      <c r="AG115" s="41">
        <v>70</v>
      </c>
      <c r="AH115" s="45">
        <v>61800</v>
      </c>
      <c r="AI115" s="45">
        <f t="shared" si="22"/>
        <v>9007</v>
      </c>
      <c r="AJ115" t="s">
        <v>1378</v>
      </c>
      <c r="AL115" s="1">
        <f t="shared" si="23"/>
        <v>6074</v>
      </c>
      <c r="AM115" s="1">
        <v>159</v>
      </c>
      <c r="AO115" s="1">
        <v>6229</v>
      </c>
      <c r="AP115" s="1">
        <v>517</v>
      </c>
      <c r="AQ115" s="1">
        <f t="shared" si="24"/>
        <v>6746</v>
      </c>
      <c r="AS115" s="1">
        <v>5377</v>
      </c>
      <c r="AT115" s="1">
        <f t="shared" si="25"/>
        <v>4854</v>
      </c>
      <c r="AU115" s="1">
        <v>523</v>
      </c>
      <c r="AY115" s="1"/>
    </row>
    <row r="116" spans="1:51" hidden="1" outlineLevel="1" x14ac:dyDescent="0.2">
      <c r="A116" t="s">
        <v>2434</v>
      </c>
      <c r="B116" s="11" t="s">
        <v>1391</v>
      </c>
      <c r="E116" s="1">
        <f t="shared" si="21"/>
        <v>3513</v>
      </c>
      <c r="F116" s="1">
        <v>3121</v>
      </c>
      <c r="G116" s="1">
        <v>2555</v>
      </c>
      <c r="H116" s="1">
        <v>2514</v>
      </c>
      <c r="I116" s="2"/>
      <c r="J116" s="2">
        <f t="shared" si="15"/>
        <v>0.71562766865926564</v>
      </c>
      <c r="K116" s="10">
        <f t="shared" si="16"/>
        <v>3</v>
      </c>
      <c r="L116" s="9">
        <f t="shared" si="16"/>
        <v>2</v>
      </c>
      <c r="M116" s="8">
        <f t="shared" si="16"/>
        <v>1</v>
      </c>
      <c r="N116" s="2">
        <f t="shared" si="26"/>
        <v>0.25401322001888577</v>
      </c>
      <c r="O116" s="2">
        <f t="shared" si="27"/>
        <v>0.2817123072080579</v>
      </c>
      <c r="P116" s="2">
        <f t="shared" si="28"/>
        <v>0.449480642115203</v>
      </c>
      <c r="Q116" s="2">
        <f t="shared" si="29"/>
        <v>1.479383065785328E-2</v>
      </c>
      <c r="R116" s="1">
        <v>807</v>
      </c>
      <c r="S116" s="1">
        <v>895</v>
      </c>
      <c r="T116" s="1">
        <v>1428</v>
      </c>
      <c r="W116" s="1">
        <v>47</v>
      </c>
      <c r="AA116" t="s">
        <v>121</v>
      </c>
      <c r="AB116" t="e">
        <f>#REF!</f>
        <v>#REF!</v>
      </c>
      <c r="AE116" s="39">
        <v>9</v>
      </c>
      <c r="AF116" s="41">
        <v>11</v>
      </c>
      <c r="AG116" s="41">
        <v>80</v>
      </c>
      <c r="AH116" s="45">
        <v>62150</v>
      </c>
      <c r="AI116" s="45">
        <f t="shared" si="22"/>
        <v>9011</v>
      </c>
      <c r="AJ116" t="s">
        <v>1378</v>
      </c>
      <c r="AL116" s="1">
        <f t="shared" si="23"/>
        <v>3057</v>
      </c>
      <c r="AM116" s="1">
        <v>64</v>
      </c>
      <c r="AO116" s="1">
        <v>3177</v>
      </c>
      <c r="AP116" s="1">
        <v>336</v>
      </c>
      <c r="AQ116" s="1">
        <f t="shared" si="24"/>
        <v>3513</v>
      </c>
      <c r="AS116" s="1">
        <v>2555</v>
      </c>
      <c r="AT116" s="1">
        <f t="shared" si="25"/>
        <v>2424</v>
      </c>
      <c r="AU116" s="1">
        <v>131</v>
      </c>
      <c r="AY116" s="1"/>
    </row>
    <row r="117" spans="1:51" hidden="1" outlineLevel="1" x14ac:dyDescent="0.2">
      <c r="A117" t="s">
        <v>2214</v>
      </c>
      <c r="B117" s="11" t="s">
        <v>1391</v>
      </c>
      <c r="E117" s="1">
        <f t="shared" si="21"/>
        <v>7003</v>
      </c>
      <c r="F117" s="1">
        <v>6777</v>
      </c>
      <c r="G117" s="1">
        <v>5550</v>
      </c>
      <c r="H117" s="1">
        <v>5585</v>
      </c>
      <c r="I117" s="2"/>
      <c r="J117" s="2">
        <f t="shared" si="15"/>
        <v>0.79751535056404399</v>
      </c>
      <c r="K117" s="10">
        <f t="shared" si="16"/>
        <v>3</v>
      </c>
      <c r="L117" s="9">
        <f t="shared" si="16"/>
        <v>2</v>
      </c>
      <c r="M117" s="8">
        <f t="shared" si="16"/>
        <v>1</v>
      </c>
      <c r="N117" s="2">
        <f t="shared" si="26"/>
        <v>0.21147272997473621</v>
      </c>
      <c r="O117" s="2">
        <f t="shared" si="27"/>
        <v>0.33169861792242533</v>
      </c>
      <c r="P117" s="2">
        <f t="shared" si="28"/>
        <v>0.44360231832367364</v>
      </c>
      <c r="Q117" s="2">
        <f t="shared" si="29"/>
        <v>1.3226333779164823E-2</v>
      </c>
      <c r="R117" s="1">
        <v>1423</v>
      </c>
      <c r="S117" s="1">
        <v>2232</v>
      </c>
      <c r="T117" s="1">
        <v>2985</v>
      </c>
      <c r="W117" s="1">
        <v>89</v>
      </c>
      <c r="AA117" t="s">
        <v>2633</v>
      </c>
      <c r="AB117" t="e">
        <f>#REF!</f>
        <v>#REF!</v>
      </c>
      <c r="AE117" s="39">
        <v>9</v>
      </c>
      <c r="AF117" s="41">
        <v>9</v>
      </c>
      <c r="AG117" s="41">
        <v>100</v>
      </c>
      <c r="AH117" s="45">
        <v>62290</v>
      </c>
      <c r="AI117" s="45">
        <f t="shared" si="22"/>
        <v>9009</v>
      </c>
      <c r="AJ117" t="s">
        <v>1378</v>
      </c>
      <c r="AL117" s="1">
        <f t="shared" si="23"/>
        <v>6777</v>
      </c>
      <c r="AM117" s="1">
        <v>0</v>
      </c>
      <c r="AO117" s="1">
        <v>6729</v>
      </c>
      <c r="AP117" s="1">
        <v>274</v>
      </c>
      <c r="AQ117" s="1">
        <f t="shared" si="24"/>
        <v>7003</v>
      </c>
      <c r="AS117" s="1">
        <v>5550</v>
      </c>
      <c r="AT117" s="1">
        <f t="shared" si="25"/>
        <v>5215</v>
      </c>
      <c r="AU117" s="1">
        <v>335</v>
      </c>
      <c r="AY117" s="1"/>
    </row>
    <row r="118" spans="1:51" hidden="1" outlineLevel="1" x14ac:dyDescent="0.2">
      <c r="A118" t="s">
        <v>882</v>
      </c>
      <c r="B118" s="11" t="s">
        <v>1391</v>
      </c>
      <c r="E118" s="1">
        <f t="shared" si="21"/>
        <v>5886</v>
      </c>
      <c r="F118" s="1">
        <v>5784</v>
      </c>
      <c r="G118" s="1">
        <v>3688</v>
      </c>
      <c r="H118" s="1">
        <v>3657</v>
      </c>
      <c r="I118" s="2"/>
      <c r="J118" s="2">
        <f t="shared" si="15"/>
        <v>0.62130479102956171</v>
      </c>
      <c r="K118" s="10">
        <f t="shared" si="16"/>
        <v>2</v>
      </c>
      <c r="L118" s="9">
        <f t="shared" si="16"/>
        <v>3</v>
      </c>
      <c r="M118" s="8">
        <f t="shared" si="16"/>
        <v>1</v>
      </c>
      <c r="N118" s="2">
        <f t="shared" si="26"/>
        <v>0.31779587593138103</v>
      </c>
      <c r="O118" s="2">
        <f t="shared" si="27"/>
        <v>0.19424709755674927</v>
      </c>
      <c r="P118" s="2">
        <f t="shared" si="28"/>
        <v>0.46976260613411885</v>
      </c>
      <c r="Q118" s="2">
        <f t="shared" si="29"/>
        <v>1.819442037775082E-2</v>
      </c>
      <c r="R118" s="1">
        <v>1834</v>
      </c>
      <c r="S118" s="1">
        <v>1121</v>
      </c>
      <c r="T118" s="1">
        <v>2711</v>
      </c>
      <c r="W118" s="1">
        <v>105</v>
      </c>
      <c r="AA118" t="s">
        <v>1995</v>
      </c>
      <c r="AB118" t="e">
        <f>#REF!</f>
        <v>#REF!</v>
      </c>
      <c r="AE118" s="39">
        <v>9</v>
      </c>
      <c r="AF118" s="41">
        <v>15</v>
      </c>
      <c r="AG118" s="41">
        <v>50</v>
      </c>
      <c r="AH118" s="45">
        <v>62710</v>
      </c>
      <c r="AI118" s="45">
        <f t="shared" si="22"/>
        <v>9015</v>
      </c>
      <c r="AJ118" t="s">
        <v>1378</v>
      </c>
      <c r="AL118" s="1">
        <f t="shared" si="23"/>
        <v>5784</v>
      </c>
      <c r="AM118" s="1">
        <v>0</v>
      </c>
      <c r="AO118" s="1">
        <v>5771</v>
      </c>
      <c r="AP118" s="1">
        <v>115</v>
      </c>
      <c r="AQ118" s="1">
        <f t="shared" si="24"/>
        <v>5886</v>
      </c>
      <c r="AS118" s="1">
        <v>3688</v>
      </c>
      <c r="AT118" s="1">
        <f t="shared" si="25"/>
        <v>3517</v>
      </c>
      <c r="AU118" s="1">
        <v>171</v>
      </c>
      <c r="AY118" s="1"/>
    </row>
    <row r="119" spans="1:51" hidden="1" outlineLevel="1" x14ac:dyDescent="0.2">
      <c r="A119" t="s">
        <v>1448</v>
      </c>
      <c r="B119" s="11" t="s">
        <v>1391</v>
      </c>
      <c r="E119" s="1">
        <f t="shared" si="21"/>
        <v>7597</v>
      </c>
      <c r="F119" s="1">
        <v>7359</v>
      </c>
      <c r="G119" s="1">
        <v>5620</v>
      </c>
      <c r="H119" s="1">
        <v>5487</v>
      </c>
      <c r="I119" s="2"/>
      <c r="J119" s="2">
        <f t="shared" si="15"/>
        <v>0.72225878636303809</v>
      </c>
      <c r="K119" s="10">
        <f t="shared" si="16"/>
        <v>2</v>
      </c>
      <c r="L119" s="9">
        <f t="shared" si="16"/>
        <v>3</v>
      </c>
      <c r="M119" s="8">
        <f t="shared" si="16"/>
        <v>1</v>
      </c>
      <c r="N119" s="2">
        <f t="shared" si="26"/>
        <v>0.31621363201748393</v>
      </c>
      <c r="O119" s="2">
        <f t="shared" si="27"/>
        <v>0.30036880207621908</v>
      </c>
      <c r="P119" s="2">
        <f t="shared" si="28"/>
        <v>0.3704411965578473</v>
      </c>
      <c r="Q119" s="2">
        <f t="shared" si="29"/>
        <v>1.2976369348449646E-2</v>
      </c>
      <c r="R119" s="1">
        <v>2315</v>
      </c>
      <c r="S119" s="1">
        <v>2199</v>
      </c>
      <c r="T119" s="1">
        <v>2712</v>
      </c>
      <c r="W119" s="1">
        <v>95</v>
      </c>
      <c r="AA119" t="s">
        <v>264</v>
      </c>
      <c r="AB119" t="e">
        <f>#REF!</f>
        <v>#REF!</v>
      </c>
      <c r="AE119" s="39">
        <v>9</v>
      </c>
      <c r="AF119" s="41">
        <v>1</v>
      </c>
      <c r="AG119" s="41">
        <v>70</v>
      </c>
      <c r="AH119" s="45">
        <v>63480</v>
      </c>
      <c r="AI119" s="45">
        <f t="shared" si="22"/>
        <v>9001</v>
      </c>
      <c r="AJ119" t="s">
        <v>1378</v>
      </c>
      <c r="AL119" s="1">
        <f t="shared" si="23"/>
        <v>7304</v>
      </c>
      <c r="AM119" s="1">
        <v>55</v>
      </c>
      <c r="AO119" s="1">
        <v>7321</v>
      </c>
      <c r="AP119" s="1">
        <v>276</v>
      </c>
      <c r="AQ119" s="1">
        <f t="shared" si="24"/>
        <v>7597</v>
      </c>
      <c r="AS119" s="1">
        <v>5620</v>
      </c>
      <c r="AT119" s="1">
        <f t="shared" si="25"/>
        <v>4810</v>
      </c>
      <c r="AU119" s="1">
        <v>810</v>
      </c>
      <c r="AY119" s="1"/>
    </row>
    <row r="120" spans="1:51" hidden="1" outlineLevel="1" x14ac:dyDescent="0.2">
      <c r="A120" t="s">
        <v>1578</v>
      </c>
      <c r="B120" s="11" t="s">
        <v>1391</v>
      </c>
      <c r="E120" s="1">
        <f t="shared" si="21"/>
        <v>19233</v>
      </c>
      <c r="F120" s="1">
        <v>18254</v>
      </c>
      <c r="G120" s="1">
        <v>14617</v>
      </c>
      <c r="H120" s="1">
        <v>14296</v>
      </c>
      <c r="I120" s="2"/>
      <c r="J120" s="2">
        <f t="shared" si="15"/>
        <v>0.74330577652992258</v>
      </c>
      <c r="K120" s="10">
        <f t="shared" si="16"/>
        <v>3</v>
      </c>
      <c r="L120" s="9">
        <f t="shared" si="16"/>
        <v>2</v>
      </c>
      <c r="M120" s="8">
        <f t="shared" si="16"/>
        <v>1</v>
      </c>
      <c r="N120" s="2">
        <f t="shared" si="26"/>
        <v>0.2903597912661357</v>
      </c>
      <c r="O120" s="2">
        <f t="shared" si="27"/>
        <v>0.34419115627574842</v>
      </c>
      <c r="P120" s="2">
        <f t="shared" si="28"/>
        <v>0.35457291952760228</v>
      </c>
      <c r="Q120" s="2">
        <f t="shared" si="29"/>
        <v>1.0876132930513538E-2</v>
      </c>
      <c r="R120" s="1">
        <v>5286</v>
      </c>
      <c r="S120" s="1">
        <v>6266</v>
      </c>
      <c r="T120" s="1">
        <v>6455</v>
      </c>
      <c r="W120" s="1">
        <v>198</v>
      </c>
      <c r="AA120" t="s">
        <v>264</v>
      </c>
      <c r="AB120" t="e">
        <f>#REF!</f>
        <v>#REF!</v>
      </c>
      <c r="AE120" s="39">
        <v>9</v>
      </c>
      <c r="AF120" s="41">
        <v>1</v>
      </c>
      <c r="AG120" s="41">
        <v>75</v>
      </c>
      <c r="AH120" s="45">
        <v>63970</v>
      </c>
      <c r="AI120" s="45">
        <f t="shared" si="22"/>
        <v>9001</v>
      </c>
      <c r="AJ120" t="s">
        <v>1378</v>
      </c>
      <c r="AL120" s="1">
        <f t="shared" si="23"/>
        <v>18032</v>
      </c>
      <c r="AM120" s="1">
        <v>222</v>
      </c>
      <c r="AO120" s="1">
        <v>18205</v>
      </c>
      <c r="AP120" s="1">
        <v>1028</v>
      </c>
      <c r="AQ120" s="1">
        <f t="shared" si="24"/>
        <v>19233</v>
      </c>
      <c r="AS120" s="1">
        <v>14617</v>
      </c>
      <c r="AT120" s="1">
        <f t="shared" si="25"/>
        <v>12700</v>
      </c>
      <c r="AU120" s="1">
        <v>1917</v>
      </c>
      <c r="AY120" s="1"/>
    </row>
    <row r="121" spans="1:51" hidden="1" outlineLevel="1" x14ac:dyDescent="0.2">
      <c r="A121" t="s">
        <v>1656</v>
      </c>
      <c r="B121" s="11" t="s">
        <v>1391</v>
      </c>
      <c r="E121" s="1">
        <f t="shared" si="21"/>
        <v>13077</v>
      </c>
      <c r="F121" s="1">
        <v>12324</v>
      </c>
      <c r="G121" s="1">
        <v>9986</v>
      </c>
      <c r="H121" s="1">
        <v>9838</v>
      </c>
      <c r="I121" s="2"/>
      <c r="J121" s="2">
        <f t="shared" si="15"/>
        <v>0.75231322168693127</v>
      </c>
      <c r="K121" s="10">
        <f t="shared" si="16"/>
        <v>2</v>
      </c>
      <c r="L121" s="9">
        <f t="shared" si="16"/>
        <v>3</v>
      </c>
      <c r="M121" s="8">
        <f t="shared" si="16"/>
        <v>1</v>
      </c>
      <c r="N121" s="2">
        <f t="shared" si="26"/>
        <v>0.37901324880110543</v>
      </c>
      <c r="O121" s="2">
        <f t="shared" si="27"/>
        <v>0.21482565227993172</v>
      </c>
      <c r="P121" s="2">
        <f t="shared" si="28"/>
        <v>0.40136552060473057</v>
      </c>
      <c r="Q121" s="2">
        <f t="shared" si="29"/>
        <v>4.7955783142322739E-3</v>
      </c>
      <c r="R121" s="1">
        <v>4663</v>
      </c>
      <c r="S121" s="1">
        <v>2643</v>
      </c>
      <c r="T121" s="1">
        <v>4938</v>
      </c>
      <c r="W121" s="1">
        <v>59</v>
      </c>
      <c r="AA121" t="s">
        <v>1624</v>
      </c>
      <c r="AB121" t="e">
        <f>#REF!</f>
        <v>#REF!</v>
      </c>
      <c r="AE121" s="39">
        <v>9</v>
      </c>
      <c r="AF121" s="41">
        <v>3</v>
      </c>
      <c r="AG121" s="41">
        <v>105</v>
      </c>
      <c r="AH121" s="45">
        <v>65370</v>
      </c>
      <c r="AI121" s="45">
        <f t="shared" si="22"/>
        <v>9003</v>
      </c>
      <c r="AJ121" t="s">
        <v>1378</v>
      </c>
      <c r="AL121" s="1">
        <f t="shared" si="23"/>
        <v>12091</v>
      </c>
      <c r="AM121" s="1">
        <v>233</v>
      </c>
      <c r="AO121" s="1">
        <v>12303</v>
      </c>
      <c r="AP121" s="1">
        <v>774</v>
      </c>
      <c r="AQ121" s="1">
        <f t="shared" si="24"/>
        <v>13077</v>
      </c>
      <c r="AS121" s="1">
        <v>9986</v>
      </c>
      <c r="AT121" s="1">
        <f t="shared" si="25"/>
        <v>9175</v>
      </c>
      <c r="AU121" s="1">
        <v>811</v>
      </c>
      <c r="AY121" s="1"/>
    </row>
    <row r="122" spans="1:51" hidden="1" outlineLevel="1" x14ac:dyDescent="0.2">
      <c r="A122" t="s">
        <v>2556</v>
      </c>
      <c r="B122" s="11" t="s">
        <v>1391</v>
      </c>
      <c r="E122" s="1">
        <f t="shared" si="21"/>
        <v>1849</v>
      </c>
      <c r="F122" s="1">
        <v>1835</v>
      </c>
      <c r="G122" s="1">
        <v>1507</v>
      </c>
      <c r="H122" s="1">
        <v>1474</v>
      </c>
      <c r="I122" s="2"/>
      <c r="J122" s="2">
        <f t="shared" si="15"/>
        <v>0.79718766901027582</v>
      </c>
      <c r="K122" s="10">
        <f t="shared" si="16"/>
        <v>2</v>
      </c>
      <c r="L122" s="9">
        <f t="shared" si="16"/>
        <v>3</v>
      </c>
      <c r="M122" s="8">
        <f t="shared" si="16"/>
        <v>1</v>
      </c>
      <c r="N122" s="2">
        <f t="shared" si="26"/>
        <v>0.29312227074235808</v>
      </c>
      <c r="O122" s="2">
        <f t="shared" si="27"/>
        <v>0.29203056768558949</v>
      </c>
      <c r="P122" s="2">
        <f t="shared" si="28"/>
        <v>0.40338427947598254</v>
      </c>
      <c r="Q122" s="2">
        <f t="shared" si="29"/>
        <v>1.1462882096069882E-2</v>
      </c>
      <c r="R122" s="1">
        <v>537</v>
      </c>
      <c r="S122" s="1">
        <v>535</v>
      </c>
      <c r="T122" s="1">
        <v>739</v>
      </c>
      <c r="W122" s="1">
        <v>21</v>
      </c>
      <c r="AA122" t="s">
        <v>1188</v>
      </c>
      <c r="AB122" t="e">
        <f>#REF!</f>
        <v>#REF!</v>
      </c>
      <c r="AE122" s="39">
        <v>9</v>
      </c>
      <c r="AF122" s="41">
        <v>5</v>
      </c>
      <c r="AG122" s="41">
        <v>85</v>
      </c>
      <c r="AH122" s="45">
        <v>65930</v>
      </c>
      <c r="AI122" s="45">
        <f t="shared" si="22"/>
        <v>9005</v>
      </c>
      <c r="AJ122" t="s">
        <v>1378</v>
      </c>
      <c r="AL122" s="1">
        <f t="shared" si="23"/>
        <v>1818</v>
      </c>
      <c r="AM122" s="1">
        <v>17</v>
      </c>
      <c r="AO122" s="1">
        <v>1832</v>
      </c>
      <c r="AP122" s="1">
        <v>17</v>
      </c>
      <c r="AQ122" s="1">
        <f t="shared" si="24"/>
        <v>1849</v>
      </c>
      <c r="AS122" s="1">
        <v>1507</v>
      </c>
      <c r="AT122" s="1">
        <f t="shared" si="25"/>
        <v>1305</v>
      </c>
      <c r="AU122" s="1">
        <v>202</v>
      </c>
      <c r="AY122" s="1"/>
    </row>
    <row r="123" spans="1:51" hidden="1" outlineLevel="1" x14ac:dyDescent="0.2">
      <c r="A123" t="s">
        <v>2716</v>
      </c>
      <c r="B123" s="11" t="s">
        <v>1391</v>
      </c>
      <c r="E123" s="1">
        <f t="shared" si="21"/>
        <v>3110</v>
      </c>
      <c r="F123" s="1">
        <v>2724</v>
      </c>
      <c r="G123" s="1">
        <v>2384</v>
      </c>
      <c r="H123" s="1">
        <v>2346</v>
      </c>
      <c r="I123" s="2"/>
      <c r="J123" s="2">
        <f t="shared" si="15"/>
        <v>0.75434083601286173</v>
      </c>
      <c r="K123" s="10">
        <f t="shared" si="16"/>
        <v>2</v>
      </c>
      <c r="L123" s="9">
        <f t="shared" si="16"/>
        <v>3</v>
      </c>
      <c r="M123" s="8">
        <f t="shared" si="16"/>
        <v>1</v>
      </c>
      <c r="N123" s="2">
        <f t="shared" si="26"/>
        <v>0.31625506819019533</v>
      </c>
      <c r="O123" s="2">
        <f t="shared" si="27"/>
        <v>0.24990785108735716</v>
      </c>
      <c r="P123" s="2">
        <f t="shared" si="28"/>
        <v>0.42351640250645045</v>
      </c>
      <c r="Q123" s="2">
        <f t="shared" si="29"/>
        <v>1.0320678215997081E-2</v>
      </c>
      <c r="R123" s="1">
        <v>858</v>
      </c>
      <c r="S123" s="1">
        <v>678</v>
      </c>
      <c r="T123" s="1">
        <v>1149</v>
      </c>
      <c r="W123" s="1">
        <v>28</v>
      </c>
      <c r="AA123" t="s">
        <v>121</v>
      </c>
      <c r="AB123" t="e">
        <f>#REF!</f>
        <v>#REF!</v>
      </c>
      <c r="AE123" s="39">
        <v>9</v>
      </c>
      <c r="AF123" s="41">
        <v>11</v>
      </c>
      <c r="AG123" s="41">
        <v>85</v>
      </c>
      <c r="AH123" s="45">
        <v>66210</v>
      </c>
      <c r="AI123" s="45">
        <f t="shared" si="22"/>
        <v>9011</v>
      </c>
      <c r="AJ123" t="s">
        <v>1378</v>
      </c>
      <c r="AL123" s="1">
        <f t="shared" si="23"/>
        <v>2677</v>
      </c>
      <c r="AM123" s="1">
        <v>47</v>
      </c>
      <c r="AO123" s="1">
        <v>2713</v>
      </c>
      <c r="AP123" s="1">
        <v>397</v>
      </c>
      <c r="AQ123" s="1">
        <f t="shared" si="24"/>
        <v>3110</v>
      </c>
      <c r="AS123" s="1">
        <v>2384</v>
      </c>
      <c r="AT123" s="1">
        <f t="shared" si="25"/>
        <v>2215</v>
      </c>
      <c r="AU123" s="1">
        <v>169</v>
      </c>
      <c r="AY123" s="1"/>
    </row>
    <row r="124" spans="1:51" hidden="1" outlineLevel="1" x14ac:dyDescent="0.2">
      <c r="A124" t="s">
        <v>1964</v>
      </c>
      <c r="B124" s="11" t="s">
        <v>1391</v>
      </c>
      <c r="E124" s="1">
        <f t="shared" si="21"/>
        <v>3365</v>
      </c>
      <c r="F124" s="1">
        <v>2882</v>
      </c>
      <c r="G124" s="1">
        <v>2387</v>
      </c>
      <c r="H124" s="1">
        <v>2331</v>
      </c>
      <c r="I124" s="2"/>
      <c r="J124" s="2">
        <f t="shared" si="15"/>
        <v>0.6927191679049034</v>
      </c>
      <c r="K124" s="10">
        <f t="shared" si="16"/>
        <v>1</v>
      </c>
      <c r="L124" s="9">
        <f t="shared" si="16"/>
        <v>3</v>
      </c>
      <c r="M124" s="8">
        <f t="shared" si="16"/>
        <v>2</v>
      </c>
      <c r="N124" s="2">
        <f t="shared" si="26"/>
        <v>0.44685314685314687</v>
      </c>
      <c r="O124" s="2">
        <f t="shared" si="27"/>
        <v>0.20664335664335665</v>
      </c>
      <c r="P124" s="2">
        <f t="shared" si="28"/>
        <v>0.33286713286713288</v>
      </c>
      <c r="Q124" s="2">
        <f t="shared" si="29"/>
        <v>1.3636363636363558E-2</v>
      </c>
      <c r="R124" s="1">
        <v>1278</v>
      </c>
      <c r="S124" s="1">
        <v>591</v>
      </c>
      <c r="T124" s="1">
        <v>952</v>
      </c>
      <c r="W124" s="1">
        <v>39</v>
      </c>
      <c r="AA124" t="s">
        <v>1188</v>
      </c>
      <c r="AB124" t="e">
        <f>#REF!</f>
        <v>#REF!</v>
      </c>
      <c r="AE124" s="39">
        <v>9</v>
      </c>
      <c r="AF124" s="41">
        <v>5</v>
      </c>
      <c r="AG124" s="41">
        <v>90</v>
      </c>
      <c r="AH124" s="45">
        <v>66420</v>
      </c>
      <c r="AI124" s="45">
        <f t="shared" si="22"/>
        <v>9005</v>
      </c>
      <c r="AJ124" t="s">
        <v>1378</v>
      </c>
      <c r="AL124" s="1">
        <f t="shared" si="23"/>
        <v>2834</v>
      </c>
      <c r="AM124" s="1">
        <v>48</v>
      </c>
      <c r="AO124" s="1">
        <v>2860</v>
      </c>
      <c r="AP124" s="1">
        <v>505</v>
      </c>
      <c r="AQ124" s="1">
        <f t="shared" si="24"/>
        <v>3365</v>
      </c>
      <c r="AS124" s="1">
        <v>2387</v>
      </c>
      <c r="AT124" s="1">
        <f t="shared" si="25"/>
        <v>1973</v>
      </c>
      <c r="AU124" s="1">
        <v>414</v>
      </c>
      <c r="AY124" s="1"/>
    </row>
    <row r="125" spans="1:51" hidden="1" outlineLevel="1" x14ac:dyDescent="0.2">
      <c r="A125" t="s">
        <v>1451</v>
      </c>
      <c r="B125" s="11" t="s">
        <v>1391</v>
      </c>
      <c r="E125" s="1">
        <f t="shared" si="21"/>
        <v>1280</v>
      </c>
      <c r="F125" s="1">
        <v>1233</v>
      </c>
      <c r="G125" s="1">
        <v>922</v>
      </c>
      <c r="H125" s="1">
        <v>909</v>
      </c>
      <c r="I125" s="2"/>
      <c r="J125" s="2">
        <f t="shared" si="15"/>
        <v>0.71015625000000004</v>
      </c>
      <c r="K125" s="10">
        <f t="shared" si="16"/>
        <v>2</v>
      </c>
      <c r="L125" s="9">
        <f t="shared" si="16"/>
        <v>3</v>
      </c>
      <c r="M125" s="8">
        <f t="shared" si="16"/>
        <v>1</v>
      </c>
      <c r="N125" s="2">
        <f t="shared" si="26"/>
        <v>0.27750410509031198</v>
      </c>
      <c r="O125" s="2">
        <f t="shared" si="27"/>
        <v>0.26108374384236455</v>
      </c>
      <c r="P125" s="2">
        <f t="shared" si="28"/>
        <v>0.44499178981937604</v>
      </c>
      <c r="Q125" s="2">
        <f t="shared" si="29"/>
        <v>1.6420361247947435E-2</v>
      </c>
      <c r="R125" s="1">
        <v>338</v>
      </c>
      <c r="S125" s="1">
        <v>318</v>
      </c>
      <c r="T125" s="1">
        <v>542</v>
      </c>
      <c r="W125" s="1">
        <v>20</v>
      </c>
      <c r="AA125" t="s">
        <v>1995</v>
      </c>
      <c r="AB125" t="e">
        <f>#REF!</f>
        <v>#REF!</v>
      </c>
      <c r="AE125" s="39">
        <v>9</v>
      </c>
      <c r="AF125" s="41">
        <v>15</v>
      </c>
      <c r="AG125" s="41">
        <v>55</v>
      </c>
      <c r="AH125" s="45">
        <v>67400</v>
      </c>
      <c r="AI125" s="45">
        <f t="shared" si="22"/>
        <v>9015</v>
      </c>
      <c r="AJ125" t="s">
        <v>1378</v>
      </c>
      <c r="AL125" s="1">
        <f t="shared" si="23"/>
        <v>1197</v>
      </c>
      <c r="AM125" s="1">
        <v>36</v>
      </c>
      <c r="AO125" s="1">
        <v>1218</v>
      </c>
      <c r="AP125" s="1">
        <v>62</v>
      </c>
      <c r="AQ125" s="1">
        <f t="shared" si="24"/>
        <v>1280</v>
      </c>
      <c r="AS125" s="1">
        <v>922</v>
      </c>
      <c r="AT125" s="1">
        <f t="shared" si="25"/>
        <v>884</v>
      </c>
      <c r="AU125" s="1">
        <v>38</v>
      </c>
      <c r="AY125" s="1"/>
    </row>
    <row r="126" spans="1:51" hidden="1" outlineLevel="1" x14ac:dyDescent="0.2">
      <c r="A126" t="s">
        <v>2336</v>
      </c>
      <c r="B126" s="11" t="s">
        <v>1391</v>
      </c>
      <c r="E126" s="1">
        <f t="shared" si="21"/>
        <v>10973</v>
      </c>
      <c r="F126" s="1">
        <v>10700</v>
      </c>
      <c r="G126" s="1">
        <v>8620</v>
      </c>
      <c r="H126" s="1">
        <v>8206</v>
      </c>
      <c r="I126" s="2"/>
      <c r="J126" s="2">
        <f t="shared" si="15"/>
        <v>0.74783559646404807</v>
      </c>
      <c r="K126" s="10">
        <f t="shared" si="16"/>
        <v>3</v>
      </c>
      <c r="L126" s="9">
        <f t="shared" si="16"/>
        <v>2</v>
      </c>
      <c r="M126" s="8">
        <f t="shared" si="16"/>
        <v>1</v>
      </c>
      <c r="N126" s="2">
        <f t="shared" si="26"/>
        <v>0.23206790411342226</v>
      </c>
      <c r="O126" s="2">
        <f t="shared" si="27"/>
        <v>0.24102229269657682</v>
      </c>
      <c r="P126" s="2">
        <f t="shared" si="28"/>
        <v>0.52075366103908216</v>
      </c>
      <c r="Q126" s="2">
        <f t="shared" si="29"/>
        <v>6.1561421509187531E-3</v>
      </c>
      <c r="R126" s="1">
        <v>2488</v>
      </c>
      <c r="S126" s="1">
        <v>2584</v>
      </c>
      <c r="T126" s="1">
        <v>5583</v>
      </c>
      <c r="W126" s="1">
        <v>66</v>
      </c>
      <c r="AA126" t="s">
        <v>2633</v>
      </c>
      <c r="AB126" t="e">
        <f>#REF!</f>
        <v>#REF!</v>
      </c>
      <c r="AE126" s="39">
        <v>9</v>
      </c>
      <c r="AF126" s="41">
        <v>9</v>
      </c>
      <c r="AG126" s="41">
        <v>105</v>
      </c>
      <c r="AH126" s="45">
        <v>67610</v>
      </c>
      <c r="AI126" s="45">
        <f t="shared" si="22"/>
        <v>9009</v>
      </c>
      <c r="AJ126" t="s">
        <v>1378</v>
      </c>
      <c r="AL126" s="1">
        <f t="shared" si="23"/>
        <v>10465</v>
      </c>
      <c r="AM126" s="1">
        <v>235</v>
      </c>
      <c r="AO126" s="1">
        <v>10721</v>
      </c>
      <c r="AP126" s="1">
        <v>252</v>
      </c>
      <c r="AQ126" s="1">
        <f t="shared" si="24"/>
        <v>10973</v>
      </c>
      <c r="AS126" s="1">
        <v>8620</v>
      </c>
      <c r="AT126" s="1">
        <f t="shared" si="25"/>
        <v>8136</v>
      </c>
      <c r="AU126" s="1">
        <v>484</v>
      </c>
      <c r="AY126" s="1"/>
    </row>
    <row r="127" spans="1:51" hidden="1" outlineLevel="1" x14ac:dyDescent="0.2">
      <c r="A127" t="s">
        <v>1571</v>
      </c>
      <c r="B127" s="11" t="s">
        <v>1391</v>
      </c>
      <c r="E127" s="1">
        <f t="shared" si="21"/>
        <v>1900</v>
      </c>
      <c r="F127" s="1">
        <v>1708</v>
      </c>
      <c r="G127" s="1">
        <v>1447</v>
      </c>
      <c r="H127" s="1">
        <v>1416</v>
      </c>
      <c r="I127" s="2"/>
      <c r="J127" s="2">
        <f t="shared" si="15"/>
        <v>0.74526315789473685</v>
      </c>
      <c r="K127" s="10">
        <f t="shared" si="16"/>
        <v>1</v>
      </c>
      <c r="L127" s="9">
        <f t="shared" si="16"/>
        <v>3</v>
      </c>
      <c r="M127" s="8">
        <f t="shared" si="16"/>
        <v>2</v>
      </c>
      <c r="N127" s="2">
        <f t="shared" si="26"/>
        <v>0.37623188405797103</v>
      </c>
      <c r="O127" s="2">
        <f t="shared" si="27"/>
        <v>0.27362318840579708</v>
      </c>
      <c r="P127" s="2">
        <f t="shared" si="28"/>
        <v>0.3472463768115942</v>
      </c>
      <c r="Q127" s="2">
        <f t="shared" si="29"/>
        <v>2.8985507246376829E-3</v>
      </c>
      <c r="R127" s="1">
        <v>649</v>
      </c>
      <c r="S127" s="1">
        <v>472</v>
      </c>
      <c r="T127" s="1">
        <v>599</v>
      </c>
      <c r="W127" s="1">
        <v>5</v>
      </c>
      <c r="AA127" t="s">
        <v>1188</v>
      </c>
      <c r="AB127" t="e">
        <f>#REF!</f>
        <v>#REF!</v>
      </c>
      <c r="AE127" s="39">
        <v>9</v>
      </c>
      <c r="AF127" s="41">
        <v>5</v>
      </c>
      <c r="AG127" s="41">
        <v>95</v>
      </c>
      <c r="AH127" s="45">
        <v>67960</v>
      </c>
      <c r="AI127" s="45">
        <f t="shared" si="22"/>
        <v>9005</v>
      </c>
      <c r="AJ127" t="s">
        <v>1378</v>
      </c>
      <c r="AL127" s="1">
        <f t="shared" si="23"/>
        <v>1683</v>
      </c>
      <c r="AM127" s="1">
        <v>25</v>
      </c>
      <c r="AO127" s="1">
        <v>1725</v>
      </c>
      <c r="AP127" s="1">
        <v>175</v>
      </c>
      <c r="AQ127" s="1">
        <f t="shared" si="24"/>
        <v>1900</v>
      </c>
      <c r="AS127" s="1">
        <v>1447</v>
      </c>
      <c r="AT127" s="1">
        <f t="shared" si="25"/>
        <v>1262</v>
      </c>
      <c r="AU127" s="1">
        <v>185</v>
      </c>
      <c r="AY127" s="1"/>
    </row>
    <row r="128" spans="1:51" hidden="1" outlineLevel="1" x14ac:dyDescent="0.2">
      <c r="A128" t="s">
        <v>1067</v>
      </c>
      <c r="B128" s="11" t="s">
        <v>1391</v>
      </c>
      <c r="E128" s="1">
        <f t="shared" si="21"/>
        <v>27248</v>
      </c>
      <c r="F128" s="1">
        <v>25866</v>
      </c>
      <c r="G128" s="1">
        <v>21170</v>
      </c>
      <c r="H128" s="1">
        <v>20857</v>
      </c>
      <c r="I128" s="2"/>
      <c r="J128" s="2">
        <f t="shared" si="15"/>
        <v>0.76545067527891952</v>
      </c>
      <c r="K128" s="10">
        <f t="shared" si="16"/>
        <v>3</v>
      </c>
      <c r="L128" s="9">
        <f t="shared" si="16"/>
        <v>2</v>
      </c>
      <c r="M128" s="8">
        <f t="shared" si="16"/>
        <v>1</v>
      </c>
      <c r="N128" s="2">
        <f t="shared" si="26"/>
        <v>0.22868849349368336</v>
      </c>
      <c r="O128" s="2">
        <f t="shared" si="27"/>
        <v>0.28187715770704502</v>
      </c>
      <c r="P128" s="2">
        <f t="shared" si="28"/>
        <v>0.48218824689859252</v>
      </c>
      <c r="Q128" s="2">
        <f t="shared" si="29"/>
        <v>7.2461019006790917E-3</v>
      </c>
      <c r="R128" s="1">
        <v>6028</v>
      </c>
      <c r="S128" s="1">
        <v>7430</v>
      </c>
      <c r="T128" s="1">
        <v>12710</v>
      </c>
      <c r="W128" s="1">
        <v>191</v>
      </c>
      <c r="AA128" t="s">
        <v>264</v>
      </c>
      <c r="AB128" t="e">
        <f>#REF!</f>
        <v>#REF!</v>
      </c>
      <c r="AE128" s="39">
        <v>9</v>
      </c>
      <c r="AF128" s="41">
        <v>1</v>
      </c>
      <c r="AG128" s="41">
        <v>80</v>
      </c>
      <c r="AH128" s="45">
        <v>68170</v>
      </c>
      <c r="AI128" s="45">
        <f t="shared" si="22"/>
        <v>9001</v>
      </c>
      <c r="AJ128" t="s">
        <v>1378</v>
      </c>
      <c r="AL128" s="1">
        <f t="shared" si="23"/>
        <v>25431</v>
      </c>
      <c r="AM128" s="1">
        <v>435</v>
      </c>
      <c r="AO128" s="1">
        <v>26359</v>
      </c>
      <c r="AP128" s="1">
        <v>889</v>
      </c>
      <c r="AQ128" s="1">
        <f t="shared" si="24"/>
        <v>27248</v>
      </c>
      <c r="AS128" s="1">
        <v>21170</v>
      </c>
      <c r="AT128" s="1">
        <f t="shared" si="25"/>
        <v>19591</v>
      </c>
      <c r="AU128" s="1">
        <v>1579</v>
      </c>
      <c r="AY128" s="1"/>
    </row>
    <row r="129" spans="1:51" hidden="1" outlineLevel="1" x14ac:dyDescent="0.2">
      <c r="A129" t="s">
        <v>2713</v>
      </c>
      <c r="B129" s="11" t="s">
        <v>1391</v>
      </c>
      <c r="E129" s="1">
        <f t="shared" si="21"/>
        <v>2916</v>
      </c>
      <c r="F129" s="1">
        <v>2819</v>
      </c>
      <c r="G129" s="1">
        <v>2174</v>
      </c>
      <c r="H129" s="1">
        <v>2137</v>
      </c>
      <c r="I129" s="2"/>
      <c r="J129" s="2">
        <f t="shared" si="15"/>
        <v>0.73285322359396432</v>
      </c>
      <c r="K129" s="10">
        <f t="shared" si="16"/>
        <v>3</v>
      </c>
      <c r="L129" s="9">
        <f t="shared" si="16"/>
        <v>2</v>
      </c>
      <c r="M129" s="8">
        <f t="shared" si="16"/>
        <v>1</v>
      </c>
      <c r="N129" s="2">
        <f t="shared" si="26"/>
        <v>0.23967236467236466</v>
      </c>
      <c r="O129" s="2">
        <f t="shared" si="27"/>
        <v>0.31908831908831908</v>
      </c>
      <c r="P129" s="2">
        <f t="shared" si="28"/>
        <v>0.42485754985754987</v>
      </c>
      <c r="Q129" s="2">
        <f t="shared" si="29"/>
        <v>1.6381766381766416E-2</v>
      </c>
      <c r="R129" s="1">
        <v>673</v>
      </c>
      <c r="S129" s="1">
        <v>896</v>
      </c>
      <c r="T129" s="1">
        <v>1193</v>
      </c>
      <c r="W129" s="1">
        <v>46</v>
      </c>
      <c r="AA129" t="s">
        <v>264</v>
      </c>
      <c r="AB129" t="e">
        <f>#REF!</f>
        <v>#REF!</v>
      </c>
      <c r="AE129" s="39">
        <v>9</v>
      </c>
      <c r="AF129" s="41">
        <v>1</v>
      </c>
      <c r="AG129" s="41">
        <v>85</v>
      </c>
      <c r="AH129" s="45">
        <v>68310</v>
      </c>
      <c r="AI129" s="45">
        <f t="shared" si="22"/>
        <v>9001</v>
      </c>
      <c r="AJ129" t="s">
        <v>1378</v>
      </c>
      <c r="AL129" s="1">
        <f t="shared" si="23"/>
        <v>2782</v>
      </c>
      <c r="AM129" s="1">
        <v>37</v>
      </c>
      <c r="AO129" s="1">
        <v>2808</v>
      </c>
      <c r="AP129" s="1">
        <v>108</v>
      </c>
      <c r="AQ129" s="1">
        <f t="shared" si="24"/>
        <v>2916</v>
      </c>
      <c r="AS129" s="1">
        <v>2174</v>
      </c>
      <c r="AT129" s="1">
        <f t="shared" si="25"/>
        <v>1931</v>
      </c>
      <c r="AU129" s="1">
        <v>243</v>
      </c>
      <c r="AY129" s="1"/>
    </row>
    <row r="130" spans="1:51" hidden="1" outlineLevel="1" x14ac:dyDescent="0.2">
      <c r="A130" t="s">
        <v>234</v>
      </c>
      <c r="B130" s="11" t="s">
        <v>1391</v>
      </c>
      <c r="E130" s="1">
        <f t="shared" si="21"/>
        <v>18451</v>
      </c>
      <c r="F130" s="1">
        <v>17806</v>
      </c>
      <c r="G130" s="1">
        <v>14694</v>
      </c>
      <c r="H130" s="1">
        <v>13984</v>
      </c>
      <c r="I130" s="2"/>
      <c r="J130" s="2">
        <f t="shared" si="15"/>
        <v>0.7578993008509024</v>
      </c>
      <c r="K130" s="10">
        <f t="shared" si="16"/>
        <v>2</v>
      </c>
      <c r="L130" s="9">
        <f t="shared" si="16"/>
        <v>3</v>
      </c>
      <c r="M130" s="8">
        <f t="shared" si="16"/>
        <v>1</v>
      </c>
      <c r="N130" s="2">
        <f t="shared" si="26"/>
        <v>0.316250350827954</v>
      </c>
      <c r="O130" s="2">
        <f t="shared" si="27"/>
        <v>0.30390120684816169</v>
      </c>
      <c r="P130" s="2">
        <f t="shared" si="28"/>
        <v>0.37058658433904013</v>
      </c>
      <c r="Q130" s="2">
        <f t="shared" si="29"/>
        <v>9.2618579848442462E-3</v>
      </c>
      <c r="R130" s="1">
        <v>5634</v>
      </c>
      <c r="S130" s="1">
        <v>5414</v>
      </c>
      <c r="T130" s="1">
        <v>6602</v>
      </c>
      <c r="W130" s="1">
        <v>165</v>
      </c>
      <c r="AA130" t="s">
        <v>1624</v>
      </c>
      <c r="AB130" t="e">
        <f>#REF!</f>
        <v>#REF!</v>
      </c>
      <c r="AE130" s="39">
        <v>9</v>
      </c>
      <c r="AF130" s="41">
        <v>3</v>
      </c>
      <c r="AG130" s="41">
        <v>110</v>
      </c>
      <c r="AH130" s="45">
        <v>68940</v>
      </c>
      <c r="AI130" s="45">
        <f t="shared" si="22"/>
        <v>9003</v>
      </c>
      <c r="AJ130" t="s">
        <v>1378</v>
      </c>
      <c r="AL130" s="1">
        <f t="shared" si="23"/>
        <v>17621</v>
      </c>
      <c r="AM130" s="1">
        <v>185</v>
      </c>
      <c r="AO130" s="1">
        <v>17815</v>
      </c>
      <c r="AP130" s="1">
        <v>636</v>
      </c>
      <c r="AQ130" s="1">
        <f t="shared" si="24"/>
        <v>18451</v>
      </c>
      <c r="AS130" s="1">
        <v>14694</v>
      </c>
      <c r="AT130" s="1">
        <f t="shared" si="25"/>
        <v>13102</v>
      </c>
      <c r="AU130" s="1">
        <v>1592</v>
      </c>
      <c r="AY130" s="1"/>
    </row>
    <row r="131" spans="1:51" hidden="1" outlineLevel="1" x14ac:dyDescent="0.2">
      <c r="A131" t="s">
        <v>1319</v>
      </c>
      <c r="B131" s="11" t="s">
        <v>1391</v>
      </c>
      <c r="E131" s="1">
        <f t="shared" si="21"/>
        <v>6969</v>
      </c>
      <c r="F131" s="1">
        <v>6022</v>
      </c>
      <c r="G131" s="1">
        <v>5694</v>
      </c>
      <c r="H131" s="1">
        <v>5694</v>
      </c>
      <c r="I131" s="2"/>
      <c r="J131" s="2">
        <f t="shared" ref="J131:J171" si="30">H131/E131</f>
        <v>0.81704692208351271</v>
      </c>
      <c r="K131" s="10">
        <f t="shared" ref="K131:M174" si="31">IF(R131&gt;0,RANK(R131,$R131:$W131),"")</f>
        <v>3</v>
      </c>
      <c r="L131" s="9">
        <f t="shared" si="31"/>
        <v>2</v>
      </c>
      <c r="M131" s="8">
        <f t="shared" si="31"/>
        <v>1</v>
      </c>
      <c r="N131" s="2">
        <f t="shared" ref="N131:N162" si="32">IF(SUM($R131:$W131)=0,"-",R131/SUM($R131:$W131))</f>
        <v>0.21773142112125163</v>
      </c>
      <c r="O131" s="2">
        <f t="shared" ref="O131:O162" si="33">IF(SUM($R131:$W131)=0,"-",S131/SUM($R131:$W131))</f>
        <v>0.33083441981747064</v>
      </c>
      <c r="P131" s="2">
        <f t="shared" ref="P131:P162" si="34">IF(SUM($R131:$W131)=0,"-",T131/SUM($R131:$W131))</f>
        <v>0.43872229465449802</v>
      </c>
      <c r="Q131" s="2">
        <f t="shared" ref="Q131:Q162" si="35">IF(SUM($R131:$W131)=0,"-",(1-N131-O131-P131))</f>
        <v>1.2711864406779683E-2</v>
      </c>
      <c r="R131" s="1">
        <v>1336</v>
      </c>
      <c r="S131" s="1">
        <v>2030</v>
      </c>
      <c r="T131" s="1">
        <v>2692</v>
      </c>
      <c r="W131" s="1">
        <v>78</v>
      </c>
      <c r="AA131" t="s">
        <v>61</v>
      </c>
      <c r="AB131" t="e">
        <f>#REF!</f>
        <v>#REF!</v>
      </c>
      <c r="AE131" s="39">
        <v>9</v>
      </c>
      <c r="AF131" s="41">
        <v>13</v>
      </c>
      <c r="AG131" s="41">
        <v>40</v>
      </c>
      <c r="AH131" s="45">
        <v>69220</v>
      </c>
      <c r="AI131" s="45">
        <f t="shared" si="22"/>
        <v>9013</v>
      </c>
      <c r="AJ131" t="s">
        <v>1378</v>
      </c>
      <c r="AL131" s="1">
        <f t="shared" si="23"/>
        <v>5927</v>
      </c>
      <c r="AM131" s="1">
        <v>95</v>
      </c>
      <c r="AO131" s="1">
        <v>6136</v>
      </c>
      <c r="AP131" s="1">
        <v>833</v>
      </c>
      <c r="AQ131" s="1">
        <f t="shared" si="24"/>
        <v>6969</v>
      </c>
      <c r="AS131" s="1">
        <v>5694</v>
      </c>
      <c r="AT131" s="1">
        <f t="shared" si="25"/>
        <v>5265</v>
      </c>
      <c r="AU131" s="1">
        <v>429</v>
      </c>
      <c r="AY131" s="1"/>
    </row>
    <row r="132" spans="1:51" hidden="1" outlineLevel="1" x14ac:dyDescent="0.2">
      <c r="A132" t="s">
        <v>2475</v>
      </c>
      <c r="B132" s="11" t="s">
        <v>1391</v>
      </c>
      <c r="E132" s="1">
        <f t="shared" ref="E132:E171" si="36">AQ132</f>
        <v>17613</v>
      </c>
      <c r="F132" s="1">
        <v>16369</v>
      </c>
      <c r="G132" s="1">
        <v>14188</v>
      </c>
      <c r="H132" s="1">
        <v>13954</v>
      </c>
      <c r="I132" s="2"/>
      <c r="J132" s="2">
        <f t="shared" si="30"/>
        <v>0.79225572020666557</v>
      </c>
      <c r="K132" s="10">
        <f t="shared" si="31"/>
        <v>2</v>
      </c>
      <c r="L132" s="9">
        <f t="shared" si="31"/>
        <v>3</v>
      </c>
      <c r="M132" s="8">
        <f t="shared" si="31"/>
        <v>1</v>
      </c>
      <c r="N132" s="2">
        <f t="shared" si="32"/>
        <v>0.36003861003861004</v>
      </c>
      <c r="O132" s="2">
        <f t="shared" si="33"/>
        <v>0.22840250965250966</v>
      </c>
      <c r="P132" s="2">
        <f t="shared" si="34"/>
        <v>0.39943291505791506</v>
      </c>
      <c r="Q132" s="2">
        <f t="shared" si="35"/>
        <v>1.2125965250965265E-2</v>
      </c>
      <c r="R132" s="1">
        <v>5968</v>
      </c>
      <c r="S132" s="1">
        <v>3786</v>
      </c>
      <c r="T132" s="1">
        <v>6621</v>
      </c>
      <c r="W132" s="1">
        <v>201</v>
      </c>
      <c r="AA132" t="s">
        <v>1624</v>
      </c>
      <c r="AB132" t="e">
        <f>#REF!</f>
        <v>#REF!</v>
      </c>
      <c r="AE132" s="39">
        <v>9</v>
      </c>
      <c r="AF132" s="41">
        <v>3</v>
      </c>
      <c r="AG132" s="41">
        <v>120</v>
      </c>
      <c r="AH132" s="45">
        <v>71390</v>
      </c>
      <c r="AI132" s="45">
        <f t="shared" ref="AI132:AI171" si="37">AE132*1000+AF132</f>
        <v>9003</v>
      </c>
      <c r="AJ132" t="s">
        <v>1378</v>
      </c>
      <c r="AL132" s="1">
        <f t="shared" ref="AL132:AL171" si="38">F132-AM132</f>
        <v>16186</v>
      </c>
      <c r="AM132" s="1">
        <v>183</v>
      </c>
      <c r="AO132" s="1">
        <v>16576</v>
      </c>
      <c r="AP132" s="1">
        <v>1037</v>
      </c>
      <c r="AQ132" s="1">
        <f t="shared" ref="AQ132:AQ171" si="39">AO132+AP132</f>
        <v>17613</v>
      </c>
      <c r="AS132" s="1">
        <v>14188</v>
      </c>
      <c r="AT132" s="1">
        <f t="shared" ref="AT132:AT171" si="40">AS132-AU132</f>
        <v>12984</v>
      </c>
      <c r="AU132" s="1">
        <v>1204</v>
      </c>
      <c r="AY132" s="1"/>
    </row>
    <row r="133" spans="1:51" hidden="1" outlineLevel="1" x14ac:dyDescent="0.2">
      <c r="A133" t="s">
        <v>2519</v>
      </c>
      <c r="B133" s="11" t="s">
        <v>1391</v>
      </c>
      <c r="E133" s="1">
        <f t="shared" si="36"/>
        <v>15481</v>
      </c>
      <c r="F133" s="1">
        <v>14437</v>
      </c>
      <c r="G133" s="1">
        <v>11756</v>
      </c>
      <c r="H133" s="1">
        <v>11580</v>
      </c>
      <c r="I133" s="2"/>
      <c r="J133" s="2">
        <f t="shared" si="30"/>
        <v>0.74801369420580066</v>
      </c>
      <c r="K133" s="10">
        <f t="shared" si="31"/>
        <v>3</v>
      </c>
      <c r="L133" s="9">
        <f t="shared" si="31"/>
        <v>2</v>
      </c>
      <c r="M133" s="8">
        <f t="shared" si="31"/>
        <v>1</v>
      </c>
      <c r="N133" s="2">
        <f t="shared" si="32"/>
        <v>0.23981115045476636</v>
      </c>
      <c r="O133" s="2">
        <f t="shared" si="33"/>
        <v>0.33083385405818233</v>
      </c>
      <c r="P133" s="2">
        <f t="shared" si="34"/>
        <v>0.41442754981601054</v>
      </c>
      <c r="Q133" s="2">
        <f t="shared" si="35"/>
        <v>1.4927445671040707E-2</v>
      </c>
      <c r="R133" s="1">
        <v>3454</v>
      </c>
      <c r="S133" s="1">
        <v>4765</v>
      </c>
      <c r="T133" s="1">
        <v>5969</v>
      </c>
      <c r="W133" s="1">
        <v>215</v>
      </c>
      <c r="AA133" t="s">
        <v>2633</v>
      </c>
      <c r="AB133" t="e">
        <f>#REF!</f>
        <v>#REF!</v>
      </c>
      <c r="AE133" s="39">
        <v>9</v>
      </c>
      <c r="AF133" s="41">
        <v>9</v>
      </c>
      <c r="AG133" s="41">
        <v>110</v>
      </c>
      <c r="AH133" s="45">
        <v>69640</v>
      </c>
      <c r="AI133" s="45">
        <f t="shared" si="37"/>
        <v>9009</v>
      </c>
      <c r="AJ133" t="s">
        <v>1378</v>
      </c>
      <c r="AL133" s="1">
        <f t="shared" si="38"/>
        <v>14302</v>
      </c>
      <c r="AM133" s="1">
        <v>135</v>
      </c>
      <c r="AO133" s="1">
        <v>14403</v>
      </c>
      <c r="AP133" s="1">
        <v>1078</v>
      </c>
      <c r="AQ133" s="1">
        <f t="shared" si="39"/>
        <v>15481</v>
      </c>
      <c r="AS133" s="1">
        <v>11756</v>
      </c>
      <c r="AT133" s="1">
        <f t="shared" si="40"/>
        <v>10531</v>
      </c>
      <c r="AU133" s="1">
        <v>1225</v>
      </c>
      <c r="AY133" s="1"/>
    </row>
    <row r="134" spans="1:51" hidden="1" outlineLevel="1" x14ac:dyDescent="0.2">
      <c r="A134" t="s">
        <v>2569</v>
      </c>
      <c r="B134" s="11" t="s">
        <v>1391</v>
      </c>
      <c r="E134" s="1">
        <f t="shared" si="36"/>
        <v>31176</v>
      </c>
      <c r="F134" s="1">
        <v>27892</v>
      </c>
      <c r="G134" s="1">
        <v>23575</v>
      </c>
      <c r="H134" s="1">
        <v>23318</v>
      </c>
      <c r="I134" s="2"/>
      <c r="J134" s="2">
        <f t="shared" si="30"/>
        <v>0.74794713882473696</v>
      </c>
      <c r="K134" s="10">
        <f t="shared" si="31"/>
        <v>2</v>
      </c>
      <c r="L134" s="9">
        <f t="shared" si="31"/>
        <v>3</v>
      </c>
      <c r="M134" s="8">
        <f t="shared" si="31"/>
        <v>1</v>
      </c>
      <c r="N134" s="2">
        <f t="shared" si="32"/>
        <v>0.29084431777698611</v>
      </c>
      <c r="O134" s="2">
        <f t="shared" si="33"/>
        <v>0.2561809761311008</v>
      </c>
      <c r="P134" s="2">
        <f t="shared" si="34"/>
        <v>0.43391521197007482</v>
      </c>
      <c r="Q134" s="2">
        <f t="shared" si="35"/>
        <v>1.9059494121838216E-2</v>
      </c>
      <c r="R134" s="1">
        <v>8164</v>
      </c>
      <c r="S134" s="1">
        <v>7191</v>
      </c>
      <c r="T134" s="1">
        <v>12180</v>
      </c>
      <c r="W134" s="1">
        <v>535</v>
      </c>
      <c r="AA134" t="s">
        <v>1624</v>
      </c>
      <c r="AB134" t="e">
        <f>#REF!</f>
        <v>#REF!</v>
      </c>
      <c r="AE134" s="39">
        <v>9</v>
      </c>
      <c r="AF134" s="41">
        <v>3</v>
      </c>
      <c r="AG134" s="41">
        <v>115</v>
      </c>
      <c r="AH134" s="45">
        <v>70550</v>
      </c>
      <c r="AI134" s="45">
        <f t="shared" si="37"/>
        <v>9003</v>
      </c>
      <c r="AJ134" t="s">
        <v>1378</v>
      </c>
      <c r="AL134" s="1">
        <f t="shared" si="38"/>
        <v>27580</v>
      </c>
      <c r="AM134" s="1">
        <v>312</v>
      </c>
      <c r="AO134" s="1">
        <v>28070</v>
      </c>
      <c r="AP134" s="1">
        <v>3106</v>
      </c>
      <c r="AQ134" s="1">
        <f t="shared" si="39"/>
        <v>31176</v>
      </c>
      <c r="AS134" s="1">
        <v>23575</v>
      </c>
      <c r="AT134" s="1">
        <f t="shared" si="40"/>
        <v>21951</v>
      </c>
      <c r="AU134" s="1">
        <v>1624</v>
      </c>
      <c r="AY134" s="1"/>
    </row>
    <row r="135" spans="1:51" hidden="1" outlineLevel="1" x14ac:dyDescent="0.2">
      <c r="A135" t="s">
        <v>2573</v>
      </c>
      <c r="B135" s="11" t="s">
        <v>1391</v>
      </c>
      <c r="E135" s="1">
        <f t="shared" si="36"/>
        <v>2034</v>
      </c>
      <c r="F135" s="1">
        <v>1817</v>
      </c>
      <c r="G135" s="1">
        <v>1613</v>
      </c>
      <c r="H135" s="1">
        <v>1509</v>
      </c>
      <c r="I135" s="2"/>
      <c r="J135" s="2">
        <f t="shared" si="30"/>
        <v>0.74188790560471973</v>
      </c>
      <c r="K135" s="10">
        <f t="shared" si="31"/>
        <v>2</v>
      </c>
      <c r="L135" s="9">
        <f t="shared" si="31"/>
        <v>3</v>
      </c>
      <c r="M135" s="8">
        <f t="shared" si="31"/>
        <v>1</v>
      </c>
      <c r="N135" s="2">
        <f t="shared" si="32"/>
        <v>0.34917245061398827</v>
      </c>
      <c r="O135" s="2">
        <f t="shared" si="33"/>
        <v>0.2172984516817939</v>
      </c>
      <c r="P135" s="2">
        <f t="shared" si="34"/>
        <v>0.42178323545114788</v>
      </c>
      <c r="Q135" s="2">
        <f t="shared" si="35"/>
        <v>1.174586225306995E-2</v>
      </c>
      <c r="R135" s="1">
        <v>654</v>
      </c>
      <c r="S135" s="1">
        <v>407</v>
      </c>
      <c r="T135" s="1">
        <v>790</v>
      </c>
      <c r="W135" s="1">
        <v>22</v>
      </c>
      <c r="AA135" t="s">
        <v>121</v>
      </c>
      <c r="AB135" t="e">
        <f>#REF!</f>
        <v>#REF!</v>
      </c>
      <c r="AE135" s="39">
        <v>9</v>
      </c>
      <c r="AF135" s="41">
        <v>11</v>
      </c>
      <c r="AG135" s="41">
        <v>90</v>
      </c>
      <c r="AH135" s="45">
        <v>71670</v>
      </c>
      <c r="AI135" s="45">
        <f t="shared" si="37"/>
        <v>9011</v>
      </c>
      <c r="AJ135" t="s">
        <v>1378</v>
      </c>
      <c r="AL135" s="1">
        <f t="shared" si="38"/>
        <v>1760</v>
      </c>
      <c r="AM135" s="1">
        <v>57</v>
      </c>
      <c r="AO135" s="1">
        <v>1873</v>
      </c>
      <c r="AP135" s="1">
        <v>161</v>
      </c>
      <c r="AQ135" s="1">
        <f t="shared" si="39"/>
        <v>2034</v>
      </c>
      <c r="AS135" s="1">
        <v>1613</v>
      </c>
      <c r="AT135" s="1">
        <f t="shared" si="40"/>
        <v>1544</v>
      </c>
      <c r="AU135" s="1">
        <v>69</v>
      </c>
      <c r="AY135" s="1"/>
    </row>
    <row r="136" spans="1:51" hidden="1" outlineLevel="1" x14ac:dyDescent="0.2">
      <c r="A136" t="s">
        <v>2522</v>
      </c>
      <c r="B136" s="11" t="s">
        <v>1391</v>
      </c>
      <c r="E136" s="1">
        <f t="shared" si="36"/>
        <v>8260</v>
      </c>
      <c r="F136" s="1">
        <v>7946</v>
      </c>
      <c r="G136" s="1">
        <v>6116</v>
      </c>
      <c r="H136" s="1">
        <v>6034</v>
      </c>
      <c r="I136" s="2"/>
      <c r="J136" s="2">
        <f t="shared" si="30"/>
        <v>0.73050847457627122</v>
      </c>
      <c r="K136" s="10">
        <f t="shared" si="31"/>
        <v>2</v>
      </c>
      <c r="L136" s="9">
        <f t="shared" si="31"/>
        <v>3</v>
      </c>
      <c r="M136" s="8">
        <f t="shared" si="31"/>
        <v>1</v>
      </c>
      <c r="N136" s="2">
        <f t="shared" si="32"/>
        <v>0.33826454500248632</v>
      </c>
      <c r="O136" s="2">
        <f t="shared" si="33"/>
        <v>0.21282943809050223</v>
      </c>
      <c r="P136" s="2">
        <f t="shared" si="34"/>
        <v>0.43547986076578815</v>
      </c>
      <c r="Q136" s="2">
        <f t="shared" si="35"/>
        <v>1.3426156141223222E-2</v>
      </c>
      <c r="R136" s="1">
        <v>2721</v>
      </c>
      <c r="S136" s="1">
        <v>1712</v>
      </c>
      <c r="T136" s="1">
        <v>3503</v>
      </c>
      <c r="W136" s="1">
        <v>108</v>
      </c>
      <c r="AA136" t="s">
        <v>61</v>
      </c>
      <c r="AB136" t="e">
        <f>#REF!</f>
        <v>#REF!</v>
      </c>
      <c r="AE136" s="39">
        <v>9</v>
      </c>
      <c r="AF136" s="41">
        <v>13</v>
      </c>
      <c r="AG136" s="41">
        <v>45</v>
      </c>
      <c r="AH136" s="45">
        <v>72090</v>
      </c>
      <c r="AI136" s="45">
        <f t="shared" si="37"/>
        <v>9013</v>
      </c>
      <c r="AJ136" t="s">
        <v>1378</v>
      </c>
      <c r="AL136" s="1">
        <f t="shared" si="38"/>
        <v>7823</v>
      </c>
      <c r="AM136" s="1">
        <v>123</v>
      </c>
      <c r="AO136" s="1">
        <v>8044</v>
      </c>
      <c r="AP136" s="1">
        <v>216</v>
      </c>
      <c r="AQ136" s="1">
        <f t="shared" si="39"/>
        <v>8260</v>
      </c>
      <c r="AS136" s="1">
        <v>6116</v>
      </c>
      <c r="AT136" s="1">
        <f t="shared" si="40"/>
        <v>5732</v>
      </c>
      <c r="AU136" s="1">
        <v>384</v>
      </c>
      <c r="AY136" s="1"/>
    </row>
    <row r="137" spans="1:51" hidden="1" outlineLevel="1" x14ac:dyDescent="0.2">
      <c r="A137" t="s">
        <v>52</v>
      </c>
      <c r="B137" s="11" t="s">
        <v>1391</v>
      </c>
      <c r="E137" s="1">
        <f t="shared" si="36"/>
        <v>70755</v>
      </c>
      <c r="F137" s="1">
        <v>67183</v>
      </c>
      <c r="G137" s="1">
        <v>53035</v>
      </c>
      <c r="H137" s="1">
        <v>52258</v>
      </c>
      <c r="I137" s="2"/>
      <c r="J137" s="2">
        <f t="shared" si="30"/>
        <v>0.73857677902621721</v>
      </c>
      <c r="K137" s="10">
        <f t="shared" si="31"/>
        <v>1</v>
      </c>
      <c r="L137" s="9">
        <f t="shared" si="31"/>
        <v>3</v>
      </c>
      <c r="M137" s="8">
        <f t="shared" si="31"/>
        <v>2</v>
      </c>
      <c r="N137" s="2">
        <f t="shared" si="32"/>
        <v>0.40544615930459466</v>
      </c>
      <c r="O137" s="2">
        <f t="shared" si="33"/>
        <v>0.20711371296789072</v>
      </c>
      <c r="P137" s="2">
        <f t="shared" si="34"/>
        <v>0.36854709952102183</v>
      </c>
      <c r="Q137" s="2">
        <f t="shared" si="35"/>
        <v>1.8893028206492857E-2</v>
      </c>
      <c r="R137" s="1">
        <v>27426</v>
      </c>
      <c r="S137" s="1">
        <v>14010</v>
      </c>
      <c r="T137" s="1">
        <v>24930</v>
      </c>
      <c r="W137" s="1">
        <v>1278</v>
      </c>
      <c r="AA137" t="s">
        <v>264</v>
      </c>
      <c r="AB137" t="e">
        <f>#REF!</f>
        <v>#REF!</v>
      </c>
      <c r="AE137" s="39">
        <v>9</v>
      </c>
      <c r="AF137" s="41">
        <v>1</v>
      </c>
      <c r="AG137" s="41">
        <v>90</v>
      </c>
      <c r="AH137" s="45">
        <v>73070</v>
      </c>
      <c r="AI137" s="45">
        <f t="shared" si="37"/>
        <v>9001</v>
      </c>
      <c r="AJ137" t="s">
        <v>1378</v>
      </c>
      <c r="AL137" s="1">
        <f t="shared" si="38"/>
        <v>66407</v>
      </c>
      <c r="AM137" s="1">
        <v>776</v>
      </c>
      <c r="AO137" s="1">
        <v>67644</v>
      </c>
      <c r="AP137" s="1">
        <v>3111</v>
      </c>
      <c r="AQ137" s="1">
        <f t="shared" si="39"/>
        <v>70755</v>
      </c>
      <c r="AS137" s="1">
        <v>53035</v>
      </c>
      <c r="AT137" s="1">
        <f t="shared" si="40"/>
        <v>48277</v>
      </c>
      <c r="AU137" s="1">
        <v>4758</v>
      </c>
      <c r="AY137" s="1"/>
    </row>
    <row r="138" spans="1:51" hidden="1" outlineLevel="1" x14ac:dyDescent="0.2">
      <c r="A138" t="s">
        <v>2466</v>
      </c>
      <c r="B138" s="11" t="s">
        <v>1391</v>
      </c>
      <c r="E138" s="1">
        <f t="shared" si="36"/>
        <v>2520</v>
      </c>
      <c r="F138" s="1">
        <v>2498</v>
      </c>
      <c r="G138" s="1">
        <v>1710</v>
      </c>
      <c r="H138" s="1">
        <v>1684</v>
      </c>
      <c r="I138" s="2"/>
      <c r="J138" s="2">
        <f t="shared" si="30"/>
        <v>0.66825396825396821</v>
      </c>
      <c r="K138" s="10">
        <f t="shared" si="31"/>
        <v>3</v>
      </c>
      <c r="L138" s="9">
        <f t="shared" si="31"/>
        <v>2</v>
      </c>
      <c r="M138" s="8">
        <f t="shared" si="31"/>
        <v>1</v>
      </c>
      <c r="N138" s="2">
        <f t="shared" si="32"/>
        <v>0.19927826784282276</v>
      </c>
      <c r="O138" s="2">
        <f t="shared" si="33"/>
        <v>0.23456295108259823</v>
      </c>
      <c r="P138" s="2">
        <f t="shared" si="34"/>
        <v>0.54971932638331999</v>
      </c>
      <c r="Q138" s="2">
        <f t="shared" si="35"/>
        <v>1.6439454691258959E-2</v>
      </c>
      <c r="R138" s="1">
        <v>497</v>
      </c>
      <c r="S138" s="1">
        <v>585</v>
      </c>
      <c r="T138" s="1">
        <v>1371</v>
      </c>
      <c r="W138" s="1">
        <v>41</v>
      </c>
      <c r="AA138" t="s">
        <v>1995</v>
      </c>
      <c r="AB138" t="e">
        <f>#REF!</f>
        <v>#REF!</v>
      </c>
      <c r="AE138" s="39">
        <v>9</v>
      </c>
      <c r="AF138" s="41">
        <v>15</v>
      </c>
      <c r="AG138" s="41">
        <v>60</v>
      </c>
      <c r="AH138" s="45">
        <v>73420</v>
      </c>
      <c r="AI138" s="45">
        <f t="shared" si="37"/>
        <v>9015</v>
      </c>
      <c r="AJ138" t="s">
        <v>1378</v>
      </c>
      <c r="AL138" s="1">
        <f t="shared" si="38"/>
        <v>2427</v>
      </c>
      <c r="AM138" s="1">
        <v>71</v>
      </c>
      <c r="AO138" s="1">
        <v>2494</v>
      </c>
      <c r="AP138" s="1">
        <v>26</v>
      </c>
      <c r="AQ138" s="1">
        <f t="shared" si="39"/>
        <v>2520</v>
      </c>
      <c r="AS138" s="1">
        <v>1710</v>
      </c>
      <c r="AT138" s="1">
        <f t="shared" si="40"/>
        <v>1657</v>
      </c>
      <c r="AU138" s="1">
        <v>53</v>
      </c>
      <c r="AY138" s="1"/>
    </row>
    <row r="139" spans="1:51" hidden="1" outlineLevel="1" x14ac:dyDescent="0.2">
      <c r="A139" t="s">
        <v>993</v>
      </c>
      <c r="B139" s="11" t="s">
        <v>1391</v>
      </c>
      <c r="E139" s="1">
        <f t="shared" si="36"/>
        <v>14033</v>
      </c>
      <c r="F139" s="1">
        <v>13669</v>
      </c>
      <c r="G139" s="1">
        <v>10375</v>
      </c>
      <c r="H139" s="1">
        <v>10173</v>
      </c>
      <c r="I139" s="2"/>
      <c r="J139" s="2">
        <f t="shared" si="30"/>
        <v>0.72493408394498682</v>
      </c>
      <c r="K139" s="10">
        <f t="shared" si="31"/>
        <v>2</v>
      </c>
      <c r="L139" s="9">
        <f t="shared" si="31"/>
        <v>3</v>
      </c>
      <c r="M139" s="8">
        <f t="shared" si="31"/>
        <v>1</v>
      </c>
      <c r="N139" s="2">
        <f t="shared" si="32"/>
        <v>0.33286692687237646</v>
      </c>
      <c r="O139" s="2">
        <f t="shared" si="33"/>
        <v>0.2187937256057147</v>
      </c>
      <c r="P139" s="2">
        <f t="shared" si="34"/>
        <v>0.43810295308932912</v>
      </c>
      <c r="Q139" s="2">
        <f t="shared" si="35"/>
        <v>1.0236394432579676E-2</v>
      </c>
      <c r="R139" s="1">
        <v>4520</v>
      </c>
      <c r="S139" s="1">
        <v>2971</v>
      </c>
      <c r="T139" s="1">
        <v>5949</v>
      </c>
      <c r="W139" s="1">
        <v>139</v>
      </c>
      <c r="AA139" t="s">
        <v>121</v>
      </c>
      <c r="AB139" t="e">
        <f>#REF!</f>
        <v>#REF!</v>
      </c>
      <c r="AE139" s="39">
        <v>9</v>
      </c>
      <c r="AF139" s="41">
        <v>11</v>
      </c>
      <c r="AG139" s="41">
        <v>95</v>
      </c>
      <c r="AH139" s="45">
        <v>73770</v>
      </c>
      <c r="AI139" s="45">
        <f t="shared" si="37"/>
        <v>9011</v>
      </c>
      <c r="AJ139" t="s">
        <v>1378</v>
      </c>
      <c r="AL139" s="1">
        <f t="shared" si="38"/>
        <v>13516</v>
      </c>
      <c r="AM139" s="1">
        <v>153</v>
      </c>
      <c r="AO139" s="1">
        <v>13579</v>
      </c>
      <c r="AP139" s="1">
        <v>454</v>
      </c>
      <c r="AQ139" s="1">
        <f t="shared" si="39"/>
        <v>14033</v>
      </c>
      <c r="AS139" s="1">
        <v>10375</v>
      </c>
      <c r="AT139" s="1">
        <f t="shared" si="40"/>
        <v>9353</v>
      </c>
      <c r="AU139" s="1">
        <v>1022</v>
      </c>
      <c r="AY139" s="1"/>
    </row>
    <row r="140" spans="1:51" hidden="1" outlineLevel="1" x14ac:dyDescent="0.2">
      <c r="A140" t="s">
        <v>2673</v>
      </c>
      <c r="B140" s="11" t="s">
        <v>1391</v>
      </c>
      <c r="E140" s="1">
        <f t="shared" si="36"/>
        <v>35621</v>
      </c>
      <c r="F140" s="1">
        <v>34963</v>
      </c>
      <c r="G140" s="1">
        <v>25546</v>
      </c>
      <c r="H140" s="1">
        <v>25251</v>
      </c>
      <c r="I140" s="2"/>
      <c r="J140" s="2">
        <f t="shared" si="30"/>
        <v>0.70887959349821739</v>
      </c>
      <c r="K140" s="10">
        <f t="shared" si="31"/>
        <v>2</v>
      </c>
      <c r="L140" s="9">
        <f t="shared" si="31"/>
        <v>3</v>
      </c>
      <c r="M140" s="8">
        <f t="shared" si="31"/>
        <v>1</v>
      </c>
      <c r="N140" s="2">
        <f t="shared" si="32"/>
        <v>0.34015404069433269</v>
      </c>
      <c r="O140" s="2">
        <f t="shared" si="33"/>
        <v>0.19007931946200712</v>
      </c>
      <c r="P140" s="2">
        <f t="shared" si="34"/>
        <v>0.46057018048051501</v>
      </c>
      <c r="Q140" s="2">
        <f t="shared" si="35"/>
        <v>9.1964593631452263E-3</v>
      </c>
      <c r="R140" s="1">
        <v>11836</v>
      </c>
      <c r="S140" s="1">
        <v>6614</v>
      </c>
      <c r="T140" s="1">
        <v>16026</v>
      </c>
      <c r="W140" s="1">
        <v>320</v>
      </c>
      <c r="AA140" t="s">
        <v>264</v>
      </c>
      <c r="AB140" t="e">
        <f>#REF!</f>
        <v>#REF!</v>
      </c>
      <c r="AE140" s="39">
        <v>9</v>
      </c>
      <c r="AF140" s="41">
        <v>1</v>
      </c>
      <c r="AG140" s="41">
        <v>95</v>
      </c>
      <c r="AH140" s="45">
        <v>74190</v>
      </c>
      <c r="AI140" s="45">
        <f t="shared" si="37"/>
        <v>9001</v>
      </c>
      <c r="AJ140" t="s">
        <v>1378</v>
      </c>
      <c r="AL140" s="1">
        <f t="shared" si="38"/>
        <v>34368</v>
      </c>
      <c r="AM140" s="1">
        <v>595</v>
      </c>
      <c r="AO140" s="1">
        <v>34796</v>
      </c>
      <c r="AP140" s="1">
        <v>825</v>
      </c>
      <c r="AQ140" s="1">
        <f t="shared" si="39"/>
        <v>35621</v>
      </c>
      <c r="AS140" s="1">
        <v>25546</v>
      </c>
      <c r="AT140" s="1">
        <f t="shared" si="40"/>
        <v>24002</v>
      </c>
      <c r="AU140" s="1">
        <v>1544</v>
      </c>
      <c r="AY140" s="1"/>
    </row>
    <row r="141" spans="1:51" hidden="1" outlineLevel="1" x14ac:dyDescent="0.2">
      <c r="A141" t="s">
        <v>2422</v>
      </c>
      <c r="B141" s="11" t="s">
        <v>1391</v>
      </c>
      <c r="E141" s="1">
        <f t="shared" si="36"/>
        <v>9741</v>
      </c>
      <c r="F141" s="1">
        <v>9125</v>
      </c>
      <c r="G141" s="1">
        <v>7710</v>
      </c>
      <c r="H141" s="1">
        <v>7558</v>
      </c>
      <c r="I141" s="2"/>
      <c r="J141" s="2">
        <f t="shared" si="30"/>
        <v>0.77589569859357355</v>
      </c>
      <c r="K141" s="10">
        <f t="shared" si="31"/>
        <v>3</v>
      </c>
      <c r="L141" s="9">
        <f t="shared" si="31"/>
        <v>2</v>
      </c>
      <c r="M141" s="8">
        <f t="shared" si="31"/>
        <v>1</v>
      </c>
      <c r="N141" s="2">
        <f t="shared" si="32"/>
        <v>0.27241832931374699</v>
      </c>
      <c r="O141" s="2">
        <f t="shared" si="33"/>
        <v>0.29357597018197762</v>
      </c>
      <c r="P141" s="2">
        <f t="shared" si="34"/>
        <v>0.4076956807717606</v>
      </c>
      <c r="Q141" s="2">
        <f t="shared" si="35"/>
        <v>2.6310019732514789E-2</v>
      </c>
      <c r="R141" s="1">
        <v>2485</v>
      </c>
      <c r="S141" s="1">
        <v>2678</v>
      </c>
      <c r="T141" s="1">
        <v>3719</v>
      </c>
      <c r="W141" s="1">
        <v>240</v>
      </c>
      <c r="AA141" t="s">
        <v>1624</v>
      </c>
      <c r="AB141" t="e">
        <f>#REF!</f>
        <v>#REF!</v>
      </c>
      <c r="AE141" s="39">
        <v>9</v>
      </c>
      <c r="AF141" s="41">
        <v>3</v>
      </c>
      <c r="AG141" s="41">
        <v>125</v>
      </c>
      <c r="AH141" s="45">
        <v>74540</v>
      </c>
      <c r="AI141" s="45">
        <f t="shared" si="37"/>
        <v>9003</v>
      </c>
      <c r="AJ141" t="s">
        <v>1378</v>
      </c>
      <c r="AL141" s="1">
        <f t="shared" si="38"/>
        <v>8999</v>
      </c>
      <c r="AM141" s="1">
        <v>126</v>
      </c>
      <c r="AO141" s="1">
        <v>9122</v>
      </c>
      <c r="AP141" s="1">
        <v>619</v>
      </c>
      <c r="AQ141" s="1">
        <f t="shared" si="39"/>
        <v>9741</v>
      </c>
      <c r="AS141" s="1">
        <v>7710</v>
      </c>
      <c r="AT141" s="1">
        <f t="shared" si="40"/>
        <v>7036</v>
      </c>
      <c r="AU141" s="1">
        <v>674</v>
      </c>
      <c r="AY141" s="1"/>
    </row>
    <row r="142" spans="1:51" hidden="1" outlineLevel="1" x14ac:dyDescent="0.2">
      <c r="A142" t="s">
        <v>2367</v>
      </c>
      <c r="B142" s="11" t="s">
        <v>1391</v>
      </c>
      <c r="E142" s="1">
        <f t="shared" si="36"/>
        <v>5446</v>
      </c>
      <c r="F142" s="1">
        <v>4756</v>
      </c>
      <c r="G142" s="1">
        <v>4000</v>
      </c>
      <c r="H142" s="1">
        <v>3971</v>
      </c>
      <c r="I142" s="2"/>
      <c r="J142" s="2">
        <f t="shared" si="30"/>
        <v>0.72915901579140652</v>
      </c>
      <c r="K142" s="10">
        <f t="shared" si="31"/>
        <v>3</v>
      </c>
      <c r="L142" s="9">
        <f t="shared" si="31"/>
        <v>2</v>
      </c>
      <c r="M142" s="8">
        <f t="shared" si="31"/>
        <v>1</v>
      </c>
      <c r="N142" s="2">
        <f t="shared" si="32"/>
        <v>0.22530046852719496</v>
      </c>
      <c r="O142" s="2">
        <f t="shared" si="33"/>
        <v>0.29130169077205131</v>
      </c>
      <c r="P142" s="2">
        <f t="shared" si="34"/>
        <v>0.47178651456508452</v>
      </c>
      <c r="Q142" s="2">
        <f t="shared" si="35"/>
        <v>1.1611326135669175E-2</v>
      </c>
      <c r="R142" s="1">
        <v>1106</v>
      </c>
      <c r="S142" s="1">
        <v>1430</v>
      </c>
      <c r="T142" s="1">
        <v>2316</v>
      </c>
      <c r="W142" s="1">
        <v>57</v>
      </c>
      <c r="AA142" t="s">
        <v>1188</v>
      </c>
      <c r="AB142" t="e">
        <f>#REF!</f>
        <v>#REF!</v>
      </c>
      <c r="AE142" s="39">
        <v>9</v>
      </c>
      <c r="AF142" s="41">
        <v>5</v>
      </c>
      <c r="AG142" s="41">
        <v>100</v>
      </c>
      <c r="AH142" s="45">
        <v>75730</v>
      </c>
      <c r="AI142" s="45">
        <f t="shared" si="37"/>
        <v>9005</v>
      </c>
      <c r="AJ142" t="s">
        <v>1378</v>
      </c>
      <c r="AL142" s="1">
        <f t="shared" si="38"/>
        <v>4617</v>
      </c>
      <c r="AM142" s="1">
        <v>139</v>
      </c>
      <c r="AO142" s="1">
        <v>4909</v>
      </c>
      <c r="AP142" s="1">
        <v>537</v>
      </c>
      <c r="AQ142" s="1">
        <f t="shared" si="39"/>
        <v>5446</v>
      </c>
      <c r="AS142" s="1">
        <v>4000</v>
      </c>
      <c r="AT142" s="1">
        <f t="shared" si="40"/>
        <v>3802</v>
      </c>
      <c r="AU142" s="1">
        <v>198</v>
      </c>
      <c r="AY142" s="1"/>
    </row>
    <row r="143" spans="1:51" hidden="1" outlineLevel="1" x14ac:dyDescent="0.2">
      <c r="A143" t="s">
        <v>2561</v>
      </c>
      <c r="B143" s="11" t="s">
        <v>1391</v>
      </c>
      <c r="E143" s="1">
        <f t="shared" si="36"/>
        <v>6218</v>
      </c>
      <c r="F143" s="1">
        <v>6032</v>
      </c>
      <c r="G143" s="1">
        <v>4666</v>
      </c>
      <c r="H143" s="1">
        <v>4508</v>
      </c>
      <c r="I143" s="2"/>
      <c r="J143" s="2">
        <f t="shared" si="30"/>
        <v>0.72499195882920553</v>
      </c>
      <c r="K143" s="10">
        <f t="shared" si="31"/>
        <v>2</v>
      </c>
      <c r="L143" s="9">
        <f t="shared" si="31"/>
        <v>3</v>
      </c>
      <c r="M143" s="8">
        <f t="shared" si="31"/>
        <v>1</v>
      </c>
      <c r="N143" s="2">
        <f t="shared" si="32"/>
        <v>0.28369619411666941</v>
      </c>
      <c r="O143" s="2">
        <f t="shared" si="33"/>
        <v>0.21123483463520026</v>
      </c>
      <c r="P143" s="2">
        <f t="shared" si="34"/>
        <v>0.49459863719461528</v>
      </c>
      <c r="Q143" s="2">
        <f t="shared" si="35"/>
        <v>1.0470334053515162E-2</v>
      </c>
      <c r="R143" s="1">
        <v>1707</v>
      </c>
      <c r="S143" s="1">
        <v>1271</v>
      </c>
      <c r="T143" s="1">
        <v>2976</v>
      </c>
      <c r="W143" s="1">
        <v>63</v>
      </c>
      <c r="AA143" t="s">
        <v>1995</v>
      </c>
      <c r="AB143" t="e">
        <f>#REF!</f>
        <v>#REF!</v>
      </c>
      <c r="AE143" s="39">
        <v>9</v>
      </c>
      <c r="AF143" s="41">
        <v>15</v>
      </c>
      <c r="AG143" s="41">
        <v>65</v>
      </c>
      <c r="AH143" s="45">
        <v>75870</v>
      </c>
      <c r="AI143" s="45">
        <f t="shared" si="37"/>
        <v>9015</v>
      </c>
      <c r="AJ143" t="s">
        <v>1378</v>
      </c>
      <c r="AL143" s="1">
        <f t="shared" si="38"/>
        <v>5941</v>
      </c>
      <c r="AM143" s="1">
        <v>91</v>
      </c>
      <c r="AO143" s="1">
        <v>6017</v>
      </c>
      <c r="AP143" s="1">
        <v>201</v>
      </c>
      <c r="AQ143" s="1">
        <f t="shared" si="39"/>
        <v>6218</v>
      </c>
      <c r="AS143" s="1">
        <v>4666</v>
      </c>
      <c r="AT143" s="1">
        <f t="shared" si="40"/>
        <v>4445</v>
      </c>
      <c r="AU143" s="1">
        <v>221</v>
      </c>
      <c r="AY143" s="1"/>
    </row>
    <row r="144" spans="1:51" hidden="1" outlineLevel="1" x14ac:dyDescent="0.2">
      <c r="A144" t="s">
        <v>61</v>
      </c>
      <c r="B144" s="11" t="s">
        <v>1391</v>
      </c>
      <c r="E144" s="1">
        <f t="shared" si="36"/>
        <v>10829</v>
      </c>
      <c r="F144" s="1">
        <v>10189</v>
      </c>
      <c r="G144" s="1">
        <v>8636</v>
      </c>
      <c r="H144" s="1">
        <v>8499</v>
      </c>
      <c r="I144" s="2"/>
      <c r="J144" s="2">
        <f t="shared" si="30"/>
        <v>0.78483701172776799</v>
      </c>
      <c r="K144" s="10">
        <f t="shared" si="31"/>
        <v>2</v>
      </c>
      <c r="L144" s="9">
        <f t="shared" si="31"/>
        <v>3</v>
      </c>
      <c r="M144" s="8">
        <f t="shared" si="31"/>
        <v>1</v>
      </c>
      <c r="N144" s="2">
        <f t="shared" si="32"/>
        <v>0.27235213204951858</v>
      </c>
      <c r="O144" s="2">
        <f t="shared" si="33"/>
        <v>0.24572607584987227</v>
      </c>
      <c r="P144" s="2">
        <f t="shared" si="34"/>
        <v>0.46698762035763414</v>
      </c>
      <c r="Q144" s="2">
        <f t="shared" si="35"/>
        <v>1.4934171742975011E-2</v>
      </c>
      <c r="R144" s="1">
        <v>2772</v>
      </c>
      <c r="S144" s="1">
        <v>2501</v>
      </c>
      <c r="T144" s="1">
        <v>4753</v>
      </c>
      <c r="W144" s="1">
        <v>152</v>
      </c>
      <c r="AA144" t="s">
        <v>61</v>
      </c>
      <c r="AB144" t="e">
        <f>#REF!</f>
        <v>#REF!</v>
      </c>
      <c r="AE144" s="39">
        <v>9</v>
      </c>
      <c r="AF144" s="41">
        <v>13</v>
      </c>
      <c r="AG144" s="41">
        <v>50</v>
      </c>
      <c r="AH144" s="45">
        <v>76290</v>
      </c>
      <c r="AI144" s="45">
        <f t="shared" si="37"/>
        <v>9013</v>
      </c>
      <c r="AJ144" t="s">
        <v>1378</v>
      </c>
      <c r="AL144" s="1">
        <f t="shared" si="38"/>
        <v>10077</v>
      </c>
      <c r="AM144" s="1">
        <v>112</v>
      </c>
      <c r="AO144" s="1">
        <v>10178</v>
      </c>
      <c r="AP144" s="1">
        <v>651</v>
      </c>
      <c r="AQ144" s="1">
        <f t="shared" si="39"/>
        <v>10829</v>
      </c>
      <c r="AS144" s="1">
        <v>8636</v>
      </c>
      <c r="AT144" s="1">
        <f t="shared" si="40"/>
        <v>8105</v>
      </c>
      <c r="AU144" s="1">
        <v>531</v>
      </c>
      <c r="AY144" s="1"/>
    </row>
    <row r="145" spans="1:51" hidden="1" outlineLevel="1" x14ac:dyDescent="0.2">
      <c r="A145" t="s">
        <v>1853</v>
      </c>
      <c r="B145" s="11" t="s">
        <v>1391</v>
      </c>
      <c r="E145" s="1">
        <f t="shared" si="36"/>
        <v>21249</v>
      </c>
      <c r="F145" s="1">
        <v>19369</v>
      </c>
      <c r="G145" s="1">
        <v>14785</v>
      </c>
      <c r="H145" s="1">
        <v>15131</v>
      </c>
      <c r="I145" s="2"/>
      <c r="J145" s="2">
        <f t="shared" si="30"/>
        <v>0.71208056849734103</v>
      </c>
      <c r="K145" s="10">
        <f t="shared" si="31"/>
        <v>2</v>
      </c>
      <c r="L145" s="9">
        <f t="shared" si="31"/>
        <v>3</v>
      </c>
      <c r="M145" s="8">
        <f t="shared" si="31"/>
        <v>1</v>
      </c>
      <c r="N145" s="2">
        <f t="shared" si="32"/>
        <v>0.30550569973320396</v>
      </c>
      <c r="O145" s="2">
        <f t="shared" si="33"/>
        <v>0.25064273587193792</v>
      </c>
      <c r="P145" s="2">
        <f t="shared" si="34"/>
        <v>0.42959010429299055</v>
      </c>
      <c r="Q145" s="2">
        <f t="shared" si="35"/>
        <v>1.4261460101867574E-2</v>
      </c>
      <c r="R145" s="1">
        <v>6298</v>
      </c>
      <c r="S145" s="1">
        <v>5167</v>
      </c>
      <c r="T145" s="1">
        <v>8856</v>
      </c>
      <c r="W145" s="1">
        <v>294</v>
      </c>
      <c r="AA145" t="s">
        <v>1188</v>
      </c>
      <c r="AB145" t="e">
        <f>#REF!</f>
        <v>#REF!</v>
      </c>
      <c r="AE145" s="39">
        <v>9</v>
      </c>
      <c r="AF145" s="41">
        <v>5</v>
      </c>
      <c r="AG145" s="41">
        <v>105</v>
      </c>
      <c r="AH145" s="45">
        <v>76570</v>
      </c>
      <c r="AI145" s="45">
        <f t="shared" si="37"/>
        <v>9005</v>
      </c>
      <c r="AJ145" t="s">
        <v>1378</v>
      </c>
      <c r="AL145" s="1">
        <f t="shared" si="38"/>
        <v>19077</v>
      </c>
      <c r="AM145" s="1">
        <v>292</v>
      </c>
      <c r="AO145" s="1">
        <v>20615</v>
      </c>
      <c r="AP145" s="1">
        <v>634</v>
      </c>
      <c r="AQ145" s="1">
        <f t="shared" si="39"/>
        <v>21249</v>
      </c>
      <c r="AS145" s="1">
        <v>14785</v>
      </c>
      <c r="AT145" s="1">
        <f t="shared" si="40"/>
        <v>13797</v>
      </c>
      <c r="AU145" s="1">
        <v>988</v>
      </c>
      <c r="AY145" s="1"/>
    </row>
    <row r="146" spans="1:51" hidden="1" outlineLevel="1" x14ac:dyDescent="0.2">
      <c r="A146" t="s">
        <v>146</v>
      </c>
      <c r="B146" s="11" t="s">
        <v>1391</v>
      </c>
      <c r="E146" s="1">
        <f t="shared" si="36"/>
        <v>26725</v>
      </c>
      <c r="F146" s="1">
        <v>25733</v>
      </c>
      <c r="G146" s="1">
        <v>20174</v>
      </c>
      <c r="H146" s="1">
        <v>19846</v>
      </c>
      <c r="I146" s="2"/>
      <c r="J146" s="2">
        <f t="shared" si="30"/>
        <v>0.74260056127221707</v>
      </c>
      <c r="K146" s="10">
        <f t="shared" si="31"/>
        <v>2</v>
      </c>
      <c r="L146" s="9">
        <f t="shared" si="31"/>
        <v>3</v>
      </c>
      <c r="M146" s="8">
        <f t="shared" si="31"/>
        <v>1</v>
      </c>
      <c r="N146" s="2">
        <f t="shared" si="32"/>
        <v>0.26966552216349676</v>
      </c>
      <c r="O146" s="2">
        <f t="shared" si="33"/>
        <v>0.26364723583195093</v>
      </c>
      <c r="P146" s="2">
        <f t="shared" si="34"/>
        <v>0.46020601057057986</v>
      </c>
      <c r="Q146" s="2">
        <f t="shared" si="35"/>
        <v>6.4812314339725008E-3</v>
      </c>
      <c r="R146" s="1">
        <v>6990</v>
      </c>
      <c r="S146" s="1">
        <v>6834</v>
      </c>
      <c r="T146" s="1">
        <v>11929</v>
      </c>
      <c r="W146" s="1">
        <v>168</v>
      </c>
      <c r="AA146" t="s">
        <v>264</v>
      </c>
      <c r="AB146" t="e">
        <f>#REF!</f>
        <v>#REF!</v>
      </c>
      <c r="AE146" s="39">
        <v>9</v>
      </c>
      <c r="AF146" s="41">
        <v>1</v>
      </c>
      <c r="AG146" s="41">
        <v>100</v>
      </c>
      <c r="AH146" s="45">
        <v>77200</v>
      </c>
      <c r="AI146" s="45">
        <f t="shared" si="37"/>
        <v>9001</v>
      </c>
      <c r="AJ146" t="s">
        <v>1378</v>
      </c>
      <c r="AL146" s="1">
        <f t="shared" si="38"/>
        <v>25476</v>
      </c>
      <c r="AM146" s="1">
        <v>257</v>
      </c>
      <c r="AO146" s="1">
        <v>25921</v>
      </c>
      <c r="AP146" s="1">
        <v>804</v>
      </c>
      <c r="AQ146" s="1">
        <f t="shared" si="39"/>
        <v>26725</v>
      </c>
      <c r="AS146" s="1">
        <v>20174</v>
      </c>
      <c r="AT146" s="1">
        <f t="shared" si="40"/>
        <v>18352</v>
      </c>
      <c r="AU146" s="1">
        <v>1822</v>
      </c>
      <c r="AY146" s="1"/>
    </row>
    <row r="147" spans="1:51" hidden="1" outlineLevel="1" x14ac:dyDescent="0.2">
      <c r="A147" t="s">
        <v>1418</v>
      </c>
      <c r="B147" s="11" t="s">
        <v>1391</v>
      </c>
      <c r="E147" s="1">
        <f t="shared" si="36"/>
        <v>613</v>
      </c>
      <c r="F147" s="1">
        <v>602</v>
      </c>
      <c r="G147" s="1">
        <v>510</v>
      </c>
      <c r="H147" s="1">
        <v>496</v>
      </c>
      <c r="I147" s="2"/>
      <c r="J147" s="2">
        <f t="shared" si="30"/>
        <v>0.80913539967373571</v>
      </c>
      <c r="K147" s="10">
        <f t="shared" si="31"/>
        <v>3</v>
      </c>
      <c r="L147" s="9">
        <f t="shared" si="31"/>
        <v>2</v>
      </c>
      <c r="M147" s="8">
        <f t="shared" si="31"/>
        <v>1</v>
      </c>
      <c r="N147" s="2">
        <f t="shared" si="32"/>
        <v>0.22185430463576158</v>
      </c>
      <c r="O147" s="2">
        <f t="shared" si="33"/>
        <v>0.37748344370860926</v>
      </c>
      <c r="P147" s="2">
        <f t="shared" si="34"/>
        <v>0.37913907284768211</v>
      </c>
      <c r="Q147" s="2">
        <f t="shared" si="35"/>
        <v>2.1523178807947019E-2</v>
      </c>
      <c r="R147" s="1">
        <v>134</v>
      </c>
      <c r="S147" s="1">
        <v>228</v>
      </c>
      <c r="T147" s="1">
        <v>229</v>
      </c>
      <c r="W147" s="1">
        <v>13</v>
      </c>
      <c r="AA147" t="s">
        <v>61</v>
      </c>
      <c r="AB147" t="e">
        <f>#REF!</f>
        <v>#REF!</v>
      </c>
      <c r="AE147" s="39">
        <v>9</v>
      </c>
      <c r="AF147" s="41">
        <v>13</v>
      </c>
      <c r="AG147" s="41">
        <v>55</v>
      </c>
      <c r="AH147" s="45">
        <v>77830</v>
      </c>
      <c r="AI147" s="45">
        <f t="shared" si="37"/>
        <v>9013</v>
      </c>
      <c r="AJ147" t="s">
        <v>1378</v>
      </c>
      <c r="AL147" s="1">
        <f t="shared" si="38"/>
        <v>594</v>
      </c>
      <c r="AM147" s="1">
        <v>8</v>
      </c>
      <c r="AO147" s="1">
        <v>604</v>
      </c>
      <c r="AP147" s="1">
        <v>9</v>
      </c>
      <c r="AQ147" s="1">
        <f t="shared" si="39"/>
        <v>613</v>
      </c>
      <c r="AS147" s="1">
        <v>510</v>
      </c>
      <c r="AT147" s="1">
        <f t="shared" si="40"/>
        <v>491</v>
      </c>
      <c r="AU147" s="1">
        <v>19</v>
      </c>
    </row>
    <row r="148" spans="1:51" hidden="1" outlineLevel="1" x14ac:dyDescent="0.2">
      <c r="A148" t="s">
        <v>1744</v>
      </c>
      <c r="B148" s="11" t="s">
        <v>1391</v>
      </c>
      <c r="E148" s="1">
        <f t="shared" si="36"/>
        <v>18617</v>
      </c>
      <c r="F148" s="1">
        <v>16461</v>
      </c>
      <c r="G148" s="1">
        <v>13736</v>
      </c>
      <c r="H148" s="1">
        <v>13559</v>
      </c>
      <c r="I148" s="2"/>
      <c r="J148" s="2">
        <f t="shared" si="30"/>
        <v>0.72831283235752264</v>
      </c>
      <c r="K148" s="10">
        <f t="shared" si="31"/>
        <v>2</v>
      </c>
      <c r="L148" s="9">
        <f t="shared" si="31"/>
        <v>3</v>
      </c>
      <c r="M148" s="8">
        <f t="shared" si="31"/>
        <v>1</v>
      </c>
      <c r="N148" s="2">
        <f t="shared" si="32"/>
        <v>0.32837821371999515</v>
      </c>
      <c r="O148" s="2">
        <f t="shared" si="33"/>
        <v>0.20080419154380408</v>
      </c>
      <c r="P148" s="2">
        <f t="shared" si="34"/>
        <v>0.45260143779700257</v>
      </c>
      <c r="Q148" s="2">
        <f t="shared" si="35"/>
        <v>1.8216156939198258E-2</v>
      </c>
      <c r="R148" s="1">
        <v>5390</v>
      </c>
      <c r="S148" s="1">
        <v>3296</v>
      </c>
      <c r="T148" s="1">
        <v>7429</v>
      </c>
      <c r="W148" s="1">
        <v>299</v>
      </c>
      <c r="AA148" t="s">
        <v>61</v>
      </c>
      <c r="AB148" t="e">
        <f>#REF!</f>
        <v>#REF!</v>
      </c>
      <c r="AE148" s="39">
        <v>9</v>
      </c>
      <c r="AF148" s="41">
        <v>13</v>
      </c>
      <c r="AG148" s="41">
        <v>60</v>
      </c>
      <c r="AH148" s="45">
        <v>78250</v>
      </c>
      <c r="AI148" s="45">
        <f t="shared" si="37"/>
        <v>9013</v>
      </c>
      <c r="AJ148" t="s">
        <v>1378</v>
      </c>
      <c r="AL148" s="1">
        <f t="shared" si="38"/>
        <v>16108</v>
      </c>
      <c r="AM148" s="1">
        <v>353</v>
      </c>
      <c r="AO148" s="1">
        <v>16414</v>
      </c>
      <c r="AP148" s="1">
        <v>2203</v>
      </c>
      <c r="AQ148" s="1">
        <f t="shared" si="39"/>
        <v>18617</v>
      </c>
      <c r="AS148" s="1">
        <v>13736</v>
      </c>
      <c r="AT148" s="1">
        <f t="shared" si="40"/>
        <v>12967</v>
      </c>
      <c r="AU148" s="1">
        <v>769</v>
      </c>
      <c r="AY148" s="1"/>
    </row>
    <row r="149" spans="1:51" hidden="1" outlineLevel="1" x14ac:dyDescent="0.2">
      <c r="A149" t="s">
        <v>839</v>
      </c>
      <c r="B149" s="11" t="s">
        <v>1391</v>
      </c>
      <c r="E149" s="1">
        <f t="shared" si="36"/>
        <v>1879</v>
      </c>
      <c r="F149" s="1">
        <v>1639</v>
      </c>
      <c r="G149" s="1">
        <v>1407</v>
      </c>
      <c r="H149" s="1">
        <v>1385</v>
      </c>
      <c r="I149" s="2"/>
      <c r="J149" s="2">
        <f t="shared" si="30"/>
        <v>0.73709419904204365</v>
      </c>
      <c r="K149" s="10">
        <f t="shared" si="31"/>
        <v>2</v>
      </c>
      <c r="L149" s="9">
        <f t="shared" si="31"/>
        <v>3</v>
      </c>
      <c r="M149" s="8">
        <f t="shared" si="31"/>
        <v>1</v>
      </c>
      <c r="N149" s="2">
        <f t="shared" si="32"/>
        <v>0.2670769230769231</v>
      </c>
      <c r="O149" s="2">
        <f t="shared" si="33"/>
        <v>0.26153846153846155</v>
      </c>
      <c r="P149" s="2">
        <f t="shared" si="34"/>
        <v>0.45661538461538459</v>
      </c>
      <c r="Q149" s="2">
        <f t="shared" si="35"/>
        <v>1.4769230769230757E-2</v>
      </c>
      <c r="R149" s="1">
        <v>434</v>
      </c>
      <c r="S149" s="1">
        <v>425</v>
      </c>
      <c r="T149" s="1">
        <v>742</v>
      </c>
      <c r="W149" s="1">
        <v>24</v>
      </c>
      <c r="AA149" t="s">
        <v>121</v>
      </c>
      <c r="AB149" t="e">
        <f>#REF!</f>
        <v>#REF!</v>
      </c>
      <c r="AE149" s="39">
        <v>9</v>
      </c>
      <c r="AF149" s="41">
        <v>11</v>
      </c>
      <c r="AG149" s="41">
        <v>100</v>
      </c>
      <c r="AH149" s="45">
        <v>78600</v>
      </c>
      <c r="AI149" s="45">
        <f t="shared" si="37"/>
        <v>9011</v>
      </c>
      <c r="AJ149" t="s">
        <v>1378</v>
      </c>
      <c r="AL149" s="1">
        <f t="shared" si="38"/>
        <v>1639</v>
      </c>
      <c r="AM149" s="1">
        <v>0</v>
      </c>
      <c r="AO149" s="1">
        <v>1625</v>
      </c>
      <c r="AP149" s="1">
        <v>254</v>
      </c>
      <c r="AQ149" s="1">
        <f t="shared" si="39"/>
        <v>1879</v>
      </c>
      <c r="AS149" s="1">
        <v>1407</v>
      </c>
      <c r="AT149" s="1">
        <f t="shared" si="40"/>
        <v>1330</v>
      </c>
      <c r="AU149" s="1">
        <v>77</v>
      </c>
      <c r="AY149" s="1"/>
    </row>
    <row r="150" spans="1:51" hidden="1" outlineLevel="1" x14ac:dyDescent="0.2">
      <c r="A150" t="s">
        <v>1713</v>
      </c>
      <c r="B150" s="11" t="s">
        <v>1391</v>
      </c>
      <c r="E150" s="1">
        <f t="shared" si="36"/>
        <v>29150</v>
      </c>
      <c r="F150" s="1">
        <v>26372</v>
      </c>
      <c r="G150" s="1">
        <v>22979</v>
      </c>
      <c r="H150" s="1">
        <v>22636</v>
      </c>
      <c r="I150" s="2"/>
      <c r="J150" s="2">
        <f t="shared" si="30"/>
        <v>0.77653516295025726</v>
      </c>
      <c r="K150" s="10">
        <f t="shared" si="31"/>
        <v>2</v>
      </c>
      <c r="L150" s="9">
        <f t="shared" si="31"/>
        <v>3</v>
      </c>
      <c r="M150" s="8">
        <f t="shared" si="31"/>
        <v>1</v>
      </c>
      <c r="N150" s="2">
        <f t="shared" si="32"/>
        <v>0.28003252753751756</v>
      </c>
      <c r="O150" s="2">
        <f t="shared" si="33"/>
        <v>0.21117025208841575</v>
      </c>
      <c r="P150" s="2">
        <f t="shared" si="34"/>
        <v>0.49889110667553782</v>
      </c>
      <c r="Q150" s="2">
        <f t="shared" si="35"/>
        <v>9.9061136985288956E-3</v>
      </c>
      <c r="R150" s="1">
        <v>7576</v>
      </c>
      <c r="S150" s="1">
        <v>5713</v>
      </c>
      <c r="T150" s="1">
        <v>13497</v>
      </c>
      <c r="W150" s="1">
        <v>268</v>
      </c>
      <c r="AA150" t="s">
        <v>2633</v>
      </c>
      <c r="AB150" t="e">
        <f>#REF!</f>
        <v>#REF!</v>
      </c>
      <c r="AE150" s="39">
        <v>9</v>
      </c>
      <c r="AF150" s="41">
        <v>9</v>
      </c>
      <c r="AG150" s="41">
        <v>115</v>
      </c>
      <c r="AH150" s="45">
        <v>78740</v>
      </c>
      <c r="AI150" s="45">
        <f t="shared" si="37"/>
        <v>9009</v>
      </c>
      <c r="AJ150" t="s">
        <v>1378</v>
      </c>
      <c r="AL150" s="1">
        <f t="shared" si="38"/>
        <v>25937</v>
      </c>
      <c r="AM150" s="1">
        <v>435</v>
      </c>
      <c r="AO150" s="1">
        <v>27054</v>
      </c>
      <c r="AP150" s="1">
        <v>2096</v>
      </c>
      <c r="AQ150" s="1">
        <f t="shared" si="39"/>
        <v>29150</v>
      </c>
      <c r="AS150" s="1">
        <v>22979</v>
      </c>
      <c r="AT150" s="1">
        <f t="shared" si="40"/>
        <v>21153</v>
      </c>
      <c r="AU150" s="1">
        <v>1826</v>
      </c>
      <c r="AY150" s="1"/>
    </row>
    <row r="151" spans="1:51" hidden="1" outlineLevel="1" x14ac:dyDescent="0.2">
      <c r="A151" t="s">
        <v>390</v>
      </c>
      <c r="B151" s="11" t="s">
        <v>1391</v>
      </c>
      <c r="E151" s="1">
        <f t="shared" si="36"/>
        <v>1069</v>
      </c>
      <c r="F151" s="1">
        <v>1060</v>
      </c>
      <c r="G151" s="1">
        <v>864</v>
      </c>
      <c r="H151" s="1">
        <v>858</v>
      </c>
      <c r="I151" s="2"/>
      <c r="J151" s="2">
        <f t="shared" si="30"/>
        <v>0.80261927034611791</v>
      </c>
      <c r="K151" s="10">
        <f t="shared" si="31"/>
        <v>3</v>
      </c>
      <c r="L151" s="9">
        <f t="shared" si="31"/>
        <v>2</v>
      </c>
      <c r="M151" s="8">
        <f t="shared" si="31"/>
        <v>1</v>
      </c>
      <c r="N151" s="2">
        <f t="shared" si="32"/>
        <v>0.25117591721542804</v>
      </c>
      <c r="O151" s="2">
        <f t="shared" si="33"/>
        <v>0.34524929444967073</v>
      </c>
      <c r="P151" s="2">
        <f t="shared" si="34"/>
        <v>0.39416745061147695</v>
      </c>
      <c r="Q151" s="2">
        <f t="shared" si="35"/>
        <v>9.4073377234243361E-3</v>
      </c>
      <c r="R151" s="1">
        <v>267</v>
      </c>
      <c r="S151" s="1">
        <v>367</v>
      </c>
      <c r="T151" s="1">
        <v>419</v>
      </c>
      <c r="W151" s="1">
        <v>10</v>
      </c>
      <c r="AA151" t="s">
        <v>1188</v>
      </c>
      <c r="AB151" t="e">
        <f>#REF!</f>
        <v>#REF!</v>
      </c>
      <c r="AE151" s="39">
        <v>9</v>
      </c>
      <c r="AF151" s="41">
        <v>5</v>
      </c>
      <c r="AG151" s="41">
        <v>110</v>
      </c>
      <c r="AH151" s="45">
        <v>79510</v>
      </c>
      <c r="AI151" s="45">
        <f t="shared" si="37"/>
        <v>9005</v>
      </c>
      <c r="AJ151" t="s">
        <v>1378</v>
      </c>
      <c r="AL151" s="1">
        <f t="shared" si="38"/>
        <v>1032</v>
      </c>
      <c r="AM151" s="1">
        <v>28</v>
      </c>
      <c r="AO151" s="1">
        <v>1063</v>
      </c>
      <c r="AP151" s="1">
        <v>6</v>
      </c>
      <c r="AQ151" s="1">
        <f t="shared" si="39"/>
        <v>1069</v>
      </c>
      <c r="AS151" s="1">
        <v>864</v>
      </c>
      <c r="AT151" s="1">
        <f t="shared" si="40"/>
        <v>799</v>
      </c>
      <c r="AU151" s="1">
        <v>65</v>
      </c>
      <c r="AY151" s="1"/>
    </row>
    <row r="152" spans="1:51" hidden="1" outlineLevel="1" x14ac:dyDescent="0.2">
      <c r="A152" t="s">
        <v>637</v>
      </c>
      <c r="B152" s="11" t="s">
        <v>1391</v>
      </c>
      <c r="E152" s="1">
        <f t="shared" si="36"/>
        <v>2643</v>
      </c>
      <c r="F152" s="1">
        <v>2540</v>
      </c>
      <c r="G152" s="1">
        <v>2080</v>
      </c>
      <c r="H152" s="1">
        <v>2082</v>
      </c>
      <c r="I152" s="2"/>
      <c r="J152" s="2">
        <f t="shared" si="30"/>
        <v>0.78774120317820662</v>
      </c>
      <c r="K152" s="10">
        <f t="shared" si="31"/>
        <v>2</v>
      </c>
      <c r="L152" s="9">
        <f t="shared" si="31"/>
        <v>3</v>
      </c>
      <c r="M152" s="8">
        <f t="shared" si="31"/>
        <v>1</v>
      </c>
      <c r="N152" s="2">
        <f t="shared" si="32"/>
        <v>0.33269744372376953</v>
      </c>
      <c r="O152" s="2">
        <f t="shared" si="33"/>
        <v>0.29263639832125143</v>
      </c>
      <c r="P152" s="2">
        <f t="shared" si="34"/>
        <v>0.35635253719954219</v>
      </c>
      <c r="Q152" s="2">
        <f t="shared" si="35"/>
        <v>1.8313620755436855E-2</v>
      </c>
      <c r="R152" s="1">
        <v>872</v>
      </c>
      <c r="S152" s="1">
        <v>767</v>
      </c>
      <c r="T152" s="1">
        <v>934</v>
      </c>
      <c r="W152" s="1">
        <v>48</v>
      </c>
      <c r="AA152" t="s">
        <v>1188</v>
      </c>
      <c r="AB152" t="e">
        <f>#REF!</f>
        <v>#REF!</v>
      </c>
      <c r="AE152" s="39">
        <v>9</v>
      </c>
      <c r="AF152" s="41">
        <v>5</v>
      </c>
      <c r="AG152" s="41">
        <v>115</v>
      </c>
      <c r="AH152" s="45">
        <v>79720</v>
      </c>
      <c r="AI152" s="45">
        <f t="shared" si="37"/>
        <v>9005</v>
      </c>
      <c r="AJ152" t="s">
        <v>1378</v>
      </c>
      <c r="AL152" s="1">
        <f t="shared" si="38"/>
        <v>2540</v>
      </c>
      <c r="AM152" s="1">
        <v>0</v>
      </c>
      <c r="AO152" s="1">
        <v>2621</v>
      </c>
      <c r="AP152" s="1">
        <v>22</v>
      </c>
      <c r="AQ152" s="1">
        <f t="shared" si="39"/>
        <v>2643</v>
      </c>
      <c r="AS152" s="1">
        <v>2080</v>
      </c>
      <c r="AT152" s="1">
        <f t="shared" si="40"/>
        <v>1734</v>
      </c>
      <c r="AU152" s="1">
        <v>346</v>
      </c>
      <c r="AY152" s="1"/>
    </row>
    <row r="153" spans="1:51" hidden="1" outlineLevel="1" x14ac:dyDescent="0.2">
      <c r="A153" t="s">
        <v>761</v>
      </c>
      <c r="B153" s="11" t="s">
        <v>1391</v>
      </c>
      <c r="E153" s="1">
        <f t="shared" si="36"/>
        <v>63635</v>
      </c>
      <c r="F153" s="1">
        <v>61517</v>
      </c>
      <c r="G153" s="1">
        <v>34212</v>
      </c>
      <c r="H153" s="1">
        <v>33719</v>
      </c>
      <c r="I153" s="2"/>
      <c r="J153" s="2">
        <f t="shared" si="30"/>
        <v>0.52988135460045571</v>
      </c>
      <c r="K153" s="10">
        <f t="shared" si="31"/>
        <v>1</v>
      </c>
      <c r="L153" s="9">
        <f t="shared" si="31"/>
        <v>3</v>
      </c>
      <c r="M153" s="8">
        <f t="shared" si="31"/>
        <v>2</v>
      </c>
      <c r="N153" s="2">
        <f t="shared" si="32"/>
        <v>0.46052309150017151</v>
      </c>
      <c r="O153" s="2">
        <f t="shared" si="33"/>
        <v>0.12773430480453499</v>
      </c>
      <c r="P153" s="2">
        <f t="shared" si="34"/>
        <v>0.39689281688530215</v>
      </c>
      <c r="Q153" s="2">
        <f t="shared" si="35"/>
        <v>1.4849786809991439E-2</v>
      </c>
      <c r="R153" s="1">
        <v>28190</v>
      </c>
      <c r="S153" s="1">
        <v>7819</v>
      </c>
      <c r="T153" s="1">
        <v>24295</v>
      </c>
      <c r="W153" s="1">
        <v>909</v>
      </c>
      <c r="AA153" t="s">
        <v>2633</v>
      </c>
      <c r="AB153" t="e">
        <f>#REF!</f>
        <v>#REF!</v>
      </c>
      <c r="AE153" s="39">
        <v>9</v>
      </c>
      <c r="AF153" s="41">
        <v>9</v>
      </c>
      <c r="AG153" s="41">
        <v>120</v>
      </c>
      <c r="AH153" s="45">
        <v>80070</v>
      </c>
      <c r="AI153" s="45">
        <f t="shared" si="37"/>
        <v>9009</v>
      </c>
      <c r="AJ153" t="s">
        <v>1378</v>
      </c>
      <c r="AL153" s="1">
        <f t="shared" si="38"/>
        <v>60575</v>
      </c>
      <c r="AM153" s="1">
        <v>942</v>
      </c>
      <c r="AO153" s="1">
        <v>61213</v>
      </c>
      <c r="AP153" s="1">
        <v>2422</v>
      </c>
      <c r="AQ153" s="1">
        <f t="shared" si="39"/>
        <v>63635</v>
      </c>
      <c r="AS153" s="1">
        <v>34212</v>
      </c>
      <c r="AT153" s="1">
        <f t="shared" si="40"/>
        <v>32306</v>
      </c>
      <c r="AU153" s="1">
        <v>1906</v>
      </c>
      <c r="AY153" s="1"/>
    </row>
    <row r="154" spans="1:51" hidden="1" outlineLevel="1" x14ac:dyDescent="0.2">
      <c r="A154" t="s">
        <v>982</v>
      </c>
      <c r="B154" s="11" t="s">
        <v>1391</v>
      </c>
      <c r="E154" s="1">
        <f t="shared" si="36"/>
        <v>14192</v>
      </c>
      <c r="F154" s="1">
        <v>13541</v>
      </c>
      <c r="G154" s="1">
        <v>10845</v>
      </c>
      <c r="H154" s="1">
        <v>10683</v>
      </c>
      <c r="I154" s="2"/>
      <c r="J154" s="2">
        <f t="shared" si="30"/>
        <v>0.75274802705749722</v>
      </c>
      <c r="K154" s="10">
        <f t="shared" si="31"/>
        <v>2</v>
      </c>
      <c r="L154" s="9">
        <f t="shared" si="31"/>
        <v>3</v>
      </c>
      <c r="M154" s="8">
        <f t="shared" si="31"/>
        <v>1</v>
      </c>
      <c r="N154" s="2">
        <f t="shared" si="32"/>
        <v>0.31275001818314058</v>
      </c>
      <c r="O154" s="2">
        <f t="shared" si="33"/>
        <v>0.21470652411084443</v>
      </c>
      <c r="P154" s="2">
        <f t="shared" si="34"/>
        <v>0.46068805004000291</v>
      </c>
      <c r="Q154" s="2">
        <f t="shared" si="35"/>
        <v>1.1855407666012008E-2</v>
      </c>
      <c r="R154" s="1">
        <v>4300</v>
      </c>
      <c r="S154" s="1">
        <v>2952</v>
      </c>
      <c r="T154" s="1">
        <v>6334</v>
      </c>
      <c r="W154" s="1">
        <v>163</v>
      </c>
      <c r="AA154" t="s">
        <v>121</v>
      </c>
      <c r="AB154" t="e">
        <f>#REF!</f>
        <v>#REF!</v>
      </c>
      <c r="AE154" s="39">
        <v>9</v>
      </c>
      <c r="AF154" s="41">
        <v>11</v>
      </c>
      <c r="AG154" s="41">
        <v>105</v>
      </c>
      <c r="AH154" s="45">
        <v>80280</v>
      </c>
      <c r="AI154" s="45">
        <f t="shared" si="37"/>
        <v>9011</v>
      </c>
      <c r="AJ154" t="s">
        <v>1378</v>
      </c>
      <c r="AL154" s="1">
        <f t="shared" si="38"/>
        <v>13322</v>
      </c>
      <c r="AM154" s="1">
        <v>219</v>
      </c>
      <c r="AO154" s="1">
        <v>13749</v>
      </c>
      <c r="AP154" s="1">
        <v>443</v>
      </c>
      <c r="AQ154" s="1">
        <f t="shared" si="39"/>
        <v>14192</v>
      </c>
      <c r="AS154" s="1">
        <v>10845</v>
      </c>
      <c r="AT154" s="1">
        <f t="shared" si="40"/>
        <v>10019</v>
      </c>
      <c r="AU154" s="1">
        <v>826</v>
      </c>
      <c r="AY154" s="1"/>
    </row>
    <row r="155" spans="1:51" hidden="1" outlineLevel="1" x14ac:dyDescent="0.2">
      <c r="A155" t="s">
        <v>1269</v>
      </c>
      <c r="B155" s="11" t="s">
        <v>1391</v>
      </c>
      <c r="E155" s="1">
        <f t="shared" si="36"/>
        <v>15888</v>
      </c>
      <c r="F155" s="1">
        <v>15531</v>
      </c>
      <c r="G155" s="1">
        <v>12058</v>
      </c>
      <c r="H155" s="1">
        <v>11884</v>
      </c>
      <c r="I155" s="2"/>
      <c r="J155" s="2">
        <f t="shared" si="30"/>
        <v>0.7479859013091642</v>
      </c>
      <c r="K155" s="10">
        <f t="shared" si="31"/>
        <v>3</v>
      </c>
      <c r="L155" s="9">
        <f t="shared" si="31"/>
        <v>2</v>
      </c>
      <c r="M155" s="8">
        <f t="shared" si="31"/>
        <v>1</v>
      </c>
      <c r="N155" s="2">
        <f t="shared" si="32"/>
        <v>0.23095041059265389</v>
      </c>
      <c r="O155" s="2">
        <f t="shared" si="33"/>
        <v>0.2860143866573302</v>
      </c>
      <c r="P155" s="2">
        <f t="shared" si="34"/>
        <v>0.46877586097141766</v>
      </c>
      <c r="Q155" s="2">
        <f t="shared" si="35"/>
        <v>1.4259341778598278E-2</v>
      </c>
      <c r="R155" s="1">
        <v>3628</v>
      </c>
      <c r="S155" s="1">
        <v>4493</v>
      </c>
      <c r="T155" s="1">
        <v>7364</v>
      </c>
      <c r="W155" s="1">
        <v>224</v>
      </c>
      <c r="AA155" t="s">
        <v>1188</v>
      </c>
      <c r="AB155" t="e">
        <f>#REF!</f>
        <v>#REF!</v>
      </c>
      <c r="AE155" s="39">
        <v>9</v>
      </c>
      <c r="AF155" s="41">
        <v>5</v>
      </c>
      <c r="AG155" s="41">
        <v>120</v>
      </c>
      <c r="AH155" s="45">
        <v>80490</v>
      </c>
      <c r="AI155" s="45">
        <f t="shared" si="37"/>
        <v>9005</v>
      </c>
      <c r="AJ155" t="s">
        <v>1378</v>
      </c>
      <c r="AL155" s="1">
        <f t="shared" si="38"/>
        <v>15284</v>
      </c>
      <c r="AM155" s="1">
        <v>247</v>
      </c>
      <c r="AO155" s="1">
        <v>15709</v>
      </c>
      <c r="AP155" s="1">
        <v>179</v>
      </c>
      <c r="AQ155" s="1">
        <f t="shared" si="39"/>
        <v>15888</v>
      </c>
      <c r="AS155" s="1">
        <v>12058</v>
      </c>
      <c r="AT155" s="1">
        <f t="shared" si="40"/>
        <v>11385</v>
      </c>
      <c r="AU155" s="1">
        <v>673</v>
      </c>
      <c r="AY155" s="1"/>
    </row>
    <row r="156" spans="1:51" hidden="1" outlineLevel="1" x14ac:dyDescent="0.2">
      <c r="A156" t="s">
        <v>683</v>
      </c>
      <c r="B156" s="11" t="s">
        <v>1391</v>
      </c>
      <c r="E156" s="1">
        <f t="shared" si="36"/>
        <v>45035</v>
      </c>
      <c r="F156" s="1">
        <v>43845</v>
      </c>
      <c r="G156" s="1">
        <v>33984</v>
      </c>
      <c r="H156" s="1">
        <v>33346</v>
      </c>
      <c r="I156" s="2"/>
      <c r="J156" s="2">
        <f t="shared" si="30"/>
        <v>0.74044631952925499</v>
      </c>
      <c r="K156" s="10">
        <f t="shared" si="31"/>
        <v>1</v>
      </c>
      <c r="L156" s="9">
        <f t="shared" si="31"/>
        <v>3</v>
      </c>
      <c r="M156" s="8">
        <f t="shared" si="31"/>
        <v>2</v>
      </c>
      <c r="N156" s="2">
        <f t="shared" si="32"/>
        <v>0.46597904989433059</v>
      </c>
      <c r="O156" s="2">
        <f t="shared" si="33"/>
        <v>0.1697831480290361</v>
      </c>
      <c r="P156" s="2">
        <f t="shared" si="34"/>
        <v>0.3524303960305063</v>
      </c>
      <c r="Q156" s="2">
        <f t="shared" si="35"/>
        <v>1.1807406046127011E-2</v>
      </c>
      <c r="R156" s="1">
        <v>20285</v>
      </c>
      <c r="S156" s="1">
        <v>7391</v>
      </c>
      <c r="T156" s="1">
        <v>15342</v>
      </c>
      <c r="W156" s="1">
        <v>514</v>
      </c>
      <c r="AA156" t="s">
        <v>1624</v>
      </c>
      <c r="AB156" t="e">
        <f>#REF!</f>
        <v>#REF!</v>
      </c>
      <c r="AE156" s="39">
        <v>9</v>
      </c>
      <c r="AF156" s="41">
        <v>3</v>
      </c>
      <c r="AG156" s="41">
        <v>130</v>
      </c>
      <c r="AH156" s="45">
        <v>82590</v>
      </c>
      <c r="AI156" s="45">
        <f t="shared" si="37"/>
        <v>9003</v>
      </c>
      <c r="AJ156" t="s">
        <v>1378</v>
      </c>
      <c r="AL156" s="1">
        <f t="shared" si="38"/>
        <v>43248</v>
      </c>
      <c r="AM156" s="1">
        <v>597</v>
      </c>
      <c r="AO156" s="1">
        <v>43532</v>
      </c>
      <c r="AP156" s="1">
        <v>1503</v>
      </c>
      <c r="AQ156" s="1">
        <f t="shared" si="39"/>
        <v>45035</v>
      </c>
      <c r="AS156" s="1">
        <v>33984</v>
      </c>
      <c r="AT156" s="1">
        <f t="shared" si="40"/>
        <v>29782</v>
      </c>
      <c r="AU156" s="1">
        <v>4202</v>
      </c>
      <c r="AY156" s="1"/>
    </row>
    <row r="157" spans="1:51" hidden="1" outlineLevel="1" x14ac:dyDescent="0.2">
      <c r="A157" t="s">
        <v>2602</v>
      </c>
      <c r="B157" s="11" t="s">
        <v>1391</v>
      </c>
      <c r="E157" s="1">
        <f t="shared" si="36"/>
        <v>33202</v>
      </c>
      <c r="F157" s="1">
        <v>28060</v>
      </c>
      <c r="G157" s="1">
        <v>21886</v>
      </c>
      <c r="H157" s="1">
        <v>20969</v>
      </c>
      <c r="I157" s="2"/>
      <c r="J157" s="2">
        <f t="shared" si="30"/>
        <v>0.63155833985904464</v>
      </c>
      <c r="K157" s="10">
        <f t="shared" si="31"/>
        <v>1</v>
      </c>
      <c r="L157" s="9">
        <f t="shared" si="31"/>
        <v>3</v>
      </c>
      <c r="M157" s="8">
        <f t="shared" si="31"/>
        <v>2</v>
      </c>
      <c r="N157" s="2">
        <f t="shared" si="32"/>
        <v>0.56745151363343593</v>
      </c>
      <c r="O157" s="2">
        <f t="shared" si="33"/>
        <v>0.11225220067272597</v>
      </c>
      <c r="P157" s="2">
        <f t="shared" si="34"/>
        <v>0.31310384312602879</v>
      </c>
      <c r="Q157" s="2">
        <f t="shared" si="35"/>
        <v>7.1924425678093207E-3</v>
      </c>
      <c r="R157" s="1">
        <v>15858</v>
      </c>
      <c r="S157" s="1">
        <v>3137</v>
      </c>
      <c r="T157" s="1">
        <v>8750</v>
      </c>
      <c r="W157" s="1">
        <v>201</v>
      </c>
      <c r="AA157" t="s">
        <v>2633</v>
      </c>
      <c r="AB157" t="e">
        <f>#REF!</f>
        <v>#REF!</v>
      </c>
      <c r="AE157" s="39">
        <v>9</v>
      </c>
      <c r="AF157" s="41">
        <v>9</v>
      </c>
      <c r="AG157" s="41">
        <v>125</v>
      </c>
      <c r="AH157" s="45">
        <v>82870</v>
      </c>
      <c r="AI157" s="45">
        <f t="shared" si="37"/>
        <v>9009</v>
      </c>
      <c r="AJ157" t="s">
        <v>1378</v>
      </c>
      <c r="AL157" s="1">
        <f t="shared" si="38"/>
        <v>27324</v>
      </c>
      <c r="AM157" s="1">
        <v>736</v>
      </c>
      <c r="AO157" s="1">
        <v>27946</v>
      </c>
      <c r="AP157" s="1">
        <v>5256</v>
      </c>
      <c r="AQ157" s="1">
        <f t="shared" si="39"/>
        <v>33202</v>
      </c>
      <c r="AS157" s="1">
        <v>21886</v>
      </c>
      <c r="AT157" s="1">
        <f t="shared" si="40"/>
        <v>20517</v>
      </c>
      <c r="AU157" s="1">
        <v>1369</v>
      </c>
      <c r="AY157" s="1"/>
    </row>
    <row r="158" spans="1:51" hidden="1" outlineLevel="1" x14ac:dyDescent="0.2">
      <c r="A158" t="s">
        <v>429</v>
      </c>
      <c r="B158" s="11" t="s">
        <v>1391</v>
      </c>
      <c r="E158" s="1">
        <f t="shared" si="36"/>
        <v>4835</v>
      </c>
      <c r="F158" s="1">
        <v>4706</v>
      </c>
      <c r="G158" s="1">
        <v>3990</v>
      </c>
      <c r="H158" s="1">
        <v>3792</v>
      </c>
      <c r="I158" s="2"/>
      <c r="J158" s="2">
        <f t="shared" si="30"/>
        <v>0.78428128231644256</v>
      </c>
      <c r="K158" s="10">
        <f t="shared" si="31"/>
        <v>3</v>
      </c>
      <c r="L158" s="9">
        <f t="shared" si="31"/>
        <v>2</v>
      </c>
      <c r="M158" s="8">
        <f t="shared" si="31"/>
        <v>1</v>
      </c>
      <c r="N158" s="2">
        <f t="shared" si="32"/>
        <v>0.25674814027630183</v>
      </c>
      <c r="O158" s="2">
        <f t="shared" si="33"/>
        <v>0.28437832093517534</v>
      </c>
      <c r="P158" s="2">
        <f t="shared" si="34"/>
        <v>0.44187035069075453</v>
      </c>
      <c r="Q158" s="2">
        <f t="shared" si="35"/>
        <v>1.700318809776824E-2</v>
      </c>
      <c r="R158" s="1">
        <v>1208</v>
      </c>
      <c r="S158" s="1">
        <v>1338</v>
      </c>
      <c r="T158" s="1">
        <v>2079</v>
      </c>
      <c r="W158" s="1">
        <v>80</v>
      </c>
      <c r="AA158" t="s">
        <v>464</v>
      </c>
      <c r="AB158" t="e">
        <f>#REF!</f>
        <v>#REF!</v>
      </c>
      <c r="AE158" s="39">
        <v>9</v>
      </c>
      <c r="AF158" s="41">
        <v>7</v>
      </c>
      <c r="AG158" s="41">
        <v>75</v>
      </c>
      <c r="AH158" s="45">
        <v>81680</v>
      </c>
      <c r="AI158" s="45">
        <f t="shared" si="37"/>
        <v>9007</v>
      </c>
      <c r="AJ158" t="s">
        <v>1378</v>
      </c>
      <c r="AL158" s="1">
        <f t="shared" si="38"/>
        <v>4616</v>
      </c>
      <c r="AM158" s="1">
        <v>90</v>
      </c>
      <c r="AO158" s="1">
        <v>4705</v>
      </c>
      <c r="AP158" s="1">
        <v>130</v>
      </c>
      <c r="AQ158" s="1">
        <f t="shared" si="39"/>
        <v>4835</v>
      </c>
      <c r="AS158" s="1">
        <v>3990</v>
      </c>
      <c r="AT158" s="1">
        <f t="shared" si="40"/>
        <v>3687</v>
      </c>
      <c r="AU158" s="1">
        <v>303</v>
      </c>
      <c r="AY158" s="1"/>
    </row>
    <row r="159" spans="1:51" hidden="1" outlineLevel="1" x14ac:dyDescent="0.2">
      <c r="A159" t="s">
        <v>1337</v>
      </c>
      <c r="B159" s="11" t="s">
        <v>1391</v>
      </c>
      <c r="E159" s="1">
        <f t="shared" si="36"/>
        <v>7661</v>
      </c>
      <c r="F159" s="1">
        <v>6988</v>
      </c>
      <c r="G159" s="1">
        <v>5885</v>
      </c>
      <c r="H159" s="1">
        <v>5712</v>
      </c>
      <c r="I159" s="2"/>
      <c r="J159" s="2">
        <f t="shared" si="30"/>
        <v>0.74559456989949091</v>
      </c>
      <c r="K159" s="10">
        <f t="shared" si="31"/>
        <v>2</v>
      </c>
      <c r="L159" s="9">
        <f t="shared" si="31"/>
        <v>3</v>
      </c>
      <c r="M159" s="8">
        <f t="shared" si="31"/>
        <v>1</v>
      </c>
      <c r="N159" s="2">
        <f t="shared" si="32"/>
        <v>0.3544813695871098</v>
      </c>
      <c r="O159" s="2">
        <f t="shared" si="33"/>
        <v>0.27823334771975256</v>
      </c>
      <c r="P159" s="2">
        <f t="shared" si="34"/>
        <v>0.3547690979715149</v>
      </c>
      <c r="Q159" s="2">
        <f t="shared" si="35"/>
        <v>1.2516184721622692E-2</v>
      </c>
      <c r="R159" s="1">
        <v>2464</v>
      </c>
      <c r="S159" s="1">
        <v>1934</v>
      </c>
      <c r="T159" s="1">
        <v>2466</v>
      </c>
      <c r="W159" s="1">
        <v>87</v>
      </c>
      <c r="AA159" t="s">
        <v>264</v>
      </c>
      <c r="AB159" t="e">
        <f>#REF!</f>
        <v>#REF!</v>
      </c>
      <c r="AE159" s="39">
        <v>9</v>
      </c>
      <c r="AF159" s="41">
        <v>1</v>
      </c>
      <c r="AG159" s="41">
        <v>105</v>
      </c>
      <c r="AH159" s="45">
        <v>83430</v>
      </c>
      <c r="AI159" s="45">
        <f t="shared" si="37"/>
        <v>9001</v>
      </c>
      <c r="AJ159" t="s">
        <v>1378</v>
      </c>
      <c r="AL159" s="1">
        <f t="shared" si="38"/>
        <v>6926</v>
      </c>
      <c r="AM159" s="1">
        <v>62</v>
      </c>
      <c r="AO159" s="1">
        <v>6951</v>
      </c>
      <c r="AP159" s="1">
        <v>710</v>
      </c>
      <c r="AQ159" s="1">
        <f t="shared" si="39"/>
        <v>7661</v>
      </c>
      <c r="AS159" s="1">
        <v>5885</v>
      </c>
      <c r="AT159" s="1">
        <f t="shared" si="40"/>
        <v>4958</v>
      </c>
      <c r="AU159" s="1">
        <v>927</v>
      </c>
      <c r="AY159" s="1"/>
    </row>
    <row r="160" spans="1:51" hidden="1" outlineLevel="1" x14ac:dyDescent="0.2">
      <c r="A160" t="s">
        <v>2056</v>
      </c>
      <c r="B160" s="11" t="s">
        <v>1391</v>
      </c>
      <c r="E160" s="1">
        <f t="shared" si="36"/>
        <v>20310</v>
      </c>
      <c r="F160" s="1">
        <v>18499</v>
      </c>
      <c r="G160" s="1">
        <v>15835</v>
      </c>
      <c r="H160" s="1">
        <v>15444</v>
      </c>
      <c r="I160" s="2"/>
      <c r="J160" s="2">
        <f t="shared" si="30"/>
        <v>0.76041358936484493</v>
      </c>
      <c r="K160" s="10">
        <f t="shared" si="31"/>
        <v>1</v>
      </c>
      <c r="L160" s="9">
        <f t="shared" si="31"/>
        <v>3</v>
      </c>
      <c r="M160" s="8">
        <f t="shared" si="31"/>
        <v>2</v>
      </c>
      <c r="N160" s="2">
        <f t="shared" si="32"/>
        <v>0.37534648622207728</v>
      </c>
      <c r="O160" s="2">
        <f t="shared" si="33"/>
        <v>0.25686178596662862</v>
      </c>
      <c r="P160" s="2">
        <f t="shared" si="34"/>
        <v>0.35882384912223492</v>
      </c>
      <c r="Q160" s="2">
        <f t="shared" si="35"/>
        <v>8.9678786890592388E-3</v>
      </c>
      <c r="R160" s="1">
        <v>6906</v>
      </c>
      <c r="S160" s="1">
        <v>4726</v>
      </c>
      <c r="T160" s="1">
        <v>6602</v>
      </c>
      <c r="W160" s="1">
        <v>165</v>
      </c>
      <c r="AA160" t="s">
        <v>264</v>
      </c>
      <c r="AB160" t="e">
        <f>#REF!</f>
        <v>#REF!</v>
      </c>
      <c r="AE160" s="39">
        <v>9</v>
      </c>
      <c r="AF160" s="41">
        <v>1</v>
      </c>
      <c r="AG160" s="41">
        <v>110</v>
      </c>
      <c r="AH160" s="45">
        <v>83500</v>
      </c>
      <c r="AI160" s="45">
        <f t="shared" si="37"/>
        <v>9001</v>
      </c>
      <c r="AJ160" t="s">
        <v>1378</v>
      </c>
      <c r="AL160" s="1">
        <f t="shared" si="38"/>
        <v>18310</v>
      </c>
      <c r="AM160" s="1">
        <v>189</v>
      </c>
      <c r="AO160" s="1">
        <v>18399</v>
      </c>
      <c r="AP160" s="1">
        <v>1911</v>
      </c>
      <c r="AQ160" s="1">
        <f t="shared" si="39"/>
        <v>20310</v>
      </c>
      <c r="AS160" s="1">
        <v>15835</v>
      </c>
      <c r="AT160" s="1">
        <f t="shared" si="40"/>
        <v>13418</v>
      </c>
      <c r="AU160" s="1">
        <v>2417</v>
      </c>
      <c r="AY160" s="1"/>
    </row>
    <row r="161" spans="1:52" hidden="1" outlineLevel="1" x14ac:dyDescent="0.2">
      <c r="A161" t="s">
        <v>1321</v>
      </c>
      <c r="B161" s="11" t="s">
        <v>1391</v>
      </c>
      <c r="E161" s="1">
        <f t="shared" si="36"/>
        <v>19008</v>
      </c>
      <c r="F161" s="1">
        <v>17336</v>
      </c>
      <c r="G161" s="1">
        <v>14801</v>
      </c>
      <c r="H161" s="1">
        <v>14222</v>
      </c>
      <c r="I161" s="2"/>
      <c r="J161" s="2">
        <f t="shared" si="30"/>
        <v>0.74821127946127941</v>
      </c>
      <c r="K161" s="10">
        <f t="shared" si="31"/>
        <v>1</v>
      </c>
      <c r="L161" s="9">
        <f t="shared" si="31"/>
        <v>3</v>
      </c>
      <c r="M161" s="8">
        <f t="shared" si="31"/>
        <v>2</v>
      </c>
      <c r="N161" s="2">
        <f t="shared" si="32"/>
        <v>0.39063313096270597</v>
      </c>
      <c r="O161" s="2">
        <f t="shared" si="33"/>
        <v>0.21867591789534546</v>
      </c>
      <c r="P161" s="2">
        <f t="shared" si="34"/>
        <v>0.38143972246313962</v>
      </c>
      <c r="Q161" s="2">
        <f t="shared" si="35"/>
        <v>9.2512286788088982E-3</v>
      </c>
      <c r="R161" s="1">
        <v>6756</v>
      </c>
      <c r="S161" s="1">
        <v>3782</v>
      </c>
      <c r="T161" s="1">
        <v>6597</v>
      </c>
      <c r="W161" s="1">
        <v>160</v>
      </c>
      <c r="AA161" t="s">
        <v>1624</v>
      </c>
      <c r="AB161" t="e">
        <f>#REF!</f>
        <v>#REF!</v>
      </c>
      <c r="AE161" s="39">
        <v>9</v>
      </c>
      <c r="AF161" s="41">
        <v>3</v>
      </c>
      <c r="AG161" s="41">
        <v>135</v>
      </c>
      <c r="AH161" s="45">
        <v>84900</v>
      </c>
      <c r="AI161" s="45">
        <f t="shared" si="37"/>
        <v>9003</v>
      </c>
      <c r="AJ161" t="s">
        <v>1378</v>
      </c>
      <c r="AL161" s="1">
        <f t="shared" si="38"/>
        <v>17061</v>
      </c>
      <c r="AM161" s="1">
        <v>275</v>
      </c>
      <c r="AO161" s="1">
        <v>17295</v>
      </c>
      <c r="AP161" s="1">
        <v>1713</v>
      </c>
      <c r="AQ161" s="1">
        <f t="shared" si="39"/>
        <v>19008</v>
      </c>
      <c r="AS161" s="1">
        <v>14801</v>
      </c>
      <c r="AT161" s="1">
        <f t="shared" si="40"/>
        <v>13944</v>
      </c>
      <c r="AU161" s="1">
        <v>857</v>
      </c>
      <c r="AY161" s="1"/>
    </row>
    <row r="162" spans="1:52" hidden="1" outlineLevel="1" x14ac:dyDescent="0.2">
      <c r="A162" t="s">
        <v>1562</v>
      </c>
      <c r="B162" s="11" t="s">
        <v>1391</v>
      </c>
      <c r="E162" s="1">
        <f t="shared" si="36"/>
        <v>4034</v>
      </c>
      <c r="F162" s="1">
        <v>3614</v>
      </c>
      <c r="G162" s="1">
        <v>3049</v>
      </c>
      <c r="H162" s="1">
        <v>2996</v>
      </c>
      <c r="I162" s="2"/>
      <c r="J162" s="2">
        <f t="shared" si="30"/>
        <v>0.74268715914724837</v>
      </c>
      <c r="K162" s="10">
        <f t="shared" si="31"/>
        <v>2</v>
      </c>
      <c r="L162" s="9">
        <f t="shared" si="31"/>
        <v>3</v>
      </c>
      <c r="M162" s="8">
        <f t="shared" si="31"/>
        <v>1</v>
      </c>
      <c r="N162" s="2">
        <f t="shared" si="32"/>
        <v>0.3228499860840523</v>
      </c>
      <c r="O162" s="2">
        <f t="shared" si="33"/>
        <v>0.23016977456164764</v>
      </c>
      <c r="P162" s="2">
        <f t="shared" si="34"/>
        <v>0.43306429167826327</v>
      </c>
      <c r="Q162" s="2">
        <f t="shared" si="35"/>
        <v>1.3915947676036711E-2</v>
      </c>
      <c r="R162" s="1">
        <v>1160</v>
      </c>
      <c r="S162" s="1">
        <v>827</v>
      </c>
      <c r="T162" s="1">
        <v>1556</v>
      </c>
      <c r="W162" s="1">
        <v>50</v>
      </c>
      <c r="AA162" t="s">
        <v>61</v>
      </c>
      <c r="AB162" t="e">
        <f>#REF!</f>
        <v>#REF!</v>
      </c>
      <c r="AE162" s="39">
        <v>9</v>
      </c>
      <c r="AF162" s="41">
        <v>13</v>
      </c>
      <c r="AG162" s="41">
        <v>65</v>
      </c>
      <c r="AH162" s="45">
        <v>85950</v>
      </c>
      <c r="AI162" s="45">
        <f t="shared" si="37"/>
        <v>9013</v>
      </c>
      <c r="AJ162" t="s">
        <v>1378</v>
      </c>
      <c r="AL162" s="1">
        <f t="shared" si="38"/>
        <v>3526</v>
      </c>
      <c r="AM162" s="1">
        <v>88</v>
      </c>
      <c r="AO162" s="1">
        <v>3593</v>
      </c>
      <c r="AP162" s="1">
        <v>441</v>
      </c>
      <c r="AQ162" s="1">
        <f t="shared" si="39"/>
        <v>4034</v>
      </c>
      <c r="AS162" s="1">
        <v>3049</v>
      </c>
      <c r="AT162" s="1">
        <f t="shared" si="40"/>
        <v>2901</v>
      </c>
      <c r="AU162" s="1">
        <v>148</v>
      </c>
      <c r="AY162" s="1"/>
    </row>
    <row r="163" spans="1:52" hidden="1" outlineLevel="1" x14ac:dyDescent="0.2">
      <c r="A163" t="s">
        <v>1944</v>
      </c>
      <c r="B163" s="11" t="s">
        <v>1391</v>
      </c>
      <c r="E163" s="1">
        <f t="shared" si="36"/>
        <v>13090</v>
      </c>
      <c r="F163" s="1">
        <v>12742</v>
      </c>
      <c r="G163" s="1">
        <v>10678</v>
      </c>
      <c r="H163" s="1">
        <v>10391</v>
      </c>
      <c r="I163" s="2"/>
      <c r="J163" s="2">
        <f t="shared" si="30"/>
        <v>0.79381207028265854</v>
      </c>
      <c r="K163" s="10">
        <f t="shared" si="31"/>
        <v>3</v>
      </c>
      <c r="L163" s="9">
        <f t="shared" si="31"/>
        <v>2</v>
      </c>
      <c r="M163" s="8">
        <f t="shared" si="31"/>
        <v>1</v>
      </c>
      <c r="N163" s="2">
        <f t="shared" ref="N163:N172" si="41">IF(SUM($R163:$W163)=0,"-",R163/SUM($R163:$W163))</f>
        <v>0.27872609451556818</v>
      </c>
      <c r="O163" s="2">
        <f t="shared" ref="O163:O172" si="42">IF(SUM($R163:$W163)=0,"-",S163/SUM($R163:$W163))</f>
        <v>0.34257942152678994</v>
      </c>
      <c r="P163" s="2">
        <f t="shared" ref="P163:P172" si="43">IF(SUM($R163:$W163)=0,"-",T163/SUM($R163:$W163))</f>
        <v>0.37284653074126756</v>
      </c>
      <c r="Q163" s="2">
        <f t="shared" ref="Q163:Q172" si="44">IF(SUM($R163:$W163)=0,"-",(1-N163-O163-P163))</f>
        <v>5.8479532163743242E-3</v>
      </c>
      <c r="R163" s="1">
        <v>3527</v>
      </c>
      <c r="S163" s="1">
        <v>4335</v>
      </c>
      <c r="T163" s="1">
        <v>4718</v>
      </c>
      <c r="W163" s="1">
        <v>74</v>
      </c>
      <c r="AA163" t="s">
        <v>264</v>
      </c>
      <c r="AB163" t="e">
        <f>#REF!</f>
        <v>#REF!</v>
      </c>
      <c r="AE163" s="39">
        <v>9</v>
      </c>
      <c r="AF163" s="41">
        <v>1</v>
      </c>
      <c r="AG163" s="41">
        <v>115</v>
      </c>
      <c r="AH163" s="45">
        <v>86370</v>
      </c>
      <c r="AI163" s="45">
        <f t="shared" si="37"/>
        <v>9001</v>
      </c>
      <c r="AJ163" t="s">
        <v>1378</v>
      </c>
      <c r="AL163" s="1">
        <f t="shared" si="38"/>
        <v>12592</v>
      </c>
      <c r="AM163" s="1">
        <v>150</v>
      </c>
      <c r="AO163" s="1">
        <v>12654</v>
      </c>
      <c r="AP163" s="1">
        <v>436</v>
      </c>
      <c r="AQ163" s="1">
        <f t="shared" si="39"/>
        <v>13090</v>
      </c>
      <c r="AS163" s="1">
        <v>10678</v>
      </c>
      <c r="AT163" s="1">
        <f t="shared" si="40"/>
        <v>9154</v>
      </c>
      <c r="AU163" s="1">
        <v>1524</v>
      </c>
      <c r="AY163" s="1"/>
    </row>
    <row r="164" spans="1:52" hidden="1" outlineLevel="1" x14ac:dyDescent="0.2">
      <c r="A164" t="s">
        <v>823</v>
      </c>
      <c r="B164" s="11" t="s">
        <v>1391</v>
      </c>
      <c r="E164" s="1">
        <f t="shared" si="36"/>
        <v>7495</v>
      </c>
      <c r="F164" s="1">
        <v>6220</v>
      </c>
      <c r="G164" s="1">
        <v>5064</v>
      </c>
      <c r="H164" s="1">
        <v>4994</v>
      </c>
      <c r="I164" s="2"/>
      <c r="J164" s="2">
        <f t="shared" si="30"/>
        <v>0.66631087391594401</v>
      </c>
      <c r="K164" s="10">
        <f t="shared" si="31"/>
        <v>2</v>
      </c>
      <c r="L164" s="9">
        <f t="shared" si="31"/>
        <v>3</v>
      </c>
      <c r="M164" s="8">
        <f t="shared" si="31"/>
        <v>1</v>
      </c>
      <c r="N164" s="2">
        <f t="shared" si="41"/>
        <v>0.26617196321987419</v>
      </c>
      <c r="O164" s="2">
        <f t="shared" si="42"/>
        <v>0.26472011614776575</v>
      </c>
      <c r="P164" s="2">
        <f t="shared" si="43"/>
        <v>0.45878367478625587</v>
      </c>
      <c r="Q164" s="2">
        <f t="shared" si="44"/>
        <v>1.0324245846104141E-2</v>
      </c>
      <c r="R164" s="1">
        <v>1650</v>
      </c>
      <c r="S164" s="1">
        <v>1641</v>
      </c>
      <c r="T164" s="1">
        <v>2844</v>
      </c>
      <c r="W164" s="1">
        <v>64</v>
      </c>
      <c r="AA164" t="s">
        <v>1188</v>
      </c>
      <c r="AB164" t="e">
        <f>#REF!</f>
        <v>#REF!</v>
      </c>
      <c r="AE164" s="39">
        <v>9</v>
      </c>
      <c r="AF164" s="41">
        <v>5</v>
      </c>
      <c r="AG164" s="41">
        <v>125</v>
      </c>
      <c r="AH164" s="45">
        <v>86440</v>
      </c>
      <c r="AI164" s="45">
        <f t="shared" si="37"/>
        <v>9005</v>
      </c>
      <c r="AJ164" t="s">
        <v>1378</v>
      </c>
      <c r="AL164" s="1">
        <f t="shared" si="38"/>
        <v>6059</v>
      </c>
      <c r="AM164" s="1">
        <v>161</v>
      </c>
      <c r="AO164" s="1">
        <v>6199</v>
      </c>
      <c r="AP164" s="1">
        <v>1296</v>
      </c>
      <c r="AQ164" s="1">
        <f t="shared" si="39"/>
        <v>7495</v>
      </c>
      <c r="AS164" s="1">
        <v>5064</v>
      </c>
      <c r="AT164" s="1">
        <f t="shared" si="40"/>
        <v>4741</v>
      </c>
      <c r="AU164" s="1">
        <v>323</v>
      </c>
      <c r="AY164" s="1"/>
    </row>
    <row r="165" spans="1:52" hidden="1" outlineLevel="1" x14ac:dyDescent="0.2">
      <c r="A165" t="s">
        <v>1995</v>
      </c>
      <c r="B165" s="11" t="s">
        <v>1391</v>
      </c>
      <c r="E165" s="1">
        <f t="shared" si="36"/>
        <v>15167</v>
      </c>
      <c r="F165" s="1">
        <v>11130</v>
      </c>
      <c r="G165" s="1">
        <v>8548</v>
      </c>
      <c r="H165" s="1">
        <v>8403</v>
      </c>
      <c r="I165" s="2"/>
      <c r="J165" s="2">
        <f t="shared" si="30"/>
        <v>0.5540317795213292</v>
      </c>
      <c r="K165" s="10">
        <f t="shared" si="31"/>
        <v>1</v>
      </c>
      <c r="L165" s="9">
        <f t="shared" si="31"/>
        <v>3</v>
      </c>
      <c r="M165" s="8">
        <f t="shared" si="31"/>
        <v>2</v>
      </c>
      <c r="N165" s="2">
        <f t="shared" si="41"/>
        <v>0.42965814315828066</v>
      </c>
      <c r="O165" s="2">
        <f t="shared" si="42"/>
        <v>0.13005224085784989</v>
      </c>
      <c r="P165" s="2">
        <f t="shared" si="43"/>
        <v>0.4247090092567134</v>
      </c>
      <c r="Q165" s="2">
        <f t="shared" si="44"/>
        <v>1.5580606727156054E-2</v>
      </c>
      <c r="R165" s="1">
        <v>4688</v>
      </c>
      <c r="S165" s="1">
        <v>1419</v>
      </c>
      <c r="T165" s="1">
        <v>4634</v>
      </c>
      <c r="W165" s="1">
        <v>170</v>
      </c>
      <c r="AA165" t="s">
        <v>1995</v>
      </c>
      <c r="AB165" t="e">
        <f>#REF!</f>
        <v>#REF!</v>
      </c>
      <c r="AE165" s="39">
        <v>9</v>
      </c>
      <c r="AF165" s="41">
        <v>15</v>
      </c>
      <c r="AG165" s="41">
        <v>70</v>
      </c>
      <c r="AH165" s="45">
        <v>86790</v>
      </c>
      <c r="AI165" s="45">
        <f t="shared" si="37"/>
        <v>9015</v>
      </c>
      <c r="AJ165" t="s">
        <v>1378</v>
      </c>
      <c r="AL165" s="1">
        <f t="shared" si="38"/>
        <v>10688</v>
      </c>
      <c r="AM165" s="1">
        <v>442</v>
      </c>
      <c r="AO165" s="1">
        <v>10911</v>
      </c>
      <c r="AP165" s="1">
        <v>4256</v>
      </c>
      <c r="AQ165" s="1">
        <f t="shared" si="39"/>
        <v>15167</v>
      </c>
      <c r="AS165" s="1">
        <v>8548</v>
      </c>
      <c r="AT165" s="1">
        <f t="shared" si="40"/>
        <v>8094</v>
      </c>
      <c r="AU165" s="1">
        <v>454</v>
      </c>
      <c r="AY165" s="1"/>
    </row>
    <row r="166" spans="1:52" hidden="1" outlineLevel="1" x14ac:dyDescent="0.2">
      <c r="A166" t="s">
        <v>2138</v>
      </c>
      <c r="B166" s="11" t="s">
        <v>1391</v>
      </c>
      <c r="E166" s="1">
        <f t="shared" si="36"/>
        <v>22213</v>
      </c>
      <c r="F166" s="1">
        <v>21163</v>
      </c>
      <c r="G166" s="1">
        <v>16214</v>
      </c>
      <c r="H166" s="1">
        <v>16016</v>
      </c>
      <c r="I166" s="2"/>
      <c r="J166" s="2">
        <f t="shared" si="30"/>
        <v>0.72101922297753562</v>
      </c>
      <c r="K166" s="10">
        <f t="shared" si="31"/>
        <v>1</v>
      </c>
      <c r="L166" s="9">
        <f t="shared" si="31"/>
        <v>3</v>
      </c>
      <c r="M166" s="8">
        <f t="shared" si="31"/>
        <v>2</v>
      </c>
      <c r="N166" s="2">
        <f t="shared" si="41"/>
        <v>0.48243363038305415</v>
      </c>
      <c r="O166" s="2">
        <f t="shared" si="42"/>
        <v>0.14146409741986657</v>
      </c>
      <c r="P166" s="2">
        <f t="shared" si="43"/>
        <v>0.36691083842672512</v>
      </c>
      <c r="Q166" s="2">
        <f t="shared" si="44"/>
        <v>9.1914337703542515E-3</v>
      </c>
      <c r="R166" s="1">
        <v>10340</v>
      </c>
      <c r="S166" s="1">
        <v>3032</v>
      </c>
      <c r="T166" s="1">
        <v>7864</v>
      </c>
      <c r="W166" s="1">
        <v>197</v>
      </c>
      <c r="AA166" t="s">
        <v>1624</v>
      </c>
      <c r="AB166" t="e">
        <f>#REF!</f>
        <v>#REF!</v>
      </c>
      <c r="AE166" s="39">
        <v>9</v>
      </c>
      <c r="AF166" s="41">
        <v>3</v>
      </c>
      <c r="AG166" s="41">
        <v>150</v>
      </c>
      <c r="AH166" s="45">
        <v>87000</v>
      </c>
      <c r="AI166" s="45">
        <f t="shared" si="37"/>
        <v>9003</v>
      </c>
      <c r="AJ166" t="s">
        <v>1378</v>
      </c>
      <c r="AL166" s="1">
        <f t="shared" si="38"/>
        <v>20830</v>
      </c>
      <c r="AM166" s="1">
        <v>333</v>
      </c>
      <c r="AO166" s="1">
        <v>21433</v>
      </c>
      <c r="AP166" s="1">
        <v>780</v>
      </c>
      <c r="AQ166" s="1">
        <f t="shared" si="39"/>
        <v>22213</v>
      </c>
      <c r="AS166" s="1">
        <v>16214</v>
      </c>
      <c r="AT166" s="1">
        <f t="shared" si="40"/>
        <v>15113</v>
      </c>
      <c r="AU166" s="1">
        <v>1101</v>
      </c>
    </row>
    <row r="167" spans="1:52" hidden="1" outlineLevel="1" x14ac:dyDescent="0.2">
      <c r="A167" t="s">
        <v>240</v>
      </c>
      <c r="B167" s="11" t="s">
        <v>1391</v>
      </c>
      <c r="E167" s="1">
        <f t="shared" si="36"/>
        <v>8480</v>
      </c>
      <c r="F167" s="1">
        <v>8071</v>
      </c>
      <c r="G167" s="1">
        <v>6238</v>
      </c>
      <c r="H167" s="1">
        <v>6146</v>
      </c>
      <c r="I167" s="2"/>
      <c r="J167" s="2">
        <f t="shared" si="30"/>
        <v>0.72476415094339619</v>
      </c>
      <c r="K167" s="10">
        <f t="shared" si="31"/>
        <v>2</v>
      </c>
      <c r="L167" s="9">
        <f t="shared" si="31"/>
        <v>3</v>
      </c>
      <c r="M167" s="8">
        <f t="shared" si="31"/>
        <v>1</v>
      </c>
      <c r="N167" s="2">
        <f t="shared" si="41"/>
        <v>0.32781954887218046</v>
      </c>
      <c r="O167" s="2">
        <f t="shared" si="42"/>
        <v>0.19573934837092732</v>
      </c>
      <c r="P167" s="2">
        <f t="shared" si="43"/>
        <v>0.46265664160401004</v>
      </c>
      <c r="Q167" s="2">
        <f t="shared" si="44"/>
        <v>1.3784461152882177E-2</v>
      </c>
      <c r="R167" s="1">
        <v>2616</v>
      </c>
      <c r="S167" s="1">
        <v>1562</v>
      </c>
      <c r="T167" s="1">
        <v>3692</v>
      </c>
      <c r="W167" s="1">
        <v>110</v>
      </c>
      <c r="AA167" t="s">
        <v>1624</v>
      </c>
      <c r="AB167" t="e">
        <f>#REF!</f>
        <v>#REF!</v>
      </c>
      <c r="AE167" s="39">
        <v>9</v>
      </c>
      <c r="AF167" s="41">
        <v>3</v>
      </c>
      <c r="AG167" s="41">
        <v>155</v>
      </c>
      <c r="AH167" s="45">
        <v>87070</v>
      </c>
      <c r="AI167" s="45">
        <f t="shared" si="37"/>
        <v>9003</v>
      </c>
      <c r="AJ167" t="s">
        <v>1378</v>
      </c>
      <c r="AL167" s="1">
        <f t="shared" si="38"/>
        <v>7896</v>
      </c>
      <c r="AM167" s="1">
        <v>175</v>
      </c>
      <c r="AO167" s="1">
        <v>7980</v>
      </c>
      <c r="AP167" s="1">
        <v>500</v>
      </c>
      <c r="AQ167" s="1">
        <f t="shared" si="39"/>
        <v>8480</v>
      </c>
      <c r="AS167" s="1">
        <v>6238</v>
      </c>
      <c r="AT167" s="1">
        <f t="shared" si="40"/>
        <v>5914</v>
      </c>
      <c r="AU167" s="1">
        <v>324</v>
      </c>
      <c r="AY167" s="1"/>
    </row>
    <row r="168" spans="1:52" hidden="1" outlineLevel="1" x14ac:dyDescent="0.2">
      <c r="A168" t="s">
        <v>2589</v>
      </c>
      <c r="B168" s="11" t="s">
        <v>1391</v>
      </c>
      <c r="E168" s="1">
        <f t="shared" si="36"/>
        <v>12217</v>
      </c>
      <c r="F168" s="1">
        <v>11882</v>
      </c>
      <c r="G168" s="1">
        <v>9182</v>
      </c>
      <c r="H168" s="1">
        <v>9092</v>
      </c>
      <c r="I168" s="2"/>
      <c r="J168" s="2">
        <f t="shared" si="30"/>
        <v>0.74420888925268069</v>
      </c>
      <c r="K168" s="10">
        <f t="shared" si="31"/>
        <v>3</v>
      </c>
      <c r="L168" s="9">
        <f t="shared" si="31"/>
        <v>2</v>
      </c>
      <c r="M168" s="8">
        <f t="shared" si="31"/>
        <v>1</v>
      </c>
      <c r="N168" s="2">
        <f t="shared" si="41"/>
        <v>0.23015609432082365</v>
      </c>
      <c r="O168" s="2">
        <f t="shared" si="42"/>
        <v>0.27474261042842907</v>
      </c>
      <c r="P168" s="2">
        <f t="shared" si="43"/>
        <v>0.47633676519428764</v>
      </c>
      <c r="Q168" s="2">
        <f t="shared" si="44"/>
        <v>1.8764530056459672E-2</v>
      </c>
      <c r="R168" s="1">
        <v>2772</v>
      </c>
      <c r="S168" s="1">
        <v>3309</v>
      </c>
      <c r="T168" s="1">
        <v>5737</v>
      </c>
      <c r="W168" s="1">
        <v>226</v>
      </c>
      <c r="AA168" t="s">
        <v>2633</v>
      </c>
      <c r="AB168" t="e">
        <f>#REF!</f>
        <v>#REF!</v>
      </c>
      <c r="AE168" s="39">
        <v>9</v>
      </c>
      <c r="AF168" s="41">
        <v>9</v>
      </c>
      <c r="AG168" s="41">
        <v>130</v>
      </c>
      <c r="AH168" s="45">
        <v>87560</v>
      </c>
      <c r="AI168" s="45">
        <f t="shared" si="37"/>
        <v>9009</v>
      </c>
      <c r="AJ168" t="s">
        <v>1378</v>
      </c>
      <c r="AL168" s="1">
        <f t="shared" si="38"/>
        <v>11697</v>
      </c>
      <c r="AM168" s="1">
        <v>185</v>
      </c>
      <c r="AO168" s="1">
        <v>12044</v>
      </c>
      <c r="AP168" s="1">
        <v>173</v>
      </c>
      <c r="AQ168" s="1">
        <f t="shared" si="39"/>
        <v>12217</v>
      </c>
      <c r="AS168" s="1">
        <v>9182</v>
      </c>
      <c r="AT168" s="1">
        <f t="shared" si="40"/>
        <v>8686</v>
      </c>
      <c r="AU168" s="1">
        <v>496</v>
      </c>
      <c r="AY168" s="1"/>
    </row>
    <row r="169" spans="1:52" hidden="1" outlineLevel="1" x14ac:dyDescent="0.2">
      <c r="A169" t="s">
        <v>2587</v>
      </c>
      <c r="B169" s="11" t="s">
        <v>1391</v>
      </c>
      <c r="E169" s="1">
        <f t="shared" si="36"/>
        <v>7222</v>
      </c>
      <c r="F169" s="1">
        <v>7011</v>
      </c>
      <c r="G169" s="1">
        <v>5454</v>
      </c>
      <c r="H169" s="1">
        <v>5353</v>
      </c>
      <c r="I169" s="2"/>
      <c r="J169" s="2">
        <f t="shared" si="30"/>
        <v>0.74120742176682364</v>
      </c>
      <c r="K169" s="10">
        <f t="shared" si="31"/>
        <v>2</v>
      </c>
      <c r="L169" s="9">
        <f t="shared" si="31"/>
        <v>3</v>
      </c>
      <c r="M169" s="8">
        <f t="shared" si="31"/>
        <v>1</v>
      </c>
      <c r="N169" s="2">
        <f t="shared" si="41"/>
        <v>0.36774561528589761</v>
      </c>
      <c r="O169" s="2">
        <f t="shared" si="42"/>
        <v>0.20818479965777842</v>
      </c>
      <c r="P169" s="2">
        <f t="shared" si="43"/>
        <v>0.41437330671609868</v>
      </c>
      <c r="Q169" s="2">
        <f t="shared" si="44"/>
        <v>9.6962783402253505E-3</v>
      </c>
      <c r="R169" s="1">
        <v>2579</v>
      </c>
      <c r="S169" s="1">
        <v>1460</v>
      </c>
      <c r="T169" s="1">
        <v>2906</v>
      </c>
      <c r="W169" s="1">
        <v>68</v>
      </c>
      <c r="AA169" t="s">
        <v>2633</v>
      </c>
      <c r="AB169" t="e">
        <f>#REF!</f>
        <v>#REF!</v>
      </c>
      <c r="AE169" s="39">
        <v>9</v>
      </c>
      <c r="AF169" s="41">
        <v>9</v>
      </c>
      <c r="AG169" s="41">
        <v>135</v>
      </c>
      <c r="AH169" s="45">
        <v>87700</v>
      </c>
      <c r="AI169" s="45">
        <f t="shared" si="37"/>
        <v>9009</v>
      </c>
      <c r="AJ169" t="s">
        <v>1378</v>
      </c>
      <c r="AL169" s="1">
        <f t="shared" si="38"/>
        <v>6934</v>
      </c>
      <c r="AM169" s="1">
        <v>77</v>
      </c>
      <c r="AO169" s="1">
        <v>7013</v>
      </c>
      <c r="AP169" s="1">
        <v>209</v>
      </c>
      <c r="AQ169" s="1">
        <f t="shared" si="39"/>
        <v>7222</v>
      </c>
      <c r="AS169" s="1">
        <v>5454</v>
      </c>
      <c r="AT169" s="1">
        <f t="shared" si="40"/>
        <v>4682</v>
      </c>
      <c r="AU169" s="1">
        <v>772</v>
      </c>
    </row>
    <row r="170" spans="1:52" hidden="1" outlineLevel="1" x14ac:dyDescent="0.2">
      <c r="A170" t="s">
        <v>724</v>
      </c>
      <c r="B170" s="11" t="s">
        <v>1391</v>
      </c>
      <c r="E170" s="1">
        <f t="shared" si="36"/>
        <v>7705</v>
      </c>
      <c r="F170" s="1">
        <v>7584</v>
      </c>
      <c r="G170" s="1">
        <v>5993</v>
      </c>
      <c r="H170" s="1">
        <v>5930</v>
      </c>
      <c r="I170" s="2"/>
      <c r="J170" s="2">
        <f t="shared" si="30"/>
        <v>0.76963011031797535</v>
      </c>
      <c r="K170" s="10">
        <f t="shared" si="31"/>
        <v>3</v>
      </c>
      <c r="L170" s="9">
        <f t="shared" si="31"/>
        <v>2</v>
      </c>
      <c r="M170" s="8">
        <f t="shared" si="31"/>
        <v>1</v>
      </c>
      <c r="N170" s="2">
        <f t="shared" si="41"/>
        <v>0.24726593758335555</v>
      </c>
      <c r="O170" s="2">
        <f t="shared" si="42"/>
        <v>0.3564950653507602</v>
      </c>
      <c r="P170" s="2">
        <f t="shared" si="43"/>
        <v>0.37129901307015206</v>
      </c>
      <c r="Q170" s="2">
        <f t="shared" si="44"/>
        <v>2.4939983995732162E-2</v>
      </c>
      <c r="R170" s="1">
        <v>1854</v>
      </c>
      <c r="S170" s="1">
        <v>2673</v>
      </c>
      <c r="T170" s="1">
        <v>2784</v>
      </c>
      <c r="W170" s="1">
        <v>187</v>
      </c>
      <c r="AA170" t="s">
        <v>1188</v>
      </c>
      <c r="AB170" t="e">
        <f>#REF!</f>
        <v>#REF!</v>
      </c>
      <c r="AE170" s="39">
        <v>9</v>
      </c>
      <c r="AF170" s="41">
        <v>5</v>
      </c>
      <c r="AG170" s="41">
        <v>130</v>
      </c>
      <c r="AH170" s="45">
        <v>87910</v>
      </c>
      <c r="AI170" s="45">
        <f t="shared" si="37"/>
        <v>9005</v>
      </c>
      <c r="AJ170" t="s">
        <v>1378</v>
      </c>
      <c r="AL170" s="1">
        <f t="shared" si="38"/>
        <v>7483</v>
      </c>
      <c r="AM170" s="1">
        <v>101</v>
      </c>
      <c r="AO170" s="1">
        <v>7498</v>
      </c>
      <c r="AP170" s="1">
        <v>207</v>
      </c>
      <c r="AQ170" s="1">
        <f t="shared" si="39"/>
        <v>7705</v>
      </c>
      <c r="AS170" s="1">
        <v>5993</v>
      </c>
      <c r="AT170" s="1">
        <f t="shared" si="40"/>
        <v>5426</v>
      </c>
      <c r="AU170" s="1">
        <v>567</v>
      </c>
      <c r="AY170" s="1"/>
    </row>
    <row r="171" spans="1:52" hidden="1" outlineLevel="1" x14ac:dyDescent="0.2">
      <c r="A171" t="s">
        <v>1596</v>
      </c>
      <c r="B171" s="11" t="s">
        <v>1391</v>
      </c>
      <c r="E171" s="1">
        <f t="shared" si="36"/>
        <v>5977</v>
      </c>
      <c r="F171" s="1">
        <v>5488</v>
      </c>
      <c r="G171" s="1">
        <v>4570</v>
      </c>
      <c r="H171" s="1">
        <v>4486</v>
      </c>
      <c r="I171" s="2"/>
      <c r="J171" s="2">
        <f t="shared" si="30"/>
        <v>0.75054375104567506</v>
      </c>
      <c r="K171" s="10">
        <f t="shared" si="31"/>
        <v>3</v>
      </c>
      <c r="L171" s="9">
        <f t="shared" si="31"/>
        <v>2</v>
      </c>
      <c r="M171" s="8">
        <f t="shared" si="31"/>
        <v>1</v>
      </c>
      <c r="N171" s="2">
        <f t="shared" si="41"/>
        <v>0.27204674091656017</v>
      </c>
      <c r="O171" s="2">
        <f t="shared" si="42"/>
        <v>0.31495344166514516</v>
      </c>
      <c r="P171" s="2">
        <f t="shared" si="43"/>
        <v>0.39035968595946685</v>
      </c>
      <c r="Q171" s="2">
        <f t="shared" si="44"/>
        <v>2.2640131458827872E-2</v>
      </c>
      <c r="R171" s="1">
        <v>1490</v>
      </c>
      <c r="S171" s="1">
        <v>1725</v>
      </c>
      <c r="T171" s="1">
        <v>2138</v>
      </c>
      <c r="W171" s="1">
        <v>124</v>
      </c>
      <c r="AA171" t="s">
        <v>1995</v>
      </c>
      <c r="AB171" t="e">
        <f>#REF!</f>
        <v>#REF!</v>
      </c>
      <c r="AE171" s="39">
        <v>9</v>
      </c>
      <c r="AF171" s="41">
        <v>15</v>
      </c>
      <c r="AG171" s="41">
        <v>75</v>
      </c>
      <c r="AH171" s="45">
        <v>88190</v>
      </c>
      <c r="AI171" s="45">
        <f t="shared" si="37"/>
        <v>9015</v>
      </c>
      <c r="AJ171" t="s">
        <v>1378</v>
      </c>
      <c r="AL171" s="1">
        <f t="shared" si="38"/>
        <v>5392</v>
      </c>
      <c r="AM171" s="1">
        <v>96</v>
      </c>
      <c r="AO171" s="1">
        <v>5477</v>
      </c>
      <c r="AP171" s="1">
        <v>500</v>
      </c>
      <c r="AQ171" s="1">
        <f t="shared" si="39"/>
        <v>5977</v>
      </c>
      <c r="AS171" s="1">
        <v>4570</v>
      </c>
      <c r="AT171" s="1">
        <f t="shared" si="40"/>
        <v>4186</v>
      </c>
      <c r="AU171" s="1">
        <v>384</v>
      </c>
      <c r="AY171" s="1"/>
    </row>
    <row r="172" spans="1:52" collapsed="1" x14ac:dyDescent="0.2">
      <c r="A172" s="11" t="s">
        <v>958</v>
      </c>
      <c r="B172" s="11" t="s">
        <v>502</v>
      </c>
      <c r="E172" s="1">
        <f>SUM(E3:E171)</f>
        <v>2357733</v>
      </c>
      <c r="F172" s="1">
        <f>SUM(F3:F171)</f>
        <v>2178169</v>
      </c>
      <c r="G172" s="1">
        <f>SUM(G3:G171)</f>
        <v>1675955</v>
      </c>
      <c r="H172" s="1">
        <v>1644920</v>
      </c>
      <c r="I172" s="2"/>
      <c r="J172" s="2">
        <f>H172/E172</f>
        <v>0.69767017724229163</v>
      </c>
      <c r="K172" s="10">
        <f>IF(R172&gt;0,RANK(R172,$R172:$W172),"")</f>
        <v>2</v>
      </c>
      <c r="L172" s="9">
        <f t="shared" si="31"/>
        <v>3</v>
      </c>
      <c r="M172" s="8">
        <f t="shared" si="31"/>
        <v>1</v>
      </c>
      <c r="N172" s="2">
        <f t="shared" si="41"/>
        <v>0.37037345206457678</v>
      </c>
      <c r="O172" s="2">
        <f t="shared" si="42"/>
        <v>0.21381453074017909</v>
      </c>
      <c r="P172" s="2">
        <f t="shared" si="43"/>
        <v>0.40298827484777233</v>
      </c>
      <c r="Q172" s="2">
        <f t="shared" si="44"/>
        <v>1.2823742347471856E-2</v>
      </c>
      <c r="R172" s="1">
        <f>SUM(R3:R171)</f>
        <v>810136</v>
      </c>
      <c r="S172" s="1">
        <f>SUM(S3:S171)</f>
        <v>467687</v>
      </c>
      <c r="T172" s="1">
        <f>SUM(T3:T171)</f>
        <v>881476</v>
      </c>
      <c r="W172" s="1">
        <f>SUM(W3:W171)</f>
        <v>28050</v>
      </c>
      <c r="AE172" s="39">
        <v>9</v>
      </c>
      <c r="AI172" s="39">
        <v>9</v>
      </c>
      <c r="AJ172" t="s">
        <v>656</v>
      </c>
      <c r="AL172" s="1">
        <f>SUM(AL3:AL171)</f>
        <v>2143240</v>
      </c>
      <c r="AM172" s="1">
        <f>SUM(AM3:AM171)</f>
        <v>34929</v>
      </c>
      <c r="AO172" s="1">
        <f>SUM(AO3:AO171)</f>
        <v>2187349</v>
      </c>
      <c r="AP172" s="1">
        <f>SUM(AP3:AP171)</f>
        <v>170384</v>
      </c>
      <c r="AQ172" s="1">
        <f>SUM(AQ3:AQ171)</f>
        <v>2357733</v>
      </c>
      <c r="AS172" s="1">
        <f>SUM(AS3:AS171)</f>
        <v>1675955</v>
      </c>
      <c r="AT172" s="1">
        <f>SUM(AT3:AT171)</f>
        <v>1545316</v>
      </c>
      <c r="AU172" s="1">
        <f>SUM(AU3:AU171)</f>
        <v>130639</v>
      </c>
      <c r="AY172" s="1"/>
      <c r="AZ172" s="1"/>
    </row>
    <row r="173" spans="1:52" x14ac:dyDescent="0.2">
      <c r="A173" s="11"/>
      <c r="B173" s="11"/>
      <c r="H173" s="1"/>
      <c r="I173" s="2"/>
      <c r="J173" s="2"/>
      <c r="AY173" s="1"/>
    </row>
    <row r="174" spans="1:52" hidden="1" outlineLevel="1" x14ac:dyDescent="0.2">
      <c r="A174" t="s">
        <v>2548</v>
      </c>
      <c r="B174" s="11" t="s">
        <v>1584</v>
      </c>
      <c r="E174" s="1">
        <f>AO174+AP174</f>
        <v>484</v>
      </c>
      <c r="F174" s="1">
        <f>SUM(R174:Y174)</f>
        <v>484</v>
      </c>
      <c r="G174" s="1">
        <v>408</v>
      </c>
      <c r="H174" s="1">
        <v>397</v>
      </c>
      <c r="I174" s="2"/>
      <c r="J174" s="2">
        <f>H174/E174</f>
        <v>0.82024793388429751</v>
      </c>
      <c r="K174" s="10">
        <f>IF(R174&gt;0,RANK(R174,$R174:$W174),"")</f>
        <v>3</v>
      </c>
      <c r="L174" s="9">
        <f t="shared" si="31"/>
        <v>1</v>
      </c>
      <c r="M174" s="8">
        <f t="shared" si="31"/>
        <v>2</v>
      </c>
      <c r="N174" s="2">
        <f>IF(SUM($R174:$W174)=0,"-",R174/SUM($R174:$W174))</f>
        <v>0.19421487603305784</v>
      </c>
      <c r="O174" s="2">
        <f>IF(SUM($R174:$W174)=0,"-",S174/SUM($R174:$W174))</f>
        <v>0.41322314049586778</v>
      </c>
      <c r="P174" s="2">
        <f>IF(SUM($R174:$W174)=0,"-",T174/SUM($R174:$W174))</f>
        <v>0.3512396694214876</v>
      </c>
      <c r="Q174" s="2">
        <f>IF(SUM($R174:$W174)=0,"-",(1-N174-O174-P174))</f>
        <v>4.132231404958675E-2</v>
      </c>
      <c r="R174" s="1">
        <v>94</v>
      </c>
      <c r="S174" s="1">
        <v>200</v>
      </c>
      <c r="T174" s="1">
        <v>170</v>
      </c>
      <c r="U174" s="1">
        <v>1</v>
      </c>
      <c r="V174" s="1">
        <v>19</v>
      </c>
      <c r="AA174" t="s">
        <v>1833</v>
      </c>
      <c r="AB174">
        <v>2</v>
      </c>
      <c r="AD174" s="39"/>
      <c r="AE174" s="39">
        <v>23</v>
      </c>
      <c r="AF174" s="41">
        <v>21</v>
      </c>
      <c r="AG174" s="41">
        <v>5</v>
      </c>
      <c r="AH174" s="45">
        <v>100</v>
      </c>
      <c r="AI174" s="45">
        <f t="shared" ref="AI174:AI237" si="45">AE174*1000+AF174</f>
        <v>23021</v>
      </c>
      <c r="AJ174" t="s">
        <v>1378</v>
      </c>
      <c r="AO174" s="1">
        <f t="shared" ref="AO174:AO237" si="46">F174</f>
        <v>484</v>
      </c>
      <c r="AP174" s="1">
        <v>0</v>
      </c>
    </row>
    <row r="175" spans="1:52" hidden="1" outlineLevel="1" x14ac:dyDescent="0.2">
      <c r="A175" t="s">
        <v>1903</v>
      </c>
      <c r="B175" s="11" t="s">
        <v>1584</v>
      </c>
      <c r="E175" s="1">
        <f t="shared" ref="E175:E238" si="47">AO175+AP175</f>
        <v>2096</v>
      </c>
      <c r="F175" s="1">
        <f t="shared" ref="F175:F238" si="48">SUM(R175:Y175)</f>
        <v>2093</v>
      </c>
      <c r="G175" s="1">
        <v>1497</v>
      </c>
      <c r="H175" s="1">
        <v>1456</v>
      </c>
      <c r="I175" s="2"/>
      <c r="J175" s="2">
        <f t="shared" ref="J175:J238" si="49">H175/E175</f>
        <v>0.69465648854961837</v>
      </c>
      <c r="K175" s="10">
        <f t="shared" ref="K175:K238" si="50">IF(R175&gt;0,RANK(R175,$R175:$W175),"")</f>
        <v>3</v>
      </c>
      <c r="L175" s="9">
        <f t="shared" ref="L175:L238" si="51">IF(S175&gt;0,RANK(S175,$R175:$W175),"")</f>
        <v>2</v>
      </c>
      <c r="M175" s="8">
        <f t="shared" ref="M175:M238" si="52">IF(T175&gt;0,RANK(T175,$R175:$W175),"")</f>
        <v>1</v>
      </c>
      <c r="N175" s="2">
        <f t="shared" ref="N175:N238" si="53">IF(SUM($R175:$W175)=0,"-",R175/SUM($R175:$W175))</f>
        <v>0.25895843287147635</v>
      </c>
      <c r="O175" s="2">
        <f t="shared" ref="O175:O238" si="54">IF(SUM($R175:$W175)=0,"-",S175/SUM($R175:$W175))</f>
        <v>0.31533683707596749</v>
      </c>
      <c r="P175" s="2">
        <f t="shared" ref="P175:P238" si="55">IF(SUM($R175:$W175)=0,"-",T175/SUM($R175:$W175))</f>
        <v>0.36932632584806496</v>
      </c>
      <c r="Q175" s="2">
        <f t="shared" ref="Q175:Q238" si="56">IF(SUM($R175:$W175)=0,"-",(1-N175-O175-P175))</f>
        <v>5.6378404204491195E-2</v>
      </c>
      <c r="R175" s="1">
        <v>542</v>
      </c>
      <c r="S175" s="1">
        <v>660</v>
      </c>
      <c r="T175" s="1">
        <v>773</v>
      </c>
      <c r="U175" s="1">
        <v>3</v>
      </c>
      <c r="V175" s="1">
        <v>115</v>
      </c>
      <c r="AA175" t="s">
        <v>853</v>
      </c>
      <c r="AB175">
        <v>1</v>
      </c>
      <c r="AD175" s="39"/>
      <c r="AE175" s="39">
        <v>23</v>
      </c>
      <c r="AF175" s="41">
        <v>31</v>
      </c>
      <c r="AG175" s="41">
        <v>5</v>
      </c>
      <c r="AH175" s="45">
        <v>275</v>
      </c>
      <c r="AI175" s="45">
        <f t="shared" si="45"/>
        <v>23031</v>
      </c>
      <c r="AJ175" t="s">
        <v>1378</v>
      </c>
      <c r="AO175" s="1">
        <f t="shared" si="46"/>
        <v>2093</v>
      </c>
      <c r="AP175" s="1">
        <v>3</v>
      </c>
    </row>
    <row r="176" spans="1:52" hidden="1" outlineLevel="1" x14ac:dyDescent="0.2">
      <c r="A176" t="s">
        <v>1258</v>
      </c>
      <c r="B176" s="11" t="s">
        <v>1584</v>
      </c>
      <c r="E176" s="1">
        <f t="shared" si="47"/>
        <v>904</v>
      </c>
      <c r="F176" s="1">
        <f t="shared" si="48"/>
        <v>903</v>
      </c>
      <c r="G176" s="1">
        <v>680</v>
      </c>
      <c r="H176" s="1">
        <v>665</v>
      </c>
      <c r="I176" s="2"/>
      <c r="J176" s="2">
        <f t="shared" si="49"/>
        <v>0.73561946902654862</v>
      </c>
      <c r="K176" s="10">
        <f t="shared" si="50"/>
        <v>3</v>
      </c>
      <c r="L176" s="9">
        <f t="shared" si="51"/>
        <v>1</v>
      </c>
      <c r="M176" s="8">
        <f t="shared" si="52"/>
        <v>2</v>
      </c>
      <c r="N176" s="2">
        <f t="shared" si="53"/>
        <v>0.24695459579180509</v>
      </c>
      <c r="O176" s="2">
        <f t="shared" si="54"/>
        <v>0.38316722037652268</v>
      </c>
      <c r="P176" s="2">
        <f t="shared" si="55"/>
        <v>0.33222591362126247</v>
      </c>
      <c r="Q176" s="2">
        <f t="shared" si="56"/>
        <v>3.7652270210409733E-2</v>
      </c>
      <c r="R176" s="1">
        <v>223</v>
      </c>
      <c r="S176" s="1">
        <v>346</v>
      </c>
      <c r="T176" s="1">
        <v>300</v>
      </c>
      <c r="U176" s="1">
        <v>5</v>
      </c>
      <c r="V176" s="1">
        <v>29</v>
      </c>
      <c r="AA176" t="s">
        <v>637</v>
      </c>
      <c r="AB176">
        <v>2</v>
      </c>
      <c r="AD176" s="39"/>
      <c r="AE176" s="39">
        <v>23</v>
      </c>
      <c r="AF176" s="41">
        <v>29</v>
      </c>
      <c r="AG176" s="41">
        <v>5</v>
      </c>
      <c r="AH176" s="45">
        <v>380</v>
      </c>
      <c r="AI176" s="45">
        <f t="shared" si="45"/>
        <v>23029</v>
      </c>
      <c r="AJ176" t="s">
        <v>1378</v>
      </c>
      <c r="AO176" s="1">
        <f t="shared" si="46"/>
        <v>903</v>
      </c>
      <c r="AP176" s="1">
        <v>1</v>
      </c>
    </row>
    <row r="177" spans="1:42" hidden="1" outlineLevel="1" x14ac:dyDescent="0.2">
      <c r="A177" t="s">
        <v>219</v>
      </c>
      <c r="B177" s="11" t="s">
        <v>1584</v>
      </c>
      <c r="E177" s="1">
        <f t="shared" si="47"/>
        <v>382</v>
      </c>
      <c r="F177" s="1">
        <f t="shared" si="48"/>
        <v>381</v>
      </c>
      <c r="G177" s="1">
        <v>315</v>
      </c>
      <c r="H177" s="1">
        <v>304</v>
      </c>
      <c r="I177" s="2"/>
      <c r="J177" s="2">
        <f t="shared" si="49"/>
        <v>0.79581151832460728</v>
      </c>
      <c r="K177" s="10">
        <f t="shared" si="50"/>
        <v>3</v>
      </c>
      <c r="L177" s="9">
        <f t="shared" si="51"/>
        <v>2</v>
      </c>
      <c r="M177" s="8">
        <f t="shared" si="52"/>
        <v>1</v>
      </c>
      <c r="N177" s="2">
        <f t="shared" si="53"/>
        <v>0.24934383202099739</v>
      </c>
      <c r="O177" s="2">
        <f t="shared" si="54"/>
        <v>0.29658792650918636</v>
      </c>
      <c r="P177" s="2">
        <f t="shared" si="55"/>
        <v>0.39370078740157483</v>
      </c>
      <c r="Q177" s="2">
        <f t="shared" si="56"/>
        <v>6.03674540682414E-2</v>
      </c>
      <c r="R177" s="1">
        <v>95</v>
      </c>
      <c r="S177" s="1">
        <v>113</v>
      </c>
      <c r="T177" s="1">
        <v>150</v>
      </c>
      <c r="U177" s="1">
        <v>1</v>
      </c>
      <c r="V177" s="1">
        <v>22</v>
      </c>
      <c r="AA177" t="s">
        <v>2236</v>
      </c>
      <c r="AB177">
        <v>2</v>
      </c>
      <c r="AD177" s="39"/>
      <c r="AE177" s="39">
        <v>23</v>
      </c>
      <c r="AF177" s="41">
        <v>17</v>
      </c>
      <c r="AH177" s="45">
        <v>390</v>
      </c>
      <c r="AI177" s="45">
        <f t="shared" si="45"/>
        <v>23017</v>
      </c>
      <c r="AJ177" t="s">
        <v>884</v>
      </c>
      <c r="AO177" s="1">
        <f t="shared" si="46"/>
        <v>381</v>
      </c>
      <c r="AP177" s="1">
        <v>1</v>
      </c>
    </row>
    <row r="178" spans="1:42" hidden="1" outlineLevel="1" x14ac:dyDescent="0.2">
      <c r="A178" t="s">
        <v>1196</v>
      </c>
      <c r="B178" s="11" t="s">
        <v>1584</v>
      </c>
      <c r="E178" s="1">
        <f t="shared" si="47"/>
        <v>1519</v>
      </c>
      <c r="F178" s="1">
        <f t="shared" si="48"/>
        <v>1518</v>
      </c>
      <c r="G178" s="1">
        <v>1175</v>
      </c>
      <c r="H178" s="1">
        <v>1140</v>
      </c>
      <c r="I178" s="2"/>
      <c r="J178" s="2">
        <f t="shared" si="49"/>
        <v>0.75049374588545092</v>
      </c>
      <c r="K178" s="10">
        <f t="shared" si="50"/>
        <v>3</v>
      </c>
      <c r="L178" s="9">
        <f t="shared" si="51"/>
        <v>1</v>
      </c>
      <c r="M178" s="8">
        <f t="shared" si="52"/>
        <v>2</v>
      </c>
      <c r="N178" s="2">
        <f t="shared" si="53"/>
        <v>0.23254281949934125</v>
      </c>
      <c r="O178" s="2">
        <f t="shared" si="54"/>
        <v>0.36824769433465088</v>
      </c>
      <c r="P178" s="2">
        <f t="shared" si="55"/>
        <v>0.35770750988142291</v>
      </c>
      <c r="Q178" s="2">
        <f t="shared" si="56"/>
        <v>4.1501976284584907E-2</v>
      </c>
      <c r="R178" s="1">
        <v>353</v>
      </c>
      <c r="S178" s="1">
        <v>559</v>
      </c>
      <c r="T178" s="1">
        <v>543</v>
      </c>
      <c r="U178" s="1">
        <v>3</v>
      </c>
      <c r="V178" s="1">
        <v>60</v>
      </c>
      <c r="AA178" t="s">
        <v>2832</v>
      </c>
      <c r="AB178">
        <v>2</v>
      </c>
      <c r="AD178" s="39"/>
      <c r="AE178" s="39">
        <v>23</v>
      </c>
      <c r="AF178" s="41">
        <v>11</v>
      </c>
      <c r="AG178" s="41">
        <v>5</v>
      </c>
      <c r="AH178" s="45">
        <v>590</v>
      </c>
      <c r="AI178" s="45">
        <f t="shared" si="45"/>
        <v>23011</v>
      </c>
      <c r="AJ178" t="s">
        <v>1378</v>
      </c>
      <c r="AO178" s="1">
        <f t="shared" si="46"/>
        <v>1518</v>
      </c>
      <c r="AP178" s="1">
        <v>1</v>
      </c>
    </row>
    <row r="179" spans="1:42" hidden="1" outlineLevel="1" x14ac:dyDescent="0.2">
      <c r="A179" t="s">
        <v>28</v>
      </c>
      <c r="B179" s="11" t="s">
        <v>1584</v>
      </c>
      <c r="E179" s="1">
        <f t="shared" si="47"/>
        <v>411</v>
      </c>
      <c r="F179" s="1">
        <f t="shared" si="48"/>
        <v>403</v>
      </c>
      <c r="G179" s="1">
        <v>313</v>
      </c>
      <c r="H179" s="1">
        <v>305</v>
      </c>
      <c r="I179" s="2"/>
      <c r="J179" s="2">
        <f t="shared" si="49"/>
        <v>0.74209245742092456</v>
      </c>
      <c r="K179" s="10">
        <f t="shared" si="50"/>
        <v>3</v>
      </c>
      <c r="L179" s="9">
        <f t="shared" si="51"/>
        <v>2</v>
      </c>
      <c r="M179" s="8">
        <f t="shared" si="52"/>
        <v>1</v>
      </c>
      <c r="N179" s="2">
        <f t="shared" si="53"/>
        <v>0.24565756823821339</v>
      </c>
      <c r="O179" s="2">
        <f t="shared" si="54"/>
        <v>0.34739454094292804</v>
      </c>
      <c r="P179" s="2">
        <f t="shared" si="55"/>
        <v>0.38213399503722084</v>
      </c>
      <c r="Q179" s="2">
        <f t="shared" si="56"/>
        <v>2.4813895781637729E-2</v>
      </c>
      <c r="R179" s="1">
        <v>99</v>
      </c>
      <c r="S179" s="1">
        <v>140</v>
      </c>
      <c r="T179" s="1">
        <v>154</v>
      </c>
      <c r="U179" s="1">
        <v>2</v>
      </c>
      <c r="V179" s="1">
        <v>8</v>
      </c>
      <c r="AA179" t="s">
        <v>637</v>
      </c>
      <c r="AB179">
        <v>2</v>
      </c>
      <c r="AD179" s="39"/>
      <c r="AE179" s="39">
        <v>23</v>
      </c>
      <c r="AF179" s="41">
        <v>29</v>
      </c>
      <c r="AG179" s="41">
        <v>10</v>
      </c>
      <c r="AH179" s="45">
        <v>660</v>
      </c>
      <c r="AI179" s="45">
        <f t="shared" si="45"/>
        <v>23029</v>
      </c>
      <c r="AJ179" t="s">
        <v>1378</v>
      </c>
      <c r="AO179" s="1">
        <f t="shared" si="46"/>
        <v>403</v>
      </c>
      <c r="AP179" s="1">
        <v>8</v>
      </c>
    </row>
    <row r="180" spans="1:42" hidden="1" outlineLevel="1" x14ac:dyDescent="0.2">
      <c r="A180" t="s">
        <v>1194</v>
      </c>
      <c r="B180" s="11" t="s">
        <v>1584</v>
      </c>
      <c r="E180" s="1">
        <f t="shared" si="47"/>
        <v>2454</v>
      </c>
      <c r="F180" s="1">
        <f t="shared" si="48"/>
        <v>2444</v>
      </c>
      <c r="G180" s="1">
        <v>1873</v>
      </c>
      <c r="H180" s="1">
        <v>1813</v>
      </c>
      <c r="I180" s="2"/>
      <c r="J180" s="2">
        <f t="shared" si="49"/>
        <v>0.73879380603096989</v>
      </c>
      <c r="K180" s="10">
        <f t="shared" si="50"/>
        <v>2</v>
      </c>
      <c r="L180" s="9">
        <f t="shared" si="51"/>
        <v>3</v>
      </c>
      <c r="M180" s="8">
        <f t="shared" si="52"/>
        <v>1</v>
      </c>
      <c r="N180" s="2">
        <f t="shared" si="53"/>
        <v>0.2725040916530278</v>
      </c>
      <c r="O180" s="2">
        <f t="shared" si="54"/>
        <v>0.27004909983633391</v>
      </c>
      <c r="P180" s="2">
        <f t="shared" si="55"/>
        <v>0.42839607201309327</v>
      </c>
      <c r="Q180" s="2">
        <f t="shared" si="56"/>
        <v>2.9050736497545027E-2</v>
      </c>
      <c r="R180" s="1">
        <v>666</v>
      </c>
      <c r="S180" s="1">
        <v>660</v>
      </c>
      <c r="T180" s="1">
        <v>1047</v>
      </c>
      <c r="U180" s="1">
        <v>7</v>
      </c>
      <c r="V180" s="1">
        <v>64</v>
      </c>
      <c r="AA180" t="s">
        <v>853</v>
      </c>
      <c r="AB180">
        <v>1</v>
      </c>
      <c r="AD180" s="39"/>
      <c r="AE180" s="39">
        <v>23</v>
      </c>
      <c r="AF180" s="41">
        <v>31</v>
      </c>
      <c r="AG180" s="41">
        <v>10</v>
      </c>
      <c r="AH180" s="45">
        <v>730</v>
      </c>
      <c r="AI180" s="45">
        <f t="shared" si="45"/>
        <v>23031</v>
      </c>
      <c r="AJ180" t="s">
        <v>1378</v>
      </c>
      <c r="AO180" s="1">
        <f t="shared" si="46"/>
        <v>2444</v>
      </c>
      <c r="AP180" s="1">
        <v>10</v>
      </c>
    </row>
    <row r="181" spans="1:42" hidden="1" outlineLevel="1" x14ac:dyDescent="0.2">
      <c r="A181" t="s">
        <v>2662</v>
      </c>
      <c r="B181" s="11" t="s">
        <v>1584</v>
      </c>
      <c r="E181" s="1">
        <f t="shared" si="47"/>
        <v>248</v>
      </c>
      <c r="F181" s="1">
        <f t="shared" si="48"/>
        <v>248</v>
      </c>
      <c r="G181" s="1">
        <v>169</v>
      </c>
      <c r="H181" s="1">
        <v>160</v>
      </c>
      <c r="I181" s="2"/>
      <c r="J181" s="2">
        <f t="shared" si="49"/>
        <v>0.64516129032258063</v>
      </c>
      <c r="K181" s="10">
        <f t="shared" si="50"/>
        <v>1</v>
      </c>
      <c r="L181" s="9">
        <f t="shared" si="51"/>
        <v>3</v>
      </c>
      <c r="M181" s="8">
        <f t="shared" si="52"/>
        <v>2</v>
      </c>
      <c r="N181" s="2">
        <f t="shared" si="53"/>
        <v>0.41532258064516131</v>
      </c>
      <c r="O181" s="2">
        <f t="shared" si="54"/>
        <v>0.22580645161290322</v>
      </c>
      <c r="P181" s="2">
        <f t="shared" si="55"/>
        <v>0.34274193548387094</v>
      </c>
      <c r="Q181" s="2">
        <f t="shared" si="56"/>
        <v>1.6129032258064557E-2</v>
      </c>
      <c r="R181" s="1">
        <v>103</v>
      </c>
      <c r="S181" s="1">
        <v>56</v>
      </c>
      <c r="T181" s="1">
        <v>85</v>
      </c>
      <c r="U181" s="1">
        <v>0</v>
      </c>
      <c r="V181" s="1">
        <v>4</v>
      </c>
      <c r="AA181" t="s">
        <v>2666</v>
      </c>
      <c r="AB181">
        <v>2</v>
      </c>
      <c r="AD181" s="39"/>
      <c r="AE181" s="39">
        <v>23</v>
      </c>
      <c r="AF181" s="41">
        <v>3</v>
      </c>
      <c r="AG181" s="41">
        <v>5</v>
      </c>
      <c r="AH181" s="45">
        <v>800</v>
      </c>
      <c r="AI181" s="45">
        <f t="shared" si="45"/>
        <v>23003</v>
      </c>
      <c r="AJ181" t="s">
        <v>1378</v>
      </c>
      <c r="AO181" s="1">
        <f t="shared" si="46"/>
        <v>248</v>
      </c>
      <c r="AP181" s="1">
        <v>0</v>
      </c>
    </row>
    <row r="182" spans="1:42" hidden="1" outlineLevel="1" x14ac:dyDescent="0.2">
      <c r="A182" t="s">
        <v>2037</v>
      </c>
      <c r="B182" s="11" t="s">
        <v>1584</v>
      </c>
      <c r="E182" s="1">
        <f t="shared" si="47"/>
        <v>621</v>
      </c>
      <c r="F182" s="1">
        <f t="shared" si="48"/>
        <v>620</v>
      </c>
      <c r="G182" s="1">
        <v>482</v>
      </c>
      <c r="H182" s="1">
        <v>467</v>
      </c>
      <c r="I182" s="2"/>
      <c r="J182" s="2">
        <f t="shared" si="49"/>
        <v>0.75201288244766507</v>
      </c>
      <c r="K182" s="10">
        <f t="shared" si="50"/>
        <v>1</v>
      </c>
      <c r="L182" s="9">
        <f t="shared" si="51"/>
        <v>3</v>
      </c>
      <c r="M182" s="8">
        <f t="shared" si="52"/>
        <v>2</v>
      </c>
      <c r="N182" s="2">
        <f t="shared" si="53"/>
        <v>0.3403225806451613</v>
      </c>
      <c r="O182" s="2">
        <f t="shared" si="54"/>
        <v>0.2709677419354839</v>
      </c>
      <c r="P182" s="2">
        <f t="shared" si="55"/>
        <v>0.31774193548387097</v>
      </c>
      <c r="Q182" s="2">
        <f t="shared" si="56"/>
        <v>7.096774193548383E-2</v>
      </c>
      <c r="R182" s="1">
        <v>211</v>
      </c>
      <c r="S182" s="1">
        <v>168</v>
      </c>
      <c r="T182" s="1">
        <v>197</v>
      </c>
      <c r="U182" s="1">
        <v>3</v>
      </c>
      <c r="V182" s="1">
        <v>41</v>
      </c>
      <c r="AA182" t="s">
        <v>1494</v>
      </c>
      <c r="AB182">
        <v>1</v>
      </c>
      <c r="AD182" s="39"/>
      <c r="AE182" s="39">
        <v>23</v>
      </c>
      <c r="AF182" s="41">
        <v>15</v>
      </c>
      <c r="AG182" s="41">
        <v>5</v>
      </c>
      <c r="AH182" s="45">
        <v>1010</v>
      </c>
      <c r="AI182" s="45">
        <f t="shared" si="45"/>
        <v>23015</v>
      </c>
      <c r="AJ182" t="s">
        <v>1378</v>
      </c>
      <c r="AO182" s="1">
        <f t="shared" si="46"/>
        <v>620</v>
      </c>
      <c r="AP182" s="1">
        <v>1</v>
      </c>
    </row>
    <row r="183" spans="1:42" hidden="1" outlineLevel="1" x14ac:dyDescent="0.2">
      <c r="A183" t="s">
        <v>1395</v>
      </c>
      <c r="B183" s="11" t="s">
        <v>1584</v>
      </c>
      <c r="E183" s="1">
        <f t="shared" si="47"/>
        <v>689</v>
      </c>
      <c r="F183" s="1">
        <f t="shared" si="48"/>
        <v>688</v>
      </c>
      <c r="G183" s="1">
        <v>473</v>
      </c>
      <c r="H183" s="1">
        <v>464</v>
      </c>
      <c r="I183" s="2"/>
      <c r="J183" s="2">
        <f t="shared" si="49"/>
        <v>0.67343976777939041</v>
      </c>
      <c r="K183" s="10">
        <f t="shared" si="50"/>
        <v>3</v>
      </c>
      <c r="L183" s="9">
        <f t="shared" si="51"/>
        <v>2</v>
      </c>
      <c r="M183" s="8">
        <f t="shared" si="52"/>
        <v>1</v>
      </c>
      <c r="N183" s="2">
        <f t="shared" si="53"/>
        <v>0.27906976744186046</v>
      </c>
      <c r="O183" s="2">
        <f t="shared" si="54"/>
        <v>0.29360465116279072</v>
      </c>
      <c r="P183" s="2">
        <f t="shared" si="55"/>
        <v>0.37354651162790697</v>
      </c>
      <c r="Q183" s="2">
        <f t="shared" si="56"/>
        <v>5.3779069767441789E-2</v>
      </c>
      <c r="R183" s="1">
        <v>192</v>
      </c>
      <c r="S183" s="1">
        <v>202</v>
      </c>
      <c r="T183" s="1">
        <v>257</v>
      </c>
      <c r="U183" s="1">
        <v>4</v>
      </c>
      <c r="V183" s="1">
        <v>33</v>
      </c>
      <c r="AA183" t="s">
        <v>2327</v>
      </c>
      <c r="AB183">
        <v>2</v>
      </c>
      <c r="AD183" s="39"/>
      <c r="AE183" s="39">
        <v>23</v>
      </c>
      <c r="AF183" s="41">
        <v>19</v>
      </c>
      <c r="AG183" s="41">
        <v>5</v>
      </c>
      <c r="AH183" s="45">
        <v>1115</v>
      </c>
      <c r="AI183" s="45">
        <f t="shared" si="45"/>
        <v>23019</v>
      </c>
      <c r="AJ183" t="s">
        <v>1378</v>
      </c>
      <c r="AO183" s="1">
        <f t="shared" si="46"/>
        <v>688</v>
      </c>
      <c r="AP183" s="1">
        <v>1</v>
      </c>
    </row>
    <row r="184" spans="1:42" hidden="1" outlineLevel="1" x14ac:dyDescent="0.2">
      <c r="A184" t="s">
        <v>2320</v>
      </c>
      <c r="B184" s="11" t="s">
        <v>1584</v>
      </c>
      <c r="E184" s="1">
        <f t="shared" si="47"/>
        <v>207</v>
      </c>
      <c r="F184" s="1">
        <f t="shared" si="48"/>
        <v>207</v>
      </c>
      <c r="G184" s="1">
        <v>174</v>
      </c>
      <c r="H184" s="1">
        <v>169</v>
      </c>
      <c r="I184" s="2"/>
      <c r="J184" s="2">
        <f t="shared" si="49"/>
        <v>0.81642512077294682</v>
      </c>
      <c r="K184" s="10">
        <f t="shared" si="50"/>
        <v>3</v>
      </c>
      <c r="L184" s="9">
        <f t="shared" si="51"/>
        <v>1</v>
      </c>
      <c r="M184" s="8">
        <f t="shared" si="52"/>
        <v>2</v>
      </c>
      <c r="N184" s="2">
        <f t="shared" si="53"/>
        <v>0.27053140096618356</v>
      </c>
      <c r="O184" s="2">
        <f t="shared" si="54"/>
        <v>0.36231884057971014</v>
      </c>
      <c r="P184" s="2">
        <f t="shared" si="55"/>
        <v>0.32850241545893721</v>
      </c>
      <c r="Q184" s="2">
        <f t="shared" si="56"/>
        <v>3.8647342995169087E-2</v>
      </c>
      <c r="R184" s="1">
        <v>56</v>
      </c>
      <c r="S184" s="1">
        <v>75</v>
      </c>
      <c r="T184" s="1">
        <v>68</v>
      </c>
      <c r="U184" s="1">
        <v>1</v>
      </c>
      <c r="V184" s="1">
        <v>7</v>
      </c>
      <c r="AA184" t="s">
        <v>549</v>
      </c>
      <c r="AB184">
        <v>2</v>
      </c>
      <c r="AD184" s="39"/>
      <c r="AE184" s="39">
        <v>23</v>
      </c>
      <c r="AF184" s="41">
        <v>9</v>
      </c>
      <c r="AG184" s="41">
        <v>5</v>
      </c>
      <c r="AH184" s="45">
        <v>1185</v>
      </c>
      <c r="AI184" s="45">
        <f t="shared" si="45"/>
        <v>23009</v>
      </c>
      <c r="AJ184" t="s">
        <v>1378</v>
      </c>
      <c r="AO184" s="1">
        <f t="shared" si="46"/>
        <v>207</v>
      </c>
      <c r="AP184" s="1">
        <v>0</v>
      </c>
    </row>
    <row r="185" spans="1:42" hidden="1" outlineLevel="1" x14ac:dyDescent="0.2">
      <c r="A185" t="s">
        <v>419</v>
      </c>
      <c r="B185" s="11" t="s">
        <v>1584</v>
      </c>
      <c r="E185" s="1">
        <f t="shared" si="47"/>
        <v>154</v>
      </c>
      <c r="F185" s="1">
        <f t="shared" si="48"/>
        <v>154</v>
      </c>
      <c r="G185" s="1">
        <v>124</v>
      </c>
      <c r="H185" s="1">
        <v>119</v>
      </c>
      <c r="I185" s="2"/>
      <c r="J185" s="2">
        <f t="shared" si="49"/>
        <v>0.77272727272727271</v>
      </c>
      <c r="K185" s="10">
        <f t="shared" si="50"/>
        <v>3</v>
      </c>
      <c r="L185" s="9">
        <f t="shared" si="51"/>
        <v>2</v>
      </c>
      <c r="M185" s="8">
        <f t="shared" si="52"/>
        <v>1</v>
      </c>
      <c r="N185" s="2">
        <f t="shared" si="53"/>
        <v>0.22727272727272727</v>
      </c>
      <c r="O185" s="2">
        <f t="shared" si="54"/>
        <v>0.33766233766233766</v>
      </c>
      <c r="P185" s="2">
        <f t="shared" si="55"/>
        <v>0.41558441558441561</v>
      </c>
      <c r="Q185" s="2">
        <f t="shared" si="56"/>
        <v>1.9480519480519431E-2</v>
      </c>
      <c r="R185" s="1">
        <v>35</v>
      </c>
      <c r="S185" s="1">
        <v>52</v>
      </c>
      <c r="T185" s="1">
        <v>64</v>
      </c>
      <c r="U185" s="1">
        <v>0</v>
      </c>
      <c r="V185" s="1">
        <v>3</v>
      </c>
      <c r="AA185" t="s">
        <v>2666</v>
      </c>
      <c r="AB185">
        <v>2</v>
      </c>
      <c r="AD185" s="39"/>
      <c r="AE185" s="39">
        <v>23</v>
      </c>
      <c r="AF185" s="41">
        <v>3</v>
      </c>
      <c r="AG185" s="41">
        <v>10</v>
      </c>
      <c r="AH185" s="45">
        <v>1220</v>
      </c>
      <c r="AI185" s="45">
        <f t="shared" si="45"/>
        <v>23003</v>
      </c>
      <c r="AJ185" t="s">
        <v>1378</v>
      </c>
      <c r="AO185" s="1">
        <f t="shared" si="46"/>
        <v>154</v>
      </c>
      <c r="AP185" s="1">
        <v>0</v>
      </c>
    </row>
    <row r="186" spans="1:42" hidden="1" outlineLevel="1" x14ac:dyDescent="0.2">
      <c r="A186" t="s">
        <v>712</v>
      </c>
      <c r="B186" s="11" t="s">
        <v>1584</v>
      </c>
      <c r="E186" s="1">
        <f t="shared" si="47"/>
        <v>684</v>
      </c>
      <c r="F186" s="1">
        <f t="shared" si="48"/>
        <v>683</v>
      </c>
      <c r="G186" s="1">
        <v>546</v>
      </c>
      <c r="H186" s="1">
        <v>528</v>
      </c>
      <c r="I186" s="2"/>
      <c r="J186" s="2">
        <f t="shared" si="49"/>
        <v>0.77192982456140347</v>
      </c>
      <c r="K186" s="10">
        <f t="shared" si="50"/>
        <v>3</v>
      </c>
      <c r="L186" s="9">
        <f t="shared" si="51"/>
        <v>2</v>
      </c>
      <c r="M186" s="8">
        <f t="shared" si="52"/>
        <v>1</v>
      </c>
      <c r="N186" s="2">
        <f t="shared" si="53"/>
        <v>0.212298682284041</v>
      </c>
      <c r="O186" s="2">
        <f t="shared" si="54"/>
        <v>0.27964860907759881</v>
      </c>
      <c r="P186" s="2">
        <f t="shared" si="55"/>
        <v>0.45827232796486089</v>
      </c>
      <c r="Q186" s="2">
        <f t="shared" si="56"/>
        <v>4.9780380673499269E-2</v>
      </c>
      <c r="R186" s="1">
        <v>145</v>
      </c>
      <c r="S186" s="1">
        <v>191</v>
      </c>
      <c r="T186" s="1">
        <v>313</v>
      </c>
      <c r="U186" s="1">
        <v>1</v>
      </c>
      <c r="V186" s="1">
        <v>33</v>
      </c>
      <c r="AA186" t="s">
        <v>2236</v>
      </c>
      <c r="AB186">
        <v>2</v>
      </c>
      <c r="AD186" s="39"/>
      <c r="AE186" s="39">
        <v>23</v>
      </c>
      <c r="AF186" s="41">
        <v>17</v>
      </c>
      <c r="AG186" s="41">
        <v>5</v>
      </c>
      <c r="AH186" s="45">
        <v>1325</v>
      </c>
      <c r="AI186" s="45">
        <f t="shared" si="45"/>
        <v>23017</v>
      </c>
      <c r="AJ186" t="s">
        <v>1378</v>
      </c>
      <c r="AO186" s="1">
        <f t="shared" si="46"/>
        <v>683</v>
      </c>
      <c r="AP186" s="1">
        <v>1</v>
      </c>
    </row>
    <row r="187" spans="1:42" hidden="1" outlineLevel="1" x14ac:dyDescent="0.2">
      <c r="A187" t="s">
        <v>62</v>
      </c>
      <c r="B187" s="11" t="s">
        <v>1584</v>
      </c>
      <c r="E187" s="1">
        <f t="shared" si="47"/>
        <v>1697</v>
      </c>
      <c r="F187" s="1">
        <f t="shared" si="48"/>
        <v>1683</v>
      </c>
      <c r="G187" s="1">
        <v>1175</v>
      </c>
      <c r="H187" s="1">
        <v>1144</v>
      </c>
      <c r="I187" s="2"/>
      <c r="J187" s="2">
        <f t="shared" si="49"/>
        <v>0.67413081909251615</v>
      </c>
      <c r="K187" s="10">
        <f t="shared" si="50"/>
        <v>3</v>
      </c>
      <c r="L187" s="9">
        <f t="shared" si="51"/>
        <v>2</v>
      </c>
      <c r="M187" s="8">
        <f t="shared" si="52"/>
        <v>1</v>
      </c>
      <c r="N187" s="2">
        <f t="shared" si="53"/>
        <v>0.23885918003565063</v>
      </c>
      <c r="O187" s="2">
        <f t="shared" si="54"/>
        <v>0.29768270944741532</v>
      </c>
      <c r="P187" s="2">
        <f t="shared" si="55"/>
        <v>0.40522875816993464</v>
      </c>
      <c r="Q187" s="2">
        <f t="shared" si="56"/>
        <v>5.8229352346999386E-2</v>
      </c>
      <c r="R187" s="1">
        <v>402</v>
      </c>
      <c r="S187" s="1">
        <v>501</v>
      </c>
      <c r="T187" s="1">
        <v>682</v>
      </c>
      <c r="U187" s="1">
        <v>12</v>
      </c>
      <c r="V187" s="1">
        <v>86</v>
      </c>
      <c r="AA187" t="s">
        <v>1670</v>
      </c>
      <c r="AB187">
        <v>2</v>
      </c>
      <c r="AD187" s="39"/>
      <c r="AE187" s="39">
        <v>23</v>
      </c>
      <c r="AF187" s="41">
        <v>25</v>
      </c>
      <c r="AG187" s="41">
        <v>5</v>
      </c>
      <c r="AH187" s="45">
        <v>1395</v>
      </c>
      <c r="AI187" s="45">
        <f t="shared" si="45"/>
        <v>23025</v>
      </c>
      <c r="AJ187" t="s">
        <v>1378</v>
      </c>
      <c r="AO187" s="1">
        <f t="shared" si="46"/>
        <v>1683</v>
      </c>
      <c r="AP187" s="1">
        <v>14</v>
      </c>
    </row>
    <row r="188" spans="1:42" hidden="1" outlineLevel="1" x14ac:dyDescent="0.2">
      <c r="A188" t="s">
        <v>1846</v>
      </c>
      <c r="B188" s="11" t="s">
        <v>1584</v>
      </c>
      <c r="E188" s="1">
        <f t="shared" si="47"/>
        <v>1021</v>
      </c>
      <c r="F188" s="1">
        <f t="shared" si="48"/>
        <v>1020</v>
      </c>
      <c r="G188" s="1">
        <v>874</v>
      </c>
      <c r="H188" s="1">
        <v>849</v>
      </c>
      <c r="I188" s="2"/>
      <c r="J188" s="2">
        <f t="shared" si="49"/>
        <v>0.83153770812928507</v>
      </c>
      <c r="K188" s="10">
        <f t="shared" si="50"/>
        <v>2</v>
      </c>
      <c r="L188" s="9">
        <f t="shared" si="51"/>
        <v>3</v>
      </c>
      <c r="M188" s="8">
        <f t="shared" si="52"/>
        <v>1</v>
      </c>
      <c r="N188" s="2">
        <f t="shared" si="53"/>
        <v>0.30882352941176472</v>
      </c>
      <c r="O188" s="2">
        <f t="shared" si="54"/>
        <v>0.29215686274509806</v>
      </c>
      <c r="P188" s="2">
        <f t="shared" si="55"/>
        <v>0.34705882352941175</v>
      </c>
      <c r="Q188" s="2">
        <f t="shared" si="56"/>
        <v>5.1960784313725472E-2</v>
      </c>
      <c r="R188" s="1">
        <v>315</v>
      </c>
      <c r="S188" s="1">
        <v>298</v>
      </c>
      <c r="T188" s="1">
        <v>354</v>
      </c>
      <c r="U188" s="1">
        <v>1</v>
      </c>
      <c r="V188" s="1">
        <v>52</v>
      </c>
      <c r="AA188" t="s">
        <v>1616</v>
      </c>
      <c r="AB188">
        <v>1</v>
      </c>
      <c r="AD188" s="39"/>
      <c r="AE188" s="39">
        <v>23</v>
      </c>
      <c r="AF188" s="41">
        <v>13</v>
      </c>
      <c r="AG188" s="41">
        <v>5</v>
      </c>
      <c r="AH188" s="45">
        <v>1465</v>
      </c>
      <c r="AI188" s="45">
        <f t="shared" si="45"/>
        <v>23013</v>
      </c>
      <c r="AJ188" t="s">
        <v>1378</v>
      </c>
      <c r="AO188" s="1">
        <f t="shared" si="46"/>
        <v>1020</v>
      </c>
      <c r="AP188" s="1">
        <v>1</v>
      </c>
    </row>
    <row r="189" spans="1:42" hidden="1" outlineLevel="1" x14ac:dyDescent="0.2">
      <c r="A189" t="s">
        <v>2124</v>
      </c>
      <c r="B189" s="11" t="s">
        <v>1584</v>
      </c>
      <c r="E189" s="1">
        <f t="shared" si="47"/>
        <v>0</v>
      </c>
      <c r="F189" s="1">
        <f t="shared" si="48"/>
        <v>0</v>
      </c>
      <c r="G189" s="1">
        <v>86</v>
      </c>
      <c r="H189" s="1">
        <v>84</v>
      </c>
      <c r="I189" s="2"/>
      <c r="J189" s="2" t="e">
        <f t="shared" si="49"/>
        <v>#DIV/0!</v>
      </c>
      <c r="K189" s="10" t="str">
        <f t="shared" si="50"/>
        <v/>
      </c>
      <c r="L189" s="9" t="str">
        <f t="shared" si="51"/>
        <v/>
      </c>
      <c r="M189" s="8" t="str">
        <f t="shared" si="52"/>
        <v/>
      </c>
      <c r="N189" s="2" t="str">
        <f t="shared" si="53"/>
        <v>-</v>
      </c>
      <c r="O189" s="2" t="str">
        <f t="shared" si="54"/>
        <v>-</v>
      </c>
      <c r="P189" s="2" t="str">
        <f t="shared" si="55"/>
        <v>-</v>
      </c>
      <c r="Q189" s="2" t="str">
        <f t="shared" si="56"/>
        <v>-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AA189" t="s">
        <v>2327</v>
      </c>
      <c r="AB189">
        <v>2</v>
      </c>
      <c r="AD189" s="39"/>
      <c r="AE189" s="39">
        <v>23</v>
      </c>
      <c r="AF189" s="41">
        <v>19</v>
      </c>
      <c r="AH189" s="45">
        <v>1500</v>
      </c>
      <c r="AI189" s="45">
        <f t="shared" si="45"/>
        <v>23019</v>
      </c>
      <c r="AJ189" t="s">
        <v>884</v>
      </c>
      <c r="AO189" s="1">
        <f t="shared" si="46"/>
        <v>0</v>
      </c>
      <c r="AP189" s="1">
        <v>0</v>
      </c>
    </row>
    <row r="190" spans="1:42" hidden="1" outlineLevel="1" x14ac:dyDescent="0.2">
      <c r="A190" t="s">
        <v>2682</v>
      </c>
      <c r="B190" s="11" t="s">
        <v>1584</v>
      </c>
      <c r="E190" s="1">
        <f t="shared" si="47"/>
        <v>427</v>
      </c>
      <c r="F190" s="1">
        <f t="shared" si="48"/>
        <v>427</v>
      </c>
      <c r="G190" s="1">
        <v>351</v>
      </c>
      <c r="H190" s="1">
        <v>339</v>
      </c>
      <c r="I190" s="2"/>
      <c r="J190" s="2">
        <f t="shared" si="49"/>
        <v>0.79391100702576112</v>
      </c>
      <c r="K190" s="10">
        <f t="shared" si="50"/>
        <v>1</v>
      </c>
      <c r="L190" s="9">
        <f t="shared" si="51"/>
        <v>3</v>
      </c>
      <c r="M190" s="8">
        <f t="shared" si="52"/>
        <v>2</v>
      </c>
      <c r="N190" s="2">
        <f t="shared" si="53"/>
        <v>0.46838407494145201</v>
      </c>
      <c r="O190" s="2">
        <f t="shared" si="54"/>
        <v>0.19437939110070257</v>
      </c>
      <c r="P190" s="2">
        <f t="shared" si="55"/>
        <v>0.28103044496487117</v>
      </c>
      <c r="Q190" s="2">
        <f t="shared" si="56"/>
        <v>5.620608899297419E-2</v>
      </c>
      <c r="R190" s="1">
        <v>200</v>
      </c>
      <c r="S190" s="1">
        <v>83</v>
      </c>
      <c r="T190" s="1">
        <v>120</v>
      </c>
      <c r="U190" s="1">
        <v>3</v>
      </c>
      <c r="V190" s="1">
        <v>21</v>
      </c>
      <c r="AA190" t="s">
        <v>1195</v>
      </c>
      <c r="AB190">
        <v>1</v>
      </c>
      <c r="AD190" s="39"/>
      <c r="AE190" s="39">
        <v>23</v>
      </c>
      <c r="AF190" s="41">
        <v>23</v>
      </c>
      <c r="AG190" s="41">
        <v>5</v>
      </c>
      <c r="AH190" s="45">
        <v>1570</v>
      </c>
      <c r="AI190" s="45">
        <f t="shared" si="45"/>
        <v>23023</v>
      </c>
      <c r="AJ190" t="s">
        <v>1378</v>
      </c>
      <c r="AO190" s="1">
        <f t="shared" si="46"/>
        <v>427</v>
      </c>
      <c r="AP190" s="1">
        <v>0</v>
      </c>
    </row>
    <row r="191" spans="1:42" hidden="1" outlineLevel="1" x14ac:dyDescent="0.2">
      <c r="A191" t="s">
        <v>2383</v>
      </c>
      <c r="B191" s="11" t="s">
        <v>1584</v>
      </c>
      <c r="E191" s="1">
        <f t="shared" si="47"/>
        <v>3383</v>
      </c>
      <c r="F191" s="1">
        <f t="shared" si="48"/>
        <v>3377</v>
      </c>
      <c r="G191" s="1">
        <v>2536</v>
      </c>
      <c r="H191" s="1">
        <v>2451</v>
      </c>
      <c r="I191" s="2"/>
      <c r="J191" s="2">
        <f t="shared" si="49"/>
        <v>0.72450487732781554</v>
      </c>
      <c r="K191" s="10">
        <f t="shared" si="50"/>
        <v>2</v>
      </c>
      <c r="L191" s="9">
        <f t="shared" si="51"/>
        <v>3</v>
      </c>
      <c r="M191" s="8">
        <f t="shared" si="52"/>
        <v>1</v>
      </c>
      <c r="N191" s="2">
        <f t="shared" si="53"/>
        <v>0.27894580989043527</v>
      </c>
      <c r="O191" s="2">
        <f t="shared" si="54"/>
        <v>0.26177080248741486</v>
      </c>
      <c r="P191" s="2">
        <f t="shared" si="55"/>
        <v>0.42434113118152206</v>
      </c>
      <c r="Q191" s="2">
        <f t="shared" si="56"/>
        <v>3.4942256440627817E-2</v>
      </c>
      <c r="R191" s="1">
        <v>942</v>
      </c>
      <c r="S191" s="1">
        <v>884</v>
      </c>
      <c r="T191" s="1">
        <v>1433</v>
      </c>
      <c r="U191" s="1">
        <v>19</v>
      </c>
      <c r="V191" s="1">
        <v>99</v>
      </c>
      <c r="AA191" t="s">
        <v>853</v>
      </c>
      <c r="AB191">
        <v>1</v>
      </c>
      <c r="AD191" s="39"/>
      <c r="AE191" s="39">
        <v>23</v>
      </c>
      <c r="AF191" s="41">
        <v>31</v>
      </c>
      <c r="AG191" s="41">
        <v>15</v>
      </c>
      <c r="AH191" s="45">
        <v>1605</v>
      </c>
      <c r="AI191" s="45">
        <f t="shared" si="45"/>
        <v>23031</v>
      </c>
      <c r="AJ191" t="s">
        <v>1378</v>
      </c>
      <c r="AO191" s="1">
        <f t="shared" si="46"/>
        <v>3377</v>
      </c>
      <c r="AP191" s="1">
        <v>6</v>
      </c>
    </row>
    <row r="192" spans="1:42" hidden="1" outlineLevel="1" x14ac:dyDescent="0.2">
      <c r="A192" t="s">
        <v>184</v>
      </c>
      <c r="B192" s="11" t="s">
        <v>1584</v>
      </c>
      <c r="E192" s="1">
        <f t="shared" si="47"/>
        <v>912</v>
      </c>
      <c r="F192" s="1">
        <f t="shared" si="48"/>
        <v>912</v>
      </c>
      <c r="G192" s="1">
        <v>628</v>
      </c>
      <c r="H192" s="1">
        <v>606</v>
      </c>
      <c r="I192" s="2"/>
      <c r="J192" s="2">
        <f t="shared" si="49"/>
        <v>0.66447368421052633</v>
      </c>
      <c r="K192" s="10">
        <f t="shared" si="50"/>
        <v>2</v>
      </c>
      <c r="L192" s="9">
        <f t="shared" si="51"/>
        <v>3</v>
      </c>
      <c r="M192" s="8">
        <f t="shared" si="52"/>
        <v>1</v>
      </c>
      <c r="N192" s="2">
        <f t="shared" si="53"/>
        <v>0.30263157894736842</v>
      </c>
      <c r="O192" s="2">
        <f t="shared" si="54"/>
        <v>0.21820175438596492</v>
      </c>
      <c r="P192" s="2">
        <f t="shared" si="55"/>
        <v>0.4682017543859649</v>
      </c>
      <c r="Q192" s="2">
        <f t="shared" si="56"/>
        <v>1.0964912280701844E-2</v>
      </c>
      <c r="R192" s="1">
        <v>276</v>
      </c>
      <c r="S192" s="1">
        <v>199</v>
      </c>
      <c r="T192" s="1">
        <v>427</v>
      </c>
      <c r="U192" s="1">
        <v>1</v>
      </c>
      <c r="V192" s="1">
        <v>9</v>
      </c>
      <c r="AA192" t="s">
        <v>2666</v>
      </c>
      <c r="AB192">
        <v>2</v>
      </c>
      <c r="AD192" s="39"/>
      <c r="AE192" s="39">
        <v>23</v>
      </c>
      <c r="AF192" s="41">
        <v>3</v>
      </c>
      <c r="AG192" s="41">
        <v>15</v>
      </c>
      <c r="AH192" s="45">
        <v>1710</v>
      </c>
      <c r="AI192" s="45">
        <f t="shared" si="45"/>
        <v>23003</v>
      </c>
      <c r="AJ192" t="s">
        <v>1378</v>
      </c>
      <c r="AO192" s="1">
        <f t="shared" si="46"/>
        <v>912</v>
      </c>
      <c r="AP192" s="1">
        <v>0</v>
      </c>
    </row>
    <row r="193" spans="1:42" hidden="1" outlineLevel="1" x14ac:dyDescent="0.2">
      <c r="A193" t="s">
        <v>1433</v>
      </c>
      <c r="B193" s="11" t="s">
        <v>1584</v>
      </c>
      <c r="E193" s="1">
        <f t="shared" si="47"/>
        <v>720</v>
      </c>
      <c r="F193" s="1">
        <f t="shared" si="48"/>
        <v>719</v>
      </c>
      <c r="G193" s="1">
        <v>501</v>
      </c>
      <c r="H193" s="1">
        <v>480</v>
      </c>
      <c r="I193" s="2"/>
      <c r="J193" s="2">
        <f t="shared" si="49"/>
        <v>0.66666666666666663</v>
      </c>
      <c r="K193" s="10">
        <f t="shared" si="50"/>
        <v>2</v>
      </c>
      <c r="L193" s="9">
        <f t="shared" si="51"/>
        <v>3</v>
      </c>
      <c r="M193" s="8">
        <f t="shared" si="52"/>
        <v>1</v>
      </c>
      <c r="N193" s="2">
        <f t="shared" si="53"/>
        <v>0.30737134909596664</v>
      </c>
      <c r="O193" s="2">
        <f t="shared" si="54"/>
        <v>0.25312934631432543</v>
      </c>
      <c r="P193" s="2">
        <f t="shared" si="55"/>
        <v>0.40751043115438107</v>
      </c>
      <c r="Q193" s="2">
        <f t="shared" si="56"/>
        <v>3.1988873435326859E-2</v>
      </c>
      <c r="R193" s="1">
        <v>221</v>
      </c>
      <c r="S193" s="1">
        <v>182</v>
      </c>
      <c r="T193" s="1">
        <v>293</v>
      </c>
      <c r="U193" s="1">
        <v>0</v>
      </c>
      <c r="V193" s="1">
        <v>23</v>
      </c>
      <c r="AA193" t="s">
        <v>1670</v>
      </c>
      <c r="AB193">
        <v>2</v>
      </c>
      <c r="AD193" s="39"/>
      <c r="AE193" s="39">
        <v>23</v>
      </c>
      <c r="AF193" s="41">
        <v>25</v>
      </c>
      <c r="AG193" s="41">
        <v>10</v>
      </c>
      <c r="AH193" s="45">
        <v>1885</v>
      </c>
      <c r="AI193" s="45">
        <f t="shared" si="45"/>
        <v>23025</v>
      </c>
      <c r="AJ193" t="s">
        <v>1378</v>
      </c>
      <c r="AO193" s="1">
        <f t="shared" si="46"/>
        <v>719</v>
      </c>
      <c r="AP193" s="1">
        <v>1</v>
      </c>
    </row>
    <row r="194" spans="1:42" hidden="1" outlineLevel="1" x14ac:dyDescent="0.2">
      <c r="A194" t="s">
        <v>2034</v>
      </c>
      <c r="B194" s="11" t="s">
        <v>1584</v>
      </c>
      <c r="E194" s="1">
        <f t="shared" si="47"/>
        <v>233</v>
      </c>
      <c r="F194" s="1">
        <f t="shared" si="48"/>
        <v>233</v>
      </c>
      <c r="G194" s="1">
        <v>188</v>
      </c>
      <c r="H194" s="1">
        <v>182</v>
      </c>
      <c r="I194" s="2"/>
      <c r="J194" s="2">
        <f t="shared" si="49"/>
        <v>0.7811158798283262</v>
      </c>
      <c r="K194" s="10">
        <f t="shared" si="50"/>
        <v>3</v>
      </c>
      <c r="L194" s="9">
        <f t="shared" si="51"/>
        <v>2</v>
      </c>
      <c r="M194" s="8">
        <f t="shared" si="52"/>
        <v>1</v>
      </c>
      <c r="N194" s="2">
        <f t="shared" si="53"/>
        <v>0.26609442060085836</v>
      </c>
      <c r="O194" s="2">
        <f t="shared" si="54"/>
        <v>0.30901287553648071</v>
      </c>
      <c r="P194" s="2">
        <f t="shared" si="55"/>
        <v>0.35193133047210301</v>
      </c>
      <c r="Q194" s="2">
        <f t="shared" si="56"/>
        <v>7.296137339055786E-2</v>
      </c>
      <c r="R194" s="1">
        <v>62</v>
      </c>
      <c r="S194" s="1">
        <v>72</v>
      </c>
      <c r="T194" s="1">
        <v>82</v>
      </c>
      <c r="U194" s="1">
        <v>0</v>
      </c>
      <c r="V194" s="1">
        <v>17</v>
      </c>
      <c r="AA194" t="s">
        <v>1833</v>
      </c>
      <c r="AB194">
        <v>2</v>
      </c>
      <c r="AD194" s="39"/>
      <c r="AE194" s="39">
        <v>23</v>
      </c>
      <c r="AF194" s="41">
        <v>21</v>
      </c>
      <c r="AG194" s="41">
        <v>10</v>
      </c>
      <c r="AH194" s="45">
        <v>1920</v>
      </c>
      <c r="AI194" s="45">
        <f t="shared" si="45"/>
        <v>23021</v>
      </c>
      <c r="AJ194" t="s">
        <v>1378</v>
      </c>
      <c r="AO194" s="1">
        <f t="shared" si="46"/>
        <v>233</v>
      </c>
      <c r="AP194" s="1">
        <v>0</v>
      </c>
    </row>
    <row r="195" spans="1:42" hidden="1" outlineLevel="1" x14ac:dyDescent="0.2">
      <c r="A195" t="s">
        <v>1255</v>
      </c>
      <c r="B195" s="11" t="s">
        <v>1584</v>
      </c>
      <c r="E195" s="1">
        <f t="shared" si="47"/>
        <v>16801</v>
      </c>
      <c r="F195" s="1">
        <f t="shared" si="48"/>
        <v>16263</v>
      </c>
      <c r="G195" s="1">
        <v>11986</v>
      </c>
      <c r="H195" s="1">
        <v>11608</v>
      </c>
      <c r="I195" s="2"/>
      <c r="J195" s="2">
        <f t="shared" si="49"/>
        <v>0.6909112552824237</v>
      </c>
      <c r="K195" s="10">
        <f t="shared" si="50"/>
        <v>2</v>
      </c>
      <c r="L195" s="9">
        <f t="shared" si="51"/>
        <v>3</v>
      </c>
      <c r="M195" s="8">
        <f t="shared" si="52"/>
        <v>1</v>
      </c>
      <c r="N195" s="2">
        <f t="shared" si="53"/>
        <v>0.31642378404968335</v>
      </c>
      <c r="O195" s="2">
        <f t="shared" si="54"/>
        <v>0.24386644530529422</v>
      </c>
      <c r="P195" s="2">
        <f t="shared" si="55"/>
        <v>0.37723667220070095</v>
      </c>
      <c r="Q195" s="2">
        <f t="shared" si="56"/>
        <v>6.2473098444321529E-2</v>
      </c>
      <c r="R195" s="1">
        <v>5146</v>
      </c>
      <c r="S195" s="1">
        <v>3966</v>
      </c>
      <c r="T195" s="1">
        <v>6135</v>
      </c>
      <c r="U195" s="1">
        <v>232</v>
      </c>
      <c r="V195" s="1">
        <v>784</v>
      </c>
      <c r="AA195" t="s">
        <v>1039</v>
      </c>
      <c r="AB195">
        <v>2</v>
      </c>
      <c r="AD195" s="39"/>
      <c r="AE195" s="39">
        <v>23</v>
      </c>
      <c r="AF195" s="41">
        <v>1</v>
      </c>
      <c r="AG195" s="41">
        <v>5</v>
      </c>
      <c r="AH195" s="45">
        <v>2060</v>
      </c>
      <c r="AI195" s="45">
        <f t="shared" si="45"/>
        <v>23001</v>
      </c>
      <c r="AJ195" t="s">
        <v>1163</v>
      </c>
      <c r="AO195" s="1">
        <f t="shared" si="46"/>
        <v>16263</v>
      </c>
      <c r="AP195" s="1">
        <v>538</v>
      </c>
    </row>
    <row r="196" spans="1:42" hidden="1" outlineLevel="1" x14ac:dyDescent="0.2">
      <c r="A196" t="s">
        <v>2231</v>
      </c>
      <c r="B196" s="11" t="s">
        <v>1584</v>
      </c>
      <c r="E196" s="1">
        <f t="shared" si="47"/>
        <v>14144</v>
      </c>
      <c r="F196" s="1">
        <f t="shared" si="48"/>
        <v>14081</v>
      </c>
      <c r="G196" s="1">
        <v>9214</v>
      </c>
      <c r="H196" s="1">
        <v>8909</v>
      </c>
      <c r="I196" s="2"/>
      <c r="J196" s="2">
        <f t="shared" si="49"/>
        <v>0.62987839366515841</v>
      </c>
      <c r="K196" s="10">
        <f t="shared" si="50"/>
        <v>2</v>
      </c>
      <c r="L196" s="9">
        <f t="shared" si="51"/>
        <v>3</v>
      </c>
      <c r="M196" s="8">
        <f t="shared" si="52"/>
        <v>1</v>
      </c>
      <c r="N196" s="2">
        <f t="shared" si="53"/>
        <v>0.33967757971734963</v>
      </c>
      <c r="O196" s="2">
        <f t="shared" si="54"/>
        <v>0.26802073716355374</v>
      </c>
      <c r="P196" s="2">
        <f t="shared" si="55"/>
        <v>0.34550102975640934</v>
      </c>
      <c r="Q196" s="2">
        <f t="shared" si="56"/>
        <v>4.6800653362687239E-2</v>
      </c>
      <c r="R196" s="1">
        <v>4783</v>
      </c>
      <c r="S196" s="1">
        <v>3774</v>
      </c>
      <c r="T196" s="1">
        <v>4865</v>
      </c>
      <c r="U196" s="1">
        <v>56</v>
      </c>
      <c r="V196" s="1">
        <v>603</v>
      </c>
      <c r="AA196" t="s">
        <v>2832</v>
      </c>
      <c r="AB196">
        <v>1</v>
      </c>
      <c r="AD196" s="39"/>
      <c r="AE196" s="39">
        <v>23</v>
      </c>
      <c r="AF196" s="41">
        <v>11</v>
      </c>
      <c r="AG196" s="41">
        <v>10</v>
      </c>
      <c r="AH196" s="45">
        <v>2100</v>
      </c>
      <c r="AI196" s="45">
        <f t="shared" si="45"/>
        <v>23011</v>
      </c>
      <c r="AJ196" t="s">
        <v>1163</v>
      </c>
      <c r="AO196" s="1">
        <f t="shared" si="46"/>
        <v>14081</v>
      </c>
      <c r="AP196" s="1">
        <v>63</v>
      </c>
    </row>
    <row r="197" spans="1:42" hidden="1" outlineLevel="1" x14ac:dyDescent="0.2">
      <c r="A197" t="s">
        <v>1427</v>
      </c>
      <c r="B197" s="11" t="s">
        <v>1584</v>
      </c>
      <c r="E197" s="1">
        <f t="shared" si="47"/>
        <v>97</v>
      </c>
      <c r="F197" s="1">
        <f t="shared" si="48"/>
        <v>96</v>
      </c>
      <c r="G197" s="1">
        <v>76</v>
      </c>
      <c r="H197" s="1">
        <v>74</v>
      </c>
      <c r="I197" s="2"/>
      <c r="J197" s="2">
        <f t="shared" si="49"/>
        <v>0.76288659793814428</v>
      </c>
      <c r="K197" s="10">
        <f t="shared" si="50"/>
        <v>3</v>
      </c>
      <c r="L197" s="9">
        <f t="shared" si="51"/>
        <v>1</v>
      </c>
      <c r="M197" s="8">
        <f t="shared" si="52"/>
        <v>2</v>
      </c>
      <c r="N197" s="2">
        <f t="shared" si="53"/>
        <v>0.16666666666666666</v>
      </c>
      <c r="O197" s="2">
        <f t="shared" si="54"/>
        <v>0.48958333333333331</v>
      </c>
      <c r="P197" s="2">
        <f t="shared" si="55"/>
        <v>0.3125</v>
      </c>
      <c r="Q197" s="2">
        <f t="shared" si="56"/>
        <v>3.1250000000000056E-2</v>
      </c>
      <c r="R197" s="1">
        <v>16</v>
      </c>
      <c r="S197" s="1">
        <v>47</v>
      </c>
      <c r="T197" s="1">
        <v>30</v>
      </c>
      <c r="U197" s="1">
        <v>0</v>
      </c>
      <c r="V197" s="1">
        <v>3</v>
      </c>
      <c r="AA197" t="s">
        <v>549</v>
      </c>
      <c r="AB197">
        <v>2</v>
      </c>
      <c r="AD197" s="39"/>
      <c r="AE197" s="39">
        <v>23</v>
      </c>
      <c r="AF197" s="41">
        <v>9</v>
      </c>
      <c r="AG197" s="41">
        <v>10</v>
      </c>
      <c r="AH197" s="45">
        <v>2165</v>
      </c>
      <c r="AI197" s="45">
        <f t="shared" si="45"/>
        <v>23009</v>
      </c>
      <c r="AJ197" t="s">
        <v>1378</v>
      </c>
      <c r="AO197" s="1">
        <f t="shared" si="46"/>
        <v>96</v>
      </c>
      <c r="AP197" s="1">
        <v>1</v>
      </c>
    </row>
    <row r="198" spans="1:42" hidden="1" outlineLevel="1" x14ac:dyDescent="0.2">
      <c r="A198" t="s">
        <v>230</v>
      </c>
      <c r="B198" s="11" t="s">
        <v>1584</v>
      </c>
      <c r="E198" s="1">
        <f t="shared" si="47"/>
        <v>368</v>
      </c>
      <c r="F198" s="1">
        <f t="shared" si="48"/>
        <v>368</v>
      </c>
      <c r="G198" s="1">
        <v>248</v>
      </c>
      <c r="H198" s="1">
        <v>241</v>
      </c>
      <c r="I198" s="2"/>
      <c r="J198" s="2">
        <f t="shared" si="49"/>
        <v>0.65489130434782605</v>
      </c>
      <c r="K198" s="10">
        <f t="shared" si="50"/>
        <v>3</v>
      </c>
      <c r="L198" s="9">
        <f t="shared" si="51"/>
        <v>2</v>
      </c>
      <c r="M198" s="8">
        <f t="shared" si="52"/>
        <v>1</v>
      </c>
      <c r="N198" s="2">
        <f t="shared" si="53"/>
        <v>0.25</v>
      </c>
      <c r="O198" s="2">
        <f t="shared" si="54"/>
        <v>0.29347826086956524</v>
      </c>
      <c r="P198" s="2">
        <f t="shared" si="55"/>
        <v>0.40760869565217389</v>
      </c>
      <c r="Q198" s="2">
        <f t="shared" si="56"/>
        <v>4.8913043478260865E-2</v>
      </c>
      <c r="R198" s="1">
        <v>92</v>
      </c>
      <c r="S198" s="1">
        <v>108</v>
      </c>
      <c r="T198" s="1">
        <v>150</v>
      </c>
      <c r="U198" s="1">
        <v>1</v>
      </c>
      <c r="V198" s="1">
        <v>17</v>
      </c>
      <c r="AA198" t="s">
        <v>1059</v>
      </c>
      <c r="AB198">
        <v>2</v>
      </c>
      <c r="AD198" s="39"/>
      <c r="AE198" s="39">
        <v>23</v>
      </c>
      <c r="AF198" s="41">
        <v>7</v>
      </c>
      <c r="AG198" s="41">
        <v>5</v>
      </c>
      <c r="AH198" s="45">
        <v>2235</v>
      </c>
      <c r="AI198" s="45">
        <f t="shared" si="45"/>
        <v>23007</v>
      </c>
      <c r="AJ198" t="s">
        <v>1378</v>
      </c>
      <c r="AO198" s="1">
        <f t="shared" si="46"/>
        <v>368</v>
      </c>
      <c r="AP198" s="1">
        <v>0</v>
      </c>
    </row>
    <row r="199" spans="1:42" hidden="1" outlineLevel="1" x14ac:dyDescent="0.2">
      <c r="A199" t="s">
        <v>2830</v>
      </c>
      <c r="B199" s="11" t="s">
        <v>1584</v>
      </c>
      <c r="E199" s="1">
        <f t="shared" si="47"/>
        <v>1034</v>
      </c>
      <c r="F199" s="1">
        <f t="shared" si="48"/>
        <v>1033</v>
      </c>
      <c r="G199" s="1">
        <v>707</v>
      </c>
      <c r="H199" s="1">
        <v>686</v>
      </c>
      <c r="I199" s="2"/>
      <c r="J199" s="2">
        <f t="shared" si="49"/>
        <v>0.66344294003868476</v>
      </c>
      <c r="K199" s="10">
        <f t="shared" si="50"/>
        <v>2</v>
      </c>
      <c r="L199" s="9">
        <f t="shared" si="51"/>
        <v>3</v>
      </c>
      <c r="M199" s="8">
        <f t="shared" si="52"/>
        <v>1</v>
      </c>
      <c r="N199" s="2">
        <f t="shared" si="53"/>
        <v>0.28944820909970959</v>
      </c>
      <c r="O199" s="2">
        <f t="shared" si="54"/>
        <v>0.26137463697967084</v>
      </c>
      <c r="P199" s="2">
        <f t="shared" si="55"/>
        <v>0.41432720232333009</v>
      </c>
      <c r="Q199" s="2">
        <f t="shared" si="56"/>
        <v>3.4849951597289486E-2</v>
      </c>
      <c r="R199" s="1">
        <v>299</v>
      </c>
      <c r="S199" s="1">
        <v>270</v>
      </c>
      <c r="T199" s="1">
        <v>428</v>
      </c>
      <c r="U199" s="1">
        <v>2</v>
      </c>
      <c r="V199" s="1">
        <v>34</v>
      </c>
      <c r="AA199" t="s">
        <v>637</v>
      </c>
      <c r="AB199">
        <v>2</v>
      </c>
      <c r="AD199" s="39"/>
      <c r="AE199" s="39">
        <v>23</v>
      </c>
      <c r="AF199" s="41">
        <v>29</v>
      </c>
      <c r="AG199" s="41">
        <v>15</v>
      </c>
      <c r="AH199" s="45">
        <v>2480</v>
      </c>
      <c r="AI199" s="45">
        <f t="shared" si="45"/>
        <v>23029</v>
      </c>
      <c r="AJ199" t="s">
        <v>1378</v>
      </c>
      <c r="AO199" s="1">
        <f t="shared" si="46"/>
        <v>1033</v>
      </c>
      <c r="AP199" s="1">
        <v>1</v>
      </c>
    </row>
    <row r="200" spans="1:42" hidden="1" outlineLevel="1" x14ac:dyDescent="0.2">
      <c r="A200" t="s">
        <v>2577</v>
      </c>
      <c r="B200" s="11" t="s">
        <v>1584</v>
      </c>
      <c r="E200" s="1">
        <f t="shared" si="47"/>
        <v>1252</v>
      </c>
      <c r="F200" s="1">
        <f t="shared" si="48"/>
        <v>1252</v>
      </c>
      <c r="G200" s="1">
        <v>936</v>
      </c>
      <c r="H200" s="1">
        <v>908</v>
      </c>
      <c r="I200" s="2"/>
      <c r="J200" s="2">
        <f t="shared" si="49"/>
        <v>0.72523961661341851</v>
      </c>
      <c r="K200" s="10">
        <f t="shared" si="50"/>
        <v>3</v>
      </c>
      <c r="L200" s="9">
        <f t="shared" si="51"/>
        <v>2</v>
      </c>
      <c r="M200" s="8">
        <f t="shared" si="52"/>
        <v>1</v>
      </c>
      <c r="N200" s="2">
        <f t="shared" si="53"/>
        <v>0.21166134185303515</v>
      </c>
      <c r="O200" s="2">
        <f t="shared" si="54"/>
        <v>0.36182108626198084</v>
      </c>
      <c r="P200" s="2">
        <f t="shared" si="55"/>
        <v>0.36741214057507987</v>
      </c>
      <c r="Q200" s="2">
        <f t="shared" si="56"/>
        <v>5.9105431309904199E-2</v>
      </c>
      <c r="R200" s="1">
        <v>265</v>
      </c>
      <c r="S200" s="1">
        <v>453</v>
      </c>
      <c r="T200" s="1">
        <v>460</v>
      </c>
      <c r="U200" s="1">
        <v>2</v>
      </c>
      <c r="V200" s="1">
        <v>72</v>
      </c>
      <c r="AA200" t="s">
        <v>1436</v>
      </c>
      <c r="AB200">
        <v>1</v>
      </c>
      <c r="AD200" s="39"/>
      <c r="AE200" s="39">
        <v>23</v>
      </c>
      <c r="AF200" s="41">
        <v>5</v>
      </c>
      <c r="AG200" s="41">
        <v>5</v>
      </c>
      <c r="AH200" s="45">
        <v>2655</v>
      </c>
      <c r="AI200" s="45">
        <f t="shared" si="45"/>
        <v>23005</v>
      </c>
      <c r="AJ200" t="s">
        <v>1378</v>
      </c>
      <c r="AO200" s="1">
        <f t="shared" si="46"/>
        <v>1252</v>
      </c>
      <c r="AP200" s="1">
        <v>0</v>
      </c>
    </row>
    <row r="201" spans="1:42" hidden="1" outlineLevel="1" x14ac:dyDescent="0.2">
      <c r="A201" t="s">
        <v>2648</v>
      </c>
      <c r="B201" s="11" t="s">
        <v>1584</v>
      </c>
      <c r="E201" s="1">
        <f t="shared" si="47"/>
        <v>0</v>
      </c>
      <c r="F201" s="1">
        <f t="shared" si="48"/>
        <v>0</v>
      </c>
      <c r="H201" s="1">
        <v>0</v>
      </c>
      <c r="I201" s="2"/>
      <c r="J201" s="2" t="e">
        <f t="shared" si="49"/>
        <v>#DIV/0!</v>
      </c>
      <c r="K201" s="10" t="str">
        <f t="shared" si="50"/>
        <v/>
      </c>
      <c r="L201" s="9" t="str">
        <f t="shared" si="51"/>
        <v/>
      </c>
      <c r="M201" s="8" t="str">
        <f t="shared" si="52"/>
        <v/>
      </c>
      <c r="N201" s="2" t="str">
        <f t="shared" si="53"/>
        <v>-</v>
      </c>
      <c r="O201" s="2" t="str">
        <f t="shared" si="54"/>
        <v>-</v>
      </c>
      <c r="P201" s="2" t="str">
        <f t="shared" si="55"/>
        <v>-</v>
      </c>
      <c r="Q201" s="2" t="str">
        <f t="shared" si="56"/>
        <v>-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AA201" t="s">
        <v>2666</v>
      </c>
      <c r="AB201">
        <v>2</v>
      </c>
      <c r="AD201" s="39"/>
      <c r="AE201" s="39">
        <v>23</v>
      </c>
      <c r="AF201" s="41">
        <v>3</v>
      </c>
      <c r="AG201" s="41">
        <v>20</v>
      </c>
      <c r="AH201" s="45">
        <v>2760</v>
      </c>
      <c r="AI201" s="45">
        <f t="shared" si="45"/>
        <v>23003</v>
      </c>
      <c r="AJ201" t="s">
        <v>1378</v>
      </c>
      <c r="AO201" s="1">
        <f t="shared" si="46"/>
        <v>0</v>
      </c>
      <c r="AP201" s="1">
        <v>0</v>
      </c>
    </row>
    <row r="202" spans="1:42" hidden="1" outlineLevel="1" x14ac:dyDescent="0.2">
      <c r="A202" t="s">
        <v>2933</v>
      </c>
      <c r="B202" s="11" t="s">
        <v>1584</v>
      </c>
      <c r="E202" s="1">
        <f t="shared" si="47"/>
        <v>24440</v>
      </c>
      <c r="F202" s="1">
        <f t="shared" si="48"/>
        <v>24310</v>
      </c>
      <c r="G202" s="1">
        <v>15912</v>
      </c>
      <c r="H202" s="1">
        <v>15424</v>
      </c>
      <c r="I202" s="2"/>
      <c r="J202" s="2">
        <f t="shared" si="49"/>
        <v>0.63109656301145667</v>
      </c>
      <c r="K202" s="10">
        <f t="shared" si="50"/>
        <v>2</v>
      </c>
      <c r="L202" s="9">
        <f t="shared" si="51"/>
        <v>3</v>
      </c>
      <c r="M202" s="8">
        <f t="shared" si="52"/>
        <v>1</v>
      </c>
      <c r="N202" s="2">
        <f t="shared" si="53"/>
        <v>0.32710818593171537</v>
      </c>
      <c r="O202" s="2">
        <f t="shared" si="54"/>
        <v>0.25808309337721103</v>
      </c>
      <c r="P202" s="2">
        <f t="shared" si="55"/>
        <v>0.369806663924311</v>
      </c>
      <c r="Q202" s="2">
        <f t="shared" si="56"/>
        <v>4.5002056766762666E-2</v>
      </c>
      <c r="R202" s="1">
        <v>7952</v>
      </c>
      <c r="S202" s="1">
        <v>6274</v>
      </c>
      <c r="T202" s="1">
        <v>8990</v>
      </c>
      <c r="U202" s="1">
        <v>288</v>
      </c>
      <c r="V202" s="1">
        <v>806</v>
      </c>
      <c r="AA202" t="s">
        <v>2327</v>
      </c>
      <c r="AB202">
        <v>2</v>
      </c>
      <c r="AD202" s="39"/>
      <c r="AE202" s="39">
        <v>23</v>
      </c>
      <c r="AF202" s="41">
        <v>19</v>
      </c>
      <c r="AG202" s="41">
        <v>10</v>
      </c>
      <c r="AH202" s="45">
        <v>2795</v>
      </c>
      <c r="AI202" s="45">
        <f t="shared" si="45"/>
        <v>23019</v>
      </c>
      <c r="AJ202" t="s">
        <v>1163</v>
      </c>
      <c r="AO202" s="1">
        <f t="shared" si="46"/>
        <v>24310</v>
      </c>
      <c r="AP202" s="1">
        <v>130</v>
      </c>
    </row>
    <row r="203" spans="1:42" hidden="1" outlineLevel="1" x14ac:dyDescent="0.2">
      <c r="A203" t="s">
        <v>1382</v>
      </c>
      <c r="B203" s="11" t="s">
        <v>1584</v>
      </c>
      <c r="E203" s="1">
        <f t="shared" si="47"/>
        <v>4548</v>
      </c>
      <c r="F203" s="1">
        <f t="shared" si="48"/>
        <v>4537</v>
      </c>
      <c r="G203" s="1">
        <v>3217</v>
      </c>
      <c r="H203" s="1">
        <v>3129</v>
      </c>
      <c r="I203" s="2"/>
      <c r="J203" s="2">
        <f t="shared" si="49"/>
        <v>0.68799472295514508</v>
      </c>
      <c r="K203" s="10">
        <f t="shared" si="50"/>
        <v>1</v>
      </c>
      <c r="L203" s="9">
        <f t="shared" si="51"/>
        <v>3</v>
      </c>
      <c r="M203" s="8">
        <f t="shared" si="52"/>
        <v>2</v>
      </c>
      <c r="N203" s="2">
        <f t="shared" si="53"/>
        <v>0.43641172581000659</v>
      </c>
      <c r="O203" s="2">
        <f t="shared" si="54"/>
        <v>0.19197707736389685</v>
      </c>
      <c r="P203" s="2">
        <f t="shared" si="55"/>
        <v>0.33061494379545958</v>
      </c>
      <c r="Q203" s="2">
        <f t="shared" si="56"/>
        <v>4.099625303063692E-2</v>
      </c>
      <c r="R203" s="1">
        <v>1980</v>
      </c>
      <c r="S203" s="1">
        <v>871</v>
      </c>
      <c r="T203" s="1">
        <v>1500</v>
      </c>
      <c r="U203" s="1">
        <v>7</v>
      </c>
      <c r="V203" s="1">
        <v>179</v>
      </c>
      <c r="AA203" t="s">
        <v>549</v>
      </c>
      <c r="AB203">
        <v>2</v>
      </c>
      <c r="AD203" s="39"/>
      <c r="AE203" s="39">
        <v>23</v>
      </c>
      <c r="AF203" s="41">
        <v>9</v>
      </c>
      <c r="AG203" s="41">
        <v>15</v>
      </c>
      <c r="AH203" s="45">
        <v>2865</v>
      </c>
      <c r="AI203" s="45">
        <f t="shared" si="45"/>
        <v>23009</v>
      </c>
      <c r="AJ203" t="s">
        <v>1378</v>
      </c>
      <c r="AO203" s="1">
        <f t="shared" si="46"/>
        <v>4537</v>
      </c>
      <c r="AP203" s="1">
        <v>11</v>
      </c>
    </row>
    <row r="204" spans="1:42" hidden="1" outlineLevel="1" x14ac:dyDescent="0.2">
      <c r="A204" t="s">
        <v>2099</v>
      </c>
      <c r="B204" s="11" t="s">
        <v>1584</v>
      </c>
      <c r="E204" s="1">
        <f t="shared" si="47"/>
        <v>166</v>
      </c>
      <c r="F204" s="1">
        <f t="shared" si="48"/>
        <v>166</v>
      </c>
      <c r="G204" s="1">
        <v>127</v>
      </c>
      <c r="H204" s="1">
        <v>120</v>
      </c>
      <c r="I204" s="2"/>
      <c r="J204" s="2">
        <f t="shared" si="49"/>
        <v>0.72289156626506024</v>
      </c>
      <c r="K204" s="10">
        <f t="shared" si="50"/>
        <v>1</v>
      </c>
      <c r="L204" s="9">
        <f t="shared" si="51"/>
        <v>2</v>
      </c>
      <c r="M204" s="8">
        <f t="shared" si="52"/>
        <v>2</v>
      </c>
      <c r="N204" s="2">
        <f t="shared" si="53"/>
        <v>0.33132530120481929</v>
      </c>
      <c r="O204" s="2">
        <f t="shared" si="54"/>
        <v>0.30120481927710846</v>
      </c>
      <c r="P204" s="2">
        <f t="shared" si="55"/>
        <v>0.30120481927710846</v>
      </c>
      <c r="Q204" s="2">
        <f t="shared" si="56"/>
        <v>6.6265060240963791E-2</v>
      </c>
      <c r="R204" s="1">
        <v>55</v>
      </c>
      <c r="S204" s="1">
        <v>50</v>
      </c>
      <c r="T204" s="1">
        <v>50</v>
      </c>
      <c r="U204" s="1">
        <v>0</v>
      </c>
      <c r="V204" s="1">
        <v>11</v>
      </c>
      <c r="AA204" t="s">
        <v>637</v>
      </c>
      <c r="AB204">
        <v>2</v>
      </c>
      <c r="AD204" s="39"/>
      <c r="AE204" s="39">
        <v>23</v>
      </c>
      <c r="AF204" s="41">
        <v>29</v>
      </c>
      <c r="AG204" s="41">
        <v>17</v>
      </c>
      <c r="AH204" s="45">
        <v>2970</v>
      </c>
      <c r="AI204" s="45">
        <f t="shared" si="45"/>
        <v>23029</v>
      </c>
      <c r="AJ204" t="s">
        <v>2895</v>
      </c>
      <c r="AO204" s="1">
        <f t="shared" si="46"/>
        <v>166</v>
      </c>
      <c r="AP204" s="1">
        <v>0</v>
      </c>
    </row>
    <row r="205" spans="1:42" hidden="1" outlineLevel="1" x14ac:dyDescent="0.2">
      <c r="A205" t="s">
        <v>653</v>
      </c>
      <c r="B205" s="11" t="s">
        <v>1584</v>
      </c>
      <c r="E205" s="1">
        <f t="shared" si="47"/>
        <v>7070</v>
      </c>
      <c r="F205" s="1">
        <f t="shared" si="48"/>
        <v>7011</v>
      </c>
      <c r="G205" s="1">
        <v>4823</v>
      </c>
      <c r="H205" s="1">
        <v>4660</v>
      </c>
      <c r="I205" s="2"/>
      <c r="J205" s="2">
        <f t="shared" si="49"/>
        <v>0.65912305516265912</v>
      </c>
      <c r="K205" s="10">
        <f t="shared" si="50"/>
        <v>1</v>
      </c>
      <c r="L205" s="9">
        <f t="shared" si="51"/>
        <v>3</v>
      </c>
      <c r="M205" s="8">
        <f t="shared" si="52"/>
        <v>2</v>
      </c>
      <c r="N205" s="2">
        <f t="shared" si="53"/>
        <v>0.36442732848381115</v>
      </c>
      <c r="O205" s="2">
        <f t="shared" si="54"/>
        <v>0.22892597347026103</v>
      </c>
      <c r="P205" s="2">
        <f t="shared" si="55"/>
        <v>0.35672514619883039</v>
      </c>
      <c r="Q205" s="2">
        <f t="shared" si="56"/>
        <v>4.9921551847097512E-2</v>
      </c>
      <c r="R205" s="1">
        <v>2555</v>
      </c>
      <c r="S205" s="1">
        <v>1605</v>
      </c>
      <c r="T205" s="1">
        <v>2501</v>
      </c>
      <c r="U205" s="1">
        <v>64</v>
      </c>
      <c r="V205" s="1">
        <v>286</v>
      </c>
      <c r="AA205" t="s">
        <v>1195</v>
      </c>
      <c r="AB205">
        <v>1</v>
      </c>
      <c r="AD205" s="39"/>
      <c r="AE205" s="39">
        <v>23</v>
      </c>
      <c r="AF205" s="41">
        <v>23</v>
      </c>
      <c r="AG205" s="41">
        <v>10</v>
      </c>
      <c r="AH205" s="45">
        <v>3355</v>
      </c>
      <c r="AI205" s="45">
        <f t="shared" si="45"/>
        <v>23023</v>
      </c>
      <c r="AJ205" t="s">
        <v>1163</v>
      </c>
      <c r="AO205" s="1">
        <f t="shared" si="46"/>
        <v>7011</v>
      </c>
      <c r="AP205" s="1">
        <v>59</v>
      </c>
    </row>
    <row r="206" spans="1:42" hidden="1" outlineLevel="1" x14ac:dyDescent="0.2">
      <c r="A206" t="s">
        <v>2104</v>
      </c>
      <c r="B206" s="11" t="s">
        <v>1584</v>
      </c>
      <c r="E206" s="1">
        <f t="shared" si="47"/>
        <v>365</v>
      </c>
      <c r="F206" s="1">
        <f t="shared" si="48"/>
        <v>365</v>
      </c>
      <c r="G206" s="1">
        <v>288</v>
      </c>
      <c r="H206" s="1">
        <v>278</v>
      </c>
      <c r="I206" s="2"/>
      <c r="J206" s="2">
        <f t="shared" si="49"/>
        <v>0.76164383561643834</v>
      </c>
      <c r="K206" s="10">
        <f t="shared" si="50"/>
        <v>1</v>
      </c>
      <c r="L206" s="9">
        <f t="shared" si="51"/>
        <v>3</v>
      </c>
      <c r="M206" s="8">
        <f t="shared" si="52"/>
        <v>2</v>
      </c>
      <c r="N206" s="2">
        <f t="shared" si="53"/>
        <v>0.38356164383561642</v>
      </c>
      <c r="O206" s="2">
        <f t="shared" si="54"/>
        <v>0.25205479452054796</v>
      </c>
      <c r="P206" s="2">
        <f t="shared" si="55"/>
        <v>0.33424657534246577</v>
      </c>
      <c r="Q206" s="2">
        <f t="shared" si="56"/>
        <v>3.013698630136985E-2</v>
      </c>
      <c r="R206" s="1">
        <v>140</v>
      </c>
      <c r="S206" s="1">
        <v>92</v>
      </c>
      <c r="T206" s="1">
        <v>122</v>
      </c>
      <c r="U206" s="1">
        <v>0</v>
      </c>
      <c r="V206" s="1">
        <v>11</v>
      </c>
      <c r="AA206" t="s">
        <v>637</v>
      </c>
      <c r="AB206">
        <v>2</v>
      </c>
      <c r="AD206" s="39"/>
      <c r="AE206" s="39">
        <v>23</v>
      </c>
      <c r="AF206" s="41">
        <v>29</v>
      </c>
      <c r="AG206" s="41">
        <v>20</v>
      </c>
      <c r="AH206" s="45">
        <v>3670</v>
      </c>
      <c r="AI206" s="45">
        <f t="shared" si="45"/>
        <v>23029</v>
      </c>
      <c r="AJ206" t="s">
        <v>1378</v>
      </c>
      <c r="AO206" s="1">
        <f t="shared" si="46"/>
        <v>365</v>
      </c>
      <c r="AP206" s="1">
        <v>0</v>
      </c>
    </row>
    <row r="207" spans="1:42" hidden="1" outlineLevel="1" x14ac:dyDescent="0.2">
      <c r="A207" t="s">
        <v>991</v>
      </c>
      <c r="B207" s="11" t="s">
        <v>1584</v>
      </c>
      <c r="E207" s="1">
        <f t="shared" si="47"/>
        <v>129</v>
      </c>
      <c r="F207" s="1">
        <f t="shared" si="48"/>
        <v>129</v>
      </c>
      <c r="G207" s="1">
        <v>101</v>
      </c>
      <c r="H207" s="1">
        <v>100</v>
      </c>
      <c r="I207" s="2"/>
      <c r="J207" s="2">
        <f t="shared" si="49"/>
        <v>0.77519379844961245</v>
      </c>
      <c r="K207" s="10">
        <f t="shared" si="50"/>
        <v>3</v>
      </c>
      <c r="L207" s="9">
        <f t="shared" si="51"/>
        <v>2</v>
      </c>
      <c r="M207" s="8">
        <f t="shared" si="52"/>
        <v>1</v>
      </c>
      <c r="N207" s="2">
        <f t="shared" si="53"/>
        <v>0.16279069767441862</v>
      </c>
      <c r="O207" s="2">
        <f t="shared" si="54"/>
        <v>0.36434108527131781</v>
      </c>
      <c r="P207" s="2">
        <f t="shared" si="55"/>
        <v>0.39534883720930231</v>
      </c>
      <c r="Q207" s="2">
        <f t="shared" si="56"/>
        <v>7.7519379844961211E-2</v>
      </c>
      <c r="R207" s="1">
        <v>21</v>
      </c>
      <c r="S207" s="1">
        <v>47</v>
      </c>
      <c r="T207" s="1">
        <v>51</v>
      </c>
      <c r="U207" s="1">
        <v>1</v>
      </c>
      <c r="V207" s="1">
        <v>9</v>
      </c>
      <c r="AA207" t="s">
        <v>1833</v>
      </c>
      <c r="AB207">
        <v>2</v>
      </c>
      <c r="AD207" s="39"/>
      <c r="AE207" s="39">
        <v>23</v>
      </c>
      <c r="AF207" s="41">
        <v>21</v>
      </c>
      <c r="AG207" s="41">
        <v>17</v>
      </c>
      <c r="AH207" s="45">
        <v>3740</v>
      </c>
      <c r="AI207" s="45">
        <f t="shared" si="45"/>
        <v>23021</v>
      </c>
      <c r="AJ207" t="s">
        <v>1378</v>
      </c>
      <c r="AO207" s="1">
        <f t="shared" si="46"/>
        <v>129</v>
      </c>
      <c r="AP207" s="1">
        <v>0</v>
      </c>
    </row>
    <row r="208" spans="1:42" hidden="1" outlineLevel="1" x14ac:dyDescent="0.2">
      <c r="A208" t="s">
        <v>2505</v>
      </c>
      <c r="B208" s="11" t="s">
        <v>1584</v>
      </c>
      <c r="E208" s="1">
        <f t="shared" si="47"/>
        <v>47</v>
      </c>
      <c r="F208" s="1">
        <f t="shared" si="48"/>
        <v>45</v>
      </c>
      <c r="G208" s="1">
        <v>37</v>
      </c>
      <c r="H208" s="1">
        <v>37</v>
      </c>
      <c r="I208" s="2"/>
      <c r="J208" s="2">
        <f t="shared" si="49"/>
        <v>0.78723404255319152</v>
      </c>
      <c r="K208" s="10">
        <f t="shared" si="50"/>
        <v>3</v>
      </c>
      <c r="L208" s="9">
        <f t="shared" si="51"/>
        <v>1</v>
      </c>
      <c r="M208" s="8">
        <f t="shared" si="52"/>
        <v>2</v>
      </c>
      <c r="N208" s="2">
        <f t="shared" si="53"/>
        <v>0.15555555555555556</v>
      </c>
      <c r="O208" s="2">
        <f t="shared" si="54"/>
        <v>0.42222222222222222</v>
      </c>
      <c r="P208" s="2">
        <f t="shared" si="55"/>
        <v>0.37777777777777777</v>
      </c>
      <c r="Q208" s="2">
        <f t="shared" si="56"/>
        <v>4.4444444444444453E-2</v>
      </c>
      <c r="R208" s="1">
        <v>7</v>
      </c>
      <c r="S208" s="1">
        <v>19</v>
      </c>
      <c r="T208" s="1">
        <v>17</v>
      </c>
      <c r="U208" s="1">
        <v>0</v>
      </c>
      <c r="V208" s="1">
        <v>2</v>
      </c>
      <c r="AA208" t="s">
        <v>637</v>
      </c>
      <c r="AB208">
        <v>2</v>
      </c>
      <c r="AD208" s="39"/>
      <c r="AE208" s="39">
        <v>23</v>
      </c>
      <c r="AF208" s="41">
        <v>29</v>
      </c>
      <c r="AG208" s="41">
        <v>25</v>
      </c>
      <c r="AH208" s="45">
        <v>3810</v>
      </c>
      <c r="AI208" s="45">
        <f t="shared" si="45"/>
        <v>23029</v>
      </c>
      <c r="AJ208" t="s">
        <v>1378</v>
      </c>
      <c r="AO208" s="1">
        <f t="shared" si="46"/>
        <v>45</v>
      </c>
      <c r="AP208" s="1">
        <v>2</v>
      </c>
    </row>
    <row r="209" spans="1:42" hidden="1" outlineLevel="1" x14ac:dyDescent="0.2">
      <c r="A209" t="s">
        <v>1819</v>
      </c>
      <c r="B209" s="11" t="s">
        <v>1584</v>
      </c>
      <c r="E209" s="1">
        <f t="shared" si="47"/>
        <v>5448</v>
      </c>
      <c r="F209" s="1">
        <f t="shared" si="48"/>
        <v>5430</v>
      </c>
      <c r="G209" s="1">
        <v>3998</v>
      </c>
      <c r="H209" s="1">
        <v>3876</v>
      </c>
      <c r="I209" s="2"/>
      <c r="J209" s="2">
        <f t="shared" si="49"/>
        <v>0.71145374449339205</v>
      </c>
      <c r="K209" s="10">
        <f t="shared" si="50"/>
        <v>1</v>
      </c>
      <c r="L209" s="9">
        <f t="shared" si="51"/>
        <v>3</v>
      </c>
      <c r="M209" s="8">
        <f t="shared" si="52"/>
        <v>2</v>
      </c>
      <c r="N209" s="2">
        <f t="shared" si="53"/>
        <v>0.38103130755064457</v>
      </c>
      <c r="O209" s="2">
        <f t="shared" si="54"/>
        <v>0.24456721915285451</v>
      </c>
      <c r="P209" s="2">
        <f t="shared" si="55"/>
        <v>0.33038674033149174</v>
      </c>
      <c r="Q209" s="2">
        <f t="shared" si="56"/>
        <v>4.4014732965009129E-2</v>
      </c>
      <c r="R209" s="1">
        <v>2069</v>
      </c>
      <c r="S209" s="1">
        <v>1328</v>
      </c>
      <c r="T209" s="1">
        <v>1794</v>
      </c>
      <c r="U209" s="1">
        <v>15</v>
      </c>
      <c r="V209" s="1">
        <v>224</v>
      </c>
      <c r="AA209" t="s">
        <v>204</v>
      </c>
      <c r="AB209">
        <v>2</v>
      </c>
      <c r="AD209" s="39"/>
      <c r="AE209" s="39">
        <v>23</v>
      </c>
      <c r="AF209" s="41">
        <v>27</v>
      </c>
      <c r="AG209" s="41">
        <v>5</v>
      </c>
      <c r="AH209" s="45">
        <v>3950</v>
      </c>
      <c r="AI209" s="45">
        <f t="shared" si="45"/>
        <v>23027</v>
      </c>
      <c r="AJ209" t="s">
        <v>1163</v>
      </c>
      <c r="AO209" s="1">
        <f t="shared" si="46"/>
        <v>5430</v>
      </c>
      <c r="AP209" s="1">
        <v>18</v>
      </c>
    </row>
    <row r="210" spans="1:42" hidden="1" outlineLevel="1" x14ac:dyDescent="0.2">
      <c r="A210" t="s">
        <v>1350</v>
      </c>
      <c r="B210" s="11" t="s">
        <v>1584</v>
      </c>
      <c r="E210" s="1">
        <f t="shared" si="47"/>
        <v>2638</v>
      </c>
      <c r="F210" s="1">
        <f t="shared" si="48"/>
        <v>2633</v>
      </c>
      <c r="G210" s="1">
        <v>2049</v>
      </c>
      <c r="H210" s="1">
        <v>1999</v>
      </c>
      <c r="I210" s="2"/>
      <c r="J210" s="2">
        <f t="shared" si="49"/>
        <v>0.75777103866565576</v>
      </c>
      <c r="K210" s="10">
        <f t="shared" si="50"/>
        <v>3</v>
      </c>
      <c r="L210" s="9">
        <f t="shared" si="51"/>
        <v>2</v>
      </c>
      <c r="M210" s="8">
        <f t="shared" si="52"/>
        <v>1</v>
      </c>
      <c r="N210" s="2">
        <f t="shared" si="53"/>
        <v>0.25180402582605393</v>
      </c>
      <c r="O210" s="2">
        <f t="shared" si="54"/>
        <v>0.32358526395746295</v>
      </c>
      <c r="P210" s="2">
        <f t="shared" si="55"/>
        <v>0.38207368021268517</v>
      </c>
      <c r="Q210" s="2">
        <f t="shared" si="56"/>
        <v>4.2537030003797993E-2</v>
      </c>
      <c r="R210" s="1">
        <v>663</v>
      </c>
      <c r="S210" s="1">
        <v>852</v>
      </c>
      <c r="T210" s="1">
        <v>1006</v>
      </c>
      <c r="U210" s="1">
        <v>5</v>
      </c>
      <c r="V210" s="1">
        <v>107</v>
      </c>
      <c r="AA210" t="s">
        <v>2832</v>
      </c>
      <c r="AB210">
        <v>2</v>
      </c>
      <c r="AD210" s="39"/>
      <c r="AE210" s="39">
        <v>23</v>
      </c>
      <c r="AF210" s="41">
        <v>11</v>
      </c>
      <c r="AG210" s="41">
        <v>15</v>
      </c>
      <c r="AH210" s="45">
        <v>4020</v>
      </c>
      <c r="AI210" s="45">
        <f t="shared" si="45"/>
        <v>23011</v>
      </c>
      <c r="AJ210" t="s">
        <v>1378</v>
      </c>
      <c r="AO210" s="1">
        <f t="shared" si="46"/>
        <v>2633</v>
      </c>
      <c r="AP210" s="1">
        <v>5</v>
      </c>
    </row>
    <row r="211" spans="1:42" hidden="1" outlineLevel="1" x14ac:dyDescent="0.2">
      <c r="A211" t="s">
        <v>828</v>
      </c>
      <c r="B211" s="11" t="s">
        <v>1584</v>
      </c>
      <c r="E211" s="1">
        <f t="shared" si="47"/>
        <v>743</v>
      </c>
      <c r="F211" s="1">
        <f t="shared" si="48"/>
        <v>739</v>
      </c>
      <c r="G211" s="1">
        <v>577</v>
      </c>
      <c r="H211" s="1">
        <v>556</v>
      </c>
      <c r="I211" s="2"/>
      <c r="J211" s="2">
        <f t="shared" si="49"/>
        <v>0.74831763122476447</v>
      </c>
      <c r="K211" s="10">
        <f t="shared" si="50"/>
        <v>3</v>
      </c>
      <c r="L211" s="9">
        <f t="shared" si="51"/>
        <v>2</v>
      </c>
      <c r="M211" s="8">
        <f t="shared" si="52"/>
        <v>1</v>
      </c>
      <c r="N211" s="2">
        <f t="shared" si="53"/>
        <v>0.2368064952638701</v>
      </c>
      <c r="O211" s="2">
        <f t="shared" si="54"/>
        <v>0.33152909336941816</v>
      </c>
      <c r="P211" s="2">
        <f t="shared" si="55"/>
        <v>0.36671177266576455</v>
      </c>
      <c r="Q211" s="2">
        <f t="shared" si="56"/>
        <v>6.4952638700947196E-2</v>
      </c>
      <c r="R211" s="1">
        <v>175</v>
      </c>
      <c r="S211" s="1">
        <v>245</v>
      </c>
      <c r="T211" s="1">
        <v>271</v>
      </c>
      <c r="U211" s="1">
        <v>0</v>
      </c>
      <c r="V211" s="1">
        <v>48</v>
      </c>
      <c r="AA211" t="s">
        <v>204</v>
      </c>
      <c r="AB211">
        <v>2</v>
      </c>
      <c r="AD211" s="39"/>
      <c r="AE211" s="39">
        <v>23</v>
      </c>
      <c r="AF211" s="41">
        <v>27</v>
      </c>
      <c r="AG211" s="41">
        <v>10</v>
      </c>
      <c r="AH211" s="45">
        <v>4125</v>
      </c>
      <c r="AI211" s="45">
        <f t="shared" si="45"/>
        <v>23027</v>
      </c>
      <c r="AJ211" t="s">
        <v>1378</v>
      </c>
      <c r="AO211" s="1">
        <f t="shared" si="46"/>
        <v>739</v>
      </c>
      <c r="AP211" s="1">
        <v>4</v>
      </c>
    </row>
    <row r="212" spans="1:42" hidden="1" outlineLevel="1" x14ac:dyDescent="0.2">
      <c r="A212" t="s">
        <v>1020</v>
      </c>
      <c r="B212" s="11" t="s">
        <v>1584</v>
      </c>
      <c r="E212" s="1">
        <f t="shared" si="47"/>
        <v>1991</v>
      </c>
      <c r="F212" s="1">
        <f t="shared" si="48"/>
        <v>1987</v>
      </c>
      <c r="G212" s="1">
        <v>1566</v>
      </c>
      <c r="H212" s="1">
        <v>1509</v>
      </c>
      <c r="I212" s="2"/>
      <c r="J212" s="2">
        <f t="shared" si="49"/>
        <v>0.75791059768960323</v>
      </c>
      <c r="K212" s="10">
        <f t="shared" si="50"/>
        <v>3</v>
      </c>
      <c r="L212" s="9">
        <f t="shared" si="51"/>
        <v>2</v>
      </c>
      <c r="M212" s="8">
        <f t="shared" si="52"/>
        <v>1</v>
      </c>
      <c r="N212" s="2">
        <f t="shared" si="53"/>
        <v>0.25163563160543534</v>
      </c>
      <c r="O212" s="2">
        <f t="shared" si="54"/>
        <v>0.31957725213890287</v>
      </c>
      <c r="P212" s="2">
        <f t="shared" si="55"/>
        <v>0.3759436336185204</v>
      </c>
      <c r="Q212" s="2">
        <f t="shared" si="56"/>
        <v>5.2843482637141392E-2</v>
      </c>
      <c r="R212" s="1">
        <v>500</v>
      </c>
      <c r="S212" s="1">
        <v>635</v>
      </c>
      <c r="T212" s="1">
        <v>747</v>
      </c>
      <c r="U212" s="1">
        <v>1</v>
      </c>
      <c r="V212" s="1">
        <v>104</v>
      </c>
      <c r="AA212" t="s">
        <v>2832</v>
      </c>
      <c r="AB212">
        <v>2</v>
      </c>
      <c r="AD212" s="39"/>
      <c r="AE212" s="39">
        <v>23</v>
      </c>
      <c r="AF212" s="41">
        <v>11</v>
      </c>
      <c r="AG212" s="41">
        <v>20</v>
      </c>
      <c r="AH212" s="45">
        <v>4475</v>
      </c>
      <c r="AI212" s="45">
        <f t="shared" si="45"/>
        <v>23011</v>
      </c>
      <c r="AJ212" t="s">
        <v>1378</v>
      </c>
      <c r="AO212" s="1">
        <f t="shared" si="46"/>
        <v>1987</v>
      </c>
      <c r="AP212" s="1">
        <v>4</v>
      </c>
    </row>
    <row r="213" spans="1:42" hidden="1" outlineLevel="1" x14ac:dyDescent="0.2">
      <c r="A213" t="s">
        <v>1409</v>
      </c>
      <c r="B213" s="11" t="s">
        <v>1584</v>
      </c>
      <c r="E213" s="1">
        <f t="shared" si="47"/>
        <v>5945</v>
      </c>
      <c r="F213" s="1">
        <f t="shared" si="48"/>
        <v>5932</v>
      </c>
      <c r="G213" s="1">
        <v>4005</v>
      </c>
      <c r="H213" s="1">
        <v>3901</v>
      </c>
      <c r="I213" s="2"/>
      <c r="J213" s="2">
        <f t="shared" si="49"/>
        <v>0.65618166526492849</v>
      </c>
      <c r="K213" s="10">
        <f t="shared" si="50"/>
        <v>3</v>
      </c>
      <c r="L213" s="9">
        <f t="shared" si="51"/>
        <v>2</v>
      </c>
      <c r="M213" s="8">
        <f t="shared" si="52"/>
        <v>1</v>
      </c>
      <c r="N213" s="2">
        <f t="shared" si="53"/>
        <v>0.21830748482805123</v>
      </c>
      <c r="O213" s="2">
        <f t="shared" si="54"/>
        <v>0.25252865812542147</v>
      </c>
      <c r="P213" s="2">
        <f t="shared" si="55"/>
        <v>0.51095751854349292</v>
      </c>
      <c r="Q213" s="2">
        <f t="shared" si="56"/>
        <v>1.8206338503034325E-2</v>
      </c>
      <c r="R213" s="1">
        <v>1295</v>
      </c>
      <c r="S213" s="1">
        <v>1498</v>
      </c>
      <c r="T213" s="1">
        <v>3031</v>
      </c>
      <c r="U213" s="1">
        <v>17</v>
      </c>
      <c r="V213" s="1">
        <v>91</v>
      </c>
      <c r="AA213" t="s">
        <v>853</v>
      </c>
      <c r="AB213">
        <v>1</v>
      </c>
      <c r="AD213" s="39"/>
      <c r="AE213" s="39">
        <v>23</v>
      </c>
      <c r="AF213" s="41">
        <v>31</v>
      </c>
      <c r="AG213" s="41">
        <v>20</v>
      </c>
      <c r="AH213" s="45">
        <v>4720</v>
      </c>
      <c r="AI213" s="45">
        <f t="shared" si="45"/>
        <v>23031</v>
      </c>
      <c r="AJ213" t="s">
        <v>1378</v>
      </c>
      <c r="AO213" s="1">
        <f t="shared" si="46"/>
        <v>5932</v>
      </c>
      <c r="AP213" s="1">
        <v>13</v>
      </c>
    </row>
    <row r="214" spans="1:42" hidden="1" outlineLevel="1" x14ac:dyDescent="0.2">
      <c r="A214" t="s">
        <v>342</v>
      </c>
      <c r="B214" s="11" t="s">
        <v>1584</v>
      </c>
      <c r="E214" s="1">
        <f t="shared" si="47"/>
        <v>2350</v>
      </c>
      <c r="F214" s="1">
        <f t="shared" si="48"/>
        <v>2348</v>
      </c>
      <c r="G214" s="1">
        <v>1712</v>
      </c>
      <c r="H214" s="1">
        <v>1656</v>
      </c>
      <c r="I214" s="2"/>
      <c r="J214" s="2">
        <f t="shared" si="49"/>
        <v>0.70468085106382983</v>
      </c>
      <c r="K214" s="10">
        <f t="shared" si="50"/>
        <v>3</v>
      </c>
      <c r="L214" s="9">
        <f t="shared" si="51"/>
        <v>2</v>
      </c>
      <c r="M214" s="8">
        <f t="shared" si="52"/>
        <v>1</v>
      </c>
      <c r="N214" s="2">
        <f t="shared" si="53"/>
        <v>0.24659284497444633</v>
      </c>
      <c r="O214" s="2">
        <f t="shared" si="54"/>
        <v>0.26575809199318567</v>
      </c>
      <c r="P214" s="2">
        <f t="shared" si="55"/>
        <v>0.46678023850085176</v>
      </c>
      <c r="Q214" s="2">
        <f t="shared" si="56"/>
        <v>2.0868824531516228E-2</v>
      </c>
      <c r="R214" s="1">
        <v>579</v>
      </c>
      <c r="S214" s="1">
        <v>624</v>
      </c>
      <c r="T214" s="1">
        <v>1096</v>
      </c>
      <c r="U214" s="1">
        <v>12</v>
      </c>
      <c r="V214" s="1">
        <v>37</v>
      </c>
      <c r="AA214" t="s">
        <v>2236</v>
      </c>
      <c r="AB214">
        <v>2</v>
      </c>
      <c r="AD214" s="39"/>
      <c r="AE214" s="39">
        <v>23</v>
      </c>
      <c r="AF214" s="41">
        <v>17</v>
      </c>
      <c r="AG214" s="41">
        <v>10</v>
      </c>
      <c r="AH214" s="45">
        <v>4825</v>
      </c>
      <c r="AI214" s="45">
        <f t="shared" si="45"/>
        <v>23017</v>
      </c>
      <c r="AJ214" t="s">
        <v>1378</v>
      </c>
      <c r="AO214" s="1">
        <f t="shared" si="46"/>
        <v>2348</v>
      </c>
      <c r="AP214" s="1">
        <v>2</v>
      </c>
    </row>
    <row r="215" spans="1:42" hidden="1" outlineLevel="1" x14ac:dyDescent="0.2">
      <c r="A215" t="s">
        <v>441</v>
      </c>
      <c r="B215" s="11" t="s">
        <v>1584</v>
      </c>
      <c r="E215" s="1">
        <f t="shared" si="47"/>
        <v>14944</v>
      </c>
      <c r="F215" s="1">
        <f t="shared" si="48"/>
        <v>14714</v>
      </c>
      <c r="G215" s="1">
        <v>10313</v>
      </c>
      <c r="H215" s="1">
        <v>9965</v>
      </c>
      <c r="I215" s="2"/>
      <c r="J215" s="2">
        <f t="shared" si="49"/>
        <v>0.66682280513918635</v>
      </c>
      <c r="K215" s="10">
        <f t="shared" si="50"/>
        <v>1</v>
      </c>
      <c r="L215" s="9">
        <f t="shared" si="51"/>
        <v>3</v>
      </c>
      <c r="M215" s="8">
        <f t="shared" si="52"/>
        <v>2</v>
      </c>
      <c r="N215" s="2">
        <f t="shared" si="53"/>
        <v>0.4683294821258665</v>
      </c>
      <c r="O215" s="2">
        <f t="shared" si="54"/>
        <v>0.16358570069321735</v>
      </c>
      <c r="P215" s="2">
        <f t="shared" si="55"/>
        <v>0.30848171809161345</v>
      </c>
      <c r="Q215" s="2">
        <f t="shared" si="56"/>
        <v>5.9603099089302669E-2</v>
      </c>
      <c r="R215" s="1">
        <v>6891</v>
      </c>
      <c r="S215" s="1">
        <v>2407</v>
      </c>
      <c r="T215" s="1">
        <v>4539</v>
      </c>
      <c r="U215" s="1">
        <v>253</v>
      </c>
      <c r="V215" s="1">
        <v>624</v>
      </c>
      <c r="AA215" t="s">
        <v>853</v>
      </c>
      <c r="AB215">
        <v>1</v>
      </c>
      <c r="AD215" s="39"/>
      <c r="AE215" s="39">
        <v>23</v>
      </c>
      <c r="AF215" s="41">
        <v>31</v>
      </c>
      <c r="AG215" s="41">
        <v>25</v>
      </c>
      <c r="AH215" s="45">
        <v>4860</v>
      </c>
      <c r="AI215" s="45">
        <f t="shared" si="45"/>
        <v>23031</v>
      </c>
      <c r="AJ215" t="s">
        <v>1163</v>
      </c>
      <c r="AO215" s="1">
        <f t="shared" si="46"/>
        <v>14714</v>
      </c>
      <c r="AP215" s="1">
        <v>230</v>
      </c>
    </row>
    <row r="216" spans="1:42" hidden="1" outlineLevel="1" x14ac:dyDescent="0.2">
      <c r="A216" t="s">
        <v>699</v>
      </c>
      <c r="B216" s="11" t="s">
        <v>1584</v>
      </c>
      <c r="E216" s="1">
        <f t="shared" si="47"/>
        <v>736</v>
      </c>
      <c r="F216" s="1">
        <f t="shared" si="48"/>
        <v>735</v>
      </c>
      <c r="G216" s="1">
        <v>544</v>
      </c>
      <c r="H216" s="1">
        <v>523</v>
      </c>
      <c r="I216" s="2"/>
      <c r="J216" s="2">
        <f t="shared" si="49"/>
        <v>0.71059782608695654</v>
      </c>
      <c r="K216" s="10">
        <f t="shared" si="50"/>
        <v>3</v>
      </c>
      <c r="L216" s="9">
        <f t="shared" si="51"/>
        <v>2</v>
      </c>
      <c r="M216" s="8">
        <f t="shared" si="52"/>
        <v>1</v>
      </c>
      <c r="N216" s="2">
        <f t="shared" si="53"/>
        <v>0.25578231292517006</v>
      </c>
      <c r="O216" s="2">
        <f t="shared" si="54"/>
        <v>0.29931972789115646</v>
      </c>
      <c r="P216" s="2">
        <f t="shared" si="55"/>
        <v>0.40544217687074829</v>
      </c>
      <c r="Q216" s="2">
        <f t="shared" si="56"/>
        <v>3.9455782312925181E-2</v>
      </c>
      <c r="R216" s="1">
        <v>188</v>
      </c>
      <c r="S216" s="1">
        <v>220</v>
      </c>
      <c r="T216" s="1">
        <v>298</v>
      </c>
      <c r="U216" s="1">
        <v>0</v>
      </c>
      <c r="V216" s="1">
        <v>29</v>
      </c>
      <c r="AA216" t="s">
        <v>1670</v>
      </c>
      <c r="AB216">
        <v>2</v>
      </c>
      <c r="AD216" s="39"/>
      <c r="AE216" s="39">
        <v>23</v>
      </c>
      <c r="AF216" s="41">
        <v>25</v>
      </c>
      <c r="AG216" s="41">
        <v>15</v>
      </c>
      <c r="AH216" s="45">
        <v>5000</v>
      </c>
      <c r="AI216" s="45">
        <f t="shared" si="45"/>
        <v>23025</v>
      </c>
      <c r="AJ216" t="s">
        <v>1378</v>
      </c>
      <c r="AO216" s="1">
        <f t="shared" si="46"/>
        <v>735</v>
      </c>
      <c r="AP216" s="1">
        <v>1</v>
      </c>
    </row>
    <row r="217" spans="1:42" hidden="1" outlineLevel="1" x14ac:dyDescent="0.2">
      <c r="A217" t="s">
        <v>734</v>
      </c>
      <c r="B217" s="11" t="s">
        <v>1584</v>
      </c>
      <c r="E217" s="1">
        <f t="shared" si="47"/>
        <v>680</v>
      </c>
      <c r="F217" s="1">
        <f t="shared" si="48"/>
        <v>680</v>
      </c>
      <c r="G217" s="1">
        <v>399</v>
      </c>
      <c r="H217" s="1">
        <v>394</v>
      </c>
      <c r="I217" s="2"/>
      <c r="J217" s="2">
        <f t="shared" si="49"/>
        <v>0.5794117647058824</v>
      </c>
      <c r="K217" s="10">
        <f t="shared" si="50"/>
        <v>3</v>
      </c>
      <c r="L217" s="9">
        <f t="shared" si="51"/>
        <v>1</v>
      </c>
      <c r="M217" s="8">
        <f t="shared" si="52"/>
        <v>2</v>
      </c>
      <c r="N217" s="2">
        <f t="shared" si="53"/>
        <v>0.17499999999999999</v>
      </c>
      <c r="O217" s="2">
        <f t="shared" si="54"/>
        <v>0.44705882352941179</v>
      </c>
      <c r="P217" s="2">
        <f t="shared" si="55"/>
        <v>0.35</v>
      </c>
      <c r="Q217" s="2">
        <f t="shared" si="56"/>
        <v>2.7941176470588192E-2</v>
      </c>
      <c r="R217" s="1">
        <v>119</v>
      </c>
      <c r="S217" s="1">
        <v>304</v>
      </c>
      <c r="T217" s="1">
        <v>238</v>
      </c>
      <c r="U217" s="1">
        <v>0</v>
      </c>
      <c r="V217" s="1">
        <v>19</v>
      </c>
      <c r="AA217" t="s">
        <v>2666</v>
      </c>
      <c r="AB217">
        <v>2</v>
      </c>
      <c r="AD217" s="39"/>
      <c r="AE217" s="39">
        <v>23</v>
      </c>
      <c r="AF217" s="41">
        <v>3</v>
      </c>
      <c r="AG217" s="41">
        <v>30</v>
      </c>
      <c r="AH217" s="45">
        <v>5385</v>
      </c>
      <c r="AI217" s="45">
        <f t="shared" si="45"/>
        <v>23003</v>
      </c>
      <c r="AJ217" t="s">
        <v>1378</v>
      </c>
      <c r="AO217" s="1">
        <f t="shared" si="46"/>
        <v>680</v>
      </c>
      <c r="AP217" s="1">
        <v>0</v>
      </c>
    </row>
    <row r="218" spans="1:42" hidden="1" outlineLevel="1" x14ac:dyDescent="0.2">
      <c r="A218" t="s">
        <v>1211</v>
      </c>
      <c r="B218" s="11" t="s">
        <v>1584</v>
      </c>
      <c r="E218" s="1">
        <f t="shared" si="47"/>
        <v>2465</v>
      </c>
      <c r="F218" s="1">
        <f t="shared" si="48"/>
        <v>2460</v>
      </c>
      <c r="G218" s="1">
        <v>1824</v>
      </c>
      <c r="H218" s="1">
        <v>1776</v>
      </c>
      <c r="I218" s="2"/>
      <c r="J218" s="2">
        <f t="shared" si="49"/>
        <v>0.72048681541582149</v>
      </c>
      <c r="K218" s="10">
        <f t="shared" si="50"/>
        <v>1</v>
      </c>
      <c r="L218" s="9">
        <f t="shared" si="51"/>
        <v>3</v>
      </c>
      <c r="M218" s="8">
        <f t="shared" si="52"/>
        <v>2</v>
      </c>
      <c r="N218" s="2">
        <f t="shared" si="53"/>
        <v>0.41097560975609754</v>
      </c>
      <c r="O218" s="2">
        <f t="shared" si="54"/>
        <v>0.25528455284552848</v>
      </c>
      <c r="P218" s="2">
        <f t="shared" si="55"/>
        <v>0.29715447154471547</v>
      </c>
      <c r="Q218" s="2">
        <f t="shared" si="56"/>
        <v>3.6585365853658569E-2</v>
      </c>
      <c r="R218" s="1">
        <v>1011</v>
      </c>
      <c r="S218" s="1">
        <v>628</v>
      </c>
      <c r="T218" s="1">
        <v>731</v>
      </c>
      <c r="U218" s="1">
        <v>3</v>
      </c>
      <c r="V218" s="1">
        <v>87</v>
      </c>
      <c r="AA218" t="s">
        <v>549</v>
      </c>
      <c r="AB218">
        <v>2</v>
      </c>
      <c r="AD218" s="39"/>
      <c r="AE218" s="39">
        <v>23</v>
      </c>
      <c r="AF218" s="41">
        <v>9</v>
      </c>
      <c r="AG218" s="41">
        <v>20</v>
      </c>
      <c r="AH218" s="45">
        <v>5700</v>
      </c>
      <c r="AI218" s="45">
        <f t="shared" si="45"/>
        <v>23009</v>
      </c>
      <c r="AJ218" t="s">
        <v>1378</v>
      </c>
      <c r="AO218" s="1">
        <f t="shared" si="46"/>
        <v>2460</v>
      </c>
      <c r="AP218" s="1">
        <v>5</v>
      </c>
    </row>
    <row r="219" spans="1:42" hidden="1" outlineLevel="1" x14ac:dyDescent="0.2">
      <c r="A219" t="s">
        <v>2366</v>
      </c>
      <c r="B219" s="11" t="s">
        <v>1584</v>
      </c>
      <c r="E219" s="1">
        <f t="shared" si="47"/>
        <v>2690</v>
      </c>
      <c r="F219" s="1">
        <f t="shared" si="48"/>
        <v>2687</v>
      </c>
      <c r="G219" s="1">
        <v>2113</v>
      </c>
      <c r="H219" s="1">
        <v>2033</v>
      </c>
      <c r="I219" s="2"/>
      <c r="J219" s="2">
        <f t="shared" si="49"/>
        <v>0.75576208178438664</v>
      </c>
      <c r="K219" s="10">
        <f t="shared" si="50"/>
        <v>3</v>
      </c>
      <c r="L219" s="9">
        <f t="shared" si="51"/>
        <v>2</v>
      </c>
      <c r="M219" s="8">
        <f t="shared" si="52"/>
        <v>1</v>
      </c>
      <c r="N219" s="2">
        <f t="shared" si="53"/>
        <v>0.26088574618533683</v>
      </c>
      <c r="O219" s="2">
        <f t="shared" si="54"/>
        <v>0.33829549683662075</v>
      </c>
      <c r="P219" s="2">
        <f t="shared" si="55"/>
        <v>0.35727577223669521</v>
      </c>
      <c r="Q219" s="2">
        <f t="shared" si="56"/>
        <v>4.3542984741347157E-2</v>
      </c>
      <c r="R219" s="1">
        <v>701</v>
      </c>
      <c r="S219" s="1">
        <v>909</v>
      </c>
      <c r="T219" s="1">
        <v>960</v>
      </c>
      <c r="U219" s="1">
        <v>3</v>
      </c>
      <c r="V219" s="1">
        <v>114</v>
      </c>
      <c r="AA219" t="s">
        <v>1494</v>
      </c>
      <c r="AB219">
        <v>1</v>
      </c>
      <c r="AD219" s="39"/>
      <c r="AE219" s="39">
        <v>23</v>
      </c>
      <c r="AF219" s="41">
        <v>15</v>
      </c>
      <c r="AG219" s="41">
        <v>10</v>
      </c>
      <c r="AH219" s="45">
        <v>6050</v>
      </c>
      <c r="AI219" s="45">
        <f t="shared" si="45"/>
        <v>23015</v>
      </c>
      <c r="AJ219" t="s">
        <v>1378</v>
      </c>
      <c r="AO219" s="1">
        <f t="shared" si="46"/>
        <v>2687</v>
      </c>
      <c r="AP219" s="1">
        <v>3</v>
      </c>
    </row>
    <row r="220" spans="1:42" hidden="1" outlineLevel="1" x14ac:dyDescent="0.2">
      <c r="A220" t="s">
        <v>860</v>
      </c>
      <c r="B220" s="11" t="s">
        <v>1584</v>
      </c>
      <c r="E220" s="1">
        <f t="shared" si="47"/>
        <v>1861</v>
      </c>
      <c r="F220" s="1">
        <f t="shared" si="48"/>
        <v>1858</v>
      </c>
      <c r="G220" s="1">
        <v>1393</v>
      </c>
      <c r="H220" s="1">
        <v>1356</v>
      </c>
      <c r="I220" s="2"/>
      <c r="J220" s="2">
        <f t="shared" si="49"/>
        <v>0.72864051585169265</v>
      </c>
      <c r="K220" s="10">
        <f t="shared" si="50"/>
        <v>3</v>
      </c>
      <c r="L220" s="9">
        <f t="shared" si="51"/>
        <v>2</v>
      </c>
      <c r="M220" s="8">
        <f t="shared" si="52"/>
        <v>1</v>
      </c>
      <c r="N220" s="2">
        <f t="shared" si="53"/>
        <v>0.29494079655543598</v>
      </c>
      <c r="O220" s="2">
        <f t="shared" si="54"/>
        <v>0.32938643702906351</v>
      </c>
      <c r="P220" s="2">
        <f t="shared" si="55"/>
        <v>0.35252960172228204</v>
      </c>
      <c r="Q220" s="2">
        <f t="shared" si="56"/>
        <v>2.3143164693218421E-2</v>
      </c>
      <c r="R220" s="1">
        <v>548</v>
      </c>
      <c r="S220" s="1">
        <v>612</v>
      </c>
      <c r="T220" s="1">
        <v>655</v>
      </c>
      <c r="U220" s="1">
        <v>5</v>
      </c>
      <c r="V220" s="1">
        <v>38</v>
      </c>
      <c r="AA220" t="s">
        <v>1494</v>
      </c>
      <c r="AB220">
        <v>1</v>
      </c>
      <c r="AD220" s="39"/>
      <c r="AE220" s="39">
        <v>23</v>
      </c>
      <c r="AF220" s="41">
        <v>15</v>
      </c>
      <c r="AG220" s="41">
        <v>15</v>
      </c>
      <c r="AH220" s="45">
        <v>6120</v>
      </c>
      <c r="AI220" s="45">
        <f t="shared" si="45"/>
        <v>23015</v>
      </c>
      <c r="AJ220" t="s">
        <v>1378</v>
      </c>
      <c r="AO220" s="1">
        <f t="shared" si="46"/>
        <v>1858</v>
      </c>
      <c r="AP220" s="1">
        <v>3</v>
      </c>
    </row>
    <row r="221" spans="1:42" hidden="1" outlineLevel="1" x14ac:dyDescent="0.2">
      <c r="A221" t="s">
        <v>2652</v>
      </c>
      <c r="B221" s="11" t="s">
        <v>1584</v>
      </c>
      <c r="E221" s="1">
        <f t="shared" si="47"/>
        <v>2491</v>
      </c>
      <c r="F221" s="1">
        <f t="shared" si="48"/>
        <v>2490</v>
      </c>
      <c r="G221" s="1">
        <v>1764</v>
      </c>
      <c r="H221" s="1">
        <v>1710</v>
      </c>
      <c r="I221" s="2"/>
      <c r="J221" s="2">
        <f t="shared" si="49"/>
        <v>0.68647129666800477</v>
      </c>
      <c r="K221" s="10">
        <f t="shared" si="50"/>
        <v>3</v>
      </c>
      <c r="L221" s="9">
        <f t="shared" si="51"/>
        <v>2</v>
      </c>
      <c r="M221" s="8">
        <f t="shared" si="52"/>
        <v>1</v>
      </c>
      <c r="N221" s="2">
        <f t="shared" si="53"/>
        <v>0.22168674698795179</v>
      </c>
      <c r="O221" s="2">
        <f t="shared" si="54"/>
        <v>0.29799196787148596</v>
      </c>
      <c r="P221" s="2">
        <f t="shared" si="55"/>
        <v>0.43734939759036146</v>
      </c>
      <c r="Q221" s="2">
        <f t="shared" si="56"/>
        <v>4.2971887550200816E-2</v>
      </c>
      <c r="R221" s="1">
        <v>552</v>
      </c>
      <c r="S221" s="1">
        <v>742</v>
      </c>
      <c r="T221" s="1">
        <v>1089</v>
      </c>
      <c r="U221" s="1">
        <v>1</v>
      </c>
      <c r="V221" s="1">
        <v>106</v>
      </c>
      <c r="AA221" t="s">
        <v>1195</v>
      </c>
      <c r="AB221">
        <v>1</v>
      </c>
      <c r="AD221" s="39"/>
      <c r="AE221" s="39">
        <v>23</v>
      </c>
      <c r="AF221" s="41">
        <v>23</v>
      </c>
      <c r="AG221" s="41">
        <v>15</v>
      </c>
      <c r="AH221" s="45">
        <v>6260</v>
      </c>
      <c r="AI221" s="45">
        <f t="shared" si="45"/>
        <v>23023</v>
      </c>
      <c r="AJ221" t="s">
        <v>1378</v>
      </c>
      <c r="AO221" s="1">
        <f t="shared" si="46"/>
        <v>2490</v>
      </c>
      <c r="AP221" s="1">
        <v>1</v>
      </c>
    </row>
    <row r="222" spans="1:42" hidden="1" outlineLevel="1" x14ac:dyDescent="0.2">
      <c r="A222" t="s">
        <v>74</v>
      </c>
      <c r="B222" s="11" t="s">
        <v>1584</v>
      </c>
      <c r="E222" s="1">
        <f t="shared" si="47"/>
        <v>2440</v>
      </c>
      <c r="F222" s="1">
        <f t="shared" si="48"/>
        <v>2437</v>
      </c>
      <c r="G222" s="1">
        <v>1885</v>
      </c>
      <c r="H222" s="1">
        <v>1834</v>
      </c>
      <c r="I222" s="2"/>
      <c r="J222" s="2">
        <f t="shared" si="49"/>
        <v>0.75163934426229506</v>
      </c>
      <c r="K222" s="10">
        <f t="shared" si="50"/>
        <v>2</v>
      </c>
      <c r="L222" s="9">
        <f t="shared" si="51"/>
        <v>3</v>
      </c>
      <c r="M222" s="8">
        <f t="shared" si="52"/>
        <v>1</v>
      </c>
      <c r="N222" s="2">
        <f t="shared" si="53"/>
        <v>0.30447271235125156</v>
      </c>
      <c r="O222" s="2">
        <f t="shared" si="54"/>
        <v>0.25974558883873616</v>
      </c>
      <c r="P222" s="2">
        <f t="shared" si="55"/>
        <v>0.39885104636848584</v>
      </c>
      <c r="Q222" s="2">
        <f t="shared" si="56"/>
        <v>3.6930652441526379E-2</v>
      </c>
      <c r="R222" s="1">
        <v>742</v>
      </c>
      <c r="S222" s="1">
        <v>633</v>
      </c>
      <c r="T222" s="1">
        <v>972</v>
      </c>
      <c r="U222" s="1">
        <v>7</v>
      </c>
      <c r="V222" s="1">
        <v>83</v>
      </c>
      <c r="AA222" t="s">
        <v>1195</v>
      </c>
      <c r="AB222">
        <v>1</v>
      </c>
      <c r="AD222" s="39"/>
      <c r="AE222" s="39">
        <v>23</v>
      </c>
      <c r="AF222" s="41">
        <v>23</v>
      </c>
      <c r="AG222" s="41">
        <v>20</v>
      </c>
      <c r="AH222" s="45">
        <v>6365</v>
      </c>
      <c r="AI222" s="45">
        <f t="shared" si="45"/>
        <v>23023</v>
      </c>
      <c r="AJ222" t="s">
        <v>1378</v>
      </c>
      <c r="AO222" s="1">
        <f t="shared" si="46"/>
        <v>2437</v>
      </c>
      <c r="AP222" s="1">
        <v>3</v>
      </c>
    </row>
    <row r="223" spans="1:42" hidden="1" outlineLevel="1" x14ac:dyDescent="0.2">
      <c r="A223" t="s">
        <v>566</v>
      </c>
      <c r="B223" s="11" t="s">
        <v>1584</v>
      </c>
      <c r="E223" s="1">
        <f t="shared" si="47"/>
        <v>111</v>
      </c>
      <c r="F223" s="1">
        <f t="shared" si="48"/>
        <v>111</v>
      </c>
      <c r="G223" s="1">
        <v>93</v>
      </c>
      <c r="H223" s="1">
        <v>88</v>
      </c>
      <c r="I223" s="2"/>
      <c r="J223" s="2">
        <f t="shared" si="49"/>
        <v>0.7927927927927928</v>
      </c>
      <c r="K223" s="10">
        <f t="shared" si="50"/>
        <v>3</v>
      </c>
      <c r="L223" s="9">
        <f t="shared" si="51"/>
        <v>1</v>
      </c>
      <c r="M223" s="8">
        <f t="shared" si="52"/>
        <v>2</v>
      </c>
      <c r="N223" s="2">
        <f t="shared" si="53"/>
        <v>0.22522522522522523</v>
      </c>
      <c r="O223" s="2">
        <f t="shared" si="54"/>
        <v>0.3963963963963964</v>
      </c>
      <c r="P223" s="2">
        <f t="shared" si="55"/>
        <v>0.32432432432432434</v>
      </c>
      <c r="Q223" s="2">
        <f t="shared" si="56"/>
        <v>5.4054054054054002E-2</v>
      </c>
      <c r="R223" s="1">
        <v>25</v>
      </c>
      <c r="S223" s="1">
        <v>44</v>
      </c>
      <c r="T223" s="1">
        <v>36</v>
      </c>
      <c r="U223" s="1">
        <v>0</v>
      </c>
      <c r="V223" s="1">
        <v>6</v>
      </c>
      <c r="AA223" t="s">
        <v>1833</v>
      </c>
      <c r="AB223">
        <v>2</v>
      </c>
      <c r="AD223" s="39"/>
      <c r="AE223" s="39">
        <v>23</v>
      </c>
      <c r="AF223" s="41">
        <v>21</v>
      </c>
      <c r="AG223" s="41">
        <v>25</v>
      </c>
      <c r="AH223" s="45">
        <v>6400</v>
      </c>
      <c r="AI223" s="45">
        <f t="shared" si="45"/>
        <v>23021</v>
      </c>
      <c r="AJ223" t="s">
        <v>1378</v>
      </c>
      <c r="AO223" s="1">
        <f t="shared" si="46"/>
        <v>111</v>
      </c>
      <c r="AP223" s="1">
        <v>0</v>
      </c>
    </row>
    <row r="224" spans="1:42" hidden="1" outlineLevel="1" x14ac:dyDescent="0.2">
      <c r="A224" t="s">
        <v>2132</v>
      </c>
      <c r="B224" s="11" t="s">
        <v>1584</v>
      </c>
      <c r="E224" s="1">
        <f t="shared" si="47"/>
        <v>905</v>
      </c>
      <c r="F224" s="1">
        <f t="shared" si="48"/>
        <v>899</v>
      </c>
      <c r="G224" s="1">
        <v>679</v>
      </c>
      <c r="H224" s="1">
        <v>661</v>
      </c>
      <c r="I224" s="2"/>
      <c r="J224" s="2">
        <f t="shared" si="49"/>
        <v>0.73038674033149176</v>
      </c>
      <c r="K224" s="10">
        <f t="shared" si="50"/>
        <v>3</v>
      </c>
      <c r="L224" s="9">
        <f t="shared" si="51"/>
        <v>2</v>
      </c>
      <c r="M224" s="8">
        <f t="shared" si="52"/>
        <v>1</v>
      </c>
      <c r="N224" s="2">
        <f t="shared" si="53"/>
        <v>0.18909899888765294</v>
      </c>
      <c r="O224" s="2">
        <f t="shared" si="54"/>
        <v>0.3292547274749722</v>
      </c>
      <c r="P224" s="2">
        <f t="shared" si="55"/>
        <v>0.42046718576195774</v>
      </c>
      <c r="Q224" s="2">
        <f t="shared" si="56"/>
        <v>6.1179087875417149E-2</v>
      </c>
      <c r="R224" s="1">
        <v>170</v>
      </c>
      <c r="S224" s="1">
        <v>296</v>
      </c>
      <c r="T224" s="1">
        <v>378</v>
      </c>
      <c r="U224" s="1">
        <v>2</v>
      </c>
      <c r="V224" s="1">
        <v>53</v>
      </c>
      <c r="AA224" t="s">
        <v>2327</v>
      </c>
      <c r="AB224">
        <v>2</v>
      </c>
      <c r="AD224" s="39"/>
      <c r="AE224" s="39">
        <v>23</v>
      </c>
      <c r="AF224" s="41">
        <v>19</v>
      </c>
      <c r="AG224" s="41">
        <v>15</v>
      </c>
      <c r="AH224" s="45">
        <v>6575</v>
      </c>
      <c r="AI224" s="45">
        <f t="shared" si="45"/>
        <v>23019</v>
      </c>
      <c r="AJ224" t="s">
        <v>1378</v>
      </c>
      <c r="AO224" s="1">
        <f t="shared" si="46"/>
        <v>899</v>
      </c>
      <c r="AP224" s="1">
        <v>6</v>
      </c>
    </row>
    <row r="225" spans="1:42" hidden="1" outlineLevel="1" x14ac:dyDescent="0.2">
      <c r="A225" t="s">
        <v>559</v>
      </c>
      <c r="B225" s="11" t="s">
        <v>1584</v>
      </c>
      <c r="E225" s="1">
        <f t="shared" si="47"/>
        <v>1185</v>
      </c>
      <c r="F225" s="1">
        <f t="shared" si="48"/>
        <v>1180</v>
      </c>
      <c r="G225" s="1">
        <v>834</v>
      </c>
      <c r="H225" s="1">
        <v>803</v>
      </c>
      <c r="I225" s="2"/>
      <c r="J225" s="2">
        <f t="shared" si="49"/>
        <v>0.67763713080168775</v>
      </c>
      <c r="K225" s="10">
        <f t="shared" si="50"/>
        <v>1</v>
      </c>
      <c r="L225" s="9">
        <f t="shared" si="51"/>
        <v>3</v>
      </c>
      <c r="M225" s="8">
        <f t="shared" si="52"/>
        <v>2</v>
      </c>
      <c r="N225" s="2">
        <f t="shared" si="53"/>
        <v>0.37203389830508476</v>
      </c>
      <c r="O225" s="2">
        <f t="shared" si="54"/>
        <v>0.25508474576271184</v>
      </c>
      <c r="P225" s="2">
        <f t="shared" si="55"/>
        <v>0.31101694915254235</v>
      </c>
      <c r="Q225" s="2">
        <f t="shared" si="56"/>
        <v>6.1864406779660985E-2</v>
      </c>
      <c r="R225" s="1">
        <v>439</v>
      </c>
      <c r="S225" s="1">
        <v>301</v>
      </c>
      <c r="T225" s="1">
        <v>367</v>
      </c>
      <c r="U225" s="1">
        <v>3</v>
      </c>
      <c r="V225" s="1">
        <v>70</v>
      </c>
      <c r="AA225" t="s">
        <v>2327</v>
      </c>
      <c r="AB225">
        <v>2</v>
      </c>
      <c r="AD225" s="39"/>
      <c r="AE225" s="39">
        <v>23</v>
      </c>
      <c r="AF225" s="41">
        <v>19</v>
      </c>
      <c r="AG225" s="41">
        <v>20</v>
      </c>
      <c r="AH225" s="45">
        <v>6680</v>
      </c>
      <c r="AI225" s="45">
        <f t="shared" si="45"/>
        <v>23019</v>
      </c>
      <c r="AJ225" t="s">
        <v>1378</v>
      </c>
      <c r="AO225" s="1">
        <f t="shared" si="46"/>
        <v>1180</v>
      </c>
      <c r="AP225" s="1">
        <v>5</v>
      </c>
    </row>
    <row r="226" spans="1:42" hidden="1" outlineLevel="1" x14ac:dyDescent="0.2">
      <c r="A226" t="s">
        <v>584</v>
      </c>
      <c r="B226" s="11" t="s">
        <v>1584</v>
      </c>
      <c r="E226" s="1">
        <f t="shared" si="47"/>
        <v>658</v>
      </c>
      <c r="F226" s="1">
        <f t="shared" si="48"/>
        <v>658</v>
      </c>
      <c r="G226" s="1">
        <v>513</v>
      </c>
      <c r="H226" s="1">
        <v>495</v>
      </c>
      <c r="I226" s="2"/>
      <c r="J226" s="2">
        <f t="shared" si="49"/>
        <v>0.75227963525835861</v>
      </c>
      <c r="K226" s="10">
        <f t="shared" si="50"/>
        <v>1</v>
      </c>
      <c r="L226" s="9">
        <f t="shared" si="51"/>
        <v>3</v>
      </c>
      <c r="M226" s="8">
        <f t="shared" si="52"/>
        <v>2</v>
      </c>
      <c r="N226" s="2">
        <f t="shared" si="53"/>
        <v>0.35714285714285715</v>
      </c>
      <c r="O226" s="2">
        <f t="shared" si="54"/>
        <v>0.26443768996960487</v>
      </c>
      <c r="P226" s="2">
        <f t="shared" si="55"/>
        <v>0.34498480243161095</v>
      </c>
      <c r="Q226" s="2">
        <f t="shared" si="56"/>
        <v>3.3434650455926973E-2</v>
      </c>
      <c r="R226" s="1">
        <v>235</v>
      </c>
      <c r="S226" s="1">
        <v>174</v>
      </c>
      <c r="T226" s="1">
        <v>227</v>
      </c>
      <c r="U226" s="1">
        <v>0</v>
      </c>
      <c r="V226" s="1">
        <v>22</v>
      </c>
      <c r="AA226" t="s">
        <v>1494</v>
      </c>
      <c r="AB226">
        <v>1</v>
      </c>
      <c r="AD226" s="39"/>
      <c r="AE226" s="39">
        <v>23</v>
      </c>
      <c r="AF226" s="41">
        <v>15</v>
      </c>
      <c r="AG226" s="41">
        <v>20</v>
      </c>
      <c r="AH226" s="45">
        <v>6855</v>
      </c>
      <c r="AI226" s="45">
        <f t="shared" si="45"/>
        <v>23015</v>
      </c>
      <c r="AJ226" t="s">
        <v>1378</v>
      </c>
      <c r="AO226" s="1">
        <f t="shared" si="46"/>
        <v>658</v>
      </c>
      <c r="AP226" s="1">
        <v>0</v>
      </c>
    </row>
    <row r="227" spans="1:42" hidden="1" outlineLevel="1" x14ac:dyDescent="0.2">
      <c r="A227" t="s">
        <v>1414</v>
      </c>
      <c r="B227" s="11" t="s">
        <v>1584</v>
      </c>
      <c r="E227" s="1">
        <f t="shared" si="47"/>
        <v>7606</v>
      </c>
      <c r="F227" s="1">
        <f t="shared" si="48"/>
        <v>7472</v>
      </c>
      <c r="G227" s="1">
        <v>5304</v>
      </c>
      <c r="H227" s="1">
        <v>5144</v>
      </c>
      <c r="I227" s="2"/>
      <c r="J227" s="2">
        <f t="shared" si="49"/>
        <v>0.67630817775440444</v>
      </c>
      <c r="K227" s="10">
        <f t="shared" si="50"/>
        <v>3</v>
      </c>
      <c r="L227" s="9">
        <f t="shared" si="51"/>
        <v>1</v>
      </c>
      <c r="M227" s="8">
        <f t="shared" si="52"/>
        <v>2</v>
      </c>
      <c r="N227" s="2">
        <f t="shared" si="53"/>
        <v>0.28225374732334046</v>
      </c>
      <c r="O227" s="2">
        <f t="shared" si="54"/>
        <v>0.34997323340471093</v>
      </c>
      <c r="P227" s="2">
        <f t="shared" si="55"/>
        <v>0.31798715203426126</v>
      </c>
      <c r="Q227" s="2">
        <f t="shared" si="56"/>
        <v>4.9785867237687409E-2</v>
      </c>
      <c r="R227" s="1">
        <v>2109</v>
      </c>
      <c r="S227" s="1">
        <v>2615</v>
      </c>
      <c r="T227" s="1">
        <v>2376</v>
      </c>
      <c r="U227" s="1">
        <v>52</v>
      </c>
      <c r="V227" s="1">
        <v>320</v>
      </c>
      <c r="AA227" t="s">
        <v>2327</v>
      </c>
      <c r="AB227">
        <v>2</v>
      </c>
      <c r="AD227" s="39"/>
      <c r="AE227" s="39">
        <v>23</v>
      </c>
      <c r="AF227" s="41">
        <v>19</v>
      </c>
      <c r="AG227" s="41">
        <v>25</v>
      </c>
      <c r="AH227" s="45">
        <v>6925</v>
      </c>
      <c r="AI227" s="45">
        <f t="shared" si="45"/>
        <v>23019</v>
      </c>
      <c r="AJ227" t="s">
        <v>1163</v>
      </c>
      <c r="AO227" s="1">
        <f t="shared" si="46"/>
        <v>7472</v>
      </c>
      <c r="AP227" s="1">
        <v>134</v>
      </c>
    </row>
    <row r="228" spans="1:42" hidden="1" outlineLevel="1" x14ac:dyDescent="0.2">
      <c r="A228" t="s">
        <v>742</v>
      </c>
      <c r="B228" s="11" t="s">
        <v>1584</v>
      </c>
      <c r="E228" s="1">
        <f t="shared" si="47"/>
        <v>408</v>
      </c>
      <c r="F228" s="1">
        <f t="shared" si="48"/>
        <v>407</v>
      </c>
      <c r="G228" s="1">
        <v>313</v>
      </c>
      <c r="H228" s="1">
        <v>309</v>
      </c>
      <c r="I228" s="2"/>
      <c r="J228" s="2">
        <f t="shared" si="49"/>
        <v>0.75735294117647056</v>
      </c>
      <c r="K228" s="10">
        <f t="shared" si="50"/>
        <v>3</v>
      </c>
      <c r="L228" s="9">
        <f t="shared" si="51"/>
        <v>1</v>
      </c>
      <c r="M228" s="8">
        <f t="shared" si="52"/>
        <v>2</v>
      </c>
      <c r="N228" s="2">
        <f t="shared" si="53"/>
        <v>0.2113022113022113</v>
      </c>
      <c r="O228" s="2">
        <f t="shared" si="54"/>
        <v>0.42014742014742013</v>
      </c>
      <c r="P228" s="2">
        <f t="shared" si="55"/>
        <v>0.31203931203931207</v>
      </c>
      <c r="Q228" s="2">
        <f t="shared" si="56"/>
        <v>5.6511056511056534E-2</v>
      </c>
      <c r="R228" s="1">
        <v>86</v>
      </c>
      <c r="S228" s="1">
        <v>171</v>
      </c>
      <c r="T228" s="1">
        <v>127</v>
      </c>
      <c r="U228" s="1">
        <v>1</v>
      </c>
      <c r="V228" s="1">
        <v>22</v>
      </c>
      <c r="AA228" t="s">
        <v>2666</v>
      </c>
      <c r="AB228">
        <v>2</v>
      </c>
      <c r="AD228" s="39"/>
      <c r="AE228" s="39">
        <v>23</v>
      </c>
      <c r="AF228" s="41">
        <v>3</v>
      </c>
      <c r="AG228" s="41">
        <v>35</v>
      </c>
      <c r="AH228" s="45">
        <v>7065</v>
      </c>
      <c r="AI228" s="45">
        <f t="shared" si="45"/>
        <v>23003</v>
      </c>
      <c r="AJ228" t="s">
        <v>1378</v>
      </c>
      <c r="AO228" s="1">
        <f t="shared" si="46"/>
        <v>407</v>
      </c>
      <c r="AP228" s="1">
        <v>1</v>
      </c>
    </row>
    <row r="229" spans="1:42" hidden="1" outlineLevel="1" x14ac:dyDescent="0.2">
      <c r="A229" t="s">
        <v>780</v>
      </c>
      <c r="B229" s="11" t="s">
        <v>1584</v>
      </c>
      <c r="E229" s="1">
        <f t="shared" si="47"/>
        <v>4340</v>
      </c>
      <c r="F229" s="1">
        <f t="shared" si="48"/>
        <v>4333</v>
      </c>
      <c r="G229" s="1">
        <v>3027</v>
      </c>
      <c r="H229" s="1">
        <v>2931</v>
      </c>
      <c r="I229" s="2"/>
      <c r="J229" s="2">
        <f t="shared" si="49"/>
        <v>0.67534562211981564</v>
      </c>
      <c r="K229" s="10">
        <f t="shared" si="50"/>
        <v>3</v>
      </c>
      <c r="L229" s="9">
        <f t="shared" si="51"/>
        <v>2</v>
      </c>
      <c r="M229" s="8">
        <f t="shared" si="52"/>
        <v>1</v>
      </c>
      <c r="N229" s="2">
        <f t="shared" si="53"/>
        <v>0.25755827371336254</v>
      </c>
      <c r="O229" s="2">
        <f t="shared" si="54"/>
        <v>0.30948534502654051</v>
      </c>
      <c r="P229" s="2">
        <f t="shared" si="55"/>
        <v>0.37041310870066929</v>
      </c>
      <c r="Q229" s="2">
        <f t="shared" si="56"/>
        <v>6.2543272559427598E-2</v>
      </c>
      <c r="R229" s="1">
        <v>1116</v>
      </c>
      <c r="S229" s="1">
        <v>1341</v>
      </c>
      <c r="T229" s="1">
        <v>1605</v>
      </c>
      <c r="U229" s="1">
        <v>17</v>
      </c>
      <c r="V229" s="1">
        <v>254</v>
      </c>
      <c r="AA229" t="s">
        <v>1436</v>
      </c>
      <c r="AB229">
        <v>1</v>
      </c>
      <c r="AD229" s="39"/>
      <c r="AE229" s="39">
        <v>23</v>
      </c>
      <c r="AF229" s="41">
        <v>5</v>
      </c>
      <c r="AG229" s="41">
        <v>10</v>
      </c>
      <c r="AH229" s="45">
        <v>7170</v>
      </c>
      <c r="AI229" s="45">
        <f t="shared" si="45"/>
        <v>23005</v>
      </c>
      <c r="AJ229" t="s">
        <v>1378</v>
      </c>
      <c r="AO229" s="1">
        <f t="shared" si="46"/>
        <v>4333</v>
      </c>
      <c r="AP229" s="1">
        <v>7</v>
      </c>
    </row>
    <row r="230" spans="1:42" hidden="1" outlineLevel="1" x14ac:dyDescent="0.2">
      <c r="A230" t="s">
        <v>727</v>
      </c>
      <c r="B230" s="11" t="s">
        <v>1584</v>
      </c>
      <c r="E230" s="1">
        <f t="shared" si="47"/>
        <v>64</v>
      </c>
      <c r="F230" s="1">
        <f t="shared" si="48"/>
        <v>64</v>
      </c>
      <c r="G230" s="1">
        <v>49</v>
      </c>
      <c r="H230" s="1">
        <v>48</v>
      </c>
      <c r="I230" s="2"/>
      <c r="J230" s="2">
        <f t="shared" si="49"/>
        <v>0.75</v>
      </c>
      <c r="K230" s="10">
        <f t="shared" si="50"/>
        <v>2</v>
      </c>
      <c r="L230" s="9">
        <f t="shared" si="51"/>
        <v>3</v>
      </c>
      <c r="M230" s="8">
        <f t="shared" si="52"/>
        <v>1</v>
      </c>
      <c r="N230" s="2">
        <f t="shared" si="53"/>
        <v>0.234375</v>
      </c>
      <c r="O230" s="2">
        <f t="shared" si="54"/>
        <v>0.15625</v>
      </c>
      <c r="P230" s="2">
        <f t="shared" si="55"/>
        <v>0.546875</v>
      </c>
      <c r="Q230" s="2">
        <f t="shared" si="56"/>
        <v>6.25E-2</v>
      </c>
      <c r="R230" s="1">
        <v>15</v>
      </c>
      <c r="S230" s="1">
        <v>10</v>
      </c>
      <c r="T230" s="1">
        <v>35</v>
      </c>
      <c r="U230" s="1">
        <v>0</v>
      </c>
      <c r="V230" s="1">
        <v>4</v>
      </c>
      <c r="AA230" t="s">
        <v>1670</v>
      </c>
      <c r="AB230">
        <v>2</v>
      </c>
      <c r="AD230" s="39"/>
      <c r="AE230" s="39">
        <v>23</v>
      </c>
      <c r="AF230" s="41">
        <v>25</v>
      </c>
      <c r="AG230" s="41">
        <v>20</v>
      </c>
      <c r="AH230" s="45">
        <v>7380</v>
      </c>
      <c r="AI230" s="45">
        <f t="shared" si="45"/>
        <v>23025</v>
      </c>
      <c r="AJ230" t="s">
        <v>2895</v>
      </c>
      <c r="AO230" s="1">
        <f t="shared" si="46"/>
        <v>64</v>
      </c>
      <c r="AP230" s="1">
        <v>0</v>
      </c>
    </row>
    <row r="231" spans="1:42" hidden="1" outlineLevel="1" x14ac:dyDescent="0.2">
      <c r="A231" t="s">
        <v>2078</v>
      </c>
      <c r="B231" s="11" t="s">
        <v>1584</v>
      </c>
      <c r="E231" s="1">
        <f t="shared" si="47"/>
        <v>2391</v>
      </c>
      <c r="F231" s="1">
        <f t="shared" si="48"/>
        <v>2391</v>
      </c>
      <c r="G231" s="1">
        <v>1894</v>
      </c>
      <c r="H231" s="1">
        <v>1825</v>
      </c>
      <c r="I231" s="2"/>
      <c r="J231" s="2">
        <f t="shared" si="49"/>
        <v>0.76327896277708074</v>
      </c>
      <c r="K231" s="10">
        <f t="shared" si="50"/>
        <v>3</v>
      </c>
      <c r="L231" s="9">
        <f t="shared" si="51"/>
        <v>2</v>
      </c>
      <c r="M231" s="8">
        <f t="shared" si="52"/>
        <v>1</v>
      </c>
      <c r="N231" s="2">
        <f t="shared" si="53"/>
        <v>0.2956921790046006</v>
      </c>
      <c r="O231" s="2">
        <f t="shared" si="54"/>
        <v>0.32413216227519864</v>
      </c>
      <c r="P231" s="2">
        <f t="shared" si="55"/>
        <v>0.35591802593057298</v>
      </c>
      <c r="Q231" s="2">
        <f t="shared" si="56"/>
        <v>2.4257632789627837E-2</v>
      </c>
      <c r="R231" s="1">
        <v>707</v>
      </c>
      <c r="S231" s="1">
        <v>775</v>
      </c>
      <c r="T231" s="1">
        <v>851</v>
      </c>
      <c r="U231" s="1">
        <v>3</v>
      </c>
      <c r="V231" s="1">
        <v>55</v>
      </c>
      <c r="AA231" t="s">
        <v>1494</v>
      </c>
      <c r="AB231">
        <v>1</v>
      </c>
      <c r="AD231" s="39"/>
      <c r="AE231" s="39">
        <v>23</v>
      </c>
      <c r="AF231" s="41">
        <v>15</v>
      </c>
      <c r="AG231" s="41">
        <v>25</v>
      </c>
      <c r="AH231" s="45">
        <v>7485</v>
      </c>
      <c r="AI231" s="45">
        <f t="shared" si="45"/>
        <v>23015</v>
      </c>
      <c r="AJ231" t="s">
        <v>1378</v>
      </c>
      <c r="AO231" s="1">
        <f t="shared" si="46"/>
        <v>2391</v>
      </c>
      <c r="AP231" s="1">
        <v>0</v>
      </c>
    </row>
    <row r="232" spans="1:42" hidden="1" outlineLevel="1" x14ac:dyDescent="0.2">
      <c r="A232" t="s">
        <v>586</v>
      </c>
      <c r="B232" s="11" t="s">
        <v>1584</v>
      </c>
      <c r="E232" s="1">
        <f t="shared" si="47"/>
        <v>775</v>
      </c>
      <c r="F232" s="1">
        <f t="shared" si="48"/>
        <v>772</v>
      </c>
      <c r="G232" s="1">
        <v>574</v>
      </c>
      <c r="H232" s="1">
        <v>562</v>
      </c>
      <c r="I232" s="2"/>
      <c r="J232" s="2">
        <f t="shared" si="49"/>
        <v>0.7251612903225807</v>
      </c>
      <c r="K232" s="10">
        <f t="shared" si="50"/>
        <v>1</v>
      </c>
      <c r="L232" s="9">
        <f t="shared" si="51"/>
        <v>3</v>
      </c>
      <c r="M232" s="8">
        <f t="shared" si="52"/>
        <v>2</v>
      </c>
      <c r="N232" s="2">
        <f t="shared" si="53"/>
        <v>0.36917098445595853</v>
      </c>
      <c r="O232" s="2">
        <f t="shared" si="54"/>
        <v>0.24611398963730569</v>
      </c>
      <c r="P232" s="2">
        <f t="shared" si="55"/>
        <v>0.31994818652849744</v>
      </c>
      <c r="Q232" s="2">
        <f t="shared" si="56"/>
        <v>6.476683937823835E-2</v>
      </c>
      <c r="R232" s="1">
        <v>285</v>
      </c>
      <c r="S232" s="1">
        <v>190</v>
      </c>
      <c r="T232" s="1">
        <v>247</v>
      </c>
      <c r="U232" s="1">
        <v>2</v>
      </c>
      <c r="V232" s="1">
        <v>48</v>
      </c>
      <c r="AA232" t="s">
        <v>549</v>
      </c>
      <c r="AB232">
        <v>2</v>
      </c>
      <c r="AD232" s="39"/>
      <c r="AE232" s="39">
        <v>23</v>
      </c>
      <c r="AF232" s="41">
        <v>9</v>
      </c>
      <c r="AG232" s="41">
        <v>25</v>
      </c>
      <c r="AH232" s="45">
        <v>7800</v>
      </c>
      <c r="AI232" s="45">
        <f t="shared" si="45"/>
        <v>23009</v>
      </c>
      <c r="AJ232" t="s">
        <v>1378</v>
      </c>
      <c r="AO232" s="1">
        <f t="shared" si="46"/>
        <v>772</v>
      </c>
      <c r="AP232" s="1">
        <v>3</v>
      </c>
    </row>
    <row r="233" spans="1:42" hidden="1" outlineLevel="1" x14ac:dyDescent="0.2">
      <c r="A233" t="s">
        <v>2953</v>
      </c>
      <c r="B233" s="11" t="s">
        <v>1584</v>
      </c>
      <c r="E233" s="1">
        <f t="shared" si="47"/>
        <v>714</v>
      </c>
      <c r="F233" s="1">
        <f t="shared" si="48"/>
        <v>713</v>
      </c>
      <c r="G233" s="1">
        <v>581</v>
      </c>
      <c r="H233" s="1">
        <v>565</v>
      </c>
      <c r="I233" s="2"/>
      <c r="J233" s="2">
        <f t="shared" si="49"/>
        <v>0.79131652661064422</v>
      </c>
      <c r="K233" s="10">
        <f t="shared" si="50"/>
        <v>3</v>
      </c>
      <c r="L233" s="9">
        <f t="shared" si="51"/>
        <v>1</v>
      </c>
      <c r="M233" s="8">
        <f t="shared" si="52"/>
        <v>2</v>
      </c>
      <c r="N233" s="2">
        <f t="shared" si="53"/>
        <v>0.23141654978962131</v>
      </c>
      <c r="O233" s="2">
        <f t="shared" si="54"/>
        <v>0.38008415147265079</v>
      </c>
      <c r="P233" s="2">
        <f t="shared" si="55"/>
        <v>0.33660589060308554</v>
      </c>
      <c r="Q233" s="2">
        <f t="shared" si="56"/>
        <v>5.1893408134642327E-2</v>
      </c>
      <c r="R233" s="1">
        <v>165</v>
      </c>
      <c r="S233" s="1">
        <v>271</v>
      </c>
      <c r="T233" s="1">
        <v>240</v>
      </c>
      <c r="U233" s="1">
        <v>0</v>
      </c>
      <c r="V233" s="1">
        <v>37</v>
      </c>
      <c r="AA233" t="s">
        <v>204</v>
      </c>
      <c r="AB233">
        <v>2</v>
      </c>
      <c r="AD233" s="39"/>
      <c r="AE233" s="39">
        <v>23</v>
      </c>
      <c r="AF233" s="41">
        <v>27</v>
      </c>
      <c r="AG233" s="41">
        <v>15</v>
      </c>
      <c r="AH233" s="45">
        <v>7870</v>
      </c>
      <c r="AI233" s="45">
        <f t="shared" si="45"/>
        <v>23027</v>
      </c>
      <c r="AJ233" t="s">
        <v>1378</v>
      </c>
      <c r="AO233" s="1">
        <f t="shared" si="46"/>
        <v>713</v>
      </c>
      <c r="AP233" s="1">
        <v>1</v>
      </c>
    </row>
    <row r="234" spans="1:42" hidden="1" outlineLevel="1" x14ac:dyDescent="0.2">
      <c r="A234" t="s">
        <v>73</v>
      </c>
      <c r="B234" s="11" t="s">
        <v>1584</v>
      </c>
      <c r="E234" s="1">
        <f t="shared" si="47"/>
        <v>832</v>
      </c>
      <c r="F234" s="1">
        <f t="shared" si="48"/>
        <v>831</v>
      </c>
      <c r="G234" s="1">
        <v>657</v>
      </c>
      <c r="H234" s="1">
        <v>632</v>
      </c>
      <c r="I234" s="2"/>
      <c r="J234" s="2">
        <f t="shared" si="49"/>
        <v>0.75961538461538458</v>
      </c>
      <c r="K234" s="10">
        <f t="shared" si="50"/>
        <v>1</v>
      </c>
      <c r="L234" s="9">
        <f t="shared" si="51"/>
        <v>3</v>
      </c>
      <c r="M234" s="8">
        <f t="shared" si="52"/>
        <v>2</v>
      </c>
      <c r="N234" s="2">
        <f t="shared" si="53"/>
        <v>0.39470517448856801</v>
      </c>
      <c r="O234" s="2">
        <f t="shared" si="54"/>
        <v>0.24428399518652227</v>
      </c>
      <c r="P234" s="2">
        <f t="shared" si="55"/>
        <v>0.30565583634175691</v>
      </c>
      <c r="Q234" s="2">
        <f t="shared" si="56"/>
        <v>5.53549939831528E-2</v>
      </c>
      <c r="R234" s="1">
        <v>328</v>
      </c>
      <c r="S234" s="1">
        <v>203</v>
      </c>
      <c r="T234" s="1">
        <v>254</v>
      </c>
      <c r="U234" s="1">
        <v>1</v>
      </c>
      <c r="V234" s="1">
        <v>45</v>
      </c>
      <c r="AA234" t="s">
        <v>549</v>
      </c>
      <c r="AB234">
        <v>2</v>
      </c>
      <c r="AD234" s="39"/>
      <c r="AE234" s="39">
        <v>23</v>
      </c>
      <c r="AF234" s="41">
        <v>9</v>
      </c>
      <c r="AG234" s="41">
        <v>30</v>
      </c>
      <c r="AH234" s="45">
        <v>7975</v>
      </c>
      <c r="AI234" s="45">
        <f t="shared" si="45"/>
        <v>23009</v>
      </c>
      <c r="AJ234" t="s">
        <v>1378</v>
      </c>
      <c r="AO234" s="1">
        <f t="shared" si="46"/>
        <v>831</v>
      </c>
      <c r="AP234" s="1">
        <v>1</v>
      </c>
    </row>
    <row r="235" spans="1:42" hidden="1" outlineLevel="1" x14ac:dyDescent="0.2">
      <c r="A235" t="s">
        <v>2108</v>
      </c>
      <c r="B235" s="11" t="s">
        <v>1584</v>
      </c>
      <c r="E235" s="1">
        <f t="shared" si="47"/>
        <v>151</v>
      </c>
      <c r="F235" s="1">
        <f t="shared" si="48"/>
        <v>151</v>
      </c>
      <c r="H235" s="1">
        <v>0</v>
      </c>
      <c r="I235" s="2"/>
      <c r="J235" s="2">
        <f t="shared" si="49"/>
        <v>0</v>
      </c>
      <c r="K235" s="10">
        <f t="shared" si="50"/>
        <v>3</v>
      </c>
      <c r="L235" s="9">
        <f t="shared" si="51"/>
        <v>1</v>
      </c>
      <c r="M235" s="8">
        <f t="shared" si="52"/>
        <v>2</v>
      </c>
      <c r="N235" s="2">
        <f t="shared" si="53"/>
        <v>0.23178807947019867</v>
      </c>
      <c r="O235" s="2">
        <f t="shared" si="54"/>
        <v>0.45033112582781459</v>
      </c>
      <c r="P235" s="2">
        <f t="shared" si="55"/>
        <v>0.29801324503311261</v>
      </c>
      <c r="Q235" s="2">
        <f t="shared" si="56"/>
        <v>1.9867549668874163E-2</v>
      </c>
      <c r="R235" s="1">
        <v>35</v>
      </c>
      <c r="S235" s="1">
        <v>68</v>
      </c>
      <c r="T235" s="1">
        <v>45</v>
      </c>
      <c r="U235" s="1">
        <v>0</v>
      </c>
      <c r="V235" s="1">
        <v>3</v>
      </c>
      <c r="AA235" t="s">
        <v>637</v>
      </c>
      <c r="AB235">
        <v>2</v>
      </c>
      <c r="AD235" s="39"/>
      <c r="AE235" s="39">
        <v>23</v>
      </c>
      <c r="AF235" s="41">
        <v>29</v>
      </c>
      <c r="AH235" s="45">
        <v>7985</v>
      </c>
      <c r="AI235" s="45">
        <f t="shared" si="45"/>
        <v>23029</v>
      </c>
      <c r="AJ235" t="s">
        <v>884</v>
      </c>
      <c r="AO235" s="1">
        <f t="shared" si="46"/>
        <v>151</v>
      </c>
      <c r="AP235" s="1">
        <v>0</v>
      </c>
    </row>
    <row r="236" spans="1:42" hidden="1" outlineLevel="1" x14ac:dyDescent="0.2">
      <c r="A236" t="s">
        <v>1001</v>
      </c>
      <c r="B236" s="11" t="s">
        <v>1584</v>
      </c>
      <c r="E236" s="1">
        <f t="shared" si="47"/>
        <v>1152</v>
      </c>
      <c r="F236" s="1">
        <f t="shared" si="48"/>
        <v>1150</v>
      </c>
      <c r="G236" s="1">
        <v>878</v>
      </c>
      <c r="H236" s="1">
        <v>850</v>
      </c>
      <c r="I236" s="2"/>
      <c r="J236" s="2">
        <f t="shared" si="49"/>
        <v>0.73784722222222221</v>
      </c>
      <c r="K236" s="10">
        <f t="shared" si="50"/>
        <v>3</v>
      </c>
      <c r="L236" s="9">
        <f t="shared" si="51"/>
        <v>2</v>
      </c>
      <c r="M236" s="8">
        <f t="shared" si="52"/>
        <v>1</v>
      </c>
      <c r="N236" s="2">
        <f t="shared" si="53"/>
        <v>0.25217391304347825</v>
      </c>
      <c r="O236" s="2">
        <f t="shared" si="54"/>
        <v>0.25304347826086959</v>
      </c>
      <c r="P236" s="2">
        <f t="shared" si="55"/>
        <v>0.42782608695652175</v>
      </c>
      <c r="Q236" s="2">
        <f t="shared" si="56"/>
        <v>6.6956521739130415E-2</v>
      </c>
      <c r="R236" s="1">
        <v>290</v>
      </c>
      <c r="S236" s="1">
        <v>291</v>
      </c>
      <c r="T236" s="1">
        <v>492</v>
      </c>
      <c r="U236" s="1">
        <v>7</v>
      </c>
      <c r="V236" s="1">
        <v>70</v>
      </c>
      <c r="AA236" t="s">
        <v>2236</v>
      </c>
      <c r="AB236">
        <v>2</v>
      </c>
      <c r="AD236" s="39"/>
      <c r="AE236" s="39">
        <v>23</v>
      </c>
      <c r="AF236" s="41">
        <v>17</v>
      </c>
      <c r="AG236" s="41">
        <v>15</v>
      </c>
      <c r="AH236" s="45">
        <v>8150</v>
      </c>
      <c r="AI236" s="45">
        <f t="shared" si="45"/>
        <v>23017</v>
      </c>
      <c r="AJ236" t="s">
        <v>1378</v>
      </c>
      <c r="AO236" s="1">
        <f t="shared" si="46"/>
        <v>1150</v>
      </c>
      <c r="AP236" s="1">
        <v>2</v>
      </c>
    </row>
    <row r="237" spans="1:42" hidden="1" outlineLevel="1" x14ac:dyDescent="0.2">
      <c r="A237" t="s">
        <v>2458</v>
      </c>
      <c r="B237" s="11" t="s">
        <v>1584</v>
      </c>
      <c r="E237" s="1">
        <f t="shared" si="47"/>
        <v>1015</v>
      </c>
      <c r="F237" s="1">
        <f t="shared" si="48"/>
        <v>1015</v>
      </c>
      <c r="G237" s="1">
        <v>611</v>
      </c>
      <c r="H237" s="1">
        <v>599</v>
      </c>
      <c r="I237" s="2"/>
      <c r="J237" s="2">
        <f t="shared" si="49"/>
        <v>0.59014778325123152</v>
      </c>
      <c r="K237" s="10">
        <f t="shared" si="50"/>
        <v>2</v>
      </c>
      <c r="L237" s="9">
        <f t="shared" si="51"/>
        <v>3</v>
      </c>
      <c r="M237" s="8">
        <f t="shared" si="52"/>
        <v>1</v>
      </c>
      <c r="N237" s="2">
        <f t="shared" si="53"/>
        <v>0.27290640394088672</v>
      </c>
      <c r="O237" s="2">
        <f t="shared" si="54"/>
        <v>0.26502463054187192</v>
      </c>
      <c r="P237" s="2">
        <f t="shared" si="55"/>
        <v>0.43152709359605912</v>
      </c>
      <c r="Q237" s="2">
        <f t="shared" si="56"/>
        <v>3.054187192118224E-2</v>
      </c>
      <c r="R237" s="1">
        <v>277</v>
      </c>
      <c r="S237" s="1">
        <v>269</v>
      </c>
      <c r="T237" s="1">
        <v>438</v>
      </c>
      <c r="U237" s="1">
        <v>4</v>
      </c>
      <c r="V237" s="1">
        <v>27</v>
      </c>
      <c r="AA237" t="s">
        <v>1833</v>
      </c>
      <c r="AB237">
        <v>2</v>
      </c>
      <c r="AD237" s="39"/>
      <c r="AE237" s="39">
        <v>23</v>
      </c>
      <c r="AF237" s="41">
        <v>21</v>
      </c>
      <c r="AG237" s="41">
        <v>30</v>
      </c>
      <c r="AH237" s="45">
        <v>8325</v>
      </c>
      <c r="AI237" s="45">
        <f t="shared" si="45"/>
        <v>23021</v>
      </c>
      <c r="AJ237" t="s">
        <v>1378</v>
      </c>
      <c r="AO237" s="1">
        <f t="shared" si="46"/>
        <v>1015</v>
      </c>
      <c r="AP237" s="1">
        <v>0</v>
      </c>
    </row>
    <row r="238" spans="1:42" hidden="1" outlineLevel="1" x14ac:dyDescent="0.2">
      <c r="A238" t="s">
        <v>1690</v>
      </c>
      <c r="B238" s="11" t="s">
        <v>1584</v>
      </c>
      <c r="E238" s="1">
        <f t="shared" si="47"/>
        <v>19047</v>
      </c>
      <c r="F238" s="1">
        <f t="shared" si="48"/>
        <v>18842</v>
      </c>
      <c r="G238" s="1">
        <v>12892</v>
      </c>
      <c r="H238" s="1">
        <v>12479</v>
      </c>
      <c r="I238" s="2"/>
      <c r="J238" s="2">
        <f t="shared" si="49"/>
        <v>0.65516879298577202</v>
      </c>
      <c r="K238" s="10">
        <f t="shared" si="50"/>
        <v>1</v>
      </c>
      <c r="L238" s="9">
        <f t="shared" si="51"/>
        <v>3</v>
      </c>
      <c r="M238" s="8">
        <f t="shared" si="52"/>
        <v>2</v>
      </c>
      <c r="N238" s="2">
        <f t="shared" si="53"/>
        <v>0.41248275130028661</v>
      </c>
      <c r="O238" s="2">
        <f t="shared" si="54"/>
        <v>0.20247319817429146</v>
      </c>
      <c r="P238" s="2">
        <f t="shared" si="55"/>
        <v>0.34194883770300394</v>
      </c>
      <c r="Q238" s="2">
        <f t="shared" si="56"/>
        <v>4.3095212822417961E-2</v>
      </c>
      <c r="R238" s="1">
        <v>7772</v>
      </c>
      <c r="S238" s="1">
        <v>3815</v>
      </c>
      <c r="T238" s="1">
        <v>6443</v>
      </c>
      <c r="U238" s="1">
        <v>101</v>
      </c>
      <c r="V238" s="1">
        <v>711</v>
      </c>
      <c r="AA238" t="s">
        <v>1436</v>
      </c>
      <c r="AB238">
        <v>1</v>
      </c>
      <c r="AD238" s="39"/>
      <c r="AE238" s="39">
        <v>23</v>
      </c>
      <c r="AF238" s="41">
        <v>5</v>
      </c>
      <c r="AG238" s="41">
        <v>15</v>
      </c>
      <c r="AH238" s="45">
        <v>8430</v>
      </c>
      <c r="AI238" s="45">
        <f t="shared" ref="AI238:AI302" si="57">AE238*1000+AF238</f>
        <v>23005</v>
      </c>
      <c r="AJ238" t="s">
        <v>1378</v>
      </c>
      <c r="AO238" s="1">
        <f t="shared" ref="AO238:AO301" si="58">F238</f>
        <v>18842</v>
      </c>
      <c r="AP238" s="1">
        <v>205</v>
      </c>
    </row>
    <row r="239" spans="1:42" hidden="1" outlineLevel="1" x14ac:dyDescent="0.2">
      <c r="A239" t="s">
        <v>2312</v>
      </c>
      <c r="B239" s="11" t="s">
        <v>1584</v>
      </c>
      <c r="E239" s="1">
        <f t="shared" ref="E239:E302" si="59">AO239+AP239</f>
        <v>1458</v>
      </c>
      <c r="F239" s="1">
        <f t="shared" ref="F239:F302" si="60">SUM(R239:Y239)</f>
        <v>1454</v>
      </c>
      <c r="G239" s="1">
        <v>1112</v>
      </c>
      <c r="H239" s="1">
        <v>1072</v>
      </c>
      <c r="I239" s="2"/>
      <c r="J239" s="2">
        <f t="shared" ref="J239:J302" si="61">H239/E239</f>
        <v>0.73525377229080935</v>
      </c>
      <c r="K239" s="10">
        <f t="shared" ref="K239:K302" si="62">IF(R239&gt;0,RANK(R239,$R239:$W239),"")</f>
        <v>3</v>
      </c>
      <c r="L239" s="9">
        <f t="shared" ref="L239:L302" si="63">IF(S239&gt;0,RANK(S239,$R239:$W239),"")</f>
        <v>2</v>
      </c>
      <c r="M239" s="8">
        <f t="shared" ref="M239:M302" si="64">IF(T239&gt;0,RANK(T239,$R239:$W239),"")</f>
        <v>1</v>
      </c>
      <c r="N239" s="2">
        <f t="shared" ref="N239:N302" si="65">IF(SUM($R239:$W239)=0,"-",R239/SUM($R239:$W239))</f>
        <v>0.18225584594222832</v>
      </c>
      <c r="O239" s="2">
        <f t="shared" ref="O239:O302" si="66">IF(SUM($R239:$W239)=0,"-",S239/SUM($R239:$W239))</f>
        <v>0.25859697386519948</v>
      </c>
      <c r="P239" s="2">
        <f t="shared" ref="P239:P302" si="67">IF(SUM($R239:$W239)=0,"-",T239/SUM($R239:$W239))</f>
        <v>0.55089408528198069</v>
      </c>
      <c r="Q239" s="2">
        <f t="shared" ref="Q239:Q302" si="68">IF(SUM($R239:$W239)=0,"-",(1-N239-O239-P239))</f>
        <v>8.253094910591563E-3</v>
      </c>
      <c r="R239" s="1">
        <v>265</v>
      </c>
      <c r="S239" s="1">
        <v>376</v>
      </c>
      <c r="T239" s="1">
        <v>801</v>
      </c>
      <c r="U239" s="1">
        <v>1</v>
      </c>
      <c r="V239" s="1">
        <v>11</v>
      </c>
      <c r="AA239" t="s">
        <v>2236</v>
      </c>
      <c r="AB239">
        <v>2</v>
      </c>
      <c r="AD239" s="39"/>
      <c r="AE239" s="39">
        <v>23</v>
      </c>
      <c r="AF239" s="41">
        <v>17</v>
      </c>
      <c r="AG239" s="41">
        <v>20</v>
      </c>
      <c r="AH239" s="45">
        <v>8710</v>
      </c>
      <c r="AI239" s="45">
        <f t="shared" si="57"/>
        <v>23017</v>
      </c>
      <c r="AJ239" t="s">
        <v>1378</v>
      </c>
      <c r="AO239" s="1">
        <f t="shared" si="58"/>
        <v>1454</v>
      </c>
      <c r="AP239" s="1">
        <v>4</v>
      </c>
    </row>
    <row r="240" spans="1:42" hidden="1" outlineLevel="1" x14ac:dyDescent="0.2">
      <c r="A240" t="s">
        <v>655</v>
      </c>
      <c r="B240" s="11" t="s">
        <v>1584</v>
      </c>
      <c r="E240" s="1">
        <f t="shared" si="59"/>
        <v>3948</v>
      </c>
      <c r="F240" s="1">
        <f t="shared" si="60"/>
        <v>3943</v>
      </c>
      <c r="G240" s="1">
        <v>2655</v>
      </c>
      <c r="H240" s="1">
        <v>2579</v>
      </c>
      <c r="I240" s="2"/>
      <c r="J240" s="2">
        <f t="shared" si="61"/>
        <v>0.65324214792299895</v>
      </c>
      <c r="K240" s="10">
        <f t="shared" si="62"/>
        <v>3</v>
      </c>
      <c r="L240" s="9">
        <f t="shared" si="63"/>
        <v>2</v>
      </c>
      <c r="M240" s="8">
        <f t="shared" si="64"/>
        <v>1</v>
      </c>
      <c r="N240" s="2">
        <f t="shared" si="65"/>
        <v>0.26984529546030939</v>
      </c>
      <c r="O240" s="2">
        <f t="shared" si="66"/>
        <v>0.29343139741313723</v>
      </c>
      <c r="P240" s="2">
        <f t="shared" si="67"/>
        <v>0.41465888917068222</v>
      </c>
      <c r="Q240" s="2">
        <f t="shared" si="68"/>
        <v>2.2064417955871107E-2</v>
      </c>
      <c r="R240" s="1">
        <v>1064</v>
      </c>
      <c r="S240" s="1">
        <v>1157</v>
      </c>
      <c r="T240" s="1">
        <v>1635</v>
      </c>
      <c r="U240" s="1">
        <v>23</v>
      </c>
      <c r="V240" s="1">
        <v>64</v>
      </c>
      <c r="AA240" t="s">
        <v>549</v>
      </c>
      <c r="AB240">
        <v>2</v>
      </c>
      <c r="AD240" s="39"/>
      <c r="AE240" s="39">
        <v>23</v>
      </c>
      <c r="AF240" s="41">
        <v>9</v>
      </c>
      <c r="AG240" s="41">
        <v>35</v>
      </c>
      <c r="AH240" s="45">
        <v>8815</v>
      </c>
      <c r="AI240" s="45">
        <f t="shared" si="57"/>
        <v>23009</v>
      </c>
      <c r="AJ240" t="s">
        <v>1378</v>
      </c>
      <c r="AO240" s="1">
        <f t="shared" si="58"/>
        <v>3943</v>
      </c>
      <c r="AP240" s="1">
        <v>5</v>
      </c>
    </row>
    <row r="241" spans="1:42" hidden="1" outlineLevel="1" x14ac:dyDescent="0.2">
      <c r="A241" t="s">
        <v>2406</v>
      </c>
      <c r="B241" s="11" t="s">
        <v>1584</v>
      </c>
      <c r="E241" s="1">
        <f t="shared" si="59"/>
        <v>281</v>
      </c>
      <c r="F241" s="1">
        <f t="shared" si="60"/>
        <v>267</v>
      </c>
      <c r="G241" s="1">
        <v>194</v>
      </c>
      <c r="H241" s="1">
        <v>188</v>
      </c>
      <c r="I241" s="2"/>
      <c r="J241" s="2">
        <f t="shared" si="61"/>
        <v>0.66903914590747326</v>
      </c>
      <c r="K241" s="10">
        <f t="shared" si="62"/>
        <v>3</v>
      </c>
      <c r="L241" s="9">
        <f t="shared" si="63"/>
        <v>2</v>
      </c>
      <c r="M241" s="8">
        <f t="shared" si="64"/>
        <v>1</v>
      </c>
      <c r="N241" s="2">
        <f t="shared" si="65"/>
        <v>0.21348314606741572</v>
      </c>
      <c r="O241" s="2">
        <f t="shared" si="66"/>
        <v>0.27340823970037453</v>
      </c>
      <c r="P241" s="2">
        <f t="shared" si="67"/>
        <v>0.47565543071161048</v>
      </c>
      <c r="Q241" s="2">
        <f t="shared" si="68"/>
        <v>3.7453183520599287E-2</v>
      </c>
      <c r="R241" s="1">
        <v>57</v>
      </c>
      <c r="S241" s="1">
        <v>73</v>
      </c>
      <c r="T241" s="1">
        <v>127</v>
      </c>
      <c r="U241" s="1">
        <v>0</v>
      </c>
      <c r="V241" s="1">
        <v>10</v>
      </c>
      <c r="AA241" t="s">
        <v>2327</v>
      </c>
      <c r="AB241">
        <v>2</v>
      </c>
      <c r="AD241" s="39"/>
      <c r="AE241" s="39">
        <v>23</v>
      </c>
      <c r="AF241" s="41">
        <v>19</v>
      </c>
      <c r="AG241" s="41">
        <v>30</v>
      </c>
      <c r="AH241" s="45">
        <v>9200</v>
      </c>
      <c r="AI241" s="45">
        <f t="shared" si="57"/>
        <v>23019</v>
      </c>
      <c r="AJ241" t="s">
        <v>1378</v>
      </c>
      <c r="AO241" s="1">
        <f t="shared" si="58"/>
        <v>267</v>
      </c>
      <c r="AP241" s="1">
        <v>14</v>
      </c>
    </row>
    <row r="242" spans="1:42" hidden="1" outlineLevel="1" x14ac:dyDescent="0.2">
      <c r="A242" t="s">
        <v>1002</v>
      </c>
      <c r="B242" s="11" t="s">
        <v>1584</v>
      </c>
      <c r="E242" s="1">
        <f t="shared" si="59"/>
        <v>925</v>
      </c>
      <c r="F242" s="1">
        <f t="shared" si="60"/>
        <v>922</v>
      </c>
      <c r="G242" s="1">
        <v>689</v>
      </c>
      <c r="H242" s="1">
        <v>666</v>
      </c>
      <c r="I242" s="2"/>
      <c r="J242" s="2">
        <f t="shared" si="61"/>
        <v>0.72</v>
      </c>
      <c r="K242" s="10">
        <f t="shared" si="62"/>
        <v>3</v>
      </c>
      <c r="L242" s="9">
        <f t="shared" si="63"/>
        <v>2</v>
      </c>
      <c r="M242" s="8">
        <f t="shared" si="64"/>
        <v>1</v>
      </c>
      <c r="N242" s="2">
        <f t="shared" si="65"/>
        <v>0.19848156182212581</v>
      </c>
      <c r="O242" s="2">
        <f t="shared" si="66"/>
        <v>0.25271149674620391</v>
      </c>
      <c r="P242" s="2">
        <f t="shared" si="67"/>
        <v>0.50433839479392628</v>
      </c>
      <c r="Q242" s="2">
        <f t="shared" si="68"/>
        <v>4.4468546637744022E-2</v>
      </c>
      <c r="R242" s="1">
        <v>183</v>
      </c>
      <c r="S242" s="1">
        <v>233</v>
      </c>
      <c r="T242" s="1">
        <v>465</v>
      </c>
      <c r="U242" s="1">
        <v>1</v>
      </c>
      <c r="V242" s="1">
        <v>40</v>
      </c>
      <c r="AA242" t="s">
        <v>204</v>
      </c>
      <c r="AB242">
        <v>2</v>
      </c>
      <c r="AD242" s="39"/>
      <c r="AE242" s="39">
        <v>23</v>
      </c>
      <c r="AF242" s="41">
        <v>27</v>
      </c>
      <c r="AG242" s="41">
        <v>20</v>
      </c>
      <c r="AH242" s="45">
        <v>9270</v>
      </c>
      <c r="AI242" s="45">
        <f t="shared" si="57"/>
        <v>23027</v>
      </c>
      <c r="AJ242" t="s">
        <v>1378</v>
      </c>
      <c r="AO242" s="1">
        <f t="shared" si="58"/>
        <v>922</v>
      </c>
      <c r="AP242" s="1">
        <v>3</v>
      </c>
    </row>
    <row r="243" spans="1:42" hidden="1" outlineLevel="1" x14ac:dyDescent="0.2">
      <c r="A243" t="s">
        <v>1032</v>
      </c>
      <c r="B243" s="11" t="s">
        <v>1584</v>
      </c>
      <c r="E243" s="1">
        <f t="shared" si="59"/>
        <v>6403</v>
      </c>
      <c r="F243" s="1">
        <f t="shared" si="60"/>
        <v>6394</v>
      </c>
      <c r="G243" s="1">
        <v>4898</v>
      </c>
      <c r="H243" s="1">
        <v>4766</v>
      </c>
      <c r="I243" s="2"/>
      <c r="J243" s="2">
        <f t="shared" si="61"/>
        <v>0.74433859128533497</v>
      </c>
      <c r="K243" s="10">
        <f t="shared" si="62"/>
        <v>3</v>
      </c>
      <c r="L243" s="9">
        <f t="shared" si="63"/>
        <v>2</v>
      </c>
      <c r="M243" s="8">
        <f t="shared" si="64"/>
        <v>1</v>
      </c>
      <c r="N243" s="2">
        <f t="shared" si="65"/>
        <v>0.27087894901470128</v>
      </c>
      <c r="O243" s="2">
        <f t="shared" si="66"/>
        <v>0.30575539568345322</v>
      </c>
      <c r="P243" s="2">
        <f t="shared" si="67"/>
        <v>0.37378792618079448</v>
      </c>
      <c r="Q243" s="2">
        <f t="shared" si="68"/>
        <v>4.9577729121051073E-2</v>
      </c>
      <c r="R243" s="1">
        <v>1732</v>
      </c>
      <c r="S243" s="1">
        <v>1955</v>
      </c>
      <c r="T243" s="1">
        <v>2390</v>
      </c>
      <c r="U243" s="1">
        <v>32</v>
      </c>
      <c r="V243" s="1">
        <v>285</v>
      </c>
      <c r="AA243" t="s">
        <v>853</v>
      </c>
      <c r="AB243">
        <v>1</v>
      </c>
      <c r="AD243" s="39"/>
      <c r="AE243" s="39">
        <v>23</v>
      </c>
      <c r="AF243" s="41">
        <v>31</v>
      </c>
      <c r="AG243" s="41">
        <v>30</v>
      </c>
      <c r="AH243" s="45">
        <v>9410</v>
      </c>
      <c r="AI243" s="45">
        <f t="shared" si="57"/>
        <v>23031</v>
      </c>
      <c r="AJ243" t="s">
        <v>1378</v>
      </c>
      <c r="AO243" s="1">
        <f t="shared" si="58"/>
        <v>6394</v>
      </c>
      <c r="AP243" s="1">
        <v>9</v>
      </c>
    </row>
    <row r="244" spans="1:42" hidden="1" outlineLevel="1" x14ac:dyDescent="0.2">
      <c r="A244" t="s">
        <v>1620</v>
      </c>
      <c r="B244" s="11" t="s">
        <v>1584</v>
      </c>
      <c r="E244" s="1">
        <f t="shared" si="59"/>
        <v>113</v>
      </c>
      <c r="F244" s="1">
        <f t="shared" si="60"/>
        <v>113</v>
      </c>
      <c r="G244" s="1">
        <v>93</v>
      </c>
      <c r="H244" s="1">
        <v>89</v>
      </c>
      <c r="I244" s="2"/>
      <c r="J244" s="2">
        <f t="shared" si="61"/>
        <v>0.78761061946902655</v>
      </c>
      <c r="K244" s="10">
        <f t="shared" si="62"/>
        <v>1</v>
      </c>
      <c r="L244" s="9">
        <f t="shared" si="63"/>
        <v>3</v>
      </c>
      <c r="M244" s="8">
        <f t="shared" si="64"/>
        <v>2</v>
      </c>
      <c r="N244" s="2">
        <f t="shared" si="65"/>
        <v>0.35398230088495575</v>
      </c>
      <c r="O244" s="2">
        <f t="shared" si="66"/>
        <v>0.23893805309734514</v>
      </c>
      <c r="P244" s="2">
        <f t="shared" si="67"/>
        <v>0.32743362831858408</v>
      </c>
      <c r="Q244" s="2">
        <f t="shared" si="68"/>
        <v>7.9646017699115002E-2</v>
      </c>
      <c r="R244" s="1">
        <v>40</v>
      </c>
      <c r="S244" s="1">
        <v>27</v>
      </c>
      <c r="T244" s="1">
        <v>37</v>
      </c>
      <c r="U244" s="1">
        <v>0</v>
      </c>
      <c r="V244" s="1">
        <v>9</v>
      </c>
      <c r="AA244" t="s">
        <v>2236</v>
      </c>
      <c r="AB244">
        <v>2</v>
      </c>
      <c r="AD244" s="39"/>
      <c r="AE244" s="39">
        <v>23</v>
      </c>
      <c r="AF244" s="41">
        <v>17</v>
      </c>
      <c r="AG244" s="41">
        <v>25</v>
      </c>
      <c r="AH244" s="45">
        <v>9550</v>
      </c>
      <c r="AI244" s="45">
        <f t="shared" si="57"/>
        <v>23017</v>
      </c>
      <c r="AJ244" t="s">
        <v>1378</v>
      </c>
      <c r="AO244" s="1">
        <f t="shared" si="58"/>
        <v>113</v>
      </c>
      <c r="AP244" s="1">
        <v>0</v>
      </c>
    </row>
    <row r="245" spans="1:42" hidden="1" outlineLevel="1" x14ac:dyDescent="0.2">
      <c r="A245" t="s">
        <v>2880</v>
      </c>
      <c r="B245" s="11" t="s">
        <v>1584</v>
      </c>
      <c r="E245" s="1">
        <f t="shared" si="59"/>
        <v>2260</v>
      </c>
      <c r="F245" s="1">
        <f t="shared" si="60"/>
        <v>2254</v>
      </c>
      <c r="G245" s="1">
        <v>1505</v>
      </c>
      <c r="H245" s="1">
        <v>1447</v>
      </c>
      <c r="I245" s="2"/>
      <c r="J245" s="2">
        <f t="shared" si="61"/>
        <v>0.64026548672566375</v>
      </c>
      <c r="K245" s="10">
        <f t="shared" si="62"/>
        <v>3</v>
      </c>
      <c r="L245" s="9">
        <f t="shared" si="63"/>
        <v>2</v>
      </c>
      <c r="M245" s="8">
        <f t="shared" si="64"/>
        <v>1</v>
      </c>
      <c r="N245" s="2">
        <f t="shared" si="65"/>
        <v>0.22315882874889087</v>
      </c>
      <c r="O245" s="2">
        <f t="shared" si="66"/>
        <v>0.32298136645962733</v>
      </c>
      <c r="P245" s="2">
        <f t="shared" si="67"/>
        <v>0.44010647737355812</v>
      </c>
      <c r="Q245" s="2">
        <f t="shared" si="68"/>
        <v>1.3753327417923733E-2</v>
      </c>
      <c r="R245" s="1">
        <v>503</v>
      </c>
      <c r="S245" s="1">
        <v>728</v>
      </c>
      <c r="T245" s="1">
        <v>992</v>
      </c>
      <c r="U245" s="1">
        <v>1</v>
      </c>
      <c r="V245" s="1">
        <v>30</v>
      </c>
      <c r="AA245" t="s">
        <v>637</v>
      </c>
      <c r="AB245">
        <v>2</v>
      </c>
      <c r="AD245" s="39"/>
      <c r="AE245" s="39">
        <v>23</v>
      </c>
      <c r="AF245" s="41">
        <v>29</v>
      </c>
      <c r="AG245" s="41">
        <v>30</v>
      </c>
      <c r="AH245" s="45">
        <v>9585</v>
      </c>
      <c r="AI245" s="45">
        <f t="shared" si="57"/>
        <v>23029</v>
      </c>
      <c r="AJ245" t="s">
        <v>1163</v>
      </c>
      <c r="AO245" s="1">
        <f t="shared" si="58"/>
        <v>2254</v>
      </c>
      <c r="AP245" s="1">
        <v>6</v>
      </c>
    </row>
    <row r="246" spans="1:42" hidden="1" outlineLevel="1" x14ac:dyDescent="0.2">
      <c r="A246" t="s">
        <v>2407</v>
      </c>
      <c r="B246" s="11" t="s">
        <v>1584</v>
      </c>
      <c r="E246" s="1">
        <f t="shared" si="59"/>
        <v>344</v>
      </c>
      <c r="F246" s="1">
        <f t="shared" si="60"/>
        <v>344</v>
      </c>
      <c r="G246" s="1">
        <v>269</v>
      </c>
      <c r="H246" s="1">
        <v>261</v>
      </c>
      <c r="I246" s="2"/>
      <c r="J246" s="2">
        <f t="shared" si="61"/>
        <v>0.75872093023255816</v>
      </c>
      <c r="K246" s="10">
        <f t="shared" si="62"/>
        <v>3</v>
      </c>
      <c r="L246" s="9">
        <f t="shared" si="63"/>
        <v>1</v>
      </c>
      <c r="M246" s="8">
        <f t="shared" si="64"/>
        <v>2</v>
      </c>
      <c r="N246" s="2">
        <f t="shared" si="65"/>
        <v>0.18604651162790697</v>
      </c>
      <c r="O246" s="2">
        <f t="shared" si="66"/>
        <v>0.40988372093023256</v>
      </c>
      <c r="P246" s="2">
        <f t="shared" si="67"/>
        <v>0.37209302325581395</v>
      </c>
      <c r="Q246" s="2">
        <f t="shared" si="68"/>
        <v>3.1976744186046513E-2</v>
      </c>
      <c r="R246" s="1">
        <v>64</v>
      </c>
      <c r="S246" s="1">
        <v>141</v>
      </c>
      <c r="T246" s="1">
        <v>128</v>
      </c>
      <c r="U246" s="1">
        <v>0</v>
      </c>
      <c r="V246" s="1">
        <v>11</v>
      </c>
      <c r="AA246" t="s">
        <v>1670</v>
      </c>
      <c r="AB246">
        <v>2</v>
      </c>
      <c r="AD246" s="39"/>
      <c r="AE246" s="39">
        <v>23</v>
      </c>
      <c r="AF246" s="41">
        <v>25</v>
      </c>
      <c r="AG246" s="41">
        <v>25</v>
      </c>
      <c r="AH246" s="45">
        <v>9655</v>
      </c>
      <c r="AI246" s="45">
        <f t="shared" si="57"/>
        <v>23025</v>
      </c>
      <c r="AJ246" t="s">
        <v>1378</v>
      </c>
      <c r="AO246" s="1">
        <f t="shared" si="58"/>
        <v>344</v>
      </c>
      <c r="AP246" s="1">
        <v>0</v>
      </c>
    </row>
    <row r="247" spans="1:42" hidden="1" outlineLevel="1" x14ac:dyDescent="0.2">
      <c r="A247" t="s">
        <v>1501</v>
      </c>
      <c r="B247" s="11" t="s">
        <v>1584</v>
      </c>
      <c r="E247" s="1">
        <f t="shared" si="59"/>
        <v>4367</v>
      </c>
      <c r="F247" s="1">
        <f t="shared" si="60"/>
        <v>4361</v>
      </c>
      <c r="G247" s="1">
        <v>3503</v>
      </c>
      <c r="H247" s="1">
        <v>3380</v>
      </c>
      <c r="I247" s="2"/>
      <c r="J247" s="2">
        <f t="shared" si="61"/>
        <v>0.77398671857110146</v>
      </c>
      <c r="K247" s="10">
        <f t="shared" si="62"/>
        <v>1</v>
      </c>
      <c r="L247" s="9">
        <f t="shared" si="63"/>
        <v>3</v>
      </c>
      <c r="M247" s="8">
        <f t="shared" si="64"/>
        <v>2</v>
      </c>
      <c r="N247" s="2">
        <f t="shared" si="65"/>
        <v>0.4606741573033708</v>
      </c>
      <c r="O247" s="2">
        <f t="shared" si="66"/>
        <v>0.21738133455629444</v>
      </c>
      <c r="P247" s="2">
        <f t="shared" si="67"/>
        <v>0.2857142857142857</v>
      </c>
      <c r="Q247" s="2">
        <f t="shared" si="68"/>
        <v>3.6230222426049064E-2</v>
      </c>
      <c r="R247" s="1">
        <v>2009</v>
      </c>
      <c r="S247" s="1">
        <v>948</v>
      </c>
      <c r="T247" s="1">
        <v>1246</v>
      </c>
      <c r="U247" s="1">
        <v>8</v>
      </c>
      <c r="V247" s="1">
        <v>150</v>
      </c>
      <c r="AA247" t="s">
        <v>1616</v>
      </c>
      <c r="AB247">
        <v>1</v>
      </c>
      <c r="AD247" s="39"/>
      <c r="AE247" s="39">
        <v>23</v>
      </c>
      <c r="AF247" s="41">
        <v>13</v>
      </c>
      <c r="AG247" s="41">
        <v>10</v>
      </c>
      <c r="AH247" s="45">
        <v>9725</v>
      </c>
      <c r="AI247" s="45">
        <f t="shared" si="57"/>
        <v>23013</v>
      </c>
      <c r="AJ247" t="s">
        <v>1378</v>
      </c>
      <c r="AO247" s="1">
        <f t="shared" si="58"/>
        <v>4361</v>
      </c>
      <c r="AP247" s="1">
        <v>6</v>
      </c>
    </row>
    <row r="248" spans="1:42" hidden="1" outlineLevel="1" x14ac:dyDescent="0.2">
      <c r="A248" t="s">
        <v>2408</v>
      </c>
      <c r="B248" s="11" t="s">
        <v>1584</v>
      </c>
      <c r="E248" s="1">
        <f t="shared" si="59"/>
        <v>1587</v>
      </c>
      <c r="F248" s="1">
        <f t="shared" si="60"/>
        <v>1509</v>
      </c>
      <c r="G248" s="1">
        <v>1156</v>
      </c>
      <c r="H248" s="1">
        <v>1117</v>
      </c>
      <c r="I248" s="2"/>
      <c r="J248" s="2">
        <f t="shared" si="61"/>
        <v>0.70384373030875869</v>
      </c>
      <c r="K248" s="10">
        <f t="shared" si="62"/>
        <v>2</v>
      </c>
      <c r="L248" s="9">
        <f t="shared" si="63"/>
        <v>3</v>
      </c>
      <c r="M248" s="8">
        <f t="shared" si="64"/>
        <v>1</v>
      </c>
      <c r="N248" s="2">
        <f t="shared" si="65"/>
        <v>0.30550033134526178</v>
      </c>
      <c r="O248" s="2">
        <f t="shared" si="66"/>
        <v>0.29489728296885354</v>
      </c>
      <c r="P248" s="2">
        <f t="shared" si="67"/>
        <v>0.33797216699801191</v>
      </c>
      <c r="Q248" s="2">
        <f t="shared" si="68"/>
        <v>6.1630218687872773E-2</v>
      </c>
      <c r="R248" s="1">
        <v>461</v>
      </c>
      <c r="S248" s="1">
        <v>445</v>
      </c>
      <c r="T248" s="1">
        <v>510</v>
      </c>
      <c r="U248" s="1">
        <v>7</v>
      </c>
      <c r="V248" s="1">
        <v>86</v>
      </c>
      <c r="AA248" t="s">
        <v>1670</v>
      </c>
      <c r="AB248">
        <v>2</v>
      </c>
      <c r="AD248" s="39"/>
      <c r="AE248" s="39">
        <v>23</v>
      </c>
      <c r="AF248" s="41">
        <v>25</v>
      </c>
      <c r="AG248" s="41">
        <v>30</v>
      </c>
      <c r="AH248" s="45">
        <v>9935</v>
      </c>
      <c r="AI248" s="45">
        <f t="shared" si="57"/>
        <v>23025</v>
      </c>
      <c r="AJ248" t="s">
        <v>1378</v>
      </c>
      <c r="AO248" s="1">
        <f t="shared" si="58"/>
        <v>1509</v>
      </c>
      <c r="AP248" s="1">
        <v>78</v>
      </c>
    </row>
    <row r="249" spans="1:42" hidden="1" outlineLevel="1" x14ac:dyDescent="0.2">
      <c r="A249" t="s">
        <v>2747</v>
      </c>
      <c r="B249" s="11" t="s">
        <v>1584</v>
      </c>
      <c r="E249" s="1">
        <f t="shared" si="59"/>
        <v>834</v>
      </c>
      <c r="F249" s="1">
        <f t="shared" si="60"/>
        <v>832</v>
      </c>
      <c r="G249" s="1">
        <v>539</v>
      </c>
      <c r="H249" s="1">
        <v>508</v>
      </c>
      <c r="I249" s="2"/>
      <c r="J249" s="2">
        <f t="shared" si="61"/>
        <v>0.60911270983213428</v>
      </c>
      <c r="K249" s="10">
        <f t="shared" si="62"/>
        <v>2</v>
      </c>
      <c r="L249" s="9">
        <f t="shared" si="63"/>
        <v>3</v>
      </c>
      <c r="M249" s="8">
        <f t="shared" si="64"/>
        <v>1</v>
      </c>
      <c r="N249" s="2">
        <f t="shared" si="65"/>
        <v>0.296875</v>
      </c>
      <c r="O249" s="2">
        <f t="shared" si="66"/>
        <v>0.27043269230769229</v>
      </c>
      <c r="P249" s="2">
        <f t="shared" si="67"/>
        <v>0.36298076923076922</v>
      </c>
      <c r="Q249" s="2">
        <f t="shared" si="68"/>
        <v>6.9711538461538491E-2</v>
      </c>
      <c r="R249" s="1">
        <v>247</v>
      </c>
      <c r="S249" s="1">
        <v>225</v>
      </c>
      <c r="T249" s="1">
        <v>302</v>
      </c>
      <c r="U249" s="1">
        <v>9</v>
      </c>
      <c r="V249" s="1">
        <v>49</v>
      </c>
      <c r="AA249" t="s">
        <v>2236</v>
      </c>
      <c r="AB249">
        <v>2</v>
      </c>
      <c r="AD249" s="39"/>
      <c r="AE249" s="39">
        <v>23</v>
      </c>
      <c r="AF249" s="41">
        <v>17</v>
      </c>
      <c r="AG249" s="41">
        <v>30</v>
      </c>
      <c r="AH249" s="45">
        <v>10005</v>
      </c>
      <c r="AI249" s="45">
        <f t="shared" si="57"/>
        <v>23017</v>
      </c>
      <c r="AJ249" t="s">
        <v>1378</v>
      </c>
      <c r="AO249" s="1">
        <f t="shared" si="58"/>
        <v>832</v>
      </c>
      <c r="AP249" s="1">
        <v>2</v>
      </c>
    </row>
    <row r="250" spans="1:42" hidden="1" outlineLevel="1" x14ac:dyDescent="0.2">
      <c r="A250" t="s">
        <v>2874</v>
      </c>
      <c r="B250" s="11" t="s">
        <v>1584</v>
      </c>
      <c r="E250" s="1">
        <f t="shared" si="59"/>
        <v>8343</v>
      </c>
      <c r="F250" s="1">
        <f t="shared" si="60"/>
        <v>8340</v>
      </c>
      <c r="G250" s="1">
        <v>6598</v>
      </c>
      <c r="H250" s="1">
        <v>6379</v>
      </c>
      <c r="I250" s="2"/>
      <c r="J250" s="2">
        <f t="shared" si="61"/>
        <v>0.76459307203643778</v>
      </c>
      <c r="K250" s="10">
        <f t="shared" si="62"/>
        <v>1</v>
      </c>
      <c r="L250" s="9">
        <f t="shared" si="63"/>
        <v>3</v>
      </c>
      <c r="M250" s="8">
        <f t="shared" si="64"/>
        <v>2</v>
      </c>
      <c r="N250" s="2">
        <f t="shared" si="65"/>
        <v>0.42350119904076738</v>
      </c>
      <c r="O250" s="2">
        <f t="shared" si="66"/>
        <v>0.24748201438848921</v>
      </c>
      <c r="P250" s="2">
        <f t="shared" si="67"/>
        <v>0.30539568345323742</v>
      </c>
      <c r="Q250" s="2">
        <f t="shared" si="68"/>
        <v>2.3621103117506037E-2</v>
      </c>
      <c r="R250" s="1">
        <v>3532</v>
      </c>
      <c r="S250" s="1">
        <v>2064</v>
      </c>
      <c r="T250" s="1">
        <v>2547</v>
      </c>
      <c r="U250" s="1">
        <v>21</v>
      </c>
      <c r="V250" s="1">
        <v>176</v>
      </c>
      <c r="AA250" t="s">
        <v>1436</v>
      </c>
      <c r="AB250">
        <v>1</v>
      </c>
      <c r="AD250" s="39"/>
      <c r="AE250" s="39">
        <v>23</v>
      </c>
      <c r="AF250" s="41">
        <v>5</v>
      </c>
      <c r="AG250" s="41">
        <v>20</v>
      </c>
      <c r="AH250" s="45">
        <v>10180</v>
      </c>
      <c r="AI250" s="45">
        <f t="shared" si="57"/>
        <v>23005</v>
      </c>
      <c r="AJ250" t="s">
        <v>1378</v>
      </c>
      <c r="AO250" s="1">
        <f t="shared" si="58"/>
        <v>8340</v>
      </c>
      <c r="AP250" s="1">
        <v>3</v>
      </c>
    </row>
    <row r="251" spans="1:42" hidden="1" outlineLevel="1" x14ac:dyDescent="0.2">
      <c r="A251" t="s">
        <v>2000</v>
      </c>
      <c r="B251" s="11" t="s">
        <v>1584</v>
      </c>
      <c r="E251" s="1">
        <f t="shared" si="59"/>
        <v>55</v>
      </c>
      <c r="F251" s="1">
        <f t="shared" si="60"/>
        <v>55</v>
      </c>
      <c r="G251" s="1">
        <v>50</v>
      </c>
      <c r="H251" s="1">
        <v>50</v>
      </c>
      <c r="I251" s="2"/>
      <c r="J251" s="2">
        <f t="shared" si="61"/>
        <v>0.90909090909090906</v>
      </c>
      <c r="K251" s="10">
        <f t="shared" si="62"/>
        <v>2</v>
      </c>
      <c r="L251" s="9">
        <f t="shared" si="63"/>
        <v>1</v>
      </c>
      <c r="M251" s="8">
        <f t="shared" si="64"/>
        <v>3</v>
      </c>
      <c r="N251" s="2">
        <f t="shared" si="65"/>
        <v>0.29090909090909089</v>
      </c>
      <c r="O251" s="2">
        <f t="shared" si="66"/>
        <v>0.43636363636363634</v>
      </c>
      <c r="P251" s="2">
        <f t="shared" si="67"/>
        <v>0.21818181818181817</v>
      </c>
      <c r="Q251" s="2">
        <f t="shared" si="68"/>
        <v>5.4545454545454591E-2</v>
      </c>
      <c r="R251" s="1">
        <v>16</v>
      </c>
      <c r="S251" s="1">
        <v>24</v>
      </c>
      <c r="T251" s="1">
        <v>12</v>
      </c>
      <c r="U251" s="1">
        <v>0</v>
      </c>
      <c r="V251" s="1">
        <v>3</v>
      </c>
      <c r="AA251" t="s">
        <v>1670</v>
      </c>
      <c r="AB251">
        <v>2</v>
      </c>
      <c r="AD251" s="39"/>
      <c r="AE251" s="39">
        <v>23</v>
      </c>
      <c r="AF251" s="41">
        <v>25</v>
      </c>
      <c r="AG251" s="41">
        <v>35</v>
      </c>
      <c r="AH251" s="45">
        <v>10495</v>
      </c>
      <c r="AI251" s="45">
        <f t="shared" si="57"/>
        <v>23025</v>
      </c>
      <c r="AJ251" t="s">
        <v>1378</v>
      </c>
      <c r="AO251" s="1">
        <f t="shared" si="58"/>
        <v>55</v>
      </c>
      <c r="AP251" s="1">
        <v>0</v>
      </c>
    </row>
    <row r="252" spans="1:42" hidden="1" outlineLevel="1" x14ac:dyDescent="0.2">
      <c r="A252" t="s">
        <v>1685</v>
      </c>
      <c r="B252" s="11" t="s">
        <v>1584</v>
      </c>
      <c r="E252" s="1">
        <f t="shared" si="59"/>
        <v>6077</v>
      </c>
      <c r="F252" s="1">
        <f t="shared" si="60"/>
        <v>5805</v>
      </c>
      <c r="G252" s="1">
        <v>4089</v>
      </c>
      <c r="H252" s="1">
        <v>3977</v>
      </c>
      <c r="I252" s="2"/>
      <c r="J252" s="2">
        <f t="shared" si="61"/>
        <v>0.65443475399045581</v>
      </c>
      <c r="K252" s="10">
        <f t="shared" si="62"/>
        <v>3</v>
      </c>
      <c r="L252" s="9">
        <f t="shared" si="63"/>
        <v>2</v>
      </c>
      <c r="M252" s="8">
        <f t="shared" si="64"/>
        <v>1</v>
      </c>
      <c r="N252" s="2">
        <f t="shared" si="65"/>
        <v>0.29543496985357448</v>
      </c>
      <c r="O252" s="2">
        <f t="shared" si="66"/>
        <v>0.29956933677863912</v>
      </c>
      <c r="P252" s="2">
        <f t="shared" si="67"/>
        <v>0.36451335055986217</v>
      </c>
      <c r="Q252" s="2">
        <f t="shared" si="68"/>
        <v>4.0482342807924176E-2</v>
      </c>
      <c r="R252" s="1">
        <v>1715</v>
      </c>
      <c r="S252" s="1">
        <v>1739</v>
      </c>
      <c r="T252" s="1">
        <v>2116</v>
      </c>
      <c r="U252" s="1">
        <v>11</v>
      </c>
      <c r="V252" s="1">
        <v>224</v>
      </c>
      <c r="AA252" t="s">
        <v>2666</v>
      </c>
      <c r="AB252">
        <v>2</v>
      </c>
      <c r="AD252" s="39"/>
      <c r="AE252" s="39">
        <v>23</v>
      </c>
      <c r="AF252" s="41">
        <v>3</v>
      </c>
      <c r="AG252" s="41">
        <v>40</v>
      </c>
      <c r="AH252" s="45">
        <v>10565</v>
      </c>
      <c r="AI252" s="45">
        <f t="shared" si="57"/>
        <v>23003</v>
      </c>
      <c r="AJ252" t="s">
        <v>1163</v>
      </c>
      <c r="AO252" s="1">
        <f t="shared" si="58"/>
        <v>5805</v>
      </c>
      <c r="AP252" s="1">
        <v>272</v>
      </c>
    </row>
    <row r="253" spans="1:42" hidden="1" outlineLevel="1" x14ac:dyDescent="0.2">
      <c r="A253" t="s">
        <v>778</v>
      </c>
      <c r="B253" s="11" t="s">
        <v>1584</v>
      </c>
      <c r="E253" s="1">
        <f t="shared" si="59"/>
        <v>2106</v>
      </c>
      <c r="F253" s="1">
        <f t="shared" si="60"/>
        <v>2101</v>
      </c>
      <c r="G253" s="1">
        <v>1632</v>
      </c>
      <c r="H253" s="1">
        <v>1577</v>
      </c>
      <c r="I253" s="2"/>
      <c r="J253" s="2">
        <f t="shared" si="61"/>
        <v>0.74881291547958218</v>
      </c>
      <c r="K253" s="10">
        <f t="shared" si="62"/>
        <v>3</v>
      </c>
      <c r="L253" s="9">
        <f t="shared" si="63"/>
        <v>2</v>
      </c>
      <c r="M253" s="8">
        <f t="shared" si="64"/>
        <v>1</v>
      </c>
      <c r="N253" s="2">
        <f t="shared" si="65"/>
        <v>0.19038553069966682</v>
      </c>
      <c r="O253" s="2">
        <f t="shared" si="66"/>
        <v>0.36316039980961445</v>
      </c>
      <c r="P253" s="2">
        <f t="shared" si="67"/>
        <v>0.3974297953355545</v>
      </c>
      <c r="Q253" s="2">
        <f t="shared" si="68"/>
        <v>4.9024274155164249E-2</v>
      </c>
      <c r="R253" s="1">
        <v>400</v>
      </c>
      <c r="S253" s="1">
        <v>763</v>
      </c>
      <c r="T253" s="1">
        <v>835</v>
      </c>
      <c r="U253" s="1">
        <v>12</v>
      </c>
      <c r="V253" s="1">
        <v>91</v>
      </c>
      <c r="AA253" t="s">
        <v>2327</v>
      </c>
      <c r="AB253">
        <v>2</v>
      </c>
      <c r="AD253" s="39"/>
      <c r="AE253" s="39">
        <v>23</v>
      </c>
      <c r="AF253" s="41">
        <v>19</v>
      </c>
      <c r="AG253" s="41">
        <v>35</v>
      </c>
      <c r="AH253" s="45">
        <v>10670</v>
      </c>
      <c r="AI253" s="45">
        <f t="shared" si="57"/>
        <v>23019</v>
      </c>
      <c r="AJ253" t="s">
        <v>1378</v>
      </c>
      <c r="AO253" s="1">
        <f t="shared" si="58"/>
        <v>2101</v>
      </c>
      <c r="AP253" s="1">
        <v>5</v>
      </c>
    </row>
    <row r="254" spans="1:42" hidden="1" outlineLevel="1" x14ac:dyDescent="0.2">
      <c r="A254" t="s">
        <v>1807</v>
      </c>
      <c r="B254" s="11" t="s">
        <v>1584</v>
      </c>
      <c r="E254" s="1">
        <f t="shared" si="59"/>
        <v>649</v>
      </c>
      <c r="F254" s="1">
        <f t="shared" si="60"/>
        <v>648</v>
      </c>
      <c r="G254" s="1">
        <v>474</v>
      </c>
      <c r="H254" s="1">
        <v>446</v>
      </c>
      <c r="I254" s="2"/>
      <c r="J254" s="2">
        <f t="shared" si="61"/>
        <v>0.68721109399075497</v>
      </c>
      <c r="K254" s="10">
        <f t="shared" si="62"/>
        <v>3</v>
      </c>
      <c r="L254" s="9">
        <f t="shared" si="63"/>
        <v>2</v>
      </c>
      <c r="M254" s="8">
        <f t="shared" si="64"/>
        <v>1</v>
      </c>
      <c r="N254" s="2">
        <f t="shared" si="65"/>
        <v>0.29166666666666669</v>
      </c>
      <c r="O254" s="2">
        <f t="shared" si="66"/>
        <v>0.30864197530864196</v>
      </c>
      <c r="P254" s="2">
        <f t="shared" si="67"/>
        <v>0.35185185185185186</v>
      </c>
      <c r="Q254" s="2">
        <f t="shared" si="68"/>
        <v>4.7839506172839441E-2</v>
      </c>
      <c r="R254" s="1">
        <v>189</v>
      </c>
      <c r="S254" s="1">
        <v>200</v>
      </c>
      <c r="T254" s="1">
        <v>228</v>
      </c>
      <c r="U254" s="1">
        <v>1</v>
      </c>
      <c r="V254" s="1">
        <v>30</v>
      </c>
      <c r="AA254" t="s">
        <v>1059</v>
      </c>
      <c r="AB254">
        <v>2</v>
      </c>
      <c r="AD254" s="39"/>
      <c r="AE254" s="39">
        <v>23</v>
      </c>
      <c r="AF254" s="41">
        <v>7</v>
      </c>
      <c r="AG254" s="41">
        <v>8</v>
      </c>
      <c r="AH254" s="45">
        <v>10740</v>
      </c>
      <c r="AI254" s="45">
        <f t="shared" si="57"/>
        <v>23007</v>
      </c>
      <c r="AJ254" t="s">
        <v>1378</v>
      </c>
      <c r="AO254" s="1">
        <f t="shared" si="58"/>
        <v>648</v>
      </c>
      <c r="AP254" s="1">
        <v>1</v>
      </c>
    </row>
    <row r="255" spans="1:42" hidden="1" outlineLevel="1" x14ac:dyDescent="0.2">
      <c r="A255" t="s">
        <v>1564</v>
      </c>
      <c r="B255" s="11" t="s">
        <v>1584</v>
      </c>
      <c r="E255" s="1">
        <f t="shared" si="59"/>
        <v>120</v>
      </c>
      <c r="F255" s="1">
        <f t="shared" si="60"/>
        <v>120</v>
      </c>
      <c r="G255" s="1">
        <v>95</v>
      </c>
      <c r="H255" s="1">
        <v>94</v>
      </c>
      <c r="I255" s="2"/>
      <c r="J255" s="2">
        <f t="shared" si="61"/>
        <v>0.78333333333333333</v>
      </c>
      <c r="K255" s="10">
        <f t="shared" si="62"/>
        <v>3</v>
      </c>
      <c r="L255" s="9">
        <f t="shared" si="63"/>
        <v>1</v>
      </c>
      <c r="M255" s="8">
        <f t="shared" si="64"/>
        <v>1</v>
      </c>
      <c r="N255" s="2">
        <f t="shared" si="65"/>
        <v>0.13333333333333333</v>
      </c>
      <c r="O255" s="2">
        <f t="shared" si="66"/>
        <v>0.4</v>
      </c>
      <c r="P255" s="2">
        <f t="shared" si="67"/>
        <v>0.4</v>
      </c>
      <c r="Q255" s="2">
        <f t="shared" si="68"/>
        <v>6.6666666666666652E-2</v>
      </c>
      <c r="R255" s="1">
        <v>16</v>
      </c>
      <c r="S255" s="1">
        <v>48</v>
      </c>
      <c r="T255" s="1">
        <v>48</v>
      </c>
      <c r="U255" s="1">
        <v>0</v>
      </c>
      <c r="V255" s="1">
        <v>8</v>
      </c>
      <c r="AA255" t="s">
        <v>2327</v>
      </c>
      <c r="AB255">
        <v>2</v>
      </c>
      <c r="AD255" s="39"/>
      <c r="AE255" s="39">
        <v>23</v>
      </c>
      <c r="AF255" s="41">
        <v>19</v>
      </c>
      <c r="AG255" s="41">
        <v>40</v>
      </c>
      <c r="AH255" s="45">
        <v>10810</v>
      </c>
      <c r="AI255" s="45">
        <f t="shared" si="57"/>
        <v>23019</v>
      </c>
      <c r="AJ255" t="s">
        <v>2895</v>
      </c>
      <c r="AO255" s="1">
        <f t="shared" si="58"/>
        <v>120</v>
      </c>
      <c r="AP255" s="1">
        <v>0</v>
      </c>
    </row>
    <row r="256" spans="1:42" hidden="1" outlineLevel="1" x14ac:dyDescent="0.2">
      <c r="A256" t="s">
        <v>0</v>
      </c>
      <c r="B256" s="11" t="s">
        <v>1584</v>
      </c>
      <c r="E256" s="1">
        <f t="shared" si="59"/>
        <v>402</v>
      </c>
      <c r="F256" s="1">
        <f t="shared" si="60"/>
        <v>401</v>
      </c>
      <c r="G256" s="1">
        <v>292</v>
      </c>
      <c r="H256" s="1">
        <v>283</v>
      </c>
      <c r="I256" s="2"/>
      <c r="J256" s="2">
        <f t="shared" si="61"/>
        <v>0.70398009950248752</v>
      </c>
      <c r="K256" s="10">
        <f t="shared" si="62"/>
        <v>2</v>
      </c>
      <c r="L256" s="9">
        <f t="shared" si="63"/>
        <v>3</v>
      </c>
      <c r="M256" s="8">
        <f t="shared" si="64"/>
        <v>1</v>
      </c>
      <c r="N256" s="2">
        <f t="shared" si="65"/>
        <v>0.27680798004987534</v>
      </c>
      <c r="O256" s="2">
        <f t="shared" si="66"/>
        <v>0.23690773067331672</v>
      </c>
      <c r="P256" s="2">
        <f t="shared" si="67"/>
        <v>0.44389027431421446</v>
      </c>
      <c r="Q256" s="2">
        <f t="shared" si="68"/>
        <v>4.239401496259354E-2</v>
      </c>
      <c r="R256" s="1">
        <v>111</v>
      </c>
      <c r="S256" s="1">
        <v>95</v>
      </c>
      <c r="T256" s="1">
        <v>178</v>
      </c>
      <c r="U256" s="1">
        <v>2</v>
      </c>
      <c r="V256" s="1">
        <v>15</v>
      </c>
      <c r="AA256" t="s">
        <v>1059</v>
      </c>
      <c r="AB256">
        <v>2</v>
      </c>
      <c r="AD256" s="39"/>
      <c r="AE256" s="39">
        <v>23</v>
      </c>
      <c r="AF256" s="41">
        <v>7</v>
      </c>
      <c r="AG256" s="41">
        <v>10</v>
      </c>
      <c r="AH256" s="45">
        <v>10915</v>
      </c>
      <c r="AI256" s="45">
        <f t="shared" si="57"/>
        <v>23007</v>
      </c>
      <c r="AJ256" t="s">
        <v>1378</v>
      </c>
      <c r="AO256" s="1">
        <f t="shared" si="58"/>
        <v>401</v>
      </c>
      <c r="AP256" s="1">
        <v>1</v>
      </c>
    </row>
    <row r="257" spans="1:42" hidden="1" outlineLevel="1" x14ac:dyDescent="0.2">
      <c r="A257" t="s">
        <v>602</v>
      </c>
      <c r="B257" s="11" t="s">
        <v>1584</v>
      </c>
      <c r="E257" s="1">
        <f t="shared" si="59"/>
        <v>146</v>
      </c>
      <c r="F257" s="1">
        <f t="shared" si="60"/>
        <v>142</v>
      </c>
      <c r="G257" s="1">
        <v>118</v>
      </c>
      <c r="H257" s="1">
        <v>112</v>
      </c>
      <c r="I257" s="2"/>
      <c r="J257" s="2">
        <f t="shared" si="61"/>
        <v>0.76712328767123283</v>
      </c>
      <c r="K257" s="10">
        <f t="shared" si="62"/>
        <v>3</v>
      </c>
      <c r="L257" s="9">
        <f t="shared" si="63"/>
        <v>1</v>
      </c>
      <c r="M257" s="8">
        <f t="shared" si="64"/>
        <v>2</v>
      </c>
      <c r="N257" s="2">
        <f t="shared" si="65"/>
        <v>0.19718309859154928</v>
      </c>
      <c r="O257" s="2">
        <f t="shared" si="66"/>
        <v>0.37323943661971831</v>
      </c>
      <c r="P257" s="2">
        <f t="shared" si="67"/>
        <v>0.3380281690140845</v>
      </c>
      <c r="Q257" s="2">
        <f t="shared" si="68"/>
        <v>9.1549295774647932E-2</v>
      </c>
      <c r="R257" s="1">
        <v>28</v>
      </c>
      <c r="S257" s="1">
        <v>53</v>
      </c>
      <c r="T257" s="1">
        <v>48</v>
      </c>
      <c r="U257" s="1">
        <v>1</v>
      </c>
      <c r="V257" s="1">
        <v>12</v>
      </c>
      <c r="AA257" t="s">
        <v>2666</v>
      </c>
      <c r="AB257">
        <v>2</v>
      </c>
      <c r="AD257" s="39"/>
      <c r="AE257" s="39">
        <v>23</v>
      </c>
      <c r="AF257" s="41">
        <v>3</v>
      </c>
      <c r="AG257" s="41">
        <v>45</v>
      </c>
      <c r="AH257" s="45">
        <v>11020</v>
      </c>
      <c r="AI257" s="45">
        <f t="shared" si="57"/>
        <v>23003</v>
      </c>
      <c r="AJ257" t="s">
        <v>2895</v>
      </c>
      <c r="AO257" s="1">
        <f t="shared" si="58"/>
        <v>142</v>
      </c>
      <c r="AP257" s="1">
        <v>4</v>
      </c>
    </row>
    <row r="258" spans="1:42" hidden="1" outlineLevel="1" x14ac:dyDescent="0.2">
      <c r="A258" t="s">
        <v>1621</v>
      </c>
      <c r="B258" s="11" t="s">
        <v>1584</v>
      </c>
      <c r="E258" s="1">
        <f t="shared" si="59"/>
        <v>3147</v>
      </c>
      <c r="F258" s="1">
        <f t="shared" si="60"/>
        <v>3138</v>
      </c>
      <c r="G258" s="1">
        <v>2155</v>
      </c>
      <c r="H258" s="1">
        <v>2096</v>
      </c>
      <c r="I258" s="2"/>
      <c r="J258" s="2">
        <f t="shared" si="61"/>
        <v>0.66603114076898629</v>
      </c>
      <c r="K258" s="10">
        <f t="shared" si="62"/>
        <v>3</v>
      </c>
      <c r="L258" s="9">
        <f t="shared" si="63"/>
        <v>2</v>
      </c>
      <c r="M258" s="8">
        <f t="shared" si="64"/>
        <v>1</v>
      </c>
      <c r="N258" s="2">
        <f t="shared" si="65"/>
        <v>0.27374123645634163</v>
      </c>
      <c r="O258" s="2">
        <f t="shared" si="66"/>
        <v>0.28999362651370297</v>
      </c>
      <c r="P258" s="2">
        <f t="shared" si="67"/>
        <v>0.37922243467176547</v>
      </c>
      <c r="Q258" s="2">
        <f t="shared" si="68"/>
        <v>5.7042702358189923E-2</v>
      </c>
      <c r="R258" s="1">
        <v>859</v>
      </c>
      <c r="S258" s="1">
        <v>910</v>
      </c>
      <c r="T258" s="1">
        <v>1190</v>
      </c>
      <c r="U258" s="1">
        <v>14</v>
      </c>
      <c r="V258" s="1">
        <v>165</v>
      </c>
      <c r="AA258" t="s">
        <v>1436</v>
      </c>
      <c r="AB258">
        <v>1</v>
      </c>
      <c r="AD258" s="39"/>
      <c r="AE258" s="39">
        <v>23</v>
      </c>
      <c r="AF258" s="41">
        <v>5</v>
      </c>
      <c r="AG258" s="41">
        <v>25</v>
      </c>
      <c r="AH258" s="45">
        <v>11125</v>
      </c>
      <c r="AI258" s="45">
        <f t="shared" si="57"/>
        <v>23005</v>
      </c>
      <c r="AJ258" t="s">
        <v>1378</v>
      </c>
      <c r="AO258" s="1">
        <f t="shared" si="58"/>
        <v>3138</v>
      </c>
      <c r="AP258" s="1">
        <v>9</v>
      </c>
    </row>
    <row r="259" spans="1:42" hidden="1" outlineLevel="1" x14ac:dyDescent="0.2">
      <c r="A259" t="s">
        <v>1622</v>
      </c>
      <c r="B259" s="11" t="s">
        <v>1584</v>
      </c>
      <c r="E259" s="1">
        <f t="shared" si="59"/>
        <v>1088</v>
      </c>
      <c r="F259" s="1">
        <f t="shared" si="60"/>
        <v>1088</v>
      </c>
      <c r="G259" s="1">
        <v>600</v>
      </c>
      <c r="H259" s="1">
        <v>581</v>
      </c>
      <c r="I259" s="2"/>
      <c r="J259" s="2">
        <f t="shared" si="61"/>
        <v>0.53400735294117652</v>
      </c>
      <c r="K259" s="10">
        <f t="shared" si="62"/>
        <v>3</v>
      </c>
      <c r="L259" s="9">
        <f t="shared" si="63"/>
        <v>2</v>
      </c>
      <c r="M259" s="8">
        <f t="shared" si="64"/>
        <v>1</v>
      </c>
      <c r="N259" s="2">
        <f t="shared" si="65"/>
        <v>0.29779411764705882</v>
      </c>
      <c r="O259" s="2">
        <f t="shared" si="66"/>
        <v>0.31158088235294118</v>
      </c>
      <c r="P259" s="2">
        <f t="shared" si="67"/>
        <v>0.34650735294117646</v>
      </c>
      <c r="Q259" s="2">
        <f t="shared" si="68"/>
        <v>4.4117647058823484E-2</v>
      </c>
      <c r="R259" s="1">
        <v>324</v>
      </c>
      <c r="S259" s="1">
        <v>339</v>
      </c>
      <c r="T259" s="1">
        <v>377</v>
      </c>
      <c r="U259" s="1">
        <v>4</v>
      </c>
      <c r="V259" s="1">
        <v>44</v>
      </c>
      <c r="AA259" t="s">
        <v>549</v>
      </c>
      <c r="AB259">
        <v>2</v>
      </c>
      <c r="AD259" s="39"/>
      <c r="AE259" s="39">
        <v>23</v>
      </c>
      <c r="AF259" s="41">
        <v>9</v>
      </c>
      <c r="AG259" s="41">
        <v>40</v>
      </c>
      <c r="AH259" s="45">
        <v>11265</v>
      </c>
      <c r="AI259" s="45">
        <f t="shared" si="57"/>
        <v>23009</v>
      </c>
      <c r="AJ259" t="s">
        <v>1378</v>
      </c>
      <c r="AO259" s="1">
        <f t="shared" si="58"/>
        <v>1088</v>
      </c>
      <c r="AP259" s="1">
        <v>0</v>
      </c>
    </row>
    <row r="260" spans="1:42" hidden="1" outlineLevel="1" x14ac:dyDescent="0.2">
      <c r="A260" t="s">
        <v>81</v>
      </c>
      <c r="B260" s="11" t="s">
        <v>1584</v>
      </c>
      <c r="E260" s="1">
        <f t="shared" si="59"/>
        <v>320</v>
      </c>
      <c r="F260" s="1">
        <f t="shared" si="60"/>
        <v>319</v>
      </c>
      <c r="G260" s="1">
        <v>234</v>
      </c>
      <c r="H260" s="1">
        <v>222</v>
      </c>
      <c r="I260" s="2"/>
      <c r="J260" s="2">
        <f t="shared" si="61"/>
        <v>0.69374999999999998</v>
      </c>
      <c r="K260" s="10">
        <f t="shared" si="62"/>
        <v>3</v>
      </c>
      <c r="L260" s="9">
        <f t="shared" si="63"/>
        <v>1</v>
      </c>
      <c r="M260" s="8">
        <f t="shared" si="64"/>
        <v>2</v>
      </c>
      <c r="N260" s="2">
        <f t="shared" si="65"/>
        <v>0.19749216300940439</v>
      </c>
      <c r="O260" s="2">
        <f t="shared" si="66"/>
        <v>0.37931034482758619</v>
      </c>
      <c r="P260" s="2">
        <f t="shared" si="67"/>
        <v>0.36990595611285265</v>
      </c>
      <c r="Q260" s="2">
        <f t="shared" si="68"/>
        <v>5.329153605015674E-2</v>
      </c>
      <c r="R260" s="1">
        <v>63</v>
      </c>
      <c r="S260" s="1">
        <v>121</v>
      </c>
      <c r="T260" s="1">
        <v>118</v>
      </c>
      <c r="U260" s="1">
        <v>0</v>
      </c>
      <c r="V260" s="1">
        <v>17</v>
      </c>
      <c r="AA260" t="s">
        <v>2666</v>
      </c>
      <c r="AB260">
        <v>2</v>
      </c>
      <c r="AD260" s="39"/>
      <c r="AE260" s="39">
        <v>23</v>
      </c>
      <c r="AF260" s="41">
        <v>3</v>
      </c>
      <c r="AG260" s="41">
        <v>50</v>
      </c>
      <c r="AH260" s="45">
        <v>11300</v>
      </c>
      <c r="AI260" s="45">
        <f t="shared" si="57"/>
        <v>23003</v>
      </c>
      <c r="AJ260" t="s">
        <v>1378</v>
      </c>
      <c r="AO260" s="1">
        <f t="shared" si="58"/>
        <v>319</v>
      </c>
      <c r="AP260" s="1">
        <v>1</v>
      </c>
    </row>
    <row r="261" spans="1:42" hidden="1" outlineLevel="1" x14ac:dyDescent="0.2">
      <c r="A261" t="s">
        <v>1162</v>
      </c>
      <c r="B261" s="11" t="s">
        <v>1584</v>
      </c>
      <c r="E261" s="1">
        <f t="shared" si="59"/>
        <v>209</v>
      </c>
      <c r="F261" s="1">
        <f t="shared" si="60"/>
        <v>209</v>
      </c>
      <c r="G261" s="1">
        <v>149</v>
      </c>
      <c r="H261" s="1">
        <v>141</v>
      </c>
      <c r="I261" s="2"/>
      <c r="J261" s="2">
        <f t="shared" si="61"/>
        <v>0.67464114832535882</v>
      </c>
      <c r="K261" s="10">
        <f t="shared" si="62"/>
        <v>1</v>
      </c>
      <c r="L261" s="9">
        <f t="shared" si="63"/>
        <v>3</v>
      </c>
      <c r="M261" s="8">
        <f t="shared" si="64"/>
        <v>2</v>
      </c>
      <c r="N261" s="2">
        <f t="shared" si="65"/>
        <v>0.44976076555023925</v>
      </c>
      <c r="O261" s="2">
        <f t="shared" si="66"/>
        <v>0.19617224880382775</v>
      </c>
      <c r="P261" s="2">
        <f t="shared" si="67"/>
        <v>0.29665071770334928</v>
      </c>
      <c r="Q261" s="2">
        <f t="shared" si="68"/>
        <v>5.7416267942583699E-2</v>
      </c>
      <c r="R261" s="1">
        <v>94</v>
      </c>
      <c r="S261" s="1">
        <v>41</v>
      </c>
      <c r="T261" s="1">
        <v>62</v>
      </c>
      <c r="U261" s="1">
        <v>1</v>
      </c>
      <c r="V261" s="1">
        <v>11</v>
      </c>
      <c r="AA261" t="s">
        <v>2666</v>
      </c>
      <c r="AB261">
        <v>2</v>
      </c>
      <c r="AD261" s="39"/>
      <c r="AE261" s="39">
        <v>23</v>
      </c>
      <c r="AF261" s="41">
        <v>3</v>
      </c>
      <c r="AG261" s="41">
        <v>55</v>
      </c>
      <c r="AH261" s="45">
        <v>11335</v>
      </c>
      <c r="AI261" s="45">
        <f t="shared" si="57"/>
        <v>23003</v>
      </c>
      <c r="AJ261" t="s">
        <v>1378</v>
      </c>
      <c r="AO261" s="1">
        <f t="shared" si="58"/>
        <v>209</v>
      </c>
      <c r="AP261" s="1">
        <v>0</v>
      </c>
    </row>
    <row r="262" spans="1:42" hidden="1" outlineLevel="1" x14ac:dyDescent="0.2">
      <c r="A262" t="s">
        <v>3210</v>
      </c>
      <c r="B262" s="11" t="s">
        <v>1584</v>
      </c>
      <c r="E262" s="1">
        <f t="shared" si="59"/>
        <v>0</v>
      </c>
      <c r="F262" s="1">
        <f t="shared" si="60"/>
        <v>0</v>
      </c>
      <c r="G262" s="1">
        <v>11</v>
      </c>
      <c r="H262" s="1">
        <v>11</v>
      </c>
      <c r="I262" s="2"/>
      <c r="J262" s="2" t="e">
        <f t="shared" si="61"/>
        <v>#DIV/0!</v>
      </c>
      <c r="K262" s="10" t="str">
        <f t="shared" si="62"/>
        <v/>
      </c>
      <c r="L262" s="9" t="str">
        <f t="shared" si="63"/>
        <v/>
      </c>
      <c r="M262" s="8" t="str">
        <f t="shared" si="64"/>
        <v/>
      </c>
      <c r="N262" s="2" t="str">
        <f t="shared" si="65"/>
        <v>-</v>
      </c>
      <c r="O262" s="2" t="str">
        <f t="shared" si="66"/>
        <v>-</v>
      </c>
      <c r="P262" s="2" t="str">
        <f t="shared" si="67"/>
        <v>-</v>
      </c>
      <c r="Q262" s="2" t="str">
        <f t="shared" si="68"/>
        <v>-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AA262" t="s">
        <v>637</v>
      </c>
      <c r="AB262">
        <v>2</v>
      </c>
      <c r="AD262" s="39"/>
      <c r="AE262" s="39">
        <v>23</v>
      </c>
      <c r="AF262" s="41">
        <v>29</v>
      </c>
      <c r="AH262" s="57">
        <v>11420</v>
      </c>
      <c r="AI262" s="45">
        <f t="shared" si="57"/>
        <v>23029</v>
      </c>
      <c r="AJ262" t="s">
        <v>884</v>
      </c>
      <c r="AO262" s="1">
        <f t="shared" si="58"/>
        <v>0</v>
      </c>
      <c r="AP262" s="1">
        <v>0</v>
      </c>
    </row>
    <row r="263" spans="1:42" hidden="1" outlineLevel="1" x14ac:dyDescent="0.2">
      <c r="A263" t="s">
        <v>747</v>
      </c>
      <c r="B263" s="11" t="s">
        <v>1584</v>
      </c>
      <c r="E263" s="1">
        <f t="shared" si="59"/>
        <v>0</v>
      </c>
      <c r="F263" s="1">
        <f t="shared" si="60"/>
        <v>0</v>
      </c>
      <c r="G263" s="1">
        <v>18</v>
      </c>
      <c r="H263" s="1">
        <v>17</v>
      </c>
      <c r="I263" s="2"/>
      <c r="J263" s="2" t="e">
        <f t="shared" si="61"/>
        <v>#DIV/0!</v>
      </c>
      <c r="K263" s="10" t="str">
        <f t="shared" si="62"/>
        <v/>
      </c>
      <c r="L263" s="9" t="str">
        <f t="shared" si="63"/>
        <v/>
      </c>
      <c r="M263" s="8" t="str">
        <f t="shared" si="64"/>
        <v/>
      </c>
      <c r="N263" s="2" t="str">
        <f t="shared" si="65"/>
        <v>-</v>
      </c>
      <c r="O263" s="2" t="str">
        <f t="shared" si="66"/>
        <v>-</v>
      </c>
      <c r="P263" s="2" t="str">
        <f t="shared" si="67"/>
        <v>-</v>
      </c>
      <c r="Q263" s="2" t="str">
        <f t="shared" si="68"/>
        <v>-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AA263" t="s">
        <v>637</v>
      </c>
      <c r="AB263">
        <v>2</v>
      </c>
      <c r="AD263" s="39"/>
      <c r="AE263" s="39">
        <v>23</v>
      </c>
      <c r="AF263" s="41">
        <v>29</v>
      </c>
      <c r="AG263" s="41">
        <v>35</v>
      </c>
      <c r="AH263" s="45">
        <v>11755</v>
      </c>
      <c r="AI263" s="45">
        <f t="shared" si="57"/>
        <v>23029</v>
      </c>
      <c r="AJ263" t="s">
        <v>884</v>
      </c>
      <c r="AO263" s="1">
        <f t="shared" si="58"/>
        <v>0</v>
      </c>
      <c r="AP263" s="1">
        <v>0</v>
      </c>
    </row>
    <row r="264" spans="1:42" hidden="1" outlineLevel="1" x14ac:dyDescent="0.2">
      <c r="A264" t="s">
        <v>2193</v>
      </c>
      <c r="B264" s="11" t="s">
        <v>1584</v>
      </c>
      <c r="E264" s="1">
        <f t="shared" si="59"/>
        <v>341</v>
      </c>
      <c r="F264" s="1">
        <f t="shared" si="60"/>
        <v>341</v>
      </c>
      <c r="G264" s="1">
        <v>279</v>
      </c>
      <c r="H264" s="1">
        <v>279</v>
      </c>
      <c r="I264" s="2"/>
      <c r="J264" s="2">
        <f t="shared" si="61"/>
        <v>0.81818181818181823</v>
      </c>
      <c r="K264" s="10">
        <f t="shared" si="62"/>
        <v>3</v>
      </c>
      <c r="L264" s="9">
        <f t="shared" si="63"/>
        <v>2</v>
      </c>
      <c r="M264" s="8">
        <f t="shared" si="64"/>
        <v>1</v>
      </c>
      <c r="N264" s="2">
        <f t="shared" si="65"/>
        <v>0.27272727272727271</v>
      </c>
      <c r="O264" s="2">
        <f t="shared" si="66"/>
        <v>0.31671554252199413</v>
      </c>
      <c r="P264" s="2">
        <f t="shared" si="67"/>
        <v>0.36950146627565983</v>
      </c>
      <c r="Q264" s="2">
        <f t="shared" si="68"/>
        <v>4.1055718475073333E-2</v>
      </c>
      <c r="R264" s="1">
        <v>93</v>
      </c>
      <c r="S264" s="1">
        <v>108</v>
      </c>
      <c r="T264" s="1">
        <v>126</v>
      </c>
      <c r="U264" s="1">
        <v>0</v>
      </c>
      <c r="V264" s="1">
        <v>14</v>
      </c>
      <c r="AA264" t="s">
        <v>2666</v>
      </c>
      <c r="AB264">
        <v>2</v>
      </c>
      <c r="AD264" s="39"/>
      <c r="AE264" s="39">
        <v>23</v>
      </c>
      <c r="AF264" s="41">
        <v>3</v>
      </c>
      <c r="AG264" s="41">
        <v>60</v>
      </c>
      <c r="AH264" s="45">
        <v>12000</v>
      </c>
      <c r="AI264" s="45">
        <f t="shared" si="57"/>
        <v>23003</v>
      </c>
      <c r="AJ264" t="s">
        <v>1378</v>
      </c>
      <c r="AO264" s="1">
        <f t="shared" si="58"/>
        <v>341</v>
      </c>
      <c r="AP264" s="1">
        <v>0</v>
      </c>
    </row>
    <row r="265" spans="1:42" hidden="1" outlineLevel="1" x14ac:dyDescent="0.2">
      <c r="A265" t="s">
        <v>2620</v>
      </c>
      <c r="B265" s="11" t="s">
        <v>1584</v>
      </c>
      <c r="E265" s="1">
        <f t="shared" si="59"/>
        <v>1068</v>
      </c>
      <c r="F265" s="1">
        <f t="shared" si="60"/>
        <v>1001</v>
      </c>
      <c r="G265" s="1">
        <v>716</v>
      </c>
      <c r="H265" s="1">
        <v>702</v>
      </c>
      <c r="I265" s="2"/>
      <c r="J265" s="2">
        <f t="shared" si="61"/>
        <v>0.65730337078651691</v>
      </c>
      <c r="K265" s="10">
        <f t="shared" si="62"/>
        <v>3</v>
      </c>
      <c r="L265" s="9">
        <f t="shared" si="63"/>
        <v>1</v>
      </c>
      <c r="M265" s="8">
        <f t="shared" si="64"/>
        <v>2</v>
      </c>
      <c r="N265" s="2">
        <f t="shared" si="65"/>
        <v>0.15684315684315683</v>
      </c>
      <c r="O265" s="2">
        <f t="shared" si="66"/>
        <v>0.44155844155844154</v>
      </c>
      <c r="P265" s="2">
        <f t="shared" si="67"/>
        <v>0.35564435564435565</v>
      </c>
      <c r="Q265" s="2">
        <f t="shared" si="68"/>
        <v>4.5954045954045952E-2</v>
      </c>
      <c r="R265" s="1">
        <v>157</v>
      </c>
      <c r="S265" s="1">
        <v>442</v>
      </c>
      <c r="T265" s="1">
        <v>356</v>
      </c>
      <c r="U265" s="1">
        <v>4</v>
      </c>
      <c r="V265" s="1">
        <v>42</v>
      </c>
      <c r="AA265" t="s">
        <v>2327</v>
      </c>
      <c r="AB265">
        <v>2</v>
      </c>
      <c r="AD265" s="39"/>
      <c r="AE265" s="39">
        <v>23</v>
      </c>
      <c r="AF265" s="41">
        <v>19</v>
      </c>
      <c r="AG265" s="41">
        <v>45</v>
      </c>
      <c r="AH265" s="45">
        <v>12105</v>
      </c>
      <c r="AI265" s="45">
        <f t="shared" si="57"/>
        <v>23019</v>
      </c>
      <c r="AJ265" t="s">
        <v>1378</v>
      </c>
      <c r="AO265" s="1">
        <f t="shared" si="58"/>
        <v>1001</v>
      </c>
      <c r="AP265" s="1">
        <v>67</v>
      </c>
    </row>
    <row r="266" spans="1:42" hidden="1" outlineLevel="1" x14ac:dyDescent="0.2">
      <c r="A266" t="s">
        <v>1107</v>
      </c>
      <c r="B266" s="11" t="s">
        <v>1584</v>
      </c>
      <c r="E266" s="1">
        <f t="shared" si="59"/>
        <v>225</v>
      </c>
      <c r="F266" s="1">
        <f t="shared" si="60"/>
        <v>225</v>
      </c>
      <c r="G266" s="1">
        <v>185</v>
      </c>
      <c r="H266" s="1">
        <v>177</v>
      </c>
      <c r="I266" s="2"/>
      <c r="J266" s="2">
        <f t="shared" si="61"/>
        <v>0.78666666666666663</v>
      </c>
      <c r="K266" s="10">
        <f t="shared" si="62"/>
        <v>3</v>
      </c>
      <c r="L266" s="9">
        <f t="shared" si="63"/>
        <v>1</v>
      </c>
      <c r="M266" s="8">
        <f t="shared" si="64"/>
        <v>2</v>
      </c>
      <c r="N266" s="2">
        <f t="shared" si="65"/>
        <v>0.21333333333333335</v>
      </c>
      <c r="O266" s="2">
        <f t="shared" si="66"/>
        <v>0.44444444444444442</v>
      </c>
      <c r="P266" s="2">
        <f t="shared" si="67"/>
        <v>0.29777777777777775</v>
      </c>
      <c r="Q266" s="2">
        <f t="shared" si="68"/>
        <v>4.4444444444444453E-2</v>
      </c>
      <c r="R266" s="1">
        <v>48</v>
      </c>
      <c r="S266" s="1">
        <v>100</v>
      </c>
      <c r="T266" s="1">
        <v>67</v>
      </c>
      <c r="U266" s="1">
        <v>0</v>
      </c>
      <c r="V266" s="1">
        <v>10</v>
      </c>
      <c r="AA266" t="s">
        <v>637</v>
      </c>
      <c r="AB266">
        <v>2</v>
      </c>
      <c r="AD266" s="39"/>
      <c r="AE266" s="39">
        <v>23</v>
      </c>
      <c r="AF266" s="41">
        <v>29</v>
      </c>
      <c r="AG266" s="41">
        <v>40</v>
      </c>
      <c r="AH266" s="45">
        <v>12175</v>
      </c>
      <c r="AI266" s="45">
        <f t="shared" si="57"/>
        <v>23029</v>
      </c>
      <c r="AJ266" t="s">
        <v>1378</v>
      </c>
      <c r="AO266" s="1">
        <f t="shared" si="58"/>
        <v>225</v>
      </c>
      <c r="AP266" s="1">
        <v>0</v>
      </c>
    </row>
    <row r="267" spans="1:42" hidden="1" outlineLevel="1" x14ac:dyDescent="0.2">
      <c r="A267" t="s">
        <v>2931</v>
      </c>
      <c r="B267" s="11" t="s">
        <v>1584</v>
      </c>
      <c r="E267" s="1">
        <f t="shared" si="59"/>
        <v>385</v>
      </c>
      <c r="F267" s="1">
        <f t="shared" si="60"/>
        <v>385</v>
      </c>
      <c r="G267" s="1">
        <v>329</v>
      </c>
      <c r="H267" s="1">
        <v>326</v>
      </c>
      <c r="I267" s="2"/>
      <c r="J267" s="2">
        <f t="shared" si="61"/>
        <v>0.8467532467532467</v>
      </c>
      <c r="K267" s="10">
        <f t="shared" si="62"/>
        <v>1</v>
      </c>
      <c r="L267" s="9">
        <f t="shared" si="63"/>
        <v>3</v>
      </c>
      <c r="M267" s="8">
        <f t="shared" si="64"/>
        <v>2</v>
      </c>
      <c r="N267" s="2">
        <f t="shared" si="65"/>
        <v>0.40519480519480522</v>
      </c>
      <c r="O267" s="2">
        <f t="shared" si="66"/>
        <v>0.23896103896103896</v>
      </c>
      <c r="P267" s="2">
        <f t="shared" si="67"/>
        <v>0.31948051948051948</v>
      </c>
      <c r="Q267" s="2">
        <f t="shared" si="68"/>
        <v>3.6363636363636376E-2</v>
      </c>
      <c r="R267" s="1">
        <v>156</v>
      </c>
      <c r="S267" s="1">
        <v>92</v>
      </c>
      <c r="T267" s="1">
        <v>123</v>
      </c>
      <c r="U267" s="1">
        <v>1</v>
      </c>
      <c r="V267" s="1">
        <v>13</v>
      </c>
      <c r="AA267" t="s">
        <v>1436</v>
      </c>
      <c r="AB267">
        <v>1</v>
      </c>
      <c r="AD267" s="39"/>
      <c r="AE267" s="39">
        <v>23</v>
      </c>
      <c r="AF267" s="41">
        <v>5</v>
      </c>
      <c r="AH267" s="45">
        <v>12300</v>
      </c>
      <c r="AI267" s="45">
        <f t="shared" si="57"/>
        <v>23005</v>
      </c>
      <c r="AJ267" t="s">
        <v>1378</v>
      </c>
      <c r="AO267" s="1">
        <f t="shared" si="58"/>
        <v>385</v>
      </c>
      <c r="AP267" s="1">
        <v>0</v>
      </c>
    </row>
    <row r="268" spans="1:42" hidden="1" outlineLevel="1" x14ac:dyDescent="0.2">
      <c r="A268" t="s">
        <v>930</v>
      </c>
      <c r="B268" s="11" t="s">
        <v>1584</v>
      </c>
      <c r="E268" s="1">
        <f t="shared" si="59"/>
        <v>2055</v>
      </c>
      <c r="F268" s="1">
        <f t="shared" si="60"/>
        <v>2052</v>
      </c>
      <c r="G268" s="1">
        <v>1527</v>
      </c>
      <c r="H268" s="1">
        <v>1470</v>
      </c>
      <c r="I268" s="2"/>
      <c r="J268" s="2">
        <f t="shared" si="61"/>
        <v>0.71532846715328469</v>
      </c>
      <c r="K268" s="10">
        <f t="shared" si="62"/>
        <v>2</v>
      </c>
      <c r="L268" s="9">
        <f t="shared" si="63"/>
        <v>3</v>
      </c>
      <c r="M268" s="8">
        <f t="shared" si="64"/>
        <v>1</v>
      </c>
      <c r="N268" s="2">
        <f t="shared" si="65"/>
        <v>0.27972709551656921</v>
      </c>
      <c r="O268" s="2">
        <f t="shared" si="66"/>
        <v>0.27192982456140352</v>
      </c>
      <c r="P268" s="2">
        <f t="shared" si="67"/>
        <v>0.39961013645224169</v>
      </c>
      <c r="Q268" s="2">
        <f t="shared" si="68"/>
        <v>4.8732943469785628E-2</v>
      </c>
      <c r="R268" s="1">
        <v>574</v>
      </c>
      <c r="S268" s="1">
        <v>558</v>
      </c>
      <c r="T268" s="1">
        <v>820</v>
      </c>
      <c r="U268" s="1">
        <v>2</v>
      </c>
      <c r="V268" s="1">
        <v>98</v>
      </c>
      <c r="AA268" t="s">
        <v>2832</v>
      </c>
      <c r="AB268">
        <v>1</v>
      </c>
      <c r="AD268" s="39"/>
      <c r="AE268" s="39">
        <v>23</v>
      </c>
      <c r="AF268" s="41">
        <v>11</v>
      </c>
      <c r="AG268" s="41">
        <v>25</v>
      </c>
      <c r="AH268" s="45">
        <v>12350</v>
      </c>
      <c r="AI268" s="45">
        <f t="shared" si="57"/>
        <v>23011</v>
      </c>
      <c r="AJ268" t="s">
        <v>1378</v>
      </c>
      <c r="AO268" s="1">
        <f t="shared" si="58"/>
        <v>2052</v>
      </c>
      <c r="AP268" s="1">
        <v>3</v>
      </c>
    </row>
    <row r="269" spans="1:42" hidden="1" outlineLevel="1" x14ac:dyDescent="0.2">
      <c r="A269" t="s">
        <v>837</v>
      </c>
      <c r="B269" s="11" t="s">
        <v>1584</v>
      </c>
      <c r="E269" s="1">
        <f t="shared" si="59"/>
        <v>970</v>
      </c>
      <c r="F269" s="1">
        <f t="shared" si="60"/>
        <v>970</v>
      </c>
      <c r="G269" s="1">
        <v>651</v>
      </c>
      <c r="H269" s="1">
        <v>624</v>
      </c>
      <c r="I269" s="2"/>
      <c r="J269" s="2">
        <f t="shared" si="61"/>
        <v>0.64329896907216499</v>
      </c>
      <c r="K269" s="10">
        <f t="shared" si="62"/>
        <v>3</v>
      </c>
      <c r="L269" s="9">
        <f t="shared" si="63"/>
        <v>2</v>
      </c>
      <c r="M269" s="8">
        <f t="shared" si="64"/>
        <v>1</v>
      </c>
      <c r="N269" s="2">
        <f t="shared" si="65"/>
        <v>0.23402061855670103</v>
      </c>
      <c r="O269" s="2">
        <f t="shared" si="66"/>
        <v>0.33505154639175255</v>
      </c>
      <c r="P269" s="2">
        <f t="shared" si="67"/>
        <v>0.39381443298969071</v>
      </c>
      <c r="Q269" s="2">
        <f t="shared" si="68"/>
        <v>3.7113402061855649E-2</v>
      </c>
      <c r="R269" s="1">
        <v>227</v>
      </c>
      <c r="S269" s="1">
        <v>325</v>
      </c>
      <c r="T269" s="1">
        <v>382</v>
      </c>
      <c r="U269" s="1">
        <v>0</v>
      </c>
      <c r="V269" s="1">
        <v>36</v>
      </c>
      <c r="AA269" t="s">
        <v>637</v>
      </c>
      <c r="AB269">
        <v>2</v>
      </c>
      <c r="AD269" s="39"/>
      <c r="AE269" s="39">
        <v>23</v>
      </c>
      <c r="AF269" s="41">
        <v>29</v>
      </c>
      <c r="AG269" s="41">
        <v>45</v>
      </c>
      <c r="AH269" s="45">
        <v>12455</v>
      </c>
      <c r="AI269" s="45">
        <f t="shared" si="57"/>
        <v>23029</v>
      </c>
      <c r="AJ269" t="s">
        <v>1378</v>
      </c>
      <c r="AO269" s="1">
        <f t="shared" si="58"/>
        <v>970</v>
      </c>
      <c r="AP269" s="1">
        <v>0</v>
      </c>
    </row>
    <row r="270" spans="1:42" hidden="1" outlineLevel="1" x14ac:dyDescent="0.2">
      <c r="A270" t="s">
        <v>335</v>
      </c>
      <c r="B270" s="11" t="s">
        <v>1584</v>
      </c>
      <c r="E270" s="1">
        <f t="shared" si="59"/>
        <v>501</v>
      </c>
      <c r="F270" s="1">
        <f t="shared" si="60"/>
        <v>500</v>
      </c>
      <c r="G270" s="1">
        <v>332</v>
      </c>
      <c r="H270" s="1">
        <v>328</v>
      </c>
      <c r="I270" s="2"/>
      <c r="J270" s="2">
        <f t="shared" si="61"/>
        <v>0.65469061876247503</v>
      </c>
      <c r="K270" s="10">
        <f t="shared" si="62"/>
        <v>3</v>
      </c>
      <c r="L270" s="9">
        <f t="shared" si="63"/>
        <v>1</v>
      </c>
      <c r="M270" s="8">
        <f t="shared" si="64"/>
        <v>2</v>
      </c>
      <c r="N270" s="2">
        <f t="shared" si="65"/>
        <v>0.20399999999999999</v>
      </c>
      <c r="O270" s="2">
        <f t="shared" si="66"/>
        <v>0.43</v>
      </c>
      <c r="P270" s="2">
        <f t="shared" si="67"/>
        <v>0.30599999999999999</v>
      </c>
      <c r="Q270" s="2">
        <f t="shared" si="68"/>
        <v>6.0000000000000053E-2</v>
      </c>
      <c r="R270" s="1">
        <v>102</v>
      </c>
      <c r="S270" s="1">
        <v>215</v>
      </c>
      <c r="T270" s="1">
        <v>153</v>
      </c>
      <c r="U270" s="1">
        <v>1</v>
      </c>
      <c r="V270" s="1">
        <v>29</v>
      </c>
      <c r="AA270" t="s">
        <v>2327</v>
      </c>
      <c r="AB270">
        <v>2</v>
      </c>
      <c r="AD270" s="39"/>
      <c r="AE270" s="39">
        <v>23</v>
      </c>
      <c r="AF270" s="41">
        <v>19</v>
      </c>
      <c r="AG270" s="41">
        <v>50</v>
      </c>
      <c r="AH270" s="45">
        <v>12525</v>
      </c>
      <c r="AI270" s="45">
        <f t="shared" si="57"/>
        <v>23019</v>
      </c>
      <c r="AJ270" t="s">
        <v>1378</v>
      </c>
      <c r="AO270" s="1">
        <f t="shared" si="58"/>
        <v>500</v>
      </c>
      <c r="AP270" s="1">
        <v>1</v>
      </c>
    </row>
    <row r="271" spans="1:42" hidden="1" outlineLevel="1" x14ac:dyDescent="0.2">
      <c r="A271" t="s">
        <v>187</v>
      </c>
      <c r="B271" s="11" t="s">
        <v>1584</v>
      </c>
      <c r="E271" s="1">
        <f t="shared" si="59"/>
        <v>975</v>
      </c>
      <c r="F271" s="1">
        <f t="shared" si="60"/>
        <v>973</v>
      </c>
      <c r="G271" s="1">
        <v>747</v>
      </c>
      <c r="H271" s="1">
        <v>729</v>
      </c>
      <c r="I271" s="2"/>
      <c r="J271" s="2">
        <f t="shared" si="61"/>
        <v>0.74769230769230766</v>
      </c>
      <c r="K271" s="10">
        <f t="shared" si="62"/>
        <v>3</v>
      </c>
      <c r="L271" s="9">
        <f t="shared" si="63"/>
        <v>2</v>
      </c>
      <c r="M271" s="8">
        <f t="shared" si="64"/>
        <v>1</v>
      </c>
      <c r="N271" s="2">
        <f t="shared" si="65"/>
        <v>0.27132579650565264</v>
      </c>
      <c r="O271" s="2">
        <f t="shared" si="66"/>
        <v>0.27954779033915722</v>
      </c>
      <c r="P271" s="2">
        <f t="shared" si="67"/>
        <v>0.38335046248715315</v>
      </c>
      <c r="Q271" s="2">
        <f t="shared" si="68"/>
        <v>6.5775950668037042E-2</v>
      </c>
      <c r="R271" s="1">
        <v>264</v>
      </c>
      <c r="S271" s="1">
        <v>272</v>
      </c>
      <c r="T271" s="1">
        <v>373</v>
      </c>
      <c r="U271" s="1">
        <v>0</v>
      </c>
      <c r="V271" s="1">
        <v>64</v>
      </c>
      <c r="AA271" t="s">
        <v>1059</v>
      </c>
      <c r="AB271">
        <v>2</v>
      </c>
      <c r="AD271" s="39"/>
      <c r="AE271" s="39">
        <v>23</v>
      </c>
      <c r="AF271" s="41">
        <v>7</v>
      </c>
      <c r="AG271" s="41">
        <v>15</v>
      </c>
      <c r="AH271" s="45">
        <v>12595</v>
      </c>
      <c r="AI271" s="45">
        <f t="shared" si="57"/>
        <v>23007</v>
      </c>
      <c r="AJ271" t="s">
        <v>1378</v>
      </c>
      <c r="AO271" s="1">
        <f t="shared" si="58"/>
        <v>973</v>
      </c>
      <c r="AP271" s="1">
        <v>2</v>
      </c>
    </row>
    <row r="272" spans="1:42" hidden="1" outlineLevel="1" x14ac:dyDescent="0.2">
      <c r="A272" t="s">
        <v>2637</v>
      </c>
      <c r="B272" s="11" t="s">
        <v>1584</v>
      </c>
      <c r="E272" s="1">
        <f t="shared" si="59"/>
        <v>3155</v>
      </c>
      <c r="F272" s="1">
        <f t="shared" si="60"/>
        <v>3085</v>
      </c>
      <c r="G272" s="1">
        <v>2516</v>
      </c>
      <c r="H272" s="1">
        <v>2450</v>
      </c>
      <c r="I272" s="2"/>
      <c r="J272" s="2">
        <f t="shared" si="61"/>
        <v>0.77654516640253568</v>
      </c>
      <c r="K272" s="10">
        <f t="shared" si="62"/>
        <v>3</v>
      </c>
      <c r="L272" s="9">
        <f t="shared" si="63"/>
        <v>2</v>
      </c>
      <c r="M272" s="8">
        <f t="shared" si="64"/>
        <v>1</v>
      </c>
      <c r="N272" s="2">
        <f t="shared" si="65"/>
        <v>0.2460291734197731</v>
      </c>
      <c r="O272" s="2">
        <f t="shared" si="66"/>
        <v>0.31799027552674231</v>
      </c>
      <c r="P272" s="2">
        <f t="shared" si="67"/>
        <v>0.41134521880064828</v>
      </c>
      <c r="Q272" s="2">
        <f t="shared" si="68"/>
        <v>2.4635332252836373E-2</v>
      </c>
      <c r="R272" s="1">
        <v>759</v>
      </c>
      <c r="S272" s="1">
        <v>981</v>
      </c>
      <c r="T272" s="1">
        <v>1269</v>
      </c>
      <c r="U272" s="1">
        <v>5</v>
      </c>
      <c r="V272" s="1">
        <v>71</v>
      </c>
      <c r="AA272" t="s">
        <v>2832</v>
      </c>
      <c r="AB272">
        <v>1</v>
      </c>
      <c r="AD272" s="39"/>
      <c r="AE272" s="39">
        <v>23</v>
      </c>
      <c r="AF272" s="41">
        <v>11</v>
      </c>
      <c r="AG272" s="41">
        <v>30</v>
      </c>
      <c r="AH272" s="45">
        <v>12735</v>
      </c>
      <c r="AI272" s="45">
        <f t="shared" si="57"/>
        <v>23011</v>
      </c>
      <c r="AJ272" t="s">
        <v>1378</v>
      </c>
      <c r="AO272" s="1">
        <f t="shared" si="58"/>
        <v>3085</v>
      </c>
      <c r="AP272" s="1">
        <v>70</v>
      </c>
    </row>
    <row r="273" spans="1:42" hidden="1" outlineLevel="1" x14ac:dyDescent="0.2">
      <c r="A273" t="s">
        <v>938</v>
      </c>
      <c r="B273" s="11" t="s">
        <v>1584</v>
      </c>
      <c r="E273" s="1">
        <f t="shared" si="59"/>
        <v>787</v>
      </c>
      <c r="F273" s="1">
        <f t="shared" si="60"/>
        <v>784</v>
      </c>
      <c r="G273" s="1">
        <v>518</v>
      </c>
      <c r="H273" s="1">
        <v>506</v>
      </c>
      <c r="I273" s="2"/>
      <c r="J273" s="2">
        <f t="shared" si="61"/>
        <v>0.6429479034307497</v>
      </c>
      <c r="K273" s="10">
        <f t="shared" si="62"/>
        <v>3</v>
      </c>
      <c r="L273" s="9">
        <f t="shared" si="63"/>
        <v>2</v>
      </c>
      <c r="M273" s="8">
        <f t="shared" si="64"/>
        <v>1</v>
      </c>
      <c r="N273" s="2">
        <f t="shared" si="65"/>
        <v>0.22576530612244897</v>
      </c>
      <c r="O273" s="2">
        <f t="shared" si="66"/>
        <v>0.30739795918367346</v>
      </c>
      <c r="P273" s="2">
        <f t="shared" si="67"/>
        <v>0.42474489795918369</v>
      </c>
      <c r="Q273" s="2">
        <f t="shared" si="68"/>
        <v>4.209183673469391E-2</v>
      </c>
      <c r="R273" s="1">
        <v>177</v>
      </c>
      <c r="S273" s="1">
        <v>241</v>
      </c>
      <c r="T273" s="1">
        <v>333</v>
      </c>
      <c r="U273" s="1">
        <v>3</v>
      </c>
      <c r="V273" s="1">
        <v>30</v>
      </c>
      <c r="AA273" t="s">
        <v>2327</v>
      </c>
      <c r="AB273">
        <v>2</v>
      </c>
      <c r="AD273" s="39"/>
      <c r="AE273" s="39">
        <v>23</v>
      </c>
      <c r="AF273" s="41">
        <v>19</v>
      </c>
      <c r="AG273" s="41">
        <v>55</v>
      </c>
      <c r="AH273" s="45">
        <v>13365</v>
      </c>
      <c r="AI273" s="45">
        <f t="shared" si="57"/>
        <v>23019</v>
      </c>
      <c r="AJ273" t="s">
        <v>1378</v>
      </c>
      <c r="AO273" s="1">
        <f t="shared" si="58"/>
        <v>784</v>
      </c>
      <c r="AP273" s="1">
        <v>3</v>
      </c>
    </row>
    <row r="274" spans="1:42" hidden="1" outlineLevel="1" x14ac:dyDescent="0.2">
      <c r="A274" t="s">
        <v>1197</v>
      </c>
      <c r="B274" s="11" t="s">
        <v>1584</v>
      </c>
      <c r="E274" s="1">
        <f t="shared" si="59"/>
        <v>2430</v>
      </c>
      <c r="F274" s="1">
        <f t="shared" si="60"/>
        <v>2421</v>
      </c>
      <c r="G274" s="1">
        <v>1707</v>
      </c>
      <c r="H274" s="1">
        <v>1648</v>
      </c>
      <c r="I274" s="2"/>
      <c r="J274" s="2">
        <f t="shared" si="61"/>
        <v>0.67818930041152259</v>
      </c>
      <c r="K274" s="10">
        <f t="shared" si="62"/>
        <v>3</v>
      </c>
      <c r="L274" s="9">
        <f t="shared" si="63"/>
        <v>2</v>
      </c>
      <c r="M274" s="8">
        <f t="shared" si="64"/>
        <v>1</v>
      </c>
      <c r="N274" s="2">
        <f t="shared" si="65"/>
        <v>0.2589838909541512</v>
      </c>
      <c r="O274" s="2">
        <f t="shared" si="66"/>
        <v>0.30359355638166047</v>
      </c>
      <c r="P274" s="2">
        <f t="shared" si="67"/>
        <v>0.39157372986369271</v>
      </c>
      <c r="Q274" s="2">
        <f t="shared" si="68"/>
        <v>4.5848822800495626E-2</v>
      </c>
      <c r="R274" s="1">
        <v>627</v>
      </c>
      <c r="S274" s="1">
        <v>735</v>
      </c>
      <c r="T274" s="1">
        <v>948</v>
      </c>
      <c r="U274" s="1">
        <v>1</v>
      </c>
      <c r="V274" s="1">
        <v>110</v>
      </c>
      <c r="AA274" t="s">
        <v>2832</v>
      </c>
      <c r="AB274">
        <v>2</v>
      </c>
      <c r="AD274" s="39"/>
      <c r="AE274" s="39">
        <v>23</v>
      </c>
      <c r="AF274" s="41">
        <v>11</v>
      </c>
      <c r="AG274" s="41">
        <v>35</v>
      </c>
      <c r="AH274" s="45">
        <v>13470</v>
      </c>
      <c r="AI274" s="45">
        <f t="shared" si="57"/>
        <v>23011</v>
      </c>
      <c r="AJ274" t="s">
        <v>1378</v>
      </c>
      <c r="AO274" s="1">
        <f t="shared" si="58"/>
        <v>2421</v>
      </c>
      <c r="AP274" s="1">
        <v>9</v>
      </c>
    </row>
    <row r="275" spans="1:42" hidden="1" outlineLevel="1" x14ac:dyDescent="0.2">
      <c r="A275" t="s">
        <v>1401</v>
      </c>
      <c r="B275" s="11" t="s">
        <v>1584</v>
      </c>
      <c r="E275" s="1">
        <f t="shared" si="59"/>
        <v>315</v>
      </c>
      <c r="F275" s="1">
        <f t="shared" si="60"/>
        <v>315</v>
      </c>
      <c r="G275" s="1">
        <v>220</v>
      </c>
      <c r="H275" s="1">
        <v>210</v>
      </c>
      <c r="I275" s="2"/>
      <c r="J275" s="2">
        <f t="shared" si="61"/>
        <v>0.66666666666666663</v>
      </c>
      <c r="K275" s="10">
        <f t="shared" si="62"/>
        <v>3</v>
      </c>
      <c r="L275" s="9">
        <f t="shared" si="63"/>
        <v>2</v>
      </c>
      <c r="M275" s="8">
        <f t="shared" si="64"/>
        <v>1</v>
      </c>
      <c r="N275" s="2">
        <f t="shared" si="65"/>
        <v>0.17142857142857143</v>
      </c>
      <c r="O275" s="2">
        <f t="shared" si="66"/>
        <v>0.38095238095238093</v>
      </c>
      <c r="P275" s="2">
        <f t="shared" si="67"/>
        <v>0.3968253968253968</v>
      </c>
      <c r="Q275" s="2">
        <f t="shared" si="68"/>
        <v>5.079365079365078E-2</v>
      </c>
      <c r="R275" s="1">
        <v>54</v>
      </c>
      <c r="S275" s="1">
        <v>120</v>
      </c>
      <c r="T275" s="1">
        <v>125</v>
      </c>
      <c r="U275" s="1">
        <v>0</v>
      </c>
      <c r="V275" s="1">
        <v>16</v>
      </c>
      <c r="AA275" t="s">
        <v>637</v>
      </c>
      <c r="AB275">
        <v>2</v>
      </c>
      <c r="AD275" s="39"/>
      <c r="AE275" s="39">
        <v>23</v>
      </c>
      <c r="AF275" s="41">
        <v>29</v>
      </c>
      <c r="AG275" s="41">
        <v>55</v>
      </c>
      <c r="AH275" s="45">
        <v>13750</v>
      </c>
      <c r="AI275" s="45">
        <f t="shared" si="57"/>
        <v>23029</v>
      </c>
      <c r="AJ275" t="s">
        <v>1378</v>
      </c>
      <c r="AO275" s="1">
        <f t="shared" si="58"/>
        <v>315</v>
      </c>
      <c r="AP275" s="1">
        <v>0</v>
      </c>
    </row>
    <row r="276" spans="1:42" hidden="1" outlineLevel="1" x14ac:dyDescent="0.2">
      <c r="A276" t="s">
        <v>1491</v>
      </c>
      <c r="B276" s="11" t="s">
        <v>1584</v>
      </c>
      <c r="E276" s="1">
        <f t="shared" si="59"/>
        <v>459</v>
      </c>
      <c r="F276" s="1">
        <f t="shared" si="60"/>
        <v>449</v>
      </c>
      <c r="G276" s="1">
        <v>302</v>
      </c>
      <c r="H276" s="1">
        <v>293</v>
      </c>
      <c r="I276" s="2"/>
      <c r="J276" s="2">
        <f t="shared" si="61"/>
        <v>0.63834422657952072</v>
      </c>
      <c r="K276" s="10">
        <f t="shared" si="62"/>
        <v>3</v>
      </c>
      <c r="L276" s="9">
        <f t="shared" si="63"/>
        <v>1</v>
      </c>
      <c r="M276" s="8">
        <f t="shared" si="64"/>
        <v>2</v>
      </c>
      <c r="N276" s="2">
        <f t="shared" si="65"/>
        <v>0.24498886414253898</v>
      </c>
      <c r="O276" s="2">
        <f t="shared" si="66"/>
        <v>0.36748329621380849</v>
      </c>
      <c r="P276" s="2">
        <f t="shared" si="67"/>
        <v>0.34743875278396436</v>
      </c>
      <c r="Q276" s="2">
        <f t="shared" si="68"/>
        <v>4.0089086859688206E-2</v>
      </c>
      <c r="R276" s="1">
        <v>110</v>
      </c>
      <c r="S276" s="1">
        <v>165</v>
      </c>
      <c r="T276" s="1">
        <v>156</v>
      </c>
      <c r="U276" s="1">
        <v>1</v>
      </c>
      <c r="V276" s="1">
        <v>17</v>
      </c>
      <c r="AA276" t="s">
        <v>637</v>
      </c>
      <c r="AB276">
        <v>2</v>
      </c>
      <c r="AD276" s="39"/>
      <c r="AE276" s="39">
        <v>23</v>
      </c>
      <c r="AF276" s="41">
        <v>29</v>
      </c>
      <c r="AG276" s="41">
        <v>60</v>
      </c>
      <c r="AH276" s="45">
        <v>13820</v>
      </c>
      <c r="AI276" s="45">
        <f t="shared" si="57"/>
        <v>23029</v>
      </c>
      <c r="AJ276" t="s">
        <v>1378</v>
      </c>
      <c r="AO276" s="1">
        <f t="shared" si="58"/>
        <v>449</v>
      </c>
      <c r="AP276" s="1">
        <v>10</v>
      </c>
    </row>
    <row r="277" spans="1:42" hidden="1" outlineLevel="1" x14ac:dyDescent="0.2">
      <c r="A277" t="s">
        <v>2534</v>
      </c>
      <c r="B277" s="11" t="s">
        <v>1584</v>
      </c>
      <c r="E277" s="1">
        <f t="shared" si="59"/>
        <v>0</v>
      </c>
      <c r="F277" s="1">
        <f t="shared" si="60"/>
        <v>0</v>
      </c>
      <c r="G277" s="1">
        <v>3</v>
      </c>
      <c r="H277" s="1">
        <v>3</v>
      </c>
      <c r="I277" s="2"/>
      <c r="J277" s="2" t="e">
        <f t="shared" si="61"/>
        <v>#DIV/0!</v>
      </c>
      <c r="K277" s="10" t="str">
        <f t="shared" si="62"/>
        <v/>
      </c>
      <c r="L277" s="9" t="str">
        <f t="shared" si="63"/>
        <v/>
      </c>
      <c r="M277" s="8" t="str">
        <f t="shared" si="64"/>
        <v/>
      </c>
      <c r="N277" s="2" t="str">
        <f t="shared" si="65"/>
        <v>-</v>
      </c>
      <c r="O277" s="2" t="str">
        <f t="shared" si="66"/>
        <v>-</v>
      </c>
      <c r="P277" s="2" t="str">
        <f t="shared" si="67"/>
        <v>-</v>
      </c>
      <c r="Q277" s="2" t="str">
        <f t="shared" si="68"/>
        <v>-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AA277" t="s">
        <v>1670</v>
      </c>
      <c r="AB277">
        <v>2</v>
      </c>
      <c r="AD277" s="39"/>
      <c r="AE277" s="39">
        <v>23</v>
      </c>
      <c r="AF277" s="41">
        <v>25</v>
      </c>
      <c r="AH277" s="57">
        <v>13870</v>
      </c>
      <c r="AI277" s="45">
        <f t="shared" si="57"/>
        <v>23025</v>
      </c>
      <c r="AJ277" s="45" t="s">
        <v>884</v>
      </c>
      <c r="AO277" s="1">
        <f t="shared" si="58"/>
        <v>0</v>
      </c>
      <c r="AP277" s="1">
        <v>0</v>
      </c>
    </row>
    <row r="278" spans="1:42" hidden="1" outlineLevel="1" x14ac:dyDescent="0.2">
      <c r="A278" t="s">
        <v>605</v>
      </c>
      <c r="B278" s="11" t="s">
        <v>1584</v>
      </c>
      <c r="E278" s="1">
        <f t="shared" si="59"/>
        <v>311</v>
      </c>
      <c r="F278" s="1">
        <f t="shared" si="60"/>
        <v>306</v>
      </c>
      <c r="H278" s="1">
        <v>0</v>
      </c>
      <c r="I278" s="2"/>
      <c r="J278" s="2">
        <f t="shared" si="61"/>
        <v>0</v>
      </c>
      <c r="K278" s="10">
        <f t="shared" si="62"/>
        <v>2</v>
      </c>
      <c r="L278" s="9">
        <f t="shared" si="63"/>
        <v>3</v>
      </c>
      <c r="M278" s="8">
        <f t="shared" si="64"/>
        <v>1</v>
      </c>
      <c r="N278" s="2">
        <f t="shared" si="65"/>
        <v>0.31699346405228757</v>
      </c>
      <c r="O278" s="2">
        <f t="shared" si="66"/>
        <v>0.21568627450980393</v>
      </c>
      <c r="P278" s="2">
        <f t="shared" si="67"/>
        <v>0.42810457516339867</v>
      </c>
      <c r="Q278" s="2">
        <f t="shared" si="68"/>
        <v>3.9215686274509831E-2</v>
      </c>
      <c r="R278" s="1">
        <v>97</v>
      </c>
      <c r="S278" s="1">
        <v>66</v>
      </c>
      <c r="T278" s="1">
        <v>131</v>
      </c>
      <c r="U278" s="1">
        <v>0</v>
      </c>
      <c r="V278" s="1">
        <v>12</v>
      </c>
      <c r="AA278" t="s">
        <v>2666</v>
      </c>
      <c r="AB278">
        <v>2</v>
      </c>
      <c r="AD278" s="39"/>
      <c r="AE278" s="39">
        <v>23</v>
      </c>
      <c r="AF278" s="41">
        <v>3</v>
      </c>
      <c r="AG278" s="41">
        <v>63</v>
      </c>
      <c r="AH278" s="45">
        <v>13900</v>
      </c>
      <c r="AI278" s="45">
        <f t="shared" si="57"/>
        <v>23003</v>
      </c>
      <c r="AJ278" t="s">
        <v>884</v>
      </c>
      <c r="AO278" s="1">
        <f t="shared" si="58"/>
        <v>306</v>
      </c>
      <c r="AP278" s="1">
        <v>5</v>
      </c>
    </row>
    <row r="279" spans="1:42" hidden="1" outlineLevel="1" x14ac:dyDescent="0.2">
      <c r="A279" t="s">
        <v>1754</v>
      </c>
      <c r="B279" s="11" t="s">
        <v>1584</v>
      </c>
      <c r="E279" s="1">
        <f t="shared" si="59"/>
        <v>131</v>
      </c>
      <c r="F279" s="1">
        <f t="shared" si="60"/>
        <v>130</v>
      </c>
      <c r="G279" s="1">
        <v>95</v>
      </c>
      <c r="H279" s="1">
        <v>93</v>
      </c>
      <c r="I279" s="2"/>
      <c r="J279" s="2">
        <f t="shared" si="61"/>
        <v>0.70992366412213737</v>
      </c>
      <c r="K279" s="10">
        <f t="shared" si="62"/>
        <v>2</v>
      </c>
      <c r="L279" s="9">
        <f t="shared" si="63"/>
        <v>1</v>
      </c>
      <c r="M279" s="8">
        <f t="shared" si="64"/>
        <v>3</v>
      </c>
      <c r="N279" s="2">
        <f t="shared" si="65"/>
        <v>0.29230769230769232</v>
      </c>
      <c r="O279" s="2">
        <f t="shared" si="66"/>
        <v>0.40769230769230769</v>
      </c>
      <c r="P279" s="2">
        <f t="shared" si="67"/>
        <v>0.25384615384615383</v>
      </c>
      <c r="Q279" s="2">
        <f t="shared" si="68"/>
        <v>4.6153846153846101E-2</v>
      </c>
      <c r="R279" s="1">
        <v>38</v>
      </c>
      <c r="S279" s="1">
        <v>53</v>
      </c>
      <c r="T279" s="1">
        <v>33</v>
      </c>
      <c r="U279" s="1">
        <v>1</v>
      </c>
      <c r="V279" s="1">
        <v>5</v>
      </c>
      <c r="AA279" t="s">
        <v>637</v>
      </c>
      <c r="AB279">
        <v>2</v>
      </c>
      <c r="AD279" s="39"/>
      <c r="AE279" s="39">
        <v>23</v>
      </c>
      <c r="AF279" s="41">
        <v>29</v>
      </c>
      <c r="AG279" s="41">
        <v>65</v>
      </c>
      <c r="AH279" s="45">
        <v>14100</v>
      </c>
      <c r="AI279" s="45">
        <f t="shared" si="57"/>
        <v>23029</v>
      </c>
      <c r="AJ279" t="s">
        <v>1378</v>
      </c>
      <c r="AO279" s="1">
        <f t="shared" si="58"/>
        <v>130</v>
      </c>
      <c r="AP279" s="1">
        <v>1</v>
      </c>
    </row>
    <row r="280" spans="1:42" hidden="1" outlineLevel="1" x14ac:dyDescent="0.2">
      <c r="A280" t="s">
        <v>77</v>
      </c>
      <c r="B280" s="11" t="s">
        <v>1584</v>
      </c>
      <c r="E280" s="1">
        <f t="shared" si="59"/>
        <v>156</v>
      </c>
      <c r="F280" s="1">
        <f t="shared" si="60"/>
        <v>156</v>
      </c>
      <c r="G280" s="1">
        <v>103</v>
      </c>
      <c r="H280" s="1">
        <v>96</v>
      </c>
      <c r="I280" s="2"/>
      <c r="J280" s="2">
        <f t="shared" si="61"/>
        <v>0.61538461538461542</v>
      </c>
      <c r="K280" s="10">
        <f t="shared" si="62"/>
        <v>3</v>
      </c>
      <c r="L280" s="9">
        <f t="shared" si="63"/>
        <v>2</v>
      </c>
      <c r="M280" s="8">
        <f t="shared" si="64"/>
        <v>1</v>
      </c>
      <c r="N280" s="2">
        <f t="shared" si="65"/>
        <v>0.23717948717948717</v>
      </c>
      <c r="O280" s="2">
        <f t="shared" si="66"/>
        <v>0.33333333333333331</v>
      </c>
      <c r="P280" s="2">
        <f t="shared" si="67"/>
        <v>0.37820512820512819</v>
      </c>
      <c r="Q280" s="2">
        <f t="shared" si="68"/>
        <v>5.1282051282051266E-2</v>
      </c>
      <c r="R280" s="1">
        <v>37</v>
      </c>
      <c r="S280" s="1">
        <v>52</v>
      </c>
      <c r="T280" s="1">
        <v>59</v>
      </c>
      <c r="U280" s="1">
        <v>0</v>
      </c>
      <c r="V280" s="1">
        <v>8</v>
      </c>
      <c r="AA280" t="s">
        <v>1059</v>
      </c>
      <c r="AB280">
        <v>2</v>
      </c>
      <c r="AD280" s="39"/>
      <c r="AE280" s="39">
        <v>23</v>
      </c>
      <c r="AF280" s="41">
        <v>7</v>
      </c>
      <c r="AG280" s="41">
        <v>20</v>
      </c>
      <c r="AH280" s="45">
        <v>14205</v>
      </c>
      <c r="AI280" s="45">
        <f t="shared" si="57"/>
        <v>23007</v>
      </c>
      <c r="AJ280" t="s">
        <v>2895</v>
      </c>
      <c r="AO280" s="1">
        <f t="shared" si="58"/>
        <v>156</v>
      </c>
      <c r="AP280" s="1">
        <v>0</v>
      </c>
    </row>
    <row r="281" spans="1:42" hidden="1" outlineLevel="1" x14ac:dyDescent="0.2">
      <c r="A281" t="s">
        <v>2823</v>
      </c>
      <c r="B281" s="11" t="s">
        <v>1584</v>
      </c>
      <c r="E281" s="1">
        <f t="shared" si="59"/>
        <v>1571</v>
      </c>
      <c r="F281" s="1">
        <f t="shared" si="60"/>
        <v>1568</v>
      </c>
      <c r="G281" s="1">
        <v>1161</v>
      </c>
      <c r="H281" s="1">
        <v>1130</v>
      </c>
      <c r="I281" s="2"/>
      <c r="J281" s="2">
        <f t="shared" si="61"/>
        <v>0.71928707829408023</v>
      </c>
      <c r="K281" s="10">
        <f t="shared" si="62"/>
        <v>3</v>
      </c>
      <c r="L281" s="9">
        <f t="shared" si="63"/>
        <v>1</v>
      </c>
      <c r="M281" s="8">
        <f t="shared" si="64"/>
        <v>2</v>
      </c>
      <c r="N281" s="2">
        <f t="shared" si="65"/>
        <v>0.20280612244897958</v>
      </c>
      <c r="O281" s="2">
        <f t="shared" si="66"/>
        <v>0.40242346938775508</v>
      </c>
      <c r="P281" s="2">
        <f t="shared" si="67"/>
        <v>0.34693877551020408</v>
      </c>
      <c r="Q281" s="2">
        <f t="shared" si="68"/>
        <v>4.7831632653061285E-2</v>
      </c>
      <c r="R281" s="1">
        <v>318</v>
      </c>
      <c r="S281" s="1">
        <v>631</v>
      </c>
      <c r="T281" s="1">
        <v>544</v>
      </c>
      <c r="U281" s="1">
        <v>4</v>
      </c>
      <c r="V281" s="1">
        <v>71</v>
      </c>
      <c r="AA281" t="s">
        <v>2327</v>
      </c>
      <c r="AB281">
        <v>2</v>
      </c>
      <c r="AD281" s="39"/>
      <c r="AE281" s="39">
        <v>23</v>
      </c>
      <c r="AF281" s="41">
        <v>19</v>
      </c>
      <c r="AG281" s="41">
        <v>60</v>
      </c>
      <c r="AH281" s="45">
        <v>14310</v>
      </c>
      <c r="AI281" s="45">
        <f t="shared" si="57"/>
        <v>23019</v>
      </c>
      <c r="AJ281" t="s">
        <v>1378</v>
      </c>
      <c r="AO281" s="1">
        <f t="shared" si="58"/>
        <v>1568</v>
      </c>
      <c r="AP281" s="1">
        <v>3</v>
      </c>
    </row>
    <row r="282" spans="1:42" hidden="1" outlineLevel="1" x14ac:dyDescent="0.2">
      <c r="A282" t="s">
        <v>2018</v>
      </c>
      <c r="B282" s="11" t="s">
        <v>1584</v>
      </c>
      <c r="E282" s="1">
        <f t="shared" si="59"/>
        <v>2086</v>
      </c>
      <c r="F282" s="1">
        <f t="shared" si="60"/>
        <v>2081</v>
      </c>
      <c r="G282" s="1">
        <v>1531</v>
      </c>
      <c r="H282" s="1">
        <v>1500</v>
      </c>
      <c r="I282" s="2"/>
      <c r="J282" s="2">
        <f t="shared" si="61"/>
        <v>0.7190795781399808</v>
      </c>
      <c r="K282" s="10">
        <f t="shared" si="62"/>
        <v>3</v>
      </c>
      <c r="L282" s="9">
        <f t="shared" si="63"/>
        <v>1</v>
      </c>
      <c r="M282" s="8">
        <f t="shared" si="64"/>
        <v>2</v>
      </c>
      <c r="N282" s="2">
        <f t="shared" si="65"/>
        <v>0.18404613166746756</v>
      </c>
      <c r="O282" s="2">
        <f t="shared" si="66"/>
        <v>0.42335415665545412</v>
      </c>
      <c r="P282" s="2">
        <f t="shared" si="67"/>
        <v>0.35463719365689572</v>
      </c>
      <c r="Q282" s="2">
        <f t="shared" si="68"/>
        <v>3.7962518020182634E-2</v>
      </c>
      <c r="R282" s="1">
        <v>383</v>
      </c>
      <c r="S282" s="1">
        <v>881</v>
      </c>
      <c r="T282" s="1">
        <v>738</v>
      </c>
      <c r="U282" s="1">
        <v>10</v>
      </c>
      <c r="V282" s="1">
        <v>69</v>
      </c>
      <c r="AA282" t="s">
        <v>2327</v>
      </c>
      <c r="AB282">
        <v>2</v>
      </c>
      <c r="AD282" s="39"/>
      <c r="AE282" s="39">
        <v>23</v>
      </c>
      <c r="AF282" s="41">
        <v>19</v>
      </c>
      <c r="AG282" s="41">
        <v>65</v>
      </c>
      <c r="AH282" s="45">
        <v>14380</v>
      </c>
      <c r="AI282" s="45">
        <f t="shared" si="57"/>
        <v>23019</v>
      </c>
      <c r="AJ282" t="s">
        <v>1378</v>
      </c>
      <c r="AO282" s="1">
        <f t="shared" si="58"/>
        <v>2081</v>
      </c>
      <c r="AP282" s="1">
        <v>5</v>
      </c>
    </row>
    <row r="283" spans="1:42" hidden="1" outlineLevel="1" x14ac:dyDescent="0.2">
      <c r="A283" t="s">
        <v>1080</v>
      </c>
      <c r="B283" s="11" t="s">
        <v>1584</v>
      </c>
      <c r="E283" s="1">
        <f t="shared" si="59"/>
        <v>1142</v>
      </c>
      <c r="F283" s="1">
        <f t="shared" si="60"/>
        <v>1142</v>
      </c>
      <c r="G283" s="1">
        <v>836</v>
      </c>
      <c r="H283" s="1">
        <v>811</v>
      </c>
      <c r="I283" s="2"/>
      <c r="J283" s="2">
        <f t="shared" si="61"/>
        <v>0.71015761821366019</v>
      </c>
      <c r="K283" s="10">
        <f t="shared" si="62"/>
        <v>2</v>
      </c>
      <c r="L283" s="9">
        <f t="shared" si="63"/>
        <v>3</v>
      </c>
      <c r="M283" s="8">
        <f t="shared" si="64"/>
        <v>1</v>
      </c>
      <c r="N283" s="2">
        <f t="shared" si="65"/>
        <v>0.27495621716287216</v>
      </c>
      <c r="O283" s="2">
        <f t="shared" si="66"/>
        <v>0.27232924693520139</v>
      </c>
      <c r="P283" s="2">
        <f t="shared" si="67"/>
        <v>0.40105078809106831</v>
      </c>
      <c r="Q283" s="2">
        <f t="shared" si="68"/>
        <v>5.1663747810858196E-2</v>
      </c>
      <c r="R283" s="1">
        <v>314</v>
      </c>
      <c r="S283" s="1">
        <v>311</v>
      </c>
      <c r="T283" s="1">
        <v>458</v>
      </c>
      <c r="U283" s="1">
        <v>5</v>
      </c>
      <c r="V283" s="1">
        <v>54</v>
      </c>
      <c r="AA283" t="s">
        <v>853</v>
      </c>
      <c r="AB283">
        <v>1</v>
      </c>
      <c r="AD283" s="39"/>
      <c r="AE283" s="39">
        <v>23</v>
      </c>
      <c r="AF283" s="41">
        <v>31</v>
      </c>
      <c r="AG283" s="41">
        <v>35</v>
      </c>
      <c r="AH283" s="45">
        <v>14485</v>
      </c>
      <c r="AI283" s="45">
        <f t="shared" si="57"/>
        <v>23031</v>
      </c>
      <c r="AJ283" t="s">
        <v>1378</v>
      </c>
      <c r="AO283" s="1">
        <f t="shared" si="58"/>
        <v>1142</v>
      </c>
      <c r="AP283" s="1">
        <v>0</v>
      </c>
    </row>
    <row r="284" spans="1:42" hidden="1" outlineLevel="1" x14ac:dyDescent="0.2">
      <c r="A284" t="s">
        <v>1971</v>
      </c>
      <c r="B284" s="11" t="s">
        <v>1584</v>
      </c>
      <c r="E284" s="1">
        <f t="shared" si="59"/>
        <v>962</v>
      </c>
      <c r="F284" s="1">
        <f t="shared" si="60"/>
        <v>960</v>
      </c>
      <c r="G284" s="1">
        <v>732</v>
      </c>
      <c r="H284" s="1">
        <v>713</v>
      </c>
      <c r="I284" s="2"/>
      <c r="J284" s="2">
        <f t="shared" si="61"/>
        <v>0.74116424116424118</v>
      </c>
      <c r="K284" s="10">
        <f t="shared" si="62"/>
        <v>3</v>
      </c>
      <c r="L284" s="9">
        <f t="shared" si="63"/>
        <v>2</v>
      </c>
      <c r="M284" s="8">
        <f t="shared" si="64"/>
        <v>1</v>
      </c>
      <c r="N284" s="2">
        <f t="shared" si="65"/>
        <v>0.21041666666666667</v>
      </c>
      <c r="O284" s="2">
        <f t="shared" si="66"/>
        <v>0.35833333333333334</v>
      </c>
      <c r="P284" s="2">
        <f t="shared" si="67"/>
        <v>0.39791666666666664</v>
      </c>
      <c r="Q284" s="2">
        <f t="shared" si="68"/>
        <v>3.3333333333333326E-2</v>
      </c>
      <c r="R284" s="1">
        <v>202</v>
      </c>
      <c r="S284" s="1">
        <v>344</v>
      </c>
      <c r="T284" s="1">
        <v>382</v>
      </c>
      <c r="U284" s="1">
        <v>0</v>
      </c>
      <c r="V284" s="1">
        <v>32</v>
      </c>
      <c r="AA284" t="s">
        <v>1670</v>
      </c>
      <c r="AB284">
        <v>2</v>
      </c>
      <c r="AD284" s="39"/>
      <c r="AE284" s="39">
        <v>23</v>
      </c>
      <c r="AF284" s="41">
        <v>25</v>
      </c>
      <c r="AG284" s="41">
        <v>40</v>
      </c>
      <c r="AH284" s="45">
        <v>14555</v>
      </c>
      <c r="AI284" s="45">
        <f t="shared" si="57"/>
        <v>23025</v>
      </c>
      <c r="AJ284" t="s">
        <v>1378</v>
      </c>
      <c r="AO284" s="1">
        <f t="shared" si="58"/>
        <v>960</v>
      </c>
      <c r="AP284" s="1">
        <v>2</v>
      </c>
    </row>
    <row r="285" spans="1:42" hidden="1" outlineLevel="1" x14ac:dyDescent="0.2">
      <c r="A285" t="s">
        <v>2401</v>
      </c>
      <c r="B285" s="11" t="s">
        <v>1584</v>
      </c>
      <c r="E285" s="1">
        <f t="shared" si="59"/>
        <v>203</v>
      </c>
      <c r="F285" s="1">
        <f t="shared" si="60"/>
        <v>203</v>
      </c>
      <c r="G285" s="1">
        <v>153</v>
      </c>
      <c r="H285" s="1">
        <v>151</v>
      </c>
      <c r="I285" s="2"/>
      <c r="J285" s="2">
        <f t="shared" si="61"/>
        <v>0.74384236453201968</v>
      </c>
      <c r="K285" s="10">
        <f t="shared" si="62"/>
        <v>2</v>
      </c>
      <c r="L285" s="9">
        <f t="shared" si="63"/>
        <v>3</v>
      </c>
      <c r="M285" s="8">
        <f t="shared" si="64"/>
        <v>1</v>
      </c>
      <c r="N285" s="2">
        <f t="shared" si="65"/>
        <v>0.35960591133004927</v>
      </c>
      <c r="O285" s="2">
        <f t="shared" si="66"/>
        <v>0.21182266009852216</v>
      </c>
      <c r="P285" s="2">
        <f t="shared" si="67"/>
        <v>0.3891625615763547</v>
      </c>
      <c r="Q285" s="2">
        <f t="shared" si="68"/>
        <v>3.9408866995073899E-2</v>
      </c>
      <c r="R285" s="1">
        <v>73</v>
      </c>
      <c r="S285" s="1">
        <v>43</v>
      </c>
      <c r="T285" s="1">
        <v>79</v>
      </c>
      <c r="U285" s="1">
        <v>0</v>
      </c>
      <c r="V285" s="1">
        <v>8</v>
      </c>
      <c r="AA285" t="s">
        <v>549</v>
      </c>
      <c r="AB285">
        <v>2</v>
      </c>
      <c r="AD285" s="39"/>
      <c r="AE285" s="39">
        <v>23</v>
      </c>
      <c r="AF285" s="41">
        <v>9</v>
      </c>
      <c r="AG285" s="41">
        <v>45</v>
      </c>
      <c r="AH285" s="45">
        <v>14905</v>
      </c>
      <c r="AI285" s="45">
        <f t="shared" si="57"/>
        <v>23009</v>
      </c>
      <c r="AJ285" t="s">
        <v>1378</v>
      </c>
      <c r="AO285" s="1">
        <f t="shared" si="58"/>
        <v>203</v>
      </c>
      <c r="AP285" s="1">
        <v>0</v>
      </c>
    </row>
    <row r="286" spans="1:42" hidden="1" outlineLevel="1" x14ac:dyDescent="0.2">
      <c r="A286" t="s">
        <v>1755</v>
      </c>
      <c r="B286" s="11" t="s">
        <v>1584</v>
      </c>
      <c r="E286" s="1">
        <f t="shared" si="59"/>
        <v>93</v>
      </c>
      <c r="F286" s="1">
        <f t="shared" si="60"/>
        <v>92</v>
      </c>
      <c r="G286" s="1">
        <v>73</v>
      </c>
      <c r="H286" s="1">
        <v>72</v>
      </c>
      <c r="I286" s="2"/>
      <c r="J286" s="2">
        <f t="shared" si="61"/>
        <v>0.77419354838709675</v>
      </c>
      <c r="K286" s="10">
        <f t="shared" si="62"/>
        <v>3</v>
      </c>
      <c r="L286" s="9">
        <f t="shared" si="63"/>
        <v>1</v>
      </c>
      <c r="M286" s="8">
        <f t="shared" si="64"/>
        <v>2</v>
      </c>
      <c r="N286" s="2">
        <f t="shared" si="65"/>
        <v>0.15217391304347827</v>
      </c>
      <c r="O286" s="2">
        <f t="shared" si="66"/>
        <v>0.52173913043478259</v>
      </c>
      <c r="P286" s="2">
        <f t="shared" si="67"/>
        <v>0.32608695652173914</v>
      </c>
      <c r="Q286" s="2">
        <f t="shared" si="68"/>
        <v>0</v>
      </c>
      <c r="R286" s="1">
        <v>14</v>
      </c>
      <c r="S286" s="1">
        <v>48</v>
      </c>
      <c r="T286" s="1">
        <v>30</v>
      </c>
      <c r="U286" s="1">
        <v>0</v>
      </c>
      <c r="V286" s="1">
        <v>0</v>
      </c>
      <c r="AA286" t="s">
        <v>637</v>
      </c>
      <c r="AB286">
        <v>2</v>
      </c>
      <c r="AD286" s="39"/>
      <c r="AE286" s="39">
        <v>23</v>
      </c>
      <c r="AF286" s="41">
        <v>29</v>
      </c>
      <c r="AG286" s="41">
        <v>70</v>
      </c>
      <c r="AH286" s="45">
        <v>14940</v>
      </c>
      <c r="AI286" s="45">
        <f t="shared" si="57"/>
        <v>23029</v>
      </c>
      <c r="AJ286" t="s">
        <v>1378</v>
      </c>
      <c r="AO286" s="1">
        <f t="shared" si="58"/>
        <v>92</v>
      </c>
      <c r="AP286" s="1">
        <v>1</v>
      </c>
    </row>
    <row r="287" spans="1:42" hidden="1" outlineLevel="1" x14ac:dyDescent="0.2">
      <c r="A287" t="s">
        <v>2348</v>
      </c>
      <c r="B287" s="11" t="s">
        <v>1584</v>
      </c>
      <c r="E287" s="1">
        <f t="shared" si="59"/>
        <v>0</v>
      </c>
      <c r="F287" s="1">
        <f t="shared" si="60"/>
        <v>0</v>
      </c>
      <c r="G287" s="1">
        <v>1</v>
      </c>
      <c r="H287" s="1">
        <v>1</v>
      </c>
      <c r="I287" s="2"/>
      <c r="J287" s="2" t="e">
        <f t="shared" si="61"/>
        <v>#DIV/0!</v>
      </c>
      <c r="K287" s="10" t="str">
        <f t="shared" si="62"/>
        <v/>
      </c>
      <c r="L287" s="9" t="str">
        <f t="shared" si="63"/>
        <v/>
      </c>
      <c r="M287" s="8" t="str">
        <f t="shared" si="64"/>
        <v/>
      </c>
      <c r="N287" s="2" t="str">
        <f t="shared" si="65"/>
        <v>-</v>
      </c>
      <c r="O287" s="2" t="str">
        <f t="shared" si="66"/>
        <v>-</v>
      </c>
      <c r="P287" s="2" t="str">
        <f t="shared" si="67"/>
        <v>-</v>
      </c>
      <c r="Q287" s="2" t="str">
        <f t="shared" si="68"/>
        <v>-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AA287" t="s">
        <v>1616</v>
      </c>
      <c r="AB287">
        <v>1</v>
      </c>
      <c r="AD287" s="39"/>
      <c r="AE287" s="39">
        <v>23</v>
      </c>
      <c r="AF287" s="41">
        <v>13</v>
      </c>
      <c r="AH287" s="45">
        <v>15125</v>
      </c>
      <c r="AI287" s="45">
        <f t="shared" si="57"/>
        <v>23013</v>
      </c>
      <c r="AJ287" t="s">
        <v>884</v>
      </c>
      <c r="AO287" s="1">
        <f t="shared" si="58"/>
        <v>0</v>
      </c>
      <c r="AP287" s="1">
        <v>0</v>
      </c>
    </row>
    <row r="288" spans="1:42" hidden="1" outlineLevel="1" x14ac:dyDescent="0.2">
      <c r="A288" t="s">
        <v>3209</v>
      </c>
      <c r="B288" s="11" t="s">
        <v>1584</v>
      </c>
      <c r="E288" s="1">
        <f t="shared" si="59"/>
        <v>159</v>
      </c>
      <c r="F288" s="1">
        <f t="shared" si="60"/>
        <v>159</v>
      </c>
      <c r="G288" s="1">
        <v>121</v>
      </c>
      <c r="H288" s="1">
        <v>119</v>
      </c>
      <c r="I288" s="2"/>
      <c r="J288" s="2">
        <f t="shared" si="61"/>
        <v>0.74842767295597479</v>
      </c>
      <c r="K288" s="10">
        <f t="shared" si="62"/>
        <v>1</v>
      </c>
      <c r="L288" s="9">
        <f t="shared" si="63"/>
        <v>2</v>
      </c>
      <c r="M288" s="8">
        <f t="shared" si="64"/>
        <v>3</v>
      </c>
      <c r="N288" s="2">
        <f t="shared" si="65"/>
        <v>0.42138364779874216</v>
      </c>
      <c r="O288" s="2">
        <f t="shared" si="66"/>
        <v>0.32704402515723269</v>
      </c>
      <c r="P288" s="2">
        <f t="shared" si="67"/>
        <v>0.12578616352201258</v>
      </c>
      <c r="Q288" s="2">
        <f t="shared" si="68"/>
        <v>0.12578616352201258</v>
      </c>
      <c r="R288" s="1">
        <v>67</v>
      </c>
      <c r="S288" s="1">
        <v>52</v>
      </c>
      <c r="T288" s="1">
        <v>20</v>
      </c>
      <c r="U288" s="1">
        <v>2</v>
      </c>
      <c r="V288" s="1">
        <v>18</v>
      </c>
      <c r="AA288" t="s">
        <v>2666</v>
      </c>
      <c r="AB288">
        <v>2</v>
      </c>
      <c r="AD288" s="39"/>
      <c r="AE288" s="39">
        <v>23</v>
      </c>
      <c r="AF288" s="41">
        <v>3</v>
      </c>
      <c r="AH288" s="57">
        <v>75625</v>
      </c>
      <c r="AI288" s="45">
        <f t="shared" si="57"/>
        <v>23003</v>
      </c>
      <c r="AJ288" t="s">
        <v>884</v>
      </c>
      <c r="AO288" s="1">
        <f t="shared" si="58"/>
        <v>159</v>
      </c>
      <c r="AP288" s="1">
        <v>0</v>
      </c>
    </row>
    <row r="289" spans="1:42" hidden="1" outlineLevel="1" x14ac:dyDescent="0.2">
      <c r="A289" t="s">
        <v>2243</v>
      </c>
      <c r="B289" s="11" t="s">
        <v>1584</v>
      </c>
      <c r="E289" s="1">
        <f t="shared" si="59"/>
        <v>185</v>
      </c>
      <c r="F289" s="1">
        <f t="shared" si="60"/>
        <v>185</v>
      </c>
      <c r="G289" s="1">
        <v>149</v>
      </c>
      <c r="H289" s="1">
        <v>146</v>
      </c>
      <c r="I289" s="2"/>
      <c r="J289" s="2">
        <f t="shared" si="61"/>
        <v>0.78918918918918923</v>
      </c>
      <c r="K289" s="10">
        <f t="shared" si="62"/>
        <v>3</v>
      </c>
      <c r="L289" s="9">
        <f t="shared" si="63"/>
        <v>1</v>
      </c>
      <c r="M289" s="8">
        <f t="shared" si="64"/>
        <v>2</v>
      </c>
      <c r="N289" s="2">
        <f t="shared" si="65"/>
        <v>0.15675675675675677</v>
      </c>
      <c r="O289" s="2">
        <f t="shared" si="66"/>
        <v>0.42702702702702705</v>
      </c>
      <c r="P289" s="2">
        <f t="shared" si="67"/>
        <v>0.36756756756756759</v>
      </c>
      <c r="Q289" s="2">
        <f t="shared" si="68"/>
        <v>4.8648648648648651E-2</v>
      </c>
      <c r="R289" s="1">
        <v>29</v>
      </c>
      <c r="S289" s="1">
        <v>79</v>
      </c>
      <c r="T289" s="1">
        <v>68</v>
      </c>
      <c r="U289" s="1">
        <v>1</v>
      </c>
      <c r="V289" s="1">
        <v>8</v>
      </c>
      <c r="AA289" t="s">
        <v>2666</v>
      </c>
      <c r="AB289">
        <v>2</v>
      </c>
      <c r="AD289" s="39"/>
      <c r="AE289" s="39">
        <v>23</v>
      </c>
      <c r="AF289" s="41">
        <v>3</v>
      </c>
      <c r="AG289" s="41">
        <v>65</v>
      </c>
      <c r="AH289" s="45">
        <v>15395</v>
      </c>
      <c r="AI289" s="45">
        <f t="shared" si="57"/>
        <v>23003</v>
      </c>
      <c r="AJ289" t="s">
        <v>1378</v>
      </c>
      <c r="AO289" s="1">
        <f t="shared" si="58"/>
        <v>185</v>
      </c>
      <c r="AP289" s="1">
        <v>0</v>
      </c>
    </row>
    <row r="290" spans="1:42" hidden="1" outlineLevel="1" x14ac:dyDescent="0.2">
      <c r="A290" t="s">
        <v>1436</v>
      </c>
      <c r="B290" s="11" t="s">
        <v>1584</v>
      </c>
      <c r="E290" s="1">
        <f t="shared" si="59"/>
        <v>6851</v>
      </c>
      <c r="F290" s="1">
        <f t="shared" si="60"/>
        <v>6838</v>
      </c>
      <c r="G290" s="1">
        <v>5505</v>
      </c>
      <c r="H290" s="1">
        <v>5305</v>
      </c>
      <c r="I290" s="2"/>
      <c r="J290" s="2">
        <f t="shared" si="61"/>
        <v>0.77433951247992994</v>
      </c>
      <c r="K290" s="10">
        <f t="shared" si="62"/>
        <v>1</v>
      </c>
      <c r="L290" s="9">
        <f t="shared" si="63"/>
        <v>3</v>
      </c>
      <c r="M290" s="8">
        <f t="shared" si="64"/>
        <v>2</v>
      </c>
      <c r="N290" s="2">
        <f t="shared" si="65"/>
        <v>0.3262649897630886</v>
      </c>
      <c r="O290" s="2">
        <f t="shared" si="66"/>
        <v>0.32041532611874818</v>
      </c>
      <c r="P290" s="2">
        <f t="shared" si="67"/>
        <v>0.32260894998537581</v>
      </c>
      <c r="Q290" s="2">
        <f t="shared" si="68"/>
        <v>3.0710734132787409E-2</v>
      </c>
      <c r="R290" s="1">
        <v>2231</v>
      </c>
      <c r="S290" s="1">
        <v>2191</v>
      </c>
      <c r="T290" s="1">
        <v>2206</v>
      </c>
      <c r="U290" s="1">
        <v>17</v>
      </c>
      <c r="V290" s="1">
        <v>193</v>
      </c>
      <c r="AA290" t="s">
        <v>1436</v>
      </c>
      <c r="AB290">
        <v>1</v>
      </c>
      <c r="AD290" s="39"/>
      <c r="AE290" s="39">
        <v>23</v>
      </c>
      <c r="AF290" s="41">
        <v>5</v>
      </c>
      <c r="AG290" s="41">
        <v>30</v>
      </c>
      <c r="AH290" s="45">
        <v>15430</v>
      </c>
      <c r="AI290" s="45">
        <f t="shared" si="57"/>
        <v>23005</v>
      </c>
      <c r="AJ290" t="s">
        <v>1378</v>
      </c>
      <c r="AO290" s="1">
        <f t="shared" si="58"/>
        <v>6838</v>
      </c>
      <c r="AP290" s="1">
        <v>13</v>
      </c>
    </row>
    <row r="291" spans="1:42" hidden="1" outlineLevel="1" x14ac:dyDescent="0.2">
      <c r="A291" t="s">
        <v>2244</v>
      </c>
      <c r="B291" s="11" t="s">
        <v>1584</v>
      </c>
      <c r="E291" s="1">
        <f t="shared" si="59"/>
        <v>1145</v>
      </c>
      <c r="F291" s="1">
        <f t="shared" si="60"/>
        <v>1143</v>
      </c>
      <c r="G291" s="1">
        <v>882</v>
      </c>
      <c r="H291" s="1">
        <v>860</v>
      </c>
      <c r="I291" s="2"/>
      <c r="J291" s="2">
        <f t="shared" si="61"/>
        <v>0.75109170305676853</v>
      </c>
      <c r="K291" s="10">
        <f t="shared" si="62"/>
        <v>3</v>
      </c>
      <c r="L291" s="9">
        <f t="shared" si="63"/>
        <v>2</v>
      </c>
      <c r="M291" s="8">
        <f t="shared" si="64"/>
        <v>1</v>
      </c>
      <c r="N291" s="2">
        <f t="shared" si="65"/>
        <v>0.2484689413823272</v>
      </c>
      <c r="O291" s="2">
        <f t="shared" si="66"/>
        <v>0.29921259842519687</v>
      </c>
      <c r="P291" s="2">
        <f t="shared" si="67"/>
        <v>0.40507436570428695</v>
      </c>
      <c r="Q291" s="2">
        <f t="shared" si="68"/>
        <v>4.7244094488188948E-2</v>
      </c>
      <c r="R291" s="1">
        <v>284</v>
      </c>
      <c r="S291" s="1">
        <v>342</v>
      </c>
      <c r="T291" s="1">
        <v>463</v>
      </c>
      <c r="U291" s="1">
        <v>1</v>
      </c>
      <c r="V291" s="1">
        <v>53</v>
      </c>
      <c r="AA291" t="s">
        <v>1616</v>
      </c>
      <c r="AB291">
        <v>1</v>
      </c>
      <c r="AD291" s="39"/>
      <c r="AE291" s="39">
        <v>23</v>
      </c>
      <c r="AF291" s="41">
        <v>13</v>
      </c>
      <c r="AG291" s="41">
        <v>15</v>
      </c>
      <c r="AH291" s="45">
        <v>15780</v>
      </c>
      <c r="AI291" s="45">
        <f t="shared" si="57"/>
        <v>23013</v>
      </c>
      <c r="AJ291" t="s">
        <v>1378</v>
      </c>
      <c r="AO291" s="1">
        <f t="shared" si="58"/>
        <v>1143</v>
      </c>
      <c r="AP291" s="1">
        <v>2</v>
      </c>
    </row>
    <row r="292" spans="1:42" hidden="1" outlineLevel="1" x14ac:dyDescent="0.2">
      <c r="A292" t="s">
        <v>1905</v>
      </c>
      <c r="B292" s="11" t="s">
        <v>1584</v>
      </c>
      <c r="E292" s="1">
        <f t="shared" si="59"/>
        <v>400</v>
      </c>
      <c r="F292" s="1">
        <f t="shared" si="60"/>
        <v>400</v>
      </c>
      <c r="G292" s="1">
        <v>297</v>
      </c>
      <c r="H292" s="1">
        <v>285</v>
      </c>
      <c r="I292" s="2"/>
      <c r="J292" s="2">
        <f t="shared" si="61"/>
        <v>0.71250000000000002</v>
      </c>
      <c r="K292" s="10">
        <f t="shared" si="62"/>
        <v>3</v>
      </c>
      <c r="L292" s="9">
        <f t="shared" si="63"/>
        <v>1</v>
      </c>
      <c r="M292" s="8">
        <f t="shared" si="64"/>
        <v>2</v>
      </c>
      <c r="N292" s="2">
        <f t="shared" si="65"/>
        <v>0.17</v>
      </c>
      <c r="O292" s="2">
        <f t="shared" si="66"/>
        <v>0.41249999999999998</v>
      </c>
      <c r="P292" s="2">
        <f t="shared" si="67"/>
        <v>0.38250000000000001</v>
      </c>
      <c r="Q292" s="2">
        <f t="shared" si="68"/>
        <v>3.4999999999999976E-2</v>
      </c>
      <c r="R292" s="1">
        <v>68</v>
      </c>
      <c r="S292" s="1">
        <v>165</v>
      </c>
      <c r="T292" s="1">
        <v>153</v>
      </c>
      <c r="U292" s="1">
        <v>0</v>
      </c>
      <c r="V292" s="1">
        <v>14</v>
      </c>
      <c r="AA292" t="s">
        <v>637</v>
      </c>
      <c r="AB292">
        <v>2</v>
      </c>
      <c r="AD292" s="39"/>
      <c r="AE292" s="39">
        <v>23</v>
      </c>
      <c r="AF292" s="41">
        <v>29</v>
      </c>
      <c r="AG292" s="41">
        <v>75</v>
      </c>
      <c r="AH292" s="45">
        <v>15920</v>
      </c>
      <c r="AI292" s="45">
        <f t="shared" si="57"/>
        <v>23029</v>
      </c>
      <c r="AJ292" t="s">
        <v>1378</v>
      </c>
      <c r="AO292" s="1">
        <f t="shared" si="58"/>
        <v>400</v>
      </c>
      <c r="AP292" s="1">
        <v>0</v>
      </c>
    </row>
    <row r="293" spans="1:42" hidden="1" outlineLevel="1" x14ac:dyDescent="0.2">
      <c r="A293" t="s">
        <v>316</v>
      </c>
      <c r="B293" s="11" t="s">
        <v>1584</v>
      </c>
      <c r="E293" s="1">
        <f t="shared" si="59"/>
        <v>62</v>
      </c>
      <c r="F293" s="1">
        <f t="shared" si="60"/>
        <v>62</v>
      </c>
      <c r="G293" s="1">
        <v>53</v>
      </c>
      <c r="H293" s="1">
        <v>51</v>
      </c>
      <c r="I293" s="2"/>
      <c r="J293" s="2">
        <f t="shared" si="61"/>
        <v>0.82258064516129037</v>
      </c>
      <c r="K293" s="10">
        <f t="shared" si="62"/>
        <v>1</v>
      </c>
      <c r="L293" s="9">
        <f t="shared" si="63"/>
        <v>2</v>
      </c>
      <c r="M293" s="8">
        <f t="shared" si="64"/>
        <v>3</v>
      </c>
      <c r="N293" s="2">
        <f t="shared" si="65"/>
        <v>0.45161290322580644</v>
      </c>
      <c r="O293" s="2">
        <f t="shared" si="66"/>
        <v>0.29032258064516131</v>
      </c>
      <c r="P293" s="2">
        <f t="shared" si="67"/>
        <v>0.16129032258064516</v>
      </c>
      <c r="Q293" s="2">
        <f t="shared" si="68"/>
        <v>9.6774193548387039E-2</v>
      </c>
      <c r="R293" s="1">
        <v>28</v>
      </c>
      <c r="S293" s="1">
        <v>18</v>
      </c>
      <c r="T293" s="1">
        <v>10</v>
      </c>
      <c r="U293" s="1">
        <v>0</v>
      </c>
      <c r="V293" s="1">
        <v>6</v>
      </c>
      <c r="AA293" t="s">
        <v>2666</v>
      </c>
      <c r="AB293">
        <v>2</v>
      </c>
      <c r="AD293" s="39"/>
      <c r="AE293" s="39">
        <v>23</v>
      </c>
      <c r="AF293" s="41">
        <v>3</v>
      </c>
      <c r="AG293" s="41">
        <v>70</v>
      </c>
      <c r="AH293" s="45">
        <v>15990</v>
      </c>
      <c r="AI293" s="45">
        <f t="shared" si="57"/>
        <v>23003</v>
      </c>
      <c r="AJ293" t="s">
        <v>2895</v>
      </c>
      <c r="AO293" s="1">
        <f t="shared" si="58"/>
        <v>62</v>
      </c>
      <c r="AP293" s="1">
        <v>0</v>
      </c>
    </row>
    <row r="294" spans="1:42" hidden="1" outlineLevel="1" x14ac:dyDescent="0.2">
      <c r="A294" t="s">
        <v>1008</v>
      </c>
      <c r="B294" s="11" t="s">
        <v>1584</v>
      </c>
      <c r="E294" s="1">
        <f t="shared" si="59"/>
        <v>240</v>
      </c>
      <c r="F294" s="1">
        <f t="shared" si="60"/>
        <v>240</v>
      </c>
      <c r="G294" s="1">
        <v>207</v>
      </c>
      <c r="H294" s="1">
        <v>204</v>
      </c>
      <c r="I294" s="2"/>
      <c r="J294" s="2">
        <f t="shared" si="61"/>
        <v>0.85</v>
      </c>
      <c r="K294" s="10">
        <f t="shared" si="62"/>
        <v>3</v>
      </c>
      <c r="L294" s="9">
        <f t="shared" si="63"/>
        <v>2</v>
      </c>
      <c r="M294" s="8">
        <f t="shared" si="64"/>
        <v>1</v>
      </c>
      <c r="N294" s="2">
        <f t="shared" si="65"/>
        <v>0.20833333333333334</v>
      </c>
      <c r="O294" s="2">
        <f t="shared" si="66"/>
        <v>0.34583333333333333</v>
      </c>
      <c r="P294" s="2">
        <f t="shared" si="67"/>
        <v>0.39583333333333331</v>
      </c>
      <c r="Q294" s="2">
        <f t="shared" si="68"/>
        <v>4.9999999999999989E-2</v>
      </c>
      <c r="R294" s="1">
        <v>50</v>
      </c>
      <c r="S294" s="1">
        <v>83</v>
      </c>
      <c r="T294" s="1">
        <v>95</v>
      </c>
      <c r="U294" s="1">
        <v>1</v>
      </c>
      <c r="V294" s="1">
        <v>11</v>
      </c>
      <c r="AA294" t="s">
        <v>1059</v>
      </c>
      <c r="AB294">
        <v>2</v>
      </c>
      <c r="AD294" s="39"/>
      <c r="AE294" s="39">
        <v>23</v>
      </c>
      <c r="AF294" s="41">
        <v>7</v>
      </c>
      <c r="AG294" s="41">
        <v>25</v>
      </c>
      <c r="AH294" s="45">
        <v>16165</v>
      </c>
      <c r="AI294" s="45">
        <f t="shared" si="57"/>
        <v>23007</v>
      </c>
      <c r="AJ294" t="s">
        <v>2895</v>
      </c>
      <c r="AO294" s="1">
        <f t="shared" si="58"/>
        <v>240</v>
      </c>
      <c r="AP294" s="1">
        <v>0</v>
      </c>
    </row>
    <row r="295" spans="1:42" hidden="1" outlineLevel="1" x14ac:dyDescent="0.2">
      <c r="A295" t="s">
        <v>1587</v>
      </c>
      <c r="B295" s="11" t="s">
        <v>1584</v>
      </c>
      <c r="E295" s="1">
        <f t="shared" si="59"/>
        <v>1887</v>
      </c>
      <c r="F295" s="1">
        <f t="shared" si="60"/>
        <v>1877</v>
      </c>
      <c r="G295" s="1">
        <v>1372</v>
      </c>
      <c r="H295" s="1">
        <v>1314</v>
      </c>
      <c r="I295" s="2"/>
      <c r="J295" s="2">
        <f t="shared" si="61"/>
        <v>0.69634340222575519</v>
      </c>
      <c r="K295" s="10">
        <f t="shared" si="62"/>
        <v>1</v>
      </c>
      <c r="L295" s="9">
        <f t="shared" si="63"/>
        <v>3</v>
      </c>
      <c r="M295" s="8">
        <f t="shared" si="64"/>
        <v>2</v>
      </c>
      <c r="N295" s="2">
        <f t="shared" si="65"/>
        <v>0.35801811401172084</v>
      </c>
      <c r="O295" s="2">
        <f t="shared" si="66"/>
        <v>0.26531699520511454</v>
      </c>
      <c r="P295" s="2">
        <f t="shared" si="67"/>
        <v>0.32978156632924882</v>
      </c>
      <c r="Q295" s="2">
        <f t="shared" si="68"/>
        <v>4.6883324453915742E-2</v>
      </c>
      <c r="R295" s="1">
        <v>672</v>
      </c>
      <c r="S295" s="1">
        <v>498</v>
      </c>
      <c r="T295" s="1">
        <v>619</v>
      </c>
      <c r="U295" s="1">
        <v>3</v>
      </c>
      <c r="V295" s="1">
        <v>85</v>
      </c>
      <c r="AA295" t="s">
        <v>1494</v>
      </c>
      <c r="AB295">
        <v>1</v>
      </c>
      <c r="AD295" s="39"/>
      <c r="AE295" s="39">
        <v>23</v>
      </c>
      <c r="AF295" s="41">
        <v>15</v>
      </c>
      <c r="AG295" s="41">
        <v>30</v>
      </c>
      <c r="AH295" s="45">
        <v>16235</v>
      </c>
      <c r="AI295" s="45">
        <f t="shared" si="57"/>
        <v>23015</v>
      </c>
      <c r="AJ295" t="s">
        <v>1378</v>
      </c>
      <c r="AO295" s="1">
        <f t="shared" si="58"/>
        <v>1877</v>
      </c>
      <c r="AP295" s="1">
        <v>10</v>
      </c>
    </row>
    <row r="296" spans="1:42" hidden="1" outlineLevel="1" x14ac:dyDescent="0.2">
      <c r="A296" t="s">
        <v>1472</v>
      </c>
      <c r="B296" s="11" t="s">
        <v>1584</v>
      </c>
      <c r="E296" s="1">
        <f t="shared" si="59"/>
        <v>491</v>
      </c>
      <c r="F296" s="1">
        <f t="shared" si="60"/>
        <v>490</v>
      </c>
      <c r="G296" s="1">
        <v>373</v>
      </c>
      <c r="H296" s="1">
        <v>360</v>
      </c>
      <c r="I296" s="2"/>
      <c r="J296" s="2">
        <f t="shared" si="61"/>
        <v>0.73319755600814662</v>
      </c>
      <c r="K296" s="10">
        <f t="shared" si="62"/>
        <v>3</v>
      </c>
      <c r="L296" s="9">
        <f t="shared" si="63"/>
        <v>2</v>
      </c>
      <c r="M296" s="8">
        <f t="shared" si="64"/>
        <v>1</v>
      </c>
      <c r="N296" s="2">
        <f t="shared" si="65"/>
        <v>0.22040816326530613</v>
      </c>
      <c r="O296" s="2">
        <f t="shared" si="66"/>
        <v>0.3183673469387755</v>
      </c>
      <c r="P296" s="2">
        <f t="shared" si="67"/>
        <v>0.42244897959183675</v>
      </c>
      <c r="Q296" s="2">
        <f t="shared" si="68"/>
        <v>3.8775510204081653E-2</v>
      </c>
      <c r="R296" s="1">
        <v>108</v>
      </c>
      <c r="S296" s="1">
        <v>156</v>
      </c>
      <c r="T296" s="1">
        <v>207</v>
      </c>
      <c r="U296" s="1">
        <v>1</v>
      </c>
      <c r="V296" s="1">
        <v>18</v>
      </c>
      <c r="AA296" t="s">
        <v>637</v>
      </c>
      <c r="AB296">
        <v>2</v>
      </c>
      <c r="AD296" s="39"/>
      <c r="AE296" s="39">
        <v>23</v>
      </c>
      <c r="AF296" s="41">
        <v>29</v>
      </c>
      <c r="AG296" s="41">
        <v>80</v>
      </c>
      <c r="AH296" s="45">
        <v>16410</v>
      </c>
      <c r="AI296" s="45">
        <f t="shared" si="57"/>
        <v>23029</v>
      </c>
      <c r="AJ296" t="s">
        <v>1378</v>
      </c>
      <c r="AO296" s="1">
        <f t="shared" si="58"/>
        <v>490</v>
      </c>
      <c r="AP296" s="1">
        <v>1</v>
      </c>
    </row>
    <row r="297" spans="1:42" hidden="1" outlineLevel="1" x14ac:dyDescent="0.2">
      <c r="A297" t="s">
        <v>1473</v>
      </c>
      <c r="B297" s="11" t="s">
        <v>1584</v>
      </c>
      <c r="E297" s="1">
        <f t="shared" si="59"/>
        <v>1630</v>
      </c>
      <c r="F297" s="1">
        <f t="shared" si="60"/>
        <v>1627</v>
      </c>
      <c r="G297" s="1">
        <v>1270</v>
      </c>
      <c r="H297" s="1">
        <v>1230</v>
      </c>
      <c r="I297" s="2"/>
      <c r="J297" s="2">
        <f t="shared" si="61"/>
        <v>0.754601226993865</v>
      </c>
      <c r="K297" s="10">
        <f t="shared" si="62"/>
        <v>3</v>
      </c>
      <c r="L297" s="9">
        <f t="shared" si="63"/>
        <v>2</v>
      </c>
      <c r="M297" s="8">
        <f t="shared" si="64"/>
        <v>1</v>
      </c>
      <c r="N297" s="2">
        <f t="shared" si="65"/>
        <v>0.24769514443761526</v>
      </c>
      <c r="O297" s="2">
        <f t="shared" si="66"/>
        <v>0.28764597418561771</v>
      </c>
      <c r="P297" s="2">
        <f t="shared" si="67"/>
        <v>0.43023970497848801</v>
      </c>
      <c r="Q297" s="2">
        <f t="shared" si="68"/>
        <v>3.4419176398279072E-2</v>
      </c>
      <c r="R297" s="1">
        <v>403</v>
      </c>
      <c r="S297" s="1">
        <v>468</v>
      </c>
      <c r="T297" s="1">
        <v>700</v>
      </c>
      <c r="U297" s="1">
        <v>4</v>
      </c>
      <c r="V297" s="1">
        <v>52</v>
      </c>
      <c r="AA297" t="s">
        <v>853</v>
      </c>
      <c r="AB297">
        <v>1</v>
      </c>
      <c r="AD297" s="39"/>
      <c r="AE297" s="39">
        <v>23</v>
      </c>
      <c r="AF297" s="41">
        <v>31</v>
      </c>
      <c r="AG297" s="41">
        <v>40</v>
      </c>
      <c r="AH297" s="45">
        <v>16725</v>
      </c>
      <c r="AI297" s="45">
        <f t="shared" si="57"/>
        <v>23031</v>
      </c>
      <c r="AJ297" t="s">
        <v>1378</v>
      </c>
      <c r="AO297" s="1">
        <f t="shared" si="58"/>
        <v>1627</v>
      </c>
      <c r="AP297" s="1">
        <v>3</v>
      </c>
    </row>
    <row r="298" spans="1:42" hidden="1" outlineLevel="1" x14ac:dyDescent="0.2">
      <c r="A298" t="s">
        <v>1449</v>
      </c>
      <c r="B298" s="11" t="s">
        <v>1584</v>
      </c>
      <c r="E298" s="1">
        <f t="shared" si="59"/>
        <v>59</v>
      </c>
      <c r="F298" s="1">
        <f t="shared" si="60"/>
        <v>46</v>
      </c>
      <c r="G298" s="1">
        <v>39</v>
      </c>
      <c r="H298" s="1">
        <v>38</v>
      </c>
      <c r="I298" s="2"/>
      <c r="J298" s="2">
        <f t="shared" si="61"/>
        <v>0.64406779661016944</v>
      </c>
      <c r="K298" s="10">
        <f t="shared" si="62"/>
        <v>2</v>
      </c>
      <c r="L298" s="9">
        <f t="shared" si="63"/>
        <v>1</v>
      </c>
      <c r="M298" s="8">
        <f t="shared" si="64"/>
        <v>3</v>
      </c>
      <c r="N298" s="2">
        <f t="shared" si="65"/>
        <v>0.28260869565217389</v>
      </c>
      <c r="O298" s="2">
        <f t="shared" si="66"/>
        <v>0.47826086956521741</v>
      </c>
      <c r="P298" s="2">
        <f t="shared" si="67"/>
        <v>0.19565217391304349</v>
      </c>
      <c r="Q298" s="2">
        <f t="shared" si="68"/>
        <v>4.3478260869565272E-2</v>
      </c>
      <c r="R298" s="1">
        <v>13</v>
      </c>
      <c r="S298" s="1">
        <v>22</v>
      </c>
      <c r="T298" s="1">
        <v>9</v>
      </c>
      <c r="U298" s="1">
        <v>0</v>
      </c>
      <c r="V298" s="1">
        <v>2</v>
      </c>
      <c r="AA298" t="s">
        <v>637</v>
      </c>
      <c r="AB298">
        <v>2</v>
      </c>
      <c r="AD298" s="39"/>
      <c r="AE298" s="39">
        <v>23</v>
      </c>
      <c r="AF298" s="41">
        <v>29</v>
      </c>
      <c r="AG298" s="41">
        <v>85</v>
      </c>
      <c r="AH298" s="45">
        <v>16865</v>
      </c>
      <c r="AI298" s="45">
        <f t="shared" si="57"/>
        <v>23029</v>
      </c>
      <c r="AJ298" t="s">
        <v>1378</v>
      </c>
      <c r="AO298" s="1">
        <f t="shared" si="58"/>
        <v>46</v>
      </c>
      <c r="AP298" s="1">
        <v>13</v>
      </c>
    </row>
    <row r="299" spans="1:42" hidden="1" outlineLevel="1" x14ac:dyDescent="0.2">
      <c r="A299" t="s">
        <v>630</v>
      </c>
      <c r="B299" s="11" t="s">
        <v>1584</v>
      </c>
      <c r="E299" s="1">
        <f t="shared" si="59"/>
        <v>1428</v>
      </c>
      <c r="F299" s="1">
        <f t="shared" si="60"/>
        <v>1424</v>
      </c>
      <c r="G299" s="1">
        <v>1100</v>
      </c>
      <c r="H299" s="1">
        <v>1075</v>
      </c>
      <c r="I299" s="2"/>
      <c r="J299" s="2">
        <f t="shared" si="61"/>
        <v>0.75280112044817926</v>
      </c>
      <c r="K299" s="10">
        <f t="shared" si="62"/>
        <v>3</v>
      </c>
      <c r="L299" s="9">
        <f t="shared" si="63"/>
        <v>2</v>
      </c>
      <c r="M299" s="8">
        <f t="shared" si="64"/>
        <v>1</v>
      </c>
      <c r="N299" s="2">
        <f t="shared" si="65"/>
        <v>0.24859550561797752</v>
      </c>
      <c r="O299" s="2">
        <f t="shared" si="66"/>
        <v>0.3518258426966292</v>
      </c>
      <c r="P299" s="2">
        <f t="shared" si="67"/>
        <v>0.3672752808988764</v>
      </c>
      <c r="Q299" s="2">
        <f t="shared" si="68"/>
        <v>3.2303370786516905E-2</v>
      </c>
      <c r="R299" s="1">
        <v>354</v>
      </c>
      <c r="S299" s="1">
        <v>501</v>
      </c>
      <c r="T299" s="1">
        <v>523</v>
      </c>
      <c r="U299" s="1">
        <v>0</v>
      </c>
      <c r="V299" s="1">
        <v>46</v>
      </c>
      <c r="AA299" t="s">
        <v>549</v>
      </c>
      <c r="AB299">
        <v>2</v>
      </c>
      <c r="AD299" s="39"/>
      <c r="AE299" s="39">
        <v>23</v>
      </c>
      <c r="AF299" s="41">
        <v>9</v>
      </c>
      <c r="AG299" s="41">
        <v>50</v>
      </c>
      <c r="AH299" s="45">
        <v>16935</v>
      </c>
      <c r="AI299" s="45">
        <f t="shared" si="57"/>
        <v>23009</v>
      </c>
      <c r="AJ299" t="s">
        <v>1378</v>
      </c>
      <c r="AO299" s="1">
        <f t="shared" si="58"/>
        <v>1424</v>
      </c>
      <c r="AP299" s="1">
        <v>4</v>
      </c>
    </row>
    <row r="300" spans="1:42" hidden="1" outlineLevel="1" x14ac:dyDescent="0.2">
      <c r="A300" t="s">
        <v>1701</v>
      </c>
      <c r="B300" s="11" t="s">
        <v>1584</v>
      </c>
      <c r="E300" s="1">
        <f t="shared" si="59"/>
        <v>1749</v>
      </c>
      <c r="F300" s="1">
        <f t="shared" si="60"/>
        <v>1747</v>
      </c>
      <c r="G300" s="1">
        <v>1230</v>
      </c>
      <c r="H300" s="1">
        <v>1201</v>
      </c>
      <c r="I300" s="2"/>
      <c r="J300" s="2">
        <f t="shared" si="61"/>
        <v>0.68667810177244137</v>
      </c>
      <c r="K300" s="10">
        <f t="shared" si="62"/>
        <v>2</v>
      </c>
      <c r="L300" s="9">
        <f t="shared" si="63"/>
        <v>3</v>
      </c>
      <c r="M300" s="8">
        <f t="shared" si="64"/>
        <v>1</v>
      </c>
      <c r="N300" s="2">
        <f t="shared" si="65"/>
        <v>0.34287349742415568</v>
      </c>
      <c r="O300" s="2">
        <f t="shared" si="66"/>
        <v>0.22552947910704063</v>
      </c>
      <c r="P300" s="2">
        <f t="shared" si="67"/>
        <v>0.39095592444190042</v>
      </c>
      <c r="Q300" s="2">
        <f t="shared" si="68"/>
        <v>4.0641099026903327E-2</v>
      </c>
      <c r="R300" s="1">
        <v>599</v>
      </c>
      <c r="S300" s="1">
        <v>394</v>
      </c>
      <c r="T300" s="1">
        <v>683</v>
      </c>
      <c r="U300" s="1">
        <v>4</v>
      </c>
      <c r="V300" s="1">
        <v>67</v>
      </c>
      <c r="AA300" t="s">
        <v>549</v>
      </c>
      <c r="AB300">
        <v>2</v>
      </c>
      <c r="AD300" s="39"/>
      <c r="AE300" s="39">
        <v>23</v>
      </c>
      <c r="AF300" s="41">
        <v>9</v>
      </c>
      <c r="AG300" s="41">
        <v>55</v>
      </c>
      <c r="AH300" s="45">
        <v>17145</v>
      </c>
      <c r="AI300" s="45">
        <f t="shared" si="57"/>
        <v>23009</v>
      </c>
      <c r="AJ300" t="s">
        <v>1378</v>
      </c>
      <c r="AO300" s="1">
        <f t="shared" si="58"/>
        <v>1747</v>
      </c>
      <c r="AP300" s="1">
        <v>2</v>
      </c>
    </row>
    <row r="301" spans="1:42" hidden="1" outlineLevel="1" x14ac:dyDescent="0.2">
      <c r="A301" t="s">
        <v>1696</v>
      </c>
      <c r="B301" s="11" t="s">
        <v>1584</v>
      </c>
      <c r="E301" s="1">
        <f t="shared" si="59"/>
        <v>1012</v>
      </c>
      <c r="F301" s="1">
        <f t="shared" si="60"/>
        <v>1012</v>
      </c>
      <c r="G301" s="1">
        <v>752</v>
      </c>
      <c r="H301" s="1">
        <v>729</v>
      </c>
      <c r="I301" s="2"/>
      <c r="J301" s="2">
        <f t="shared" si="61"/>
        <v>0.72035573122529639</v>
      </c>
      <c r="K301" s="10">
        <f t="shared" si="62"/>
        <v>3</v>
      </c>
      <c r="L301" s="9">
        <f t="shared" si="63"/>
        <v>2</v>
      </c>
      <c r="M301" s="8">
        <f t="shared" si="64"/>
        <v>1</v>
      </c>
      <c r="N301" s="2">
        <f t="shared" si="65"/>
        <v>0.2391304347826087</v>
      </c>
      <c r="O301" s="2">
        <f t="shared" si="66"/>
        <v>0.31818181818181818</v>
      </c>
      <c r="P301" s="2">
        <f t="shared" si="67"/>
        <v>0.4041501976284585</v>
      </c>
      <c r="Q301" s="2">
        <f t="shared" si="68"/>
        <v>3.853754940711468E-2</v>
      </c>
      <c r="R301" s="1">
        <v>242</v>
      </c>
      <c r="S301" s="1">
        <v>322</v>
      </c>
      <c r="T301" s="1">
        <v>409</v>
      </c>
      <c r="U301" s="1">
        <v>14</v>
      </c>
      <c r="V301" s="1">
        <v>25</v>
      </c>
      <c r="AA301" t="s">
        <v>2236</v>
      </c>
      <c r="AB301">
        <v>2</v>
      </c>
      <c r="AD301" s="39"/>
      <c r="AE301" s="39">
        <v>23</v>
      </c>
      <c r="AF301" s="41">
        <v>17</v>
      </c>
      <c r="AG301" s="41">
        <v>35</v>
      </c>
      <c r="AH301" s="45">
        <v>17250</v>
      </c>
      <c r="AI301" s="45">
        <f t="shared" si="57"/>
        <v>23017</v>
      </c>
      <c r="AJ301" t="s">
        <v>1378</v>
      </c>
      <c r="AO301" s="1">
        <f t="shared" si="58"/>
        <v>1012</v>
      </c>
      <c r="AP301" s="1">
        <v>0</v>
      </c>
    </row>
    <row r="302" spans="1:42" hidden="1" outlineLevel="1" x14ac:dyDescent="0.2">
      <c r="A302" t="s">
        <v>820</v>
      </c>
      <c r="B302" s="11" t="s">
        <v>1584</v>
      </c>
      <c r="E302" s="1">
        <f t="shared" si="59"/>
        <v>27</v>
      </c>
      <c r="F302" s="1">
        <f t="shared" si="60"/>
        <v>27</v>
      </c>
      <c r="G302" s="1">
        <v>26</v>
      </c>
      <c r="H302" s="1">
        <v>24</v>
      </c>
      <c r="I302" s="2"/>
      <c r="J302" s="2">
        <f t="shared" si="61"/>
        <v>0.88888888888888884</v>
      </c>
      <c r="K302" s="10">
        <f t="shared" si="62"/>
        <v>3</v>
      </c>
      <c r="L302" s="9">
        <f t="shared" si="63"/>
        <v>1</v>
      </c>
      <c r="M302" s="8">
        <f t="shared" si="64"/>
        <v>2</v>
      </c>
      <c r="N302" s="2">
        <f t="shared" si="65"/>
        <v>0.18518518518518517</v>
      </c>
      <c r="O302" s="2">
        <f t="shared" si="66"/>
        <v>0.44444444444444442</v>
      </c>
      <c r="P302" s="2">
        <f t="shared" si="67"/>
        <v>0.29629629629629628</v>
      </c>
      <c r="Q302" s="2">
        <f t="shared" si="68"/>
        <v>7.4074074074074181E-2</v>
      </c>
      <c r="R302" s="1">
        <v>5</v>
      </c>
      <c r="S302" s="1">
        <v>12</v>
      </c>
      <c r="T302" s="1">
        <v>8</v>
      </c>
      <c r="U302" s="1">
        <v>0</v>
      </c>
      <c r="V302" s="1">
        <v>2</v>
      </c>
      <c r="AA302" t="s">
        <v>1670</v>
      </c>
      <c r="AB302">
        <v>2</v>
      </c>
      <c r="AD302" s="39"/>
      <c r="AE302" s="39">
        <v>23</v>
      </c>
      <c r="AF302" s="41">
        <v>25</v>
      </c>
      <c r="AG302" s="41">
        <v>45</v>
      </c>
      <c r="AH302" s="45">
        <v>17285</v>
      </c>
      <c r="AI302" s="45">
        <f t="shared" si="57"/>
        <v>23025</v>
      </c>
      <c r="AJ302" t="s">
        <v>2895</v>
      </c>
      <c r="AO302" s="1">
        <f t="shared" ref="AO302:AO365" si="69">F302</f>
        <v>27</v>
      </c>
      <c r="AP302" s="1">
        <v>0</v>
      </c>
    </row>
    <row r="303" spans="1:42" hidden="1" outlineLevel="1" x14ac:dyDescent="0.2">
      <c r="A303" t="s">
        <v>1306</v>
      </c>
      <c r="B303" s="11" t="s">
        <v>1584</v>
      </c>
      <c r="E303" s="1">
        <f t="shared" ref="E303:E366" si="70">AO303+AP303</f>
        <v>221</v>
      </c>
      <c r="F303" s="1">
        <f t="shared" ref="F303:F366" si="71">SUM(R303:Y303)</f>
        <v>220</v>
      </c>
      <c r="G303" s="1">
        <v>338</v>
      </c>
      <c r="H303" s="1">
        <v>322</v>
      </c>
      <c r="I303" s="2"/>
      <c r="J303" s="2">
        <f t="shared" ref="J303:J366" si="72">H303/E303</f>
        <v>1.4570135746606334</v>
      </c>
      <c r="K303" s="10">
        <f t="shared" ref="K303:K366" si="73">IF(R303&gt;0,RANK(R303,$R303:$W303),"")</f>
        <v>2</v>
      </c>
      <c r="L303" s="9">
        <f t="shared" ref="L303:L366" si="74">IF(S303&gt;0,RANK(S303,$R303:$W303),"")</f>
        <v>2</v>
      </c>
      <c r="M303" s="8">
        <f t="shared" ref="M303:M366" si="75">IF(T303&gt;0,RANK(T303,$R303:$W303),"")</f>
        <v>1</v>
      </c>
      <c r="N303" s="2">
        <f t="shared" ref="N303:N366" si="76">IF(SUM($R303:$W303)=0,"-",R303/SUM($R303:$W303))</f>
        <v>0.3</v>
      </c>
      <c r="O303" s="2">
        <f t="shared" ref="O303:O366" si="77">IF(SUM($R303:$W303)=0,"-",S303/SUM($R303:$W303))</f>
        <v>0.3</v>
      </c>
      <c r="P303" s="2">
        <f t="shared" ref="P303:P366" si="78">IF(SUM($R303:$W303)=0,"-",T303/SUM($R303:$W303))</f>
        <v>0.36818181818181817</v>
      </c>
      <c r="Q303" s="2">
        <f t="shared" ref="Q303:Q366" si="79">IF(SUM($R303:$W303)=0,"-",(1-N303-O303-P303))</f>
        <v>3.1818181818181801E-2</v>
      </c>
      <c r="R303" s="1">
        <v>66</v>
      </c>
      <c r="S303" s="1">
        <v>66</v>
      </c>
      <c r="T303" s="1">
        <v>81</v>
      </c>
      <c r="U303" s="1">
        <v>0</v>
      </c>
      <c r="V303" s="1">
        <v>7</v>
      </c>
      <c r="AA303" t="s">
        <v>637</v>
      </c>
      <c r="AB303">
        <v>2</v>
      </c>
      <c r="AD303" s="39"/>
      <c r="AE303" s="39">
        <v>23</v>
      </c>
      <c r="AF303" s="41">
        <v>29</v>
      </c>
      <c r="AG303" s="41">
        <v>90</v>
      </c>
      <c r="AH303" s="45">
        <v>17355</v>
      </c>
      <c r="AI303" s="45">
        <f t="shared" ref="AI303:AI366" si="80">AE303*1000+AF303</f>
        <v>23029</v>
      </c>
      <c r="AJ303" t="s">
        <v>1378</v>
      </c>
      <c r="AO303" s="1">
        <f t="shared" si="69"/>
        <v>220</v>
      </c>
      <c r="AP303" s="1">
        <v>1</v>
      </c>
    </row>
    <row r="304" spans="1:42" hidden="1" outlineLevel="1" x14ac:dyDescent="0.2">
      <c r="A304" t="s">
        <v>2452</v>
      </c>
      <c r="B304" s="11" t="s">
        <v>1584</v>
      </c>
      <c r="E304" s="1">
        <f t="shared" si="70"/>
        <v>646</v>
      </c>
      <c r="F304" s="1">
        <f t="shared" si="71"/>
        <v>645</v>
      </c>
      <c r="G304" s="1">
        <v>415</v>
      </c>
      <c r="H304" s="1">
        <v>404</v>
      </c>
      <c r="I304" s="2"/>
      <c r="J304" s="2">
        <f t="shared" si="72"/>
        <v>0.62538699690402477</v>
      </c>
      <c r="K304" s="10">
        <f t="shared" si="73"/>
        <v>2</v>
      </c>
      <c r="L304" s="9">
        <f t="shared" si="74"/>
        <v>3</v>
      </c>
      <c r="M304" s="8">
        <f t="shared" si="75"/>
        <v>1</v>
      </c>
      <c r="N304" s="2">
        <f t="shared" si="76"/>
        <v>0.29612403100775192</v>
      </c>
      <c r="O304" s="2">
        <f t="shared" si="77"/>
        <v>0.23410852713178296</v>
      </c>
      <c r="P304" s="2">
        <f t="shared" si="78"/>
        <v>0.34573643410852711</v>
      </c>
      <c r="Q304" s="2">
        <f t="shared" si="79"/>
        <v>0.12403100775193793</v>
      </c>
      <c r="R304" s="1">
        <v>191</v>
      </c>
      <c r="S304" s="1">
        <v>151</v>
      </c>
      <c r="T304" s="1">
        <v>223</v>
      </c>
      <c r="U304" s="1">
        <v>1</v>
      </c>
      <c r="V304" s="1">
        <v>79</v>
      </c>
      <c r="AA304" t="s">
        <v>1670</v>
      </c>
      <c r="AB304">
        <v>2</v>
      </c>
      <c r="AD304" s="39"/>
      <c r="AE304" s="39">
        <v>23</v>
      </c>
      <c r="AF304" s="41">
        <v>25</v>
      </c>
      <c r="AG304" s="41">
        <v>50</v>
      </c>
      <c r="AH304" s="45">
        <v>17460</v>
      </c>
      <c r="AI304" s="45">
        <f t="shared" si="80"/>
        <v>23025</v>
      </c>
      <c r="AJ304" t="s">
        <v>1378</v>
      </c>
      <c r="AO304" s="1">
        <f t="shared" si="69"/>
        <v>645</v>
      </c>
      <c r="AP304" s="1">
        <v>1</v>
      </c>
    </row>
    <row r="305" spans="1:42" hidden="1" outlineLevel="1" x14ac:dyDescent="0.2">
      <c r="A305" t="s">
        <v>1086</v>
      </c>
      <c r="B305" s="11" t="s">
        <v>1584</v>
      </c>
      <c r="E305" s="1">
        <f t="shared" si="70"/>
        <v>2525</v>
      </c>
      <c r="F305" s="1">
        <f t="shared" si="71"/>
        <v>2516</v>
      </c>
      <c r="G305" s="1">
        <v>1829</v>
      </c>
      <c r="H305" s="1">
        <v>1775</v>
      </c>
      <c r="I305" s="2"/>
      <c r="J305" s="2">
        <f t="shared" si="72"/>
        <v>0.70297029702970293</v>
      </c>
      <c r="K305" s="10">
        <f t="shared" si="73"/>
        <v>3</v>
      </c>
      <c r="L305" s="9">
        <f t="shared" si="74"/>
        <v>1</v>
      </c>
      <c r="M305" s="8">
        <f t="shared" si="75"/>
        <v>2</v>
      </c>
      <c r="N305" s="2">
        <f t="shared" si="76"/>
        <v>0.25397456279809222</v>
      </c>
      <c r="O305" s="2">
        <f t="shared" si="77"/>
        <v>0.35135135135135137</v>
      </c>
      <c r="P305" s="2">
        <f t="shared" si="78"/>
        <v>0.3235294117647059</v>
      </c>
      <c r="Q305" s="2">
        <f t="shared" si="79"/>
        <v>7.1144674085850457E-2</v>
      </c>
      <c r="R305" s="1">
        <v>639</v>
      </c>
      <c r="S305" s="1">
        <v>884</v>
      </c>
      <c r="T305" s="1">
        <v>814</v>
      </c>
      <c r="U305" s="1">
        <v>11</v>
      </c>
      <c r="V305" s="1">
        <v>168</v>
      </c>
      <c r="AA305" t="s">
        <v>2327</v>
      </c>
      <c r="AB305">
        <v>2</v>
      </c>
      <c r="AD305" s="39"/>
      <c r="AE305" s="39">
        <v>23</v>
      </c>
      <c r="AF305" s="41">
        <v>19</v>
      </c>
      <c r="AG305" s="41">
        <v>70</v>
      </c>
      <c r="AH305" s="45">
        <v>17530</v>
      </c>
      <c r="AI305" s="45">
        <f t="shared" si="80"/>
        <v>23019</v>
      </c>
      <c r="AJ305" t="s">
        <v>1378</v>
      </c>
      <c r="AO305" s="1">
        <f t="shared" si="69"/>
        <v>2516</v>
      </c>
      <c r="AP305" s="1">
        <v>9</v>
      </c>
    </row>
    <row r="306" spans="1:42" hidden="1" outlineLevel="1" x14ac:dyDescent="0.2">
      <c r="A306" t="s">
        <v>1762</v>
      </c>
      <c r="B306" s="11" t="s">
        <v>1584</v>
      </c>
      <c r="E306" s="1">
        <f t="shared" si="70"/>
        <v>1753</v>
      </c>
      <c r="F306" s="1">
        <f t="shared" si="71"/>
        <v>1747</v>
      </c>
      <c r="G306" s="1">
        <v>1306</v>
      </c>
      <c r="H306" s="1">
        <v>1238</v>
      </c>
      <c r="I306" s="2"/>
      <c r="J306" s="2">
        <f t="shared" si="72"/>
        <v>0.70621791215059893</v>
      </c>
      <c r="K306" s="10">
        <f t="shared" si="73"/>
        <v>2</v>
      </c>
      <c r="L306" s="9">
        <f t="shared" si="74"/>
        <v>3</v>
      </c>
      <c r="M306" s="8">
        <f t="shared" si="75"/>
        <v>1</v>
      </c>
      <c r="N306" s="2">
        <f t="shared" si="76"/>
        <v>0.2661705781339439</v>
      </c>
      <c r="O306" s="2">
        <f t="shared" si="77"/>
        <v>0.23297080709788209</v>
      </c>
      <c r="P306" s="2">
        <f t="shared" si="78"/>
        <v>0.41270749856897537</v>
      </c>
      <c r="Q306" s="2">
        <f t="shared" si="79"/>
        <v>8.8151116199198687E-2</v>
      </c>
      <c r="R306" s="1">
        <v>465</v>
      </c>
      <c r="S306" s="1">
        <v>407</v>
      </c>
      <c r="T306" s="1">
        <v>721</v>
      </c>
      <c r="U306" s="1">
        <v>6</v>
      </c>
      <c r="V306" s="1">
        <v>148</v>
      </c>
      <c r="AA306" t="s">
        <v>2236</v>
      </c>
      <c r="AB306">
        <v>2</v>
      </c>
      <c r="AD306" s="39"/>
      <c r="AE306" s="39">
        <v>23</v>
      </c>
      <c r="AF306" s="41">
        <v>17</v>
      </c>
      <c r="AG306" s="41">
        <v>40</v>
      </c>
      <c r="AH306" s="45">
        <v>17740</v>
      </c>
      <c r="AI306" s="45">
        <f t="shared" si="80"/>
        <v>23017</v>
      </c>
      <c r="AJ306" t="s">
        <v>1378</v>
      </c>
      <c r="AO306" s="1">
        <f t="shared" si="69"/>
        <v>1747</v>
      </c>
      <c r="AP306" s="1">
        <v>6</v>
      </c>
    </row>
    <row r="307" spans="1:42" hidden="1" outlineLevel="1" x14ac:dyDescent="0.2">
      <c r="A307" t="s">
        <v>1151</v>
      </c>
      <c r="B307" s="11" t="s">
        <v>1584</v>
      </c>
      <c r="E307" s="1">
        <f t="shared" si="70"/>
        <v>901</v>
      </c>
      <c r="F307" s="1">
        <f t="shared" si="71"/>
        <v>899</v>
      </c>
      <c r="G307" s="1">
        <v>746</v>
      </c>
      <c r="H307" s="1">
        <v>716</v>
      </c>
      <c r="I307" s="2"/>
      <c r="J307" s="2">
        <f t="shared" si="72"/>
        <v>0.79467258601553825</v>
      </c>
      <c r="K307" s="10">
        <f t="shared" si="73"/>
        <v>3</v>
      </c>
      <c r="L307" s="9">
        <f t="shared" si="74"/>
        <v>1</v>
      </c>
      <c r="M307" s="8">
        <f t="shared" si="75"/>
        <v>2</v>
      </c>
      <c r="N307" s="2">
        <f t="shared" si="76"/>
        <v>0.28253615127919912</v>
      </c>
      <c r="O307" s="2">
        <f t="shared" si="77"/>
        <v>0.34260289210233591</v>
      </c>
      <c r="P307" s="2">
        <f t="shared" si="78"/>
        <v>0.34149054505005561</v>
      </c>
      <c r="Q307" s="2">
        <f t="shared" si="79"/>
        <v>3.3370411568409419E-2</v>
      </c>
      <c r="R307" s="1">
        <v>254</v>
      </c>
      <c r="S307" s="1">
        <v>308</v>
      </c>
      <c r="T307" s="1">
        <v>307</v>
      </c>
      <c r="U307" s="1">
        <v>1</v>
      </c>
      <c r="V307" s="1">
        <v>29</v>
      </c>
      <c r="AA307" t="s">
        <v>2327</v>
      </c>
      <c r="AB307">
        <v>2</v>
      </c>
      <c r="AD307" s="39"/>
      <c r="AE307" s="39">
        <v>23</v>
      </c>
      <c r="AF307" s="41">
        <v>19</v>
      </c>
      <c r="AG307" s="41">
        <v>75</v>
      </c>
      <c r="AH307" s="45">
        <v>17950</v>
      </c>
      <c r="AI307" s="45">
        <f t="shared" si="80"/>
        <v>23019</v>
      </c>
      <c r="AJ307" t="s">
        <v>1378</v>
      </c>
      <c r="AO307" s="1">
        <f t="shared" si="69"/>
        <v>899</v>
      </c>
      <c r="AP307" s="1">
        <v>2</v>
      </c>
    </row>
    <row r="308" spans="1:42" hidden="1" outlineLevel="1" x14ac:dyDescent="0.2">
      <c r="A308" t="s">
        <v>2539</v>
      </c>
      <c r="B308" s="11" t="s">
        <v>1584</v>
      </c>
      <c r="E308" s="1">
        <f t="shared" si="70"/>
        <v>2943</v>
      </c>
      <c r="F308" s="1">
        <f t="shared" si="71"/>
        <v>2913</v>
      </c>
      <c r="G308" s="1">
        <v>2176</v>
      </c>
      <c r="H308" s="1">
        <v>2109</v>
      </c>
      <c r="I308" s="2"/>
      <c r="J308" s="2">
        <f t="shared" si="72"/>
        <v>0.71661569826707439</v>
      </c>
      <c r="K308" s="10">
        <f t="shared" si="73"/>
        <v>3</v>
      </c>
      <c r="L308" s="9">
        <f t="shared" si="74"/>
        <v>1</v>
      </c>
      <c r="M308" s="8">
        <f t="shared" si="75"/>
        <v>2</v>
      </c>
      <c r="N308" s="2">
        <f t="shared" si="76"/>
        <v>0.26604874699622383</v>
      </c>
      <c r="O308" s="2">
        <f t="shared" si="77"/>
        <v>0.36800549261929283</v>
      </c>
      <c r="P308" s="2">
        <f t="shared" si="78"/>
        <v>0.32646755921730175</v>
      </c>
      <c r="Q308" s="2">
        <f t="shared" si="79"/>
        <v>3.9478201167181592E-2</v>
      </c>
      <c r="R308" s="1">
        <v>775</v>
      </c>
      <c r="S308" s="1">
        <v>1072</v>
      </c>
      <c r="T308" s="1">
        <v>951</v>
      </c>
      <c r="U308" s="1">
        <v>9</v>
      </c>
      <c r="V308" s="1">
        <v>106</v>
      </c>
      <c r="AA308" t="s">
        <v>1833</v>
      </c>
      <c r="AB308">
        <v>2</v>
      </c>
      <c r="AD308" s="39"/>
      <c r="AE308" s="39">
        <v>23</v>
      </c>
      <c r="AF308" s="41">
        <v>21</v>
      </c>
      <c r="AG308" s="41">
        <v>35</v>
      </c>
      <c r="AH308" s="45">
        <v>18195</v>
      </c>
      <c r="AI308" s="45">
        <f t="shared" si="80"/>
        <v>23021</v>
      </c>
      <c r="AJ308" t="s">
        <v>1378</v>
      </c>
      <c r="AO308" s="1">
        <f t="shared" si="69"/>
        <v>2913</v>
      </c>
      <c r="AP308" s="1">
        <v>30</v>
      </c>
    </row>
    <row r="309" spans="1:42" hidden="1" outlineLevel="1" x14ac:dyDescent="0.2">
      <c r="A309" t="s">
        <v>1330</v>
      </c>
      <c r="B309" s="11" t="s">
        <v>1584</v>
      </c>
      <c r="E309" s="1">
        <f t="shared" si="70"/>
        <v>1459</v>
      </c>
      <c r="F309" s="1">
        <f t="shared" si="71"/>
        <v>1456</v>
      </c>
      <c r="G309" s="1">
        <v>1089</v>
      </c>
      <c r="H309" s="1">
        <v>1049</v>
      </c>
      <c r="I309" s="2"/>
      <c r="J309" s="2">
        <f t="shared" si="72"/>
        <v>0.71898560657984922</v>
      </c>
      <c r="K309" s="10">
        <f t="shared" si="73"/>
        <v>3</v>
      </c>
      <c r="L309" s="9">
        <f t="shared" si="74"/>
        <v>2</v>
      </c>
      <c r="M309" s="8">
        <f t="shared" si="75"/>
        <v>1</v>
      </c>
      <c r="N309" s="2">
        <f t="shared" si="76"/>
        <v>0.2699175824175824</v>
      </c>
      <c r="O309" s="2">
        <f t="shared" si="77"/>
        <v>0.29052197802197804</v>
      </c>
      <c r="P309" s="2">
        <f t="shared" si="78"/>
        <v>0.37568681318681318</v>
      </c>
      <c r="Q309" s="2">
        <f t="shared" si="79"/>
        <v>6.3873626373626424E-2</v>
      </c>
      <c r="R309" s="1">
        <v>393</v>
      </c>
      <c r="S309" s="1">
        <v>423</v>
      </c>
      <c r="T309" s="1">
        <v>547</v>
      </c>
      <c r="U309" s="1">
        <v>6</v>
      </c>
      <c r="V309" s="1">
        <v>87</v>
      </c>
      <c r="AA309" t="s">
        <v>1494</v>
      </c>
      <c r="AB309">
        <v>1</v>
      </c>
      <c r="AD309" s="39"/>
      <c r="AE309" s="39">
        <v>23</v>
      </c>
      <c r="AF309" s="41">
        <v>15</v>
      </c>
      <c r="AG309" s="41">
        <v>35</v>
      </c>
      <c r="AH309" s="45">
        <v>18475</v>
      </c>
      <c r="AI309" s="45">
        <f t="shared" si="80"/>
        <v>23015</v>
      </c>
      <c r="AJ309" t="s">
        <v>1378</v>
      </c>
      <c r="AO309" s="1">
        <f t="shared" si="69"/>
        <v>1456</v>
      </c>
      <c r="AP309" s="1">
        <v>3</v>
      </c>
    </row>
    <row r="310" spans="1:42" hidden="1" outlineLevel="1" x14ac:dyDescent="0.2">
      <c r="A310" t="s">
        <v>1171</v>
      </c>
      <c r="B310" s="11" t="s">
        <v>1584</v>
      </c>
      <c r="E310" s="1">
        <f t="shared" si="70"/>
        <v>37</v>
      </c>
      <c r="F310" s="1">
        <f t="shared" si="71"/>
        <v>37</v>
      </c>
      <c r="G310" s="1">
        <v>24</v>
      </c>
      <c r="H310" s="1">
        <v>24</v>
      </c>
      <c r="I310" s="2"/>
      <c r="J310" s="2">
        <f t="shared" si="72"/>
        <v>0.64864864864864868</v>
      </c>
      <c r="K310" s="10">
        <f t="shared" si="73"/>
        <v>2</v>
      </c>
      <c r="L310" s="9">
        <f t="shared" si="74"/>
        <v>1</v>
      </c>
      <c r="M310" s="8">
        <f t="shared" si="75"/>
        <v>3</v>
      </c>
      <c r="N310" s="2">
        <f t="shared" si="76"/>
        <v>0.29729729729729731</v>
      </c>
      <c r="O310" s="2">
        <f t="shared" si="77"/>
        <v>0.35135135135135137</v>
      </c>
      <c r="P310" s="2">
        <f t="shared" si="78"/>
        <v>0.1891891891891892</v>
      </c>
      <c r="Q310" s="2">
        <f t="shared" si="79"/>
        <v>0.16216216216216206</v>
      </c>
      <c r="R310" s="1">
        <v>11</v>
      </c>
      <c r="S310" s="1">
        <v>13</v>
      </c>
      <c r="T310" s="1">
        <v>7</v>
      </c>
      <c r="U310" s="1">
        <v>0</v>
      </c>
      <c r="V310" s="1">
        <v>6</v>
      </c>
      <c r="AA310" t="s">
        <v>2327</v>
      </c>
      <c r="AB310">
        <v>2</v>
      </c>
      <c r="AD310" s="39"/>
      <c r="AE310" s="39">
        <v>23</v>
      </c>
      <c r="AF310" s="41">
        <v>19</v>
      </c>
      <c r="AG310" s="41">
        <v>80</v>
      </c>
      <c r="AH310" s="45">
        <v>18580</v>
      </c>
      <c r="AI310" s="45">
        <f t="shared" si="80"/>
        <v>23019</v>
      </c>
      <c r="AJ310" t="s">
        <v>2895</v>
      </c>
      <c r="AO310" s="1">
        <f t="shared" si="69"/>
        <v>37</v>
      </c>
      <c r="AP310" s="1">
        <v>0</v>
      </c>
    </row>
    <row r="311" spans="1:42" hidden="1" outlineLevel="1" x14ac:dyDescent="0.2">
      <c r="A311" s="18" t="s">
        <v>681</v>
      </c>
      <c r="B311" s="11" t="s">
        <v>1584</v>
      </c>
      <c r="E311" s="1">
        <f t="shared" si="70"/>
        <v>0</v>
      </c>
      <c r="F311" s="1">
        <f t="shared" si="71"/>
        <v>0</v>
      </c>
      <c r="G311" s="1">
        <v>7</v>
      </c>
      <c r="H311" s="1">
        <v>7</v>
      </c>
      <c r="I311" s="2"/>
      <c r="J311" s="2" t="e">
        <f t="shared" si="72"/>
        <v>#DIV/0!</v>
      </c>
      <c r="K311" s="10" t="str">
        <f t="shared" si="73"/>
        <v/>
      </c>
      <c r="L311" s="9" t="str">
        <f t="shared" si="74"/>
        <v/>
      </c>
      <c r="M311" s="8" t="str">
        <f t="shared" si="75"/>
        <v/>
      </c>
      <c r="N311" s="2" t="str">
        <f t="shared" si="76"/>
        <v>-</v>
      </c>
      <c r="O311" s="2" t="str">
        <f t="shared" si="77"/>
        <v>-</v>
      </c>
      <c r="P311" s="2" t="str">
        <f t="shared" si="78"/>
        <v>-</v>
      </c>
      <c r="Q311" s="2" t="str">
        <f t="shared" si="79"/>
        <v>-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AA311" t="s">
        <v>549</v>
      </c>
      <c r="AB311">
        <v>2</v>
      </c>
      <c r="AD311" s="39"/>
      <c r="AE311" s="39">
        <v>23</v>
      </c>
      <c r="AF311" s="41">
        <v>9</v>
      </c>
      <c r="AH311" s="45">
        <v>16750</v>
      </c>
      <c r="AI311" s="45">
        <f t="shared" si="80"/>
        <v>23009</v>
      </c>
      <c r="AJ311" t="s">
        <v>884</v>
      </c>
      <c r="AO311" s="1">
        <f t="shared" si="69"/>
        <v>0</v>
      </c>
      <c r="AP311" s="1">
        <v>0</v>
      </c>
    </row>
    <row r="312" spans="1:42" hidden="1" outlineLevel="1" x14ac:dyDescent="0.2">
      <c r="A312" t="s">
        <v>2084</v>
      </c>
      <c r="B312" s="11" t="s">
        <v>1584</v>
      </c>
      <c r="E312" s="1">
        <f t="shared" si="70"/>
        <v>3457</v>
      </c>
      <c r="F312" s="1">
        <f t="shared" si="71"/>
        <v>3451</v>
      </c>
      <c r="G312" s="1">
        <v>2611</v>
      </c>
      <c r="H312" s="1">
        <v>2540</v>
      </c>
      <c r="I312" s="2"/>
      <c r="J312" s="2">
        <f t="shared" si="72"/>
        <v>0.73474110500433898</v>
      </c>
      <c r="K312" s="10">
        <f t="shared" si="73"/>
        <v>3</v>
      </c>
      <c r="L312" s="9">
        <f t="shared" si="74"/>
        <v>2</v>
      </c>
      <c r="M312" s="8">
        <f t="shared" si="75"/>
        <v>1</v>
      </c>
      <c r="N312" s="2">
        <f t="shared" si="76"/>
        <v>0.25268038249782671</v>
      </c>
      <c r="O312" s="2">
        <f t="shared" si="77"/>
        <v>0.28745291219936253</v>
      </c>
      <c r="P312" s="2">
        <f t="shared" si="78"/>
        <v>0.39843523616343091</v>
      </c>
      <c r="Q312" s="2">
        <f t="shared" si="79"/>
        <v>6.1431469139379802E-2</v>
      </c>
      <c r="R312" s="1">
        <v>872</v>
      </c>
      <c r="S312" s="1">
        <v>992</v>
      </c>
      <c r="T312" s="1">
        <v>1375</v>
      </c>
      <c r="U312" s="1">
        <v>19</v>
      </c>
      <c r="V312" s="1">
        <v>193</v>
      </c>
      <c r="AA312" t="s">
        <v>1039</v>
      </c>
      <c r="AB312">
        <v>2</v>
      </c>
      <c r="AD312" s="39"/>
      <c r="AE312" s="39">
        <v>23</v>
      </c>
      <c r="AF312" s="41">
        <v>1</v>
      </c>
      <c r="AG312" s="41">
        <v>10</v>
      </c>
      <c r="AH312" s="45">
        <v>19105</v>
      </c>
      <c r="AI312" s="45">
        <f t="shared" si="80"/>
        <v>23001</v>
      </c>
      <c r="AJ312" t="s">
        <v>1378</v>
      </c>
      <c r="AO312" s="1">
        <f t="shared" si="69"/>
        <v>3451</v>
      </c>
      <c r="AP312" s="1">
        <v>6</v>
      </c>
    </row>
    <row r="313" spans="1:42" hidden="1" outlineLevel="1" x14ac:dyDescent="0.2">
      <c r="A313" t="s">
        <v>614</v>
      </c>
      <c r="B313" s="11" t="s">
        <v>1584</v>
      </c>
      <c r="E313" s="1">
        <f t="shared" si="70"/>
        <v>196</v>
      </c>
      <c r="F313" s="1">
        <f t="shared" si="71"/>
        <v>194</v>
      </c>
      <c r="G313" s="1">
        <v>150</v>
      </c>
      <c r="H313" s="1">
        <v>147</v>
      </c>
      <c r="I313" s="2"/>
      <c r="J313" s="2">
        <f t="shared" si="72"/>
        <v>0.75</v>
      </c>
      <c r="K313" s="10">
        <f t="shared" si="73"/>
        <v>3</v>
      </c>
      <c r="L313" s="9">
        <f t="shared" si="74"/>
        <v>1</v>
      </c>
      <c r="M313" s="8">
        <f t="shared" si="75"/>
        <v>2</v>
      </c>
      <c r="N313" s="2">
        <f t="shared" si="76"/>
        <v>0.19072164948453607</v>
      </c>
      <c r="O313" s="2">
        <f t="shared" si="77"/>
        <v>0.39690721649484534</v>
      </c>
      <c r="P313" s="2">
        <f t="shared" si="78"/>
        <v>0.35567010309278352</v>
      </c>
      <c r="Q313" s="2">
        <f t="shared" si="79"/>
        <v>5.6701030927835072E-2</v>
      </c>
      <c r="R313" s="1">
        <v>37</v>
      </c>
      <c r="S313" s="1">
        <v>77</v>
      </c>
      <c r="T313" s="1">
        <v>69</v>
      </c>
      <c r="U313" s="1">
        <v>1</v>
      </c>
      <c r="V313" s="1">
        <v>10</v>
      </c>
      <c r="AA313" t="s">
        <v>2666</v>
      </c>
      <c r="AB313">
        <v>2</v>
      </c>
      <c r="AD313" s="39"/>
      <c r="AE313" s="39">
        <v>23</v>
      </c>
      <c r="AF313" s="41">
        <v>3</v>
      </c>
      <c r="AG313" s="41">
        <v>75</v>
      </c>
      <c r="AH313" s="45">
        <v>19210</v>
      </c>
      <c r="AI313" s="45">
        <f t="shared" si="80"/>
        <v>23003</v>
      </c>
      <c r="AJ313" t="s">
        <v>1378</v>
      </c>
      <c r="AO313" s="1">
        <f t="shared" si="69"/>
        <v>194</v>
      </c>
      <c r="AP313" s="1">
        <v>2</v>
      </c>
    </row>
    <row r="314" spans="1:42" hidden="1" outlineLevel="1" x14ac:dyDescent="0.2">
      <c r="A314" t="s">
        <v>3059</v>
      </c>
      <c r="B314" s="11" t="s">
        <v>1584</v>
      </c>
      <c r="E314" s="1">
        <f t="shared" si="70"/>
        <v>0</v>
      </c>
      <c r="F314" s="1">
        <f t="shared" si="71"/>
        <v>0</v>
      </c>
      <c r="G314" s="1">
        <v>35</v>
      </c>
      <c r="H314" s="1">
        <v>35</v>
      </c>
      <c r="I314" s="2"/>
      <c r="J314" s="2" t="e">
        <f t="shared" si="72"/>
        <v>#DIV/0!</v>
      </c>
      <c r="K314" s="10" t="str">
        <f t="shared" si="73"/>
        <v/>
      </c>
      <c r="L314" s="9" t="str">
        <f t="shared" si="74"/>
        <v/>
      </c>
      <c r="M314" s="8" t="str">
        <f t="shared" si="75"/>
        <v/>
      </c>
      <c r="N314" s="2" t="str">
        <f t="shared" si="76"/>
        <v>-</v>
      </c>
      <c r="O314" s="2" t="str">
        <f t="shared" si="77"/>
        <v>-</v>
      </c>
      <c r="P314" s="2" t="str">
        <f t="shared" si="78"/>
        <v>-</v>
      </c>
      <c r="Q314" s="2" t="str">
        <f t="shared" si="79"/>
        <v>-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AA314" t="s">
        <v>2666</v>
      </c>
      <c r="AB314">
        <v>2</v>
      </c>
      <c r="AD314" s="39"/>
      <c r="AE314" s="39">
        <v>23</v>
      </c>
      <c r="AF314" s="41">
        <v>3</v>
      </c>
      <c r="AH314" s="45">
        <v>19300</v>
      </c>
      <c r="AI314" s="45">
        <f t="shared" si="80"/>
        <v>23003</v>
      </c>
      <c r="AJ314" t="s">
        <v>884</v>
      </c>
      <c r="AO314" s="1">
        <f t="shared" si="69"/>
        <v>0</v>
      </c>
      <c r="AP314" s="1">
        <v>0</v>
      </c>
    </row>
    <row r="315" spans="1:42" hidden="1" outlineLevel="1" x14ac:dyDescent="0.2">
      <c r="A315" t="s">
        <v>339</v>
      </c>
      <c r="B315" s="11" t="s">
        <v>1584</v>
      </c>
      <c r="E315" s="1">
        <f t="shared" si="70"/>
        <v>675</v>
      </c>
      <c r="F315" s="1">
        <f t="shared" si="71"/>
        <v>674</v>
      </c>
      <c r="G315" s="1">
        <v>483</v>
      </c>
      <c r="H315" s="1">
        <v>468</v>
      </c>
      <c r="I315" s="2"/>
      <c r="J315" s="2">
        <f t="shared" si="72"/>
        <v>0.69333333333333336</v>
      </c>
      <c r="K315" s="10">
        <f t="shared" si="73"/>
        <v>1</v>
      </c>
      <c r="L315" s="9">
        <f t="shared" si="74"/>
        <v>3</v>
      </c>
      <c r="M315" s="8">
        <f t="shared" si="75"/>
        <v>2</v>
      </c>
      <c r="N315" s="2">
        <f t="shared" si="76"/>
        <v>0.49258160237388726</v>
      </c>
      <c r="O315" s="2">
        <f t="shared" si="77"/>
        <v>0.15578635014836795</v>
      </c>
      <c r="P315" s="2">
        <f t="shared" si="78"/>
        <v>0.32492581602373888</v>
      </c>
      <c r="Q315" s="2">
        <f t="shared" si="79"/>
        <v>2.6706231454005913E-2</v>
      </c>
      <c r="R315" s="1">
        <v>332</v>
      </c>
      <c r="S315" s="1">
        <v>105</v>
      </c>
      <c r="T315" s="1">
        <v>219</v>
      </c>
      <c r="U315" s="1">
        <v>0</v>
      </c>
      <c r="V315" s="1">
        <v>18</v>
      </c>
      <c r="AA315" t="s">
        <v>2666</v>
      </c>
      <c r="AB315">
        <v>2</v>
      </c>
      <c r="AD315" s="39"/>
      <c r="AE315" s="39">
        <v>23</v>
      </c>
      <c r="AF315" s="41">
        <v>3</v>
      </c>
      <c r="AG315" s="41">
        <v>85</v>
      </c>
      <c r="AH315" s="45">
        <v>19420</v>
      </c>
      <c r="AI315" s="45">
        <f t="shared" si="80"/>
        <v>23003</v>
      </c>
      <c r="AJ315" t="s">
        <v>1378</v>
      </c>
      <c r="AO315" s="1">
        <f t="shared" si="69"/>
        <v>674</v>
      </c>
      <c r="AP315" s="1">
        <v>1</v>
      </c>
    </row>
    <row r="316" spans="1:42" hidden="1" outlineLevel="1" x14ac:dyDescent="0.2">
      <c r="A316" t="s">
        <v>2491</v>
      </c>
      <c r="B316" s="11" t="s">
        <v>1584</v>
      </c>
      <c r="E316" s="1">
        <f t="shared" si="70"/>
        <v>994</v>
      </c>
      <c r="F316" s="1">
        <f t="shared" si="71"/>
        <v>989</v>
      </c>
      <c r="G316" s="1">
        <v>727</v>
      </c>
      <c r="H316" s="1">
        <v>714</v>
      </c>
      <c r="I316" s="2"/>
      <c r="J316" s="2">
        <f t="shared" si="72"/>
        <v>0.71830985915492962</v>
      </c>
      <c r="K316" s="10">
        <f t="shared" si="73"/>
        <v>3</v>
      </c>
      <c r="L316" s="9">
        <f t="shared" si="74"/>
        <v>1</v>
      </c>
      <c r="M316" s="8">
        <f t="shared" si="75"/>
        <v>2</v>
      </c>
      <c r="N316" s="2">
        <f t="shared" si="76"/>
        <v>0.25176946410515672</v>
      </c>
      <c r="O316" s="2">
        <f t="shared" si="77"/>
        <v>0.38018200202224467</v>
      </c>
      <c r="P316" s="2">
        <f t="shared" si="78"/>
        <v>0.30637007077856421</v>
      </c>
      <c r="Q316" s="2">
        <f t="shared" si="79"/>
        <v>6.1678463094034464E-2</v>
      </c>
      <c r="R316" s="1">
        <v>249</v>
      </c>
      <c r="S316" s="1">
        <v>376</v>
      </c>
      <c r="T316" s="1">
        <v>303</v>
      </c>
      <c r="U316" s="1">
        <v>2</v>
      </c>
      <c r="V316" s="1">
        <v>59</v>
      </c>
      <c r="AA316" t="s">
        <v>637</v>
      </c>
      <c r="AB316">
        <v>2</v>
      </c>
      <c r="AD316" s="39"/>
      <c r="AE316" s="39">
        <v>23</v>
      </c>
      <c r="AF316" s="41">
        <v>29</v>
      </c>
      <c r="AG316" s="41">
        <v>95</v>
      </c>
      <c r="AH316" s="45">
        <v>20960</v>
      </c>
      <c r="AI316" s="45">
        <f t="shared" si="80"/>
        <v>23029</v>
      </c>
      <c r="AJ316" t="s">
        <v>1378</v>
      </c>
      <c r="AO316" s="1">
        <f t="shared" si="69"/>
        <v>989</v>
      </c>
      <c r="AP316" s="1">
        <v>5</v>
      </c>
    </row>
    <row r="317" spans="1:42" hidden="1" outlineLevel="1" x14ac:dyDescent="0.2">
      <c r="A317" t="s">
        <v>1871</v>
      </c>
      <c r="B317" s="11" t="s">
        <v>1584</v>
      </c>
      <c r="E317" s="1">
        <f t="shared" si="70"/>
        <v>1330</v>
      </c>
      <c r="F317" s="1">
        <f t="shared" si="71"/>
        <v>1328</v>
      </c>
      <c r="G317" s="1">
        <v>950</v>
      </c>
      <c r="H317" s="1">
        <v>921</v>
      </c>
      <c r="I317" s="2"/>
      <c r="J317" s="2">
        <f t="shared" si="72"/>
        <v>0.69248120300751881</v>
      </c>
      <c r="K317" s="10">
        <f t="shared" si="73"/>
        <v>1</v>
      </c>
      <c r="L317" s="9">
        <f t="shared" si="74"/>
        <v>2</v>
      </c>
      <c r="M317" s="8">
        <f t="shared" si="75"/>
        <v>3</v>
      </c>
      <c r="N317" s="2">
        <f t="shared" si="76"/>
        <v>0.41716867469879521</v>
      </c>
      <c r="O317" s="2">
        <f t="shared" si="77"/>
        <v>0.27936746987951805</v>
      </c>
      <c r="P317" s="2">
        <f t="shared" si="78"/>
        <v>0.26204819277108432</v>
      </c>
      <c r="Q317" s="2">
        <f t="shared" si="79"/>
        <v>4.141566265060237E-2</v>
      </c>
      <c r="R317" s="1">
        <v>554</v>
      </c>
      <c r="S317" s="1">
        <v>371</v>
      </c>
      <c r="T317" s="1">
        <v>348</v>
      </c>
      <c r="U317" s="1">
        <v>0</v>
      </c>
      <c r="V317" s="1">
        <v>55</v>
      </c>
      <c r="AA317" t="s">
        <v>2327</v>
      </c>
      <c r="AB317">
        <v>2</v>
      </c>
      <c r="AD317" s="39"/>
      <c r="AE317" s="39">
        <v>23</v>
      </c>
      <c r="AF317" s="41">
        <v>19</v>
      </c>
      <c r="AG317" s="41">
        <v>85</v>
      </c>
      <c r="AH317" s="45">
        <v>21030</v>
      </c>
      <c r="AI317" s="45">
        <f t="shared" si="80"/>
        <v>23019</v>
      </c>
      <c r="AJ317" t="s">
        <v>1378</v>
      </c>
      <c r="AO317" s="1">
        <f t="shared" si="69"/>
        <v>1328</v>
      </c>
      <c r="AP317" s="1">
        <v>2</v>
      </c>
    </row>
    <row r="318" spans="1:42" hidden="1" outlineLevel="1" x14ac:dyDescent="0.2">
      <c r="A318" t="s">
        <v>620</v>
      </c>
      <c r="B318" s="11" t="s">
        <v>1584</v>
      </c>
      <c r="E318" s="1">
        <f t="shared" si="70"/>
        <v>359</v>
      </c>
      <c r="F318" s="1">
        <f t="shared" si="71"/>
        <v>354</v>
      </c>
      <c r="G318" s="1">
        <v>244</v>
      </c>
      <c r="H318" s="1">
        <v>239</v>
      </c>
      <c r="I318" s="2"/>
      <c r="J318" s="2">
        <f t="shared" si="72"/>
        <v>0.66573816155988863</v>
      </c>
      <c r="K318" s="10">
        <f t="shared" si="73"/>
        <v>3</v>
      </c>
      <c r="L318" s="9">
        <f t="shared" si="74"/>
        <v>2</v>
      </c>
      <c r="M318" s="8">
        <f t="shared" si="75"/>
        <v>1</v>
      </c>
      <c r="N318" s="2">
        <f t="shared" si="76"/>
        <v>0.2175141242937853</v>
      </c>
      <c r="O318" s="2">
        <f t="shared" si="77"/>
        <v>0.37005649717514122</v>
      </c>
      <c r="P318" s="2">
        <f t="shared" si="78"/>
        <v>0.37570621468926552</v>
      </c>
      <c r="Q318" s="2">
        <f t="shared" si="79"/>
        <v>3.6723163841808015E-2</v>
      </c>
      <c r="R318" s="1">
        <v>77</v>
      </c>
      <c r="S318" s="1">
        <v>131</v>
      </c>
      <c r="T318" s="1">
        <v>133</v>
      </c>
      <c r="U318" s="1">
        <v>0</v>
      </c>
      <c r="V318" s="1">
        <v>13</v>
      </c>
      <c r="AA318" t="s">
        <v>549</v>
      </c>
      <c r="AB318">
        <v>2</v>
      </c>
      <c r="AD318" s="39"/>
      <c r="AE318" s="39">
        <v>23</v>
      </c>
      <c r="AF318" s="41">
        <v>9</v>
      </c>
      <c r="AG318" s="41">
        <v>60</v>
      </c>
      <c r="AH318" s="45">
        <v>19770</v>
      </c>
      <c r="AI318" s="45">
        <f t="shared" si="80"/>
        <v>23009</v>
      </c>
      <c r="AJ318" t="s">
        <v>1378</v>
      </c>
      <c r="AO318" s="1">
        <f t="shared" si="69"/>
        <v>354</v>
      </c>
      <c r="AP318" s="1">
        <v>5</v>
      </c>
    </row>
    <row r="319" spans="1:42" hidden="1" outlineLevel="1" x14ac:dyDescent="0.2">
      <c r="A319" t="s">
        <v>2369</v>
      </c>
      <c r="B319" s="11" t="s">
        <v>1584</v>
      </c>
      <c r="E319" s="1">
        <f t="shared" si="70"/>
        <v>940</v>
      </c>
      <c r="F319" s="1">
        <f t="shared" si="71"/>
        <v>940</v>
      </c>
      <c r="G319" s="1">
        <v>689</v>
      </c>
      <c r="H319" s="1">
        <v>669</v>
      </c>
      <c r="I319" s="2"/>
      <c r="J319" s="2">
        <f t="shared" si="72"/>
        <v>0.71170212765957441</v>
      </c>
      <c r="K319" s="10">
        <f t="shared" si="73"/>
        <v>3</v>
      </c>
      <c r="L319" s="9">
        <f t="shared" si="74"/>
        <v>1</v>
      </c>
      <c r="M319" s="8">
        <f t="shared" si="75"/>
        <v>2</v>
      </c>
      <c r="N319" s="2">
        <f t="shared" si="76"/>
        <v>0.26702127659574471</v>
      </c>
      <c r="O319" s="2">
        <f t="shared" si="77"/>
        <v>0.37978723404255321</v>
      </c>
      <c r="P319" s="2">
        <f t="shared" si="78"/>
        <v>0.31276595744680852</v>
      </c>
      <c r="Q319" s="2">
        <f t="shared" si="79"/>
        <v>4.0425531914893564E-2</v>
      </c>
      <c r="R319" s="1">
        <v>251</v>
      </c>
      <c r="S319" s="1">
        <v>357</v>
      </c>
      <c r="T319" s="1">
        <v>294</v>
      </c>
      <c r="U319" s="1">
        <v>1</v>
      </c>
      <c r="V319" s="1">
        <v>37</v>
      </c>
      <c r="AA319" t="s">
        <v>2666</v>
      </c>
      <c r="AB319">
        <v>2</v>
      </c>
      <c r="AD319" s="39"/>
      <c r="AE319" s="39">
        <v>23</v>
      </c>
      <c r="AF319" s="41">
        <v>3</v>
      </c>
      <c r="AG319" s="41">
        <v>90</v>
      </c>
      <c r="AH319" s="45">
        <v>21380</v>
      </c>
      <c r="AI319" s="45">
        <f t="shared" si="80"/>
        <v>23003</v>
      </c>
      <c r="AJ319" t="s">
        <v>1378</v>
      </c>
      <c r="AO319" s="1">
        <f t="shared" si="69"/>
        <v>940</v>
      </c>
      <c r="AP319" s="1">
        <v>0</v>
      </c>
    </row>
    <row r="320" spans="1:42" hidden="1" outlineLevel="1" x14ac:dyDescent="0.2">
      <c r="A320" t="s">
        <v>484</v>
      </c>
      <c r="B320" s="11" t="s">
        <v>1584</v>
      </c>
      <c r="E320" s="1">
        <f t="shared" si="70"/>
        <v>1158</v>
      </c>
      <c r="F320" s="1">
        <f t="shared" si="71"/>
        <v>1154</v>
      </c>
      <c r="G320" s="1">
        <v>815</v>
      </c>
      <c r="H320" s="1">
        <v>780</v>
      </c>
      <c r="I320" s="2"/>
      <c r="J320" s="2">
        <f t="shared" si="72"/>
        <v>0.67357512953367871</v>
      </c>
      <c r="K320" s="10">
        <f t="shared" si="73"/>
        <v>1</v>
      </c>
      <c r="L320" s="9">
        <f t="shared" si="74"/>
        <v>3</v>
      </c>
      <c r="M320" s="8">
        <f t="shared" si="75"/>
        <v>2</v>
      </c>
      <c r="N320" s="2">
        <f t="shared" si="76"/>
        <v>0.38734835355285963</v>
      </c>
      <c r="O320" s="2">
        <f t="shared" si="77"/>
        <v>0.28336221837088388</v>
      </c>
      <c r="P320" s="2">
        <f t="shared" si="78"/>
        <v>0.30155979202772965</v>
      </c>
      <c r="Q320" s="2">
        <f t="shared" si="79"/>
        <v>2.7729636048526796E-2</v>
      </c>
      <c r="R320" s="1">
        <v>447</v>
      </c>
      <c r="S320" s="1">
        <v>327</v>
      </c>
      <c r="T320" s="1">
        <v>348</v>
      </c>
      <c r="U320" s="1">
        <v>1</v>
      </c>
      <c r="V320" s="1">
        <v>31</v>
      </c>
      <c r="AA320" t="s">
        <v>637</v>
      </c>
      <c r="AB320">
        <v>2</v>
      </c>
      <c r="AD320" s="39"/>
      <c r="AE320" s="39">
        <v>23</v>
      </c>
      <c r="AF320" s="41">
        <v>29</v>
      </c>
      <c r="AG320" s="41">
        <v>100</v>
      </c>
      <c r="AH320" s="45">
        <v>21730</v>
      </c>
      <c r="AI320" s="45">
        <f t="shared" si="80"/>
        <v>23029</v>
      </c>
      <c r="AJ320" t="s">
        <v>1163</v>
      </c>
      <c r="AO320" s="1">
        <f t="shared" si="69"/>
        <v>1154</v>
      </c>
      <c r="AP320" s="1">
        <v>4</v>
      </c>
    </row>
    <row r="321" spans="1:42" hidden="1" outlineLevel="1" x14ac:dyDescent="0.2">
      <c r="A321" t="s">
        <v>1412</v>
      </c>
      <c r="B321" s="11" t="s">
        <v>1584</v>
      </c>
      <c r="E321" s="1">
        <f t="shared" si="70"/>
        <v>1689</v>
      </c>
      <c r="F321" s="1">
        <f t="shared" si="71"/>
        <v>1686</v>
      </c>
      <c r="G321" s="1">
        <v>1367</v>
      </c>
      <c r="H321" s="1">
        <v>1334</v>
      </c>
      <c r="I321" s="2"/>
      <c r="J321" s="2">
        <f t="shared" si="72"/>
        <v>0.78981645944345769</v>
      </c>
      <c r="K321" s="10">
        <f t="shared" si="73"/>
        <v>3</v>
      </c>
      <c r="L321" s="9">
        <f t="shared" si="74"/>
        <v>1</v>
      </c>
      <c r="M321" s="8">
        <f t="shared" si="75"/>
        <v>2</v>
      </c>
      <c r="N321" s="2">
        <f t="shared" si="76"/>
        <v>0.23784104389086597</v>
      </c>
      <c r="O321" s="2">
        <f t="shared" si="77"/>
        <v>0.3582443653618031</v>
      </c>
      <c r="P321" s="2">
        <f t="shared" si="78"/>
        <v>0.34816132858837484</v>
      </c>
      <c r="Q321" s="2">
        <f t="shared" si="79"/>
        <v>5.5753262158956041E-2</v>
      </c>
      <c r="R321" s="1">
        <v>401</v>
      </c>
      <c r="S321" s="1">
        <v>604</v>
      </c>
      <c r="T321" s="1">
        <v>587</v>
      </c>
      <c r="U321" s="1">
        <v>11</v>
      </c>
      <c r="V321" s="1">
        <v>83</v>
      </c>
      <c r="AA321" t="s">
        <v>2327</v>
      </c>
      <c r="AB321">
        <v>2</v>
      </c>
      <c r="AD321" s="39"/>
      <c r="AE321" s="39">
        <v>23</v>
      </c>
      <c r="AF321" s="41">
        <v>19</v>
      </c>
      <c r="AG321" s="41">
        <v>90</v>
      </c>
      <c r="AH321" s="45">
        <v>22535</v>
      </c>
      <c r="AI321" s="45">
        <f t="shared" si="80"/>
        <v>23019</v>
      </c>
      <c r="AJ321" t="s">
        <v>1378</v>
      </c>
      <c r="AO321" s="1">
        <f t="shared" si="69"/>
        <v>1686</v>
      </c>
      <c r="AP321" s="1">
        <v>3</v>
      </c>
    </row>
    <row r="322" spans="1:42" hidden="1" outlineLevel="1" x14ac:dyDescent="0.2">
      <c r="A322" t="s">
        <v>1450</v>
      </c>
      <c r="B322" s="11" t="s">
        <v>1584</v>
      </c>
      <c r="E322" s="1">
        <f t="shared" si="70"/>
        <v>1131</v>
      </c>
      <c r="F322" s="1">
        <f t="shared" si="71"/>
        <v>1131</v>
      </c>
      <c r="G322" s="1">
        <v>823</v>
      </c>
      <c r="H322" s="1">
        <v>805</v>
      </c>
      <c r="I322" s="2"/>
      <c r="J322" s="2">
        <f t="shared" si="72"/>
        <v>0.71175950486295314</v>
      </c>
      <c r="K322" s="10">
        <f t="shared" si="73"/>
        <v>3</v>
      </c>
      <c r="L322" s="9">
        <f t="shared" si="74"/>
        <v>2</v>
      </c>
      <c r="M322" s="8">
        <f t="shared" si="75"/>
        <v>1</v>
      </c>
      <c r="N322" s="2">
        <f t="shared" si="76"/>
        <v>0.29531388152077809</v>
      </c>
      <c r="O322" s="2">
        <f t="shared" si="77"/>
        <v>0.30061892130857648</v>
      </c>
      <c r="P322" s="2">
        <f t="shared" si="78"/>
        <v>0.35101679929266139</v>
      </c>
      <c r="Q322" s="2">
        <f t="shared" si="79"/>
        <v>5.3050397877984046E-2</v>
      </c>
      <c r="R322" s="1">
        <v>334</v>
      </c>
      <c r="S322" s="1">
        <v>340</v>
      </c>
      <c r="T322" s="1">
        <v>397</v>
      </c>
      <c r="U322" s="1">
        <v>3</v>
      </c>
      <c r="V322" s="1">
        <v>57</v>
      </c>
      <c r="AA322" t="s">
        <v>1494</v>
      </c>
      <c r="AB322">
        <v>1</v>
      </c>
      <c r="AD322" s="39"/>
      <c r="AE322" s="39">
        <v>23</v>
      </c>
      <c r="AF322" s="41">
        <v>15</v>
      </c>
      <c r="AG322" s="41">
        <v>40</v>
      </c>
      <c r="AH322" s="45">
        <v>22675</v>
      </c>
      <c r="AI322" s="45">
        <f t="shared" si="80"/>
        <v>23015</v>
      </c>
      <c r="AJ322" t="s">
        <v>1378</v>
      </c>
      <c r="AO322" s="1">
        <f t="shared" si="69"/>
        <v>1131</v>
      </c>
      <c r="AP322" s="1">
        <v>0</v>
      </c>
    </row>
    <row r="323" spans="1:42" hidden="1" outlineLevel="1" x14ac:dyDescent="0.2">
      <c r="A323" t="s">
        <v>960</v>
      </c>
      <c r="B323" s="11" t="s">
        <v>1584</v>
      </c>
      <c r="E323" s="1">
        <f t="shared" si="70"/>
        <v>138</v>
      </c>
      <c r="F323" s="1">
        <f t="shared" si="71"/>
        <v>138</v>
      </c>
      <c r="G323" s="1">
        <v>75</v>
      </c>
      <c r="H323" s="1">
        <v>74</v>
      </c>
      <c r="I323" s="2"/>
      <c r="J323" s="2">
        <f t="shared" si="72"/>
        <v>0.53623188405797106</v>
      </c>
      <c r="K323" s="10">
        <f t="shared" si="73"/>
        <v>1</v>
      </c>
      <c r="L323" s="9">
        <f t="shared" si="74"/>
        <v>3</v>
      </c>
      <c r="M323" s="8">
        <f t="shared" si="75"/>
        <v>2</v>
      </c>
      <c r="N323" s="2">
        <f t="shared" si="76"/>
        <v>0.38405797101449274</v>
      </c>
      <c r="O323" s="2">
        <f t="shared" si="77"/>
        <v>0.27536231884057971</v>
      </c>
      <c r="P323" s="2">
        <f t="shared" si="78"/>
        <v>0.29710144927536231</v>
      </c>
      <c r="Q323" s="2">
        <f t="shared" si="79"/>
        <v>4.3478260869565299E-2</v>
      </c>
      <c r="R323" s="1">
        <v>53</v>
      </c>
      <c r="S323" s="1">
        <v>38</v>
      </c>
      <c r="T323" s="1">
        <v>41</v>
      </c>
      <c r="U323" s="1">
        <v>0</v>
      </c>
      <c r="V323" s="1">
        <v>6</v>
      </c>
      <c r="AA323" t="s">
        <v>2327</v>
      </c>
      <c r="AB323">
        <v>2</v>
      </c>
      <c r="AD323" s="39"/>
      <c r="AE323" s="39">
        <v>23</v>
      </c>
      <c r="AF323" s="41">
        <v>19</v>
      </c>
      <c r="AG323" s="41">
        <v>95</v>
      </c>
      <c r="AH323" s="45">
        <v>22710</v>
      </c>
      <c r="AI323" s="45">
        <f t="shared" si="80"/>
        <v>23019</v>
      </c>
      <c r="AJ323" t="s">
        <v>1378</v>
      </c>
      <c r="AO323" s="1">
        <f t="shared" si="69"/>
        <v>138</v>
      </c>
      <c r="AP323" s="1">
        <v>0</v>
      </c>
    </row>
    <row r="324" spans="1:42" hidden="1" outlineLevel="1" x14ac:dyDescent="0.2">
      <c r="A324" t="s">
        <v>1840</v>
      </c>
      <c r="B324" s="11" t="s">
        <v>1584</v>
      </c>
      <c r="E324" s="1">
        <f t="shared" si="70"/>
        <v>222</v>
      </c>
      <c r="F324" s="1">
        <f t="shared" si="71"/>
        <v>222</v>
      </c>
      <c r="H324" s="1">
        <v>0</v>
      </c>
      <c r="I324" s="2"/>
      <c r="J324" s="2">
        <f t="shared" si="72"/>
        <v>0</v>
      </c>
      <c r="K324" s="10">
        <f t="shared" si="73"/>
        <v>3</v>
      </c>
      <c r="L324" s="9">
        <f t="shared" si="74"/>
        <v>2</v>
      </c>
      <c r="M324" s="8">
        <f t="shared" si="75"/>
        <v>1</v>
      </c>
      <c r="N324" s="2">
        <f t="shared" si="76"/>
        <v>0.23873873873873874</v>
      </c>
      <c r="O324" s="2">
        <f t="shared" si="77"/>
        <v>0.33333333333333331</v>
      </c>
      <c r="P324" s="2">
        <f t="shared" si="78"/>
        <v>0.38738738738738737</v>
      </c>
      <c r="Q324" s="2">
        <f t="shared" si="79"/>
        <v>4.0540540540540571E-2</v>
      </c>
      <c r="R324" s="1">
        <v>53</v>
      </c>
      <c r="S324" s="1">
        <v>74</v>
      </c>
      <c r="T324" s="1">
        <v>86</v>
      </c>
      <c r="U324" s="1">
        <v>1</v>
      </c>
      <c r="V324" s="1">
        <v>8</v>
      </c>
      <c r="AA324" t="s">
        <v>637</v>
      </c>
      <c r="AB324">
        <v>2</v>
      </c>
      <c r="AD324" s="39"/>
      <c r="AE324" s="39">
        <v>23</v>
      </c>
      <c r="AF324" s="41">
        <v>29</v>
      </c>
      <c r="AH324" s="45">
        <v>22800</v>
      </c>
      <c r="AI324" s="45">
        <f t="shared" si="80"/>
        <v>23029</v>
      </c>
      <c r="AJ324" t="s">
        <v>884</v>
      </c>
      <c r="AO324" s="1">
        <f t="shared" si="69"/>
        <v>222</v>
      </c>
      <c r="AP324" s="1">
        <v>0</v>
      </c>
    </row>
    <row r="325" spans="1:42" hidden="1" outlineLevel="1" x14ac:dyDescent="0.2">
      <c r="A325" t="s">
        <v>2442</v>
      </c>
      <c r="B325" s="11" t="s">
        <v>1584</v>
      </c>
      <c r="E325" s="1">
        <f t="shared" si="70"/>
        <v>6020</v>
      </c>
      <c r="F325" s="1">
        <f t="shared" si="71"/>
        <v>6005</v>
      </c>
      <c r="G325" s="1">
        <v>4353</v>
      </c>
      <c r="H325" s="1">
        <v>4224</v>
      </c>
      <c r="I325" s="2"/>
      <c r="J325" s="2">
        <f t="shared" si="72"/>
        <v>0.70166112956810633</v>
      </c>
      <c r="K325" s="10">
        <f t="shared" si="73"/>
        <v>2</v>
      </c>
      <c r="L325" s="9">
        <f t="shared" si="74"/>
        <v>3</v>
      </c>
      <c r="M325" s="8">
        <f t="shared" si="75"/>
        <v>1</v>
      </c>
      <c r="N325" s="2">
        <f t="shared" si="76"/>
        <v>0.29492089925062448</v>
      </c>
      <c r="O325" s="2">
        <f t="shared" si="77"/>
        <v>0.27960033305578685</v>
      </c>
      <c r="P325" s="2">
        <f t="shared" si="78"/>
        <v>0.39700249791840131</v>
      </c>
      <c r="Q325" s="2">
        <f t="shared" si="79"/>
        <v>2.8476269775187357E-2</v>
      </c>
      <c r="R325" s="1">
        <v>1771</v>
      </c>
      <c r="S325" s="1">
        <v>1679</v>
      </c>
      <c r="T325" s="1">
        <v>2384</v>
      </c>
      <c r="U325" s="1">
        <v>11</v>
      </c>
      <c r="V325" s="1">
        <v>160</v>
      </c>
      <c r="AA325" t="s">
        <v>853</v>
      </c>
      <c r="AB325">
        <v>1</v>
      </c>
      <c r="AD325" s="39"/>
      <c r="AE325" s="39">
        <v>23</v>
      </c>
      <c r="AF325" s="41">
        <v>31</v>
      </c>
      <c r="AG325" s="41">
        <v>45</v>
      </c>
      <c r="AH325" s="45">
        <v>22955</v>
      </c>
      <c r="AI325" s="45">
        <f t="shared" si="80"/>
        <v>23031</v>
      </c>
      <c r="AJ325" t="s">
        <v>1378</v>
      </c>
      <c r="AO325" s="1">
        <f t="shared" si="69"/>
        <v>6005</v>
      </c>
      <c r="AP325" s="1">
        <v>15</v>
      </c>
    </row>
    <row r="326" spans="1:42" hidden="1" outlineLevel="1" x14ac:dyDescent="0.2">
      <c r="A326" t="s">
        <v>3060</v>
      </c>
      <c r="B326" s="11" t="s">
        <v>1584</v>
      </c>
      <c r="E326" s="1">
        <f t="shared" si="70"/>
        <v>0</v>
      </c>
      <c r="F326" s="1">
        <f t="shared" si="71"/>
        <v>0</v>
      </c>
      <c r="G326" s="1">
        <v>16</v>
      </c>
      <c r="H326" s="1">
        <v>15</v>
      </c>
      <c r="I326" s="2"/>
      <c r="J326" s="2" t="e">
        <f t="shared" si="72"/>
        <v>#DIV/0!</v>
      </c>
      <c r="K326" s="10" t="str">
        <f t="shared" si="73"/>
        <v/>
      </c>
      <c r="L326" s="9" t="str">
        <f t="shared" si="74"/>
        <v/>
      </c>
      <c r="M326" s="8" t="str">
        <f t="shared" si="75"/>
        <v/>
      </c>
      <c r="N326" s="2" t="str">
        <f t="shared" si="76"/>
        <v>-</v>
      </c>
      <c r="O326" s="2" t="str">
        <f t="shared" si="77"/>
        <v>-</v>
      </c>
      <c r="P326" s="2" t="str">
        <f t="shared" si="78"/>
        <v>-</v>
      </c>
      <c r="Q326" s="2" t="str">
        <f t="shared" si="79"/>
        <v>-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AA326" t="s">
        <v>1833</v>
      </c>
      <c r="AB326">
        <v>2</v>
      </c>
      <c r="AD326" s="39"/>
      <c r="AE326" s="39">
        <v>23</v>
      </c>
      <c r="AF326" s="41">
        <v>21</v>
      </c>
      <c r="AH326" s="57">
        <v>23100</v>
      </c>
      <c r="AI326" s="45">
        <f t="shared" si="80"/>
        <v>23021</v>
      </c>
      <c r="AJ326" t="s">
        <v>884</v>
      </c>
      <c r="AO326" s="1">
        <f t="shared" si="69"/>
        <v>0</v>
      </c>
      <c r="AP326" s="1">
        <v>0</v>
      </c>
    </row>
    <row r="327" spans="1:42" hidden="1" outlineLevel="1" x14ac:dyDescent="0.2">
      <c r="A327" t="s">
        <v>1372</v>
      </c>
      <c r="B327" s="11" t="s">
        <v>1584</v>
      </c>
      <c r="E327" s="1">
        <f t="shared" si="70"/>
        <v>6099</v>
      </c>
      <c r="F327" s="1">
        <f t="shared" si="71"/>
        <v>6083</v>
      </c>
      <c r="G327" s="1">
        <v>4401</v>
      </c>
      <c r="H327" s="1">
        <v>4272</v>
      </c>
      <c r="I327" s="2"/>
      <c r="J327" s="2">
        <f t="shared" si="72"/>
        <v>0.70044269552385641</v>
      </c>
      <c r="K327" s="10">
        <f t="shared" si="73"/>
        <v>3</v>
      </c>
      <c r="L327" s="9">
        <f t="shared" si="74"/>
        <v>1</v>
      </c>
      <c r="M327" s="8">
        <f t="shared" si="75"/>
        <v>2</v>
      </c>
      <c r="N327" s="2">
        <f t="shared" si="76"/>
        <v>0.2557948380733191</v>
      </c>
      <c r="O327" s="2">
        <f t="shared" si="77"/>
        <v>0.36577346703928981</v>
      </c>
      <c r="P327" s="2">
        <f t="shared" si="78"/>
        <v>0.3345388788426763</v>
      </c>
      <c r="Q327" s="2">
        <f t="shared" si="79"/>
        <v>4.3892816044714844E-2</v>
      </c>
      <c r="R327" s="1">
        <v>1556</v>
      </c>
      <c r="S327" s="1">
        <v>2225</v>
      </c>
      <c r="T327" s="1">
        <v>2035</v>
      </c>
      <c r="U327" s="1">
        <v>19</v>
      </c>
      <c r="V327" s="1">
        <v>248</v>
      </c>
      <c r="AA327" t="s">
        <v>549</v>
      </c>
      <c r="AB327">
        <v>2</v>
      </c>
      <c r="AD327" s="39"/>
      <c r="AE327" s="39">
        <v>23</v>
      </c>
      <c r="AF327" s="41">
        <v>9</v>
      </c>
      <c r="AG327" s="41">
        <v>65</v>
      </c>
      <c r="AH327" s="45">
        <v>23200</v>
      </c>
      <c r="AI327" s="45">
        <f t="shared" si="80"/>
        <v>23009</v>
      </c>
      <c r="AJ327" t="s">
        <v>1163</v>
      </c>
      <c r="AO327" s="1">
        <f t="shared" si="69"/>
        <v>6083</v>
      </c>
      <c r="AP327" s="1">
        <v>16</v>
      </c>
    </row>
    <row r="328" spans="1:42" hidden="1" outlineLevel="1" x14ac:dyDescent="0.2">
      <c r="A328" t="s">
        <v>2280</v>
      </c>
      <c r="B328" s="11" t="s">
        <v>1584</v>
      </c>
      <c r="E328" s="1">
        <f t="shared" si="70"/>
        <v>756</v>
      </c>
      <c r="F328" s="1">
        <f t="shared" si="71"/>
        <v>756</v>
      </c>
      <c r="G328" s="1">
        <v>535</v>
      </c>
      <c r="H328" s="1">
        <v>524</v>
      </c>
      <c r="I328" s="2"/>
      <c r="J328" s="2">
        <f t="shared" si="72"/>
        <v>0.69312169312169314</v>
      </c>
      <c r="K328" s="10">
        <f t="shared" si="73"/>
        <v>3</v>
      </c>
      <c r="L328" s="9">
        <f t="shared" si="74"/>
        <v>2</v>
      </c>
      <c r="M328" s="8">
        <f t="shared" si="75"/>
        <v>1</v>
      </c>
      <c r="N328" s="2">
        <f t="shared" si="76"/>
        <v>0.25793650793650796</v>
      </c>
      <c r="O328" s="2">
        <f t="shared" si="77"/>
        <v>0.32936507936507936</v>
      </c>
      <c r="P328" s="2">
        <f t="shared" si="78"/>
        <v>0.36507936507936506</v>
      </c>
      <c r="Q328" s="2">
        <f t="shared" si="79"/>
        <v>4.7619047619047672E-2</v>
      </c>
      <c r="R328" s="1">
        <v>195</v>
      </c>
      <c r="S328" s="1">
        <v>249</v>
      </c>
      <c r="T328" s="1">
        <v>276</v>
      </c>
      <c r="U328" s="1">
        <v>0</v>
      </c>
      <c r="V328" s="1">
        <v>36</v>
      </c>
      <c r="AA328" t="s">
        <v>1670</v>
      </c>
      <c r="AB328">
        <v>2</v>
      </c>
      <c r="AD328" s="39"/>
      <c r="AE328" s="39">
        <v>23</v>
      </c>
      <c r="AF328" s="41">
        <v>25</v>
      </c>
      <c r="AG328" s="41">
        <v>55</v>
      </c>
      <c r="AH328" s="45">
        <v>23410</v>
      </c>
      <c r="AI328" s="45">
        <f t="shared" si="80"/>
        <v>23025</v>
      </c>
      <c r="AJ328" t="s">
        <v>1378</v>
      </c>
      <c r="AO328" s="1">
        <f t="shared" si="69"/>
        <v>756</v>
      </c>
      <c r="AP328" s="1">
        <v>0</v>
      </c>
    </row>
    <row r="329" spans="1:42" hidden="1" outlineLevel="1" x14ac:dyDescent="0.2">
      <c r="A329" t="s">
        <v>2252</v>
      </c>
      <c r="B329" s="11" t="s">
        <v>1584</v>
      </c>
      <c r="E329" s="1">
        <f t="shared" si="70"/>
        <v>1248</v>
      </c>
      <c r="F329" s="1">
        <f t="shared" si="71"/>
        <v>1246</v>
      </c>
      <c r="G329" s="1">
        <v>853</v>
      </c>
      <c r="H329" s="1">
        <v>817</v>
      </c>
      <c r="I329" s="2"/>
      <c r="J329" s="2">
        <f t="shared" si="72"/>
        <v>0.6546474358974359</v>
      </c>
      <c r="K329" s="10">
        <f t="shared" si="73"/>
        <v>2</v>
      </c>
      <c r="L329" s="9">
        <f t="shared" si="74"/>
        <v>3</v>
      </c>
      <c r="M329" s="8">
        <f t="shared" si="75"/>
        <v>1</v>
      </c>
      <c r="N329" s="2">
        <f t="shared" si="76"/>
        <v>0.32102728731942215</v>
      </c>
      <c r="O329" s="2">
        <f t="shared" si="77"/>
        <v>0.2913322632423756</v>
      </c>
      <c r="P329" s="2">
        <f t="shared" si="78"/>
        <v>0.3507223113964687</v>
      </c>
      <c r="Q329" s="2">
        <f t="shared" si="79"/>
        <v>3.6918138041733495E-2</v>
      </c>
      <c r="R329" s="1">
        <v>400</v>
      </c>
      <c r="S329" s="1">
        <v>363</v>
      </c>
      <c r="T329" s="1">
        <v>437</v>
      </c>
      <c r="U329" s="1">
        <v>8</v>
      </c>
      <c r="V329" s="1">
        <v>38</v>
      </c>
      <c r="AA329" t="s">
        <v>2327</v>
      </c>
      <c r="AB329">
        <v>2</v>
      </c>
      <c r="AD329" s="39"/>
      <c r="AE329" s="39">
        <v>23</v>
      </c>
      <c r="AF329" s="41">
        <v>19</v>
      </c>
      <c r="AG329" s="41">
        <v>100</v>
      </c>
      <c r="AH329" s="45">
        <v>23620</v>
      </c>
      <c r="AI329" s="45">
        <f t="shared" si="80"/>
        <v>23019</v>
      </c>
      <c r="AJ329" t="s">
        <v>1378</v>
      </c>
      <c r="AO329" s="1">
        <f t="shared" si="69"/>
        <v>1246</v>
      </c>
      <c r="AP329" s="1">
        <v>2</v>
      </c>
    </row>
    <row r="330" spans="1:42" hidden="1" outlineLevel="1" x14ac:dyDescent="0.2">
      <c r="A330" t="s">
        <v>258</v>
      </c>
      <c r="B330" s="11" t="s">
        <v>1584</v>
      </c>
      <c r="E330" s="1">
        <f t="shared" si="70"/>
        <v>909</v>
      </c>
      <c r="F330" s="1">
        <f t="shared" si="71"/>
        <v>905</v>
      </c>
      <c r="G330" s="1">
        <v>657</v>
      </c>
      <c r="H330" s="1">
        <v>636</v>
      </c>
      <c r="I330" s="2"/>
      <c r="J330" s="2">
        <f t="shared" si="72"/>
        <v>0.6996699669966997</v>
      </c>
      <c r="K330" s="10">
        <f t="shared" si="73"/>
        <v>3</v>
      </c>
      <c r="L330" s="9">
        <f t="shared" si="74"/>
        <v>1</v>
      </c>
      <c r="M330" s="8">
        <f t="shared" si="75"/>
        <v>2</v>
      </c>
      <c r="N330" s="2">
        <f t="shared" si="76"/>
        <v>0.26187845303867402</v>
      </c>
      <c r="O330" s="2">
        <f t="shared" si="77"/>
        <v>0.36795580110497239</v>
      </c>
      <c r="P330" s="2">
        <f t="shared" si="78"/>
        <v>0.32928176795580111</v>
      </c>
      <c r="Q330" s="2">
        <f t="shared" si="79"/>
        <v>4.0883977900552537E-2</v>
      </c>
      <c r="R330" s="1">
        <v>237</v>
      </c>
      <c r="S330" s="1">
        <v>333</v>
      </c>
      <c r="T330" s="1">
        <v>298</v>
      </c>
      <c r="U330" s="1">
        <v>2</v>
      </c>
      <c r="V330" s="1">
        <v>35</v>
      </c>
      <c r="AA330" t="s">
        <v>2327</v>
      </c>
      <c r="AB330">
        <v>2</v>
      </c>
      <c r="AD330" s="39"/>
      <c r="AE330" s="39">
        <v>23</v>
      </c>
      <c r="AF330" s="41">
        <v>19</v>
      </c>
      <c r="AG330" s="41">
        <v>105</v>
      </c>
      <c r="AH330" s="45">
        <v>23865</v>
      </c>
      <c r="AI330" s="45">
        <f t="shared" si="80"/>
        <v>23019</v>
      </c>
      <c r="AJ330" t="s">
        <v>1378</v>
      </c>
      <c r="AO330" s="1">
        <f t="shared" si="69"/>
        <v>905</v>
      </c>
      <c r="AP330" s="1">
        <v>4</v>
      </c>
    </row>
    <row r="331" spans="1:42" hidden="1" outlineLevel="1" x14ac:dyDescent="0.2">
      <c r="A331" t="s">
        <v>2258</v>
      </c>
      <c r="B331" s="11" t="s">
        <v>1584</v>
      </c>
      <c r="E331" s="1">
        <f t="shared" si="70"/>
        <v>620</v>
      </c>
      <c r="F331" s="1">
        <f t="shared" si="71"/>
        <v>620</v>
      </c>
      <c r="G331" s="1">
        <v>425</v>
      </c>
      <c r="H331" s="1">
        <v>407</v>
      </c>
      <c r="I331" s="2"/>
      <c r="J331" s="2">
        <f t="shared" si="72"/>
        <v>0.65645161290322585</v>
      </c>
      <c r="K331" s="10">
        <f t="shared" si="73"/>
        <v>3</v>
      </c>
      <c r="L331" s="9">
        <f t="shared" si="74"/>
        <v>2</v>
      </c>
      <c r="M331" s="8">
        <f t="shared" si="75"/>
        <v>1</v>
      </c>
      <c r="N331" s="2">
        <f t="shared" si="76"/>
        <v>0.22741935483870968</v>
      </c>
      <c r="O331" s="2">
        <f t="shared" si="77"/>
        <v>0.32096774193548389</v>
      </c>
      <c r="P331" s="2">
        <f t="shared" si="78"/>
        <v>0.40806451612903227</v>
      </c>
      <c r="Q331" s="2">
        <f t="shared" si="79"/>
        <v>4.3548387096774166E-2</v>
      </c>
      <c r="R331" s="1">
        <v>141</v>
      </c>
      <c r="S331" s="1">
        <v>199</v>
      </c>
      <c r="T331" s="1">
        <v>253</v>
      </c>
      <c r="U331" s="1">
        <v>0</v>
      </c>
      <c r="V331" s="1">
        <v>27</v>
      </c>
      <c r="AA331" t="s">
        <v>1059</v>
      </c>
      <c r="AB331">
        <v>2</v>
      </c>
      <c r="AD331" s="39"/>
      <c r="AE331" s="39">
        <v>23</v>
      </c>
      <c r="AF331" s="41">
        <v>7</v>
      </c>
      <c r="AG331" s="41">
        <v>30</v>
      </c>
      <c r="AH331" s="45">
        <v>24005</v>
      </c>
      <c r="AI331" s="45">
        <f t="shared" si="80"/>
        <v>23007</v>
      </c>
      <c r="AJ331" t="s">
        <v>1378</v>
      </c>
      <c r="AO331" s="1">
        <f t="shared" si="69"/>
        <v>620</v>
      </c>
      <c r="AP331" s="1">
        <v>0</v>
      </c>
    </row>
    <row r="332" spans="1:42" hidden="1" outlineLevel="1" x14ac:dyDescent="0.2">
      <c r="A332" t="s">
        <v>1660</v>
      </c>
      <c r="B332" s="11" t="s">
        <v>1584</v>
      </c>
      <c r="E332" s="1">
        <f t="shared" si="70"/>
        <v>746</v>
      </c>
      <c r="F332" s="1">
        <f t="shared" si="71"/>
        <v>744</v>
      </c>
      <c r="G332" s="1">
        <v>550</v>
      </c>
      <c r="H332" s="1">
        <v>542</v>
      </c>
      <c r="I332" s="2"/>
      <c r="J332" s="2">
        <f t="shared" si="72"/>
        <v>0.72654155495978556</v>
      </c>
      <c r="K332" s="10">
        <f t="shared" si="73"/>
        <v>3</v>
      </c>
      <c r="L332" s="9">
        <f t="shared" si="74"/>
        <v>1</v>
      </c>
      <c r="M332" s="8">
        <f t="shared" si="75"/>
        <v>2</v>
      </c>
      <c r="N332" s="2">
        <f t="shared" si="76"/>
        <v>0.22715053763440859</v>
      </c>
      <c r="O332" s="2">
        <f t="shared" si="77"/>
        <v>0.38844086021505375</v>
      </c>
      <c r="P332" s="2">
        <f t="shared" si="78"/>
        <v>0.3696236559139785</v>
      </c>
      <c r="Q332" s="2">
        <f t="shared" si="79"/>
        <v>1.4784946236559127E-2</v>
      </c>
      <c r="R332" s="1">
        <v>169</v>
      </c>
      <c r="S332" s="1">
        <v>289</v>
      </c>
      <c r="T332" s="1">
        <v>275</v>
      </c>
      <c r="U332" s="1">
        <v>2</v>
      </c>
      <c r="V332" s="1">
        <v>9</v>
      </c>
      <c r="AA332" t="s">
        <v>2327</v>
      </c>
      <c r="AB332">
        <v>2</v>
      </c>
      <c r="AD332" s="39"/>
      <c r="AE332" s="39">
        <v>23</v>
      </c>
      <c r="AF332" s="41">
        <v>19</v>
      </c>
      <c r="AG332" s="41">
        <v>110</v>
      </c>
      <c r="AH332" s="45">
        <v>24110</v>
      </c>
      <c r="AI332" s="45">
        <f t="shared" si="80"/>
        <v>23019</v>
      </c>
      <c r="AJ332" t="s">
        <v>1378</v>
      </c>
      <c r="AO332" s="1">
        <f t="shared" si="69"/>
        <v>744</v>
      </c>
      <c r="AP332" s="1">
        <v>2</v>
      </c>
    </row>
    <row r="333" spans="1:42" hidden="1" outlineLevel="1" x14ac:dyDescent="0.2">
      <c r="A333" t="s">
        <v>264</v>
      </c>
      <c r="B333" s="11" t="s">
        <v>1584</v>
      </c>
      <c r="E333" s="1">
        <f t="shared" si="70"/>
        <v>4535</v>
      </c>
      <c r="F333" s="1">
        <f t="shared" si="71"/>
        <v>4525</v>
      </c>
      <c r="G333" s="1">
        <v>3382</v>
      </c>
      <c r="H333" s="1">
        <v>3269</v>
      </c>
      <c r="I333" s="2"/>
      <c r="J333" s="2">
        <f t="shared" si="72"/>
        <v>0.72083792723263507</v>
      </c>
      <c r="K333" s="10">
        <f t="shared" si="73"/>
        <v>2</v>
      </c>
      <c r="L333" s="9">
        <f t="shared" si="74"/>
        <v>3</v>
      </c>
      <c r="M333" s="8">
        <f t="shared" si="75"/>
        <v>1</v>
      </c>
      <c r="N333" s="2">
        <f t="shared" si="76"/>
        <v>0.30187845303867405</v>
      </c>
      <c r="O333" s="2">
        <f t="shared" si="77"/>
        <v>0.2850828729281768</v>
      </c>
      <c r="P333" s="2">
        <f t="shared" si="78"/>
        <v>0.37392265193370167</v>
      </c>
      <c r="Q333" s="2">
        <f t="shared" si="79"/>
        <v>3.9116022099447534E-2</v>
      </c>
      <c r="R333" s="1">
        <v>1366</v>
      </c>
      <c r="S333" s="1">
        <v>1290</v>
      </c>
      <c r="T333" s="1">
        <v>1692</v>
      </c>
      <c r="U333" s="1">
        <v>9</v>
      </c>
      <c r="V333" s="1">
        <v>168</v>
      </c>
      <c r="AA333" t="s">
        <v>1670</v>
      </c>
      <c r="AB333">
        <v>2</v>
      </c>
      <c r="AD333" s="39"/>
      <c r="AE333" s="39">
        <v>23</v>
      </c>
      <c r="AF333" s="41">
        <v>25</v>
      </c>
      <c r="AG333" s="41">
        <v>60</v>
      </c>
      <c r="AH333" s="45">
        <v>24320</v>
      </c>
      <c r="AI333" s="45">
        <f t="shared" si="80"/>
        <v>23025</v>
      </c>
      <c r="AJ333" t="s">
        <v>1378</v>
      </c>
      <c r="AO333" s="1">
        <f t="shared" si="69"/>
        <v>4525</v>
      </c>
      <c r="AP333" s="1">
        <v>10</v>
      </c>
    </row>
    <row r="334" spans="1:42" hidden="1" outlineLevel="1" x14ac:dyDescent="0.2">
      <c r="A334" t="s">
        <v>1429</v>
      </c>
      <c r="B334" s="11" t="s">
        <v>1584</v>
      </c>
      <c r="E334" s="1">
        <f t="shared" si="70"/>
        <v>10177</v>
      </c>
      <c r="F334" s="1">
        <f t="shared" si="71"/>
        <v>10110</v>
      </c>
      <c r="G334" s="1">
        <v>8179</v>
      </c>
      <c r="H334" s="1">
        <v>7943</v>
      </c>
      <c r="I334" s="2"/>
      <c r="J334" s="2">
        <f t="shared" si="72"/>
        <v>0.78048540827355806</v>
      </c>
      <c r="K334" s="10">
        <f t="shared" si="73"/>
        <v>1</v>
      </c>
      <c r="L334" s="9">
        <f t="shared" si="74"/>
        <v>2</v>
      </c>
      <c r="M334" s="8">
        <f t="shared" si="75"/>
        <v>3</v>
      </c>
      <c r="N334" s="2">
        <f t="shared" si="76"/>
        <v>0.35093966369930762</v>
      </c>
      <c r="O334" s="2">
        <f t="shared" si="77"/>
        <v>0.31632047477744807</v>
      </c>
      <c r="P334" s="2">
        <f t="shared" si="78"/>
        <v>0.3086053412462908</v>
      </c>
      <c r="Q334" s="2">
        <f t="shared" si="79"/>
        <v>2.4134520276953508E-2</v>
      </c>
      <c r="R334" s="1">
        <v>3548</v>
      </c>
      <c r="S334" s="1">
        <v>3198</v>
      </c>
      <c r="T334" s="1">
        <v>3120</v>
      </c>
      <c r="U334" s="1">
        <v>15</v>
      </c>
      <c r="V334" s="1">
        <v>229</v>
      </c>
      <c r="AA334" t="s">
        <v>1436</v>
      </c>
      <c r="AB334">
        <v>1</v>
      </c>
      <c r="AD334" s="39"/>
      <c r="AE334" s="39">
        <v>23</v>
      </c>
      <c r="AF334" s="41">
        <v>5</v>
      </c>
      <c r="AG334" s="41">
        <v>35</v>
      </c>
      <c r="AH334" s="45">
        <v>24495</v>
      </c>
      <c r="AI334" s="45">
        <f t="shared" si="80"/>
        <v>23005</v>
      </c>
      <c r="AJ334" t="s">
        <v>1378</v>
      </c>
      <c r="AO334" s="1">
        <f t="shared" si="69"/>
        <v>10110</v>
      </c>
      <c r="AP334" s="1">
        <v>67</v>
      </c>
    </row>
    <row r="335" spans="1:42" hidden="1" outlineLevel="1" x14ac:dyDescent="0.2">
      <c r="A335" t="s">
        <v>1325</v>
      </c>
      <c r="B335" s="11" t="s">
        <v>1584</v>
      </c>
      <c r="E335" s="1">
        <f t="shared" si="70"/>
        <v>2493</v>
      </c>
      <c r="F335" s="1">
        <f t="shared" si="71"/>
        <v>2458</v>
      </c>
      <c r="G335" s="1">
        <v>1723</v>
      </c>
      <c r="H335" s="1">
        <v>1670</v>
      </c>
      <c r="I335" s="2"/>
      <c r="J335" s="2">
        <f t="shared" si="72"/>
        <v>0.66987565182511033</v>
      </c>
      <c r="K335" s="10">
        <f t="shared" si="73"/>
        <v>2</v>
      </c>
      <c r="L335" s="9">
        <f t="shared" si="74"/>
        <v>3</v>
      </c>
      <c r="M335" s="8">
        <f t="shared" si="75"/>
        <v>1</v>
      </c>
      <c r="N335" s="2">
        <f t="shared" si="76"/>
        <v>0.30919446704637915</v>
      </c>
      <c r="O335" s="2">
        <f t="shared" si="77"/>
        <v>0.30634662327095197</v>
      </c>
      <c r="P335" s="2">
        <f t="shared" si="78"/>
        <v>0.34377542717656634</v>
      </c>
      <c r="Q335" s="2">
        <f t="shared" si="79"/>
        <v>4.0683482506102597E-2</v>
      </c>
      <c r="R335" s="1">
        <v>760</v>
      </c>
      <c r="S335" s="1">
        <v>753</v>
      </c>
      <c r="T335" s="1">
        <v>845</v>
      </c>
      <c r="U335" s="1">
        <v>9</v>
      </c>
      <c r="V335" s="1">
        <v>91</v>
      </c>
      <c r="AA335" t="s">
        <v>2832</v>
      </c>
      <c r="AB335">
        <v>1</v>
      </c>
      <c r="AD335" s="39"/>
      <c r="AE335" s="39">
        <v>23</v>
      </c>
      <c r="AF335" s="41">
        <v>11</v>
      </c>
      <c r="AG335" s="41">
        <v>40</v>
      </c>
      <c r="AH335" s="45">
        <v>24670</v>
      </c>
      <c r="AI335" s="45">
        <f t="shared" si="80"/>
        <v>23011</v>
      </c>
      <c r="AJ335" t="s">
        <v>1378</v>
      </c>
      <c r="AO335" s="1">
        <f t="shared" si="69"/>
        <v>2458</v>
      </c>
      <c r="AP335" s="1">
        <v>35</v>
      </c>
    </row>
    <row r="336" spans="1:42" hidden="1" outlineLevel="1" x14ac:dyDescent="0.2">
      <c r="A336" t="s">
        <v>1824</v>
      </c>
      <c r="B336" s="11" t="s">
        <v>1584</v>
      </c>
      <c r="E336" s="1">
        <f t="shared" si="70"/>
        <v>6562</v>
      </c>
      <c r="F336" s="1">
        <f t="shared" si="71"/>
        <v>6539</v>
      </c>
      <c r="G336" s="1">
        <v>3983</v>
      </c>
      <c r="H336" s="1">
        <v>3844</v>
      </c>
      <c r="I336" s="2"/>
      <c r="J336" s="2">
        <f t="shared" si="72"/>
        <v>0.58579701310576049</v>
      </c>
      <c r="K336" s="10">
        <f t="shared" si="73"/>
        <v>3</v>
      </c>
      <c r="L336" s="9">
        <f t="shared" si="74"/>
        <v>2</v>
      </c>
      <c r="M336" s="8">
        <f t="shared" si="75"/>
        <v>1</v>
      </c>
      <c r="N336" s="2">
        <f t="shared" si="76"/>
        <v>0.2768007340571953</v>
      </c>
      <c r="O336" s="2">
        <f t="shared" si="77"/>
        <v>0.29805780700412909</v>
      </c>
      <c r="P336" s="2">
        <f t="shared" si="78"/>
        <v>0.3506652393332314</v>
      </c>
      <c r="Q336" s="2">
        <f t="shared" si="79"/>
        <v>7.4476219605444205E-2</v>
      </c>
      <c r="R336" s="1">
        <v>1810</v>
      </c>
      <c r="S336" s="1">
        <v>1949</v>
      </c>
      <c r="T336" s="1">
        <v>2293</v>
      </c>
      <c r="U336" s="1">
        <v>104</v>
      </c>
      <c r="V336" s="1">
        <v>383</v>
      </c>
      <c r="AA336" t="s">
        <v>1059</v>
      </c>
      <c r="AB336">
        <v>2</v>
      </c>
      <c r="AD336" s="39"/>
      <c r="AE336" s="39">
        <v>23</v>
      </c>
      <c r="AF336" s="41">
        <v>7</v>
      </c>
      <c r="AG336" s="41">
        <v>35</v>
      </c>
      <c r="AH336" s="45">
        <v>24775</v>
      </c>
      <c r="AI336" s="45">
        <f t="shared" si="80"/>
        <v>23007</v>
      </c>
      <c r="AJ336" t="s">
        <v>1378</v>
      </c>
      <c r="AO336" s="1">
        <f t="shared" si="69"/>
        <v>6539</v>
      </c>
      <c r="AP336" s="1">
        <v>23</v>
      </c>
    </row>
    <row r="337" spans="1:42" hidden="1" outlineLevel="1" x14ac:dyDescent="0.2">
      <c r="A337" t="s">
        <v>1323</v>
      </c>
      <c r="B337" s="11" t="s">
        <v>1584</v>
      </c>
      <c r="E337" s="1">
        <f t="shared" si="70"/>
        <v>981</v>
      </c>
      <c r="F337" s="1">
        <f t="shared" si="71"/>
        <v>979</v>
      </c>
      <c r="G337" s="1">
        <v>789</v>
      </c>
      <c r="H337" s="1">
        <v>771</v>
      </c>
      <c r="I337" s="2"/>
      <c r="J337" s="2">
        <f t="shared" si="72"/>
        <v>0.78593272171253825</v>
      </c>
      <c r="K337" s="10">
        <f t="shared" si="73"/>
        <v>2</v>
      </c>
      <c r="L337" s="9">
        <f t="shared" si="74"/>
        <v>3</v>
      </c>
      <c r="M337" s="8">
        <f t="shared" si="75"/>
        <v>1</v>
      </c>
      <c r="N337" s="2">
        <f t="shared" si="76"/>
        <v>0.31664964249233912</v>
      </c>
      <c r="O337" s="2">
        <f t="shared" si="77"/>
        <v>0.28192032686414709</v>
      </c>
      <c r="P337" s="2">
        <f t="shared" si="78"/>
        <v>0.34320735444330952</v>
      </c>
      <c r="Q337" s="2">
        <f t="shared" si="79"/>
        <v>5.8222676200204326E-2</v>
      </c>
      <c r="R337" s="1">
        <v>310</v>
      </c>
      <c r="S337" s="1">
        <v>276</v>
      </c>
      <c r="T337" s="1">
        <v>336</v>
      </c>
      <c r="U337" s="1">
        <v>0</v>
      </c>
      <c r="V337" s="1">
        <v>57</v>
      </c>
      <c r="AA337" t="s">
        <v>2832</v>
      </c>
      <c r="AB337">
        <v>2</v>
      </c>
      <c r="AD337" s="39"/>
      <c r="AE337" s="39">
        <v>23</v>
      </c>
      <c r="AF337" s="41">
        <v>11</v>
      </c>
      <c r="AG337" s="41">
        <v>45</v>
      </c>
      <c r="AH337" s="45">
        <v>24950</v>
      </c>
      <c r="AI337" s="45">
        <f t="shared" si="80"/>
        <v>23011</v>
      </c>
      <c r="AJ337" t="s">
        <v>1378</v>
      </c>
      <c r="AO337" s="1">
        <f t="shared" si="69"/>
        <v>979</v>
      </c>
      <c r="AP337" s="1">
        <v>2</v>
      </c>
    </row>
    <row r="338" spans="1:42" hidden="1" outlineLevel="1" x14ac:dyDescent="0.2">
      <c r="A338" t="s">
        <v>3061</v>
      </c>
      <c r="B338" s="11" t="s">
        <v>1584</v>
      </c>
      <c r="E338" s="1">
        <f t="shared" si="70"/>
        <v>0</v>
      </c>
      <c r="F338" s="1">
        <f t="shared" si="71"/>
        <v>0</v>
      </c>
      <c r="H338" s="1">
        <v>0</v>
      </c>
      <c r="I338" s="2"/>
      <c r="J338" s="2" t="e">
        <f t="shared" si="72"/>
        <v>#DIV/0!</v>
      </c>
      <c r="K338" s="10" t="str">
        <f t="shared" si="73"/>
        <v/>
      </c>
      <c r="L338" s="9" t="str">
        <f t="shared" si="74"/>
        <v/>
      </c>
      <c r="M338" s="8" t="str">
        <f t="shared" si="75"/>
        <v/>
      </c>
      <c r="N338" s="2" t="str">
        <f t="shared" si="76"/>
        <v>-</v>
      </c>
      <c r="O338" s="2" t="str">
        <f t="shared" si="77"/>
        <v>-</v>
      </c>
      <c r="P338" s="2" t="str">
        <f t="shared" si="78"/>
        <v>-</v>
      </c>
      <c r="Q338" s="2" t="str">
        <f t="shared" si="79"/>
        <v>-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AA338" t="s">
        <v>549</v>
      </c>
      <c r="AB338">
        <v>2</v>
      </c>
      <c r="AD338" s="39"/>
      <c r="AE338" s="39">
        <v>23</v>
      </c>
      <c r="AF338" s="41">
        <v>9</v>
      </c>
      <c r="AH338" s="45">
        <v>54050</v>
      </c>
      <c r="AI338" s="45">
        <f t="shared" si="80"/>
        <v>23009</v>
      </c>
      <c r="AJ338" t="s">
        <v>884</v>
      </c>
      <c r="AO338" s="1">
        <f t="shared" si="69"/>
        <v>0</v>
      </c>
      <c r="AP338" s="1">
        <v>0</v>
      </c>
    </row>
    <row r="339" spans="1:42" hidden="1" outlineLevel="1" x14ac:dyDescent="0.2">
      <c r="A339" t="s">
        <v>2418</v>
      </c>
      <c r="B339" s="11" t="s">
        <v>1584</v>
      </c>
      <c r="E339" s="1">
        <f t="shared" si="70"/>
        <v>2369</v>
      </c>
      <c r="F339" s="1">
        <f t="shared" si="71"/>
        <v>2365</v>
      </c>
      <c r="G339" s="1">
        <v>1704</v>
      </c>
      <c r="H339" s="1">
        <v>1648</v>
      </c>
      <c r="I339" s="2"/>
      <c r="J339" s="2">
        <f t="shared" si="72"/>
        <v>0.69565217391304346</v>
      </c>
      <c r="K339" s="10">
        <f t="shared" si="73"/>
        <v>1</v>
      </c>
      <c r="L339" s="9">
        <f t="shared" si="74"/>
        <v>3</v>
      </c>
      <c r="M339" s="8">
        <f t="shared" si="75"/>
        <v>2</v>
      </c>
      <c r="N339" s="2">
        <f t="shared" si="76"/>
        <v>0.34249471458773784</v>
      </c>
      <c r="O339" s="2">
        <f t="shared" si="77"/>
        <v>0.27949260042283297</v>
      </c>
      <c r="P339" s="2">
        <f t="shared" si="78"/>
        <v>0.33826638477801269</v>
      </c>
      <c r="Q339" s="2">
        <f t="shared" si="79"/>
        <v>3.9746300211416508E-2</v>
      </c>
      <c r="R339" s="1">
        <v>810</v>
      </c>
      <c r="S339" s="1">
        <v>661</v>
      </c>
      <c r="T339" s="1">
        <v>800</v>
      </c>
      <c r="U339" s="1">
        <v>1</v>
      </c>
      <c r="V339" s="1">
        <v>93</v>
      </c>
      <c r="AA339" t="s">
        <v>2666</v>
      </c>
      <c r="AB339">
        <v>2</v>
      </c>
      <c r="AD339" s="39"/>
      <c r="AE339" s="39">
        <v>23</v>
      </c>
      <c r="AF339" s="41">
        <v>3</v>
      </c>
      <c r="AG339" s="41">
        <v>95</v>
      </c>
      <c r="AH339" s="45">
        <v>25615</v>
      </c>
      <c r="AI339" s="45">
        <f t="shared" si="80"/>
        <v>23003</v>
      </c>
      <c r="AJ339" t="s">
        <v>1378</v>
      </c>
      <c r="AO339" s="1">
        <f t="shared" si="69"/>
        <v>2365</v>
      </c>
      <c r="AP339" s="1">
        <v>4</v>
      </c>
    </row>
    <row r="340" spans="1:42" hidden="1" outlineLevel="1" x14ac:dyDescent="0.2">
      <c r="A340" t="s">
        <v>2493</v>
      </c>
      <c r="B340" s="11" t="s">
        <v>1584</v>
      </c>
      <c r="E340" s="1">
        <f t="shared" si="70"/>
        <v>3103</v>
      </c>
      <c r="F340" s="1">
        <f t="shared" si="71"/>
        <v>3097</v>
      </c>
      <c r="G340" s="1">
        <v>2187</v>
      </c>
      <c r="H340" s="1">
        <v>2112</v>
      </c>
      <c r="I340" s="2"/>
      <c r="J340" s="2">
        <f t="shared" si="72"/>
        <v>0.68063164679342569</v>
      </c>
      <c r="K340" s="10">
        <f t="shared" si="73"/>
        <v>1</v>
      </c>
      <c r="L340" s="9">
        <f t="shared" si="74"/>
        <v>3</v>
      </c>
      <c r="M340" s="8">
        <f t="shared" si="75"/>
        <v>2</v>
      </c>
      <c r="N340" s="2">
        <f t="shared" si="76"/>
        <v>0.48756861478850499</v>
      </c>
      <c r="O340" s="2">
        <f t="shared" si="77"/>
        <v>0.19599612528253149</v>
      </c>
      <c r="P340" s="2">
        <f t="shared" si="78"/>
        <v>0.29577010009686794</v>
      </c>
      <c r="Q340" s="2">
        <f t="shared" si="79"/>
        <v>2.0665159832095548E-2</v>
      </c>
      <c r="R340" s="1">
        <v>1510</v>
      </c>
      <c r="S340" s="1">
        <v>607</v>
      </c>
      <c r="T340" s="1">
        <v>916</v>
      </c>
      <c r="U340" s="1">
        <v>7</v>
      </c>
      <c r="V340" s="1">
        <v>57</v>
      </c>
      <c r="AA340" t="s">
        <v>2666</v>
      </c>
      <c r="AB340">
        <v>2</v>
      </c>
      <c r="AD340" s="39"/>
      <c r="AE340" s="39">
        <v>23</v>
      </c>
      <c r="AF340" s="41">
        <v>3</v>
      </c>
      <c r="AG340" s="41">
        <v>100</v>
      </c>
      <c r="AH340" s="45">
        <v>25755</v>
      </c>
      <c r="AI340" s="45">
        <f t="shared" si="80"/>
        <v>23003</v>
      </c>
      <c r="AJ340" t="s">
        <v>1378</v>
      </c>
      <c r="AO340" s="1">
        <f t="shared" si="69"/>
        <v>3097</v>
      </c>
      <c r="AP340" s="1">
        <v>6</v>
      </c>
    </row>
    <row r="341" spans="1:42" hidden="1" outlineLevel="1" x14ac:dyDescent="0.2">
      <c r="A341" t="s">
        <v>2285</v>
      </c>
      <c r="B341" s="11" t="s">
        <v>1584</v>
      </c>
      <c r="E341" s="1">
        <f t="shared" si="70"/>
        <v>826</v>
      </c>
      <c r="F341" s="1">
        <f t="shared" si="71"/>
        <v>826</v>
      </c>
      <c r="G341" s="1">
        <v>671</v>
      </c>
      <c r="H341" s="1">
        <v>651</v>
      </c>
      <c r="I341" s="2"/>
      <c r="J341" s="2">
        <f t="shared" si="72"/>
        <v>0.78813559322033899</v>
      </c>
      <c r="K341" s="10">
        <f t="shared" si="73"/>
        <v>3</v>
      </c>
      <c r="L341" s="9">
        <f t="shared" si="74"/>
        <v>2</v>
      </c>
      <c r="M341" s="8">
        <f t="shared" si="75"/>
        <v>1</v>
      </c>
      <c r="N341" s="2">
        <f t="shared" si="76"/>
        <v>0.2215496368038741</v>
      </c>
      <c r="O341" s="2">
        <f t="shared" si="77"/>
        <v>0.27845036319612593</v>
      </c>
      <c r="P341" s="2">
        <f t="shared" si="78"/>
        <v>0.43946731234866826</v>
      </c>
      <c r="Q341" s="2">
        <f t="shared" si="79"/>
        <v>6.053268765133174E-2</v>
      </c>
      <c r="R341" s="1">
        <v>183</v>
      </c>
      <c r="S341" s="1">
        <v>230</v>
      </c>
      <c r="T341" s="1">
        <v>363</v>
      </c>
      <c r="U341" s="1">
        <v>1</v>
      </c>
      <c r="V341" s="1">
        <v>49</v>
      </c>
      <c r="AA341" t="s">
        <v>204</v>
      </c>
      <c r="AB341">
        <v>2</v>
      </c>
      <c r="AD341" s="39"/>
      <c r="AE341" s="39">
        <v>23</v>
      </c>
      <c r="AF341" s="41">
        <v>27</v>
      </c>
      <c r="AG341" s="41">
        <v>25</v>
      </c>
      <c r="AH341" s="45">
        <v>26280</v>
      </c>
      <c r="AI341" s="45">
        <f t="shared" si="80"/>
        <v>23027</v>
      </c>
      <c r="AJ341" t="s">
        <v>1378</v>
      </c>
      <c r="AO341" s="1">
        <f t="shared" si="69"/>
        <v>826</v>
      </c>
      <c r="AP341" s="1">
        <v>0</v>
      </c>
    </row>
    <row r="342" spans="1:42" hidden="1" outlineLevel="1" x14ac:dyDescent="0.2">
      <c r="A342" t="s">
        <v>1059</v>
      </c>
      <c r="B342" s="11" t="s">
        <v>1584</v>
      </c>
      <c r="E342" s="1">
        <f t="shared" si="70"/>
        <v>1128</v>
      </c>
      <c r="F342" s="1">
        <f t="shared" si="71"/>
        <v>1128</v>
      </c>
      <c r="G342" s="1">
        <v>811</v>
      </c>
      <c r="H342" s="1">
        <v>788</v>
      </c>
      <c r="I342" s="2"/>
      <c r="J342" s="2">
        <f t="shared" si="72"/>
        <v>0.6985815602836879</v>
      </c>
      <c r="K342" s="10">
        <f t="shared" si="73"/>
        <v>3</v>
      </c>
      <c r="L342" s="9">
        <f t="shared" si="74"/>
        <v>1</v>
      </c>
      <c r="M342" s="8">
        <f t="shared" si="75"/>
        <v>2</v>
      </c>
      <c r="N342" s="2">
        <f t="shared" si="76"/>
        <v>0.25</v>
      </c>
      <c r="O342" s="2">
        <f t="shared" si="77"/>
        <v>0.3546099290780142</v>
      </c>
      <c r="P342" s="2">
        <f t="shared" si="78"/>
        <v>0.34840425531914893</v>
      </c>
      <c r="Q342" s="2">
        <f t="shared" si="79"/>
        <v>4.6985815602836878E-2</v>
      </c>
      <c r="R342" s="1">
        <v>282</v>
      </c>
      <c r="S342" s="1">
        <v>400</v>
      </c>
      <c r="T342" s="1">
        <v>393</v>
      </c>
      <c r="U342" s="1">
        <v>3</v>
      </c>
      <c r="V342" s="1">
        <v>50</v>
      </c>
      <c r="AA342" t="s">
        <v>549</v>
      </c>
      <c r="AB342">
        <v>2</v>
      </c>
      <c r="AD342" s="39"/>
      <c r="AE342" s="39">
        <v>23</v>
      </c>
      <c r="AF342" s="41">
        <v>9</v>
      </c>
      <c r="AG342" s="41">
        <v>70</v>
      </c>
      <c r="AH342" s="45">
        <v>26350</v>
      </c>
      <c r="AI342" s="45">
        <f t="shared" si="80"/>
        <v>23009</v>
      </c>
      <c r="AJ342" t="s">
        <v>1378</v>
      </c>
      <c r="AO342" s="1">
        <f t="shared" si="69"/>
        <v>1128</v>
      </c>
      <c r="AP342" s="1">
        <v>0</v>
      </c>
    </row>
    <row r="343" spans="1:42" hidden="1" outlineLevel="1" x14ac:dyDescent="0.2">
      <c r="A343" t="s">
        <v>759</v>
      </c>
      <c r="B343" s="11" t="s">
        <v>1584</v>
      </c>
      <c r="E343" s="1">
        <f t="shared" si="70"/>
        <v>562</v>
      </c>
      <c r="F343" s="1">
        <f t="shared" si="71"/>
        <v>562</v>
      </c>
      <c r="G343" s="1">
        <v>440</v>
      </c>
      <c r="H343" s="1">
        <v>426</v>
      </c>
      <c r="I343" s="2"/>
      <c r="J343" s="2">
        <f t="shared" si="72"/>
        <v>0.75800711743772242</v>
      </c>
      <c r="K343" s="10">
        <f t="shared" si="73"/>
        <v>2</v>
      </c>
      <c r="L343" s="9">
        <f t="shared" si="74"/>
        <v>3</v>
      </c>
      <c r="M343" s="8">
        <f t="shared" si="75"/>
        <v>1</v>
      </c>
      <c r="N343" s="2">
        <f t="shared" si="76"/>
        <v>0.27758007117437722</v>
      </c>
      <c r="O343" s="2">
        <f t="shared" si="77"/>
        <v>0.24733096085409254</v>
      </c>
      <c r="P343" s="2">
        <f t="shared" si="78"/>
        <v>0.39323843416370108</v>
      </c>
      <c r="Q343" s="2">
        <f t="shared" si="79"/>
        <v>8.185053380782914E-2</v>
      </c>
      <c r="R343" s="1">
        <v>156</v>
      </c>
      <c r="S343" s="1">
        <v>139</v>
      </c>
      <c r="T343" s="1">
        <v>221</v>
      </c>
      <c r="U343" s="1">
        <v>2</v>
      </c>
      <c r="V343" s="1">
        <v>44</v>
      </c>
      <c r="AA343" t="s">
        <v>204</v>
      </c>
      <c r="AB343">
        <v>2</v>
      </c>
      <c r="AD343" s="39"/>
      <c r="AE343" s="39">
        <v>23</v>
      </c>
      <c r="AF343" s="41">
        <v>27</v>
      </c>
      <c r="AG343" s="41">
        <v>30</v>
      </c>
      <c r="AH343" s="45">
        <v>26420</v>
      </c>
      <c r="AI343" s="45">
        <f t="shared" si="80"/>
        <v>23027</v>
      </c>
      <c r="AJ343" t="s">
        <v>1378</v>
      </c>
      <c r="AO343" s="1">
        <f t="shared" si="69"/>
        <v>562</v>
      </c>
      <c r="AP343" s="1">
        <v>0</v>
      </c>
    </row>
    <row r="344" spans="1:42" hidden="1" outlineLevel="1" x14ac:dyDescent="0.2">
      <c r="A344" s="18" t="s">
        <v>609</v>
      </c>
      <c r="B344" s="11" t="s">
        <v>1584</v>
      </c>
      <c r="E344" s="1">
        <f t="shared" si="70"/>
        <v>0</v>
      </c>
      <c r="F344" s="1">
        <f t="shared" si="71"/>
        <v>0</v>
      </c>
      <c r="H344" s="1">
        <v>0</v>
      </c>
      <c r="I344" s="2"/>
      <c r="J344" s="2" t="e">
        <f t="shared" si="72"/>
        <v>#DIV/0!</v>
      </c>
      <c r="K344" s="10" t="str">
        <f t="shared" si="73"/>
        <v/>
      </c>
      <c r="L344" s="9" t="str">
        <f t="shared" si="74"/>
        <v/>
      </c>
      <c r="M344" s="8" t="str">
        <f t="shared" si="75"/>
        <v/>
      </c>
      <c r="N344" s="2" t="str">
        <f t="shared" si="76"/>
        <v>-</v>
      </c>
      <c r="O344" s="2" t="str">
        <f t="shared" si="77"/>
        <v>-</v>
      </c>
      <c r="P344" s="2" t="str">
        <f t="shared" si="78"/>
        <v>-</v>
      </c>
      <c r="Q344" s="2" t="str">
        <f t="shared" si="79"/>
        <v>-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AA344" t="s">
        <v>1059</v>
      </c>
      <c r="AB344">
        <v>2</v>
      </c>
      <c r="AD344" s="39"/>
      <c r="AE344" s="39">
        <v>23</v>
      </c>
      <c r="AF344" s="41">
        <v>7</v>
      </c>
      <c r="AH344" s="45">
        <v>26500</v>
      </c>
      <c r="AI344" s="45">
        <f t="shared" si="80"/>
        <v>23007</v>
      </c>
      <c r="AJ344" t="s">
        <v>884</v>
      </c>
      <c r="AO344" s="1">
        <f t="shared" si="69"/>
        <v>0</v>
      </c>
      <c r="AP344" s="1">
        <v>0</v>
      </c>
    </row>
    <row r="345" spans="1:42" hidden="1" outlineLevel="1" x14ac:dyDescent="0.2">
      <c r="A345" t="s">
        <v>2708</v>
      </c>
      <c r="B345" s="11" t="s">
        <v>1584</v>
      </c>
      <c r="E345" s="1">
        <f t="shared" si="70"/>
        <v>7131</v>
      </c>
      <c r="F345" s="1">
        <f t="shared" si="71"/>
        <v>7108</v>
      </c>
      <c r="G345" s="1">
        <v>5615</v>
      </c>
      <c r="H345" s="1">
        <v>5447</v>
      </c>
      <c r="I345" s="2"/>
      <c r="J345" s="2">
        <f t="shared" si="72"/>
        <v>0.76384798765951478</v>
      </c>
      <c r="K345" s="10">
        <f t="shared" si="73"/>
        <v>1</v>
      </c>
      <c r="L345" s="9">
        <f t="shared" si="74"/>
        <v>3</v>
      </c>
      <c r="M345" s="8">
        <f t="shared" si="75"/>
        <v>2</v>
      </c>
      <c r="N345" s="2">
        <f t="shared" si="76"/>
        <v>0.40362971299943723</v>
      </c>
      <c r="O345" s="2">
        <f t="shared" si="77"/>
        <v>0.22214406302757456</v>
      </c>
      <c r="P345" s="2">
        <f t="shared" si="78"/>
        <v>0.33919527293190771</v>
      </c>
      <c r="Q345" s="2">
        <f t="shared" si="79"/>
        <v>3.5030951041080449E-2</v>
      </c>
      <c r="R345" s="1">
        <v>2869</v>
      </c>
      <c r="S345" s="1">
        <v>1579</v>
      </c>
      <c r="T345" s="1">
        <v>2411</v>
      </c>
      <c r="U345" s="1">
        <v>23</v>
      </c>
      <c r="V345" s="1">
        <v>226</v>
      </c>
      <c r="AA345" t="s">
        <v>1436</v>
      </c>
      <c r="AB345">
        <v>1</v>
      </c>
      <c r="AD345" s="39"/>
      <c r="AE345" s="39">
        <v>23</v>
      </c>
      <c r="AF345" s="41">
        <v>5</v>
      </c>
      <c r="AG345" s="41">
        <v>40</v>
      </c>
      <c r="AH345" s="45">
        <v>26525</v>
      </c>
      <c r="AI345" s="45">
        <f t="shared" si="80"/>
        <v>23005</v>
      </c>
      <c r="AJ345" t="s">
        <v>1378</v>
      </c>
      <c r="AO345" s="1">
        <f t="shared" si="69"/>
        <v>7108</v>
      </c>
      <c r="AP345" s="1">
        <v>23</v>
      </c>
    </row>
    <row r="346" spans="1:42" hidden="1" outlineLevel="1" x14ac:dyDescent="0.2">
      <c r="A346" t="s">
        <v>1668</v>
      </c>
      <c r="B346" s="11" t="s">
        <v>1584</v>
      </c>
      <c r="E346" s="1">
        <f t="shared" si="70"/>
        <v>42</v>
      </c>
      <c r="F346" s="1">
        <f t="shared" si="71"/>
        <v>42</v>
      </c>
      <c r="G346" s="1">
        <v>33</v>
      </c>
      <c r="H346" s="1">
        <v>32</v>
      </c>
      <c r="I346" s="2"/>
      <c r="J346" s="2">
        <f t="shared" si="72"/>
        <v>0.76190476190476186</v>
      </c>
      <c r="K346" s="10">
        <f t="shared" si="73"/>
        <v>2</v>
      </c>
      <c r="L346" s="9">
        <f t="shared" si="74"/>
        <v>3</v>
      </c>
      <c r="M346" s="8">
        <f t="shared" si="75"/>
        <v>1</v>
      </c>
      <c r="N346" s="2">
        <f t="shared" si="76"/>
        <v>0.2857142857142857</v>
      </c>
      <c r="O346" s="2">
        <f t="shared" si="77"/>
        <v>0.26190476190476192</v>
      </c>
      <c r="P346" s="2">
        <f t="shared" si="78"/>
        <v>0.38095238095238093</v>
      </c>
      <c r="Q346" s="2">
        <f t="shared" si="79"/>
        <v>7.1428571428571452E-2</v>
      </c>
      <c r="R346" s="1">
        <v>12</v>
      </c>
      <c r="S346" s="1">
        <v>11</v>
      </c>
      <c r="T346" s="1">
        <v>16</v>
      </c>
      <c r="U346" s="1">
        <v>0</v>
      </c>
      <c r="V346" s="1">
        <v>3</v>
      </c>
      <c r="AA346" t="s">
        <v>549</v>
      </c>
      <c r="AB346">
        <v>2</v>
      </c>
      <c r="AD346" s="39"/>
      <c r="AE346" s="39">
        <v>23</v>
      </c>
      <c r="AF346" s="41">
        <v>9</v>
      </c>
      <c r="AG346" s="41">
        <v>73</v>
      </c>
      <c r="AH346" s="45">
        <v>26595</v>
      </c>
      <c r="AI346" s="45">
        <f t="shared" si="80"/>
        <v>23009</v>
      </c>
      <c r="AJ346" t="s">
        <v>1378</v>
      </c>
      <c r="AO346" s="1">
        <f t="shared" si="69"/>
        <v>42</v>
      </c>
      <c r="AP346" s="1">
        <v>0</v>
      </c>
    </row>
    <row r="347" spans="1:42" hidden="1" outlineLevel="1" x14ac:dyDescent="0.2">
      <c r="A347" t="s">
        <v>2703</v>
      </c>
      <c r="B347" s="11" t="s">
        <v>1584</v>
      </c>
      <c r="E347" s="1">
        <f t="shared" si="70"/>
        <v>814</v>
      </c>
      <c r="F347" s="1">
        <f t="shared" si="71"/>
        <v>814</v>
      </c>
      <c r="G347" s="1">
        <v>626</v>
      </c>
      <c r="H347" s="1">
        <v>608</v>
      </c>
      <c r="I347" s="2"/>
      <c r="J347" s="2">
        <f t="shared" si="72"/>
        <v>0.74692874692874689</v>
      </c>
      <c r="K347" s="10">
        <f t="shared" si="73"/>
        <v>1</v>
      </c>
      <c r="L347" s="9">
        <f t="shared" si="74"/>
        <v>3</v>
      </c>
      <c r="M347" s="8">
        <f t="shared" si="75"/>
        <v>2</v>
      </c>
      <c r="N347" s="2">
        <f t="shared" si="76"/>
        <v>0.54791154791154795</v>
      </c>
      <c r="O347" s="2">
        <f t="shared" si="77"/>
        <v>0.12776412776412777</v>
      </c>
      <c r="P347" s="2">
        <f t="shared" si="78"/>
        <v>0.2764127764127764</v>
      </c>
      <c r="Q347" s="2">
        <f t="shared" si="79"/>
        <v>4.7911547911547891E-2</v>
      </c>
      <c r="R347" s="1">
        <v>446</v>
      </c>
      <c r="S347" s="1">
        <v>104</v>
      </c>
      <c r="T347" s="1">
        <v>225</v>
      </c>
      <c r="U347" s="1">
        <v>1</v>
      </c>
      <c r="V347" s="1">
        <v>38</v>
      </c>
      <c r="AA347" t="s">
        <v>2666</v>
      </c>
      <c r="AB347">
        <v>2</v>
      </c>
      <c r="AD347" s="39"/>
      <c r="AE347" s="39">
        <v>23</v>
      </c>
      <c r="AF347" s="41">
        <v>3</v>
      </c>
      <c r="AG347" s="41">
        <v>105</v>
      </c>
      <c r="AH347" s="45">
        <v>26735</v>
      </c>
      <c r="AI347" s="45">
        <f t="shared" si="80"/>
        <v>23003</v>
      </c>
      <c r="AJ347" t="s">
        <v>1378</v>
      </c>
      <c r="AO347" s="1">
        <f t="shared" si="69"/>
        <v>814</v>
      </c>
      <c r="AP347" s="1">
        <v>0</v>
      </c>
    </row>
    <row r="348" spans="1:42" hidden="1" outlineLevel="1" x14ac:dyDescent="0.2">
      <c r="A348" t="s">
        <v>2266</v>
      </c>
      <c r="B348" s="11" t="s">
        <v>1584</v>
      </c>
      <c r="E348" s="1">
        <f t="shared" si="70"/>
        <v>990</v>
      </c>
      <c r="F348" s="1">
        <f t="shared" si="71"/>
        <v>988</v>
      </c>
      <c r="G348" s="1">
        <v>758</v>
      </c>
      <c r="H348" s="1">
        <v>741</v>
      </c>
      <c r="I348" s="2"/>
      <c r="J348" s="2">
        <f t="shared" si="72"/>
        <v>0.74848484848484853</v>
      </c>
      <c r="K348" s="10">
        <f t="shared" si="73"/>
        <v>3</v>
      </c>
      <c r="L348" s="9">
        <f t="shared" si="74"/>
        <v>1</v>
      </c>
      <c r="M348" s="8">
        <f t="shared" si="75"/>
        <v>2</v>
      </c>
      <c r="N348" s="2">
        <f t="shared" si="76"/>
        <v>0.23279352226720648</v>
      </c>
      <c r="O348" s="2">
        <f t="shared" si="77"/>
        <v>0.39068825910931176</v>
      </c>
      <c r="P348" s="2">
        <f t="shared" si="78"/>
        <v>0.3248987854251012</v>
      </c>
      <c r="Q348" s="2">
        <f t="shared" si="79"/>
        <v>5.1619433198380527E-2</v>
      </c>
      <c r="R348" s="1">
        <v>230</v>
      </c>
      <c r="S348" s="1">
        <v>386</v>
      </c>
      <c r="T348" s="1">
        <v>321</v>
      </c>
      <c r="U348" s="1">
        <v>0</v>
      </c>
      <c r="V348" s="1">
        <v>51</v>
      </c>
      <c r="AA348" t="s">
        <v>1616</v>
      </c>
      <c r="AB348">
        <v>1</v>
      </c>
      <c r="AD348" s="39"/>
      <c r="AE348" s="39">
        <v>23</v>
      </c>
      <c r="AF348" s="41">
        <v>13</v>
      </c>
      <c r="AG348" s="41">
        <v>20</v>
      </c>
      <c r="AH348" s="45">
        <v>26805</v>
      </c>
      <c r="AI348" s="45">
        <f t="shared" si="80"/>
        <v>23013</v>
      </c>
      <c r="AJ348" t="s">
        <v>1378</v>
      </c>
      <c r="AO348" s="1">
        <f t="shared" si="69"/>
        <v>988</v>
      </c>
      <c r="AP348" s="1">
        <v>2</v>
      </c>
    </row>
    <row r="349" spans="1:42" hidden="1" outlineLevel="1" x14ac:dyDescent="0.2">
      <c r="A349" s="18" t="s">
        <v>2307</v>
      </c>
      <c r="B349" s="11" t="s">
        <v>1584</v>
      </c>
      <c r="E349" s="1">
        <f t="shared" si="70"/>
        <v>161</v>
      </c>
      <c r="F349" s="1">
        <f t="shared" si="71"/>
        <v>161</v>
      </c>
      <c r="G349" s="1">
        <v>78</v>
      </c>
      <c r="H349" s="1">
        <v>77</v>
      </c>
      <c r="I349" s="2"/>
      <c r="J349" s="2">
        <f t="shared" si="72"/>
        <v>0.47826086956521741</v>
      </c>
      <c r="K349" s="10">
        <f t="shared" si="73"/>
        <v>3</v>
      </c>
      <c r="L349" s="9">
        <f t="shared" si="74"/>
        <v>2</v>
      </c>
      <c r="M349" s="8">
        <f t="shared" si="75"/>
        <v>1</v>
      </c>
      <c r="N349" s="2">
        <f t="shared" si="76"/>
        <v>0.19254658385093168</v>
      </c>
      <c r="O349" s="2">
        <f t="shared" si="77"/>
        <v>0.27329192546583853</v>
      </c>
      <c r="P349" s="2">
        <f t="shared" si="78"/>
        <v>0.44099378881987578</v>
      </c>
      <c r="Q349" s="2">
        <f t="shared" si="79"/>
        <v>9.3167701863353936E-2</v>
      </c>
      <c r="R349" s="1">
        <v>31</v>
      </c>
      <c r="S349" s="1">
        <v>44</v>
      </c>
      <c r="T349" s="1">
        <v>71</v>
      </c>
      <c r="U349" s="1">
        <v>0</v>
      </c>
      <c r="V349" s="1">
        <v>15</v>
      </c>
      <c r="AA349" t="s">
        <v>1436</v>
      </c>
      <c r="AB349">
        <v>1</v>
      </c>
      <c r="AD349" s="39"/>
      <c r="AE349" s="39">
        <v>23</v>
      </c>
      <c r="AF349" s="41">
        <v>5</v>
      </c>
      <c r="AG349" s="41">
        <v>43</v>
      </c>
      <c r="AH349" s="45">
        <v>27025</v>
      </c>
      <c r="AI349" s="45">
        <f t="shared" si="80"/>
        <v>23005</v>
      </c>
      <c r="AJ349" t="s">
        <v>1378</v>
      </c>
      <c r="AO349" s="1">
        <f t="shared" si="69"/>
        <v>161</v>
      </c>
      <c r="AP349" s="1">
        <v>0</v>
      </c>
    </row>
    <row r="350" spans="1:42" hidden="1" outlineLevel="1" x14ac:dyDescent="0.2">
      <c r="A350" t="s">
        <v>1988</v>
      </c>
      <c r="B350" s="11" t="s">
        <v>1584</v>
      </c>
      <c r="E350" s="1">
        <f t="shared" si="70"/>
        <v>2986</v>
      </c>
      <c r="F350" s="1">
        <f t="shared" si="71"/>
        <v>2981</v>
      </c>
      <c r="G350" s="1">
        <v>1833</v>
      </c>
      <c r="H350" s="1">
        <v>1753</v>
      </c>
      <c r="I350" s="2"/>
      <c r="J350" s="2">
        <f t="shared" si="72"/>
        <v>0.58707300736771606</v>
      </c>
      <c r="K350" s="10">
        <f t="shared" si="73"/>
        <v>3</v>
      </c>
      <c r="L350" s="9">
        <f t="shared" si="74"/>
        <v>2</v>
      </c>
      <c r="M350" s="8">
        <f t="shared" si="75"/>
        <v>1</v>
      </c>
      <c r="N350" s="2">
        <f t="shared" si="76"/>
        <v>0.24790338812479035</v>
      </c>
      <c r="O350" s="2">
        <f t="shared" si="77"/>
        <v>0.28513921502851391</v>
      </c>
      <c r="P350" s="2">
        <f t="shared" si="78"/>
        <v>0.40523314324052334</v>
      </c>
      <c r="Q350" s="2">
        <f t="shared" si="79"/>
        <v>6.1724253606172452E-2</v>
      </c>
      <c r="R350" s="1">
        <v>739</v>
      </c>
      <c r="S350" s="1">
        <v>850</v>
      </c>
      <c r="T350" s="1">
        <v>1208</v>
      </c>
      <c r="U350" s="1">
        <v>17</v>
      </c>
      <c r="V350" s="1">
        <v>167</v>
      </c>
      <c r="AA350" t="s">
        <v>2236</v>
      </c>
      <c r="AB350">
        <v>2</v>
      </c>
      <c r="AD350" s="39"/>
      <c r="AE350" s="39">
        <v>23</v>
      </c>
      <c r="AF350" s="41">
        <v>17</v>
      </c>
      <c r="AG350" s="41">
        <v>45</v>
      </c>
      <c r="AH350" s="45">
        <v>26910</v>
      </c>
      <c r="AI350" s="45">
        <f t="shared" si="80"/>
        <v>23017</v>
      </c>
      <c r="AJ350" t="s">
        <v>1378</v>
      </c>
      <c r="AO350" s="1">
        <f t="shared" si="69"/>
        <v>2981</v>
      </c>
      <c r="AP350" s="1">
        <v>5</v>
      </c>
    </row>
    <row r="351" spans="1:42" hidden="1" outlineLevel="1" x14ac:dyDescent="0.2">
      <c r="A351" t="s">
        <v>2435</v>
      </c>
      <c r="B351" s="11" t="s">
        <v>1584</v>
      </c>
      <c r="E351" s="1">
        <f t="shared" si="70"/>
        <v>4513</v>
      </c>
      <c r="F351" s="1">
        <f t="shared" si="71"/>
        <v>4503</v>
      </c>
      <c r="G351" s="1">
        <v>3120</v>
      </c>
      <c r="H351" s="1">
        <v>3049</v>
      </c>
      <c r="I351" s="2"/>
      <c r="J351" s="2">
        <f t="shared" si="72"/>
        <v>0.67560381121205404</v>
      </c>
      <c r="K351" s="10">
        <f t="shared" si="73"/>
        <v>2</v>
      </c>
      <c r="L351" s="9">
        <f t="shared" si="74"/>
        <v>3</v>
      </c>
      <c r="M351" s="8">
        <f t="shared" si="75"/>
        <v>1</v>
      </c>
      <c r="N351" s="2">
        <f t="shared" si="76"/>
        <v>0.32955807239618035</v>
      </c>
      <c r="O351" s="2">
        <f t="shared" si="77"/>
        <v>0.26160337552742619</v>
      </c>
      <c r="P351" s="2">
        <f t="shared" si="78"/>
        <v>0.35376415722851434</v>
      </c>
      <c r="Q351" s="2">
        <f t="shared" si="79"/>
        <v>5.5074394847879071E-2</v>
      </c>
      <c r="R351" s="1">
        <v>1484</v>
      </c>
      <c r="S351" s="1">
        <v>1178</v>
      </c>
      <c r="T351" s="1">
        <v>1593</v>
      </c>
      <c r="U351" s="1">
        <v>14</v>
      </c>
      <c r="V351" s="1">
        <v>234</v>
      </c>
      <c r="AA351" t="s">
        <v>2832</v>
      </c>
      <c r="AB351">
        <v>2</v>
      </c>
      <c r="AD351" s="39"/>
      <c r="AE351" s="39">
        <v>23</v>
      </c>
      <c r="AF351" s="41">
        <v>11</v>
      </c>
      <c r="AG351" s="41">
        <v>50</v>
      </c>
      <c r="AH351" s="45">
        <v>27085</v>
      </c>
      <c r="AI351" s="45">
        <f t="shared" si="80"/>
        <v>23011</v>
      </c>
      <c r="AJ351" t="s">
        <v>1163</v>
      </c>
      <c r="AO351" s="1">
        <f t="shared" si="69"/>
        <v>4503</v>
      </c>
      <c r="AP351" s="1">
        <v>10</v>
      </c>
    </row>
    <row r="352" spans="1:42" hidden="1" outlineLevel="1" x14ac:dyDescent="0.2">
      <c r="A352" t="s">
        <v>2777</v>
      </c>
      <c r="B352" s="11" t="s">
        <v>1584</v>
      </c>
      <c r="E352" s="1">
        <f t="shared" si="70"/>
        <v>66</v>
      </c>
      <c r="F352" s="1">
        <f t="shared" si="71"/>
        <v>66</v>
      </c>
      <c r="G352" s="1">
        <v>53</v>
      </c>
      <c r="H352" s="1">
        <v>50</v>
      </c>
      <c r="I352" s="2"/>
      <c r="J352" s="2">
        <f t="shared" si="72"/>
        <v>0.75757575757575757</v>
      </c>
      <c r="K352" s="10">
        <f t="shared" si="73"/>
        <v>3</v>
      </c>
      <c r="L352" s="9">
        <f t="shared" si="74"/>
        <v>1</v>
      </c>
      <c r="M352" s="8">
        <f t="shared" si="75"/>
        <v>2</v>
      </c>
      <c r="N352" s="2">
        <f t="shared" si="76"/>
        <v>0.15151515151515152</v>
      </c>
      <c r="O352" s="2">
        <f t="shared" si="77"/>
        <v>0.45454545454545453</v>
      </c>
      <c r="P352" s="2">
        <f t="shared" si="78"/>
        <v>0.36363636363636365</v>
      </c>
      <c r="Q352" s="2">
        <f t="shared" si="79"/>
        <v>3.0303030303030332E-2</v>
      </c>
      <c r="R352" s="1">
        <v>10</v>
      </c>
      <c r="S352" s="1">
        <v>30</v>
      </c>
      <c r="T352" s="1">
        <v>24</v>
      </c>
      <c r="U352" s="1">
        <v>0</v>
      </c>
      <c r="V352" s="1">
        <v>2</v>
      </c>
      <c r="AA352" t="s">
        <v>2666</v>
      </c>
      <c r="AB352">
        <v>2</v>
      </c>
      <c r="AD352" s="39"/>
      <c r="AE352" s="39">
        <v>23</v>
      </c>
      <c r="AF352" s="41">
        <v>3</v>
      </c>
      <c r="AG352" s="41">
        <v>110</v>
      </c>
      <c r="AH352" s="45">
        <v>27120</v>
      </c>
      <c r="AI352" s="45">
        <f t="shared" si="80"/>
        <v>23003</v>
      </c>
      <c r="AJ352" t="s">
        <v>2895</v>
      </c>
      <c r="AO352" s="1">
        <f t="shared" si="69"/>
        <v>66</v>
      </c>
      <c r="AP352" s="1">
        <v>0</v>
      </c>
    </row>
    <row r="353" spans="1:42" hidden="1" outlineLevel="1" x14ac:dyDescent="0.2">
      <c r="A353" t="s">
        <v>592</v>
      </c>
      <c r="B353" s="11" t="s">
        <v>1584</v>
      </c>
      <c r="E353" s="1">
        <f t="shared" si="70"/>
        <v>804</v>
      </c>
      <c r="F353" s="1">
        <f t="shared" si="71"/>
        <v>802</v>
      </c>
      <c r="G353" s="1">
        <v>577</v>
      </c>
      <c r="H353" s="1">
        <v>556</v>
      </c>
      <c r="I353" s="2"/>
      <c r="J353" s="2">
        <f t="shared" si="72"/>
        <v>0.69154228855721389</v>
      </c>
      <c r="K353" s="10">
        <f t="shared" si="73"/>
        <v>3</v>
      </c>
      <c r="L353" s="9">
        <f t="shared" si="74"/>
        <v>2</v>
      </c>
      <c r="M353" s="8">
        <f t="shared" si="75"/>
        <v>1</v>
      </c>
      <c r="N353" s="2">
        <f t="shared" si="76"/>
        <v>0.21197007481296759</v>
      </c>
      <c r="O353" s="2">
        <f t="shared" si="77"/>
        <v>0.32668329177057359</v>
      </c>
      <c r="P353" s="2">
        <f t="shared" si="78"/>
        <v>0.4077306733167082</v>
      </c>
      <c r="Q353" s="2">
        <f t="shared" si="79"/>
        <v>5.3615960099750615E-2</v>
      </c>
      <c r="R353" s="1">
        <v>170</v>
      </c>
      <c r="S353" s="1">
        <v>262</v>
      </c>
      <c r="T353" s="1">
        <v>327</v>
      </c>
      <c r="U353" s="1">
        <v>0</v>
      </c>
      <c r="V353" s="1">
        <v>43</v>
      </c>
      <c r="AA353" t="s">
        <v>2327</v>
      </c>
      <c r="AB353">
        <v>2</v>
      </c>
      <c r="AD353" s="39"/>
      <c r="AE353" s="39">
        <v>23</v>
      </c>
      <c r="AF353" s="41">
        <v>19</v>
      </c>
      <c r="AG353" s="41">
        <v>115</v>
      </c>
      <c r="AH353" s="45">
        <v>27190</v>
      </c>
      <c r="AI353" s="45">
        <f t="shared" si="80"/>
        <v>23019</v>
      </c>
      <c r="AJ353" t="s">
        <v>1378</v>
      </c>
      <c r="AO353" s="1">
        <f t="shared" si="69"/>
        <v>802</v>
      </c>
      <c r="AP353" s="1">
        <v>2</v>
      </c>
    </row>
    <row r="354" spans="1:42" hidden="1" outlineLevel="1" x14ac:dyDescent="0.2">
      <c r="A354" t="s">
        <v>411</v>
      </c>
      <c r="B354" s="11" t="s">
        <v>1584</v>
      </c>
      <c r="E354" s="1">
        <f t="shared" si="70"/>
        <v>957</v>
      </c>
      <c r="F354" s="1">
        <f t="shared" si="71"/>
        <v>932</v>
      </c>
      <c r="G354" s="1">
        <v>769</v>
      </c>
      <c r="H354" s="1">
        <v>744</v>
      </c>
      <c r="I354" s="2"/>
      <c r="J354" s="2">
        <f t="shared" si="72"/>
        <v>0.77742946708463945</v>
      </c>
      <c r="K354" s="10">
        <f t="shared" si="73"/>
        <v>1</v>
      </c>
      <c r="L354" s="9">
        <f t="shared" si="74"/>
        <v>2</v>
      </c>
      <c r="M354" s="8">
        <f t="shared" si="75"/>
        <v>3</v>
      </c>
      <c r="N354" s="2">
        <f t="shared" si="76"/>
        <v>0.361587982832618</v>
      </c>
      <c r="O354" s="2">
        <f t="shared" si="77"/>
        <v>0.30901287553648071</v>
      </c>
      <c r="P354" s="2">
        <f t="shared" si="78"/>
        <v>0.29828326180257508</v>
      </c>
      <c r="Q354" s="2">
        <f t="shared" si="79"/>
        <v>3.1115879828326143E-2</v>
      </c>
      <c r="R354" s="1">
        <v>337</v>
      </c>
      <c r="S354" s="1">
        <v>288</v>
      </c>
      <c r="T354" s="1">
        <v>278</v>
      </c>
      <c r="U354" s="1">
        <v>3</v>
      </c>
      <c r="V354" s="1">
        <v>26</v>
      </c>
      <c r="AA354" t="s">
        <v>1195</v>
      </c>
      <c r="AB354">
        <v>1</v>
      </c>
      <c r="AD354" s="39"/>
      <c r="AE354" s="39">
        <v>23</v>
      </c>
      <c r="AF354" s="41">
        <v>23</v>
      </c>
      <c r="AG354" s="41">
        <v>25</v>
      </c>
      <c r="AH354" s="45">
        <v>27295</v>
      </c>
      <c r="AI354" s="45">
        <f t="shared" si="80"/>
        <v>23023</v>
      </c>
      <c r="AJ354" t="s">
        <v>1378</v>
      </c>
      <c r="AO354" s="1">
        <f t="shared" si="69"/>
        <v>932</v>
      </c>
      <c r="AP354" s="1">
        <v>25</v>
      </c>
    </row>
    <row r="355" spans="1:42" hidden="1" outlineLevel="1" x14ac:dyDescent="0.2">
      <c r="A355" t="s">
        <v>2718</v>
      </c>
      <c r="B355" s="11" t="s">
        <v>1584</v>
      </c>
      <c r="E355" s="1">
        <f t="shared" si="70"/>
        <v>152</v>
      </c>
      <c r="F355" s="1">
        <f t="shared" si="71"/>
        <v>152</v>
      </c>
      <c r="G355" s="1">
        <v>118</v>
      </c>
      <c r="H355" s="1">
        <v>116</v>
      </c>
      <c r="I355" s="2"/>
      <c r="J355" s="2">
        <f t="shared" si="72"/>
        <v>0.76315789473684215</v>
      </c>
      <c r="K355" s="10">
        <f t="shared" si="73"/>
        <v>2</v>
      </c>
      <c r="L355" s="9">
        <f t="shared" si="74"/>
        <v>3</v>
      </c>
      <c r="M355" s="8">
        <f t="shared" si="75"/>
        <v>1</v>
      </c>
      <c r="N355" s="2">
        <f t="shared" si="76"/>
        <v>0.25</v>
      </c>
      <c r="O355" s="2">
        <f t="shared" si="77"/>
        <v>0.23026315789473684</v>
      </c>
      <c r="P355" s="2">
        <f t="shared" si="78"/>
        <v>0.48684210526315791</v>
      </c>
      <c r="Q355" s="2">
        <f t="shared" si="79"/>
        <v>3.2894736842105254E-2</v>
      </c>
      <c r="R355" s="1">
        <v>38</v>
      </c>
      <c r="S355" s="1">
        <v>35</v>
      </c>
      <c r="T355" s="1">
        <v>74</v>
      </c>
      <c r="U355" s="1">
        <v>2</v>
      </c>
      <c r="V355" s="1">
        <v>3</v>
      </c>
      <c r="AA355" t="s">
        <v>2236</v>
      </c>
      <c r="AB355">
        <v>2</v>
      </c>
      <c r="AD355" s="39"/>
      <c r="AE355" s="39">
        <v>23</v>
      </c>
      <c r="AF355" s="41">
        <v>17</v>
      </c>
      <c r="AG355" s="41">
        <v>50</v>
      </c>
      <c r="AH355" s="45">
        <v>27505</v>
      </c>
      <c r="AI355" s="45">
        <f t="shared" si="80"/>
        <v>23017</v>
      </c>
      <c r="AJ355" t="s">
        <v>1378</v>
      </c>
      <c r="AO355" s="1">
        <f t="shared" si="69"/>
        <v>152</v>
      </c>
      <c r="AP355" s="1">
        <v>0</v>
      </c>
    </row>
    <row r="356" spans="1:42" hidden="1" outlineLevel="1" x14ac:dyDescent="0.2">
      <c r="A356" t="s">
        <v>1699</v>
      </c>
      <c r="B356" s="11" t="s">
        <v>1584</v>
      </c>
      <c r="E356" s="1">
        <f t="shared" si="70"/>
        <v>3371</v>
      </c>
      <c r="F356" s="1">
        <f t="shared" si="71"/>
        <v>3363</v>
      </c>
      <c r="G356" s="1">
        <v>2606</v>
      </c>
      <c r="H356" s="1">
        <v>2534</v>
      </c>
      <c r="I356" s="2"/>
      <c r="J356" s="2">
        <f t="shared" si="72"/>
        <v>0.7517057253040641</v>
      </c>
      <c r="K356" s="10">
        <f t="shared" si="73"/>
        <v>3</v>
      </c>
      <c r="L356" s="9">
        <f t="shared" si="74"/>
        <v>2</v>
      </c>
      <c r="M356" s="8">
        <f t="shared" si="75"/>
        <v>1</v>
      </c>
      <c r="N356" s="2">
        <f t="shared" si="76"/>
        <v>0.24591138864109427</v>
      </c>
      <c r="O356" s="2">
        <f t="shared" si="77"/>
        <v>0.35385072851620575</v>
      </c>
      <c r="P356" s="2">
        <f t="shared" si="78"/>
        <v>0.35741897115670535</v>
      </c>
      <c r="Q356" s="2">
        <f t="shared" si="79"/>
        <v>4.281891168599461E-2</v>
      </c>
      <c r="R356" s="1">
        <v>827</v>
      </c>
      <c r="S356" s="1">
        <v>1190</v>
      </c>
      <c r="T356" s="1">
        <v>1202</v>
      </c>
      <c r="U356" s="1">
        <v>15</v>
      </c>
      <c r="V356" s="1">
        <v>129</v>
      </c>
      <c r="AA356" t="s">
        <v>2327</v>
      </c>
      <c r="AB356">
        <v>2</v>
      </c>
      <c r="AD356" s="39"/>
      <c r="AE356" s="39">
        <v>23</v>
      </c>
      <c r="AF356" s="41">
        <v>19</v>
      </c>
      <c r="AG356" s="41">
        <v>120</v>
      </c>
      <c r="AH356" s="45">
        <v>27645</v>
      </c>
      <c r="AI356" s="45">
        <f t="shared" si="80"/>
        <v>23019</v>
      </c>
      <c r="AJ356" t="s">
        <v>1378</v>
      </c>
      <c r="AO356" s="1">
        <f t="shared" si="69"/>
        <v>3363</v>
      </c>
      <c r="AP356" s="1">
        <v>8</v>
      </c>
    </row>
    <row r="357" spans="1:42" hidden="1" outlineLevel="1" x14ac:dyDescent="0.2">
      <c r="A357" t="s">
        <v>83</v>
      </c>
      <c r="B357" s="11" t="s">
        <v>1584</v>
      </c>
      <c r="E357" s="1">
        <f t="shared" si="70"/>
        <v>7</v>
      </c>
      <c r="F357" s="1">
        <f t="shared" si="71"/>
        <v>7</v>
      </c>
      <c r="G357" s="1">
        <v>2</v>
      </c>
      <c r="H357" s="1">
        <v>2</v>
      </c>
      <c r="I357" s="2"/>
      <c r="J357" s="2">
        <f t="shared" si="72"/>
        <v>0.2857142857142857</v>
      </c>
      <c r="K357" s="10">
        <f t="shared" si="73"/>
        <v>1</v>
      </c>
      <c r="L357" s="9">
        <f t="shared" si="74"/>
        <v>3</v>
      </c>
      <c r="M357" s="8">
        <f t="shared" si="75"/>
        <v>2</v>
      </c>
      <c r="N357" s="2">
        <f t="shared" si="76"/>
        <v>0.5714285714285714</v>
      </c>
      <c r="O357" s="2">
        <f t="shared" si="77"/>
        <v>0.14285714285714285</v>
      </c>
      <c r="P357" s="2">
        <f t="shared" si="78"/>
        <v>0.2857142857142857</v>
      </c>
      <c r="Q357" s="2">
        <f t="shared" si="79"/>
        <v>5.5511151231257827E-17</v>
      </c>
      <c r="R357" s="1">
        <v>4</v>
      </c>
      <c r="S357" s="1">
        <v>1</v>
      </c>
      <c r="T357" s="1">
        <v>2</v>
      </c>
      <c r="U357" s="1">
        <v>0</v>
      </c>
      <c r="V357" s="1">
        <v>0</v>
      </c>
      <c r="AA357" t="s">
        <v>2666</v>
      </c>
      <c r="AB357">
        <v>2</v>
      </c>
      <c r="AD357" s="39"/>
      <c r="AE357" s="39">
        <v>23</v>
      </c>
      <c r="AF357" s="41">
        <v>3</v>
      </c>
      <c r="AG357" s="41">
        <v>115</v>
      </c>
      <c r="AH357" s="45">
        <v>27855</v>
      </c>
      <c r="AI357" s="45">
        <f t="shared" si="80"/>
        <v>23003</v>
      </c>
      <c r="AJ357" t="s">
        <v>2895</v>
      </c>
      <c r="AO357" s="1">
        <f t="shared" si="69"/>
        <v>7</v>
      </c>
      <c r="AP357" s="1">
        <v>0</v>
      </c>
    </row>
    <row r="358" spans="1:42" hidden="1" outlineLevel="1" x14ac:dyDescent="0.2">
      <c r="A358" t="s">
        <v>134</v>
      </c>
      <c r="B358" s="11" t="s">
        <v>1584</v>
      </c>
      <c r="E358" s="1">
        <f t="shared" si="70"/>
        <v>14029</v>
      </c>
      <c r="F358" s="1">
        <f t="shared" si="71"/>
        <v>14008</v>
      </c>
      <c r="G358" s="1">
        <v>9947</v>
      </c>
      <c r="H358" s="1">
        <v>9689</v>
      </c>
      <c r="I358" s="2"/>
      <c r="J358" s="2">
        <f t="shared" si="72"/>
        <v>0.69064081545370304</v>
      </c>
      <c r="K358" s="10">
        <f t="shared" si="73"/>
        <v>2</v>
      </c>
      <c r="L358" s="9">
        <f t="shared" si="74"/>
        <v>3</v>
      </c>
      <c r="M358" s="8">
        <f t="shared" si="75"/>
        <v>1</v>
      </c>
      <c r="N358" s="2">
        <f t="shared" si="76"/>
        <v>0.31446316390633922</v>
      </c>
      <c r="O358" s="2">
        <f t="shared" si="77"/>
        <v>0.27976870359794404</v>
      </c>
      <c r="P358" s="2">
        <f t="shared" si="78"/>
        <v>0.34644488863506567</v>
      </c>
      <c r="Q358" s="2">
        <f t="shared" si="79"/>
        <v>5.9323243860651076E-2</v>
      </c>
      <c r="R358" s="1">
        <v>4405</v>
      </c>
      <c r="S358" s="1">
        <v>3919</v>
      </c>
      <c r="T358" s="1">
        <v>4853</v>
      </c>
      <c r="U358" s="1">
        <v>103</v>
      </c>
      <c r="V358" s="1">
        <v>728</v>
      </c>
      <c r="AA358" t="s">
        <v>1436</v>
      </c>
      <c r="AB358">
        <v>1</v>
      </c>
      <c r="AD358" s="39"/>
      <c r="AE358" s="39">
        <v>23</v>
      </c>
      <c r="AF358" s="41">
        <v>5</v>
      </c>
      <c r="AG358" s="41">
        <v>45</v>
      </c>
      <c r="AH358" s="45">
        <v>28240</v>
      </c>
      <c r="AI358" s="45">
        <f t="shared" si="80"/>
        <v>23005</v>
      </c>
      <c r="AJ358" t="s">
        <v>1378</v>
      </c>
      <c r="AO358" s="1">
        <f t="shared" si="69"/>
        <v>14008</v>
      </c>
      <c r="AP358" s="1">
        <v>21</v>
      </c>
    </row>
    <row r="359" spans="1:42" hidden="1" outlineLevel="1" x14ac:dyDescent="0.2">
      <c r="A359" t="s">
        <v>2261</v>
      </c>
      <c r="B359" s="11" t="s">
        <v>1584</v>
      </c>
      <c r="E359" s="1">
        <f t="shared" si="70"/>
        <v>1544</v>
      </c>
      <c r="F359" s="1">
        <f t="shared" si="71"/>
        <v>1541</v>
      </c>
      <c r="G359" s="1">
        <v>1034</v>
      </c>
      <c r="H359" s="1">
        <v>1018</v>
      </c>
      <c r="I359" s="2"/>
      <c r="J359" s="2">
        <f t="shared" si="72"/>
        <v>0.65932642487046633</v>
      </c>
      <c r="K359" s="10">
        <f t="shared" si="73"/>
        <v>3</v>
      </c>
      <c r="L359" s="9">
        <f t="shared" si="74"/>
        <v>2</v>
      </c>
      <c r="M359" s="8">
        <f t="shared" si="75"/>
        <v>1</v>
      </c>
      <c r="N359" s="2">
        <f t="shared" si="76"/>
        <v>0.2511356262167424</v>
      </c>
      <c r="O359" s="2">
        <f t="shared" si="77"/>
        <v>0.34523036988968203</v>
      </c>
      <c r="P359" s="2">
        <f t="shared" si="78"/>
        <v>0.35496430889033093</v>
      </c>
      <c r="Q359" s="2">
        <f t="shared" si="79"/>
        <v>4.8669695003244695E-2</v>
      </c>
      <c r="R359" s="1">
        <v>387</v>
      </c>
      <c r="S359" s="1">
        <v>532</v>
      </c>
      <c r="T359" s="1">
        <v>547</v>
      </c>
      <c r="U359" s="1">
        <v>0</v>
      </c>
      <c r="V359" s="1">
        <v>75</v>
      </c>
      <c r="AA359" t="s">
        <v>549</v>
      </c>
      <c r="AB359">
        <v>2</v>
      </c>
      <c r="AD359" s="39"/>
      <c r="AE359" s="39">
        <v>23</v>
      </c>
      <c r="AF359" s="41">
        <v>9</v>
      </c>
      <c r="AG359" s="41">
        <v>75</v>
      </c>
      <c r="AH359" s="45">
        <v>28450</v>
      </c>
      <c r="AI359" s="45">
        <f t="shared" si="80"/>
        <v>23009</v>
      </c>
      <c r="AJ359" t="s">
        <v>1378</v>
      </c>
      <c r="AO359" s="1">
        <f t="shared" si="69"/>
        <v>1541</v>
      </c>
      <c r="AP359" s="1">
        <v>3</v>
      </c>
    </row>
    <row r="360" spans="1:42" hidden="1" outlineLevel="1" x14ac:dyDescent="0.2">
      <c r="A360" t="s">
        <v>3208</v>
      </c>
      <c r="B360" s="11" t="s">
        <v>1584</v>
      </c>
      <c r="E360" s="1">
        <f t="shared" si="70"/>
        <v>0</v>
      </c>
      <c r="F360" s="1">
        <f t="shared" si="71"/>
        <v>0</v>
      </c>
      <c r="G360" s="1">
        <v>7</v>
      </c>
      <c r="H360" s="1">
        <v>7</v>
      </c>
      <c r="I360" s="2"/>
      <c r="J360" s="2" t="e">
        <f t="shared" si="72"/>
        <v>#DIV/0!</v>
      </c>
      <c r="K360" s="10" t="str">
        <f t="shared" si="73"/>
        <v/>
      </c>
      <c r="L360" s="9" t="str">
        <f t="shared" si="74"/>
        <v/>
      </c>
      <c r="M360" s="8" t="str">
        <f t="shared" si="75"/>
        <v/>
      </c>
      <c r="N360" s="2" t="str">
        <f t="shared" si="76"/>
        <v>-</v>
      </c>
      <c r="O360" s="2" t="str">
        <f t="shared" si="77"/>
        <v>-</v>
      </c>
      <c r="P360" s="2" t="str">
        <f t="shared" si="78"/>
        <v>-</v>
      </c>
      <c r="Q360" s="2" t="str">
        <f t="shared" si="79"/>
        <v>-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AA360" t="s">
        <v>2327</v>
      </c>
      <c r="AB360">
        <v>2</v>
      </c>
      <c r="AD360" s="39"/>
      <c r="AE360" s="39">
        <v>23</v>
      </c>
      <c r="AF360" s="41">
        <v>19</v>
      </c>
      <c r="AH360" s="57">
        <v>28550</v>
      </c>
      <c r="AI360" s="45">
        <f t="shared" si="80"/>
        <v>23019</v>
      </c>
      <c r="AJ360" t="s">
        <v>884</v>
      </c>
      <c r="AO360" s="1">
        <f t="shared" si="69"/>
        <v>0</v>
      </c>
      <c r="AP360" s="1">
        <v>0</v>
      </c>
    </row>
    <row r="361" spans="1:42" hidden="1" outlineLevel="1" x14ac:dyDescent="0.2">
      <c r="A361" t="s">
        <v>2994</v>
      </c>
      <c r="B361" s="11" t="s">
        <v>1584</v>
      </c>
      <c r="E361" s="1">
        <f t="shared" si="70"/>
        <v>315</v>
      </c>
      <c r="F361" s="1">
        <f t="shared" si="71"/>
        <v>315</v>
      </c>
      <c r="G361" s="1">
        <v>233</v>
      </c>
      <c r="H361" s="1">
        <v>223</v>
      </c>
      <c r="I361" s="2"/>
      <c r="J361" s="2">
        <f t="shared" si="72"/>
        <v>0.70793650793650797</v>
      </c>
      <c r="K361" s="10">
        <f t="shared" si="73"/>
        <v>1</v>
      </c>
      <c r="L361" s="9">
        <f t="shared" si="74"/>
        <v>3</v>
      </c>
      <c r="M361" s="8">
        <f t="shared" si="75"/>
        <v>2</v>
      </c>
      <c r="N361" s="2">
        <f t="shared" si="76"/>
        <v>0.64444444444444449</v>
      </c>
      <c r="O361" s="2">
        <f t="shared" si="77"/>
        <v>0.10476190476190476</v>
      </c>
      <c r="P361" s="2">
        <f t="shared" si="78"/>
        <v>0.20952380952380953</v>
      </c>
      <c r="Q361" s="2">
        <f t="shared" si="79"/>
        <v>4.1269841269841206E-2</v>
      </c>
      <c r="R361" s="1">
        <v>203</v>
      </c>
      <c r="S361" s="1">
        <v>33</v>
      </c>
      <c r="T361" s="1">
        <v>66</v>
      </c>
      <c r="U361" s="1">
        <v>1</v>
      </c>
      <c r="V361" s="1">
        <v>12</v>
      </c>
      <c r="AA361" t="s">
        <v>2666</v>
      </c>
      <c r="AB361">
        <v>2</v>
      </c>
      <c r="AD361" s="39"/>
      <c r="AE361" s="39">
        <v>23</v>
      </c>
      <c r="AF361" s="41">
        <v>3</v>
      </c>
      <c r="AG361" s="41">
        <v>120</v>
      </c>
      <c r="AH361" s="45">
        <v>28590</v>
      </c>
      <c r="AI361" s="45">
        <f t="shared" si="80"/>
        <v>23003</v>
      </c>
      <c r="AJ361" t="s">
        <v>1378</v>
      </c>
      <c r="AO361" s="1">
        <f t="shared" si="69"/>
        <v>315</v>
      </c>
      <c r="AP361" s="1">
        <v>0</v>
      </c>
    </row>
    <row r="362" spans="1:42" hidden="1" outlineLevel="1" x14ac:dyDescent="0.2">
      <c r="A362" t="s">
        <v>846</v>
      </c>
      <c r="B362" s="11" t="s">
        <v>1584</v>
      </c>
      <c r="E362" s="1">
        <f t="shared" si="70"/>
        <v>119</v>
      </c>
      <c r="F362" s="1">
        <f t="shared" si="71"/>
        <v>119</v>
      </c>
      <c r="G362" s="1">
        <v>102</v>
      </c>
      <c r="H362" s="1">
        <v>99</v>
      </c>
      <c r="I362" s="2"/>
      <c r="J362" s="2">
        <f t="shared" si="72"/>
        <v>0.83193277310924374</v>
      </c>
      <c r="K362" s="10">
        <f t="shared" si="73"/>
        <v>3</v>
      </c>
      <c r="L362" s="9">
        <f t="shared" si="74"/>
        <v>1</v>
      </c>
      <c r="M362" s="8">
        <f t="shared" si="75"/>
        <v>2</v>
      </c>
      <c r="N362" s="2">
        <f t="shared" si="76"/>
        <v>0.23529411764705882</v>
      </c>
      <c r="O362" s="2">
        <f t="shared" si="77"/>
        <v>0.40336134453781514</v>
      </c>
      <c r="P362" s="2">
        <f t="shared" si="78"/>
        <v>0.26890756302521007</v>
      </c>
      <c r="Q362" s="2">
        <f t="shared" si="79"/>
        <v>9.2436974789915916E-2</v>
      </c>
      <c r="R362" s="1">
        <v>28</v>
      </c>
      <c r="S362" s="1">
        <v>48</v>
      </c>
      <c r="T362" s="1">
        <v>32</v>
      </c>
      <c r="U362" s="1">
        <v>1</v>
      </c>
      <c r="V362" s="1">
        <v>10</v>
      </c>
      <c r="AA362" t="s">
        <v>637</v>
      </c>
      <c r="AB362">
        <v>2</v>
      </c>
      <c r="AD362" s="39"/>
      <c r="AE362" s="39">
        <v>23</v>
      </c>
      <c r="AF362" s="41">
        <v>29</v>
      </c>
      <c r="AG362" s="41">
        <v>105</v>
      </c>
      <c r="AH362" s="45">
        <v>28660</v>
      </c>
      <c r="AI362" s="45">
        <f t="shared" si="80"/>
        <v>23029</v>
      </c>
      <c r="AJ362" t="s">
        <v>2895</v>
      </c>
      <c r="AO362" s="1">
        <f t="shared" si="69"/>
        <v>119</v>
      </c>
      <c r="AP362" s="1">
        <v>0</v>
      </c>
    </row>
    <row r="363" spans="1:42" hidden="1" outlineLevel="1" x14ac:dyDescent="0.2">
      <c r="A363" t="s">
        <v>2070</v>
      </c>
      <c r="B363" s="11" t="s">
        <v>1584</v>
      </c>
      <c r="E363" s="1">
        <f t="shared" si="70"/>
        <v>6488</v>
      </c>
      <c r="F363" s="1">
        <f t="shared" si="71"/>
        <v>6479</v>
      </c>
      <c r="G363" s="1">
        <v>4931</v>
      </c>
      <c r="H363" s="1">
        <v>4782</v>
      </c>
      <c r="I363" s="2"/>
      <c r="J363" s="2">
        <f t="shared" si="72"/>
        <v>0.73705302096177561</v>
      </c>
      <c r="K363" s="10">
        <f t="shared" si="73"/>
        <v>3</v>
      </c>
      <c r="L363" s="9">
        <f t="shared" si="74"/>
        <v>2</v>
      </c>
      <c r="M363" s="8">
        <f t="shared" si="75"/>
        <v>1</v>
      </c>
      <c r="N363" s="2">
        <f t="shared" si="76"/>
        <v>0.25652106806605957</v>
      </c>
      <c r="O363" s="2">
        <f t="shared" si="77"/>
        <v>0.29695940731594384</v>
      </c>
      <c r="P363" s="2">
        <f t="shared" si="78"/>
        <v>0.40191387559808611</v>
      </c>
      <c r="Q363" s="2">
        <f t="shared" si="79"/>
        <v>4.4605649019910487E-2</v>
      </c>
      <c r="R363" s="1">
        <v>1662</v>
      </c>
      <c r="S363" s="1">
        <v>1924</v>
      </c>
      <c r="T363" s="1">
        <v>2604</v>
      </c>
      <c r="U363" s="1">
        <v>31</v>
      </c>
      <c r="V363" s="1">
        <v>258</v>
      </c>
      <c r="AA363" t="s">
        <v>1436</v>
      </c>
      <c r="AB363">
        <v>1</v>
      </c>
      <c r="AD363" s="39"/>
      <c r="AE363" s="39">
        <v>23</v>
      </c>
      <c r="AF363" s="41">
        <v>5</v>
      </c>
      <c r="AG363" s="41">
        <v>50</v>
      </c>
      <c r="AH363" s="45">
        <v>28870</v>
      </c>
      <c r="AI363" s="45">
        <f t="shared" si="80"/>
        <v>23005</v>
      </c>
      <c r="AJ363" t="s">
        <v>1378</v>
      </c>
      <c r="AO363" s="1">
        <f t="shared" si="69"/>
        <v>6479</v>
      </c>
      <c r="AP363" s="1">
        <v>9</v>
      </c>
    </row>
    <row r="364" spans="1:42" hidden="1" outlineLevel="1" x14ac:dyDescent="0.2">
      <c r="A364" t="s">
        <v>2873</v>
      </c>
      <c r="B364" s="11" t="s">
        <v>1584</v>
      </c>
      <c r="E364" s="1">
        <f t="shared" si="70"/>
        <v>44</v>
      </c>
      <c r="F364" s="1">
        <f t="shared" si="71"/>
        <v>44</v>
      </c>
      <c r="G364" s="1">
        <v>41</v>
      </c>
      <c r="H364" s="1">
        <v>41</v>
      </c>
      <c r="I364" s="2"/>
      <c r="J364" s="2">
        <f t="shared" si="72"/>
        <v>0.93181818181818177</v>
      </c>
      <c r="K364" s="10">
        <f t="shared" si="73"/>
        <v>3</v>
      </c>
      <c r="L364" s="9">
        <f t="shared" si="74"/>
        <v>2</v>
      </c>
      <c r="M364" s="8">
        <f t="shared" si="75"/>
        <v>1</v>
      </c>
      <c r="N364" s="2">
        <f t="shared" si="76"/>
        <v>0.20454545454545456</v>
      </c>
      <c r="O364" s="2">
        <f t="shared" si="77"/>
        <v>0.36363636363636365</v>
      </c>
      <c r="P364" s="2">
        <f t="shared" si="78"/>
        <v>0.38636363636363635</v>
      </c>
      <c r="Q364" s="2">
        <f t="shared" si="79"/>
        <v>4.5454545454545414E-2</v>
      </c>
      <c r="R364" s="1">
        <v>9</v>
      </c>
      <c r="S364" s="1">
        <v>16</v>
      </c>
      <c r="T364" s="1">
        <v>17</v>
      </c>
      <c r="U364" s="1">
        <v>0</v>
      </c>
      <c r="V364" s="1">
        <v>2</v>
      </c>
      <c r="AA364" t="s">
        <v>549</v>
      </c>
      <c r="AB364">
        <v>2</v>
      </c>
      <c r="AD364" s="39"/>
      <c r="AE364" s="39">
        <v>23</v>
      </c>
      <c r="AF364" s="41">
        <v>9</v>
      </c>
      <c r="AG364" s="41">
        <v>77</v>
      </c>
      <c r="AH364" s="45">
        <v>28975</v>
      </c>
      <c r="AI364" s="45">
        <f t="shared" si="80"/>
        <v>23009</v>
      </c>
      <c r="AJ364" t="s">
        <v>1378</v>
      </c>
      <c r="AO364" s="1">
        <f t="shared" si="69"/>
        <v>44</v>
      </c>
      <c r="AP364" s="1">
        <v>0</v>
      </c>
    </row>
    <row r="365" spans="1:42" hidden="1" outlineLevel="1" x14ac:dyDescent="0.2">
      <c r="A365" t="s">
        <v>2189</v>
      </c>
      <c r="B365" s="11" t="s">
        <v>1584</v>
      </c>
      <c r="E365" s="1">
        <f t="shared" si="70"/>
        <v>1062</v>
      </c>
      <c r="F365" s="1">
        <f t="shared" si="71"/>
        <v>1062</v>
      </c>
      <c r="G365" s="1">
        <v>709</v>
      </c>
      <c r="H365" s="1">
        <v>685</v>
      </c>
      <c r="I365" s="2"/>
      <c r="J365" s="2">
        <f t="shared" si="72"/>
        <v>0.64500941619585683</v>
      </c>
      <c r="K365" s="10">
        <f t="shared" si="73"/>
        <v>3</v>
      </c>
      <c r="L365" s="9">
        <f t="shared" si="74"/>
        <v>2</v>
      </c>
      <c r="M365" s="8">
        <f t="shared" si="75"/>
        <v>1</v>
      </c>
      <c r="N365" s="2">
        <f t="shared" si="76"/>
        <v>0.2391713747645951</v>
      </c>
      <c r="O365" s="2">
        <f t="shared" si="77"/>
        <v>0.29943502824858759</v>
      </c>
      <c r="P365" s="2">
        <f t="shared" si="78"/>
        <v>0.3992467043314501</v>
      </c>
      <c r="Q365" s="2">
        <f t="shared" si="79"/>
        <v>6.2146892655367159E-2</v>
      </c>
      <c r="R365" s="1">
        <v>254</v>
      </c>
      <c r="S365" s="1">
        <v>318</v>
      </c>
      <c r="T365" s="1">
        <v>424</v>
      </c>
      <c r="U365" s="1">
        <v>7</v>
      </c>
      <c r="V365" s="1">
        <v>59</v>
      </c>
      <c r="AA365" t="s">
        <v>2327</v>
      </c>
      <c r="AB365">
        <v>2</v>
      </c>
      <c r="AD365" s="39"/>
      <c r="AE365" s="39">
        <v>23</v>
      </c>
      <c r="AF365" s="41">
        <v>19</v>
      </c>
      <c r="AG365" s="41">
        <v>130</v>
      </c>
      <c r="AH365" s="45">
        <v>29185</v>
      </c>
      <c r="AI365" s="45">
        <f t="shared" si="80"/>
        <v>23019</v>
      </c>
      <c r="AJ365" t="s">
        <v>1378</v>
      </c>
      <c r="AO365" s="1">
        <f t="shared" si="69"/>
        <v>1062</v>
      </c>
      <c r="AP365" s="1">
        <v>0</v>
      </c>
    </row>
    <row r="366" spans="1:42" hidden="1" outlineLevel="1" x14ac:dyDescent="0.2">
      <c r="A366" t="s">
        <v>2052</v>
      </c>
      <c r="B366" s="11" t="s">
        <v>1584</v>
      </c>
      <c r="E366" s="1">
        <f t="shared" si="70"/>
        <v>3399</v>
      </c>
      <c r="F366" s="1">
        <f t="shared" si="71"/>
        <v>3393</v>
      </c>
      <c r="G366" s="1">
        <v>2597</v>
      </c>
      <c r="H366" s="1">
        <v>2528</v>
      </c>
      <c r="I366" s="2"/>
      <c r="J366" s="2">
        <f t="shared" si="72"/>
        <v>0.74374816122388943</v>
      </c>
      <c r="K366" s="10">
        <f t="shared" si="73"/>
        <v>3</v>
      </c>
      <c r="L366" s="9">
        <f t="shared" si="74"/>
        <v>2</v>
      </c>
      <c r="M366" s="8">
        <f t="shared" si="75"/>
        <v>1</v>
      </c>
      <c r="N366" s="2">
        <f t="shared" si="76"/>
        <v>0.25788387857353373</v>
      </c>
      <c r="O366" s="2">
        <f t="shared" si="77"/>
        <v>0.28794577070439137</v>
      </c>
      <c r="P366" s="2">
        <f t="shared" si="78"/>
        <v>0.38225758915414088</v>
      </c>
      <c r="Q366" s="2">
        <f t="shared" si="79"/>
        <v>7.1912761567933969E-2</v>
      </c>
      <c r="R366" s="1">
        <v>875</v>
      </c>
      <c r="S366" s="1">
        <v>977</v>
      </c>
      <c r="T366" s="1">
        <v>1297</v>
      </c>
      <c r="U366" s="1">
        <v>25</v>
      </c>
      <c r="V366" s="1">
        <v>219</v>
      </c>
      <c r="AA366" t="s">
        <v>1039</v>
      </c>
      <c r="AB366">
        <v>2</v>
      </c>
      <c r="AD366" s="39"/>
      <c r="AE366" s="39">
        <v>23</v>
      </c>
      <c r="AF366" s="41">
        <v>1</v>
      </c>
      <c r="AG366" s="41">
        <v>15</v>
      </c>
      <c r="AH366" s="45">
        <v>29255</v>
      </c>
      <c r="AI366" s="45">
        <f t="shared" si="80"/>
        <v>23001</v>
      </c>
      <c r="AJ366" t="s">
        <v>1378</v>
      </c>
      <c r="AO366" s="1">
        <f t="shared" ref="AO366:AO429" si="81">F366</f>
        <v>3393</v>
      </c>
      <c r="AP366" s="1">
        <v>6</v>
      </c>
    </row>
    <row r="367" spans="1:42" hidden="1" outlineLevel="1" x14ac:dyDescent="0.2">
      <c r="A367" t="s">
        <v>2003</v>
      </c>
      <c r="B367" s="11" t="s">
        <v>1584</v>
      </c>
      <c r="E367" s="1">
        <f t="shared" ref="E367:E430" si="82">AO367+AP367</f>
        <v>0</v>
      </c>
      <c r="F367" s="1">
        <f t="shared" ref="F367:F430" si="83">SUM(R367:Y367)</f>
        <v>0</v>
      </c>
      <c r="H367" s="1">
        <v>0</v>
      </c>
      <c r="I367" s="2"/>
      <c r="J367" s="2" t="e">
        <f t="shared" ref="J367:J430" si="84">H367/E367</f>
        <v>#DIV/0!</v>
      </c>
      <c r="K367" s="10" t="str">
        <f t="shared" ref="K367:K430" si="85">IF(R367&gt;0,RANK(R367,$R367:$W367),"")</f>
        <v/>
      </c>
      <c r="L367" s="9" t="str">
        <f t="shared" ref="L367:L430" si="86">IF(S367&gt;0,RANK(S367,$R367:$W367),"")</f>
        <v/>
      </c>
      <c r="M367" s="8" t="str">
        <f t="shared" ref="M367:M430" si="87">IF(T367&gt;0,RANK(T367,$R367:$W367),"")</f>
        <v/>
      </c>
      <c r="N367" s="2" t="str">
        <f t="shared" ref="N367:N430" si="88">IF(SUM($R367:$W367)=0,"-",R367/SUM($R367:$W367))</f>
        <v>-</v>
      </c>
      <c r="O367" s="2" t="str">
        <f t="shared" ref="O367:O430" si="89">IF(SUM($R367:$W367)=0,"-",S367/SUM($R367:$W367))</f>
        <v>-</v>
      </c>
      <c r="P367" s="2" t="str">
        <f t="shared" ref="P367:P430" si="90">IF(SUM($R367:$W367)=0,"-",T367/SUM($R367:$W367))</f>
        <v>-</v>
      </c>
      <c r="Q367" s="2" t="str">
        <f t="shared" ref="Q367:Q430" si="91">IF(SUM($R367:$W367)=0,"-",(1-N367-O367-P367))</f>
        <v>-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AA367" t="s">
        <v>2327</v>
      </c>
      <c r="AB367">
        <v>2</v>
      </c>
      <c r="AD367" s="39"/>
      <c r="AE367" s="39">
        <v>23</v>
      </c>
      <c r="AF367" s="41">
        <v>19</v>
      </c>
      <c r="AH367" s="57">
        <v>29520</v>
      </c>
      <c r="AI367" s="45">
        <f t="shared" ref="AI367:AI430" si="92">AE367*1000+AF367</f>
        <v>23019</v>
      </c>
      <c r="AJ367" t="s">
        <v>884</v>
      </c>
      <c r="AO367" s="1">
        <f t="shared" si="81"/>
        <v>0</v>
      </c>
      <c r="AP367" s="1">
        <v>0</v>
      </c>
    </row>
    <row r="368" spans="1:42" hidden="1" outlineLevel="1" x14ac:dyDescent="0.2">
      <c r="A368" t="s">
        <v>2333</v>
      </c>
      <c r="B368" s="11" t="s">
        <v>1584</v>
      </c>
      <c r="E368" s="1">
        <f t="shared" si="82"/>
        <v>1665</v>
      </c>
      <c r="F368" s="1">
        <f t="shared" si="83"/>
        <v>1665</v>
      </c>
      <c r="G368" s="1">
        <v>1128</v>
      </c>
      <c r="H368" s="1">
        <v>1084</v>
      </c>
      <c r="I368" s="2"/>
      <c r="J368" s="2">
        <f t="shared" si="84"/>
        <v>0.6510510510510511</v>
      </c>
      <c r="K368" s="10">
        <f t="shared" si="85"/>
        <v>3</v>
      </c>
      <c r="L368" s="9">
        <f t="shared" si="86"/>
        <v>2</v>
      </c>
      <c r="M368" s="8">
        <f t="shared" si="87"/>
        <v>1</v>
      </c>
      <c r="N368" s="2">
        <f t="shared" si="88"/>
        <v>0.23723723723723725</v>
      </c>
      <c r="O368" s="2">
        <f t="shared" si="89"/>
        <v>0.35555555555555557</v>
      </c>
      <c r="P368" s="2">
        <f t="shared" si="90"/>
        <v>0.37357357357357357</v>
      </c>
      <c r="Q368" s="2">
        <f t="shared" si="91"/>
        <v>3.3633633633633642E-2</v>
      </c>
      <c r="R368" s="1">
        <v>395</v>
      </c>
      <c r="S368" s="1">
        <v>592</v>
      </c>
      <c r="T368" s="1">
        <v>622</v>
      </c>
      <c r="U368" s="1">
        <v>1</v>
      </c>
      <c r="V368" s="1">
        <v>55</v>
      </c>
      <c r="AA368" t="s">
        <v>1833</v>
      </c>
      <c r="AB368">
        <v>2</v>
      </c>
      <c r="AD368" s="39"/>
      <c r="AE368" s="39">
        <v>23</v>
      </c>
      <c r="AF368" s="41">
        <v>21</v>
      </c>
      <c r="AG368" s="41">
        <v>45</v>
      </c>
      <c r="AH368" s="45">
        <v>29535</v>
      </c>
      <c r="AI368" s="45">
        <f t="shared" si="92"/>
        <v>23021</v>
      </c>
      <c r="AJ368" t="s">
        <v>1378</v>
      </c>
      <c r="AO368" s="1">
        <f t="shared" si="81"/>
        <v>1665</v>
      </c>
      <c r="AP368" s="1">
        <v>0</v>
      </c>
    </row>
    <row r="369" spans="1:42" hidden="1" outlineLevel="1" x14ac:dyDescent="0.2">
      <c r="A369" t="s">
        <v>599</v>
      </c>
      <c r="B369" s="11" t="s">
        <v>1584</v>
      </c>
      <c r="E369" s="1">
        <f t="shared" si="82"/>
        <v>668</v>
      </c>
      <c r="F369" s="1">
        <f t="shared" si="83"/>
        <v>667</v>
      </c>
      <c r="G369" s="1">
        <v>474</v>
      </c>
      <c r="H369" s="1">
        <v>458</v>
      </c>
      <c r="I369" s="2"/>
      <c r="J369" s="2">
        <f t="shared" si="84"/>
        <v>0.68562874251497008</v>
      </c>
      <c r="K369" s="10">
        <f t="shared" si="85"/>
        <v>3</v>
      </c>
      <c r="L369" s="9">
        <f t="shared" si="86"/>
        <v>2</v>
      </c>
      <c r="M369" s="8">
        <f t="shared" si="87"/>
        <v>1</v>
      </c>
      <c r="N369" s="2">
        <f t="shared" si="88"/>
        <v>0.25637181409295351</v>
      </c>
      <c r="O369" s="2">
        <f t="shared" si="89"/>
        <v>0.26386806596701651</v>
      </c>
      <c r="P369" s="2">
        <f t="shared" si="90"/>
        <v>0.42128935532233885</v>
      </c>
      <c r="Q369" s="2">
        <f t="shared" si="91"/>
        <v>5.8470764617691129E-2</v>
      </c>
      <c r="R369" s="1">
        <v>171</v>
      </c>
      <c r="S369" s="1">
        <v>176</v>
      </c>
      <c r="T369" s="1">
        <v>281</v>
      </c>
      <c r="U369" s="1">
        <v>2</v>
      </c>
      <c r="V369" s="1">
        <v>37</v>
      </c>
      <c r="AA369" t="s">
        <v>2236</v>
      </c>
      <c r="AB369">
        <v>2</v>
      </c>
      <c r="AD369" s="39"/>
      <c r="AE369" s="39">
        <v>23</v>
      </c>
      <c r="AF369" s="41">
        <v>17</v>
      </c>
      <c r="AG369" s="41">
        <v>55</v>
      </c>
      <c r="AH369" s="45">
        <v>29710</v>
      </c>
      <c r="AI369" s="45">
        <f t="shared" si="92"/>
        <v>23017</v>
      </c>
      <c r="AJ369" t="s">
        <v>1378</v>
      </c>
      <c r="AO369" s="1">
        <f t="shared" si="81"/>
        <v>667</v>
      </c>
      <c r="AP369" s="1">
        <v>1</v>
      </c>
    </row>
    <row r="370" spans="1:42" hidden="1" outlineLevel="1" x14ac:dyDescent="0.2">
      <c r="A370" t="s">
        <v>961</v>
      </c>
      <c r="B370" s="11" t="s">
        <v>1584</v>
      </c>
      <c r="E370" s="1">
        <f t="shared" si="82"/>
        <v>892</v>
      </c>
      <c r="F370" s="1">
        <f t="shared" si="83"/>
        <v>852</v>
      </c>
      <c r="G370" s="1">
        <v>702</v>
      </c>
      <c r="H370" s="1">
        <v>677</v>
      </c>
      <c r="I370" s="2"/>
      <c r="J370" s="2">
        <f t="shared" si="84"/>
        <v>0.75896860986547088</v>
      </c>
      <c r="K370" s="10">
        <f t="shared" si="85"/>
        <v>3</v>
      </c>
      <c r="L370" s="9">
        <f t="shared" si="86"/>
        <v>1</v>
      </c>
      <c r="M370" s="8">
        <f t="shared" si="87"/>
        <v>2</v>
      </c>
      <c r="N370" s="2">
        <f t="shared" si="88"/>
        <v>0.24765258215962441</v>
      </c>
      <c r="O370" s="2">
        <f t="shared" si="89"/>
        <v>0.38967136150234744</v>
      </c>
      <c r="P370" s="2">
        <f t="shared" si="90"/>
        <v>0.32746478873239437</v>
      </c>
      <c r="Q370" s="2">
        <f t="shared" si="91"/>
        <v>3.5211267605633811E-2</v>
      </c>
      <c r="R370" s="1">
        <v>211</v>
      </c>
      <c r="S370" s="1">
        <v>332</v>
      </c>
      <c r="T370" s="1">
        <v>279</v>
      </c>
      <c r="U370" s="1">
        <v>0</v>
      </c>
      <c r="V370" s="1">
        <v>30</v>
      </c>
      <c r="AA370" t="s">
        <v>1833</v>
      </c>
      <c r="AB370">
        <v>2</v>
      </c>
      <c r="AD370" s="39"/>
      <c r="AE370" s="39">
        <v>23</v>
      </c>
      <c r="AF370" s="41">
        <v>21</v>
      </c>
      <c r="AG370" s="41">
        <v>50</v>
      </c>
      <c r="AH370" s="45">
        <v>30095</v>
      </c>
      <c r="AI370" s="45">
        <f t="shared" si="92"/>
        <v>23021</v>
      </c>
      <c r="AJ370" t="s">
        <v>1378</v>
      </c>
      <c r="AO370" s="1">
        <f t="shared" si="81"/>
        <v>852</v>
      </c>
      <c r="AP370" s="1">
        <v>40</v>
      </c>
    </row>
    <row r="371" spans="1:42" hidden="1" outlineLevel="1" x14ac:dyDescent="0.2">
      <c r="A371" t="s">
        <v>1776</v>
      </c>
      <c r="B371" s="11" t="s">
        <v>1584</v>
      </c>
      <c r="E371" s="1">
        <f t="shared" si="82"/>
        <v>2167</v>
      </c>
      <c r="F371" s="1">
        <f t="shared" si="83"/>
        <v>2159</v>
      </c>
      <c r="G371" s="1">
        <v>1659</v>
      </c>
      <c r="H371" s="1">
        <v>1590</v>
      </c>
      <c r="I371" s="2"/>
      <c r="J371" s="2">
        <f t="shared" si="84"/>
        <v>0.73373327180433778</v>
      </c>
      <c r="K371" s="10">
        <f t="shared" si="85"/>
        <v>1</v>
      </c>
      <c r="L371" s="9">
        <f t="shared" si="86"/>
        <v>3</v>
      </c>
      <c r="M371" s="8">
        <f t="shared" si="87"/>
        <v>2</v>
      </c>
      <c r="N371" s="2">
        <f t="shared" si="88"/>
        <v>0.47475683186660489</v>
      </c>
      <c r="O371" s="2">
        <f t="shared" si="89"/>
        <v>0.22278832792959705</v>
      </c>
      <c r="P371" s="2">
        <f t="shared" si="90"/>
        <v>0.26864289022695692</v>
      </c>
      <c r="Q371" s="2">
        <f t="shared" si="91"/>
        <v>3.3811949976841171E-2</v>
      </c>
      <c r="R371" s="1">
        <v>1025</v>
      </c>
      <c r="S371" s="1">
        <v>481</v>
      </c>
      <c r="T371" s="1">
        <v>580</v>
      </c>
      <c r="U371" s="1">
        <v>6</v>
      </c>
      <c r="V371" s="1">
        <v>67</v>
      </c>
      <c r="AA371" t="s">
        <v>2832</v>
      </c>
      <c r="AB371">
        <v>1</v>
      </c>
      <c r="AD371" s="39"/>
      <c r="AE371" s="39">
        <v>23</v>
      </c>
      <c r="AF371" s="41">
        <v>11</v>
      </c>
      <c r="AG371" s="41">
        <v>55</v>
      </c>
      <c r="AH371" s="45">
        <v>30550</v>
      </c>
      <c r="AI371" s="45">
        <f t="shared" si="92"/>
        <v>23011</v>
      </c>
      <c r="AJ371" t="s">
        <v>1163</v>
      </c>
      <c r="AO371" s="1">
        <f t="shared" si="81"/>
        <v>2159</v>
      </c>
      <c r="AP371" s="1">
        <v>8</v>
      </c>
    </row>
    <row r="372" spans="1:42" hidden="1" outlineLevel="1" x14ac:dyDescent="0.2">
      <c r="A372" t="s">
        <v>716</v>
      </c>
      <c r="B372" s="11" t="s">
        <v>1584</v>
      </c>
      <c r="E372" s="1">
        <f t="shared" si="82"/>
        <v>127</v>
      </c>
      <c r="F372" s="1">
        <f t="shared" si="83"/>
        <v>127</v>
      </c>
      <c r="G372" s="1">
        <v>104</v>
      </c>
      <c r="H372" s="1">
        <v>101</v>
      </c>
      <c r="I372" s="2"/>
      <c r="J372" s="2">
        <f t="shared" si="84"/>
        <v>0.79527559055118113</v>
      </c>
      <c r="K372" s="10">
        <f t="shared" si="85"/>
        <v>1</v>
      </c>
      <c r="L372" s="9">
        <f t="shared" si="86"/>
        <v>3</v>
      </c>
      <c r="M372" s="8">
        <f t="shared" si="87"/>
        <v>2</v>
      </c>
      <c r="N372" s="2">
        <f t="shared" si="88"/>
        <v>0.45669291338582679</v>
      </c>
      <c r="O372" s="2">
        <f t="shared" si="89"/>
        <v>0.2125984251968504</v>
      </c>
      <c r="P372" s="2">
        <f t="shared" si="90"/>
        <v>0.31496062992125984</v>
      </c>
      <c r="Q372" s="2">
        <f t="shared" si="91"/>
        <v>1.5748031496062909E-2</v>
      </c>
      <c r="R372" s="1">
        <v>58</v>
      </c>
      <c r="S372" s="1">
        <v>27</v>
      </c>
      <c r="T372" s="1">
        <v>40</v>
      </c>
      <c r="U372" s="1">
        <v>0</v>
      </c>
      <c r="V372" s="1">
        <v>2</v>
      </c>
      <c r="AA372" t="s">
        <v>2666</v>
      </c>
      <c r="AB372">
        <v>2</v>
      </c>
      <c r="AD372" s="39"/>
      <c r="AE372" s="39">
        <v>23</v>
      </c>
      <c r="AF372" s="41">
        <v>3</v>
      </c>
      <c r="AG372" s="41">
        <v>125</v>
      </c>
      <c r="AH372" s="45">
        <v>30690</v>
      </c>
      <c r="AI372" s="45">
        <f t="shared" si="92"/>
        <v>23003</v>
      </c>
      <c r="AJ372" t="s">
        <v>1378</v>
      </c>
      <c r="AO372" s="1">
        <f t="shared" si="81"/>
        <v>127</v>
      </c>
      <c r="AP372" s="1">
        <v>0</v>
      </c>
    </row>
    <row r="373" spans="1:42" hidden="1" outlineLevel="1" x14ac:dyDescent="0.2">
      <c r="A373" t="s">
        <v>2838</v>
      </c>
      <c r="B373" s="11" t="s">
        <v>1584</v>
      </c>
      <c r="E373" s="1">
        <f t="shared" si="82"/>
        <v>66</v>
      </c>
      <c r="F373" s="1">
        <f t="shared" si="83"/>
        <v>66</v>
      </c>
      <c r="G373" s="1">
        <v>50</v>
      </c>
      <c r="H373" s="1">
        <v>49</v>
      </c>
      <c r="I373" s="2"/>
      <c r="J373" s="2">
        <f t="shared" si="84"/>
        <v>0.74242424242424243</v>
      </c>
      <c r="K373" s="10">
        <f t="shared" si="85"/>
        <v>3</v>
      </c>
      <c r="L373" s="9">
        <f t="shared" si="86"/>
        <v>2</v>
      </c>
      <c r="M373" s="8">
        <f t="shared" si="87"/>
        <v>1</v>
      </c>
      <c r="N373" s="2">
        <f t="shared" si="88"/>
        <v>0.22727272727272727</v>
      </c>
      <c r="O373" s="2">
        <f t="shared" si="89"/>
        <v>0.30303030303030304</v>
      </c>
      <c r="P373" s="2">
        <f t="shared" si="90"/>
        <v>0.45454545454545453</v>
      </c>
      <c r="Q373" s="2">
        <f t="shared" si="91"/>
        <v>1.5151515151515138E-2</v>
      </c>
      <c r="R373" s="1">
        <v>15</v>
      </c>
      <c r="S373" s="1">
        <v>20</v>
      </c>
      <c r="T373" s="1">
        <v>30</v>
      </c>
      <c r="U373" s="1">
        <v>0</v>
      </c>
      <c r="V373" s="1">
        <v>1</v>
      </c>
      <c r="AA373" t="s">
        <v>2666</v>
      </c>
      <c r="AB373">
        <v>2</v>
      </c>
      <c r="AD373" s="39"/>
      <c r="AE373" s="39">
        <v>23</v>
      </c>
      <c r="AF373" s="41">
        <v>3</v>
      </c>
      <c r="AG373" s="41">
        <v>130</v>
      </c>
      <c r="AH373" s="45">
        <v>30725</v>
      </c>
      <c r="AI373" s="45">
        <f t="shared" si="92"/>
        <v>23003</v>
      </c>
      <c r="AJ373" t="s">
        <v>1378</v>
      </c>
      <c r="AO373" s="1">
        <f t="shared" si="81"/>
        <v>66</v>
      </c>
      <c r="AP373" s="1">
        <v>0</v>
      </c>
    </row>
    <row r="374" spans="1:42" hidden="1" outlineLevel="1" x14ac:dyDescent="0.2">
      <c r="A374" t="s">
        <v>2688</v>
      </c>
      <c r="B374" s="11" t="s">
        <v>1584</v>
      </c>
      <c r="E374" s="1">
        <f t="shared" si="82"/>
        <v>6022</v>
      </c>
      <c r="F374" s="1">
        <f t="shared" si="83"/>
        <v>5929</v>
      </c>
      <c r="G374" s="1">
        <v>4532</v>
      </c>
      <c r="H374" s="1">
        <v>4401</v>
      </c>
      <c r="I374" s="2"/>
      <c r="J374" s="2">
        <f t="shared" si="84"/>
        <v>0.7308203254732647</v>
      </c>
      <c r="K374" s="10">
        <f t="shared" si="85"/>
        <v>3</v>
      </c>
      <c r="L374" s="9">
        <f t="shared" si="86"/>
        <v>1</v>
      </c>
      <c r="M374" s="8">
        <f t="shared" si="87"/>
        <v>2</v>
      </c>
      <c r="N374" s="2">
        <f t="shared" si="88"/>
        <v>0.26817338505650196</v>
      </c>
      <c r="O374" s="2">
        <f t="shared" si="89"/>
        <v>0.36296171361106427</v>
      </c>
      <c r="P374" s="2">
        <f t="shared" si="90"/>
        <v>0.32973519986506999</v>
      </c>
      <c r="Q374" s="2">
        <f t="shared" si="91"/>
        <v>3.912970146736372E-2</v>
      </c>
      <c r="R374" s="1">
        <v>1590</v>
      </c>
      <c r="S374" s="1">
        <v>2152</v>
      </c>
      <c r="T374" s="1">
        <v>1955</v>
      </c>
      <c r="U374" s="1">
        <v>22</v>
      </c>
      <c r="V374" s="1">
        <v>210</v>
      </c>
      <c r="AA374" t="s">
        <v>2327</v>
      </c>
      <c r="AB374">
        <v>2</v>
      </c>
      <c r="AD374" s="39"/>
      <c r="AE374" s="39">
        <v>23</v>
      </c>
      <c r="AF374" s="41">
        <v>19</v>
      </c>
      <c r="AG374" s="41">
        <v>140</v>
      </c>
      <c r="AH374" s="45">
        <v>30795</v>
      </c>
      <c r="AI374" s="45">
        <f t="shared" si="92"/>
        <v>23019</v>
      </c>
      <c r="AJ374" t="s">
        <v>1378</v>
      </c>
      <c r="AO374" s="1">
        <f t="shared" si="81"/>
        <v>5929</v>
      </c>
      <c r="AP374" s="1">
        <v>93</v>
      </c>
    </row>
    <row r="375" spans="1:42" hidden="1" outlineLevel="1" x14ac:dyDescent="0.2">
      <c r="A375" t="s">
        <v>549</v>
      </c>
      <c r="B375" s="11" t="s">
        <v>1584</v>
      </c>
      <c r="E375" s="1">
        <f t="shared" si="82"/>
        <v>1892</v>
      </c>
      <c r="F375" s="1">
        <f t="shared" si="83"/>
        <v>1887</v>
      </c>
      <c r="G375" s="1">
        <v>1331</v>
      </c>
      <c r="H375" s="1">
        <v>1291</v>
      </c>
      <c r="I375" s="2"/>
      <c r="J375" s="2">
        <f t="shared" si="84"/>
        <v>0.68234672304439747</v>
      </c>
      <c r="K375" s="10">
        <f t="shared" si="85"/>
        <v>3</v>
      </c>
      <c r="L375" s="9">
        <f t="shared" si="86"/>
        <v>1</v>
      </c>
      <c r="M375" s="8">
        <f t="shared" si="87"/>
        <v>2</v>
      </c>
      <c r="N375" s="2">
        <f t="shared" si="88"/>
        <v>0.23317435082140964</v>
      </c>
      <c r="O375" s="2">
        <f t="shared" si="89"/>
        <v>0.36671966083730789</v>
      </c>
      <c r="P375" s="2">
        <f t="shared" si="90"/>
        <v>0.36512983571807101</v>
      </c>
      <c r="Q375" s="2">
        <f t="shared" si="91"/>
        <v>3.4976152623211409E-2</v>
      </c>
      <c r="R375" s="1">
        <v>440</v>
      </c>
      <c r="S375" s="1">
        <v>692</v>
      </c>
      <c r="T375" s="1">
        <v>689</v>
      </c>
      <c r="U375" s="1">
        <v>3</v>
      </c>
      <c r="V375" s="1">
        <v>63</v>
      </c>
      <c r="AA375" t="s">
        <v>549</v>
      </c>
      <c r="AB375">
        <v>2</v>
      </c>
      <c r="AD375" s="39"/>
      <c r="AE375" s="39">
        <v>23</v>
      </c>
      <c r="AF375" s="41">
        <v>9</v>
      </c>
      <c r="AG375" s="41">
        <v>80</v>
      </c>
      <c r="AH375" s="45">
        <v>30970</v>
      </c>
      <c r="AI375" s="45">
        <f t="shared" si="92"/>
        <v>23009</v>
      </c>
      <c r="AJ375" t="s">
        <v>1378</v>
      </c>
      <c r="AO375" s="1">
        <f t="shared" si="81"/>
        <v>1887</v>
      </c>
      <c r="AP375" s="1">
        <v>5</v>
      </c>
    </row>
    <row r="376" spans="1:42" hidden="1" outlineLevel="1" x14ac:dyDescent="0.2">
      <c r="A376" t="s">
        <v>638</v>
      </c>
      <c r="B376" s="11" t="s">
        <v>1584</v>
      </c>
      <c r="E376" s="1">
        <f t="shared" si="82"/>
        <v>242</v>
      </c>
      <c r="F376" s="1">
        <f t="shared" si="83"/>
        <v>242</v>
      </c>
      <c r="G376" s="1">
        <v>189</v>
      </c>
      <c r="H376" s="1">
        <v>185</v>
      </c>
      <c r="I376" s="2"/>
      <c r="J376" s="2">
        <f t="shared" si="84"/>
        <v>0.76446280991735538</v>
      </c>
      <c r="K376" s="10">
        <f t="shared" si="85"/>
        <v>3</v>
      </c>
      <c r="L376" s="9">
        <f t="shared" si="86"/>
        <v>1</v>
      </c>
      <c r="M376" s="8">
        <f t="shared" si="87"/>
        <v>2</v>
      </c>
      <c r="N376" s="2">
        <f t="shared" si="88"/>
        <v>0.2024793388429752</v>
      </c>
      <c r="O376" s="2">
        <f t="shared" si="89"/>
        <v>0.41322314049586778</v>
      </c>
      <c r="P376" s="2">
        <f t="shared" si="90"/>
        <v>0.36776859504132231</v>
      </c>
      <c r="Q376" s="2">
        <f t="shared" si="91"/>
        <v>1.6528925619834711E-2</v>
      </c>
      <c r="R376" s="1">
        <v>49</v>
      </c>
      <c r="S376" s="1">
        <v>100</v>
      </c>
      <c r="T376" s="1">
        <v>89</v>
      </c>
      <c r="U376" s="1">
        <v>1</v>
      </c>
      <c r="V376" s="1">
        <v>3</v>
      </c>
      <c r="AA376" t="s">
        <v>2236</v>
      </c>
      <c r="AB376">
        <v>2</v>
      </c>
      <c r="AD376" s="39"/>
      <c r="AE376" s="39">
        <v>23</v>
      </c>
      <c r="AF376" s="41">
        <v>17</v>
      </c>
      <c r="AG376" s="41">
        <v>60</v>
      </c>
      <c r="AH376" s="45">
        <v>31110</v>
      </c>
      <c r="AI376" s="45">
        <f t="shared" si="92"/>
        <v>23017</v>
      </c>
      <c r="AJ376" t="s">
        <v>1378</v>
      </c>
      <c r="AO376" s="1">
        <f t="shared" si="81"/>
        <v>242</v>
      </c>
      <c r="AP376" s="1">
        <v>0</v>
      </c>
    </row>
    <row r="377" spans="1:42" hidden="1" outlineLevel="1" x14ac:dyDescent="0.2">
      <c r="A377" t="s">
        <v>2502</v>
      </c>
      <c r="B377" s="11" t="s">
        <v>1584</v>
      </c>
      <c r="E377" s="1">
        <f t="shared" si="82"/>
        <v>723</v>
      </c>
      <c r="F377" s="1">
        <f t="shared" si="83"/>
        <v>723</v>
      </c>
      <c r="G377" s="1">
        <v>493</v>
      </c>
      <c r="H377" s="1">
        <v>472</v>
      </c>
      <c r="I377" s="2"/>
      <c r="J377" s="2">
        <f t="shared" si="84"/>
        <v>0.65283540802213003</v>
      </c>
      <c r="K377" s="10">
        <f t="shared" si="85"/>
        <v>3</v>
      </c>
      <c r="L377" s="9">
        <f t="shared" si="86"/>
        <v>2</v>
      </c>
      <c r="M377" s="8">
        <f t="shared" si="87"/>
        <v>1</v>
      </c>
      <c r="N377" s="2">
        <f t="shared" si="88"/>
        <v>0.26970954356846472</v>
      </c>
      <c r="O377" s="2">
        <f t="shared" si="89"/>
        <v>0.29737206085753803</v>
      </c>
      <c r="P377" s="2">
        <f t="shared" si="90"/>
        <v>0.39142461964038727</v>
      </c>
      <c r="Q377" s="2">
        <f t="shared" si="91"/>
        <v>4.1493775933610033E-2</v>
      </c>
      <c r="R377" s="1">
        <v>195</v>
      </c>
      <c r="S377" s="1">
        <v>215</v>
      </c>
      <c r="T377" s="1">
        <v>283</v>
      </c>
      <c r="U377" s="1">
        <v>3</v>
      </c>
      <c r="V377" s="1">
        <v>27</v>
      </c>
      <c r="AA377" t="s">
        <v>1670</v>
      </c>
      <c r="AB377">
        <v>2</v>
      </c>
      <c r="AD377" s="39"/>
      <c r="AE377" s="39">
        <v>23</v>
      </c>
      <c r="AF377" s="41">
        <v>25</v>
      </c>
      <c r="AG377" s="41">
        <v>65</v>
      </c>
      <c r="AH377" s="45">
        <v>31355</v>
      </c>
      <c r="AI377" s="45">
        <f t="shared" si="92"/>
        <v>23025</v>
      </c>
      <c r="AJ377" t="s">
        <v>1378</v>
      </c>
      <c r="AO377" s="1">
        <f t="shared" si="81"/>
        <v>723</v>
      </c>
      <c r="AP377" s="1">
        <v>0</v>
      </c>
    </row>
    <row r="378" spans="1:42" hidden="1" outlineLevel="1" x14ac:dyDescent="0.2">
      <c r="A378" t="s">
        <v>3023</v>
      </c>
      <c r="B378" s="11" t="s">
        <v>1584</v>
      </c>
      <c r="E378" s="1">
        <f t="shared" si="82"/>
        <v>4184</v>
      </c>
      <c r="F378" s="1">
        <f t="shared" si="83"/>
        <v>4139</v>
      </c>
      <c r="G378" s="1">
        <v>3483</v>
      </c>
      <c r="H378" s="1">
        <v>3386</v>
      </c>
      <c r="I378" s="2"/>
      <c r="J378" s="2">
        <f t="shared" si="84"/>
        <v>0.80927342256214152</v>
      </c>
      <c r="K378" s="10">
        <f t="shared" si="85"/>
        <v>2</v>
      </c>
      <c r="L378" s="9">
        <f t="shared" si="86"/>
        <v>3</v>
      </c>
      <c r="M378" s="8">
        <f t="shared" si="87"/>
        <v>1</v>
      </c>
      <c r="N378" s="2">
        <f t="shared" si="88"/>
        <v>0.3346218893452525</v>
      </c>
      <c r="O378" s="2">
        <f t="shared" si="89"/>
        <v>0.27204638801642911</v>
      </c>
      <c r="P378" s="2">
        <f t="shared" si="90"/>
        <v>0.354916646532979</v>
      </c>
      <c r="Q378" s="2">
        <f t="shared" si="91"/>
        <v>3.8415076105339396E-2</v>
      </c>
      <c r="R378" s="1">
        <v>1385</v>
      </c>
      <c r="S378" s="1">
        <v>1126</v>
      </c>
      <c r="T378" s="1">
        <v>1469</v>
      </c>
      <c r="U378" s="1">
        <v>7</v>
      </c>
      <c r="V378" s="1">
        <v>152</v>
      </c>
      <c r="AA378" t="s">
        <v>1436</v>
      </c>
      <c r="AB378">
        <v>1</v>
      </c>
      <c r="AD378" s="39"/>
      <c r="AE378" s="39">
        <v>23</v>
      </c>
      <c r="AF378" s="41">
        <v>5</v>
      </c>
      <c r="AG378" s="41">
        <v>55</v>
      </c>
      <c r="AH378" s="45">
        <v>31390</v>
      </c>
      <c r="AI378" s="45">
        <f t="shared" si="92"/>
        <v>23005</v>
      </c>
      <c r="AJ378" t="s">
        <v>1378</v>
      </c>
      <c r="AO378" s="1">
        <f t="shared" si="81"/>
        <v>4139</v>
      </c>
      <c r="AP378" s="1">
        <v>45</v>
      </c>
    </row>
    <row r="379" spans="1:42" hidden="1" outlineLevel="1" x14ac:dyDescent="0.2">
      <c r="A379" t="s">
        <v>2371</v>
      </c>
      <c r="B379" s="11" t="s">
        <v>1584</v>
      </c>
      <c r="E379" s="1">
        <f t="shared" si="82"/>
        <v>703</v>
      </c>
      <c r="F379" s="1">
        <f t="shared" si="83"/>
        <v>700</v>
      </c>
      <c r="G379" s="1">
        <v>501</v>
      </c>
      <c r="H379" s="1">
        <v>479</v>
      </c>
      <c r="I379" s="2"/>
      <c r="J379" s="2">
        <f t="shared" si="84"/>
        <v>0.68136557610241821</v>
      </c>
      <c r="K379" s="10">
        <f t="shared" si="85"/>
        <v>3</v>
      </c>
      <c r="L379" s="9">
        <f t="shared" si="86"/>
        <v>2</v>
      </c>
      <c r="M379" s="8">
        <f t="shared" si="87"/>
        <v>1</v>
      </c>
      <c r="N379" s="2">
        <f t="shared" si="88"/>
        <v>0.25428571428571428</v>
      </c>
      <c r="O379" s="2">
        <f t="shared" si="89"/>
        <v>0.3457142857142857</v>
      </c>
      <c r="P379" s="2">
        <f t="shared" si="90"/>
        <v>0.35142857142857142</v>
      </c>
      <c r="Q379" s="2">
        <f t="shared" si="91"/>
        <v>4.8571428571428654E-2</v>
      </c>
      <c r="R379" s="1">
        <v>178</v>
      </c>
      <c r="S379" s="1">
        <v>242</v>
      </c>
      <c r="T379" s="1">
        <v>246</v>
      </c>
      <c r="U379" s="1">
        <v>1</v>
      </c>
      <c r="V379" s="1">
        <v>33</v>
      </c>
      <c r="AA379" t="s">
        <v>637</v>
      </c>
      <c r="AB379">
        <v>2</v>
      </c>
      <c r="AD379" s="39"/>
      <c r="AE379" s="39">
        <v>23</v>
      </c>
      <c r="AF379" s="41">
        <v>29</v>
      </c>
      <c r="AG379" s="41">
        <v>110</v>
      </c>
      <c r="AH379" s="45">
        <v>31530</v>
      </c>
      <c r="AI379" s="45">
        <f t="shared" si="92"/>
        <v>23029</v>
      </c>
      <c r="AJ379" t="s">
        <v>1378</v>
      </c>
      <c r="AO379" s="1">
        <f t="shared" si="81"/>
        <v>700</v>
      </c>
      <c r="AP379" s="1">
        <v>3</v>
      </c>
    </row>
    <row r="380" spans="1:42" hidden="1" outlineLevel="1" x14ac:dyDescent="0.2">
      <c r="A380" t="s">
        <v>806</v>
      </c>
      <c r="B380" s="11" t="s">
        <v>1584</v>
      </c>
      <c r="E380" s="1">
        <f t="shared" si="82"/>
        <v>1937</v>
      </c>
      <c r="F380" s="1">
        <f t="shared" si="83"/>
        <v>1862</v>
      </c>
      <c r="G380" s="1">
        <v>1497</v>
      </c>
      <c r="H380" s="1">
        <v>1452</v>
      </c>
      <c r="I380" s="2"/>
      <c r="J380" s="2">
        <f t="shared" si="84"/>
        <v>0.74961280330407842</v>
      </c>
      <c r="K380" s="10">
        <f t="shared" si="85"/>
        <v>3</v>
      </c>
      <c r="L380" s="9">
        <f t="shared" si="86"/>
        <v>2</v>
      </c>
      <c r="M380" s="8">
        <f t="shared" si="87"/>
        <v>1</v>
      </c>
      <c r="N380" s="2">
        <f t="shared" si="88"/>
        <v>0.24919441460794844</v>
      </c>
      <c r="O380" s="2">
        <f t="shared" si="89"/>
        <v>0.31525241675617616</v>
      </c>
      <c r="P380" s="2">
        <f t="shared" si="90"/>
        <v>0.37701396348012889</v>
      </c>
      <c r="Q380" s="2">
        <f t="shared" si="91"/>
        <v>5.853920515574651E-2</v>
      </c>
      <c r="R380" s="1">
        <v>464</v>
      </c>
      <c r="S380" s="1">
        <v>587</v>
      </c>
      <c r="T380" s="1">
        <v>702</v>
      </c>
      <c r="U380" s="1">
        <v>5</v>
      </c>
      <c r="V380" s="1">
        <v>104</v>
      </c>
      <c r="AA380" t="s">
        <v>1436</v>
      </c>
      <c r="AB380">
        <v>1</v>
      </c>
      <c r="AD380" s="39"/>
      <c r="AE380" s="39">
        <v>23</v>
      </c>
      <c r="AF380" s="41">
        <v>5</v>
      </c>
      <c r="AG380" s="41">
        <v>60</v>
      </c>
      <c r="AH380" s="45">
        <v>31600</v>
      </c>
      <c r="AI380" s="45">
        <f t="shared" si="92"/>
        <v>23005</v>
      </c>
      <c r="AJ380" t="s">
        <v>1378</v>
      </c>
      <c r="AO380" s="1">
        <f t="shared" si="81"/>
        <v>1862</v>
      </c>
      <c r="AP380" s="1">
        <v>75</v>
      </c>
    </row>
    <row r="381" spans="1:42" hidden="1" outlineLevel="1" x14ac:dyDescent="0.2">
      <c r="A381" t="s">
        <v>1624</v>
      </c>
      <c r="B381" s="11" t="s">
        <v>1584</v>
      </c>
      <c r="E381" s="1">
        <f t="shared" si="82"/>
        <v>865</v>
      </c>
      <c r="F381" s="1">
        <f t="shared" si="83"/>
        <v>864</v>
      </c>
      <c r="G381" s="1">
        <v>655</v>
      </c>
      <c r="H381" s="1">
        <v>637</v>
      </c>
      <c r="I381" s="2"/>
      <c r="J381" s="2">
        <f t="shared" si="84"/>
        <v>0.73641618497109829</v>
      </c>
      <c r="K381" s="10">
        <f t="shared" si="85"/>
        <v>3</v>
      </c>
      <c r="L381" s="9">
        <f t="shared" si="86"/>
        <v>2</v>
      </c>
      <c r="M381" s="8">
        <f t="shared" si="87"/>
        <v>1</v>
      </c>
      <c r="N381" s="2">
        <f t="shared" si="88"/>
        <v>0.23379629629629631</v>
      </c>
      <c r="O381" s="2">
        <f t="shared" si="89"/>
        <v>0.2673611111111111</v>
      </c>
      <c r="P381" s="2">
        <f t="shared" si="90"/>
        <v>0.43171296296296297</v>
      </c>
      <c r="Q381" s="2">
        <f t="shared" si="91"/>
        <v>6.712962962962965E-2</v>
      </c>
      <c r="R381" s="1">
        <v>202</v>
      </c>
      <c r="S381" s="1">
        <v>231</v>
      </c>
      <c r="T381" s="1">
        <v>373</v>
      </c>
      <c r="U381" s="1">
        <v>7</v>
      </c>
      <c r="V381" s="1">
        <v>51</v>
      </c>
      <c r="AA381" t="s">
        <v>2236</v>
      </c>
      <c r="AB381">
        <v>2</v>
      </c>
      <c r="AD381" s="39"/>
      <c r="AE381" s="39">
        <v>23</v>
      </c>
      <c r="AF381" s="41">
        <v>17</v>
      </c>
      <c r="AG381" s="41">
        <v>65</v>
      </c>
      <c r="AH381" s="45">
        <v>31670</v>
      </c>
      <c r="AI381" s="45">
        <f t="shared" si="92"/>
        <v>23017</v>
      </c>
      <c r="AJ381" t="s">
        <v>1378</v>
      </c>
      <c r="AO381" s="1">
        <f t="shared" si="81"/>
        <v>864</v>
      </c>
      <c r="AP381" s="1">
        <v>1</v>
      </c>
    </row>
    <row r="382" spans="1:42" hidden="1" outlineLevel="1" x14ac:dyDescent="0.2">
      <c r="A382" t="s">
        <v>2226</v>
      </c>
      <c r="B382" s="11" t="s">
        <v>1584</v>
      </c>
      <c r="E382" s="1">
        <f t="shared" si="82"/>
        <v>1202</v>
      </c>
      <c r="F382" s="1">
        <f t="shared" si="83"/>
        <v>1200</v>
      </c>
      <c r="G382" s="1">
        <v>888</v>
      </c>
      <c r="H382" s="1">
        <v>871</v>
      </c>
      <c r="I382" s="2"/>
      <c r="J382" s="2">
        <f t="shared" si="84"/>
        <v>0.72462562396006658</v>
      </c>
      <c r="K382" s="10">
        <f t="shared" si="85"/>
        <v>2</v>
      </c>
      <c r="L382" s="9">
        <f t="shared" si="86"/>
        <v>1</v>
      </c>
      <c r="M382" s="8">
        <f t="shared" si="87"/>
        <v>3</v>
      </c>
      <c r="N382" s="2">
        <f t="shared" si="88"/>
        <v>0.27416666666666667</v>
      </c>
      <c r="O382" s="2">
        <f t="shared" si="89"/>
        <v>0.41583333333333333</v>
      </c>
      <c r="P382" s="2">
        <f t="shared" si="90"/>
        <v>0.26</v>
      </c>
      <c r="Q382" s="2">
        <f t="shared" si="91"/>
        <v>4.9999999999999989E-2</v>
      </c>
      <c r="R382" s="1">
        <v>329</v>
      </c>
      <c r="S382" s="1">
        <v>499</v>
      </c>
      <c r="T382" s="1">
        <v>312</v>
      </c>
      <c r="U382" s="1">
        <v>0</v>
      </c>
      <c r="V382" s="1">
        <v>60</v>
      </c>
      <c r="AA382" t="s">
        <v>1670</v>
      </c>
      <c r="AB382">
        <v>2</v>
      </c>
      <c r="AD382" s="39"/>
      <c r="AE382" s="39">
        <v>23</v>
      </c>
      <c r="AF382" s="41">
        <v>25</v>
      </c>
      <c r="AG382" s="41">
        <v>70</v>
      </c>
      <c r="AH382" s="45">
        <v>31740</v>
      </c>
      <c r="AI382" s="45">
        <f t="shared" si="92"/>
        <v>23025</v>
      </c>
      <c r="AJ382" t="s">
        <v>1378</v>
      </c>
      <c r="AO382" s="1">
        <f t="shared" si="81"/>
        <v>1200</v>
      </c>
      <c r="AP382" s="1">
        <v>2</v>
      </c>
    </row>
    <row r="383" spans="1:42" hidden="1" outlineLevel="1" x14ac:dyDescent="0.2">
      <c r="A383" t="s">
        <v>2544</v>
      </c>
      <c r="B383" s="11" t="s">
        <v>1584</v>
      </c>
      <c r="E383" s="1">
        <f t="shared" si="82"/>
        <v>89</v>
      </c>
      <c r="F383" s="1">
        <f t="shared" si="83"/>
        <v>89</v>
      </c>
      <c r="G383" s="1">
        <v>50</v>
      </c>
      <c r="H383" s="1">
        <v>49</v>
      </c>
      <c r="I383" s="2"/>
      <c r="J383" s="2">
        <f t="shared" si="84"/>
        <v>0.550561797752809</v>
      </c>
      <c r="K383" s="10">
        <f t="shared" si="85"/>
        <v>2</v>
      </c>
      <c r="L383" s="9">
        <f t="shared" si="86"/>
        <v>3</v>
      </c>
      <c r="M383" s="8">
        <f t="shared" si="87"/>
        <v>1</v>
      </c>
      <c r="N383" s="2">
        <f t="shared" si="88"/>
        <v>0.2808988764044944</v>
      </c>
      <c r="O383" s="2">
        <f t="shared" si="89"/>
        <v>0.23595505617977527</v>
      </c>
      <c r="P383" s="2">
        <f t="shared" si="90"/>
        <v>0.4606741573033708</v>
      </c>
      <c r="Q383" s="2">
        <f t="shared" si="91"/>
        <v>2.2471910112359494E-2</v>
      </c>
      <c r="R383" s="1">
        <v>25</v>
      </c>
      <c r="S383" s="1">
        <v>21</v>
      </c>
      <c r="T383" s="1">
        <v>41</v>
      </c>
      <c r="U383" s="1">
        <v>0</v>
      </c>
      <c r="V383" s="1">
        <v>2</v>
      </c>
      <c r="AA383" t="s">
        <v>2666</v>
      </c>
      <c r="AB383">
        <v>2</v>
      </c>
      <c r="AD383" s="39"/>
      <c r="AE383" s="39">
        <v>23</v>
      </c>
      <c r="AF383" s="41">
        <v>3</v>
      </c>
      <c r="AG383" s="41">
        <v>135</v>
      </c>
      <c r="AH383" s="45">
        <v>32195</v>
      </c>
      <c r="AI383" s="45">
        <f t="shared" si="92"/>
        <v>23003</v>
      </c>
      <c r="AJ383" t="s">
        <v>1378</v>
      </c>
      <c r="AO383" s="1">
        <f t="shared" si="81"/>
        <v>89</v>
      </c>
      <c r="AP383" s="1">
        <v>0</v>
      </c>
    </row>
    <row r="384" spans="1:42" hidden="1" outlineLevel="1" x14ac:dyDescent="0.2">
      <c r="A384" t="s">
        <v>902</v>
      </c>
      <c r="B384" s="11" t="s">
        <v>1584</v>
      </c>
      <c r="E384" s="1">
        <f t="shared" si="82"/>
        <v>948</v>
      </c>
      <c r="F384" s="1">
        <f t="shared" si="83"/>
        <v>947</v>
      </c>
      <c r="G384" s="1">
        <v>753</v>
      </c>
      <c r="H384" s="1">
        <v>733</v>
      </c>
      <c r="I384" s="2"/>
      <c r="J384" s="2">
        <f t="shared" si="84"/>
        <v>0.77320675105485237</v>
      </c>
      <c r="K384" s="10">
        <f t="shared" si="85"/>
        <v>3</v>
      </c>
      <c r="L384" s="9">
        <f t="shared" si="86"/>
        <v>2</v>
      </c>
      <c r="M384" s="8">
        <f t="shared" si="87"/>
        <v>1</v>
      </c>
      <c r="N384" s="2">
        <f t="shared" si="88"/>
        <v>0.25237592397043296</v>
      </c>
      <c r="O384" s="2">
        <f t="shared" si="89"/>
        <v>0.3020063357972545</v>
      </c>
      <c r="P384" s="2">
        <f t="shared" si="90"/>
        <v>0.368532206969377</v>
      </c>
      <c r="Q384" s="2">
        <f t="shared" si="91"/>
        <v>7.7085533262935546E-2</v>
      </c>
      <c r="R384" s="1">
        <v>239</v>
      </c>
      <c r="S384" s="1">
        <v>286</v>
      </c>
      <c r="T384" s="1">
        <v>349</v>
      </c>
      <c r="U384" s="1">
        <v>7</v>
      </c>
      <c r="V384" s="1">
        <v>66</v>
      </c>
      <c r="AA384" t="s">
        <v>2236</v>
      </c>
      <c r="AB384">
        <v>2</v>
      </c>
      <c r="AD384" s="39"/>
      <c r="AE384" s="39">
        <v>23</v>
      </c>
      <c r="AF384" s="41">
        <v>17</v>
      </c>
      <c r="AG384" s="41">
        <v>70</v>
      </c>
      <c r="AH384" s="45">
        <v>32370</v>
      </c>
      <c r="AI384" s="45">
        <f t="shared" si="92"/>
        <v>23017</v>
      </c>
      <c r="AJ384" t="s">
        <v>1378</v>
      </c>
      <c r="AO384" s="1">
        <f t="shared" si="81"/>
        <v>947</v>
      </c>
      <c r="AP384" s="1">
        <v>1</v>
      </c>
    </row>
    <row r="385" spans="1:42" hidden="1" outlineLevel="1" x14ac:dyDescent="0.2">
      <c r="A385" t="s">
        <v>3000</v>
      </c>
      <c r="B385" s="11" t="s">
        <v>1584</v>
      </c>
      <c r="E385" s="1">
        <f t="shared" si="82"/>
        <v>4690</v>
      </c>
      <c r="F385" s="1">
        <f t="shared" si="83"/>
        <v>4681</v>
      </c>
      <c r="G385" s="1">
        <v>3588</v>
      </c>
      <c r="H385" s="1">
        <v>3495</v>
      </c>
      <c r="I385" s="2"/>
      <c r="J385" s="2">
        <f t="shared" si="84"/>
        <v>0.74520255863539442</v>
      </c>
      <c r="K385" s="10">
        <f t="shared" si="85"/>
        <v>3</v>
      </c>
      <c r="L385" s="9">
        <f t="shared" si="86"/>
        <v>1</v>
      </c>
      <c r="M385" s="8">
        <f t="shared" si="87"/>
        <v>2</v>
      </c>
      <c r="N385" s="2">
        <f t="shared" si="88"/>
        <v>0.22559282204657125</v>
      </c>
      <c r="O385" s="2">
        <f t="shared" si="89"/>
        <v>0.38538773766289253</v>
      </c>
      <c r="P385" s="2">
        <f t="shared" si="90"/>
        <v>0.34949797051911985</v>
      </c>
      <c r="Q385" s="2">
        <f t="shared" si="91"/>
        <v>3.9521469771416351E-2</v>
      </c>
      <c r="R385" s="1">
        <v>1056</v>
      </c>
      <c r="S385" s="1">
        <v>1804</v>
      </c>
      <c r="T385" s="1">
        <v>1636</v>
      </c>
      <c r="U385" s="1">
        <v>20</v>
      </c>
      <c r="V385" s="1">
        <v>165</v>
      </c>
      <c r="AA385" t="s">
        <v>2327</v>
      </c>
      <c r="AB385">
        <v>2</v>
      </c>
      <c r="AD385" s="39"/>
      <c r="AE385" s="39">
        <v>23</v>
      </c>
      <c r="AF385" s="41">
        <v>19</v>
      </c>
      <c r="AG385" s="41">
        <v>145</v>
      </c>
      <c r="AH385" s="45">
        <v>32510</v>
      </c>
      <c r="AI385" s="45">
        <f t="shared" si="92"/>
        <v>23019</v>
      </c>
      <c r="AJ385" t="s">
        <v>1378</v>
      </c>
      <c r="AO385" s="1">
        <f t="shared" si="81"/>
        <v>4681</v>
      </c>
      <c r="AP385" s="1">
        <v>9</v>
      </c>
    </row>
    <row r="386" spans="1:42" hidden="1" outlineLevel="1" x14ac:dyDescent="0.2">
      <c r="A386" t="s">
        <v>2217</v>
      </c>
      <c r="B386" s="11" t="s">
        <v>1584</v>
      </c>
      <c r="E386" s="1">
        <f t="shared" si="82"/>
        <v>55</v>
      </c>
      <c r="F386" s="1">
        <f t="shared" si="83"/>
        <v>55</v>
      </c>
      <c r="G386" s="1">
        <v>34</v>
      </c>
      <c r="H386" s="1">
        <v>34</v>
      </c>
      <c r="I386" s="2"/>
      <c r="J386" s="2">
        <f t="shared" si="84"/>
        <v>0.61818181818181817</v>
      </c>
      <c r="K386" s="10">
        <f t="shared" si="85"/>
        <v>3</v>
      </c>
      <c r="L386" s="9">
        <f t="shared" si="86"/>
        <v>1</v>
      </c>
      <c r="M386" s="8">
        <f t="shared" si="87"/>
        <v>2</v>
      </c>
      <c r="N386" s="2">
        <f t="shared" si="88"/>
        <v>0.12727272727272726</v>
      </c>
      <c r="O386" s="2">
        <f t="shared" si="89"/>
        <v>0.49090909090909091</v>
      </c>
      <c r="P386" s="2">
        <f t="shared" si="90"/>
        <v>0.38181818181818183</v>
      </c>
      <c r="Q386" s="2">
        <f t="shared" si="91"/>
        <v>5.5511151231257827E-17</v>
      </c>
      <c r="R386" s="1">
        <v>7</v>
      </c>
      <c r="S386" s="1">
        <v>27</v>
      </c>
      <c r="T386" s="1">
        <v>21</v>
      </c>
      <c r="U386" s="1">
        <v>0</v>
      </c>
      <c r="V386" s="1">
        <v>0</v>
      </c>
      <c r="AA386" t="s">
        <v>2666</v>
      </c>
      <c r="AB386">
        <v>2</v>
      </c>
      <c r="AD386" s="39"/>
      <c r="AE386" s="39">
        <v>23</v>
      </c>
      <c r="AF386" s="41">
        <v>3</v>
      </c>
      <c r="AG386" s="41">
        <v>140</v>
      </c>
      <c r="AH386" s="45">
        <v>32685</v>
      </c>
      <c r="AI386" s="45">
        <f t="shared" si="92"/>
        <v>23003</v>
      </c>
      <c r="AJ386" t="s">
        <v>1378</v>
      </c>
      <c r="AO386" s="1">
        <f t="shared" si="81"/>
        <v>55</v>
      </c>
      <c r="AP386" s="1">
        <v>0</v>
      </c>
    </row>
    <row r="387" spans="1:42" hidden="1" outlineLevel="1" x14ac:dyDescent="0.2">
      <c r="A387" t="s">
        <v>3211</v>
      </c>
      <c r="B387" s="11" t="s">
        <v>1584</v>
      </c>
      <c r="E387" s="1">
        <f t="shared" si="82"/>
        <v>0</v>
      </c>
      <c r="F387" s="1">
        <f t="shared" si="83"/>
        <v>0</v>
      </c>
      <c r="G387" s="1">
        <v>15</v>
      </c>
      <c r="H387" s="1">
        <v>15</v>
      </c>
      <c r="I387" s="2"/>
      <c r="J387" s="2" t="e">
        <f t="shared" si="84"/>
        <v>#DIV/0!</v>
      </c>
      <c r="K387" s="10" t="str">
        <f t="shared" si="85"/>
        <v/>
      </c>
      <c r="L387" s="9" t="str">
        <f t="shared" si="86"/>
        <v/>
      </c>
      <c r="M387" s="8" t="str">
        <f t="shared" si="87"/>
        <v/>
      </c>
      <c r="N387" s="2" t="str">
        <f t="shared" si="88"/>
        <v>-</v>
      </c>
      <c r="O387" s="2" t="str">
        <f t="shared" si="89"/>
        <v>-</v>
      </c>
      <c r="P387" s="2" t="str">
        <f t="shared" si="90"/>
        <v>-</v>
      </c>
      <c r="Q387" s="2" t="str">
        <f t="shared" si="91"/>
        <v>-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AA387" t="s">
        <v>2327</v>
      </c>
      <c r="AB387">
        <v>2</v>
      </c>
      <c r="AD387" s="39"/>
      <c r="AE387" s="39">
        <v>23</v>
      </c>
      <c r="AF387" s="41">
        <v>19</v>
      </c>
      <c r="AH387" s="57">
        <v>32690</v>
      </c>
      <c r="AI387" s="45">
        <f t="shared" si="92"/>
        <v>23019</v>
      </c>
      <c r="AJ387" t="s">
        <v>884</v>
      </c>
      <c r="AO387" s="1">
        <f t="shared" si="81"/>
        <v>0</v>
      </c>
      <c r="AP387" s="1">
        <v>0</v>
      </c>
    </row>
    <row r="388" spans="1:42" hidden="1" outlineLevel="1" x14ac:dyDescent="0.2">
      <c r="A388" t="s">
        <v>1860</v>
      </c>
      <c r="B388" s="11" t="s">
        <v>1584</v>
      </c>
      <c r="E388" s="1">
        <f t="shared" si="82"/>
        <v>154</v>
      </c>
      <c r="F388" s="1">
        <f t="shared" si="83"/>
        <v>154</v>
      </c>
      <c r="G388" s="1">
        <v>118</v>
      </c>
      <c r="H388" s="1">
        <v>113</v>
      </c>
      <c r="I388" s="2"/>
      <c r="J388" s="2">
        <f t="shared" si="84"/>
        <v>0.73376623376623373</v>
      </c>
      <c r="K388" s="10">
        <f t="shared" si="85"/>
        <v>3</v>
      </c>
      <c r="L388" s="9">
        <f t="shared" si="86"/>
        <v>2</v>
      </c>
      <c r="M388" s="8">
        <f t="shared" si="87"/>
        <v>1</v>
      </c>
      <c r="N388" s="2">
        <f t="shared" si="88"/>
        <v>0.18831168831168832</v>
      </c>
      <c r="O388" s="2">
        <f t="shared" si="89"/>
        <v>0.35714285714285715</v>
      </c>
      <c r="P388" s="2">
        <f t="shared" si="90"/>
        <v>0.36363636363636365</v>
      </c>
      <c r="Q388" s="2">
        <f t="shared" si="91"/>
        <v>9.0909090909090884E-2</v>
      </c>
      <c r="R388" s="1">
        <v>29</v>
      </c>
      <c r="S388" s="1">
        <v>55</v>
      </c>
      <c r="T388" s="1">
        <v>56</v>
      </c>
      <c r="U388" s="1">
        <v>0</v>
      </c>
      <c r="V388" s="1">
        <v>14</v>
      </c>
      <c r="AA388" t="s">
        <v>1670</v>
      </c>
      <c r="AB388">
        <v>2</v>
      </c>
      <c r="AD388" s="39"/>
      <c r="AE388" s="39">
        <v>23</v>
      </c>
      <c r="AF388" s="41">
        <v>25</v>
      </c>
      <c r="AG388" s="41">
        <v>75</v>
      </c>
      <c r="AH388" s="45">
        <v>32895</v>
      </c>
      <c r="AI388" s="45">
        <f t="shared" si="92"/>
        <v>23025</v>
      </c>
      <c r="AJ388" t="s">
        <v>2895</v>
      </c>
      <c r="AO388" s="1">
        <f t="shared" si="81"/>
        <v>154</v>
      </c>
      <c r="AP388" s="1">
        <v>0</v>
      </c>
    </row>
    <row r="389" spans="1:42" hidden="1" outlineLevel="1" x14ac:dyDescent="0.2">
      <c r="A389" t="s">
        <v>2999</v>
      </c>
      <c r="B389" s="11" t="s">
        <v>1584</v>
      </c>
      <c r="E389" s="1">
        <f t="shared" si="82"/>
        <v>1130</v>
      </c>
      <c r="F389" s="1">
        <f t="shared" si="83"/>
        <v>1127</v>
      </c>
      <c r="G389" s="1">
        <v>857</v>
      </c>
      <c r="H389" s="1">
        <v>823</v>
      </c>
      <c r="I389" s="2"/>
      <c r="J389" s="2">
        <f t="shared" si="84"/>
        <v>0.72831858407079642</v>
      </c>
      <c r="K389" s="10">
        <f t="shared" si="85"/>
        <v>3</v>
      </c>
      <c r="L389" s="9">
        <f t="shared" si="86"/>
        <v>2</v>
      </c>
      <c r="M389" s="8">
        <f t="shared" si="87"/>
        <v>1</v>
      </c>
      <c r="N389" s="2">
        <f t="shared" si="88"/>
        <v>0.24223602484472051</v>
      </c>
      <c r="O389" s="2">
        <f t="shared" si="89"/>
        <v>0.2857142857142857</v>
      </c>
      <c r="P389" s="2">
        <f t="shared" si="90"/>
        <v>0.43212067435669921</v>
      </c>
      <c r="Q389" s="2">
        <f t="shared" si="91"/>
        <v>3.9929015084294583E-2</v>
      </c>
      <c r="R389" s="1">
        <v>273</v>
      </c>
      <c r="S389" s="1">
        <v>322</v>
      </c>
      <c r="T389" s="1">
        <v>487</v>
      </c>
      <c r="U389" s="1">
        <v>1</v>
      </c>
      <c r="V389" s="1">
        <v>44</v>
      </c>
      <c r="AA389" t="s">
        <v>2236</v>
      </c>
      <c r="AB389">
        <v>2</v>
      </c>
      <c r="AD389" s="39"/>
      <c r="AE389" s="39">
        <v>23</v>
      </c>
      <c r="AF389" s="41">
        <v>17</v>
      </c>
      <c r="AG389" s="41">
        <v>75</v>
      </c>
      <c r="AH389" s="45">
        <v>33315</v>
      </c>
      <c r="AI389" s="45">
        <f t="shared" si="92"/>
        <v>23017</v>
      </c>
      <c r="AJ389" t="s">
        <v>1378</v>
      </c>
      <c r="AO389" s="1">
        <f t="shared" si="81"/>
        <v>1127</v>
      </c>
      <c r="AP389" s="1">
        <v>3</v>
      </c>
    </row>
    <row r="390" spans="1:42" hidden="1" outlineLevel="1" x14ac:dyDescent="0.2">
      <c r="A390" t="s">
        <v>1394</v>
      </c>
      <c r="B390" s="11" t="s">
        <v>1584</v>
      </c>
      <c r="E390" s="1">
        <f t="shared" si="82"/>
        <v>939</v>
      </c>
      <c r="F390" s="1">
        <f t="shared" si="83"/>
        <v>937</v>
      </c>
      <c r="G390" s="1">
        <v>690</v>
      </c>
      <c r="H390" s="1">
        <v>678</v>
      </c>
      <c r="I390" s="2"/>
      <c r="J390" s="2">
        <f t="shared" si="84"/>
        <v>0.72204472843450485</v>
      </c>
      <c r="K390" s="10">
        <f t="shared" si="85"/>
        <v>3</v>
      </c>
      <c r="L390" s="9">
        <f t="shared" si="86"/>
        <v>1</v>
      </c>
      <c r="M390" s="8">
        <f t="shared" si="87"/>
        <v>2</v>
      </c>
      <c r="N390" s="2">
        <f t="shared" si="88"/>
        <v>0.18569903948772679</v>
      </c>
      <c r="O390" s="2">
        <f t="shared" si="89"/>
        <v>0.41835645677694772</v>
      </c>
      <c r="P390" s="2">
        <f t="shared" si="90"/>
        <v>0.35645677694770544</v>
      </c>
      <c r="Q390" s="2">
        <f t="shared" si="91"/>
        <v>3.9487726787620026E-2</v>
      </c>
      <c r="R390" s="1">
        <v>174</v>
      </c>
      <c r="S390" s="1">
        <v>392</v>
      </c>
      <c r="T390" s="1">
        <v>334</v>
      </c>
      <c r="U390" s="1">
        <v>5</v>
      </c>
      <c r="V390" s="1">
        <v>32</v>
      </c>
      <c r="AA390" t="s">
        <v>2666</v>
      </c>
      <c r="AB390">
        <v>2</v>
      </c>
      <c r="AD390" s="39"/>
      <c r="AE390" s="39">
        <v>23</v>
      </c>
      <c r="AF390" s="41">
        <v>3</v>
      </c>
      <c r="AG390" s="41">
        <v>145</v>
      </c>
      <c r="AH390" s="45">
        <v>33385</v>
      </c>
      <c r="AI390" s="45">
        <f t="shared" si="92"/>
        <v>23003</v>
      </c>
      <c r="AJ390" t="s">
        <v>1378</v>
      </c>
      <c r="AO390" s="1">
        <f t="shared" si="81"/>
        <v>937</v>
      </c>
      <c r="AP390" s="1">
        <v>2</v>
      </c>
    </row>
    <row r="391" spans="1:42" hidden="1" outlineLevel="1" x14ac:dyDescent="0.2">
      <c r="A391" t="s">
        <v>1672</v>
      </c>
      <c r="B391" s="11" t="s">
        <v>1584</v>
      </c>
      <c r="E391" s="1">
        <f t="shared" si="82"/>
        <v>2738</v>
      </c>
      <c r="F391" s="1">
        <f t="shared" si="83"/>
        <v>2698</v>
      </c>
      <c r="G391" s="1">
        <v>2050</v>
      </c>
      <c r="H391" s="1">
        <v>1991</v>
      </c>
      <c r="I391" s="2"/>
      <c r="J391" s="2">
        <f t="shared" si="84"/>
        <v>0.72717311906501092</v>
      </c>
      <c r="K391" s="10">
        <f t="shared" si="85"/>
        <v>3</v>
      </c>
      <c r="L391" s="9">
        <f t="shared" si="86"/>
        <v>1</v>
      </c>
      <c r="M391" s="8">
        <f t="shared" si="87"/>
        <v>2</v>
      </c>
      <c r="N391" s="2">
        <f t="shared" si="88"/>
        <v>0.24203113417346184</v>
      </c>
      <c r="O391" s="2">
        <f t="shared" si="89"/>
        <v>0.39140103780578206</v>
      </c>
      <c r="P391" s="2">
        <f t="shared" si="90"/>
        <v>0.31430689399555228</v>
      </c>
      <c r="Q391" s="2">
        <f t="shared" si="91"/>
        <v>5.2260934025203876E-2</v>
      </c>
      <c r="R391" s="1">
        <v>653</v>
      </c>
      <c r="S391" s="1">
        <v>1056</v>
      </c>
      <c r="T391" s="1">
        <v>848</v>
      </c>
      <c r="U391" s="1">
        <v>11</v>
      </c>
      <c r="V391" s="1">
        <v>130</v>
      </c>
      <c r="AA391" t="s">
        <v>2327</v>
      </c>
      <c r="AB391">
        <v>2</v>
      </c>
      <c r="AD391" s="39"/>
      <c r="AE391" s="39">
        <v>23</v>
      </c>
      <c r="AF391" s="41">
        <v>19</v>
      </c>
      <c r="AG391" s="41">
        <v>150</v>
      </c>
      <c r="AH391" s="45">
        <v>33490</v>
      </c>
      <c r="AI391" s="45">
        <f t="shared" si="92"/>
        <v>23019</v>
      </c>
      <c r="AJ391" t="s">
        <v>1378</v>
      </c>
      <c r="AO391" s="1">
        <f t="shared" si="81"/>
        <v>2698</v>
      </c>
      <c r="AP391" s="1">
        <v>40</v>
      </c>
    </row>
    <row r="392" spans="1:42" hidden="1" outlineLevel="1" x14ac:dyDescent="0.2">
      <c r="A392" t="s">
        <v>2143</v>
      </c>
      <c r="B392" s="11" t="s">
        <v>1584</v>
      </c>
      <c r="E392" s="1">
        <f t="shared" si="82"/>
        <v>3424</v>
      </c>
      <c r="F392" s="1">
        <f t="shared" si="83"/>
        <v>3421</v>
      </c>
      <c r="G392" s="1">
        <v>2640</v>
      </c>
      <c r="H392" s="1">
        <v>2560</v>
      </c>
      <c r="I392" s="2"/>
      <c r="J392" s="2">
        <f t="shared" si="84"/>
        <v>0.74766355140186913</v>
      </c>
      <c r="K392" s="10">
        <f t="shared" si="85"/>
        <v>3</v>
      </c>
      <c r="L392" s="9">
        <f t="shared" si="86"/>
        <v>2</v>
      </c>
      <c r="M392" s="8">
        <f t="shared" si="87"/>
        <v>1</v>
      </c>
      <c r="N392" s="2">
        <f t="shared" si="88"/>
        <v>0.27068108740134461</v>
      </c>
      <c r="O392" s="2">
        <f t="shared" si="89"/>
        <v>0.30634317451037707</v>
      </c>
      <c r="P392" s="2">
        <f t="shared" si="90"/>
        <v>0.3694826074247296</v>
      </c>
      <c r="Q392" s="2">
        <f t="shared" si="91"/>
        <v>5.3493130663548771E-2</v>
      </c>
      <c r="R392" s="1">
        <v>926</v>
      </c>
      <c r="S392" s="1">
        <v>1048</v>
      </c>
      <c r="T392" s="1">
        <v>1264</v>
      </c>
      <c r="U392" s="1">
        <v>18</v>
      </c>
      <c r="V392" s="1">
        <v>165</v>
      </c>
      <c r="AA392" t="s">
        <v>853</v>
      </c>
      <c r="AB392">
        <v>1</v>
      </c>
      <c r="AD392" s="39"/>
      <c r="AE392" s="39">
        <v>23</v>
      </c>
      <c r="AF392" s="41">
        <v>31</v>
      </c>
      <c r="AG392" s="41">
        <v>50</v>
      </c>
      <c r="AH392" s="45">
        <v>33665</v>
      </c>
      <c r="AI392" s="45">
        <f t="shared" si="92"/>
        <v>23031</v>
      </c>
      <c r="AJ392" t="s">
        <v>1378</v>
      </c>
      <c r="AO392" s="1">
        <f t="shared" si="81"/>
        <v>3421</v>
      </c>
      <c r="AP392" s="1">
        <v>3</v>
      </c>
    </row>
    <row r="393" spans="1:42" hidden="1" outlineLevel="1" x14ac:dyDescent="0.2">
      <c r="A393" t="s">
        <v>2741</v>
      </c>
      <c r="B393" s="11" t="s">
        <v>1584</v>
      </c>
      <c r="E393" s="1">
        <f t="shared" si="82"/>
        <v>1240</v>
      </c>
      <c r="F393" s="1">
        <f t="shared" si="83"/>
        <v>1201</v>
      </c>
      <c r="G393" s="1">
        <v>1048</v>
      </c>
      <c r="H393" s="1">
        <v>1022</v>
      </c>
      <c r="I393" s="2"/>
      <c r="J393" s="2">
        <f t="shared" si="84"/>
        <v>0.8241935483870968</v>
      </c>
      <c r="K393" s="10">
        <f t="shared" si="85"/>
        <v>1</v>
      </c>
      <c r="L393" s="9">
        <f t="shared" si="86"/>
        <v>2</v>
      </c>
      <c r="M393" s="8">
        <f t="shared" si="87"/>
        <v>3</v>
      </c>
      <c r="N393" s="2">
        <f t="shared" si="88"/>
        <v>0.32056619483763532</v>
      </c>
      <c r="O393" s="2">
        <f t="shared" si="89"/>
        <v>0.3189009159034138</v>
      </c>
      <c r="P393" s="2">
        <f t="shared" si="90"/>
        <v>0.31557035803497085</v>
      </c>
      <c r="Q393" s="2">
        <f t="shared" si="91"/>
        <v>4.4962531223980085E-2</v>
      </c>
      <c r="R393" s="1">
        <v>385</v>
      </c>
      <c r="S393" s="1">
        <v>383</v>
      </c>
      <c r="T393" s="1">
        <v>379</v>
      </c>
      <c r="U393" s="1">
        <v>3</v>
      </c>
      <c r="V393" s="1">
        <v>51</v>
      </c>
      <c r="AA393" t="s">
        <v>1616</v>
      </c>
      <c r="AB393">
        <v>1</v>
      </c>
      <c r="AD393" s="39"/>
      <c r="AE393" s="39">
        <v>23</v>
      </c>
      <c r="AF393" s="41">
        <v>13</v>
      </c>
      <c r="AG393" s="41">
        <v>25</v>
      </c>
      <c r="AH393" s="45">
        <v>33840</v>
      </c>
      <c r="AI393" s="45">
        <f t="shared" si="92"/>
        <v>23013</v>
      </c>
      <c r="AJ393" t="s">
        <v>1378</v>
      </c>
      <c r="AO393" s="1">
        <f t="shared" si="81"/>
        <v>1201</v>
      </c>
      <c r="AP393" s="1">
        <v>39</v>
      </c>
    </row>
    <row r="394" spans="1:42" hidden="1" outlineLevel="1" x14ac:dyDescent="0.2">
      <c r="A394" t="s">
        <v>2155</v>
      </c>
      <c r="B394" s="11" t="s">
        <v>1584</v>
      </c>
      <c r="E394" s="1">
        <f t="shared" si="82"/>
        <v>3737</v>
      </c>
      <c r="F394" s="1">
        <f t="shared" si="83"/>
        <v>3623</v>
      </c>
      <c r="G394" s="1">
        <v>2772</v>
      </c>
      <c r="H394" s="1">
        <v>2692</v>
      </c>
      <c r="I394" s="2"/>
      <c r="J394" s="2">
        <f t="shared" si="84"/>
        <v>0.7203639282847204</v>
      </c>
      <c r="K394" s="10">
        <f t="shared" si="85"/>
        <v>3</v>
      </c>
      <c r="L394" s="9">
        <f t="shared" si="86"/>
        <v>2</v>
      </c>
      <c r="M394" s="8">
        <f t="shared" si="87"/>
        <v>1</v>
      </c>
      <c r="N394" s="2">
        <f t="shared" si="88"/>
        <v>0.23102401324868893</v>
      </c>
      <c r="O394" s="2">
        <f t="shared" si="89"/>
        <v>0.34777808446039193</v>
      </c>
      <c r="P394" s="2">
        <f t="shared" si="90"/>
        <v>0.38255589290643116</v>
      </c>
      <c r="Q394" s="2">
        <f t="shared" si="91"/>
        <v>3.8642009384487974E-2</v>
      </c>
      <c r="R394" s="1">
        <v>837</v>
      </c>
      <c r="S394" s="1">
        <v>1260</v>
      </c>
      <c r="T394" s="1">
        <v>1386</v>
      </c>
      <c r="U394" s="1">
        <v>7</v>
      </c>
      <c r="V394" s="1">
        <v>133</v>
      </c>
      <c r="AA394" t="s">
        <v>2666</v>
      </c>
      <c r="AB394">
        <v>2</v>
      </c>
      <c r="AD394" s="39"/>
      <c r="AE394" s="39">
        <v>23</v>
      </c>
      <c r="AF394" s="41">
        <v>3</v>
      </c>
      <c r="AG394" s="41">
        <v>150</v>
      </c>
      <c r="AH394" s="45">
        <v>33980</v>
      </c>
      <c r="AI394" s="45">
        <f t="shared" si="92"/>
        <v>23003</v>
      </c>
      <c r="AJ394" t="s">
        <v>1378</v>
      </c>
      <c r="AO394" s="1">
        <f t="shared" si="81"/>
        <v>3623</v>
      </c>
      <c r="AP394" s="1">
        <v>114</v>
      </c>
    </row>
    <row r="395" spans="1:42" hidden="1" outlineLevel="1" x14ac:dyDescent="0.2">
      <c r="A395" t="s">
        <v>1761</v>
      </c>
      <c r="B395" s="11" t="s">
        <v>1584</v>
      </c>
      <c r="E395" s="1">
        <f t="shared" si="82"/>
        <v>911</v>
      </c>
      <c r="F395" s="1">
        <f t="shared" si="83"/>
        <v>910</v>
      </c>
      <c r="G395" s="1">
        <v>698</v>
      </c>
      <c r="H395" s="1">
        <v>674</v>
      </c>
      <c r="I395" s="2"/>
      <c r="J395" s="2">
        <f t="shared" si="84"/>
        <v>0.73984632272228323</v>
      </c>
      <c r="K395" s="10">
        <f t="shared" si="85"/>
        <v>1</v>
      </c>
      <c r="L395" s="9">
        <f t="shared" si="86"/>
        <v>2</v>
      </c>
      <c r="M395" s="8">
        <f t="shared" si="87"/>
        <v>3</v>
      </c>
      <c r="N395" s="2">
        <f t="shared" si="88"/>
        <v>0.39120879120879121</v>
      </c>
      <c r="O395" s="2">
        <f t="shared" si="89"/>
        <v>0.30219780219780218</v>
      </c>
      <c r="P395" s="2">
        <f t="shared" si="90"/>
        <v>0.26153846153846155</v>
      </c>
      <c r="Q395" s="2">
        <f t="shared" si="91"/>
        <v>4.5054945054945117E-2</v>
      </c>
      <c r="R395" s="1">
        <v>356</v>
      </c>
      <c r="S395" s="1">
        <v>275</v>
      </c>
      <c r="T395" s="1">
        <v>238</v>
      </c>
      <c r="U395" s="1">
        <v>4</v>
      </c>
      <c r="V395" s="1">
        <v>37</v>
      </c>
      <c r="AA395" t="s">
        <v>2327</v>
      </c>
      <c r="AB395">
        <v>2</v>
      </c>
      <c r="AD395" s="39"/>
      <c r="AE395" s="39">
        <v>23</v>
      </c>
      <c r="AF395" s="41">
        <v>19</v>
      </c>
      <c r="AG395" s="41">
        <v>155</v>
      </c>
      <c r="AH395" s="45">
        <v>34190</v>
      </c>
      <c r="AI395" s="45">
        <f t="shared" si="92"/>
        <v>23019</v>
      </c>
      <c r="AJ395" t="s">
        <v>1378</v>
      </c>
      <c r="AO395" s="1">
        <f t="shared" si="81"/>
        <v>910</v>
      </c>
      <c r="AP395" s="1">
        <v>1</v>
      </c>
    </row>
    <row r="396" spans="1:42" hidden="1" outlineLevel="1" x14ac:dyDescent="0.2">
      <c r="A396" t="s">
        <v>1967</v>
      </c>
      <c r="B396" s="11" t="s">
        <v>1584</v>
      </c>
      <c r="E396" s="1">
        <f t="shared" si="82"/>
        <v>1085</v>
      </c>
      <c r="F396" s="1">
        <f t="shared" si="83"/>
        <v>1082</v>
      </c>
      <c r="G396" s="1">
        <v>758</v>
      </c>
      <c r="H396" s="1">
        <v>735</v>
      </c>
      <c r="I396" s="2"/>
      <c r="J396" s="2">
        <f t="shared" si="84"/>
        <v>0.67741935483870963</v>
      </c>
      <c r="K396" s="10">
        <f t="shared" si="85"/>
        <v>3</v>
      </c>
      <c r="L396" s="9">
        <f t="shared" si="86"/>
        <v>2</v>
      </c>
      <c r="M396" s="8">
        <f t="shared" si="87"/>
        <v>1</v>
      </c>
      <c r="N396" s="2">
        <f t="shared" si="88"/>
        <v>0.22828096118299446</v>
      </c>
      <c r="O396" s="2">
        <f t="shared" si="89"/>
        <v>0.32347504621072087</v>
      </c>
      <c r="P396" s="2">
        <f t="shared" si="90"/>
        <v>0.40757855822550831</v>
      </c>
      <c r="Q396" s="2">
        <f t="shared" si="91"/>
        <v>4.0665434380776355E-2</v>
      </c>
      <c r="R396" s="1">
        <v>247</v>
      </c>
      <c r="S396" s="1">
        <v>350</v>
      </c>
      <c r="T396" s="1">
        <v>441</v>
      </c>
      <c r="U396" s="1">
        <v>3</v>
      </c>
      <c r="V396" s="1">
        <v>41</v>
      </c>
      <c r="AA396" t="s">
        <v>2327</v>
      </c>
      <c r="AB396">
        <v>2</v>
      </c>
      <c r="AD396" s="39"/>
      <c r="AE396" s="39">
        <v>23</v>
      </c>
      <c r="AF396" s="41">
        <v>19</v>
      </c>
      <c r="AG396" s="41">
        <v>160</v>
      </c>
      <c r="AH396" s="45">
        <v>34365</v>
      </c>
      <c r="AI396" s="45">
        <f t="shared" si="92"/>
        <v>23019</v>
      </c>
      <c r="AJ396" t="s">
        <v>1378</v>
      </c>
      <c r="AO396" s="1">
        <f t="shared" si="81"/>
        <v>1082</v>
      </c>
      <c r="AP396" s="1">
        <v>3</v>
      </c>
    </row>
    <row r="397" spans="1:42" hidden="1" outlineLevel="1" x14ac:dyDescent="0.2">
      <c r="A397" t="s">
        <v>2424</v>
      </c>
      <c r="B397" s="11" t="s">
        <v>1584</v>
      </c>
      <c r="E397" s="1">
        <f t="shared" si="82"/>
        <v>505</v>
      </c>
      <c r="F397" s="1">
        <f t="shared" si="83"/>
        <v>505</v>
      </c>
      <c r="G397" s="1">
        <v>281</v>
      </c>
      <c r="H397" s="1">
        <v>257</v>
      </c>
      <c r="I397" s="2"/>
      <c r="J397" s="2">
        <f t="shared" si="84"/>
        <v>0.50891089108910892</v>
      </c>
      <c r="K397" s="10">
        <f t="shared" si="85"/>
        <v>1</v>
      </c>
      <c r="L397" s="9">
        <f t="shared" si="86"/>
        <v>3</v>
      </c>
      <c r="M397" s="8">
        <f t="shared" si="87"/>
        <v>2</v>
      </c>
      <c r="N397" s="2">
        <f t="shared" si="88"/>
        <v>0.58811881188118809</v>
      </c>
      <c r="O397" s="2">
        <f t="shared" si="89"/>
        <v>8.7128712871287123E-2</v>
      </c>
      <c r="P397" s="2">
        <f t="shared" si="90"/>
        <v>0.29306930693069305</v>
      </c>
      <c r="Q397" s="2">
        <f t="shared" si="91"/>
        <v>3.1683168316831767E-2</v>
      </c>
      <c r="R397" s="1">
        <v>297</v>
      </c>
      <c r="S397" s="1">
        <v>44</v>
      </c>
      <c r="T397" s="1">
        <v>148</v>
      </c>
      <c r="U397" s="1">
        <v>0</v>
      </c>
      <c r="V397" s="1">
        <v>16</v>
      </c>
      <c r="AA397" t="s">
        <v>637</v>
      </c>
      <c r="AB397">
        <v>2</v>
      </c>
      <c r="AD397" s="39"/>
      <c r="AE397" s="39">
        <v>23</v>
      </c>
      <c r="AF397" s="41">
        <v>29</v>
      </c>
      <c r="AH397" s="45">
        <v>34500</v>
      </c>
      <c r="AI397" s="45">
        <f t="shared" si="92"/>
        <v>23029</v>
      </c>
      <c r="AJ397" t="s">
        <v>2983</v>
      </c>
      <c r="AO397" s="1">
        <f t="shared" si="81"/>
        <v>505</v>
      </c>
      <c r="AP397" s="1">
        <v>0</v>
      </c>
    </row>
    <row r="398" spans="1:42" hidden="1" outlineLevel="1" x14ac:dyDescent="0.2">
      <c r="A398" s="18" t="s">
        <v>96</v>
      </c>
      <c r="B398" s="11" t="s">
        <v>1584</v>
      </c>
      <c r="E398" s="1">
        <f t="shared" si="82"/>
        <v>0</v>
      </c>
      <c r="F398" s="1">
        <f t="shared" si="83"/>
        <v>0</v>
      </c>
      <c r="H398" s="1">
        <v>0</v>
      </c>
      <c r="I398" s="2"/>
      <c r="J398" s="2" t="e">
        <f t="shared" si="84"/>
        <v>#DIV/0!</v>
      </c>
      <c r="K398" s="10" t="str">
        <f t="shared" si="85"/>
        <v/>
      </c>
      <c r="L398" s="9" t="str">
        <f t="shared" si="86"/>
        <v/>
      </c>
      <c r="M398" s="8" t="str">
        <f t="shared" si="87"/>
        <v/>
      </c>
      <c r="N398" s="2" t="str">
        <f t="shared" si="88"/>
        <v>-</v>
      </c>
      <c r="O398" s="2" t="str">
        <f t="shared" si="89"/>
        <v>-</v>
      </c>
      <c r="P398" s="2" t="str">
        <f t="shared" si="90"/>
        <v>-</v>
      </c>
      <c r="Q398" s="2" t="str">
        <f t="shared" si="91"/>
        <v>-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AA398" t="s">
        <v>2327</v>
      </c>
      <c r="AB398">
        <v>2</v>
      </c>
      <c r="AD398" s="39"/>
      <c r="AE398" s="39">
        <v>23</v>
      </c>
      <c r="AF398" s="41">
        <v>19</v>
      </c>
      <c r="AH398" s="45">
        <v>34450</v>
      </c>
      <c r="AI398" s="45">
        <f t="shared" si="92"/>
        <v>23019</v>
      </c>
      <c r="AJ398" t="s">
        <v>884</v>
      </c>
      <c r="AO398" s="1">
        <f t="shared" si="81"/>
        <v>0</v>
      </c>
      <c r="AP398" s="1">
        <v>0</v>
      </c>
    </row>
    <row r="399" spans="1:42" hidden="1" outlineLevel="1" x14ac:dyDescent="0.2">
      <c r="A399" t="s">
        <v>1844</v>
      </c>
      <c r="B399" s="11" t="s">
        <v>1584</v>
      </c>
      <c r="E399" s="1">
        <f t="shared" si="82"/>
        <v>713</v>
      </c>
      <c r="F399" s="1">
        <f t="shared" si="83"/>
        <v>665</v>
      </c>
      <c r="G399" s="1">
        <v>470</v>
      </c>
      <c r="H399" s="1">
        <v>459</v>
      </c>
      <c r="I399" s="2"/>
      <c r="J399" s="2">
        <f t="shared" si="84"/>
        <v>0.64375876577840108</v>
      </c>
      <c r="K399" s="10">
        <f t="shared" si="85"/>
        <v>3</v>
      </c>
      <c r="L399" s="9">
        <f t="shared" si="86"/>
        <v>2</v>
      </c>
      <c r="M399" s="8">
        <f t="shared" si="87"/>
        <v>1</v>
      </c>
      <c r="N399" s="2">
        <f t="shared" si="88"/>
        <v>0.22406015037593985</v>
      </c>
      <c r="O399" s="2">
        <f t="shared" si="89"/>
        <v>0.31428571428571428</v>
      </c>
      <c r="P399" s="2">
        <f t="shared" si="90"/>
        <v>0.41203007518796991</v>
      </c>
      <c r="Q399" s="2">
        <f t="shared" si="91"/>
        <v>4.9624060150375959E-2</v>
      </c>
      <c r="R399" s="1">
        <v>149</v>
      </c>
      <c r="S399" s="1">
        <v>209</v>
      </c>
      <c r="T399" s="1">
        <v>274</v>
      </c>
      <c r="U399" s="1">
        <v>3</v>
      </c>
      <c r="V399" s="1">
        <v>30</v>
      </c>
      <c r="AA399" t="s">
        <v>1059</v>
      </c>
      <c r="AB399">
        <v>2</v>
      </c>
      <c r="AD399" s="39"/>
      <c r="AE399" s="39">
        <v>23</v>
      </c>
      <c r="AF399" s="41">
        <v>7</v>
      </c>
      <c r="AG399" s="41">
        <v>40</v>
      </c>
      <c r="AH399" s="45">
        <v>34820</v>
      </c>
      <c r="AI399" s="45">
        <f t="shared" si="92"/>
        <v>23007</v>
      </c>
      <c r="AJ399" t="s">
        <v>1378</v>
      </c>
      <c r="AO399" s="1">
        <f t="shared" si="81"/>
        <v>665</v>
      </c>
      <c r="AP399" s="1">
        <v>48</v>
      </c>
    </row>
    <row r="400" spans="1:42" hidden="1" outlineLevel="1" x14ac:dyDescent="0.2">
      <c r="A400" t="s">
        <v>2268</v>
      </c>
      <c r="B400" s="11" t="s">
        <v>1584</v>
      </c>
      <c r="E400" s="1">
        <f t="shared" si="82"/>
        <v>561</v>
      </c>
      <c r="F400" s="1">
        <f t="shared" si="83"/>
        <v>555</v>
      </c>
      <c r="G400" s="1">
        <v>419</v>
      </c>
      <c r="H400" s="1">
        <v>399</v>
      </c>
      <c r="I400" s="2"/>
      <c r="J400" s="2">
        <f t="shared" si="84"/>
        <v>0.71122994652406413</v>
      </c>
      <c r="K400" s="10">
        <f t="shared" si="85"/>
        <v>3</v>
      </c>
      <c r="L400" s="9">
        <f t="shared" si="86"/>
        <v>2</v>
      </c>
      <c r="M400" s="8">
        <f t="shared" si="87"/>
        <v>1</v>
      </c>
      <c r="N400" s="2">
        <f t="shared" si="88"/>
        <v>0.26486486486486488</v>
      </c>
      <c r="O400" s="2">
        <f t="shared" si="89"/>
        <v>0.34594594594594597</v>
      </c>
      <c r="P400" s="2">
        <f t="shared" si="90"/>
        <v>0.35495495495495494</v>
      </c>
      <c r="Q400" s="2">
        <f t="shared" si="91"/>
        <v>3.4234234234234273E-2</v>
      </c>
      <c r="R400" s="1">
        <v>147</v>
      </c>
      <c r="S400" s="1">
        <v>192</v>
      </c>
      <c r="T400" s="1">
        <v>197</v>
      </c>
      <c r="U400" s="1">
        <v>3</v>
      </c>
      <c r="V400" s="1">
        <v>16</v>
      </c>
      <c r="AA400" t="s">
        <v>2666</v>
      </c>
      <c r="AB400">
        <v>2</v>
      </c>
      <c r="AD400" s="39"/>
      <c r="AE400" s="39">
        <v>23</v>
      </c>
      <c r="AF400" s="41">
        <v>3</v>
      </c>
      <c r="AG400" s="41">
        <v>155</v>
      </c>
      <c r="AH400" s="45">
        <v>35065</v>
      </c>
      <c r="AI400" s="45">
        <f t="shared" si="92"/>
        <v>23003</v>
      </c>
      <c r="AJ400" t="s">
        <v>1378</v>
      </c>
      <c r="AO400" s="1">
        <f t="shared" si="81"/>
        <v>555</v>
      </c>
      <c r="AP400" s="1">
        <v>6</v>
      </c>
    </row>
    <row r="401" spans="1:42" hidden="1" outlineLevel="1" x14ac:dyDescent="0.2">
      <c r="A401" t="s">
        <v>857</v>
      </c>
      <c r="B401" s="11" t="s">
        <v>1584</v>
      </c>
      <c r="E401" s="1">
        <f t="shared" si="82"/>
        <v>86</v>
      </c>
      <c r="F401" s="1">
        <f t="shared" si="83"/>
        <v>86</v>
      </c>
      <c r="G401" s="1">
        <v>66</v>
      </c>
      <c r="H401" s="1">
        <v>63</v>
      </c>
      <c r="I401" s="2"/>
      <c r="J401" s="2">
        <f t="shared" si="84"/>
        <v>0.73255813953488369</v>
      </c>
      <c r="K401" s="10">
        <f t="shared" si="85"/>
        <v>1</v>
      </c>
      <c r="L401" s="9">
        <f t="shared" si="86"/>
        <v>3</v>
      </c>
      <c r="M401" s="8">
        <f t="shared" si="87"/>
        <v>2</v>
      </c>
      <c r="N401" s="2">
        <f t="shared" si="88"/>
        <v>0.54651162790697672</v>
      </c>
      <c r="O401" s="2">
        <f t="shared" si="89"/>
        <v>0.13953488372093023</v>
      </c>
      <c r="P401" s="2">
        <f t="shared" si="90"/>
        <v>0.29069767441860467</v>
      </c>
      <c r="Q401" s="2">
        <f t="shared" si="91"/>
        <v>2.3255813953488358E-2</v>
      </c>
      <c r="R401" s="1">
        <v>47</v>
      </c>
      <c r="S401" s="1">
        <v>12</v>
      </c>
      <c r="T401" s="1">
        <v>25</v>
      </c>
      <c r="U401" s="1">
        <v>0</v>
      </c>
      <c r="V401" s="1">
        <v>2</v>
      </c>
      <c r="AA401" t="s">
        <v>1616</v>
      </c>
      <c r="AB401">
        <v>1</v>
      </c>
      <c r="AD401" s="39"/>
      <c r="AE401" s="39">
        <v>23</v>
      </c>
      <c r="AF401" s="41">
        <v>13</v>
      </c>
      <c r="AG401" s="41">
        <v>30</v>
      </c>
      <c r="AH401" s="45">
        <v>35135</v>
      </c>
      <c r="AI401" s="45">
        <f t="shared" si="92"/>
        <v>23013</v>
      </c>
      <c r="AJ401" t="s">
        <v>1378</v>
      </c>
      <c r="AO401" s="1">
        <f t="shared" si="81"/>
        <v>86</v>
      </c>
      <c r="AP401" s="1">
        <v>0</v>
      </c>
    </row>
    <row r="402" spans="1:42" hidden="1" outlineLevel="1" x14ac:dyDescent="0.2">
      <c r="A402" t="s">
        <v>1365</v>
      </c>
      <c r="B402" s="11" t="s">
        <v>1584</v>
      </c>
      <c r="E402" s="1">
        <f t="shared" si="82"/>
        <v>575</v>
      </c>
      <c r="F402" s="1">
        <f t="shared" si="83"/>
        <v>575</v>
      </c>
      <c r="G402" s="1">
        <v>430</v>
      </c>
      <c r="H402" s="1">
        <v>419</v>
      </c>
      <c r="I402" s="2"/>
      <c r="J402" s="2">
        <f t="shared" si="84"/>
        <v>0.72869565217391308</v>
      </c>
      <c r="K402" s="10">
        <f t="shared" si="85"/>
        <v>1</v>
      </c>
      <c r="L402" s="9">
        <f t="shared" si="86"/>
        <v>3</v>
      </c>
      <c r="M402" s="8">
        <f t="shared" si="87"/>
        <v>2</v>
      </c>
      <c r="N402" s="2">
        <f t="shared" si="88"/>
        <v>0.41565217391304349</v>
      </c>
      <c r="O402" s="2">
        <f t="shared" si="89"/>
        <v>0.1391304347826087</v>
      </c>
      <c r="P402" s="2">
        <f t="shared" si="90"/>
        <v>0.39826086956521739</v>
      </c>
      <c r="Q402" s="2">
        <f t="shared" si="91"/>
        <v>4.6956521739130508E-2</v>
      </c>
      <c r="R402" s="1">
        <v>239</v>
      </c>
      <c r="S402" s="1">
        <v>80</v>
      </c>
      <c r="T402" s="1">
        <v>229</v>
      </c>
      <c r="U402" s="1">
        <v>2</v>
      </c>
      <c r="V402" s="1">
        <v>25</v>
      </c>
      <c r="AA402" t="s">
        <v>204</v>
      </c>
      <c r="AB402">
        <v>2</v>
      </c>
      <c r="AD402" s="39"/>
      <c r="AE402" s="39">
        <v>23</v>
      </c>
      <c r="AF402" s="41">
        <v>27</v>
      </c>
      <c r="AG402" s="41">
        <v>35</v>
      </c>
      <c r="AH402" s="45">
        <v>35240</v>
      </c>
      <c r="AI402" s="45">
        <f t="shared" si="92"/>
        <v>23027</v>
      </c>
      <c r="AJ402" t="s">
        <v>1378</v>
      </c>
      <c r="AO402" s="1">
        <f t="shared" si="81"/>
        <v>575</v>
      </c>
      <c r="AP402" s="1">
        <v>0</v>
      </c>
    </row>
    <row r="403" spans="1:42" hidden="1" outlineLevel="1" x14ac:dyDescent="0.2">
      <c r="A403" t="s">
        <v>1186</v>
      </c>
      <c r="B403" s="11" t="s">
        <v>1584</v>
      </c>
      <c r="E403" s="1">
        <f t="shared" si="82"/>
        <v>725</v>
      </c>
      <c r="F403" s="1">
        <f t="shared" si="83"/>
        <v>725</v>
      </c>
      <c r="G403" s="1">
        <v>544</v>
      </c>
      <c r="H403" s="1">
        <v>525</v>
      </c>
      <c r="I403" s="2"/>
      <c r="J403" s="2">
        <f t="shared" si="84"/>
        <v>0.72413793103448276</v>
      </c>
      <c r="K403" s="10">
        <f t="shared" si="85"/>
        <v>3</v>
      </c>
      <c r="L403" s="9">
        <f t="shared" si="86"/>
        <v>2</v>
      </c>
      <c r="M403" s="8">
        <f t="shared" si="87"/>
        <v>1</v>
      </c>
      <c r="N403" s="2">
        <f t="shared" si="88"/>
        <v>0.19862068965517241</v>
      </c>
      <c r="O403" s="2">
        <f t="shared" si="89"/>
        <v>0.34206896551724136</v>
      </c>
      <c r="P403" s="2">
        <f t="shared" si="90"/>
        <v>0.45379310344827584</v>
      </c>
      <c r="Q403" s="2">
        <f t="shared" si="91"/>
        <v>5.517241379310367E-3</v>
      </c>
      <c r="R403" s="1">
        <v>144</v>
      </c>
      <c r="S403" s="1">
        <v>248</v>
      </c>
      <c r="T403" s="1">
        <v>329</v>
      </c>
      <c r="U403" s="1">
        <v>0</v>
      </c>
      <c r="V403" s="1">
        <v>4</v>
      </c>
      <c r="AA403" t="s">
        <v>1670</v>
      </c>
      <c r="AB403">
        <v>2</v>
      </c>
      <c r="AD403" s="39"/>
      <c r="AE403" s="39">
        <v>23</v>
      </c>
      <c r="AF403" s="41">
        <v>25</v>
      </c>
      <c r="AG403" s="41">
        <v>80</v>
      </c>
      <c r="AH403" s="45">
        <v>35345</v>
      </c>
      <c r="AI403" s="45">
        <f t="shared" si="92"/>
        <v>23025</v>
      </c>
      <c r="AJ403" t="s">
        <v>1378</v>
      </c>
      <c r="AO403" s="1">
        <f t="shared" si="81"/>
        <v>725</v>
      </c>
      <c r="AP403" s="1">
        <v>0</v>
      </c>
    </row>
    <row r="404" spans="1:42" hidden="1" outlineLevel="1" x14ac:dyDescent="0.2">
      <c r="A404" t="s">
        <v>2754</v>
      </c>
      <c r="B404" s="11" t="s">
        <v>1584</v>
      </c>
      <c r="E404" s="1">
        <f t="shared" si="82"/>
        <v>450</v>
      </c>
      <c r="F404" s="1">
        <f t="shared" si="83"/>
        <v>447</v>
      </c>
      <c r="G404" s="1">
        <v>334</v>
      </c>
      <c r="H404" s="1">
        <v>321</v>
      </c>
      <c r="I404" s="2"/>
      <c r="J404" s="2">
        <f t="shared" si="84"/>
        <v>0.71333333333333337</v>
      </c>
      <c r="K404" s="10">
        <f t="shared" si="85"/>
        <v>3</v>
      </c>
      <c r="L404" s="9">
        <f t="shared" si="86"/>
        <v>2</v>
      </c>
      <c r="M404" s="8">
        <f t="shared" si="87"/>
        <v>1</v>
      </c>
      <c r="N404" s="2">
        <f t="shared" si="88"/>
        <v>0.25279642058165547</v>
      </c>
      <c r="O404" s="2">
        <f t="shared" si="89"/>
        <v>0.29530201342281881</v>
      </c>
      <c r="P404" s="2">
        <f t="shared" si="90"/>
        <v>0.40939597315436244</v>
      </c>
      <c r="Q404" s="2">
        <f t="shared" si="91"/>
        <v>4.2505592841163231E-2</v>
      </c>
      <c r="R404" s="1">
        <v>113</v>
      </c>
      <c r="S404" s="1">
        <v>132</v>
      </c>
      <c r="T404" s="1">
        <v>183</v>
      </c>
      <c r="U404" s="1">
        <v>2</v>
      </c>
      <c r="V404" s="1">
        <v>17</v>
      </c>
      <c r="AA404" t="s">
        <v>204</v>
      </c>
      <c r="AB404">
        <v>2</v>
      </c>
      <c r="AD404" s="39"/>
      <c r="AE404" s="39">
        <v>23</v>
      </c>
      <c r="AF404" s="41">
        <v>27</v>
      </c>
      <c r="AG404" s="41">
        <v>40</v>
      </c>
      <c r="AH404" s="45">
        <v>35450</v>
      </c>
      <c r="AI404" s="45">
        <f t="shared" si="92"/>
        <v>23027</v>
      </c>
      <c r="AJ404" t="s">
        <v>1378</v>
      </c>
      <c r="AO404" s="1">
        <f t="shared" si="81"/>
        <v>447</v>
      </c>
      <c r="AP404" s="1">
        <v>3</v>
      </c>
    </row>
    <row r="405" spans="1:42" hidden="1" outlineLevel="1" x14ac:dyDescent="0.2">
      <c r="A405" t="s">
        <v>1800</v>
      </c>
      <c r="B405" s="11" t="s">
        <v>1584</v>
      </c>
      <c r="E405" s="1">
        <f t="shared" si="82"/>
        <v>3425</v>
      </c>
      <c r="F405" s="1">
        <f t="shared" si="83"/>
        <v>3421</v>
      </c>
      <c r="G405" s="1">
        <v>2600</v>
      </c>
      <c r="H405" s="1">
        <v>2502</v>
      </c>
      <c r="I405" s="2"/>
      <c r="J405" s="2">
        <f t="shared" si="84"/>
        <v>0.73051094890510948</v>
      </c>
      <c r="K405" s="10">
        <f t="shared" si="85"/>
        <v>1</v>
      </c>
      <c r="L405" s="9">
        <f t="shared" si="86"/>
        <v>3</v>
      </c>
      <c r="M405" s="8">
        <f t="shared" si="87"/>
        <v>2</v>
      </c>
      <c r="N405" s="2">
        <f t="shared" si="88"/>
        <v>0.38029815843320669</v>
      </c>
      <c r="O405" s="2">
        <f t="shared" si="89"/>
        <v>0.23063431745103771</v>
      </c>
      <c r="P405" s="2">
        <f t="shared" si="90"/>
        <v>0.35282081262788656</v>
      </c>
      <c r="Q405" s="2">
        <f t="shared" si="91"/>
        <v>3.6246711487869065E-2</v>
      </c>
      <c r="R405" s="1">
        <v>1301</v>
      </c>
      <c r="S405" s="1">
        <v>789</v>
      </c>
      <c r="T405" s="1">
        <v>1207</v>
      </c>
      <c r="U405" s="1">
        <v>9</v>
      </c>
      <c r="V405" s="1">
        <v>115</v>
      </c>
      <c r="AA405" t="s">
        <v>1059</v>
      </c>
      <c r="AB405">
        <v>2</v>
      </c>
      <c r="AD405" s="39"/>
      <c r="AE405" s="39">
        <v>23</v>
      </c>
      <c r="AF405" s="41">
        <v>7</v>
      </c>
      <c r="AG405" s="41">
        <v>45</v>
      </c>
      <c r="AH405" s="45">
        <v>35625</v>
      </c>
      <c r="AI405" s="45">
        <f t="shared" si="92"/>
        <v>23007</v>
      </c>
      <c r="AJ405" t="s">
        <v>1378</v>
      </c>
      <c r="AO405" s="1">
        <f t="shared" si="81"/>
        <v>3421</v>
      </c>
      <c r="AP405" s="1">
        <v>4</v>
      </c>
    </row>
    <row r="406" spans="1:42" hidden="1" outlineLevel="1" x14ac:dyDescent="0.2">
      <c r="A406" t="s">
        <v>1014</v>
      </c>
      <c r="B406" s="11" t="s">
        <v>1584</v>
      </c>
      <c r="E406" s="1">
        <f t="shared" si="82"/>
        <v>2042</v>
      </c>
      <c r="F406" s="1">
        <f t="shared" si="83"/>
        <v>2038</v>
      </c>
      <c r="G406" s="1">
        <v>1613</v>
      </c>
      <c r="H406" s="1">
        <v>1559</v>
      </c>
      <c r="I406" s="2"/>
      <c r="J406" s="2">
        <f t="shared" si="84"/>
        <v>0.76346718903036237</v>
      </c>
      <c r="K406" s="10">
        <f t="shared" si="85"/>
        <v>3</v>
      </c>
      <c r="L406" s="9">
        <f t="shared" si="86"/>
        <v>2</v>
      </c>
      <c r="M406" s="8">
        <f t="shared" si="87"/>
        <v>1</v>
      </c>
      <c r="N406" s="2">
        <f t="shared" si="88"/>
        <v>0.2379784102060844</v>
      </c>
      <c r="O406" s="2">
        <f t="shared" si="89"/>
        <v>0.34102060843964671</v>
      </c>
      <c r="P406" s="2">
        <f t="shared" si="90"/>
        <v>0.36653581943081454</v>
      </c>
      <c r="Q406" s="2">
        <f t="shared" si="91"/>
        <v>5.4465161923454297E-2</v>
      </c>
      <c r="R406" s="1">
        <v>485</v>
      </c>
      <c r="S406" s="1">
        <v>695</v>
      </c>
      <c r="T406" s="1">
        <v>747</v>
      </c>
      <c r="U406" s="1">
        <v>7</v>
      </c>
      <c r="V406" s="1">
        <v>104</v>
      </c>
      <c r="AA406" t="s">
        <v>1494</v>
      </c>
      <c r="AB406">
        <v>1</v>
      </c>
      <c r="AD406" s="39"/>
      <c r="AE406" s="39">
        <v>23</v>
      </c>
      <c r="AF406" s="41">
        <v>15</v>
      </c>
      <c r="AG406" s="41">
        <v>50</v>
      </c>
      <c r="AH406" s="45">
        <v>35695</v>
      </c>
      <c r="AI406" s="45">
        <f t="shared" si="92"/>
        <v>23015</v>
      </c>
      <c r="AJ406" t="s">
        <v>1378</v>
      </c>
      <c r="AO406" s="1">
        <f t="shared" si="81"/>
        <v>2038</v>
      </c>
      <c r="AP406" s="1">
        <v>4</v>
      </c>
    </row>
    <row r="407" spans="1:42" hidden="1" outlineLevel="1" x14ac:dyDescent="0.2">
      <c r="A407" t="s">
        <v>2223</v>
      </c>
      <c r="B407" s="11" t="s">
        <v>1584</v>
      </c>
      <c r="E407" s="1">
        <f t="shared" si="82"/>
        <v>442</v>
      </c>
      <c r="F407" s="1">
        <f t="shared" si="83"/>
        <v>438</v>
      </c>
      <c r="G407" s="1">
        <v>341</v>
      </c>
      <c r="H407" s="1">
        <v>324</v>
      </c>
      <c r="I407" s="2"/>
      <c r="J407" s="2">
        <f t="shared" si="84"/>
        <v>0.73303167420814475</v>
      </c>
      <c r="K407" s="10">
        <f t="shared" si="85"/>
        <v>3</v>
      </c>
      <c r="L407" s="9">
        <f t="shared" si="86"/>
        <v>1</v>
      </c>
      <c r="M407" s="8">
        <f t="shared" si="87"/>
        <v>2</v>
      </c>
      <c r="N407" s="2">
        <f t="shared" si="88"/>
        <v>0.29908675799086759</v>
      </c>
      <c r="O407" s="2">
        <f t="shared" si="89"/>
        <v>0.35844748858447489</v>
      </c>
      <c r="P407" s="2">
        <f t="shared" si="90"/>
        <v>0.31050228310502281</v>
      </c>
      <c r="Q407" s="2">
        <f t="shared" si="91"/>
        <v>3.1963470319634701E-2</v>
      </c>
      <c r="R407" s="1">
        <v>131</v>
      </c>
      <c r="S407" s="1">
        <v>157</v>
      </c>
      <c r="T407" s="1">
        <v>136</v>
      </c>
      <c r="U407" s="1">
        <v>0</v>
      </c>
      <c r="V407" s="1">
        <v>14</v>
      </c>
      <c r="AA407" t="s">
        <v>637</v>
      </c>
      <c r="AB407">
        <v>2</v>
      </c>
      <c r="AD407" s="39"/>
      <c r="AE407" s="39">
        <v>23</v>
      </c>
      <c r="AF407" s="41">
        <v>29</v>
      </c>
      <c r="AG407" s="41">
        <v>115</v>
      </c>
      <c r="AH407" s="45">
        <v>35905</v>
      </c>
      <c r="AI407" s="45">
        <f t="shared" si="92"/>
        <v>23029</v>
      </c>
      <c r="AJ407" t="s">
        <v>1378</v>
      </c>
      <c r="AO407" s="1">
        <f t="shared" si="81"/>
        <v>438</v>
      </c>
      <c r="AP407" s="1">
        <v>4</v>
      </c>
    </row>
    <row r="408" spans="1:42" hidden="1" outlineLevel="1" x14ac:dyDescent="0.2">
      <c r="A408" t="s">
        <v>2370</v>
      </c>
      <c r="B408" s="11" t="s">
        <v>1584</v>
      </c>
      <c r="E408" s="1">
        <f t="shared" si="82"/>
        <v>986</v>
      </c>
      <c r="F408" s="1">
        <f t="shared" si="83"/>
        <v>986</v>
      </c>
      <c r="G408" s="1">
        <v>688</v>
      </c>
      <c r="H408" s="1">
        <v>661</v>
      </c>
      <c r="I408" s="2"/>
      <c r="J408" s="2">
        <f t="shared" si="84"/>
        <v>0.67038539553752541</v>
      </c>
      <c r="K408" s="10">
        <f t="shared" si="85"/>
        <v>1</v>
      </c>
      <c r="L408" s="9">
        <f t="shared" si="86"/>
        <v>2</v>
      </c>
      <c r="M408" s="8">
        <f t="shared" si="87"/>
        <v>3</v>
      </c>
      <c r="N408" s="2">
        <f t="shared" si="88"/>
        <v>0.35091277890466532</v>
      </c>
      <c r="O408" s="2">
        <f t="shared" si="89"/>
        <v>0.30223123732251522</v>
      </c>
      <c r="P408" s="2">
        <f t="shared" si="90"/>
        <v>0.30121703853955373</v>
      </c>
      <c r="Q408" s="2">
        <f t="shared" si="91"/>
        <v>4.5638945233265726E-2</v>
      </c>
      <c r="R408" s="1">
        <v>346</v>
      </c>
      <c r="S408" s="1">
        <v>298</v>
      </c>
      <c r="T408" s="1">
        <v>297</v>
      </c>
      <c r="U408" s="1">
        <v>1</v>
      </c>
      <c r="V408" s="1">
        <v>44</v>
      </c>
      <c r="AA408" t="s">
        <v>637</v>
      </c>
      <c r="AB408">
        <v>2</v>
      </c>
      <c r="AD408" s="39"/>
      <c r="AE408" s="39">
        <v>23</v>
      </c>
      <c r="AF408" s="41">
        <v>29</v>
      </c>
      <c r="AG408" s="41">
        <v>120</v>
      </c>
      <c r="AH408" s="45">
        <v>36010</v>
      </c>
      <c r="AI408" s="45">
        <f t="shared" si="92"/>
        <v>23029</v>
      </c>
      <c r="AJ408" t="s">
        <v>1378</v>
      </c>
      <c r="AO408" s="1">
        <f t="shared" si="81"/>
        <v>986</v>
      </c>
      <c r="AP408" s="1">
        <v>0</v>
      </c>
    </row>
    <row r="409" spans="1:42" hidden="1" outlineLevel="1" x14ac:dyDescent="0.2">
      <c r="A409" t="s">
        <v>2270</v>
      </c>
      <c r="B409" s="11" t="s">
        <v>1584</v>
      </c>
      <c r="E409" s="1">
        <f t="shared" si="82"/>
        <v>1024</v>
      </c>
      <c r="F409" s="1">
        <f t="shared" si="83"/>
        <v>1023</v>
      </c>
      <c r="G409" s="1">
        <v>742</v>
      </c>
      <c r="H409" s="1">
        <v>725</v>
      </c>
      <c r="I409" s="2"/>
      <c r="J409" s="2">
        <f t="shared" si="84"/>
        <v>0.7080078125</v>
      </c>
      <c r="K409" s="10">
        <f t="shared" si="85"/>
        <v>3</v>
      </c>
      <c r="L409" s="9">
        <f t="shared" si="86"/>
        <v>2</v>
      </c>
      <c r="M409" s="8">
        <f t="shared" si="87"/>
        <v>1</v>
      </c>
      <c r="N409" s="2">
        <f t="shared" si="88"/>
        <v>0.22385141739980449</v>
      </c>
      <c r="O409" s="2">
        <f t="shared" si="89"/>
        <v>0.34115347018572822</v>
      </c>
      <c r="P409" s="2">
        <f t="shared" si="90"/>
        <v>0.38807429130009774</v>
      </c>
      <c r="Q409" s="2">
        <f t="shared" si="91"/>
        <v>4.6920821114369515E-2</v>
      </c>
      <c r="R409" s="1">
        <v>229</v>
      </c>
      <c r="S409" s="1">
        <v>349</v>
      </c>
      <c r="T409" s="1">
        <v>397</v>
      </c>
      <c r="U409" s="1">
        <v>4</v>
      </c>
      <c r="V409" s="1">
        <v>44</v>
      </c>
      <c r="AA409" t="s">
        <v>2327</v>
      </c>
      <c r="AB409">
        <v>2</v>
      </c>
      <c r="AD409" s="39"/>
      <c r="AE409" s="39">
        <v>23</v>
      </c>
      <c r="AF409" s="41">
        <v>19</v>
      </c>
      <c r="AG409" s="41">
        <v>165</v>
      </c>
      <c r="AH409" s="45">
        <v>36325</v>
      </c>
      <c r="AI409" s="45">
        <f t="shared" si="92"/>
        <v>23019</v>
      </c>
      <c r="AJ409" t="s">
        <v>1378</v>
      </c>
      <c r="AO409" s="1">
        <f t="shared" si="81"/>
        <v>1023</v>
      </c>
      <c r="AP409" s="1">
        <v>1</v>
      </c>
    </row>
    <row r="410" spans="1:42" hidden="1" outlineLevel="1" x14ac:dyDescent="0.2">
      <c r="A410" t="s">
        <v>2922</v>
      </c>
      <c r="B410" s="11" t="s">
        <v>1584</v>
      </c>
      <c r="E410" s="1">
        <f t="shared" si="82"/>
        <v>9893</v>
      </c>
      <c r="F410" s="1">
        <f t="shared" si="83"/>
        <v>9883</v>
      </c>
      <c r="G410" s="1">
        <v>7650</v>
      </c>
      <c r="H410" s="1">
        <v>7342</v>
      </c>
      <c r="I410" s="2"/>
      <c r="J410" s="2">
        <f t="shared" si="84"/>
        <v>0.74214090771252406</v>
      </c>
      <c r="K410" s="10">
        <f t="shared" si="85"/>
        <v>2</v>
      </c>
      <c r="L410" s="9">
        <f t="shared" si="86"/>
        <v>3</v>
      </c>
      <c r="M410" s="8">
        <f t="shared" si="87"/>
        <v>1</v>
      </c>
      <c r="N410" s="2">
        <f t="shared" si="88"/>
        <v>0.28230294445006576</v>
      </c>
      <c r="O410" s="2">
        <f t="shared" si="89"/>
        <v>0.25984012951532937</v>
      </c>
      <c r="P410" s="2">
        <f t="shared" si="90"/>
        <v>0.43650713346149955</v>
      </c>
      <c r="Q410" s="2">
        <f t="shared" si="91"/>
        <v>2.134979257310532E-2</v>
      </c>
      <c r="R410" s="1">
        <v>2790</v>
      </c>
      <c r="S410" s="1">
        <v>2568</v>
      </c>
      <c r="T410" s="1">
        <v>4314</v>
      </c>
      <c r="U410" s="1">
        <v>26</v>
      </c>
      <c r="V410" s="1">
        <v>185</v>
      </c>
      <c r="AA410" t="s">
        <v>853</v>
      </c>
      <c r="AB410">
        <v>1</v>
      </c>
      <c r="AD410" s="39"/>
      <c r="AE410" s="39">
        <v>23</v>
      </c>
      <c r="AF410" s="41">
        <v>31</v>
      </c>
      <c r="AG410" s="41">
        <v>55</v>
      </c>
      <c r="AH410" s="45">
        <v>36535</v>
      </c>
      <c r="AI410" s="45">
        <f t="shared" si="92"/>
        <v>23031</v>
      </c>
      <c r="AJ410" t="s">
        <v>1378</v>
      </c>
      <c r="AO410" s="1">
        <f t="shared" si="81"/>
        <v>9883</v>
      </c>
      <c r="AP410" s="1">
        <v>10</v>
      </c>
    </row>
    <row r="411" spans="1:42" hidden="1" outlineLevel="1" x14ac:dyDescent="0.2">
      <c r="A411" t="s">
        <v>1317</v>
      </c>
      <c r="B411" s="11" t="s">
        <v>1584</v>
      </c>
      <c r="E411" s="1">
        <f t="shared" si="82"/>
        <v>2782</v>
      </c>
      <c r="F411" s="1">
        <f t="shared" si="83"/>
        <v>2781</v>
      </c>
      <c r="G411" s="1">
        <v>2502</v>
      </c>
      <c r="H411" s="1">
        <v>2403</v>
      </c>
      <c r="I411" s="2"/>
      <c r="J411" s="2">
        <f t="shared" si="84"/>
        <v>0.8637670740474479</v>
      </c>
      <c r="K411" s="10">
        <f t="shared" si="85"/>
        <v>3</v>
      </c>
      <c r="L411" s="9">
        <f t="shared" si="86"/>
        <v>1</v>
      </c>
      <c r="M411" s="8">
        <f t="shared" si="87"/>
        <v>2</v>
      </c>
      <c r="N411" s="2">
        <f t="shared" si="88"/>
        <v>0.31175836030204962</v>
      </c>
      <c r="O411" s="2">
        <f t="shared" si="89"/>
        <v>0.33189500179791442</v>
      </c>
      <c r="P411" s="2">
        <f t="shared" si="90"/>
        <v>0.32973750449478606</v>
      </c>
      <c r="Q411" s="2">
        <f t="shared" si="91"/>
        <v>2.6609133405249896E-2</v>
      </c>
      <c r="R411" s="1">
        <v>867</v>
      </c>
      <c r="S411" s="1">
        <v>923</v>
      </c>
      <c r="T411" s="1">
        <v>917</v>
      </c>
      <c r="U411" s="1">
        <v>8</v>
      </c>
      <c r="V411" s="1">
        <v>66</v>
      </c>
      <c r="AA411" t="s">
        <v>853</v>
      </c>
      <c r="AB411">
        <v>1</v>
      </c>
      <c r="AD411" s="39"/>
      <c r="AE411" s="39">
        <v>23</v>
      </c>
      <c r="AF411" s="41">
        <v>31</v>
      </c>
      <c r="AG411" s="41">
        <v>60</v>
      </c>
      <c r="AH411" s="45">
        <v>36745</v>
      </c>
      <c r="AI411" s="45">
        <f t="shared" si="92"/>
        <v>23031</v>
      </c>
      <c r="AJ411" t="s">
        <v>1378</v>
      </c>
      <c r="AO411" s="1">
        <f t="shared" si="81"/>
        <v>2781</v>
      </c>
      <c r="AP411" s="1">
        <v>1</v>
      </c>
    </row>
    <row r="412" spans="1:42" hidden="1" outlineLevel="1" x14ac:dyDescent="0.2">
      <c r="A412" t="s">
        <v>1683</v>
      </c>
      <c r="B412" s="11" t="s">
        <v>1584</v>
      </c>
      <c r="E412" s="1">
        <f t="shared" si="82"/>
        <v>1141</v>
      </c>
      <c r="F412" s="1">
        <f t="shared" si="83"/>
        <v>1094</v>
      </c>
      <c r="G412" s="1">
        <v>810</v>
      </c>
      <c r="H412" s="1">
        <v>783</v>
      </c>
      <c r="I412" s="2"/>
      <c r="J412" s="2">
        <f t="shared" si="84"/>
        <v>0.68624014022787028</v>
      </c>
      <c r="K412" s="10">
        <f t="shared" si="85"/>
        <v>3</v>
      </c>
      <c r="L412" s="9">
        <f t="shared" si="86"/>
        <v>1</v>
      </c>
      <c r="M412" s="8">
        <f t="shared" si="87"/>
        <v>2</v>
      </c>
      <c r="N412" s="2">
        <f t="shared" si="88"/>
        <v>0.18464351005484461</v>
      </c>
      <c r="O412" s="2">
        <f t="shared" si="89"/>
        <v>0.38665447897623401</v>
      </c>
      <c r="P412" s="2">
        <f t="shared" si="90"/>
        <v>0.35009140767824498</v>
      </c>
      <c r="Q412" s="2">
        <f t="shared" si="91"/>
        <v>7.8610603290676428E-2</v>
      </c>
      <c r="R412" s="1">
        <v>202</v>
      </c>
      <c r="S412" s="1">
        <v>423</v>
      </c>
      <c r="T412" s="1">
        <v>383</v>
      </c>
      <c r="U412" s="1">
        <v>6</v>
      </c>
      <c r="V412" s="1">
        <v>80</v>
      </c>
      <c r="AA412" t="s">
        <v>1059</v>
      </c>
      <c r="AB412">
        <v>2</v>
      </c>
      <c r="AD412" s="39"/>
      <c r="AE412" s="39">
        <v>23</v>
      </c>
      <c r="AF412" s="41">
        <v>7</v>
      </c>
      <c r="AG412" s="41">
        <v>50</v>
      </c>
      <c r="AH412" s="45">
        <v>37025</v>
      </c>
      <c r="AI412" s="45">
        <f t="shared" si="92"/>
        <v>23007</v>
      </c>
      <c r="AJ412" t="s">
        <v>1378</v>
      </c>
      <c r="AO412" s="1">
        <f t="shared" si="81"/>
        <v>1094</v>
      </c>
      <c r="AP412" s="1">
        <v>47</v>
      </c>
    </row>
    <row r="413" spans="1:42" hidden="1" outlineLevel="1" x14ac:dyDescent="0.2">
      <c r="A413" t="s">
        <v>1250</v>
      </c>
      <c r="B413" s="11" t="s">
        <v>1584</v>
      </c>
      <c r="E413" s="1">
        <f t="shared" si="82"/>
        <v>112</v>
      </c>
      <c r="F413" s="1">
        <f t="shared" si="83"/>
        <v>112</v>
      </c>
      <c r="G413" s="1">
        <v>71</v>
      </c>
      <c r="H413" s="1">
        <v>70</v>
      </c>
      <c r="I413" s="2"/>
      <c r="J413" s="2">
        <f t="shared" si="84"/>
        <v>0.625</v>
      </c>
      <c r="K413" s="10">
        <f t="shared" si="85"/>
        <v>1</v>
      </c>
      <c r="L413" s="9">
        <f t="shared" si="86"/>
        <v>3</v>
      </c>
      <c r="M413" s="8">
        <f t="shared" si="87"/>
        <v>2</v>
      </c>
      <c r="N413" s="2">
        <f t="shared" si="88"/>
        <v>0.36607142857142855</v>
      </c>
      <c r="O413" s="2">
        <f t="shared" si="89"/>
        <v>0.25</v>
      </c>
      <c r="P413" s="2">
        <f t="shared" si="90"/>
        <v>0.29464285714285715</v>
      </c>
      <c r="Q413" s="2">
        <f t="shared" si="91"/>
        <v>8.9285714285714246E-2</v>
      </c>
      <c r="R413" s="1">
        <v>41</v>
      </c>
      <c r="S413" s="1">
        <v>28</v>
      </c>
      <c r="T413" s="1">
        <v>33</v>
      </c>
      <c r="U413" s="1">
        <v>0</v>
      </c>
      <c r="V413" s="1">
        <v>10</v>
      </c>
      <c r="AA413" t="s">
        <v>2327</v>
      </c>
      <c r="AB413">
        <v>2</v>
      </c>
      <c r="AD413" s="39"/>
      <c r="AE413" s="39">
        <v>23</v>
      </c>
      <c r="AF413" s="41">
        <v>19</v>
      </c>
      <c r="AG413" s="41">
        <v>167</v>
      </c>
      <c r="AH413" s="45">
        <v>37075</v>
      </c>
      <c r="AI413" s="45">
        <f t="shared" si="92"/>
        <v>23019</v>
      </c>
      <c r="AJ413" t="s">
        <v>884</v>
      </c>
      <c r="AO413" s="1">
        <f t="shared" si="81"/>
        <v>112</v>
      </c>
      <c r="AP413" s="1">
        <v>0</v>
      </c>
    </row>
    <row r="414" spans="1:42" hidden="1" outlineLevel="1" x14ac:dyDescent="0.2">
      <c r="A414" t="s">
        <v>606</v>
      </c>
      <c r="B414" s="11" t="s">
        <v>1584</v>
      </c>
      <c r="E414" s="1">
        <f t="shared" si="82"/>
        <v>21</v>
      </c>
      <c r="F414" s="1">
        <f t="shared" si="83"/>
        <v>21</v>
      </c>
      <c r="G414" s="1">
        <v>19</v>
      </c>
      <c r="H414" s="1">
        <v>19</v>
      </c>
      <c r="I414" s="2"/>
      <c r="J414" s="2">
        <f t="shared" si="84"/>
        <v>0.90476190476190477</v>
      </c>
      <c r="K414" s="10">
        <f t="shared" si="85"/>
        <v>3</v>
      </c>
      <c r="L414" s="9">
        <f t="shared" si="86"/>
        <v>1</v>
      </c>
      <c r="M414" s="8">
        <f t="shared" si="87"/>
        <v>2</v>
      </c>
      <c r="N414" s="2">
        <f t="shared" si="88"/>
        <v>0.19047619047619047</v>
      </c>
      <c r="O414" s="2">
        <f t="shared" si="89"/>
        <v>0.47619047619047616</v>
      </c>
      <c r="P414" s="2">
        <f t="shared" si="90"/>
        <v>0.2857142857142857</v>
      </c>
      <c r="Q414" s="2">
        <f t="shared" si="91"/>
        <v>4.7619047619047672E-2</v>
      </c>
      <c r="R414" s="1">
        <v>4</v>
      </c>
      <c r="S414" s="1">
        <v>10</v>
      </c>
      <c r="T414" s="1">
        <v>6</v>
      </c>
      <c r="U414" s="1">
        <v>0</v>
      </c>
      <c r="V414" s="1">
        <v>1</v>
      </c>
      <c r="AA414" t="s">
        <v>1833</v>
      </c>
      <c r="AB414">
        <v>2</v>
      </c>
      <c r="AD414" s="39"/>
      <c r="AE414" s="39">
        <v>23</v>
      </c>
      <c r="AF414" s="41">
        <v>21</v>
      </c>
      <c r="AG414" s="41">
        <v>55</v>
      </c>
      <c r="AH414" s="45">
        <v>37095</v>
      </c>
      <c r="AI414" s="45">
        <f t="shared" si="92"/>
        <v>23021</v>
      </c>
      <c r="AJ414" t="s">
        <v>2895</v>
      </c>
      <c r="AO414" s="1">
        <f t="shared" si="81"/>
        <v>21</v>
      </c>
      <c r="AP414" s="1">
        <v>0</v>
      </c>
    </row>
    <row r="415" spans="1:42" hidden="1" outlineLevel="1" x14ac:dyDescent="0.2">
      <c r="A415" t="s">
        <v>2861</v>
      </c>
      <c r="B415" s="11" t="s">
        <v>1584</v>
      </c>
      <c r="E415" s="1">
        <f t="shared" si="82"/>
        <v>7871</v>
      </c>
      <c r="F415" s="1">
        <f t="shared" si="83"/>
        <v>7855</v>
      </c>
      <c r="G415" s="1">
        <v>5748</v>
      </c>
      <c r="H415" s="1">
        <v>5586</v>
      </c>
      <c r="I415" s="2"/>
      <c r="J415" s="2">
        <f t="shared" si="84"/>
        <v>0.70969381273027565</v>
      </c>
      <c r="K415" s="10">
        <f t="shared" si="85"/>
        <v>1</v>
      </c>
      <c r="L415" s="9">
        <f t="shared" si="86"/>
        <v>3</v>
      </c>
      <c r="M415" s="8">
        <f t="shared" si="87"/>
        <v>2</v>
      </c>
      <c r="N415" s="2">
        <f t="shared" si="88"/>
        <v>0.37746658179503501</v>
      </c>
      <c r="O415" s="2">
        <f t="shared" si="89"/>
        <v>0.22622533418204965</v>
      </c>
      <c r="P415" s="2">
        <f t="shared" si="90"/>
        <v>0.37148313176320813</v>
      </c>
      <c r="Q415" s="2">
        <f t="shared" si="91"/>
        <v>2.4824952259707211E-2</v>
      </c>
      <c r="R415" s="1">
        <v>2965</v>
      </c>
      <c r="S415" s="1">
        <v>1777</v>
      </c>
      <c r="T415" s="1">
        <v>2918</v>
      </c>
      <c r="U415" s="1">
        <v>17</v>
      </c>
      <c r="V415" s="1">
        <v>178</v>
      </c>
      <c r="AA415" t="s">
        <v>853</v>
      </c>
      <c r="AB415">
        <v>1</v>
      </c>
      <c r="AD415" s="39"/>
      <c r="AE415" s="39">
        <v>23</v>
      </c>
      <c r="AF415" s="41">
        <v>31</v>
      </c>
      <c r="AG415" s="41">
        <v>65</v>
      </c>
      <c r="AH415" s="45">
        <v>37270</v>
      </c>
      <c r="AI415" s="45">
        <f t="shared" si="92"/>
        <v>23031</v>
      </c>
      <c r="AJ415" t="s">
        <v>1378</v>
      </c>
      <c r="AO415" s="1">
        <f t="shared" si="81"/>
        <v>7855</v>
      </c>
      <c r="AP415" s="1">
        <v>16</v>
      </c>
    </row>
    <row r="416" spans="1:42" hidden="1" outlineLevel="1" x14ac:dyDescent="0.2">
      <c r="A416" t="s">
        <v>1616</v>
      </c>
      <c r="B416" s="11" t="s">
        <v>1584</v>
      </c>
      <c r="E416" s="1">
        <f t="shared" si="82"/>
        <v>619</v>
      </c>
      <c r="F416" s="1">
        <f t="shared" si="83"/>
        <v>615</v>
      </c>
      <c r="G416" s="1">
        <v>459</v>
      </c>
      <c r="H416" s="1">
        <v>445</v>
      </c>
      <c r="I416" s="2"/>
      <c r="J416" s="2">
        <f t="shared" si="84"/>
        <v>0.71890145395799676</v>
      </c>
      <c r="K416" s="10">
        <f t="shared" si="85"/>
        <v>3</v>
      </c>
      <c r="L416" s="9">
        <f t="shared" si="86"/>
        <v>2</v>
      </c>
      <c r="M416" s="8">
        <f t="shared" si="87"/>
        <v>1</v>
      </c>
      <c r="N416" s="2">
        <f t="shared" si="88"/>
        <v>0.18048780487804877</v>
      </c>
      <c r="O416" s="2">
        <f t="shared" si="89"/>
        <v>0.34959349593495936</v>
      </c>
      <c r="P416" s="2">
        <f t="shared" si="90"/>
        <v>0.42113821138211383</v>
      </c>
      <c r="Q416" s="2">
        <f t="shared" si="91"/>
        <v>4.8780487804878092E-2</v>
      </c>
      <c r="R416" s="1">
        <v>111</v>
      </c>
      <c r="S416" s="1">
        <v>215</v>
      </c>
      <c r="T416" s="1">
        <v>259</v>
      </c>
      <c r="U416" s="1">
        <v>3</v>
      </c>
      <c r="V416" s="1">
        <v>27</v>
      </c>
      <c r="AA416" t="s">
        <v>204</v>
      </c>
      <c r="AB416">
        <v>2</v>
      </c>
      <c r="AD416" s="39"/>
      <c r="AE416" s="39">
        <v>23</v>
      </c>
      <c r="AF416" s="41">
        <v>27</v>
      </c>
      <c r="AG416" s="41">
        <v>45</v>
      </c>
      <c r="AH416" s="45">
        <v>37585</v>
      </c>
      <c r="AI416" s="45">
        <f t="shared" si="92"/>
        <v>23027</v>
      </c>
      <c r="AJ416" t="s">
        <v>1378</v>
      </c>
      <c r="AO416" s="1">
        <f t="shared" si="81"/>
        <v>615</v>
      </c>
      <c r="AP416" s="1">
        <v>4</v>
      </c>
    </row>
    <row r="417" spans="1:42" hidden="1" outlineLevel="1" x14ac:dyDescent="0.2">
      <c r="A417" t="s">
        <v>2862</v>
      </c>
      <c r="B417" s="11" t="s">
        <v>1584</v>
      </c>
      <c r="E417" s="1">
        <f t="shared" si="82"/>
        <v>525</v>
      </c>
      <c r="F417" s="1">
        <f t="shared" si="83"/>
        <v>525</v>
      </c>
      <c r="G417" s="1">
        <v>370</v>
      </c>
      <c r="H417" s="1">
        <v>362</v>
      </c>
      <c r="I417" s="2"/>
      <c r="J417" s="2">
        <f t="shared" si="84"/>
        <v>0.68952380952380954</v>
      </c>
      <c r="K417" s="10">
        <f t="shared" si="85"/>
        <v>3</v>
      </c>
      <c r="L417" s="9">
        <f t="shared" si="86"/>
        <v>2</v>
      </c>
      <c r="M417" s="8">
        <f t="shared" si="87"/>
        <v>1</v>
      </c>
      <c r="N417" s="2">
        <f t="shared" si="88"/>
        <v>0.22476190476190477</v>
      </c>
      <c r="O417" s="2">
        <f t="shared" si="89"/>
        <v>0.2742857142857143</v>
      </c>
      <c r="P417" s="2">
        <f t="shared" si="90"/>
        <v>0.44380952380952382</v>
      </c>
      <c r="Q417" s="2">
        <f t="shared" si="91"/>
        <v>5.7142857142857217E-2</v>
      </c>
      <c r="R417" s="1">
        <v>118</v>
      </c>
      <c r="S417" s="1">
        <v>144</v>
      </c>
      <c r="T417" s="1">
        <v>233</v>
      </c>
      <c r="U417" s="1">
        <v>0</v>
      </c>
      <c r="V417" s="1">
        <v>30</v>
      </c>
      <c r="AA417" t="s">
        <v>2327</v>
      </c>
      <c r="AB417">
        <v>2</v>
      </c>
      <c r="AD417" s="39"/>
      <c r="AE417" s="39">
        <v>23</v>
      </c>
      <c r="AF417" s="41">
        <v>19</v>
      </c>
      <c r="AG417" s="41">
        <v>170</v>
      </c>
      <c r="AH417" s="45">
        <v>37760</v>
      </c>
      <c r="AI417" s="45">
        <f t="shared" si="92"/>
        <v>23019</v>
      </c>
      <c r="AJ417" t="s">
        <v>1378</v>
      </c>
      <c r="AO417" s="1">
        <f t="shared" si="81"/>
        <v>525</v>
      </c>
      <c r="AP417" s="1">
        <v>0</v>
      </c>
    </row>
    <row r="418" spans="1:42" hidden="1" outlineLevel="1" x14ac:dyDescent="0.2">
      <c r="A418" t="s">
        <v>690</v>
      </c>
      <c r="B418" s="11" t="s">
        <v>1584</v>
      </c>
      <c r="E418" s="1">
        <f t="shared" si="82"/>
        <v>90</v>
      </c>
      <c r="F418" s="1">
        <f t="shared" si="83"/>
        <v>90</v>
      </c>
      <c r="G418" s="1">
        <v>73</v>
      </c>
      <c r="H418" s="1">
        <v>72</v>
      </c>
      <c r="I418" s="2"/>
      <c r="J418" s="2">
        <f t="shared" si="84"/>
        <v>0.8</v>
      </c>
      <c r="K418" s="10">
        <f t="shared" si="85"/>
        <v>2</v>
      </c>
      <c r="L418" s="9">
        <f t="shared" si="86"/>
        <v>2</v>
      </c>
      <c r="M418" s="8">
        <f t="shared" si="87"/>
        <v>1</v>
      </c>
      <c r="N418" s="2">
        <f t="shared" si="88"/>
        <v>0.27777777777777779</v>
      </c>
      <c r="O418" s="2">
        <f t="shared" si="89"/>
        <v>0.27777777777777779</v>
      </c>
      <c r="P418" s="2">
        <f t="shared" si="90"/>
        <v>0.42222222222222222</v>
      </c>
      <c r="Q418" s="2">
        <f t="shared" si="91"/>
        <v>2.2222222222222199E-2</v>
      </c>
      <c r="R418" s="1">
        <v>25</v>
      </c>
      <c r="S418" s="1">
        <v>25</v>
      </c>
      <c r="T418" s="1">
        <v>38</v>
      </c>
      <c r="U418" s="1">
        <v>0</v>
      </c>
      <c r="V418" s="1">
        <v>2</v>
      </c>
      <c r="AA418" t="s">
        <v>1833</v>
      </c>
      <c r="AB418">
        <v>2</v>
      </c>
      <c r="AD418" s="39"/>
      <c r="AE418" s="39">
        <v>23</v>
      </c>
      <c r="AF418" s="41">
        <v>21</v>
      </c>
      <c r="AG418" s="41">
        <v>60</v>
      </c>
      <c r="AH418" s="45">
        <v>37970</v>
      </c>
      <c r="AI418" s="45">
        <f t="shared" si="92"/>
        <v>23021</v>
      </c>
      <c r="AJ418" t="s">
        <v>2895</v>
      </c>
      <c r="AO418" s="1">
        <f t="shared" si="81"/>
        <v>90</v>
      </c>
      <c r="AP418" s="1">
        <v>0</v>
      </c>
    </row>
    <row r="419" spans="1:42" hidden="1" outlineLevel="1" x14ac:dyDescent="0.2">
      <c r="A419" t="s">
        <v>1893</v>
      </c>
      <c r="B419" s="11" t="s">
        <v>1584</v>
      </c>
      <c r="E419" s="1">
        <f t="shared" si="82"/>
        <v>86</v>
      </c>
      <c r="F419" s="1">
        <f t="shared" si="83"/>
        <v>86</v>
      </c>
      <c r="G419" s="1">
        <v>59</v>
      </c>
      <c r="H419" s="1">
        <v>59</v>
      </c>
      <c r="I419" s="2"/>
      <c r="J419" s="2">
        <f t="shared" si="84"/>
        <v>0.68604651162790697</v>
      </c>
      <c r="K419" s="10">
        <f t="shared" si="85"/>
        <v>3</v>
      </c>
      <c r="L419" s="9">
        <f t="shared" si="86"/>
        <v>2</v>
      </c>
      <c r="M419" s="8">
        <f t="shared" si="87"/>
        <v>1</v>
      </c>
      <c r="N419" s="2">
        <f t="shared" si="88"/>
        <v>0.1744186046511628</v>
      </c>
      <c r="O419" s="2">
        <f t="shared" si="89"/>
        <v>0.33720930232558138</v>
      </c>
      <c r="P419" s="2">
        <f t="shared" si="90"/>
        <v>0.41860465116279072</v>
      </c>
      <c r="Q419" s="2">
        <f t="shared" si="91"/>
        <v>6.9767441860465129E-2</v>
      </c>
      <c r="R419" s="1">
        <v>15</v>
      </c>
      <c r="S419" s="1">
        <v>29</v>
      </c>
      <c r="T419" s="1">
        <v>36</v>
      </c>
      <c r="U419" s="1">
        <v>0</v>
      </c>
      <c r="V419" s="1">
        <v>6</v>
      </c>
      <c r="AA419" t="s">
        <v>2327</v>
      </c>
      <c r="AB419">
        <v>2</v>
      </c>
      <c r="AD419" s="39"/>
      <c r="AE419" s="39">
        <v>23</v>
      </c>
      <c r="AF419" s="41">
        <v>19</v>
      </c>
      <c r="AG419" s="41">
        <v>175</v>
      </c>
      <c r="AH419" s="45">
        <v>38005</v>
      </c>
      <c r="AI419" s="45">
        <f t="shared" si="92"/>
        <v>23019</v>
      </c>
      <c r="AJ419" t="s">
        <v>1378</v>
      </c>
      <c r="AO419" s="1">
        <f t="shared" si="81"/>
        <v>86</v>
      </c>
      <c r="AP419" s="1">
        <v>0</v>
      </c>
    </row>
    <row r="420" spans="1:42" hidden="1" outlineLevel="1" x14ac:dyDescent="0.2">
      <c r="A420" t="s">
        <v>2756</v>
      </c>
      <c r="B420" s="11" t="s">
        <v>1584</v>
      </c>
      <c r="E420" s="1">
        <f t="shared" si="82"/>
        <v>1495</v>
      </c>
      <c r="F420" s="1">
        <f t="shared" si="83"/>
        <v>1492</v>
      </c>
      <c r="G420" s="1">
        <v>1112</v>
      </c>
      <c r="H420" s="1">
        <v>1077</v>
      </c>
      <c r="I420" s="2"/>
      <c r="J420" s="2">
        <f t="shared" si="84"/>
        <v>0.72040133779264215</v>
      </c>
      <c r="K420" s="10">
        <f t="shared" si="85"/>
        <v>3</v>
      </c>
      <c r="L420" s="9">
        <f t="shared" si="86"/>
        <v>1</v>
      </c>
      <c r="M420" s="8">
        <f t="shared" si="87"/>
        <v>2</v>
      </c>
      <c r="N420" s="2">
        <f t="shared" si="88"/>
        <v>0.26608579088471851</v>
      </c>
      <c r="O420" s="2">
        <f t="shared" si="89"/>
        <v>0.36796246648793568</v>
      </c>
      <c r="P420" s="2">
        <f t="shared" si="90"/>
        <v>0.31702412868632707</v>
      </c>
      <c r="Q420" s="2">
        <f t="shared" si="91"/>
        <v>4.8927613941018744E-2</v>
      </c>
      <c r="R420" s="1">
        <v>397</v>
      </c>
      <c r="S420" s="1">
        <v>549</v>
      </c>
      <c r="T420" s="1">
        <v>473</v>
      </c>
      <c r="U420" s="1">
        <v>4</v>
      </c>
      <c r="V420" s="1">
        <v>69</v>
      </c>
      <c r="AA420" t="s">
        <v>549</v>
      </c>
      <c r="AB420">
        <v>2</v>
      </c>
      <c r="AD420" s="39"/>
      <c r="AE420" s="39">
        <v>23</v>
      </c>
      <c r="AF420" s="41">
        <v>9</v>
      </c>
      <c r="AG420" s="41">
        <v>85</v>
      </c>
      <c r="AH420" s="45">
        <v>38180</v>
      </c>
      <c r="AI420" s="45">
        <f t="shared" si="92"/>
        <v>23009</v>
      </c>
      <c r="AJ420" t="s">
        <v>1378</v>
      </c>
      <c r="AO420" s="1">
        <f t="shared" si="81"/>
        <v>1492</v>
      </c>
      <c r="AP420" s="1">
        <v>3</v>
      </c>
    </row>
    <row r="421" spans="1:42" hidden="1" outlineLevel="1" x14ac:dyDescent="0.2">
      <c r="A421" t="s">
        <v>3062</v>
      </c>
      <c r="B421" s="11" t="s">
        <v>1584</v>
      </c>
      <c r="E421" s="1">
        <f t="shared" si="82"/>
        <v>0</v>
      </c>
      <c r="F421" s="1">
        <f t="shared" si="83"/>
        <v>0</v>
      </c>
      <c r="H421" s="1">
        <v>0</v>
      </c>
      <c r="I421" s="2"/>
      <c r="J421" s="2" t="e">
        <f t="shared" si="84"/>
        <v>#DIV/0!</v>
      </c>
      <c r="K421" s="10" t="str">
        <f t="shared" si="85"/>
        <v/>
      </c>
      <c r="L421" s="9" t="str">
        <f t="shared" si="86"/>
        <v/>
      </c>
      <c r="M421" s="8" t="str">
        <f t="shared" si="87"/>
        <v/>
      </c>
      <c r="N421" s="2" t="str">
        <f t="shared" si="88"/>
        <v>-</v>
      </c>
      <c r="O421" s="2" t="str">
        <f t="shared" si="89"/>
        <v>-</v>
      </c>
      <c r="P421" s="2" t="str">
        <f t="shared" si="90"/>
        <v>-</v>
      </c>
      <c r="Q421" s="2" t="str">
        <f t="shared" si="91"/>
        <v>-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AA421" t="s">
        <v>1059</v>
      </c>
      <c r="AB421">
        <v>2</v>
      </c>
      <c r="AD421" s="39"/>
      <c r="AE421" s="39">
        <v>23</v>
      </c>
      <c r="AF421" s="41">
        <v>7</v>
      </c>
      <c r="AH421" s="57">
        <v>38195</v>
      </c>
      <c r="AI421" s="45">
        <f t="shared" si="92"/>
        <v>23007</v>
      </c>
      <c r="AJ421" t="s">
        <v>884</v>
      </c>
      <c r="AO421" s="1">
        <f t="shared" si="81"/>
        <v>0</v>
      </c>
      <c r="AP421" s="1">
        <v>0</v>
      </c>
    </row>
    <row r="422" spans="1:42" hidden="1" outlineLevel="1" x14ac:dyDescent="0.2">
      <c r="A422" t="s">
        <v>176</v>
      </c>
      <c r="B422" s="11" t="s">
        <v>1584</v>
      </c>
      <c r="E422" s="1">
        <f t="shared" si="82"/>
        <v>4692</v>
      </c>
      <c r="F422" s="1">
        <f t="shared" si="83"/>
        <v>4680</v>
      </c>
      <c r="G422" s="1">
        <v>3198</v>
      </c>
      <c r="H422" s="1">
        <v>3165</v>
      </c>
      <c r="I422" s="2"/>
      <c r="J422" s="2">
        <f t="shared" si="84"/>
        <v>0.67455242966751916</v>
      </c>
      <c r="K422" s="10">
        <f t="shared" si="85"/>
        <v>3</v>
      </c>
      <c r="L422" s="9">
        <f t="shared" si="86"/>
        <v>2</v>
      </c>
      <c r="M422" s="8">
        <f t="shared" si="87"/>
        <v>1</v>
      </c>
      <c r="N422" s="2">
        <f t="shared" si="88"/>
        <v>0.20427350427350427</v>
      </c>
      <c r="O422" s="2">
        <f t="shared" si="89"/>
        <v>0.26474358974358975</v>
      </c>
      <c r="P422" s="2">
        <f t="shared" si="90"/>
        <v>0.4893162393162393</v>
      </c>
      <c r="Q422" s="2">
        <f t="shared" si="91"/>
        <v>4.1666666666666796E-2</v>
      </c>
      <c r="R422" s="1">
        <v>956</v>
      </c>
      <c r="S422" s="1">
        <v>1239</v>
      </c>
      <c r="T422" s="1">
        <v>2290</v>
      </c>
      <c r="U422" s="1">
        <v>10</v>
      </c>
      <c r="V422" s="1">
        <v>185</v>
      </c>
      <c r="AA422" t="s">
        <v>853</v>
      </c>
      <c r="AB422">
        <v>1</v>
      </c>
      <c r="AD422" s="39"/>
      <c r="AE422" s="39">
        <v>23</v>
      </c>
      <c r="AF422" s="41">
        <v>31</v>
      </c>
      <c r="AG422" s="41">
        <v>70</v>
      </c>
      <c r="AH422" s="45">
        <v>38425</v>
      </c>
      <c r="AI422" s="45">
        <f t="shared" si="92"/>
        <v>23031</v>
      </c>
      <c r="AJ422" t="s">
        <v>1378</v>
      </c>
      <c r="AO422" s="1">
        <f t="shared" si="81"/>
        <v>4680</v>
      </c>
      <c r="AP422" s="1">
        <v>12</v>
      </c>
    </row>
    <row r="423" spans="1:42" hidden="1" outlineLevel="1" x14ac:dyDescent="0.2">
      <c r="A423" t="s">
        <v>89</v>
      </c>
      <c r="B423" s="11" t="s">
        <v>1584</v>
      </c>
      <c r="E423" s="1">
        <f t="shared" si="82"/>
        <v>703</v>
      </c>
      <c r="F423" s="1">
        <f t="shared" si="83"/>
        <v>703</v>
      </c>
      <c r="G423" s="1">
        <v>534</v>
      </c>
      <c r="H423" s="1">
        <v>517</v>
      </c>
      <c r="I423" s="2"/>
      <c r="J423" s="2">
        <f t="shared" si="84"/>
        <v>0.73541963015647227</v>
      </c>
      <c r="K423" s="10">
        <f t="shared" si="85"/>
        <v>3</v>
      </c>
      <c r="L423" s="9">
        <f t="shared" si="86"/>
        <v>1</v>
      </c>
      <c r="M423" s="8">
        <f t="shared" si="87"/>
        <v>2</v>
      </c>
      <c r="N423" s="2">
        <f t="shared" si="88"/>
        <v>0.22048364153627312</v>
      </c>
      <c r="O423" s="2">
        <f t="shared" si="89"/>
        <v>0.39687055476529159</v>
      </c>
      <c r="P423" s="2">
        <f t="shared" si="90"/>
        <v>0.34850640113798009</v>
      </c>
      <c r="Q423" s="2">
        <f t="shared" si="91"/>
        <v>3.4139402560455223E-2</v>
      </c>
      <c r="R423" s="1">
        <v>155</v>
      </c>
      <c r="S423" s="1">
        <v>279</v>
      </c>
      <c r="T423" s="1">
        <v>245</v>
      </c>
      <c r="U423" s="1">
        <v>3</v>
      </c>
      <c r="V423" s="1">
        <v>21</v>
      </c>
      <c r="AA423" t="s">
        <v>2327</v>
      </c>
      <c r="AB423">
        <v>2</v>
      </c>
      <c r="AD423" s="39"/>
      <c r="AE423" s="39">
        <v>23</v>
      </c>
      <c r="AF423" s="41">
        <v>19</v>
      </c>
      <c r="AG423" s="41">
        <v>180</v>
      </c>
      <c r="AH423" s="45">
        <v>38530</v>
      </c>
      <c r="AI423" s="45">
        <f t="shared" si="92"/>
        <v>23019</v>
      </c>
      <c r="AJ423" t="s">
        <v>1378</v>
      </c>
      <c r="AO423" s="1">
        <f t="shared" si="81"/>
        <v>703</v>
      </c>
      <c r="AP423" s="1">
        <v>0</v>
      </c>
    </row>
    <row r="424" spans="1:42" hidden="1" outlineLevel="1" x14ac:dyDescent="0.2">
      <c r="A424" t="s">
        <v>2726</v>
      </c>
      <c r="B424" s="11" t="s">
        <v>1584</v>
      </c>
      <c r="E424" s="1">
        <f t="shared" si="82"/>
        <v>1844</v>
      </c>
      <c r="F424" s="1">
        <f t="shared" si="83"/>
        <v>1840</v>
      </c>
      <c r="G424" s="1">
        <v>1299</v>
      </c>
      <c r="H424" s="1">
        <v>1267</v>
      </c>
      <c r="I424" s="2"/>
      <c r="J424" s="2">
        <f t="shared" si="84"/>
        <v>0.68709327548806942</v>
      </c>
      <c r="K424" s="10">
        <f t="shared" si="85"/>
        <v>3</v>
      </c>
      <c r="L424" s="9">
        <f t="shared" si="86"/>
        <v>2</v>
      </c>
      <c r="M424" s="8">
        <f t="shared" si="87"/>
        <v>1</v>
      </c>
      <c r="N424" s="2">
        <f t="shared" si="88"/>
        <v>0.2608695652173913</v>
      </c>
      <c r="O424" s="2">
        <f t="shared" si="89"/>
        <v>0.28097826086956523</v>
      </c>
      <c r="P424" s="2">
        <f t="shared" si="90"/>
        <v>0.38641304347826089</v>
      </c>
      <c r="Q424" s="2">
        <f t="shared" si="91"/>
        <v>7.1739130434782528E-2</v>
      </c>
      <c r="R424" s="1">
        <v>480</v>
      </c>
      <c r="S424" s="1">
        <v>517</v>
      </c>
      <c r="T424" s="1">
        <v>711</v>
      </c>
      <c r="U424" s="1">
        <v>9</v>
      </c>
      <c r="V424" s="1">
        <v>123</v>
      </c>
      <c r="AA424" t="s">
        <v>1039</v>
      </c>
      <c r="AB424">
        <v>2</v>
      </c>
      <c r="AD424" s="39"/>
      <c r="AE424" s="39">
        <v>23</v>
      </c>
      <c r="AF424" s="41">
        <v>1</v>
      </c>
      <c r="AG424" s="41">
        <v>20</v>
      </c>
      <c r="AH424" s="45">
        <v>38565</v>
      </c>
      <c r="AI424" s="45">
        <f t="shared" si="92"/>
        <v>23001</v>
      </c>
      <c r="AJ424" t="s">
        <v>1378</v>
      </c>
      <c r="AO424" s="1">
        <f t="shared" si="81"/>
        <v>1840</v>
      </c>
      <c r="AP424" s="1">
        <v>4</v>
      </c>
    </row>
    <row r="425" spans="1:42" hidden="1" outlineLevel="1" x14ac:dyDescent="0.2">
      <c r="A425" t="s">
        <v>2349</v>
      </c>
      <c r="B425" s="11" t="s">
        <v>1584</v>
      </c>
      <c r="E425" s="1">
        <f t="shared" si="82"/>
        <v>2033</v>
      </c>
      <c r="F425" s="1">
        <f t="shared" si="83"/>
        <v>2032</v>
      </c>
      <c r="G425" s="1">
        <v>1595</v>
      </c>
      <c r="H425" s="1">
        <v>1551</v>
      </c>
      <c r="I425" s="2"/>
      <c r="J425" s="2">
        <f t="shared" si="84"/>
        <v>0.76291195277914414</v>
      </c>
      <c r="K425" s="10">
        <f t="shared" si="85"/>
        <v>3</v>
      </c>
      <c r="L425" s="9">
        <f t="shared" si="86"/>
        <v>1</v>
      </c>
      <c r="M425" s="8">
        <f t="shared" si="87"/>
        <v>2</v>
      </c>
      <c r="N425" s="2">
        <f t="shared" si="88"/>
        <v>0.2062007874015748</v>
      </c>
      <c r="O425" s="2">
        <f t="shared" si="89"/>
        <v>0.40551181102362205</v>
      </c>
      <c r="P425" s="2">
        <f t="shared" si="90"/>
        <v>0.33661417322834647</v>
      </c>
      <c r="Q425" s="2">
        <f t="shared" si="91"/>
        <v>5.1673228346456712E-2</v>
      </c>
      <c r="R425" s="1">
        <v>419</v>
      </c>
      <c r="S425" s="1">
        <v>824</v>
      </c>
      <c r="T425" s="1">
        <v>684</v>
      </c>
      <c r="U425" s="1">
        <v>23</v>
      </c>
      <c r="V425" s="1">
        <v>82</v>
      </c>
      <c r="AA425" t="s">
        <v>2327</v>
      </c>
      <c r="AB425">
        <v>2</v>
      </c>
      <c r="AD425" s="39"/>
      <c r="AE425" s="39">
        <v>23</v>
      </c>
      <c r="AF425" s="41">
        <v>19</v>
      </c>
      <c r="AG425" s="41">
        <v>185</v>
      </c>
      <c r="AH425" s="45">
        <v>38705</v>
      </c>
      <c r="AI425" s="45">
        <f t="shared" si="92"/>
        <v>23019</v>
      </c>
      <c r="AJ425" t="s">
        <v>1378</v>
      </c>
      <c r="AO425" s="1">
        <f t="shared" si="81"/>
        <v>2032</v>
      </c>
      <c r="AP425" s="1">
        <v>1</v>
      </c>
    </row>
    <row r="426" spans="1:42" hidden="1" outlineLevel="1" x14ac:dyDescent="0.2">
      <c r="A426" t="s">
        <v>1864</v>
      </c>
      <c r="B426" s="11" t="s">
        <v>1584</v>
      </c>
      <c r="E426" s="1">
        <f t="shared" si="82"/>
        <v>27177</v>
      </c>
      <c r="F426" s="1">
        <f t="shared" si="83"/>
        <v>26971</v>
      </c>
      <c r="G426" s="1">
        <v>17257</v>
      </c>
      <c r="H426" s="1">
        <v>16792</v>
      </c>
      <c r="I426" s="2"/>
      <c r="J426" s="2">
        <f t="shared" si="84"/>
        <v>0.6178754093534975</v>
      </c>
      <c r="K426" s="10">
        <f t="shared" si="85"/>
        <v>1</v>
      </c>
      <c r="L426" s="9">
        <f t="shared" si="86"/>
        <v>3</v>
      </c>
      <c r="M426" s="8">
        <f t="shared" si="87"/>
        <v>2</v>
      </c>
      <c r="N426" s="2">
        <f t="shared" si="88"/>
        <v>0.41414852990248785</v>
      </c>
      <c r="O426" s="2">
        <f t="shared" si="89"/>
        <v>0.18008231062993585</v>
      </c>
      <c r="P426" s="2">
        <f t="shared" si="90"/>
        <v>0.32768529160950649</v>
      </c>
      <c r="Q426" s="2">
        <f t="shared" si="91"/>
        <v>7.8083867858069811E-2</v>
      </c>
      <c r="R426" s="1">
        <v>11170</v>
      </c>
      <c r="S426" s="1">
        <v>4857</v>
      </c>
      <c r="T426" s="1">
        <v>8838</v>
      </c>
      <c r="U426" s="1">
        <v>668</v>
      </c>
      <c r="V426" s="1">
        <v>1438</v>
      </c>
      <c r="AA426" t="s">
        <v>1039</v>
      </c>
      <c r="AB426">
        <v>2</v>
      </c>
      <c r="AD426" s="39"/>
      <c r="AE426" s="39">
        <v>23</v>
      </c>
      <c r="AF426" s="41">
        <v>1</v>
      </c>
      <c r="AG426" s="41">
        <v>25</v>
      </c>
      <c r="AH426" s="45">
        <v>38740</v>
      </c>
      <c r="AI426" s="45">
        <f t="shared" si="92"/>
        <v>23001</v>
      </c>
      <c r="AJ426" t="s">
        <v>1163</v>
      </c>
      <c r="AO426" s="1">
        <f t="shared" si="81"/>
        <v>26971</v>
      </c>
      <c r="AP426" s="1">
        <v>206</v>
      </c>
    </row>
    <row r="427" spans="1:42" hidden="1" outlineLevel="1" x14ac:dyDescent="0.2">
      <c r="A427" t="s">
        <v>298</v>
      </c>
      <c r="B427" s="11" t="s">
        <v>1584</v>
      </c>
      <c r="E427" s="1">
        <f t="shared" si="82"/>
        <v>740</v>
      </c>
      <c r="F427" s="1">
        <f t="shared" si="83"/>
        <v>737</v>
      </c>
      <c r="G427" s="1">
        <v>566</v>
      </c>
      <c r="H427" s="1">
        <v>546</v>
      </c>
      <c r="I427" s="2"/>
      <c r="J427" s="2">
        <f t="shared" si="84"/>
        <v>0.73783783783783785</v>
      </c>
      <c r="K427" s="10">
        <f t="shared" si="85"/>
        <v>3</v>
      </c>
      <c r="L427" s="9">
        <f t="shared" si="86"/>
        <v>1</v>
      </c>
      <c r="M427" s="8">
        <f t="shared" si="87"/>
        <v>1</v>
      </c>
      <c r="N427" s="2">
        <f t="shared" si="88"/>
        <v>0.28493894165535955</v>
      </c>
      <c r="O427" s="2">
        <f t="shared" si="89"/>
        <v>0.32971506105834464</v>
      </c>
      <c r="P427" s="2">
        <f t="shared" si="90"/>
        <v>0.32971506105834464</v>
      </c>
      <c r="Q427" s="2">
        <f t="shared" si="91"/>
        <v>5.5630936227951122E-2</v>
      </c>
      <c r="R427" s="1">
        <v>210</v>
      </c>
      <c r="S427" s="1">
        <v>243</v>
      </c>
      <c r="T427" s="1">
        <v>243</v>
      </c>
      <c r="U427" s="1">
        <v>4</v>
      </c>
      <c r="V427" s="1">
        <v>37</v>
      </c>
      <c r="AA427" t="s">
        <v>204</v>
      </c>
      <c r="AB427">
        <v>2</v>
      </c>
      <c r="AD427" s="39"/>
      <c r="AE427" s="39">
        <v>23</v>
      </c>
      <c r="AF427" s="41">
        <v>27</v>
      </c>
      <c r="AG427" s="41">
        <v>50</v>
      </c>
      <c r="AH427" s="45">
        <v>39055</v>
      </c>
      <c r="AI427" s="45">
        <f t="shared" si="92"/>
        <v>23027</v>
      </c>
      <c r="AJ427" t="s">
        <v>1378</v>
      </c>
      <c r="AO427" s="1">
        <f t="shared" si="81"/>
        <v>737</v>
      </c>
      <c r="AP427" s="1">
        <v>3</v>
      </c>
    </row>
    <row r="428" spans="1:42" hidden="1" outlineLevel="1" x14ac:dyDescent="0.2">
      <c r="A428" t="s">
        <v>2387</v>
      </c>
      <c r="B428" s="11" t="s">
        <v>1584</v>
      </c>
      <c r="E428" s="1">
        <f t="shared" si="82"/>
        <v>2204</v>
      </c>
      <c r="F428" s="1">
        <f t="shared" si="83"/>
        <v>2195</v>
      </c>
      <c r="G428" s="1">
        <v>1672</v>
      </c>
      <c r="H428" s="1">
        <v>1615</v>
      </c>
      <c r="I428" s="2"/>
      <c r="J428" s="2">
        <f t="shared" si="84"/>
        <v>0.73275862068965514</v>
      </c>
      <c r="K428" s="10">
        <f t="shared" si="85"/>
        <v>3</v>
      </c>
      <c r="L428" s="9">
        <f t="shared" si="86"/>
        <v>2</v>
      </c>
      <c r="M428" s="8">
        <f t="shared" si="87"/>
        <v>1</v>
      </c>
      <c r="N428" s="2">
        <f t="shared" si="88"/>
        <v>0.25375854214123006</v>
      </c>
      <c r="O428" s="2">
        <f t="shared" si="89"/>
        <v>0.27380410022779045</v>
      </c>
      <c r="P428" s="2">
        <f t="shared" si="90"/>
        <v>0.42186788154897492</v>
      </c>
      <c r="Q428" s="2">
        <f t="shared" si="91"/>
        <v>5.0569476082004572E-2</v>
      </c>
      <c r="R428" s="1">
        <v>557</v>
      </c>
      <c r="S428" s="1">
        <v>601</v>
      </c>
      <c r="T428" s="1">
        <v>926</v>
      </c>
      <c r="U428" s="1">
        <v>15</v>
      </c>
      <c r="V428" s="1">
        <v>96</v>
      </c>
      <c r="AA428" t="s">
        <v>853</v>
      </c>
      <c r="AB428">
        <v>1</v>
      </c>
      <c r="AD428" s="39"/>
      <c r="AE428" s="39">
        <v>23</v>
      </c>
      <c r="AF428" s="41">
        <v>31</v>
      </c>
      <c r="AG428" s="41">
        <v>75</v>
      </c>
      <c r="AH428" s="45">
        <v>39195</v>
      </c>
      <c r="AI428" s="45">
        <f t="shared" si="92"/>
        <v>23031</v>
      </c>
      <c r="AJ428" t="s">
        <v>1378</v>
      </c>
      <c r="AO428" s="1">
        <f t="shared" si="81"/>
        <v>2195</v>
      </c>
      <c r="AP428" s="1">
        <v>9</v>
      </c>
    </row>
    <row r="429" spans="1:42" hidden="1" outlineLevel="1" x14ac:dyDescent="0.2">
      <c r="A429" t="s">
        <v>1247</v>
      </c>
      <c r="B429" s="11" t="s">
        <v>1584</v>
      </c>
      <c r="E429" s="1">
        <f t="shared" si="82"/>
        <v>1803</v>
      </c>
      <c r="F429" s="1">
        <f t="shared" si="83"/>
        <v>1798</v>
      </c>
      <c r="G429" s="1">
        <v>812</v>
      </c>
      <c r="H429" s="1">
        <v>789</v>
      </c>
      <c r="I429" s="2"/>
      <c r="J429" s="2">
        <f t="shared" si="84"/>
        <v>0.43760399334442596</v>
      </c>
      <c r="K429" s="10">
        <f t="shared" si="85"/>
        <v>2</v>
      </c>
      <c r="L429" s="9">
        <f t="shared" si="86"/>
        <v>3</v>
      </c>
      <c r="M429" s="8">
        <f t="shared" si="87"/>
        <v>1</v>
      </c>
      <c r="N429" s="2">
        <f t="shared" si="88"/>
        <v>0.31145717463848721</v>
      </c>
      <c r="O429" s="2">
        <f t="shared" si="89"/>
        <v>0.21746384872080088</v>
      </c>
      <c r="P429" s="2">
        <f t="shared" si="90"/>
        <v>0.43214682981090102</v>
      </c>
      <c r="Q429" s="2">
        <f t="shared" si="91"/>
        <v>3.8932146829810887E-2</v>
      </c>
      <c r="R429" s="1">
        <v>560</v>
      </c>
      <c r="S429" s="1">
        <v>391</v>
      </c>
      <c r="T429" s="1">
        <v>777</v>
      </c>
      <c r="U429" s="1">
        <v>4</v>
      </c>
      <c r="V429" s="1">
        <v>66</v>
      </c>
      <c r="AA429" t="s">
        <v>2666</v>
      </c>
      <c r="AB429">
        <v>2</v>
      </c>
      <c r="AD429" s="39"/>
      <c r="AE429" s="39">
        <v>23</v>
      </c>
      <c r="AF429" s="41">
        <v>3</v>
      </c>
      <c r="AG429" s="41">
        <v>160</v>
      </c>
      <c r="AH429" s="45">
        <v>39300</v>
      </c>
      <c r="AI429" s="45">
        <f t="shared" si="92"/>
        <v>23003</v>
      </c>
      <c r="AJ429" t="s">
        <v>1378</v>
      </c>
      <c r="AO429" s="1">
        <f t="shared" si="81"/>
        <v>1798</v>
      </c>
      <c r="AP429" s="1">
        <v>5</v>
      </c>
    </row>
    <row r="430" spans="1:42" hidden="1" outlineLevel="1" x14ac:dyDescent="0.2">
      <c r="A430" t="s">
        <v>2970</v>
      </c>
      <c r="B430" s="11" t="s">
        <v>1584</v>
      </c>
      <c r="E430" s="1">
        <f t="shared" si="82"/>
        <v>2493</v>
      </c>
      <c r="F430" s="1">
        <f t="shared" si="83"/>
        <v>2493</v>
      </c>
      <c r="G430" s="1">
        <v>2094</v>
      </c>
      <c r="H430" s="1">
        <v>2036</v>
      </c>
      <c r="I430" s="2"/>
      <c r="J430" s="2">
        <f t="shared" si="84"/>
        <v>0.81668672282390697</v>
      </c>
      <c r="K430" s="10">
        <f t="shared" si="85"/>
        <v>3</v>
      </c>
      <c r="L430" s="9">
        <f t="shared" si="86"/>
        <v>2</v>
      </c>
      <c r="M430" s="8">
        <f t="shared" si="87"/>
        <v>1</v>
      </c>
      <c r="N430" s="2">
        <f t="shared" si="88"/>
        <v>0.24508624147613317</v>
      </c>
      <c r="O430" s="2">
        <f t="shared" si="89"/>
        <v>0.30926594464500601</v>
      </c>
      <c r="P430" s="2">
        <f t="shared" si="90"/>
        <v>0.37063778580024065</v>
      </c>
      <c r="Q430" s="2">
        <f t="shared" si="91"/>
        <v>7.5010028078620117E-2</v>
      </c>
      <c r="R430" s="1">
        <v>611</v>
      </c>
      <c r="S430" s="1">
        <v>771</v>
      </c>
      <c r="T430" s="1">
        <v>924</v>
      </c>
      <c r="U430" s="1">
        <v>20</v>
      </c>
      <c r="V430" s="1">
        <v>167</v>
      </c>
      <c r="AA430" t="s">
        <v>853</v>
      </c>
      <c r="AB430">
        <v>1</v>
      </c>
      <c r="AD430" s="39"/>
      <c r="AE430" s="39">
        <v>23</v>
      </c>
      <c r="AF430" s="41">
        <v>31</v>
      </c>
      <c r="AG430" s="41">
        <v>80</v>
      </c>
      <c r="AH430" s="45">
        <v>39405</v>
      </c>
      <c r="AI430" s="45">
        <f t="shared" si="92"/>
        <v>23031</v>
      </c>
      <c r="AJ430" t="s">
        <v>1378</v>
      </c>
      <c r="AO430" s="1">
        <f t="shared" ref="AO430:AO493" si="93">F430</f>
        <v>2493</v>
      </c>
      <c r="AP430" s="1">
        <v>0</v>
      </c>
    </row>
    <row r="431" spans="1:42" hidden="1" outlineLevel="1" x14ac:dyDescent="0.2">
      <c r="A431" t="s">
        <v>1494</v>
      </c>
      <c r="B431" s="11" t="s">
        <v>1584</v>
      </c>
      <c r="E431" s="1">
        <f t="shared" ref="E431:E494" si="94">AO431+AP431</f>
        <v>3332</v>
      </c>
      <c r="F431" s="1">
        <f t="shared" ref="F431:F494" si="95">SUM(R431:Y431)</f>
        <v>3325</v>
      </c>
      <c r="G431" s="1">
        <v>2533</v>
      </c>
      <c r="H431" s="1">
        <v>2444</v>
      </c>
      <c r="I431" s="2"/>
      <c r="J431" s="2">
        <f t="shared" ref="J431:J494" si="96">H431/E431</f>
        <v>0.73349339735894359</v>
      </c>
      <c r="K431" s="10">
        <f t="shared" ref="K431:K494" si="97">IF(R431&gt;0,RANK(R431,$R431:$W431),"")</f>
        <v>3</v>
      </c>
      <c r="L431" s="9">
        <f t="shared" ref="L431:L494" si="98">IF(S431&gt;0,RANK(S431,$R431:$W431),"")</f>
        <v>1</v>
      </c>
      <c r="M431" s="8">
        <f t="shared" ref="M431:M494" si="99">IF(T431&gt;0,RANK(T431,$R431:$W431),"")</f>
        <v>2</v>
      </c>
      <c r="N431" s="2">
        <f t="shared" ref="N431:N494" si="100">IF(SUM($R431:$W431)=0,"-",R431/SUM($R431:$W431))</f>
        <v>0.2586466165413534</v>
      </c>
      <c r="O431" s="2">
        <f t="shared" ref="O431:O494" si="101">IF(SUM($R431:$W431)=0,"-",S431/SUM($R431:$W431))</f>
        <v>0.35578947368421054</v>
      </c>
      <c r="P431" s="2">
        <f t="shared" ref="P431:P494" si="102">IF(SUM($R431:$W431)=0,"-",T431/SUM($R431:$W431))</f>
        <v>0.34345864661654135</v>
      </c>
      <c r="Q431" s="2">
        <f t="shared" ref="Q431:Q494" si="103">IF(SUM($R431:$W431)=0,"-",(1-N431-O431-P431))</f>
        <v>4.2105263157894646E-2</v>
      </c>
      <c r="R431" s="1">
        <v>860</v>
      </c>
      <c r="S431" s="1">
        <v>1183</v>
      </c>
      <c r="T431" s="1">
        <v>1142</v>
      </c>
      <c r="U431" s="1">
        <v>11</v>
      </c>
      <c r="V431" s="1">
        <v>129</v>
      </c>
      <c r="AA431" t="s">
        <v>2327</v>
      </c>
      <c r="AB431">
        <v>2</v>
      </c>
      <c r="AD431" s="39"/>
      <c r="AE431" s="39">
        <v>23</v>
      </c>
      <c r="AF431" s="41">
        <v>19</v>
      </c>
      <c r="AG431" s="41">
        <v>190</v>
      </c>
      <c r="AH431" s="45">
        <v>39475</v>
      </c>
      <c r="AI431" s="45">
        <f t="shared" ref="AI431:AI494" si="104">AE431*1000+AF431</f>
        <v>23019</v>
      </c>
      <c r="AJ431" t="s">
        <v>1378</v>
      </c>
      <c r="AO431" s="1">
        <f t="shared" si="93"/>
        <v>3325</v>
      </c>
      <c r="AP431" s="1">
        <v>7</v>
      </c>
    </row>
    <row r="432" spans="1:42" hidden="1" outlineLevel="1" x14ac:dyDescent="0.2">
      <c r="A432" t="s">
        <v>1494</v>
      </c>
      <c r="B432" s="11" t="s">
        <v>1584</v>
      </c>
      <c r="E432" s="1">
        <f t="shared" si="94"/>
        <v>32</v>
      </c>
      <c r="F432" s="1">
        <f t="shared" si="95"/>
        <v>32</v>
      </c>
      <c r="G432" s="1">
        <v>29</v>
      </c>
      <c r="H432" s="1">
        <v>29</v>
      </c>
      <c r="I432" s="2"/>
      <c r="J432" s="2">
        <f t="shared" si="96"/>
        <v>0.90625</v>
      </c>
      <c r="K432" s="10">
        <f t="shared" si="97"/>
        <v>4</v>
      </c>
      <c r="L432" s="9">
        <f t="shared" si="98"/>
        <v>1</v>
      </c>
      <c r="M432" s="8">
        <f t="shared" si="99"/>
        <v>2</v>
      </c>
      <c r="N432" s="2">
        <f t="shared" si="100"/>
        <v>0.125</v>
      </c>
      <c r="O432" s="2">
        <f t="shared" si="101"/>
        <v>0.53125</v>
      </c>
      <c r="P432" s="2">
        <f t="shared" si="102"/>
        <v>0.1875</v>
      </c>
      <c r="Q432" s="2">
        <f t="shared" si="103"/>
        <v>0.15625</v>
      </c>
      <c r="R432" s="1">
        <v>4</v>
      </c>
      <c r="S432" s="1">
        <v>17</v>
      </c>
      <c r="T432" s="1">
        <v>6</v>
      </c>
      <c r="U432" s="1">
        <v>0</v>
      </c>
      <c r="V432" s="1">
        <v>5</v>
      </c>
      <c r="AA432" t="s">
        <v>2236</v>
      </c>
      <c r="AB432">
        <v>2</v>
      </c>
      <c r="AD432" s="39"/>
      <c r="AE432" s="39">
        <v>23</v>
      </c>
      <c r="AF432" s="41">
        <v>17</v>
      </c>
      <c r="AG432" s="41">
        <v>80</v>
      </c>
      <c r="AH432" s="45">
        <v>39422</v>
      </c>
      <c r="AI432" s="45">
        <f t="shared" si="104"/>
        <v>23017</v>
      </c>
      <c r="AJ432" t="s">
        <v>2895</v>
      </c>
      <c r="AO432" s="1">
        <f t="shared" si="93"/>
        <v>32</v>
      </c>
      <c r="AP432" s="1">
        <v>0</v>
      </c>
    </row>
    <row r="433" spans="1:42" hidden="1" outlineLevel="1" x14ac:dyDescent="0.2">
      <c r="A433" t="s">
        <v>2743</v>
      </c>
      <c r="B433" s="11" t="s">
        <v>1584</v>
      </c>
      <c r="E433" s="1">
        <f t="shared" si="94"/>
        <v>1938</v>
      </c>
      <c r="F433" s="1">
        <f t="shared" si="95"/>
        <v>1937</v>
      </c>
      <c r="G433" s="1">
        <v>1574</v>
      </c>
      <c r="H433" s="1">
        <v>1517</v>
      </c>
      <c r="I433" s="2"/>
      <c r="J433" s="2">
        <f t="shared" si="96"/>
        <v>0.78276573787409698</v>
      </c>
      <c r="K433" s="10">
        <f t="shared" si="97"/>
        <v>1</v>
      </c>
      <c r="L433" s="9">
        <f t="shared" si="98"/>
        <v>3</v>
      </c>
      <c r="M433" s="8">
        <f t="shared" si="99"/>
        <v>2</v>
      </c>
      <c r="N433" s="2">
        <f t="shared" si="100"/>
        <v>0.36241610738255031</v>
      </c>
      <c r="O433" s="2">
        <f t="shared" si="101"/>
        <v>0.24574083634486318</v>
      </c>
      <c r="P433" s="2">
        <f t="shared" si="102"/>
        <v>0.32369643779039753</v>
      </c>
      <c r="Q433" s="2">
        <f t="shared" si="103"/>
        <v>6.8146618482189003E-2</v>
      </c>
      <c r="R433" s="1">
        <v>702</v>
      </c>
      <c r="S433" s="1">
        <v>476</v>
      </c>
      <c r="T433" s="1">
        <v>627</v>
      </c>
      <c r="U433" s="1">
        <v>4</v>
      </c>
      <c r="V433" s="1">
        <v>128</v>
      </c>
      <c r="AA433" t="s">
        <v>204</v>
      </c>
      <c r="AB433">
        <v>2</v>
      </c>
      <c r="AD433" s="39"/>
      <c r="AE433" s="39">
        <v>23</v>
      </c>
      <c r="AF433" s="41">
        <v>27</v>
      </c>
      <c r="AG433" s="41">
        <v>55</v>
      </c>
      <c r="AH433" s="45">
        <v>39755</v>
      </c>
      <c r="AI433" s="45">
        <f t="shared" si="104"/>
        <v>23027</v>
      </c>
      <c r="AJ433" t="s">
        <v>1378</v>
      </c>
      <c r="AO433" s="1">
        <f t="shared" si="93"/>
        <v>1937</v>
      </c>
      <c r="AP433" s="1">
        <v>1</v>
      </c>
    </row>
    <row r="434" spans="1:42" hidden="1" outlineLevel="1" x14ac:dyDescent="0.2">
      <c r="A434" t="s">
        <v>1658</v>
      </c>
      <c r="B434" s="11" t="s">
        <v>1584</v>
      </c>
      <c r="E434" s="1">
        <f t="shared" si="94"/>
        <v>668</v>
      </c>
      <c r="F434" s="1">
        <f t="shared" si="95"/>
        <v>668</v>
      </c>
      <c r="G434" s="1">
        <v>482</v>
      </c>
      <c r="H434" s="1">
        <v>466</v>
      </c>
      <c r="I434" s="2"/>
      <c r="J434" s="2">
        <f t="shared" si="96"/>
        <v>0.69760479041916168</v>
      </c>
      <c r="K434" s="10">
        <f t="shared" si="97"/>
        <v>3</v>
      </c>
      <c r="L434" s="9">
        <f t="shared" si="98"/>
        <v>2</v>
      </c>
      <c r="M434" s="8">
        <f t="shared" si="99"/>
        <v>1</v>
      </c>
      <c r="N434" s="2">
        <f t="shared" si="100"/>
        <v>0.13922155688622753</v>
      </c>
      <c r="O434" s="2">
        <f t="shared" si="101"/>
        <v>0.3652694610778443</v>
      </c>
      <c r="P434" s="2">
        <f t="shared" si="102"/>
        <v>0.47155688622754494</v>
      </c>
      <c r="Q434" s="2">
        <f t="shared" si="103"/>
        <v>2.3952095808383256E-2</v>
      </c>
      <c r="R434" s="1">
        <v>93</v>
      </c>
      <c r="S434" s="1">
        <v>244</v>
      </c>
      <c r="T434" s="1">
        <v>315</v>
      </c>
      <c r="U434" s="1">
        <v>1</v>
      </c>
      <c r="V434" s="1">
        <v>15</v>
      </c>
      <c r="AA434" t="s">
        <v>2666</v>
      </c>
      <c r="AB434">
        <v>2</v>
      </c>
      <c r="AD434" s="39"/>
      <c r="AE434" s="39">
        <v>23</v>
      </c>
      <c r="AF434" s="41">
        <v>3</v>
      </c>
      <c r="AG434" s="41">
        <v>165</v>
      </c>
      <c r="AH434" s="45">
        <v>39965</v>
      </c>
      <c r="AI434" s="45">
        <f t="shared" si="104"/>
        <v>23003</v>
      </c>
      <c r="AJ434" t="s">
        <v>1378</v>
      </c>
      <c r="AO434" s="1">
        <f t="shared" si="93"/>
        <v>668</v>
      </c>
      <c r="AP434" s="1">
        <v>0</v>
      </c>
    </row>
    <row r="435" spans="1:42" hidden="1" outlineLevel="1" x14ac:dyDescent="0.2">
      <c r="A435" t="s">
        <v>1415</v>
      </c>
      <c r="B435" s="11" t="s">
        <v>1584</v>
      </c>
      <c r="E435" s="1">
        <f t="shared" si="94"/>
        <v>6837</v>
      </c>
      <c r="F435" s="1">
        <f t="shared" si="95"/>
        <v>6820</v>
      </c>
      <c r="G435" s="1">
        <v>4946</v>
      </c>
      <c r="H435" s="1">
        <v>4827</v>
      </c>
      <c r="I435" s="2"/>
      <c r="J435" s="2">
        <f t="shared" si="96"/>
        <v>0.70601140851250543</v>
      </c>
      <c r="K435" s="10">
        <f t="shared" si="97"/>
        <v>3</v>
      </c>
      <c r="L435" s="9">
        <f t="shared" si="98"/>
        <v>2</v>
      </c>
      <c r="M435" s="8">
        <f t="shared" si="99"/>
        <v>1</v>
      </c>
      <c r="N435" s="2">
        <f t="shared" si="100"/>
        <v>0.25351906158357773</v>
      </c>
      <c r="O435" s="2">
        <f t="shared" si="101"/>
        <v>0.28401759530791787</v>
      </c>
      <c r="P435" s="2">
        <f t="shared" si="102"/>
        <v>0.42346041055718475</v>
      </c>
      <c r="Q435" s="2">
        <f t="shared" si="103"/>
        <v>3.9002932551319647E-2</v>
      </c>
      <c r="R435" s="1">
        <v>1729</v>
      </c>
      <c r="S435" s="1">
        <v>1937</v>
      </c>
      <c r="T435" s="1">
        <v>2888</v>
      </c>
      <c r="U435" s="1">
        <v>40</v>
      </c>
      <c r="V435" s="1">
        <v>226</v>
      </c>
      <c r="AA435" t="s">
        <v>1039</v>
      </c>
      <c r="AB435">
        <v>2</v>
      </c>
      <c r="AD435" s="39"/>
      <c r="AE435" s="39">
        <v>23</v>
      </c>
      <c r="AF435" s="41">
        <v>1</v>
      </c>
      <c r="AG435" s="41">
        <v>30</v>
      </c>
      <c r="AH435" s="45">
        <v>40035</v>
      </c>
      <c r="AI435" s="45">
        <f t="shared" si="104"/>
        <v>23001</v>
      </c>
      <c r="AJ435" t="s">
        <v>1378</v>
      </c>
      <c r="AO435" s="1">
        <f t="shared" si="93"/>
        <v>6820</v>
      </c>
      <c r="AP435" s="1">
        <v>17</v>
      </c>
    </row>
    <row r="436" spans="1:42" hidden="1" outlineLevel="1" x14ac:dyDescent="0.2">
      <c r="A436" t="s">
        <v>1188</v>
      </c>
      <c r="B436" s="11" t="s">
        <v>1584</v>
      </c>
      <c r="E436" s="1">
        <f t="shared" si="94"/>
        <v>2742</v>
      </c>
      <c r="F436" s="1">
        <f t="shared" si="95"/>
        <v>2734</v>
      </c>
      <c r="G436" s="1">
        <v>2085</v>
      </c>
      <c r="H436" s="1">
        <v>2021</v>
      </c>
      <c r="I436" s="2"/>
      <c r="J436" s="2">
        <f t="shared" si="96"/>
        <v>0.73705324580598108</v>
      </c>
      <c r="K436" s="10">
        <f t="shared" si="97"/>
        <v>3</v>
      </c>
      <c r="L436" s="9">
        <f t="shared" si="98"/>
        <v>2</v>
      </c>
      <c r="M436" s="8">
        <f t="shared" si="99"/>
        <v>1</v>
      </c>
      <c r="N436" s="2">
        <f t="shared" si="100"/>
        <v>0.25274323335771764</v>
      </c>
      <c r="O436" s="2">
        <f t="shared" si="101"/>
        <v>0.31163130943672274</v>
      </c>
      <c r="P436" s="2">
        <f t="shared" si="102"/>
        <v>0.36686174103877101</v>
      </c>
      <c r="Q436" s="2">
        <f t="shared" si="103"/>
        <v>6.8763716166788613E-2</v>
      </c>
      <c r="R436" s="1">
        <v>691</v>
      </c>
      <c r="S436" s="1">
        <v>852</v>
      </c>
      <c r="T436" s="1">
        <v>1003</v>
      </c>
      <c r="U436" s="1">
        <v>16</v>
      </c>
      <c r="V436" s="1">
        <v>172</v>
      </c>
      <c r="AA436" t="s">
        <v>2832</v>
      </c>
      <c r="AB436">
        <v>2</v>
      </c>
      <c r="AD436" s="39"/>
      <c r="AE436" s="39">
        <v>23</v>
      </c>
      <c r="AF436" s="41">
        <v>11</v>
      </c>
      <c r="AG436" s="41">
        <v>60</v>
      </c>
      <c r="AH436" s="45">
        <v>40175</v>
      </c>
      <c r="AI436" s="45">
        <f t="shared" si="104"/>
        <v>23011</v>
      </c>
      <c r="AJ436" t="s">
        <v>1378</v>
      </c>
      <c r="AO436" s="1">
        <f t="shared" si="93"/>
        <v>2734</v>
      </c>
      <c r="AP436" s="1">
        <v>8</v>
      </c>
    </row>
    <row r="437" spans="1:42" hidden="1" outlineLevel="1" x14ac:dyDescent="0.2">
      <c r="A437" t="s">
        <v>1664</v>
      </c>
      <c r="B437" s="11" t="s">
        <v>1584</v>
      </c>
      <c r="E437" s="1">
        <f t="shared" si="94"/>
        <v>667</v>
      </c>
      <c r="F437" s="1">
        <f t="shared" si="95"/>
        <v>666</v>
      </c>
      <c r="G437" s="1">
        <v>509</v>
      </c>
      <c r="H437" s="1">
        <v>494</v>
      </c>
      <c r="I437" s="2"/>
      <c r="J437" s="2">
        <f t="shared" si="96"/>
        <v>0.74062968515742134</v>
      </c>
      <c r="K437" s="10">
        <f t="shared" si="97"/>
        <v>3</v>
      </c>
      <c r="L437" s="9">
        <f t="shared" si="98"/>
        <v>2</v>
      </c>
      <c r="M437" s="8">
        <f t="shared" si="99"/>
        <v>1</v>
      </c>
      <c r="N437" s="2">
        <f t="shared" si="100"/>
        <v>0.17717717717717718</v>
      </c>
      <c r="O437" s="2">
        <f t="shared" si="101"/>
        <v>0.36036036036036034</v>
      </c>
      <c r="P437" s="2">
        <f t="shared" si="102"/>
        <v>0.43843843843843844</v>
      </c>
      <c r="Q437" s="2">
        <f t="shared" si="103"/>
        <v>2.4024024024024038E-2</v>
      </c>
      <c r="R437" s="1">
        <v>118</v>
      </c>
      <c r="S437" s="1">
        <v>240</v>
      </c>
      <c r="T437" s="1">
        <v>292</v>
      </c>
      <c r="U437" s="1">
        <v>0</v>
      </c>
      <c r="V437" s="1">
        <v>16</v>
      </c>
      <c r="AA437" t="s">
        <v>2666</v>
      </c>
      <c r="AB437">
        <v>2</v>
      </c>
      <c r="AD437" s="39"/>
      <c r="AE437" s="39">
        <v>23</v>
      </c>
      <c r="AF437" s="41">
        <v>3</v>
      </c>
      <c r="AG437" s="41">
        <v>170</v>
      </c>
      <c r="AH437" s="45">
        <v>40595</v>
      </c>
      <c r="AI437" s="45">
        <f t="shared" si="104"/>
        <v>23003</v>
      </c>
      <c r="AJ437" t="s">
        <v>1378</v>
      </c>
      <c r="AO437" s="1">
        <f t="shared" si="93"/>
        <v>666</v>
      </c>
      <c r="AP437" s="1">
        <v>1</v>
      </c>
    </row>
    <row r="438" spans="1:42" hidden="1" outlineLevel="1" x14ac:dyDescent="0.2">
      <c r="A438" t="s">
        <v>2184</v>
      </c>
      <c r="B438" s="11" t="s">
        <v>1584</v>
      </c>
      <c r="E438" s="1">
        <f t="shared" si="94"/>
        <v>1821</v>
      </c>
      <c r="F438" s="1">
        <f t="shared" si="95"/>
        <v>1819</v>
      </c>
      <c r="G438" s="1">
        <v>1339</v>
      </c>
      <c r="H438" s="1">
        <v>1289</v>
      </c>
      <c r="I438" s="2"/>
      <c r="J438" s="2">
        <f t="shared" si="96"/>
        <v>0.70785282811641959</v>
      </c>
      <c r="K438" s="10">
        <f t="shared" si="97"/>
        <v>2</v>
      </c>
      <c r="L438" s="9">
        <f t="shared" si="98"/>
        <v>3</v>
      </c>
      <c r="M438" s="8">
        <f t="shared" si="99"/>
        <v>1</v>
      </c>
      <c r="N438" s="2">
        <f t="shared" si="100"/>
        <v>0.33040131940626716</v>
      </c>
      <c r="O438" s="2">
        <f t="shared" si="101"/>
        <v>0.27707531610775149</v>
      </c>
      <c r="P438" s="2">
        <f t="shared" si="102"/>
        <v>0.34469488730071468</v>
      </c>
      <c r="Q438" s="2">
        <f t="shared" si="103"/>
        <v>4.7828477185266671E-2</v>
      </c>
      <c r="R438" s="1">
        <v>601</v>
      </c>
      <c r="S438" s="1">
        <v>504</v>
      </c>
      <c r="T438" s="1">
        <v>627</v>
      </c>
      <c r="U438" s="1">
        <v>0</v>
      </c>
      <c r="V438" s="1">
        <v>87</v>
      </c>
      <c r="AA438" t="s">
        <v>1039</v>
      </c>
      <c r="AB438">
        <v>2</v>
      </c>
      <c r="AD438" s="39"/>
      <c r="AE438" s="39">
        <v>23</v>
      </c>
      <c r="AF438" s="41">
        <v>1</v>
      </c>
      <c r="AG438" s="41">
        <v>35</v>
      </c>
      <c r="AH438" s="45">
        <v>40665</v>
      </c>
      <c r="AI438" s="45">
        <f t="shared" si="104"/>
        <v>23001</v>
      </c>
      <c r="AJ438" t="s">
        <v>1378</v>
      </c>
      <c r="AO438" s="1">
        <f t="shared" si="93"/>
        <v>1819</v>
      </c>
      <c r="AP438" s="1">
        <v>2</v>
      </c>
    </row>
    <row r="439" spans="1:42" hidden="1" outlineLevel="1" x14ac:dyDescent="0.2">
      <c r="A439" t="s">
        <v>1763</v>
      </c>
      <c r="B439" s="11" t="s">
        <v>1584</v>
      </c>
      <c r="E439" s="1">
        <f t="shared" si="94"/>
        <v>1973</v>
      </c>
      <c r="F439" s="1">
        <f t="shared" si="95"/>
        <v>1971</v>
      </c>
      <c r="G439" s="1">
        <v>1486</v>
      </c>
      <c r="H439" s="1">
        <v>1435</v>
      </c>
      <c r="I439" s="2"/>
      <c r="J439" s="2">
        <f t="shared" si="96"/>
        <v>0.72731880385200198</v>
      </c>
      <c r="K439" s="10">
        <f t="shared" si="97"/>
        <v>2</v>
      </c>
      <c r="L439" s="9">
        <f t="shared" si="98"/>
        <v>3</v>
      </c>
      <c r="M439" s="8">
        <f t="shared" si="99"/>
        <v>1</v>
      </c>
      <c r="N439" s="2">
        <f t="shared" si="100"/>
        <v>0.31760527650938608</v>
      </c>
      <c r="O439" s="2">
        <f t="shared" si="101"/>
        <v>0.19786910197869101</v>
      </c>
      <c r="P439" s="2">
        <f t="shared" si="102"/>
        <v>0.41856925418569252</v>
      </c>
      <c r="Q439" s="2">
        <f t="shared" si="103"/>
        <v>6.5956367326230392E-2</v>
      </c>
      <c r="R439" s="1">
        <v>626</v>
      </c>
      <c r="S439" s="1">
        <v>390</v>
      </c>
      <c r="T439" s="1">
        <v>825</v>
      </c>
      <c r="U439" s="1">
        <v>16</v>
      </c>
      <c r="V439" s="1">
        <v>114</v>
      </c>
      <c r="AA439" t="s">
        <v>1039</v>
      </c>
      <c r="AB439">
        <v>2</v>
      </c>
      <c r="AD439" s="39"/>
      <c r="AE439" s="39">
        <v>23</v>
      </c>
      <c r="AF439" s="41">
        <v>1</v>
      </c>
      <c r="AG439" s="41">
        <v>40</v>
      </c>
      <c r="AH439" s="45">
        <v>40770</v>
      </c>
      <c r="AI439" s="45">
        <f t="shared" si="104"/>
        <v>23001</v>
      </c>
      <c r="AJ439" t="s">
        <v>1378</v>
      </c>
      <c r="AO439" s="1">
        <f t="shared" si="93"/>
        <v>1971</v>
      </c>
      <c r="AP439" s="1">
        <v>2</v>
      </c>
    </row>
    <row r="440" spans="1:42" hidden="1" outlineLevel="1" x14ac:dyDescent="0.2">
      <c r="A440" s="18" t="s">
        <v>2733</v>
      </c>
      <c r="B440" s="11" t="s">
        <v>1584</v>
      </c>
      <c r="E440" s="1">
        <f t="shared" si="94"/>
        <v>221</v>
      </c>
      <c r="F440" s="1">
        <f t="shared" si="95"/>
        <v>208</v>
      </c>
      <c r="G440" s="1">
        <v>176</v>
      </c>
      <c r="H440" s="1">
        <v>172</v>
      </c>
      <c r="I440" s="2"/>
      <c r="J440" s="2">
        <f t="shared" si="96"/>
        <v>0.77828054298642535</v>
      </c>
      <c r="K440" s="10">
        <f t="shared" si="97"/>
        <v>1</v>
      </c>
      <c r="L440" s="9">
        <f t="shared" si="98"/>
        <v>2</v>
      </c>
      <c r="M440" s="8">
        <f t="shared" si="99"/>
        <v>3</v>
      </c>
      <c r="N440" s="2">
        <f t="shared" si="100"/>
        <v>0.39423076923076922</v>
      </c>
      <c r="O440" s="2">
        <f t="shared" si="101"/>
        <v>0.28846153846153844</v>
      </c>
      <c r="P440" s="2">
        <f t="shared" si="102"/>
        <v>0.28365384615384615</v>
      </c>
      <c r="Q440" s="2">
        <f t="shared" si="103"/>
        <v>3.3653846153846256E-2</v>
      </c>
      <c r="R440" s="1">
        <v>82</v>
      </c>
      <c r="S440" s="1">
        <v>60</v>
      </c>
      <c r="T440" s="1">
        <v>59</v>
      </c>
      <c r="U440" s="1">
        <v>0</v>
      </c>
      <c r="V440" s="1">
        <v>7</v>
      </c>
      <c r="AA440" t="s">
        <v>1436</v>
      </c>
      <c r="AB440">
        <v>1</v>
      </c>
      <c r="AD440" s="39"/>
      <c r="AE440" s="39">
        <v>23</v>
      </c>
      <c r="AF440" s="41">
        <v>5</v>
      </c>
      <c r="AG440" s="41">
        <v>63</v>
      </c>
      <c r="AH440" s="45">
        <v>41067</v>
      </c>
      <c r="AI440" s="45">
        <f t="shared" si="104"/>
        <v>23005</v>
      </c>
      <c r="AJ440" t="s">
        <v>1378</v>
      </c>
      <c r="AO440" s="1">
        <f t="shared" si="93"/>
        <v>208</v>
      </c>
      <c r="AP440" s="1">
        <v>13</v>
      </c>
    </row>
    <row r="441" spans="1:42" hidden="1" outlineLevel="1" x14ac:dyDescent="0.2">
      <c r="A441" t="s">
        <v>2547</v>
      </c>
      <c r="B441" s="11" t="s">
        <v>1584</v>
      </c>
      <c r="E441" s="1">
        <f t="shared" si="94"/>
        <v>1004</v>
      </c>
      <c r="F441" s="1">
        <f t="shared" si="95"/>
        <v>1003</v>
      </c>
      <c r="G441" s="1">
        <v>716</v>
      </c>
      <c r="H441" s="1">
        <v>700</v>
      </c>
      <c r="I441" s="2"/>
      <c r="J441" s="2">
        <f t="shared" si="96"/>
        <v>0.6972111553784861</v>
      </c>
      <c r="K441" s="10">
        <f t="shared" si="97"/>
        <v>3</v>
      </c>
      <c r="L441" s="9">
        <f t="shared" si="98"/>
        <v>2</v>
      </c>
      <c r="M441" s="8">
        <f t="shared" si="99"/>
        <v>1</v>
      </c>
      <c r="N441" s="2">
        <f t="shared" si="100"/>
        <v>0.26719840478564305</v>
      </c>
      <c r="O441" s="2">
        <f t="shared" si="101"/>
        <v>0.2761714855433699</v>
      </c>
      <c r="P441" s="2">
        <f t="shared" si="102"/>
        <v>0.40877367896311068</v>
      </c>
      <c r="Q441" s="2">
        <f t="shared" si="103"/>
        <v>4.7856430707876374E-2</v>
      </c>
      <c r="R441" s="1">
        <v>268</v>
      </c>
      <c r="S441" s="1">
        <v>277</v>
      </c>
      <c r="T441" s="1">
        <v>410</v>
      </c>
      <c r="U441" s="1">
        <v>2</v>
      </c>
      <c r="V441" s="1">
        <v>46</v>
      </c>
      <c r="AA441" t="s">
        <v>2236</v>
      </c>
      <c r="AB441">
        <v>2</v>
      </c>
      <c r="AD441" s="39"/>
      <c r="AE441" s="39">
        <v>23</v>
      </c>
      <c r="AF441" s="41">
        <v>17</v>
      </c>
      <c r="AG441" s="41">
        <v>85</v>
      </c>
      <c r="AH441" s="45">
        <v>41365</v>
      </c>
      <c r="AI441" s="45">
        <f t="shared" si="104"/>
        <v>23017</v>
      </c>
      <c r="AJ441" t="s">
        <v>1378</v>
      </c>
      <c r="AO441" s="1">
        <f t="shared" si="93"/>
        <v>1003</v>
      </c>
      <c r="AP441" s="1">
        <v>1</v>
      </c>
    </row>
    <row r="442" spans="1:42" hidden="1" outlineLevel="1" x14ac:dyDescent="0.2">
      <c r="A442" t="s">
        <v>2690</v>
      </c>
      <c r="B442" s="11" t="s">
        <v>1584</v>
      </c>
      <c r="E442" s="1">
        <f t="shared" si="94"/>
        <v>343</v>
      </c>
      <c r="F442" s="1">
        <f t="shared" si="95"/>
        <v>342</v>
      </c>
      <c r="G442" s="1">
        <v>232</v>
      </c>
      <c r="H442" s="1">
        <v>230</v>
      </c>
      <c r="I442" s="2"/>
      <c r="J442" s="2">
        <f t="shared" si="96"/>
        <v>0.67055393586005829</v>
      </c>
      <c r="K442" s="10">
        <f t="shared" si="97"/>
        <v>2</v>
      </c>
      <c r="L442" s="9">
        <f t="shared" si="98"/>
        <v>1</v>
      </c>
      <c r="M442" s="8">
        <f t="shared" si="99"/>
        <v>3</v>
      </c>
      <c r="N442" s="2">
        <f t="shared" si="100"/>
        <v>0.27485380116959063</v>
      </c>
      <c r="O442" s="2">
        <f t="shared" si="101"/>
        <v>0.37719298245614036</v>
      </c>
      <c r="P442" s="2">
        <f t="shared" si="102"/>
        <v>0.27192982456140352</v>
      </c>
      <c r="Q442" s="2">
        <f t="shared" si="103"/>
        <v>7.6023391812865437E-2</v>
      </c>
      <c r="R442" s="1">
        <v>94</v>
      </c>
      <c r="S442" s="1">
        <v>129</v>
      </c>
      <c r="T442" s="1">
        <v>93</v>
      </c>
      <c r="U442" s="1">
        <v>0</v>
      </c>
      <c r="V442" s="1">
        <v>26</v>
      </c>
      <c r="AA442" t="s">
        <v>2327</v>
      </c>
      <c r="AB442">
        <v>2</v>
      </c>
      <c r="AD442" s="39"/>
      <c r="AE442" s="39">
        <v>23</v>
      </c>
      <c r="AF442" s="41">
        <v>19</v>
      </c>
      <c r="AG442" s="41">
        <v>195</v>
      </c>
      <c r="AH442" s="45">
        <v>41435</v>
      </c>
      <c r="AI442" s="45">
        <f t="shared" si="104"/>
        <v>23019</v>
      </c>
      <c r="AJ442" t="s">
        <v>1378</v>
      </c>
      <c r="AO442" s="1">
        <f t="shared" si="93"/>
        <v>342</v>
      </c>
      <c r="AP442" s="1">
        <v>1</v>
      </c>
    </row>
    <row r="443" spans="1:42" hidden="1" outlineLevel="1" x14ac:dyDescent="0.2">
      <c r="A443" t="s">
        <v>2540</v>
      </c>
      <c r="B443" s="11" t="s">
        <v>1584</v>
      </c>
      <c r="E443" s="1">
        <f t="shared" si="94"/>
        <v>1220</v>
      </c>
      <c r="F443" s="1">
        <f t="shared" si="95"/>
        <v>1203</v>
      </c>
      <c r="G443" s="1">
        <v>823</v>
      </c>
      <c r="H443" s="1">
        <v>778</v>
      </c>
      <c r="I443" s="2"/>
      <c r="J443" s="2">
        <f t="shared" si="96"/>
        <v>0.63770491803278684</v>
      </c>
      <c r="K443" s="10">
        <f t="shared" si="97"/>
        <v>2</v>
      </c>
      <c r="L443" s="9">
        <f t="shared" si="98"/>
        <v>3</v>
      </c>
      <c r="M443" s="8">
        <f t="shared" si="99"/>
        <v>1</v>
      </c>
      <c r="N443" s="2">
        <f t="shared" si="100"/>
        <v>0.33998337489609309</v>
      </c>
      <c r="O443" s="2">
        <f t="shared" si="101"/>
        <v>0.21612635078969245</v>
      </c>
      <c r="P443" s="2">
        <f t="shared" si="102"/>
        <v>0.42477140482128012</v>
      </c>
      <c r="Q443" s="2">
        <f t="shared" si="103"/>
        <v>1.9118869492934343E-2</v>
      </c>
      <c r="R443" s="1">
        <v>409</v>
      </c>
      <c r="S443" s="1">
        <v>260</v>
      </c>
      <c r="T443" s="1">
        <v>511</v>
      </c>
      <c r="U443" s="1">
        <v>3</v>
      </c>
      <c r="V443" s="1">
        <v>20</v>
      </c>
      <c r="AA443" t="s">
        <v>637</v>
      </c>
      <c r="AB443">
        <v>2</v>
      </c>
      <c r="AD443" s="39"/>
      <c r="AE443" s="39">
        <v>23</v>
      </c>
      <c r="AF443" s="41">
        <v>29</v>
      </c>
      <c r="AG443" s="41">
        <v>125</v>
      </c>
      <c r="AH443" s="45">
        <v>41610</v>
      </c>
      <c r="AI443" s="45">
        <f t="shared" si="104"/>
        <v>23029</v>
      </c>
      <c r="AJ443" t="s">
        <v>1378</v>
      </c>
      <c r="AO443" s="1">
        <f t="shared" si="93"/>
        <v>1203</v>
      </c>
      <c r="AP443" s="1">
        <v>17</v>
      </c>
    </row>
    <row r="444" spans="1:42" hidden="1" outlineLevel="1" x14ac:dyDescent="0.2">
      <c r="A444" t="s">
        <v>2559</v>
      </c>
      <c r="B444" s="11" t="s">
        <v>1584</v>
      </c>
      <c r="E444" s="1">
        <f t="shared" si="94"/>
        <v>333</v>
      </c>
      <c r="F444" s="1">
        <f t="shared" si="95"/>
        <v>333</v>
      </c>
      <c r="G444" s="1">
        <v>234</v>
      </c>
      <c r="H444" s="1">
        <v>228</v>
      </c>
      <c r="I444" s="2"/>
      <c r="J444" s="2">
        <f t="shared" si="96"/>
        <v>0.68468468468468469</v>
      </c>
      <c r="K444" s="10">
        <f t="shared" si="97"/>
        <v>3</v>
      </c>
      <c r="L444" s="9">
        <f t="shared" si="98"/>
        <v>2</v>
      </c>
      <c r="M444" s="8">
        <f t="shared" si="99"/>
        <v>1</v>
      </c>
      <c r="N444" s="2">
        <f t="shared" si="100"/>
        <v>0.15315315315315314</v>
      </c>
      <c r="O444" s="2">
        <f t="shared" si="101"/>
        <v>0.30930930930930933</v>
      </c>
      <c r="P444" s="2">
        <f t="shared" si="102"/>
        <v>0.4924924924924925</v>
      </c>
      <c r="Q444" s="2">
        <f t="shared" si="103"/>
        <v>4.5045045045045029E-2</v>
      </c>
      <c r="R444" s="1">
        <v>51</v>
      </c>
      <c r="S444" s="1">
        <v>103</v>
      </c>
      <c r="T444" s="1">
        <v>164</v>
      </c>
      <c r="U444" s="1">
        <v>1</v>
      </c>
      <c r="V444" s="1">
        <v>14</v>
      </c>
      <c r="AA444" t="s">
        <v>2666</v>
      </c>
      <c r="AB444">
        <v>2</v>
      </c>
      <c r="AD444" s="39"/>
      <c r="AE444" s="39">
        <v>23</v>
      </c>
      <c r="AF444" s="41">
        <v>3</v>
      </c>
      <c r="AG444" s="41">
        <v>175</v>
      </c>
      <c r="AH444" s="45">
        <v>41715</v>
      </c>
      <c r="AI444" s="45">
        <f t="shared" si="104"/>
        <v>23003</v>
      </c>
      <c r="AJ444" t="s">
        <v>1378</v>
      </c>
      <c r="AO444" s="1">
        <f t="shared" si="93"/>
        <v>333</v>
      </c>
      <c r="AP444" s="1">
        <v>0</v>
      </c>
    </row>
    <row r="445" spans="1:42" hidden="1" outlineLevel="1" x14ac:dyDescent="0.2">
      <c r="A445" t="s">
        <v>1182</v>
      </c>
      <c r="B445" s="11" t="s">
        <v>1584</v>
      </c>
      <c r="E445" s="1">
        <f t="shared" si="94"/>
        <v>3529</v>
      </c>
      <c r="F445" s="1">
        <f t="shared" si="95"/>
        <v>3508</v>
      </c>
      <c r="G445" s="1">
        <v>2617</v>
      </c>
      <c r="H445" s="1">
        <v>2539</v>
      </c>
      <c r="I445" s="2"/>
      <c r="J445" s="2">
        <f t="shared" si="96"/>
        <v>0.71946727118163789</v>
      </c>
      <c r="K445" s="10">
        <f t="shared" si="97"/>
        <v>3</v>
      </c>
      <c r="L445" s="9">
        <f t="shared" si="98"/>
        <v>2</v>
      </c>
      <c r="M445" s="8">
        <f t="shared" si="99"/>
        <v>1</v>
      </c>
      <c r="N445" s="2">
        <f t="shared" si="100"/>
        <v>0.27451539338654501</v>
      </c>
      <c r="O445" s="2">
        <f t="shared" si="101"/>
        <v>0.28506271379703535</v>
      </c>
      <c r="P445" s="2">
        <f t="shared" si="102"/>
        <v>0.39395667046750282</v>
      </c>
      <c r="Q445" s="2">
        <f t="shared" si="103"/>
        <v>4.6465222348916868E-2</v>
      </c>
      <c r="R445" s="1">
        <v>963</v>
      </c>
      <c r="S445" s="1">
        <v>1000</v>
      </c>
      <c r="T445" s="1">
        <v>1382</v>
      </c>
      <c r="U445" s="1">
        <v>26</v>
      </c>
      <c r="V445" s="1">
        <v>137</v>
      </c>
      <c r="AA445" t="s">
        <v>853</v>
      </c>
      <c r="AB445">
        <v>1</v>
      </c>
      <c r="AD445" s="39"/>
      <c r="AE445" s="39">
        <v>23</v>
      </c>
      <c r="AF445" s="41">
        <v>31</v>
      </c>
      <c r="AG445" s="41">
        <v>85</v>
      </c>
      <c r="AH445" s="45">
        <v>41750</v>
      </c>
      <c r="AI445" s="45">
        <f t="shared" si="104"/>
        <v>23031</v>
      </c>
      <c r="AJ445" t="s">
        <v>1378</v>
      </c>
      <c r="AO445" s="1">
        <f t="shared" si="93"/>
        <v>3508</v>
      </c>
      <c r="AP445" s="1">
        <v>21</v>
      </c>
    </row>
    <row r="446" spans="1:42" hidden="1" outlineLevel="1" x14ac:dyDescent="0.2">
      <c r="A446" t="s">
        <v>2940</v>
      </c>
      <c r="B446" s="11" t="s">
        <v>1584</v>
      </c>
      <c r="E446" s="1">
        <f t="shared" si="94"/>
        <v>1558</v>
      </c>
      <c r="F446" s="1">
        <f t="shared" si="95"/>
        <v>1554</v>
      </c>
      <c r="G446" s="1">
        <v>999</v>
      </c>
      <c r="H446" s="1">
        <v>930</v>
      </c>
      <c r="I446" s="2"/>
      <c r="J446" s="2">
        <f t="shared" si="96"/>
        <v>0.59691912708600769</v>
      </c>
      <c r="K446" s="10">
        <f t="shared" si="97"/>
        <v>3</v>
      </c>
      <c r="L446" s="9">
        <f t="shared" si="98"/>
        <v>2</v>
      </c>
      <c r="M446" s="8">
        <f t="shared" si="99"/>
        <v>1</v>
      </c>
      <c r="N446" s="2">
        <f t="shared" si="100"/>
        <v>0.29214929214929214</v>
      </c>
      <c r="O446" s="2">
        <f t="shared" si="101"/>
        <v>0.2927927927927928</v>
      </c>
      <c r="P446" s="2">
        <f t="shared" si="102"/>
        <v>0.37580437580437581</v>
      </c>
      <c r="Q446" s="2">
        <f t="shared" si="103"/>
        <v>3.9253539253539305E-2</v>
      </c>
      <c r="R446" s="1">
        <v>454</v>
      </c>
      <c r="S446" s="1">
        <v>455</v>
      </c>
      <c r="T446" s="1">
        <v>584</v>
      </c>
      <c r="U446" s="1">
        <v>1</v>
      </c>
      <c r="V446" s="1">
        <v>60</v>
      </c>
      <c r="AA446" t="s">
        <v>637</v>
      </c>
      <c r="AB446">
        <v>2</v>
      </c>
      <c r="AD446" s="39"/>
      <c r="AE446" s="39">
        <v>23</v>
      </c>
      <c r="AF446" s="41">
        <v>29</v>
      </c>
      <c r="AG446" s="41">
        <v>130</v>
      </c>
      <c r="AH446" s="45">
        <v>41960</v>
      </c>
      <c r="AI446" s="45">
        <f t="shared" si="104"/>
        <v>23029</v>
      </c>
      <c r="AJ446" t="s">
        <v>1378</v>
      </c>
      <c r="AO446" s="1">
        <f t="shared" si="93"/>
        <v>1554</v>
      </c>
      <c r="AP446" s="1">
        <v>4</v>
      </c>
    </row>
    <row r="447" spans="1:42" hidden="1" outlineLevel="1" x14ac:dyDescent="0.2">
      <c r="A447" t="s">
        <v>1443</v>
      </c>
      <c r="B447" s="11" t="s">
        <v>1584</v>
      </c>
      <c r="E447" s="1">
        <f t="shared" si="94"/>
        <v>822</v>
      </c>
      <c r="F447" s="1">
        <f t="shared" si="95"/>
        <v>819</v>
      </c>
      <c r="G447" s="1">
        <v>506</v>
      </c>
      <c r="H447" s="1">
        <v>485</v>
      </c>
      <c r="I447" s="2"/>
      <c r="J447" s="2">
        <f t="shared" si="96"/>
        <v>0.59002433090024331</v>
      </c>
      <c r="K447" s="10">
        <f t="shared" si="97"/>
        <v>3</v>
      </c>
      <c r="L447" s="9">
        <f t="shared" si="98"/>
        <v>2</v>
      </c>
      <c r="M447" s="8">
        <f t="shared" si="99"/>
        <v>1</v>
      </c>
      <c r="N447" s="2">
        <f t="shared" si="100"/>
        <v>0.28327228327228327</v>
      </c>
      <c r="O447" s="2">
        <f t="shared" si="101"/>
        <v>0.29792429792429792</v>
      </c>
      <c r="P447" s="2">
        <f t="shared" si="102"/>
        <v>0.39072039072039072</v>
      </c>
      <c r="Q447" s="2">
        <f t="shared" si="103"/>
        <v>2.8083028083028094E-2</v>
      </c>
      <c r="R447" s="1">
        <v>232</v>
      </c>
      <c r="S447" s="1">
        <v>244</v>
      </c>
      <c r="T447" s="1">
        <v>320</v>
      </c>
      <c r="U447" s="1">
        <v>0</v>
      </c>
      <c r="V447" s="1">
        <v>23</v>
      </c>
      <c r="AA447" t="s">
        <v>637</v>
      </c>
      <c r="AB447">
        <v>2</v>
      </c>
      <c r="AD447" s="39"/>
      <c r="AE447" s="39">
        <v>23</v>
      </c>
      <c r="AF447" s="41">
        <v>29</v>
      </c>
      <c r="AG447" s="41">
        <v>135</v>
      </c>
      <c r="AH447" s="45">
        <v>42100</v>
      </c>
      <c r="AI447" s="45">
        <f t="shared" si="104"/>
        <v>23029</v>
      </c>
      <c r="AJ447" t="s">
        <v>1378</v>
      </c>
      <c r="AO447" s="1">
        <f t="shared" si="93"/>
        <v>819</v>
      </c>
      <c r="AP447" s="1">
        <v>3</v>
      </c>
    </row>
    <row r="448" spans="1:42" hidden="1" outlineLevel="1" x14ac:dyDescent="0.2">
      <c r="A448" t="s">
        <v>691</v>
      </c>
      <c r="B448" s="11" t="s">
        <v>1584</v>
      </c>
      <c r="E448" s="1">
        <f t="shared" si="94"/>
        <v>59</v>
      </c>
      <c r="F448" s="1">
        <f t="shared" si="95"/>
        <v>59</v>
      </c>
      <c r="G448" s="1">
        <v>44</v>
      </c>
      <c r="H448" s="1">
        <v>44</v>
      </c>
      <c r="I448" s="2"/>
      <c r="J448" s="2">
        <f t="shared" si="96"/>
        <v>0.74576271186440679</v>
      </c>
      <c r="K448" s="10">
        <f t="shared" si="97"/>
        <v>1</v>
      </c>
      <c r="L448" s="9">
        <f t="shared" si="98"/>
        <v>2</v>
      </c>
      <c r="M448" s="8">
        <f t="shared" si="99"/>
        <v>3</v>
      </c>
      <c r="N448" s="2">
        <f t="shared" si="100"/>
        <v>0.42372881355932202</v>
      </c>
      <c r="O448" s="2">
        <f t="shared" si="101"/>
        <v>0.23728813559322035</v>
      </c>
      <c r="P448" s="2">
        <f t="shared" si="102"/>
        <v>0.1864406779661017</v>
      </c>
      <c r="Q448" s="2">
        <f t="shared" si="103"/>
        <v>0.15254237288135591</v>
      </c>
      <c r="R448" s="1">
        <v>25</v>
      </c>
      <c r="S448" s="1">
        <v>14</v>
      </c>
      <c r="T448" s="1">
        <v>11</v>
      </c>
      <c r="U448" s="1">
        <v>0</v>
      </c>
      <c r="V448" s="1">
        <v>9</v>
      </c>
      <c r="AA448" t="s">
        <v>2666</v>
      </c>
      <c r="AB448">
        <v>2</v>
      </c>
      <c r="AD448" s="39"/>
      <c r="AE448" s="39">
        <v>23</v>
      </c>
      <c r="AF448" s="41">
        <v>3</v>
      </c>
      <c r="AG448" s="41">
        <v>180</v>
      </c>
      <c r="AH448" s="45">
        <v>42450</v>
      </c>
      <c r="AI448" s="45">
        <f t="shared" si="104"/>
        <v>23003</v>
      </c>
      <c r="AJ448" t="s">
        <v>2895</v>
      </c>
      <c r="AO448" s="1">
        <f t="shared" si="93"/>
        <v>59</v>
      </c>
      <c r="AP448" s="1">
        <v>0</v>
      </c>
    </row>
    <row r="449" spans="1:42" hidden="1" outlineLevel="1" x14ac:dyDescent="0.2">
      <c r="A449" t="s">
        <v>1737</v>
      </c>
      <c r="B449" s="11" t="s">
        <v>1584</v>
      </c>
      <c r="E449" s="1">
        <f t="shared" si="94"/>
        <v>3128</v>
      </c>
      <c r="F449" s="1">
        <f t="shared" si="95"/>
        <v>3119</v>
      </c>
      <c r="G449" s="1">
        <v>2246</v>
      </c>
      <c r="H449" s="1">
        <v>2154</v>
      </c>
      <c r="I449" s="2"/>
      <c r="J449" s="2">
        <f t="shared" si="96"/>
        <v>0.6886189258312021</v>
      </c>
      <c r="K449" s="10">
        <f t="shared" si="97"/>
        <v>1</v>
      </c>
      <c r="L449" s="9">
        <f t="shared" si="98"/>
        <v>3</v>
      </c>
      <c r="M449" s="8">
        <f t="shared" si="99"/>
        <v>2</v>
      </c>
      <c r="N449" s="2">
        <f t="shared" si="100"/>
        <v>0.58512343699903813</v>
      </c>
      <c r="O449" s="2">
        <f t="shared" si="101"/>
        <v>0.12664315485732608</v>
      </c>
      <c r="P449" s="2">
        <f t="shared" si="102"/>
        <v>0.26226354600833601</v>
      </c>
      <c r="Q449" s="2">
        <f t="shared" si="103"/>
        <v>2.5969862135299782E-2</v>
      </c>
      <c r="R449" s="1">
        <v>1825</v>
      </c>
      <c r="S449" s="1">
        <v>395</v>
      </c>
      <c r="T449" s="1">
        <v>818</v>
      </c>
      <c r="U449" s="1">
        <v>1</v>
      </c>
      <c r="V449" s="1">
        <v>80</v>
      </c>
      <c r="AA449" t="s">
        <v>2666</v>
      </c>
      <c r="AB449">
        <v>2</v>
      </c>
      <c r="AD449" s="39"/>
      <c r="AE449" s="39">
        <v>23</v>
      </c>
      <c r="AF449" s="41">
        <v>3</v>
      </c>
      <c r="AG449" s="41">
        <v>185</v>
      </c>
      <c r="AH449" s="45">
        <v>42520</v>
      </c>
      <c r="AI449" s="45">
        <f t="shared" si="104"/>
        <v>23003</v>
      </c>
      <c r="AJ449" t="s">
        <v>1378</v>
      </c>
      <c r="AO449" s="1">
        <f t="shared" si="93"/>
        <v>3119</v>
      </c>
      <c r="AP449" s="1">
        <v>9</v>
      </c>
    </row>
    <row r="450" spans="1:42" hidden="1" outlineLevel="1" x14ac:dyDescent="0.2">
      <c r="A450" t="s">
        <v>32</v>
      </c>
      <c r="B450" s="11" t="s">
        <v>1584</v>
      </c>
      <c r="E450" s="1">
        <f t="shared" si="94"/>
        <v>127</v>
      </c>
      <c r="F450" s="1">
        <f t="shared" si="95"/>
        <v>127</v>
      </c>
      <c r="G450" s="1">
        <v>108</v>
      </c>
      <c r="H450" s="1">
        <v>106</v>
      </c>
      <c r="I450" s="2"/>
      <c r="J450" s="2">
        <f t="shared" si="96"/>
        <v>0.83464566929133854</v>
      </c>
      <c r="K450" s="10">
        <f t="shared" si="97"/>
        <v>2</v>
      </c>
      <c r="L450" s="9">
        <f t="shared" si="98"/>
        <v>1</v>
      </c>
      <c r="M450" s="8">
        <f t="shared" si="99"/>
        <v>3</v>
      </c>
      <c r="N450" s="2">
        <f t="shared" si="100"/>
        <v>0.30708661417322836</v>
      </c>
      <c r="O450" s="2">
        <f t="shared" si="101"/>
        <v>0.43307086614173229</v>
      </c>
      <c r="P450" s="2">
        <f t="shared" si="102"/>
        <v>0.2283464566929134</v>
      </c>
      <c r="Q450" s="2">
        <f t="shared" si="103"/>
        <v>3.1496062992125956E-2</v>
      </c>
      <c r="R450" s="1">
        <v>39</v>
      </c>
      <c r="S450" s="1">
        <v>55</v>
      </c>
      <c r="T450" s="1">
        <v>29</v>
      </c>
      <c r="U450" s="1">
        <v>0</v>
      </c>
      <c r="V450" s="1">
        <v>4</v>
      </c>
      <c r="AA450" t="s">
        <v>2666</v>
      </c>
      <c r="AB450">
        <v>2</v>
      </c>
      <c r="AD450" s="39"/>
      <c r="AE450" s="39">
        <v>23</v>
      </c>
      <c r="AF450" s="41">
        <v>3</v>
      </c>
      <c r="AH450" s="45">
        <v>42550</v>
      </c>
      <c r="AI450" s="45">
        <f t="shared" si="104"/>
        <v>23003</v>
      </c>
      <c r="AJ450" t="s">
        <v>884</v>
      </c>
      <c r="AO450" s="1">
        <f t="shared" si="93"/>
        <v>127</v>
      </c>
      <c r="AP450" s="1">
        <v>0</v>
      </c>
    </row>
    <row r="451" spans="1:42" hidden="1" outlineLevel="1" x14ac:dyDescent="0.2">
      <c r="A451" t="s">
        <v>1543</v>
      </c>
      <c r="B451" s="11" t="s">
        <v>1584</v>
      </c>
      <c r="E451" s="1">
        <f t="shared" si="94"/>
        <v>3246</v>
      </c>
      <c r="F451" s="1">
        <f t="shared" si="95"/>
        <v>3236</v>
      </c>
      <c r="G451" s="1">
        <v>2306</v>
      </c>
      <c r="H451" s="1">
        <v>2220</v>
      </c>
      <c r="I451" s="2"/>
      <c r="J451" s="2">
        <f t="shared" si="96"/>
        <v>0.68391866913123844</v>
      </c>
      <c r="K451" s="10">
        <f t="shared" si="97"/>
        <v>2</v>
      </c>
      <c r="L451" s="9">
        <f t="shared" si="98"/>
        <v>3</v>
      </c>
      <c r="M451" s="8">
        <f t="shared" si="99"/>
        <v>1</v>
      </c>
      <c r="N451" s="2">
        <f t="shared" si="100"/>
        <v>0.29820766378244745</v>
      </c>
      <c r="O451" s="2">
        <f t="shared" si="101"/>
        <v>0.28306551297898641</v>
      </c>
      <c r="P451" s="2">
        <f t="shared" si="102"/>
        <v>0.37330037082818296</v>
      </c>
      <c r="Q451" s="2">
        <f t="shared" si="103"/>
        <v>4.5426452410383178E-2</v>
      </c>
      <c r="R451" s="1">
        <v>965</v>
      </c>
      <c r="S451" s="1">
        <v>916</v>
      </c>
      <c r="T451" s="1">
        <v>1208</v>
      </c>
      <c r="U451" s="1">
        <v>4</v>
      </c>
      <c r="V451" s="1">
        <v>143</v>
      </c>
      <c r="AA451" t="s">
        <v>1670</v>
      </c>
      <c r="AB451">
        <v>2</v>
      </c>
      <c r="AD451" s="39"/>
      <c r="AE451" s="39">
        <v>23</v>
      </c>
      <c r="AF451" s="41">
        <v>25</v>
      </c>
      <c r="AG451" s="41">
        <v>85</v>
      </c>
      <c r="AH451" s="45">
        <v>42660</v>
      </c>
      <c r="AI451" s="45">
        <f t="shared" si="104"/>
        <v>23025</v>
      </c>
      <c r="AJ451" t="s">
        <v>1378</v>
      </c>
      <c r="AO451" s="1">
        <f t="shared" si="93"/>
        <v>3236</v>
      </c>
      <c r="AP451" s="1">
        <v>10</v>
      </c>
    </row>
    <row r="452" spans="1:42" hidden="1" outlineLevel="1" x14ac:dyDescent="0.2">
      <c r="A452" t="s">
        <v>454</v>
      </c>
      <c r="B452" s="11" t="s">
        <v>1584</v>
      </c>
      <c r="E452" s="1">
        <f t="shared" si="94"/>
        <v>0</v>
      </c>
      <c r="F452" s="1">
        <f t="shared" si="95"/>
        <v>0</v>
      </c>
      <c r="H452" s="1">
        <v>0</v>
      </c>
      <c r="I452" s="2"/>
      <c r="J452" s="2" t="e">
        <f t="shared" si="96"/>
        <v>#DIV/0!</v>
      </c>
      <c r="K452" s="10" t="str">
        <f t="shared" si="97"/>
        <v/>
      </c>
      <c r="L452" s="9" t="str">
        <f t="shared" si="98"/>
        <v/>
      </c>
      <c r="M452" s="8" t="str">
        <f t="shared" si="99"/>
        <v/>
      </c>
      <c r="N452" s="2" t="str">
        <f t="shared" si="100"/>
        <v>-</v>
      </c>
      <c r="O452" s="2" t="str">
        <f t="shared" si="101"/>
        <v>-</v>
      </c>
      <c r="P452" s="2" t="str">
        <f t="shared" si="102"/>
        <v>-</v>
      </c>
      <c r="Q452" s="2" t="str">
        <f t="shared" si="103"/>
        <v>-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AA452" t="s">
        <v>1059</v>
      </c>
      <c r="AB452">
        <v>2</v>
      </c>
      <c r="AD452" s="39"/>
      <c r="AE452" s="39">
        <v>23</v>
      </c>
      <c r="AF452" s="41">
        <v>7</v>
      </c>
      <c r="AG452" s="41">
        <v>55</v>
      </c>
      <c r="AH452" s="45">
        <v>42765</v>
      </c>
      <c r="AI452" s="45">
        <f t="shared" si="104"/>
        <v>23007</v>
      </c>
      <c r="AJ452" t="s">
        <v>884</v>
      </c>
      <c r="AO452" s="1">
        <f t="shared" si="93"/>
        <v>0</v>
      </c>
      <c r="AP452" s="1">
        <v>0</v>
      </c>
    </row>
    <row r="453" spans="1:42" hidden="1" outlineLevel="1" x14ac:dyDescent="0.2">
      <c r="A453" t="s">
        <v>1379</v>
      </c>
      <c r="B453" s="11" t="s">
        <v>1584</v>
      </c>
      <c r="E453" s="1">
        <f t="shared" si="94"/>
        <v>30</v>
      </c>
      <c r="F453" s="1">
        <f t="shared" si="95"/>
        <v>29</v>
      </c>
      <c r="G453" s="1">
        <v>18</v>
      </c>
      <c r="H453" s="1">
        <v>17</v>
      </c>
      <c r="I453" s="2"/>
      <c r="J453" s="2">
        <f t="shared" si="96"/>
        <v>0.56666666666666665</v>
      </c>
      <c r="K453" s="10">
        <f t="shared" si="97"/>
        <v>3</v>
      </c>
      <c r="L453" s="9">
        <f t="shared" si="98"/>
        <v>1</v>
      </c>
      <c r="M453" s="8">
        <f t="shared" si="99"/>
        <v>1</v>
      </c>
      <c r="N453" s="2">
        <f t="shared" si="100"/>
        <v>6.8965517241379309E-2</v>
      </c>
      <c r="O453" s="2">
        <f t="shared" si="101"/>
        <v>0.44827586206896552</v>
      </c>
      <c r="P453" s="2">
        <f t="shared" si="102"/>
        <v>0.44827586206896552</v>
      </c>
      <c r="Q453" s="2">
        <f t="shared" si="103"/>
        <v>3.4482758620689613E-2</v>
      </c>
      <c r="R453" s="1">
        <v>2</v>
      </c>
      <c r="S453" s="1">
        <v>13</v>
      </c>
      <c r="T453" s="1">
        <v>13</v>
      </c>
      <c r="U453" s="1">
        <v>0</v>
      </c>
      <c r="V453" s="1">
        <v>1</v>
      </c>
      <c r="AA453" t="s">
        <v>2236</v>
      </c>
      <c r="AB453">
        <v>2</v>
      </c>
      <c r="AD453" s="39"/>
      <c r="AE453" s="39">
        <v>23</v>
      </c>
      <c r="AF453" s="41">
        <v>17</v>
      </c>
      <c r="AG453" s="41">
        <v>90</v>
      </c>
      <c r="AH453" s="45">
        <v>42835</v>
      </c>
      <c r="AI453" s="45">
        <f t="shared" si="104"/>
        <v>23017</v>
      </c>
      <c r="AJ453" t="s">
        <v>2895</v>
      </c>
      <c r="AO453" s="1">
        <f t="shared" si="93"/>
        <v>29</v>
      </c>
      <c r="AP453" s="1">
        <v>1</v>
      </c>
    </row>
    <row r="454" spans="1:42" hidden="1" outlineLevel="1" x14ac:dyDescent="0.2">
      <c r="A454" t="s">
        <v>1858</v>
      </c>
      <c r="B454" s="11" t="s">
        <v>1584</v>
      </c>
      <c r="E454" s="1">
        <f t="shared" si="94"/>
        <v>2151</v>
      </c>
      <c r="F454" s="1">
        <f t="shared" si="95"/>
        <v>2148</v>
      </c>
      <c r="G454" s="1">
        <v>1679</v>
      </c>
      <c r="H454" s="1">
        <v>1618</v>
      </c>
      <c r="I454" s="2"/>
      <c r="J454" s="2">
        <f t="shared" si="96"/>
        <v>0.75220827522082756</v>
      </c>
      <c r="K454" s="10">
        <f t="shared" si="97"/>
        <v>3</v>
      </c>
      <c r="L454" s="9">
        <f t="shared" si="98"/>
        <v>1</v>
      </c>
      <c r="M454" s="8">
        <f t="shared" si="99"/>
        <v>2</v>
      </c>
      <c r="N454" s="2">
        <f t="shared" si="100"/>
        <v>0.28864059590316571</v>
      </c>
      <c r="O454" s="2">
        <f t="shared" si="101"/>
        <v>0.3477653631284916</v>
      </c>
      <c r="P454" s="2">
        <f t="shared" si="102"/>
        <v>0.30400372439478585</v>
      </c>
      <c r="Q454" s="2">
        <f t="shared" si="103"/>
        <v>5.9590316573556845E-2</v>
      </c>
      <c r="R454" s="1">
        <v>620</v>
      </c>
      <c r="S454" s="1">
        <v>747</v>
      </c>
      <c r="T454" s="1">
        <v>653</v>
      </c>
      <c r="U454" s="1">
        <v>9</v>
      </c>
      <c r="V454" s="1">
        <v>119</v>
      </c>
      <c r="AA454" t="s">
        <v>2832</v>
      </c>
      <c r="AB454">
        <v>1</v>
      </c>
      <c r="AD454" s="39"/>
      <c r="AE454" s="39">
        <v>23</v>
      </c>
      <c r="AF454" s="41">
        <v>11</v>
      </c>
      <c r="AG454" s="41">
        <v>65</v>
      </c>
      <c r="AH454" s="45">
        <v>43080</v>
      </c>
      <c r="AI454" s="45">
        <f t="shared" si="104"/>
        <v>23011</v>
      </c>
      <c r="AJ454" t="s">
        <v>1378</v>
      </c>
      <c r="AO454" s="1">
        <f t="shared" si="93"/>
        <v>2148</v>
      </c>
      <c r="AP454" s="1">
        <v>3</v>
      </c>
    </row>
    <row r="455" spans="1:42" hidden="1" outlineLevel="1" x14ac:dyDescent="0.2">
      <c r="A455" t="s">
        <v>1870</v>
      </c>
      <c r="B455" s="11" t="s">
        <v>1584</v>
      </c>
      <c r="E455" s="1">
        <f t="shared" si="94"/>
        <v>1425</v>
      </c>
      <c r="F455" s="1">
        <f t="shared" si="95"/>
        <v>1423</v>
      </c>
      <c r="G455" s="1">
        <v>1155</v>
      </c>
      <c r="H455" s="1">
        <v>1124</v>
      </c>
      <c r="I455" s="2"/>
      <c r="J455" s="2">
        <f t="shared" si="96"/>
        <v>0.78877192982456146</v>
      </c>
      <c r="K455" s="10">
        <f t="shared" si="97"/>
        <v>3</v>
      </c>
      <c r="L455" s="9">
        <f t="shared" si="98"/>
        <v>1</v>
      </c>
      <c r="M455" s="8">
        <f t="shared" si="99"/>
        <v>2</v>
      </c>
      <c r="N455" s="2">
        <f t="shared" si="100"/>
        <v>0.22487702037947996</v>
      </c>
      <c r="O455" s="2">
        <f t="shared" si="101"/>
        <v>0.40688685874912156</v>
      </c>
      <c r="P455" s="2">
        <f t="shared" si="102"/>
        <v>0.31201686577652848</v>
      </c>
      <c r="Q455" s="2">
        <f t="shared" si="103"/>
        <v>5.6219255094869969E-2</v>
      </c>
      <c r="R455" s="1">
        <v>320</v>
      </c>
      <c r="S455" s="1">
        <v>579</v>
      </c>
      <c r="T455" s="1">
        <v>444</v>
      </c>
      <c r="U455" s="1">
        <v>7</v>
      </c>
      <c r="V455" s="1">
        <v>73</v>
      </c>
      <c r="AA455" t="s">
        <v>2666</v>
      </c>
      <c r="AB455">
        <v>2</v>
      </c>
      <c r="AD455" s="39"/>
      <c r="AE455" s="39">
        <v>23</v>
      </c>
      <c r="AF455" s="41">
        <v>3</v>
      </c>
      <c r="AG455" s="41">
        <v>190</v>
      </c>
      <c r="AH455" s="45">
        <v>43255</v>
      </c>
      <c r="AI455" s="45">
        <f t="shared" si="104"/>
        <v>23003</v>
      </c>
      <c r="AJ455" t="s">
        <v>1378</v>
      </c>
      <c r="AO455" s="1">
        <f t="shared" si="93"/>
        <v>1423</v>
      </c>
      <c r="AP455" s="1">
        <v>2</v>
      </c>
    </row>
    <row r="456" spans="1:42" hidden="1" outlineLevel="1" x14ac:dyDescent="0.2">
      <c r="A456" t="s">
        <v>1885</v>
      </c>
      <c r="B456" s="11" t="s">
        <v>1584</v>
      </c>
      <c r="E456" s="1">
        <f t="shared" si="94"/>
        <v>392</v>
      </c>
      <c r="F456" s="1">
        <f t="shared" si="95"/>
        <v>391</v>
      </c>
      <c r="G456" s="1">
        <v>292</v>
      </c>
      <c r="H456" s="1">
        <v>285</v>
      </c>
      <c r="I456" s="2"/>
      <c r="J456" s="2">
        <f t="shared" si="96"/>
        <v>0.72704081632653061</v>
      </c>
      <c r="K456" s="10">
        <f t="shared" si="97"/>
        <v>3</v>
      </c>
      <c r="L456" s="9">
        <f t="shared" si="98"/>
        <v>2</v>
      </c>
      <c r="M456" s="8">
        <f t="shared" si="99"/>
        <v>1</v>
      </c>
      <c r="N456" s="2">
        <f t="shared" si="100"/>
        <v>0.20460358056265984</v>
      </c>
      <c r="O456" s="2">
        <f t="shared" si="101"/>
        <v>0.30946291560102301</v>
      </c>
      <c r="P456" s="2">
        <f t="shared" si="102"/>
        <v>0.4373401534526854</v>
      </c>
      <c r="Q456" s="2">
        <f t="shared" si="103"/>
        <v>4.8593350383631773E-2</v>
      </c>
      <c r="R456" s="1">
        <v>80</v>
      </c>
      <c r="S456" s="1">
        <v>121</v>
      </c>
      <c r="T456" s="1">
        <v>171</v>
      </c>
      <c r="U456" s="1">
        <v>2</v>
      </c>
      <c r="V456" s="1">
        <v>17</v>
      </c>
      <c r="AA456" t="s">
        <v>549</v>
      </c>
      <c r="AB456">
        <v>2</v>
      </c>
      <c r="AD456" s="39"/>
      <c r="AE456" s="39">
        <v>23</v>
      </c>
      <c r="AF456" s="41">
        <v>9</v>
      </c>
      <c r="AG456" s="41">
        <v>95</v>
      </c>
      <c r="AH456" s="45">
        <v>43430</v>
      </c>
      <c r="AI456" s="45">
        <f t="shared" si="104"/>
        <v>23009</v>
      </c>
      <c r="AJ456" t="s">
        <v>1378</v>
      </c>
      <c r="AO456" s="1">
        <f t="shared" si="93"/>
        <v>391</v>
      </c>
      <c r="AP456" s="1">
        <v>1</v>
      </c>
    </row>
    <row r="457" spans="1:42" hidden="1" outlineLevel="1" x14ac:dyDescent="0.2">
      <c r="A457" t="s">
        <v>511</v>
      </c>
      <c r="B457" s="11" t="s">
        <v>1584</v>
      </c>
      <c r="E457" s="1">
        <f t="shared" si="94"/>
        <v>1062</v>
      </c>
      <c r="F457" s="1">
        <f t="shared" si="95"/>
        <v>1062</v>
      </c>
      <c r="G457" s="1">
        <v>782</v>
      </c>
      <c r="H457" s="1">
        <v>751</v>
      </c>
      <c r="I457" s="2"/>
      <c r="J457" s="2">
        <f t="shared" si="96"/>
        <v>0.70715630885122416</v>
      </c>
      <c r="K457" s="10">
        <f t="shared" si="97"/>
        <v>3</v>
      </c>
      <c r="L457" s="9">
        <f t="shared" si="98"/>
        <v>1</v>
      </c>
      <c r="M457" s="8">
        <f t="shared" si="99"/>
        <v>2</v>
      </c>
      <c r="N457" s="2">
        <f t="shared" si="100"/>
        <v>0.18738229755178909</v>
      </c>
      <c r="O457" s="2">
        <f t="shared" si="101"/>
        <v>0.45386064030131829</v>
      </c>
      <c r="P457" s="2">
        <f t="shared" si="102"/>
        <v>0.33050847457627119</v>
      </c>
      <c r="Q457" s="2">
        <f t="shared" si="103"/>
        <v>2.8248587570621375E-2</v>
      </c>
      <c r="R457" s="1">
        <v>199</v>
      </c>
      <c r="S457" s="1">
        <v>482</v>
      </c>
      <c r="T457" s="1">
        <v>351</v>
      </c>
      <c r="U457" s="1">
        <v>3</v>
      </c>
      <c r="V457" s="1">
        <v>27</v>
      </c>
      <c r="AA457" t="s">
        <v>2666</v>
      </c>
      <c r="AB457">
        <v>2</v>
      </c>
      <c r="AD457" s="39"/>
      <c r="AE457" s="39">
        <v>23</v>
      </c>
      <c r="AF457" s="41">
        <v>3</v>
      </c>
      <c r="AG457" s="41">
        <v>195</v>
      </c>
      <c r="AH457" s="45">
        <v>43710</v>
      </c>
      <c r="AI457" s="45">
        <f t="shared" si="104"/>
        <v>23003</v>
      </c>
      <c r="AJ457" t="s">
        <v>1378</v>
      </c>
      <c r="AO457" s="1">
        <f t="shared" si="93"/>
        <v>1062</v>
      </c>
      <c r="AP457" s="1">
        <v>0</v>
      </c>
    </row>
    <row r="458" spans="1:42" hidden="1" outlineLevel="1" x14ac:dyDescent="0.2">
      <c r="A458" t="s">
        <v>1288</v>
      </c>
      <c r="B458" s="11" t="s">
        <v>1584</v>
      </c>
      <c r="E458" s="1">
        <f t="shared" si="94"/>
        <v>389</v>
      </c>
      <c r="F458" s="1">
        <f t="shared" si="95"/>
        <v>388</v>
      </c>
      <c r="G458" s="1">
        <v>317</v>
      </c>
      <c r="H458" s="1">
        <v>306</v>
      </c>
      <c r="I458" s="2"/>
      <c r="J458" s="2">
        <f t="shared" si="96"/>
        <v>0.78663239074550129</v>
      </c>
      <c r="K458" s="10">
        <f t="shared" si="97"/>
        <v>3</v>
      </c>
      <c r="L458" s="9">
        <f t="shared" si="98"/>
        <v>1</v>
      </c>
      <c r="M458" s="8">
        <f t="shared" si="99"/>
        <v>2</v>
      </c>
      <c r="N458" s="2">
        <f t="shared" si="100"/>
        <v>0.21391752577319587</v>
      </c>
      <c r="O458" s="2">
        <f t="shared" si="101"/>
        <v>0.47422680412371132</v>
      </c>
      <c r="P458" s="2">
        <f t="shared" si="102"/>
        <v>0.28092783505154639</v>
      </c>
      <c r="Q458" s="2">
        <f t="shared" si="103"/>
        <v>3.0927835051546393E-2</v>
      </c>
      <c r="R458" s="1">
        <v>83</v>
      </c>
      <c r="S458" s="1">
        <v>184</v>
      </c>
      <c r="T458" s="1">
        <v>109</v>
      </c>
      <c r="U458" s="1">
        <v>1</v>
      </c>
      <c r="V458" s="1">
        <v>11</v>
      </c>
      <c r="AA458" t="s">
        <v>637</v>
      </c>
      <c r="AB458">
        <v>2</v>
      </c>
      <c r="AD458" s="39"/>
      <c r="AE458" s="39">
        <v>23</v>
      </c>
      <c r="AF458" s="41">
        <v>29</v>
      </c>
      <c r="AG458" s="41">
        <v>140</v>
      </c>
      <c r="AH458" s="45">
        <v>43640</v>
      </c>
      <c r="AI458" s="45">
        <f t="shared" si="104"/>
        <v>23029</v>
      </c>
      <c r="AJ458" t="s">
        <v>1378</v>
      </c>
      <c r="AO458" s="1">
        <f t="shared" si="93"/>
        <v>388</v>
      </c>
      <c r="AP458" s="1">
        <v>1</v>
      </c>
    </row>
    <row r="459" spans="1:42" hidden="1" outlineLevel="1" x14ac:dyDescent="0.2">
      <c r="A459" t="s">
        <v>789</v>
      </c>
      <c r="B459" s="11" t="s">
        <v>1584</v>
      </c>
      <c r="E459" s="1">
        <f t="shared" si="94"/>
        <v>178</v>
      </c>
      <c r="F459" s="1">
        <f t="shared" si="95"/>
        <v>178</v>
      </c>
      <c r="G459" s="1">
        <v>130</v>
      </c>
      <c r="H459" s="1">
        <v>128</v>
      </c>
      <c r="I459" s="2"/>
      <c r="J459" s="2">
        <f t="shared" si="96"/>
        <v>0.7191011235955056</v>
      </c>
      <c r="K459" s="10">
        <f t="shared" si="97"/>
        <v>3</v>
      </c>
      <c r="L459" s="9">
        <f t="shared" si="98"/>
        <v>2</v>
      </c>
      <c r="M459" s="8">
        <f t="shared" si="99"/>
        <v>1</v>
      </c>
      <c r="N459" s="2">
        <f t="shared" si="100"/>
        <v>0.24157303370786518</v>
      </c>
      <c r="O459" s="2">
        <f t="shared" si="101"/>
        <v>0.2752808988764045</v>
      </c>
      <c r="P459" s="2">
        <f t="shared" si="102"/>
        <v>0.43820224719101125</v>
      </c>
      <c r="Q459" s="2">
        <f t="shared" si="103"/>
        <v>4.4943820224719044E-2</v>
      </c>
      <c r="R459" s="1">
        <v>43</v>
      </c>
      <c r="S459" s="1">
        <v>49</v>
      </c>
      <c r="T459" s="1">
        <v>78</v>
      </c>
      <c r="U459" s="1">
        <v>0</v>
      </c>
      <c r="V459" s="1">
        <v>8</v>
      </c>
      <c r="AA459" t="s">
        <v>2666</v>
      </c>
      <c r="AB459">
        <v>2</v>
      </c>
      <c r="AD459" s="39"/>
      <c r="AE459" s="39">
        <v>23</v>
      </c>
      <c r="AF459" s="41">
        <v>3</v>
      </c>
      <c r="AG459" s="41">
        <v>200</v>
      </c>
      <c r="AH459" s="45">
        <v>43990</v>
      </c>
      <c r="AI459" s="45">
        <f t="shared" si="104"/>
        <v>23003</v>
      </c>
      <c r="AJ459" t="s">
        <v>1378</v>
      </c>
      <c r="AO459" s="1">
        <f t="shared" si="93"/>
        <v>178</v>
      </c>
      <c r="AP459" s="1">
        <v>0</v>
      </c>
    </row>
    <row r="460" spans="1:42" hidden="1" outlineLevel="1" x14ac:dyDescent="0.2">
      <c r="A460" t="s">
        <v>1376</v>
      </c>
      <c r="B460" s="11" t="s">
        <v>1584</v>
      </c>
      <c r="E460" s="1">
        <f t="shared" si="94"/>
        <v>98</v>
      </c>
      <c r="F460" s="1">
        <f t="shared" si="95"/>
        <v>98</v>
      </c>
      <c r="G460" s="1">
        <v>53</v>
      </c>
      <c r="H460" s="1">
        <v>51</v>
      </c>
      <c r="I460" s="2"/>
      <c r="J460" s="2">
        <f t="shared" si="96"/>
        <v>0.52040816326530615</v>
      </c>
      <c r="K460" s="10">
        <f t="shared" si="97"/>
        <v>2</v>
      </c>
      <c r="L460" s="9">
        <f t="shared" si="98"/>
        <v>2</v>
      </c>
      <c r="M460" s="8">
        <f t="shared" si="99"/>
        <v>1</v>
      </c>
      <c r="N460" s="2">
        <f t="shared" si="100"/>
        <v>0.27551020408163263</v>
      </c>
      <c r="O460" s="2">
        <f t="shared" si="101"/>
        <v>0.27551020408163263</v>
      </c>
      <c r="P460" s="2">
        <f t="shared" si="102"/>
        <v>0.40816326530612246</v>
      </c>
      <c r="Q460" s="2">
        <f t="shared" si="103"/>
        <v>4.081632653061229E-2</v>
      </c>
      <c r="R460" s="1">
        <v>27</v>
      </c>
      <c r="S460" s="1">
        <v>27</v>
      </c>
      <c r="T460" s="1">
        <v>40</v>
      </c>
      <c r="U460" s="1">
        <v>0</v>
      </c>
      <c r="V460" s="1">
        <v>4</v>
      </c>
      <c r="AA460" t="s">
        <v>1616</v>
      </c>
      <c r="AB460">
        <v>1</v>
      </c>
      <c r="AD460" s="39"/>
      <c r="AE460" s="39">
        <v>23</v>
      </c>
      <c r="AF460" s="41">
        <v>13</v>
      </c>
      <c r="AG460" s="41">
        <v>35</v>
      </c>
      <c r="AH460" s="45">
        <v>44165</v>
      </c>
      <c r="AI460" s="45">
        <f t="shared" si="104"/>
        <v>23013</v>
      </c>
      <c r="AJ460" t="s">
        <v>2895</v>
      </c>
      <c r="AO460" s="1">
        <f t="shared" si="93"/>
        <v>98</v>
      </c>
      <c r="AP460" s="1">
        <v>0</v>
      </c>
    </row>
    <row r="461" spans="1:42" hidden="1" outlineLevel="1" x14ac:dyDescent="0.2">
      <c r="A461" t="s">
        <v>3063</v>
      </c>
      <c r="B461" s="11" t="s">
        <v>1584</v>
      </c>
      <c r="E461" s="1">
        <f t="shared" si="94"/>
        <v>0</v>
      </c>
      <c r="F461" s="1">
        <f t="shared" si="95"/>
        <v>0</v>
      </c>
      <c r="G461" s="1">
        <v>42</v>
      </c>
      <c r="H461" s="1">
        <v>42</v>
      </c>
      <c r="I461" s="2"/>
      <c r="J461" s="2" t="e">
        <f t="shared" si="96"/>
        <v>#DIV/0!</v>
      </c>
      <c r="K461" s="10" t="str">
        <f t="shared" si="97"/>
        <v/>
      </c>
      <c r="L461" s="9" t="str">
        <f t="shared" si="98"/>
        <v/>
      </c>
      <c r="M461" s="8" t="str">
        <f t="shared" si="99"/>
        <v/>
      </c>
      <c r="N461" s="2" t="str">
        <f t="shared" si="100"/>
        <v>-</v>
      </c>
      <c r="O461" s="2" t="str">
        <f t="shared" si="101"/>
        <v>-</v>
      </c>
      <c r="P461" s="2" t="str">
        <f t="shared" si="102"/>
        <v>-</v>
      </c>
      <c r="Q461" s="2" t="str">
        <f t="shared" si="103"/>
        <v>-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AA461" t="s">
        <v>2327</v>
      </c>
      <c r="AB461">
        <v>2</v>
      </c>
      <c r="AD461" s="39"/>
      <c r="AE461" s="39">
        <v>23</v>
      </c>
      <c r="AF461" s="41">
        <v>19</v>
      </c>
      <c r="AH461" s="57">
        <v>44250</v>
      </c>
      <c r="AI461" s="45">
        <f t="shared" si="104"/>
        <v>23019</v>
      </c>
      <c r="AJ461" t="s">
        <v>884</v>
      </c>
      <c r="AO461" s="1">
        <f t="shared" si="93"/>
        <v>0</v>
      </c>
      <c r="AP461" s="1">
        <v>0</v>
      </c>
    </row>
    <row r="462" spans="1:42" hidden="1" outlineLevel="1" x14ac:dyDescent="0.2">
      <c r="A462" t="s">
        <v>1428</v>
      </c>
      <c r="B462" s="11" t="s">
        <v>1584</v>
      </c>
      <c r="E462" s="1">
        <f t="shared" si="94"/>
        <v>576</v>
      </c>
      <c r="F462" s="1">
        <f t="shared" si="95"/>
        <v>547</v>
      </c>
      <c r="G462" s="1">
        <v>362</v>
      </c>
      <c r="H462" s="1">
        <v>352</v>
      </c>
      <c r="I462" s="2"/>
      <c r="J462" s="2">
        <f t="shared" si="96"/>
        <v>0.61111111111111116</v>
      </c>
      <c r="K462" s="10">
        <f t="shared" si="97"/>
        <v>2</v>
      </c>
      <c r="L462" s="9">
        <f t="shared" si="98"/>
        <v>3</v>
      </c>
      <c r="M462" s="8">
        <f t="shared" si="99"/>
        <v>1</v>
      </c>
      <c r="N462" s="2">
        <f t="shared" si="100"/>
        <v>0.3327239488117002</v>
      </c>
      <c r="O462" s="2">
        <f t="shared" si="101"/>
        <v>0.22486288848263253</v>
      </c>
      <c r="P462" s="2">
        <f t="shared" si="102"/>
        <v>0.39853747714808047</v>
      </c>
      <c r="Q462" s="2">
        <f t="shared" si="103"/>
        <v>4.3875685557586808E-2</v>
      </c>
      <c r="R462" s="1">
        <v>182</v>
      </c>
      <c r="S462" s="1">
        <v>123</v>
      </c>
      <c r="T462" s="1">
        <v>218</v>
      </c>
      <c r="U462" s="1">
        <v>0</v>
      </c>
      <c r="V462" s="1">
        <v>24</v>
      </c>
      <c r="AA462" t="s">
        <v>2327</v>
      </c>
      <c r="AB462">
        <v>2</v>
      </c>
      <c r="AD462" s="39"/>
      <c r="AE462" s="39">
        <v>23</v>
      </c>
      <c r="AF462" s="41">
        <v>19</v>
      </c>
      <c r="AG462" s="41">
        <v>200</v>
      </c>
      <c r="AH462" s="45">
        <v>44270</v>
      </c>
      <c r="AI462" s="45">
        <f t="shared" si="104"/>
        <v>23019</v>
      </c>
      <c r="AJ462" t="s">
        <v>1378</v>
      </c>
      <c r="AO462" s="1">
        <f t="shared" si="93"/>
        <v>547</v>
      </c>
      <c r="AP462" s="1">
        <v>29</v>
      </c>
    </row>
    <row r="463" spans="1:42" hidden="1" outlineLevel="1" x14ac:dyDescent="0.2">
      <c r="A463" t="s">
        <v>1084</v>
      </c>
      <c r="B463" s="11" t="s">
        <v>1584</v>
      </c>
      <c r="E463" s="1">
        <f t="shared" si="94"/>
        <v>70</v>
      </c>
      <c r="F463" s="1">
        <f t="shared" si="95"/>
        <v>70</v>
      </c>
      <c r="G463" s="1">
        <v>58</v>
      </c>
      <c r="H463" s="1">
        <v>58</v>
      </c>
      <c r="I463" s="2"/>
      <c r="J463" s="2">
        <f t="shared" si="96"/>
        <v>0.82857142857142863</v>
      </c>
      <c r="K463" s="10">
        <f t="shared" si="97"/>
        <v>3</v>
      </c>
      <c r="L463" s="9">
        <f t="shared" si="98"/>
        <v>1</v>
      </c>
      <c r="M463" s="8">
        <f t="shared" si="99"/>
        <v>2</v>
      </c>
      <c r="N463" s="2">
        <f t="shared" si="100"/>
        <v>0.24285714285714285</v>
      </c>
      <c r="O463" s="2">
        <f t="shared" si="101"/>
        <v>0.38571428571428573</v>
      </c>
      <c r="P463" s="2">
        <f t="shared" si="102"/>
        <v>0.34285714285714286</v>
      </c>
      <c r="Q463" s="2">
        <f t="shared" si="103"/>
        <v>2.8571428571428525E-2</v>
      </c>
      <c r="R463" s="1">
        <v>17</v>
      </c>
      <c r="S463" s="1">
        <v>27</v>
      </c>
      <c r="T463" s="1">
        <v>24</v>
      </c>
      <c r="U463" s="1">
        <v>1</v>
      </c>
      <c r="V463" s="1">
        <v>1</v>
      </c>
      <c r="AA463" t="s">
        <v>2327</v>
      </c>
      <c r="AB463">
        <v>2</v>
      </c>
      <c r="AD463" s="39"/>
      <c r="AE463" s="39">
        <v>23</v>
      </c>
      <c r="AF463" s="41">
        <v>19</v>
      </c>
      <c r="AG463" s="41">
        <v>205</v>
      </c>
      <c r="AH463" s="45">
        <v>44340</v>
      </c>
      <c r="AI463" s="45">
        <f t="shared" si="104"/>
        <v>23019</v>
      </c>
      <c r="AJ463" t="s">
        <v>1378</v>
      </c>
      <c r="AO463" s="1">
        <f t="shared" si="93"/>
        <v>70</v>
      </c>
      <c r="AP463" s="1">
        <v>0</v>
      </c>
    </row>
    <row r="464" spans="1:42" hidden="1" outlineLevel="1" x14ac:dyDescent="0.2">
      <c r="A464" t="s">
        <v>1025</v>
      </c>
      <c r="B464" s="11" t="s">
        <v>1584</v>
      </c>
      <c r="E464" s="1">
        <f t="shared" si="94"/>
        <v>2140</v>
      </c>
      <c r="F464" s="1">
        <f t="shared" si="95"/>
        <v>2135</v>
      </c>
      <c r="G464" s="1">
        <v>1586</v>
      </c>
      <c r="H464" s="1">
        <v>1532</v>
      </c>
      <c r="I464" s="2"/>
      <c r="J464" s="2">
        <f t="shared" si="96"/>
        <v>0.71588785046728975</v>
      </c>
      <c r="K464" s="10">
        <f t="shared" si="97"/>
        <v>3</v>
      </c>
      <c r="L464" s="9">
        <f t="shared" si="98"/>
        <v>2</v>
      </c>
      <c r="M464" s="8">
        <f t="shared" si="99"/>
        <v>1</v>
      </c>
      <c r="N464" s="2">
        <f t="shared" si="100"/>
        <v>0.25854800936768152</v>
      </c>
      <c r="O464" s="2">
        <f t="shared" si="101"/>
        <v>0.2749414519906323</v>
      </c>
      <c r="P464" s="2">
        <f t="shared" si="102"/>
        <v>0.41592505854800937</v>
      </c>
      <c r="Q464" s="2">
        <f t="shared" si="103"/>
        <v>5.0585480093676805E-2</v>
      </c>
      <c r="R464" s="1">
        <v>552</v>
      </c>
      <c r="S464" s="1">
        <v>587</v>
      </c>
      <c r="T464" s="1">
        <v>888</v>
      </c>
      <c r="U464" s="1">
        <v>13</v>
      </c>
      <c r="V464" s="1">
        <v>95</v>
      </c>
      <c r="AA464" t="s">
        <v>1039</v>
      </c>
      <c r="AB464">
        <v>2</v>
      </c>
      <c r="AD464" s="39"/>
      <c r="AE464" s="39">
        <v>23</v>
      </c>
      <c r="AF464" s="41">
        <v>1</v>
      </c>
      <c r="AG464" s="41">
        <v>45</v>
      </c>
      <c r="AH464" s="45">
        <v>44585</v>
      </c>
      <c r="AI464" s="45">
        <f t="shared" si="104"/>
        <v>23001</v>
      </c>
      <c r="AJ464" t="s">
        <v>1378</v>
      </c>
      <c r="AO464" s="1">
        <f t="shared" si="93"/>
        <v>2135</v>
      </c>
      <c r="AP464" s="1">
        <v>5</v>
      </c>
    </row>
    <row r="465" spans="1:42" hidden="1" outlineLevel="1" x14ac:dyDescent="0.2">
      <c r="A465" t="s">
        <v>2998</v>
      </c>
      <c r="B465" s="11" t="s">
        <v>1584</v>
      </c>
      <c r="E465" s="1">
        <f t="shared" si="94"/>
        <v>121</v>
      </c>
      <c r="F465" s="1">
        <f t="shared" si="95"/>
        <v>121</v>
      </c>
      <c r="G465" s="1">
        <v>105</v>
      </c>
      <c r="H465" s="1">
        <v>98</v>
      </c>
      <c r="I465" s="2"/>
      <c r="J465" s="2">
        <f t="shared" si="96"/>
        <v>0.80991735537190079</v>
      </c>
      <c r="K465" s="10">
        <f t="shared" si="97"/>
        <v>3</v>
      </c>
      <c r="L465" s="9">
        <f t="shared" si="98"/>
        <v>1</v>
      </c>
      <c r="M465" s="8">
        <f t="shared" si="99"/>
        <v>2</v>
      </c>
      <c r="N465" s="2">
        <f t="shared" si="100"/>
        <v>0.256198347107438</v>
      </c>
      <c r="O465" s="2">
        <f t="shared" si="101"/>
        <v>0.37190082644628097</v>
      </c>
      <c r="P465" s="2">
        <f t="shared" si="102"/>
        <v>0.27272727272727271</v>
      </c>
      <c r="Q465" s="2">
        <f t="shared" si="103"/>
        <v>9.9173553719008267E-2</v>
      </c>
      <c r="R465" s="1">
        <v>31</v>
      </c>
      <c r="S465" s="1">
        <v>45</v>
      </c>
      <c r="T465" s="1">
        <v>33</v>
      </c>
      <c r="U465" s="1">
        <v>3</v>
      </c>
      <c r="V465" s="1">
        <v>9</v>
      </c>
      <c r="AA465" t="s">
        <v>637</v>
      </c>
      <c r="AB465">
        <v>2</v>
      </c>
      <c r="AD465" s="39"/>
      <c r="AE465" s="39">
        <v>23</v>
      </c>
      <c r="AF465" s="41">
        <v>29</v>
      </c>
      <c r="AG465" s="41">
        <v>145</v>
      </c>
      <c r="AH465" s="45">
        <v>44760</v>
      </c>
      <c r="AI465" s="45">
        <f t="shared" si="104"/>
        <v>23029</v>
      </c>
      <c r="AJ465" t="s">
        <v>1378</v>
      </c>
      <c r="AO465" s="1">
        <f t="shared" si="93"/>
        <v>121</v>
      </c>
      <c r="AP465" s="1">
        <v>0</v>
      </c>
    </row>
    <row r="466" spans="1:42" hidden="1" outlineLevel="1" x14ac:dyDescent="0.2">
      <c r="A466" t="s">
        <v>1322</v>
      </c>
      <c r="B466" s="11" t="s">
        <v>1584</v>
      </c>
      <c r="E466" s="1">
        <f t="shared" si="94"/>
        <v>185</v>
      </c>
      <c r="F466" s="1">
        <f t="shared" si="95"/>
        <v>185</v>
      </c>
      <c r="G466" s="1">
        <v>152</v>
      </c>
      <c r="H466" s="1">
        <v>148</v>
      </c>
      <c r="I466" s="2"/>
      <c r="J466" s="2">
        <f t="shared" si="96"/>
        <v>0.8</v>
      </c>
      <c r="K466" s="10">
        <f t="shared" si="97"/>
        <v>3</v>
      </c>
      <c r="L466" s="9">
        <f t="shared" si="98"/>
        <v>2</v>
      </c>
      <c r="M466" s="8">
        <f t="shared" si="99"/>
        <v>1</v>
      </c>
      <c r="N466" s="2">
        <f t="shared" si="100"/>
        <v>0.24324324324324326</v>
      </c>
      <c r="O466" s="2">
        <f t="shared" si="101"/>
        <v>0.35135135135135137</v>
      </c>
      <c r="P466" s="2">
        <f t="shared" si="102"/>
        <v>0.36756756756756759</v>
      </c>
      <c r="Q466" s="2">
        <f t="shared" si="103"/>
        <v>3.783783783783784E-2</v>
      </c>
      <c r="R466" s="1">
        <v>45</v>
      </c>
      <c r="S466" s="1">
        <v>65</v>
      </c>
      <c r="T466" s="1">
        <v>68</v>
      </c>
      <c r="U466" s="1">
        <v>0</v>
      </c>
      <c r="V466" s="1">
        <v>7</v>
      </c>
      <c r="AA466" t="s">
        <v>1833</v>
      </c>
      <c r="AB466">
        <v>2</v>
      </c>
      <c r="AD466" s="39"/>
      <c r="AE466" s="39">
        <v>23</v>
      </c>
      <c r="AF466" s="41">
        <v>21</v>
      </c>
      <c r="AG466" s="41">
        <v>62</v>
      </c>
      <c r="AH466" s="45">
        <v>44830</v>
      </c>
      <c r="AI466" s="45">
        <f t="shared" si="104"/>
        <v>23021</v>
      </c>
      <c r="AJ466" t="s">
        <v>1378</v>
      </c>
      <c r="AO466" s="1">
        <f t="shared" si="93"/>
        <v>185</v>
      </c>
      <c r="AP466" s="1">
        <v>0</v>
      </c>
    </row>
    <row r="467" spans="1:42" hidden="1" outlineLevel="1" x14ac:dyDescent="0.2">
      <c r="A467" t="s">
        <v>1125</v>
      </c>
      <c r="B467" s="11" t="s">
        <v>1584</v>
      </c>
      <c r="E467" s="1">
        <f t="shared" si="94"/>
        <v>1017</v>
      </c>
      <c r="F467" s="1">
        <f t="shared" si="95"/>
        <v>1017</v>
      </c>
      <c r="G467" s="1">
        <v>751</v>
      </c>
      <c r="H467" s="1">
        <v>737</v>
      </c>
      <c r="I467" s="2"/>
      <c r="J467" s="2">
        <f t="shared" si="96"/>
        <v>0.72468043264503446</v>
      </c>
      <c r="K467" s="10">
        <f t="shared" si="97"/>
        <v>3</v>
      </c>
      <c r="L467" s="9">
        <f t="shared" si="98"/>
        <v>2</v>
      </c>
      <c r="M467" s="8">
        <f t="shared" si="99"/>
        <v>1</v>
      </c>
      <c r="N467" s="2">
        <f t="shared" si="100"/>
        <v>0.30383480825958703</v>
      </c>
      <c r="O467" s="2">
        <f t="shared" si="101"/>
        <v>0.31071779744346117</v>
      </c>
      <c r="P467" s="2">
        <f t="shared" si="102"/>
        <v>0.3470993117010816</v>
      </c>
      <c r="Q467" s="2">
        <f t="shared" si="103"/>
        <v>3.8348082595870248E-2</v>
      </c>
      <c r="R467" s="1">
        <v>309</v>
      </c>
      <c r="S467" s="1">
        <v>316</v>
      </c>
      <c r="T467" s="1">
        <v>353</v>
      </c>
      <c r="U467" s="1">
        <v>5</v>
      </c>
      <c r="V467" s="1">
        <v>34</v>
      </c>
      <c r="AA467" t="s">
        <v>2327</v>
      </c>
      <c r="AB467">
        <v>2</v>
      </c>
      <c r="AD467" s="39"/>
      <c r="AE467" s="39">
        <v>23</v>
      </c>
      <c r="AF467" s="41">
        <v>19</v>
      </c>
      <c r="AG467" s="41">
        <v>210</v>
      </c>
      <c r="AH467" s="45">
        <v>45005</v>
      </c>
      <c r="AI467" s="45">
        <f t="shared" si="104"/>
        <v>23019</v>
      </c>
      <c r="AJ467" t="s">
        <v>1378</v>
      </c>
      <c r="AO467" s="1">
        <f t="shared" si="93"/>
        <v>1017</v>
      </c>
      <c r="AP467" s="1">
        <v>0</v>
      </c>
    </row>
    <row r="468" spans="1:42" hidden="1" outlineLevel="1" x14ac:dyDescent="0.2">
      <c r="A468" t="s">
        <v>415</v>
      </c>
      <c r="B468" s="11" t="s">
        <v>1584</v>
      </c>
      <c r="E468" s="1">
        <f t="shared" si="94"/>
        <v>517</v>
      </c>
      <c r="F468" s="1">
        <f t="shared" si="95"/>
        <v>517</v>
      </c>
      <c r="G468" s="1">
        <v>424</v>
      </c>
      <c r="H468" s="1">
        <v>408</v>
      </c>
      <c r="I468" s="2"/>
      <c r="J468" s="2">
        <f t="shared" si="96"/>
        <v>0.78916827852998062</v>
      </c>
      <c r="K468" s="10">
        <f t="shared" si="97"/>
        <v>3</v>
      </c>
      <c r="L468" s="9">
        <f t="shared" si="98"/>
        <v>2</v>
      </c>
      <c r="M468" s="8">
        <f t="shared" si="99"/>
        <v>1</v>
      </c>
      <c r="N468" s="2">
        <f t="shared" si="100"/>
        <v>0.23597678916827852</v>
      </c>
      <c r="O468" s="2">
        <f t="shared" si="101"/>
        <v>0.31914893617021278</v>
      </c>
      <c r="P468" s="2">
        <f t="shared" si="102"/>
        <v>0.390715667311412</v>
      </c>
      <c r="Q468" s="2">
        <f t="shared" si="103"/>
        <v>5.4158607350096755E-2</v>
      </c>
      <c r="R468" s="1">
        <v>122</v>
      </c>
      <c r="S468" s="1">
        <v>165</v>
      </c>
      <c r="T468" s="1">
        <v>202</v>
      </c>
      <c r="U468" s="1">
        <v>0</v>
      </c>
      <c r="V468" s="1">
        <v>28</v>
      </c>
      <c r="AA468" t="s">
        <v>1670</v>
      </c>
      <c r="AB468">
        <v>2</v>
      </c>
      <c r="AD468" s="39"/>
      <c r="AE468" s="39">
        <v>23</v>
      </c>
      <c r="AF468" s="41">
        <v>25</v>
      </c>
      <c r="AG468" s="41">
        <v>90</v>
      </c>
      <c r="AH468" s="45">
        <v>45110</v>
      </c>
      <c r="AI468" s="45">
        <f t="shared" si="104"/>
        <v>23025</v>
      </c>
      <c r="AJ468" t="s">
        <v>1378</v>
      </c>
      <c r="AO468" s="1">
        <f t="shared" si="93"/>
        <v>517</v>
      </c>
      <c r="AP468" s="1">
        <v>0</v>
      </c>
    </row>
    <row r="469" spans="1:42" hidden="1" outlineLevel="1" x14ac:dyDescent="0.2">
      <c r="A469" t="s">
        <v>2030</v>
      </c>
      <c r="B469" s="11" t="s">
        <v>1584</v>
      </c>
      <c r="E469" s="1">
        <f t="shared" si="94"/>
        <v>163</v>
      </c>
      <c r="F469" s="1">
        <f t="shared" si="95"/>
        <v>163</v>
      </c>
      <c r="G469" s="1">
        <v>137</v>
      </c>
      <c r="H469" s="1">
        <v>133</v>
      </c>
      <c r="I469" s="2"/>
      <c r="J469" s="2">
        <f t="shared" si="96"/>
        <v>0.81595092024539873</v>
      </c>
      <c r="K469" s="10">
        <f t="shared" si="97"/>
        <v>3</v>
      </c>
      <c r="L469" s="9">
        <f t="shared" si="98"/>
        <v>2</v>
      </c>
      <c r="M469" s="8">
        <f t="shared" si="99"/>
        <v>1</v>
      </c>
      <c r="N469" s="2">
        <f t="shared" si="100"/>
        <v>0.25153374233128833</v>
      </c>
      <c r="O469" s="2">
        <f t="shared" si="101"/>
        <v>0.32515337423312884</v>
      </c>
      <c r="P469" s="2">
        <f t="shared" si="102"/>
        <v>0.36809815950920244</v>
      </c>
      <c r="Q469" s="2">
        <f t="shared" si="103"/>
        <v>5.5214723926380382E-2</v>
      </c>
      <c r="R469" s="1">
        <v>41</v>
      </c>
      <c r="S469" s="1">
        <v>53</v>
      </c>
      <c r="T469" s="1">
        <v>60</v>
      </c>
      <c r="U469" s="1">
        <v>0</v>
      </c>
      <c r="V469" s="1">
        <v>9</v>
      </c>
      <c r="AA469" t="s">
        <v>2666</v>
      </c>
      <c r="AB469">
        <v>2</v>
      </c>
      <c r="AD469" s="39"/>
      <c r="AE469" s="39">
        <v>23</v>
      </c>
      <c r="AF469" s="41">
        <v>3</v>
      </c>
      <c r="AG469" s="41">
        <v>205</v>
      </c>
      <c r="AH469" s="45">
        <v>45180</v>
      </c>
      <c r="AI469" s="45">
        <f t="shared" si="104"/>
        <v>23003</v>
      </c>
      <c r="AJ469" t="s">
        <v>1378</v>
      </c>
      <c r="AO469" s="1">
        <f t="shared" si="93"/>
        <v>163</v>
      </c>
      <c r="AP469" s="1">
        <v>0</v>
      </c>
    </row>
    <row r="470" spans="1:42" hidden="1" outlineLevel="1" x14ac:dyDescent="0.2">
      <c r="A470" t="s">
        <v>2073</v>
      </c>
      <c r="B470" s="11" t="s">
        <v>1584</v>
      </c>
      <c r="E470" s="1">
        <f t="shared" si="94"/>
        <v>1928</v>
      </c>
      <c r="F470" s="1">
        <f t="shared" si="95"/>
        <v>1923</v>
      </c>
      <c r="G470" s="1">
        <v>1362</v>
      </c>
      <c r="H470" s="1">
        <v>1306</v>
      </c>
      <c r="I470" s="2"/>
      <c r="J470" s="2">
        <f t="shared" si="96"/>
        <v>0.67738589211618261</v>
      </c>
      <c r="K470" s="10">
        <f t="shared" si="97"/>
        <v>2</v>
      </c>
      <c r="L470" s="9">
        <f t="shared" si="98"/>
        <v>3</v>
      </c>
      <c r="M470" s="8">
        <f t="shared" si="99"/>
        <v>1</v>
      </c>
      <c r="N470" s="2">
        <f t="shared" si="100"/>
        <v>0.37753510140405616</v>
      </c>
      <c r="O470" s="2">
        <f t="shared" si="101"/>
        <v>0.15652626105044201</v>
      </c>
      <c r="P470" s="2">
        <f t="shared" si="102"/>
        <v>0.42797711908476338</v>
      </c>
      <c r="Q470" s="2">
        <f t="shared" si="103"/>
        <v>3.7961518460738419E-2</v>
      </c>
      <c r="R470" s="1">
        <v>726</v>
      </c>
      <c r="S470" s="1">
        <v>301</v>
      </c>
      <c r="T470" s="1">
        <v>823</v>
      </c>
      <c r="U470" s="1">
        <v>3</v>
      </c>
      <c r="V470" s="1">
        <v>70</v>
      </c>
      <c r="AA470" t="s">
        <v>2236</v>
      </c>
      <c r="AB470">
        <v>2</v>
      </c>
      <c r="AD470" s="39"/>
      <c r="AE470" s="39">
        <v>23</v>
      </c>
      <c r="AF470" s="41">
        <v>17</v>
      </c>
      <c r="AG470" s="41">
        <v>95</v>
      </c>
      <c r="AH470" s="45">
        <v>45285</v>
      </c>
      <c r="AI470" s="45">
        <f t="shared" si="104"/>
        <v>23017</v>
      </c>
      <c r="AJ470" t="s">
        <v>1378</v>
      </c>
      <c r="AO470" s="1">
        <f t="shared" si="93"/>
        <v>1923</v>
      </c>
      <c r="AP470" s="1">
        <v>5</v>
      </c>
    </row>
    <row r="471" spans="1:42" hidden="1" outlineLevel="1" x14ac:dyDescent="0.2">
      <c r="A471" t="s">
        <v>2228</v>
      </c>
      <c r="B471" s="11" t="s">
        <v>1584</v>
      </c>
      <c r="E471" s="1">
        <f t="shared" si="94"/>
        <v>991</v>
      </c>
      <c r="F471" s="1">
        <f t="shared" si="95"/>
        <v>990</v>
      </c>
      <c r="G471" s="1">
        <v>695</v>
      </c>
      <c r="H471" s="1">
        <v>669</v>
      </c>
      <c r="I471" s="2"/>
      <c r="J471" s="2">
        <f t="shared" si="96"/>
        <v>0.67507568113017158</v>
      </c>
      <c r="K471" s="10">
        <f t="shared" si="97"/>
        <v>3</v>
      </c>
      <c r="L471" s="9">
        <f t="shared" si="98"/>
        <v>2</v>
      </c>
      <c r="M471" s="8">
        <f t="shared" si="99"/>
        <v>1</v>
      </c>
      <c r="N471" s="2">
        <f t="shared" si="100"/>
        <v>0.28888888888888886</v>
      </c>
      <c r="O471" s="2">
        <f t="shared" si="101"/>
        <v>0.31717171717171716</v>
      </c>
      <c r="P471" s="2">
        <f t="shared" si="102"/>
        <v>0.33737373737373738</v>
      </c>
      <c r="Q471" s="2">
        <f t="shared" si="103"/>
        <v>5.6565656565656597E-2</v>
      </c>
      <c r="R471" s="1">
        <v>286</v>
      </c>
      <c r="S471" s="1">
        <v>314</v>
      </c>
      <c r="T471" s="1">
        <v>334</v>
      </c>
      <c r="U471" s="1">
        <v>5</v>
      </c>
      <c r="V471" s="1">
        <v>51</v>
      </c>
      <c r="AA471" t="s">
        <v>637</v>
      </c>
      <c r="AB471">
        <v>2</v>
      </c>
      <c r="AD471" s="39"/>
      <c r="AE471" s="39">
        <v>23</v>
      </c>
      <c r="AF471" s="41">
        <v>29</v>
      </c>
      <c r="AG471" s="41">
        <v>150</v>
      </c>
      <c r="AH471" s="45">
        <v>45600</v>
      </c>
      <c r="AI471" s="45">
        <f t="shared" si="104"/>
        <v>23029</v>
      </c>
      <c r="AJ471" t="s">
        <v>1378</v>
      </c>
      <c r="AO471" s="1">
        <f t="shared" si="93"/>
        <v>990</v>
      </c>
      <c r="AP471" s="1">
        <v>1</v>
      </c>
    </row>
    <row r="472" spans="1:42" hidden="1" outlineLevel="1" x14ac:dyDescent="0.2">
      <c r="A472" t="s">
        <v>130</v>
      </c>
      <c r="B472" s="11" t="s">
        <v>1584</v>
      </c>
      <c r="E472" s="1">
        <f t="shared" si="94"/>
        <v>2526</v>
      </c>
      <c r="F472" s="1">
        <f t="shared" si="95"/>
        <v>2518</v>
      </c>
      <c r="G472" s="1">
        <v>1780</v>
      </c>
      <c r="H472" s="1">
        <v>1732</v>
      </c>
      <c r="I472" s="2"/>
      <c r="J472" s="2">
        <f t="shared" si="96"/>
        <v>0.68566904196357881</v>
      </c>
      <c r="K472" s="10">
        <f t="shared" si="97"/>
        <v>2</v>
      </c>
      <c r="L472" s="9">
        <f t="shared" si="98"/>
        <v>3</v>
      </c>
      <c r="M472" s="8">
        <f t="shared" si="99"/>
        <v>1</v>
      </c>
      <c r="N472" s="2">
        <f t="shared" si="100"/>
        <v>0.3455123113582208</v>
      </c>
      <c r="O472" s="2">
        <f t="shared" si="101"/>
        <v>0.22835583796664019</v>
      </c>
      <c r="P472" s="2">
        <f t="shared" si="102"/>
        <v>0.37490071485305798</v>
      </c>
      <c r="Q472" s="2">
        <f t="shared" si="103"/>
        <v>5.1231135822081053E-2</v>
      </c>
      <c r="R472" s="1">
        <v>870</v>
      </c>
      <c r="S472" s="1">
        <v>575</v>
      </c>
      <c r="T472" s="1">
        <v>944</v>
      </c>
      <c r="U472" s="1">
        <v>14</v>
      </c>
      <c r="V472" s="1">
        <v>115</v>
      </c>
      <c r="AA472" t="s">
        <v>2327</v>
      </c>
      <c r="AB472">
        <v>2</v>
      </c>
      <c r="AD472" s="39"/>
      <c r="AE472" s="39">
        <v>23</v>
      </c>
      <c r="AF472" s="41">
        <v>19</v>
      </c>
      <c r="AG472" s="41">
        <v>215</v>
      </c>
      <c r="AH472" s="45">
        <v>45670</v>
      </c>
      <c r="AI472" s="45">
        <f t="shared" si="104"/>
        <v>23019</v>
      </c>
      <c r="AJ472" t="s">
        <v>1378</v>
      </c>
      <c r="AO472" s="1">
        <f t="shared" si="93"/>
        <v>2518</v>
      </c>
      <c r="AP472" s="1">
        <v>8</v>
      </c>
    </row>
    <row r="473" spans="1:42" hidden="1" outlineLevel="1" x14ac:dyDescent="0.2">
      <c r="A473" t="s">
        <v>1938</v>
      </c>
      <c r="B473" s="11" t="s">
        <v>1584</v>
      </c>
      <c r="E473" s="1">
        <f t="shared" si="94"/>
        <v>3542</v>
      </c>
      <c r="F473" s="1">
        <f t="shared" si="95"/>
        <v>3530</v>
      </c>
      <c r="G473" s="1">
        <v>2285</v>
      </c>
      <c r="H473" s="1">
        <v>2207</v>
      </c>
      <c r="I473" s="2"/>
      <c r="J473" s="2">
        <f t="shared" si="96"/>
        <v>0.62309429700734054</v>
      </c>
      <c r="K473" s="10">
        <f t="shared" si="97"/>
        <v>2</v>
      </c>
      <c r="L473" s="9">
        <f t="shared" si="98"/>
        <v>3</v>
      </c>
      <c r="M473" s="8">
        <f t="shared" si="99"/>
        <v>1</v>
      </c>
      <c r="N473" s="2">
        <f t="shared" si="100"/>
        <v>0.36373937677053825</v>
      </c>
      <c r="O473" s="2">
        <f t="shared" si="101"/>
        <v>0.23512747875354106</v>
      </c>
      <c r="P473" s="2">
        <f t="shared" si="102"/>
        <v>0.37677053824362605</v>
      </c>
      <c r="Q473" s="2">
        <f t="shared" si="103"/>
        <v>2.4362606232294637E-2</v>
      </c>
      <c r="R473" s="1">
        <v>1284</v>
      </c>
      <c r="S473" s="1">
        <v>830</v>
      </c>
      <c r="T473" s="1">
        <v>1330</v>
      </c>
      <c r="U473" s="1">
        <v>7</v>
      </c>
      <c r="V473" s="1">
        <v>79</v>
      </c>
      <c r="AA473" t="s">
        <v>2327</v>
      </c>
      <c r="AB473">
        <v>2</v>
      </c>
      <c r="AD473" s="39"/>
      <c r="AE473" s="39">
        <v>23</v>
      </c>
      <c r="AF473" s="41">
        <v>19</v>
      </c>
      <c r="AG473" s="41">
        <v>220</v>
      </c>
      <c r="AH473" s="45">
        <v>45810</v>
      </c>
      <c r="AI473" s="45">
        <f t="shared" si="104"/>
        <v>23019</v>
      </c>
      <c r="AJ473" t="s">
        <v>1378</v>
      </c>
      <c r="AO473" s="1">
        <f t="shared" si="93"/>
        <v>3530</v>
      </c>
      <c r="AP473" s="1">
        <v>12</v>
      </c>
    </row>
    <row r="474" spans="1:42" hidden="1" outlineLevel="1" x14ac:dyDescent="0.2">
      <c r="A474" t="s">
        <v>3064</v>
      </c>
      <c r="B474" s="11" t="s">
        <v>1584</v>
      </c>
      <c r="E474" s="1">
        <f t="shared" si="94"/>
        <v>0</v>
      </c>
      <c r="F474" s="1">
        <f t="shared" si="95"/>
        <v>0</v>
      </c>
      <c r="G474" s="1">
        <v>136</v>
      </c>
      <c r="H474" s="1">
        <v>130</v>
      </c>
      <c r="I474" s="2"/>
      <c r="J474" s="2" t="e">
        <f t="shared" si="96"/>
        <v>#DIV/0!</v>
      </c>
      <c r="K474" s="10" t="str">
        <f t="shared" si="97"/>
        <v/>
      </c>
      <c r="L474" s="9" t="str">
        <f t="shared" si="98"/>
        <v/>
      </c>
      <c r="M474" s="8" t="str">
        <f t="shared" si="99"/>
        <v/>
      </c>
      <c r="N474" s="2" t="str">
        <f t="shared" si="100"/>
        <v>-</v>
      </c>
      <c r="O474" s="2" t="str">
        <f t="shared" si="101"/>
        <v>-</v>
      </c>
      <c r="P474" s="2" t="str">
        <f t="shared" si="102"/>
        <v>-</v>
      </c>
      <c r="Q474" s="2" t="str">
        <f t="shared" si="103"/>
        <v>-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AA474" t="s">
        <v>2327</v>
      </c>
      <c r="AB474">
        <v>2</v>
      </c>
      <c r="AD474" s="39"/>
      <c r="AE474" s="39">
        <v>23</v>
      </c>
      <c r="AF474" s="41">
        <v>19</v>
      </c>
      <c r="AH474" s="57">
        <v>45811</v>
      </c>
      <c r="AI474" s="45">
        <f t="shared" si="104"/>
        <v>23019</v>
      </c>
      <c r="AJ474" t="s">
        <v>884</v>
      </c>
      <c r="AO474" s="1">
        <f t="shared" si="93"/>
        <v>0</v>
      </c>
      <c r="AP474" s="1">
        <v>0</v>
      </c>
    </row>
    <row r="475" spans="1:42" hidden="1" outlineLevel="1" x14ac:dyDescent="0.2">
      <c r="A475" t="s">
        <v>3064</v>
      </c>
      <c r="B475" s="11" t="s">
        <v>1584</v>
      </c>
      <c r="E475" s="1">
        <f t="shared" si="94"/>
        <v>0</v>
      </c>
      <c r="F475" s="1">
        <f t="shared" si="95"/>
        <v>0</v>
      </c>
      <c r="G475" s="1">
        <v>67</v>
      </c>
      <c r="H475" s="1">
        <v>66</v>
      </c>
      <c r="I475" s="2"/>
      <c r="J475" s="2" t="e">
        <f t="shared" si="96"/>
        <v>#DIV/0!</v>
      </c>
      <c r="K475" s="10" t="str">
        <f t="shared" si="97"/>
        <v/>
      </c>
      <c r="L475" s="9" t="str">
        <f t="shared" si="98"/>
        <v/>
      </c>
      <c r="M475" s="8" t="str">
        <f t="shared" si="99"/>
        <v/>
      </c>
      <c r="N475" s="2" t="str">
        <f t="shared" si="100"/>
        <v>-</v>
      </c>
      <c r="O475" s="2" t="str">
        <f t="shared" si="101"/>
        <v>-</v>
      </c>
      <c r="P475" s="2" t="str">
        <f t="shared" si="102"/>
        <v>-</v>
      </c>
      <c r="Q475" s="2" t="str">
        <f t="shared" si="103"/>
        <v>-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AA475" t="s">
        <v>1833</v>
      </c>
      <c r="AB475">
        <v>2</v>
      </c>
      <c r="AD475" s="39"/>
      <c r="AE475" s="39">
        <v>23</v>
      </c>
      <c r="AF475" s="41">
        <v>21</v>
      </c>
      <c r="AH475" s="57">
        <v>45812</v>
      </c>
      <c r="AI475" s="45">
        <f t="shared" si="104"/>
        <v>23021</v>
      </c>
      <c r="AJ475" t="s">
        <v>884</v>
      </c>
      <c r="AO475" s="1">
        <f t="shared" si="93"/>
        <v>0</v>
      </c>
      <c r="AP475" s="1">
        <v>0</v>
      </c>
    </row>
    <row r="476" spans="1:42" hidden="1" outlineLevel="1" x14ac:dyDescent="0.2">
      <c r="A476" t="s">
        <v>2210</v>
      </c>
      <c r="B476" s="11" t="s">
        <v>1584</v>
      </c>
      <c r="E476" s="1">
        <f t="shared" si="94"/>
        <v>1973</v>
      </c>
      <c r="F476" s="1">
        <f t="shared" si="95"/>
        <v>1963</v>
      </c>
      <c r="G476" s="1">
        <v>1239</v>
      </c>
      <c r="H476" s="1">
        <v>1164</v>
      </c>
      <c r="I476" s="2"/>
      <c r="J476" s="2">
        <f t="shared" si="96"/>
        <v>0.58996452103395847</v>
      </c>
      <c r="K476" s="10">
        <f t="shared" si="97"/>
        <v>3</v>
      </c>
      <c r="L476" s="9">
        <f t="shared" si="98"/>
        <v>2</v>
      </c>
      <c r="M476" s="8">
        <f t="shared" si="99"/>
        <v>1</v>
      </c>
      <c r="N476" s="2">
        <f t="shared" si="100"/>
        <v>0.27967396841569026</v>
      </c>
      <c r="O476" s="2">
        <f t="shared" si="101"/>
        <v>0.32603158430973</v>
      </c>
      <c r="P476" s="2">
        <f t="shared" si="102"/>
        <v>0.33265410086602137</v>
      </c>
      <c r="Q476" s="2">
        <f t="shared" si="103"/>
        <v>6.1640346408558366E-2</v>
      </c>
      <c r="R476" s="1">
        <v>549</v>
      </c>
      <c r="S476" s="1">
        <v>640</v>
      </c>
      <c r="T476" s="1">
        <v>653</v>
      </c>
      <c r="U476" s="1">
        <v>8</v>
      </c>
      <c r="V476" s="1">
        <v>113</v>
      </c>
      <c r="AA476" t="s">
        <v>1833</v>
      </c>
      <c r="AB476">
        <v>2</v>
      </c>
      <c r="AD476" s="39"/>
      <c r="AE476" s="39">
        <v>23</v>
      </c>
      <c r="AF476" s="41">
        <v>21</v>
      </c>
      <c r="AG476" s="41">
        <v>65</v>
      </c>
      <c r="AH476" s="45">
        <v>46020</v>
      </c>
      <c r="AI476" s="45">
        <f t="shared" si="104"/>
        <v>23021</v>
      </c>
      <c r="AJ476" t="s">
        <v>1378</v>
      </c>
      <c r="AO476" s="1">
        <f t="shared" si="93"/>
        <v>1963</v>
      </c>
      <c r="AP476" s="1">
        <v>10</v>
      </c>
    </row>
    <row r="477" spans="1:42" hidden="1" outlineLevel="1" x14ac:dyDescent="0.2">
      <c r="A477" t="s">
        <v>677</v>
      </c>
      <c r="B477" s="11" t="s">
        <v>1584</v>
      </c>
      <c r="E477" s="1">
        <f t="shared" si="94"/>
        <v>0</v>
      </c>
      <c r="F477" s="1">
        <f t="shared" si="95"/>
        <v>0</v>
      </c>
      <c r="G477" s="1">
        <v>88</v>
      </c>
      <c r="H477" s="1">
        <v>85</v>
      </c>
      <c r="I477" s="2"/>
      <c r="J477" s="2" t="e">
        <f t="shared" si="96"/>
        <v>#DIV/0!</v>
      </c>
      <c r="K477" s="10" t="str">
        <f t="shared" si="97"/>
        <v/>
      </c>
      <c r="L477" s="9" t="str">
        <f t="shared" si="98"/>
        <v/>
      </c>
      <c r="M477" s="8" t="str">
        <f t="shared" si="99"/>
        <v/>
      </c>
      <c r="N477" s="2" t="str">
        <f t="shared" si="100"/>
        <v>-</v>
      </c>
      <c r="O477" s="2" t="str">
        <f t="shared" si="101"/>
        <v>-</v>
      </c>
      <c r="P477" s="2" t="str">
        <f t="shared" si="102"/>
        <v>-</v>
      </c>
      <c r="Q477" s="2" t="str">
        <f t="shared" si="103"/>
        <v>-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AA477" t="s">
        <v>2236</v>
      </c>
      <c r="AB477">
        <v>2</v>
      </c>
      <c r="AD477" s="39"/>
      <c r="AE477" s="39">
        <v>23</v>
      </c>
      <c r="AF477" s="41">
        <v>17</v>
      </c>
      <c r="AG477" s="41">
        <v>97</v>
      </c>
      <c r="AH477" s="45">
        <v>46105</v>
      </c>
      <c r="AI477" s="45">
        <f t="shared" si="104"/>
        <v>23017</v>
      </c>
      <c r="AJ477" t="s">
        <v>884</v>
      </c>
      <c r="AO477" s="1">
        <f t="shared" si="93"/>
        <v>0</v>
      </c>
      <c r="AP477" s="1">
        <v>0</v>
      </c>
    </row>
    <row r="478" spans="1:42" hidden="1" outlineLevel="1" x14ac:dyDescent="0.2">
      <c r="A478" t="s">
        <v>1707</v>
      </c>
      <c r="B478" s="11" t="s">
        <v>1584</v>
      </c>
      <c r="E478" s="1">
        <f t="shared" si="94"/>
        <v>2126</v>
      </c>
      <c r="F478" s="1">
        <f t="shared" si="95"/>
        <v>2116</v>
      </c>
      <c r="G478" s="1">
        <v>1683</v>
      </c>
      <c r="H478" s="1">
        <v>1649</v>
      </c>
      <c r="I478" s="2"/>
      <c r="J478" s="2">
        <f t="shared" si="96"/>
        <v>0.77563499529633118</v>
      </c>
      <c r="K478" s="10">
        <f t="shared" si="97"/>
        <v>3</v>
      </c>
      <c r="L478" s="9">
        <f t="shared" si="98"/>
        <v>2</v>
      </c>
      <c r="M478" s="8">
        <f t="shared" si="99"/>
        <v>1</v>
      </c>
      <c r="N478" s="2">
        <f t="shared" si="100"/>
        <v>0.22920604914933837</v>
      </c>
      <c r="O478" s="2">
        <f t="shared" si="101"/>
        <v>0.31049149338374293</v>
      </c>
      <c r="P478" s="2">
        <f t="shared" si="102"/>
        <v>0.39508506616257089</v>
      </c>
      <c r="Q478" s="2">
        <f t="shared" si="103"/>
        <v>6.5217391304347783E-2</v>
      </c>
      <c r="R478" s="1">
        <v>485</v>
      </c>
      <c r="S478" s="1">
        <v>657</v>
      </c>
      <c r="T478" s="1">
        <v>836</v>
      </c>
      <c r="U478" s="1">
        <v>10</v>
      </c>
      <c r="V478" s="1">
        <v>128</v>
      </c>
      <c r="AA478" t="s">
        <v>1039</v>
      </c>
      <c r="AB478">
        <v>2</v>
      </c>
      <c r="AD478" s="39"/>
      <c r="AE478" s="39">
        <v>23</v>
      </c>
      <c r="AF478" s="41">
        <v>1</v>
      </c>
      <c r="AG478" s="41">
        <v>50</v>
      </c>
      <c r="AH478" s="45">
        <v>46160</v>
      </c>
      <c r="AI478" s="45">
        <f t="shared" si="104"/>
        <v>23001</v>
      </c>
      <c r="AJ478" t="s">
        <v>1378</v>
      </c>
      <c r="AO478" s="1">
        <f t="shared" si="93"/>
        <v>2116</v>
      </c>
      <c r="AP478" s="1">
        <v>10</v>
      </c>
    </row>
    <row r="479" spans="1:42" hidden="1" outlineLevel="1" x14ac:dyDescent="0.2">
      <c r="A479" t="s">
        <v>3207</v>
      </c>
      <c r="B479" s="11" t="s">
        <v>1584</v>
      </c>
      <c r="E479" s="1">
        <f t="shared" si="94"/>
        <v>0</v>
      </c>
      <c r="F479" s="1">
        <f t="shared" si="95"/>
        <v>0</v>
      </c>
      <c r="G479" s="1">
        <v>48</v>
      </c>
      <c r="H479" s="1">
        <v>48</v>
      </c>
      <c r="I479" s="2"/>
      <c r="J479" s="2" t="e">
        <f t="shared" si="96"/>
        <v>#DIV/0!</v>
      </c>
      <c r="K479" s="10" t="str">
        <f t="shared" si="97"/>
        <v/>
      </c>
      <c r="L479" s="9" t="str">
        <f t="shared" si="98"/>
        <v/>
      </c>
      <c r="M479" s="8" t="str">
        <f t="shared" si="99"/>
        <v/>
      </c>
      <c r="N479" s="2" t="str">
        <f t="shared" si="100"/>
        <v>-</v>
      </c>
      <c r="O479" s="2" t="str">
        <f t="shared" si="101"/>
        <v>-</v>
      </c>
      <c r="P479" s="2" t="str">
        <f t="shared" si="102"/>
        <v>-</v>
      </c>
      <c r="Q479" s="2" t="str">
        <f t="shared" si="103"/>
        <v>-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AA479" t="s">
        <v>2666</v>
      </c>
      <c r="AB479">
        <v>2</v>
      </c>
      <c r="AD479" s="39"/>
      <c r="AE479" s="39">
        <v>23</v>
      </c>
      <c r="AF479" s="41">
        <v>3</v>
      </c>
      <c r="AH479" s="57">
        <v>46280</v>
      </c>
      <c r="AI479" s="45">
        <f t="shared" si="104"/>
        <v>23003</v>
      </c>
      <c r="AJ479" t="s">
        <v>884</v>
      </c>
      <c r="AO479" s="1">
        <f t="shared" si="93"/>
        <v>0</v>
      </c>
      <c r="AP479" s="1">
        <v>0</v>
      </c>
    </row>
    <row r="480" spans="1:42" hidden="1" outlineLevel="1" x14ac:dyDescent="0.2">
      <c r="A480" t="s">
        <v>307</v>
      </c>
      <c r="B480" s="11" t="s">
        <v>1584</v>
      </c>
      <c r="E480" s="1">
        <f t="shared" si="94"/>
        <v>75</v>
      </c>
      <c r="F480" s="1">
        <f t="shared" si="95"/>
        <v>75</v>
      </c>
      <c r="G480" s="1">
        <v>60</v>
      </c>
      <c r="H480" s="1">
        <v>57</v>
      </c>
      <c r="I480" s="2"/>
      <c r="J480" s="2">
        <f t="shared" si="96"/>
        <v>0.76</v>
      </c>
      <c r="K480" s="10">
        <f t="shared" si="97"/>
        <v>1</v>
      </c>
      <c r="L480" s="9">
        <f t="shared" si="98"/>
        <v>3</v>
      </c>
      <c r="M480" s="8">
        <f t="shared" si="99"/>
        <v>2</v>
      </c>
      <c r="N480" s="2">
        <f t="shared" si="100"/>
        <v>0.56000000000000005</v>
      </c>
      <c r="O480" s="2">
        <f t="shared" si="101"/>
        <v>0.10666666666666667</v>
      </c>
      <c r="P480" s="2">
        <f t="shared" si="102"/>
        <v>0.26666666666666666</v>
      </c>
      <c r="Q480" s="2">
        <f t="shared" si="103"/>
        <v>6.6666666666666596E-2</v>
      </c>
      <c r="R480" s="1">
        <v>42</v>
      </c>
      <c r="S480" s="1">
        <v>8</v>
      </c>
      <c r="T480" s="1">
        <v>20</v>
      </c>
      <c r="U480" s="1">
        <v>0</v>
      </c>
      <c r="V480" s="1">
        <v>5</v>
      </c>
      <c r="AA480" t="s">
        <v>1494</v>
      </c>
      <c r="AB480">
        <v>1</v>
      </c>
      <c r="AD480" s="39"/>
      <c r="AE480" s="39">
        <v>23</v>
      </c>
      <c r="AF480" s="41">
        <v>15</v>
      </c>
      <c r="AG480" s="41">
        <v>55</v>
      </c>
      <c r="AH480" s="45">
        <v>46335</v>
      </c>
      <c r="AI480" s="45">
        <f t="shared" si="104"/>
        <v>23015</v>
      </c>
      <c r="AJ480" t="s">
        <v>2895</v>
      </c>
      <c r="AO480" s="1">
        <f t="shared" si="93"/>
        <v>75</v>
      </c>
      <c r="AP480" s="1">
        <v>0</v>
      </c>
    </row>
    <row r="481" spans="1:42" hidden="1" outlineLevel="1" x14ac:dyDescent="0.2">
      <c r="A481" t="s">
        <v>2287</v>
      </c>
      <c r="B481" s="11" t="s">
        <v>1584</v>
      </c>
      <c r="E481" s="1">
        <f t="shared" si="94"/>
        <v>3273</v>
      </c>
      <c r="F481" s="1">
        <f t="shared" si="95"/>
        <v>3269</v>
      </c>
      <c r="G481" s="1">
        <v>2412</v>
      </c>
      <c r="H481" s="1">
        <v>2347</v>
      </c>
      <c r="I481" s="2"/>
      <c r="J481" s="2">
        <f t="shared" si="96"/>
        <v>0.71707913229453102</v>
      </c>
      <c r="K481" s="10">
        <f t="shared" si="97"/>
        <v>3</v>
      </c>
      <c r="L481" s="9">
        <f t="shared" si="98"/>
        <v>2</v>
      </c>
      <c r="M481" s="8">
        <f t="shared" si="99"/>
        <v>1</v>
      </c>
      <c r="N481" s="2">
        <f t="shared" si="100"/>
        <v>0.25359437136739066</v>
      </c>
      <c r="O481" s="2">
        <f t="shared" si="101"/>
        <v>0.317222392168859</v>
      </c>
      <c r="P481" s="2">
        <f t="shared" si="102"/>
        <v>0.37381462220862649</v>
      </c>
      <c r="Q481" s="2">
        <f t="shared" si="103"/>
        <v>5.5368614255123794E-2</v>
      </c>
      <c r="R481" s="1">
        <v>829</v>
      </c>
      <c r="S481" s="1">
        <v>1037</v>
      </c>
      <c r="T481" s="1">
        <v>1222</v>
      </c>
      <c r="U481" s="1">
        <v>15</v>
      </c>
      <c r="V481" s="1">
        <v>166</v>
      </c>
      <c r="AA481" t="s">
        <v>2832</v>
      </c>
      <c r="AB481">
        <v>2</v>
      </c>
      <c r="AD481" s="39"/>
      <c r="AE481" s="39">
        <v>23</v>
      </c>
      <c r="AF481" s="41">
        <v>11</v>
      </c>
      <c r="AG481" s="41">
        <v>70</v>
      </c>
      <c r="AH481" s="45">
        <v>46405</v>
      </c>
      <c r="AI481" s="45">
        <f t="shared" si="104"/>
        <v>23011</v>
      </c>
      <c r="AJ481" t="s">
        <v>1378</v>
      </c>
      <c r="AO481" s="1">
        <f t="shared" si="93"/>
        <v>3269</v>
      </c>
      <c r="AP481" s="1">
        <v>4</v>
      </c>
    </row>
    <row r="482" spans="1:42" hidden="1" outlineLevel="1" x14ac:dyDescent="0.2">
      <c r="A482" t="s">
        <v>591</v>
      </c>
      <c r="B482" s="11" t="s">
        <v>1584</v>
      </c>
      <c r="E482" s="1">
        <f t="shared" si="94"/>
        <v>807</v>
      </c>
      <c r="F482" s="1">
        <f t="shared" si="95"/>
        <v>806</v>
      </c>
      <c r="G482" s="1">
        <v>561</v>
      </c>
      <c r="H482" s="1">
        <v>543</v>
      </c>
      <c r="I482" s="2"/>
      <c r="J482" s="2">
        <f t="shared" si="96"/>
        <v>0.67286245353159846</v>
      </c>
      <c r="K482" s="10">
        <f t="shared" si="97"/>
        <v>2</v>
      </c>
      <c r="L482" s="9">
        <f t="shared" si="98"/>
        <v>3</v>
      </c>
      <c r="M482" s="8">
        <f t="shared" si="99"/>
        <v>1</v>
      </c>
      <c r="N482" s="2">
        <f t="shared" si="100"/>
        <v>0.30148883374689828</v>
      </c>
      <c r="O482" s="2">
        <f t="shared" si="101"/>
        <v>0.29528535980148884</v>
      </c>
      <c r="P482" s="2">
        <f t="shared" si="102"/>
        <v>0.31885856079404468</v>
      </c>
      <c r="Q482" s="2">
        <f t="shared" si="103"/>
        <v>8.4367245657568202E-2</v>
      </c>
      <c r="R482" s="1">
        <v>243</v>
      </c>
      <c r="S482" s="1">
        <v>238</v>
      </c>
      <c r="T482" s="1">
        <v>257</v>
      </c>
      <c r="U482" s="1">
        <v>6</v>
      </c>
      <c r="V482" s="1">
        <v>62</v>
      </c>
      <c r="AA482" t="s">
        <v>204</v>
      </c>
      <c r="AB482">
        <v>2</v>
      </c>
      <c r="AD482" s="39"/>
      <c r="AE482" s="39">
        <v>23</v>
      </c>
      <c r="AF482" s="41">
        <v>27</v>
      </c>
      <c r="AG482" s="41">
        <v>60</v>
      </c>
      <c r="AH482" s="45">
        <v>46475</v>
      </c>
      <c r="AI482" s="45">
        <f t="shared" si="104"/>
        <v>23027</v>
      </c>
      <c r="AJ482" t="s">
        <v>1378</v>
      </c>
      <c r="AO482" s="1">
        <f t="shared" si="93"/>
        <v>806</v>
      </c>
      <c r="AP482" s="1">
        <v>1</v>
      </c>
    </row>
    <row r="483" spans="1:42" hidden="1" outlineLevel="1" x14ac:dyDescent="0.2">
      <c r="A483" t="s">
        <v>414</v>
      </c>
      <c r="B483" s="11" t="s">
        <v>1584</v>
      </c>
      <c r="E483" s="1">
        <f t="shared" si="94"/>
        <v>580</v>
      </c>
      <c r="F483" s="1">
        <f t="shared" si="95"/>
        <v>577</v>
      </c>
      <c r="G483" s="1">
        <v>458</v>
      </c>
      <c r="H483" s="1">
        <v>441</v>
      </c>
      <c r="I483" s="2"/>
      <c r="J483" s="2">
        <f t="shared" si="96"/>
        <v>0.76034482758620692</v>
      </c>
      <c r="K483" s="10">
        <f t="shared" si="97"/>
        <v>3</v>
      </c>
      <c r="L483" s="9">
        <f t="shared" si="98"/>
        <v>1</v>
      </c>
      <c r="M483" s="8">
        <f t="shared" si="99"/>
        <v>2</v>
      </c>
      <c r="N483" s="2">
        <f t="shared" si="100"/>
        <v>0.24610051993067592</v>
      </c>
      <c r="O483" s="2">
        <f t="shared" si="101"/>
        <v>0.35528596187175043</v>
      </c>
      <c r="P483" s="2">
        <f t="shared" si="102"/>
        <v>0.34835355285961872</v>
      </c>
      <c r="Q483" s="2">
        <f t="shared" si="103"/>
        <v>5.0259965337954904E-2</v>
      </c>
      <c r="R483" s="1">
        <v>142</v>
      </c>
      <c r="S483" s="1">
        <v>205</v>
      </c>
      <c r="T483" s="1">
        <v>201</v>
      </c>
      <c r="U483" s="1">
        <v>2</v>
      </c>
      <c r="V483" s="1">
        <v>27</v>
      </c>
      <c r="AA483" t="s">
        <v>1833</v>
      </c>
      <c r="AB483">
        <v>2</v>
      </c>
      <c r="AD483" s="39"/>
      <c r="AE483" s="39">
        <v>23</v>
      </c>
      <c r="AF483" s="41">
        <v>21</v>
      </c>
      <c r="AG483" s="41">
        <v>70</v>
      </c>
      <c r="AH483" s="45">
        <v>46580</v>
      </c>
      <c r="AI483" s="45">
        <f t="shared" si="104"/>
        <v>23021</v>
      </c>
      <c r="AJ483" t="s">
        <v>1378</v>
      </c>
      <c r="AO483" s="1">
        <f t="shared" si="93"/>
        <v>577</v>
      </c>
      <c r="AP483" s="1">
        <v>3</v>
      </c>
    </row>
    <row r="484" spans="1:42" hidden="1" outlineLevel="1" x14ac:dyDescent="0.2">
      <c r="A484" t="s">
        <v>794</v>
      </c>
      <c r="B484" s="11" t="s">
        <v>1584</v>
      </c>
      <c r="E484" s="1">
        <f t="shared" si="94"/>
        <v>594</v>
      </c>
      <c r="F484" s="1">
        <f t="shared" si="95"/>
        <v>594</v>
      </c>
      <c r="G484" s="1">
        <v>425</v>
      </c>
      <c r="H484" s="1">
        <v>408</v>
      </c>
      <c r="I484" s="2"/>
      <c r="J484" s="2">
        <f t="shared" si="96"/>
        <v>0.68686868686868685</v>
      </c>
      <c r="K484" s="10">
        <f t="shared" si="97"/>
        <v>3</v>
      </c>
      <c r="L484" s="9">
        <f t="shared" si="98"/>
        <v>2</v>
      </c>
      <c r="M484" s="8">
        <f t="shared" si="99"/>
        <v>1</v>
      </c>
      <c r="N484" s="2">
        <f t="shared" si="100"/>
        <v>0.19191919191919191</v>
      </c>
      <c r="O484" s="2">
        <f t="shared" si="101"/>
        <v>0.37205387205387208</v>
      </c>
      <c r="P484" s="2">
        <f t="shared" si="102"/>
        <v>0.41245791245791247</v>
      </c>
      <c r="Q484" s="2">
        <f t="shared" si="103"/>
        <v>2.3569023569023517E-2</v>
      </c>
      <c r="R484" s="1">
        <v>114</v>
      </c>
      <c r="S484" s="1">
        <v>221</v>
      </c>
      <c r="T484" s="1">
        <v>245</v>
      </c>
      <c r="U484" s="1">
        <v>1</v>
      </c>
      <c r="V484" s="1">
        <v>13</v>
      </c>
      <c r="AA484" t="s">
        <v>2666</v>
      </c>
      <c r="AB484">
        <v>2</v>
      </c>
      <c r="AD484" s="39"/>
      <c r="AE484" s="39">
        <v>23</v>
      </c>
      <c r="AF484" s="41">
        <v>3</v>
      </c>
      <c r="AG484" s="41">
        <v>210</v>
      </c>
      <c r="AH484" s="45">
        <v>46685</v>
      </c>
      <c r="AI484" s="45">
        <f t="shared" si="104"/>
        <v>23003</v>
      </c>
      <c r="AJ484" t="s">
        <v>1378</v>
      </c>
      <c r="AO484" s="1">
        <f t="shared" si="93"/>
        <v>594</v>
      </c>
      <c r="AP484" s="1">
        <v>0</v>
      </c>
    </row>
    <row r="485" spans="1:42" hidden="1" outlineLevel="1" x14ac:dyDescent="0.2">
      <c r="A485" t="s">
        <v>1476</v>
      </c>
      <c r="B485" s="11" t="s">
        <v>1584</v>
      </c>
      <c r="E485" s="1">
        <f t="shared" si="94"/>
        <v>791</v>
      </c>
      <c r="F485" s="1">
        <f t="shared" si="95"/>
        <v>770</v>
      </c>
      <c r="G485" s="1">
        <v>647</v>
      </c>
      <c r="H485" s="1">
        <v>627</v>
      </c>
      <c r="I485" s="2"/>
      <c r="J485" s="2">
        <f t="shared" si="96"/>
        <v>0.79266750948166875</v>
      </c>
      <c r="K485" s="10">
        <f t="shared" si="97"/>
        <v>2</v>
      </c>
      <c r="L485" s="9">
        <f t="shared" si="98"/>
        <v>3</v>
      </c>
      <c r="M485" s="8">
        <f t="shared" si="99"/>
        <v>1</v>
      </c>
      <c r="N485" s="2">
        <f t="shared" si="100"/>
        <v>0.2896103896103896</v>
      </c>
      <c r="O485" s="2">
        <f t="shared" si="101"/>
        <v>0.24545454545454545</v>
      </c>
      <c r="P485" s="2">
        <f t="shared" si="102"/>
        <v>0.39870129870129872</v>
      </c>
      <c r="Q485" s="2">
        <f t="shared" si="103"/>
        <v>6.6233766233766145E-2</v>
      </c>
      <c r="R485" s="1">
        <v>223</v>
      </c>
      <c r="S485" s="1">
        <v>189</v>
      </c>
      <c r="T485" s="1">
        <v>307</v>
      </c>
      <c r="U485" s="1">
        <v>5</v>
      </c>
      <c r="V485" s="1">
        <v>46</v>
      </c>
      <c r="AA485" t="s">
        <v>204</v>
      </c>
      <c r="AB485">
        <v>2</v>
      </c>
      <c r="AD485" s="39"/>
      <c r="AE485" s="39">
        <v>23</v>
      </c>
      <c r="AF485" s="41">
        <v>27</v>
      </c>
      <c r="AG485" s="41">
        <v>65</v>
      </c>
      <c r="AH485" s="45">
        <v>46790</v>
      </c>
      <c r="AI485" s="45">
        <f t="shared" si="104"/>
        <v>23027</v>
      </c>
      <c r="AJ485" t="s">
        <v>1378</v>
      </c>
      <c r="AO485" s="1">
        <f t="shared" si="93"/>
        <v>770</v>
      </c>
      <c r="AP485" s="1">
        <v>21</v>
      </c>
    </row>
    <row r="486" spans="1:42" hidden="1" outlineLevel="1" x14ac:dyDescent="0.2">
      <c r="A486" t="s">
        <v>1631</v>
      </c>
      <c r="B486" s="11" t="s">
        <v>1584</v>
      </c>
      <c r="E486" s="1">
        <f t="shared" si="94"/>
        <v>162</v>
      </c>
      <c r="F486" s="1">
        <f t="shared" si="95"/>
        <v>147</v>
      </c>
      <c r="G486" s="1">
        <v>119</v>
      </c>
      <c r="H486" s="1">
        <v>115</v>
      </c>
      <c r="I486" s="2"/>
      <c r="J486" s="2">
        <f t="shared" si="96"/>
        <v>0.70987654320987659</v>
      </c>
      <c r="K486" s="10">
        <f t="shared" si="97"/>
        <v>3</v>
      </c>
      <c r="L486" s="9">
        <f t="shared" si="98"/>
        <v>1</v>
      </c>
      <c r="M486" s="8">
        <f t="shared" si="99"/>
        <v>2</v>
      </c>
      <c r="N486" s="2">
        <f t="shared" si="100"/>
        <v>9.5238095238095233E-2</v>
      </c>
      <c r="O486" s="2">
        <f t="shared" si="101"/>
        <v>0.51700680272108845</v>
      </c>
      <c r="P486" s="2">
        <f t="shared" si="102"/>
        <v>0.34693877551020408</v>
      </c>
      <c r="Q486" s="2">
        <f t="shared" si="103"/>
        <v>4.0816326530612235E-2</v>
      </c>
      <c r="R486" s="1">
        <v>14</v>
      </c>
      <c r="S486" s="1">
        <v>76</v>
      </c>
      <c r="T486" s="1">
        <v>51</v>
      </c>
      <c r="U486" s="1">
        <v>0</v>
      </c>
      <c r="V486" s="1">
        <v>6</v>
      </c>
      <c r="AA486" t="s">
        <v>1670</v>
      </c>
      <c r="AB486">
        <v>2</v>
      </c>
      <c r="AD486" s="39"/>
      <c r="AE486" s="39">
        <v>23</v>
      </c>
      <c r="AF486" s="41">
        <v>25</v>
      </c>
      <c r="AG486" s="41">
        <v>95</v>
      </c>
      <c r="AH486" s="45">
        <v>47140</v>
      </c>
      <c r="AI486" s="45">
        <f t="shared" si="104"/>
        <v>23025</v>
      </c>
      <c r="AJ486" t="s">
        <v>1378</v>
      </c>
      <c r="AO486" s="1">
        <f t="shared" si="93"/>
        <v>147</v>
      </c>
      <c r="AP486" s="1">
        <v>15</v>
      </c>
    </row>
    <row r="487" spans="1:42" hidden="1" outlineLevel="1" x14ac:dyDescent="0.2">
      <c r="A487" t="s">
        <v>308</v>
      </c>
      <c r="B487" s="11" t="s">
        <v>1584</v>
      </c>
      <c r="E487" s="1">
        <f t="shared" si="94"/>
        <v>39</v>
      </c>
      <c r="F487" s="1">
        <f t="shared" si="95"/>
        <v>39</v>
      </c>
      <c r="G487" s="1">
        <v>27</v>
      </c>
      <c r="H487" s="1">
        <v>27</v>
      </c>
      <c r="I487" s="2"/>
      <c r="J487" s="2">
        <f t="shared" si="96"/>
        <v>0.69230769230769229</v>
      </c>
      <c r="K487" s="10">
        <f t="shared" si="97"/>
        <v>3</v>
      </c>
      <c r="L487" s="9">
        <f t="shared" si="98"/>
        <v>1</v>
      </c>
      <c r="M487" s="8">
        <f t="shared" si="99"/>
        <v>2</v>
      </c>
      <c r="N487" s="2">
        <f t="shared" si="100"/>
        <v>7.6923076923076927E-2</v>
      </c>
      <c r="O487" s="2">
        <f t="shared" si="101"/>
        <v>0.48717948717948717</v>
      </c>
      <c r="P487" s="2">
        <f t="shared" si="102"/>
        <v>0.38461538461538464</v>
      </c>
      <c r="Q487" s="2">
        <f t="shared" si="103"/>
        <v>5.1282051282051322E-2</v>
      </c>
      <c r="R487" s="1">
        <v>3</v>
      </c>
      <c r="S487" s="1">
        <v>19</v>
      </c>
      <c r="T487" s="1">
        <v>15</v>
      </c>
      <c r="U487" s="1">
        <v>0</v>
      </c>
      <c r="V487" s="1">
        <v>2</v>
      </c>
      <c r="AA487" t="s">
        <v>2666</v>
      </c>
      <c r="AB487">
        <v>2</v>
      </c>
      <c r="AD487" s="39"/>
      <c r="AE487" s="39">
        <v>23</v>
      </c>
      <c r="AF487" s="41">
        <v>3</v>
      </c>
      <c r="AG487" s="41">
        <v>215</v>
      </c>
      <c r="AH487" s="45">
        <v>47175</v>
      </c>
      <c r="AI487" s="45">
        <f t="shared" si="104"/>
        <v>23003</v>
      </c>
      <c r="AJ487" t="s">
        <v>2895</v>
      </c>
      <c r="AO487" s="1">
        <f t="shared" si="93"/>
        <v>39</v>
      </c>
      <c r="AP487" s="1">
        <v>0</v>
      </c>
    </row>
    <row r="488" spans="1:42" hidden="1" outlineLevel="1" x14ac:dyDescent="0.2">
      <c r="A488" t="s">
        <v>2485</v>
      </c>
      <c r="B488" s="11" t="s">
        <v>1584</v>
      </c>
      <c r="E488" s="1">
        <f t="shared" si="94"/>
        <v>689</v>
      </c>
      <c r="F488" s="1">
        <f t="shared" si="95"/>
        <v>689</v>
      </c>
      <c r="G488" s="1">
        <v>551</v>
      </c>
      <c r="H488" s="1">
        <v>527</v>
      </c>
      <c r="I488" s="2"/>
      <c r="J488" s="2">
        <f t="shared" si="96"/>
        <v>0.76487663280116114</v>
      </c>
      <c r="K488" s="10">
        <f t="shared" si="97"/>
        <v>3</v>
      </c>
      <c r="L488" s="9">
        <f t="shared" si="98"/>
        <v>1</v>
      </c>
      <c r="M488" s="8">
        <f t="shared" si="99"/>
        <v>2</v>
      </c>
      <c r="N488" s="2">
        <f t="shared" si="100"/>
        <v>0.19448476052249636</v>
      </c>
      <c r="O488" s="2">
        <f t="shared" si="101"/>
        <v>0.409288824383164</v>
      </c>
      <c r="P488" s="2">
        <f t="shared" si="102"/>
        <v>0.34978229317851961</v>
      </c>
      <c r="Q488" s="2">
        <f t="shared" si="103"/>
        <v>4.644412191581998E-2</v>
      </c>
      <c r="R488" s="1">
        <v>134</v>
      </c>
      <c r="S488" s="1">
        <v>282</v>
      </c>
      <c r="T488" s="1">
        <v>241</v>
      </c>
      <c r="U488" s="1">
        <v>0</v>
      </c>
      <c r="V488" s="1">
        <v>32</v>
      </c>
      <c r="AA488" t="s">
        <v>204</v>
      </c>
      <c r="AB488">
        <v>2</v>
      </c>
      <c r="AD488" s="39"/>
      <c r="AE488" s="39">
        <v>23</v>
      </c>
      <c r="AF488" s="41">
        <v>27</v>
      </c>
      <c r="AG488" s="41">
        <v>70</v>
      </c>
      <c r="AH488" s="45">
        <v>47245</v>
      </c>
      <c r="AI488" s="45">
        <f t="shared" si="104"/>
        <v>23027</v>
      </c>
      <c r="AJ488" t="s">
        <v>1378</v>
      </c>
      <c r="AO488" s="1">
        <f t="shared" si="93"/>
        <v>689</v>
      </c>
      <c r="AP488" s="1">
        <v>0</v>
      </c>
    </row>
    <row r="489" spans="1:42" hidden="1" outlineLevel="1" x14ac:dyDescent="0.2">
      <c r="A489" t="s">
        <v>2166</v>
      </c>
      <c r="B489" s="11" t="s">
        <v>1584</v>
      </c>
      <c r="E489" s="1">
        <f t="shared" si="94"/>
        <v>355</v>
      </c>
      <c r="F489" s="1">
        <f t="shared" si="95"/>
        <v>355</v>
      </c>
      <c r="G489" s="1">
        <v>263</v>
      </c>
      <c r="H489" s="1">
        <v>254</v>
      </c>
      <c r="I489" s="2"/>
      <c r="J489" s="2">
        <f t="shared" si="96"/>
        <v>0.71549295774647892</v>
      </c>
      <c r="K489" s="10">
        <f t="shared" si="97"/>
        <v>2</v>
      </c>
      <c r="L489" s="9">
        <f t="shared" si="98"/>
        <v>3</v>
      </c>
      <c r="M489" s="8">
        <f t="shared" si="99"/>
        <v>1</v>
      </c>
      <c r="N489" s="2">
        <f t="shared" si="100"/>
        <v>0.30704225352112674</v>
      </c>
      <c r="O489" s="2">
        <f t="shared" si="101"/>
        <v>0.28450704225352114</v>
      </c>
      <c r="P489" s="2">
        <f t="shared" si="102"/>
        <v>0.35492957746478876</v>
      </c>
      <c r="Q489" s="2">
        <f t="shared" si="103"/>
        <v>5.3521126760563309E-2</v>
      </c>
      <c r="R489" s="1">
        <v>109</v>
      </c>
      <c r="S489" s="1">
        <v>101</v>
      </c>
      <c r="T489" s="1">
        <v>126</v>
      </c>
      <c r="U489" s="1">
        <v>0</v>
      </c>
      <c r="V489" s="1">
        <v>19</v>
      </c>
      <c r="AA489" t="s">
        <v>1670</v>
      </c>
      <c r="AB489">
        <v>2</v>
      </c>
      <c r="AD489" s="39"/>
      <c r="AE489" s="39">
        <v>23</v>
      </c>
      <c r="AF489" s="41">
        <v>25</v>
      </c>
      <c r="AG489" s="41">
        <v>100</v>
      </c>
      <c r="AH489" s="45">
        <v>47455</v>
      </c>
      <c r="AI489" s="45">
        <f t="shared" si="104"/>
        <v>23025</v>
      </c>
      <c r="AJ489" t="s">
        <v>1378</v>
      </c>
      <c r="AO489" s="1">
        <f t="shared" si="93"/>
        <v>355</v>
      </c>
      <c r="AP489" s="1">
        <v>0</v>
      </c>
    </row>
    <row r="490" spans="1:42" hidden="1" outlineLevel="1" x14ac:dyDescent="0.2">
      <c r="A490" t="s">
        <v>228</v>
      </c>
      <c r="B490" s="11" t="s">
        <v>1584</v>
      </c>
      <c r="E490" s="1">
        <f t="shared" si="94"/>
        <v>168</v>
      </c>
      <c r="F490" s="1">
        <f t="shared" si="95"/>
        <v>156</v>
      </c>
      <c r="G490" s="1">
        <v>107</v>
      </c>
      <c r="H490" s="1">
        <v>100</v>
      </c>
      <c r="I490" s="2"/>
      <c r="J490" s="2">
        <f t="shared" si="96"/>
        <v>0.59523809523809523</v>
      </c>
      <c r="K490" s="10">
        <f t="shared" si="97"/>
        <v>3</v>
      </c>
      <c r="L490" s="9">
        <f t="shared" si="98"/>
        <v>1</v>
      </c>
      <c r="M490" s="8">
        <f t="shared" si="99"/>
        <v>2</v>
      </c>
      <c r="N490" s="2">
        <f t="shared" si="100"/>
        <v>0.1858974358974359</v>
      </c>
      <c r="O490" s="2">
        <f t="shared" si="101"/>
        <v>0.41025641025641024</v>
      </c>
      <c r="P490" s="2">
        <f t="shared" si="102"/>
        <v>0.39102564102564102</v>
      </c>
      <c r="Q490" s="2">
        <f t="shared" si="103"/>
        <v>1.282051282051283E-2</v>
      </c>
      <c r="R490" s="1">
        <v>29</v>
      </c>
      <c r="S490" s="1">
        <v>64</v>
      </c>
      <c r="T490" s="1">
        <v>61</v>
      </c>
      <c r="U490" s="1">
        <v>0</v>
      </c>
      <c r="V490" s="1">
        <v>2</v>
      </c>
      <c r="AA490" t="s">
        <v>2327</v>
      </c>
      <c r="AB490">
        <v>2</v>
      </c>
      <c r="AD490" s="39"/>
      <c r="AE490" s="39">
        <v>23</v>
      </c>
      <c r="AF490" s="41">
        <v>19</v>
      </c>
      <c r="AG490" s="41">
        <v>225</v>
      </c>
      <c r="AH490" s="45">
        <v>47560</v>
      </c>
      <c r="AI490" s="45">
        <f t="shared" si="104"/>
        <v>23019</v>
      </c>
      <c r="AJ490" t="s">
        <v>1378</v>
      </c>
      <c r="AO490" s="1">
        <f t="shared" si="93"/>
        <v>156</v>
      </c>
      <c r="AP490" s="1">
        <v>12</v>
      </c>
    </row>
    <row r="491" spans="1:42" hidden="1" outlineLevel="1" x14ac:dyDescent="0.2">
      <c r="A491" t="s">
        <v>91</v>
      </c>
      <c r="B491" s="11" t="s">
        <v>1584</v>
      </c>
      <c r="E491" s="1">
        <f t="shared" si="94"/>
        <v>1946</v>
      </c>
      <c r="F491" s="1">
        <f t="shared" si="95"/>
        <v>1943</v>
      </c>
      <c r="G491" s="1">
        <v>1436</v>
      </c>
      <c r="H491" s="1">
        <v>1388</v>
      </c>
      <c r="I491" s="2"/>
      <c r="J491" s="2">
        <f t="shared" si="96"/>
        <v>0.71325796505652617</v>
      </c>
      <c r="K491" s="10">
        <f t="shared" si="97"/>
        <v>1</v>
      </c>
      <c r="L491" s="9">
        <f t="shared" si="98"/>
        <v>3</v>
      </c>
      <c r="M491" s="8">
        <f t="shared" si="99"/>
        <v>2</v>
      </c>
      <c r="N491" s="2">
        <f t="shared" si="100"/>
        <v>0.38754503345342256</v>
      </c>
      <c r="O491" s="2">
        <f t="shared" si="101"/>
        <v>0.25887802367472978</v>
      </c>
      <c r="P491" s="2">
        <f t="shared" si="102"/>
        <v>0.31600617601646935</v>
      </c>
      <c r="Q491" s="2">
        <f t="shared" si="103"/>
        <v>3.7570766855378357E-2</v>
      </c>
      <c r="R491" s="1">
        <v>753</v>
      </c>
      <c r="S491" s="1">
        <v>503</v>
      </c>
      <c r="T491" s="1">
        <v>614</v>
      </c>
      <c r="U491" s="1">
        <v>0</v>
      </c>
      <c r="V491" s="1">
        <v>73</v>
      </c>
      <c r="AA491" t="s">
        <v>549</v>
      </c>
      <c r="AB491">
        <v>2</v>
      </c>
      <c r="AD491" s="39"/>
      <c r="AE491" s="39">
        <v>23</v>
      </c>
      <c r="AF491" s="41">
        <v>9</v>
      </c>
      <c r="AG491" s="41">
        <v>100</v>
      </c>
      <c r="AH491" s="45">
        <v>47630</v>
      </c>
      <c r="AI491" s="45">
        <f t="shared" si="104"/>
        <v>23009</v>
      </c>
      <c r="AJ491" t="s">
        <v>1378</v>
      </c>
      <c r="AO491" s="1">
        <f t="shared" si="93"/>
        <v>1943</v>
      </c>
      <c r="AP491" s="1">
        <v>3</v>
      </c>
    </row>
    <row r="492" spans="1:42" hidden="1" outlineLevel="1" x14ac:dyDescent="0.2">
      <c r="A492" t="s">
        <v>1134</v>
      </c>
      <c r="B492" s="11" t="s">
        <v>1584</v>
      </c>
      <c r="E492" s="1">
        <f t="shared" si="94"/>
        <v>1440</v>
      </c>
      <c r="F492" s="1">
        <f t="shared" si="95"/>
        <v>1438</v>
      </c>
      <c r="G492" s="1">
        <v>1064</v>
      </c>
      <c r="H492" s="1">
        <v>1024</v>
      </c>
      <c r="I492" s="2"/>
      <c r="J492" s="2">
        <f t="shared" si="96"/>
        <v>0.71111111111111114</v>
      </c>
      <c r="K492" s="10">
        <f t="shared" si="97"/>
        <v>2</v>
      </c>
      <c r="L492" s="9">
        <f t="shared" si="98"/>
        <v>3</v>
      </c>
      <c r="M492" s="8">
        <f t="shared" si="99"/>
        <v>1</v>
      </c>
      <c r="N492" s="2">
        <f t="shared" si="100"/>
        <v>0.29276773296244785</v>
      </c>
      <c r="O492" s="2">
        <f t="shared" si="101"/>
        <v>0.27190542420027819</v>
      </c>
      <c r="P492" s="2">
        <f t="shared" si="102"/>
        <v>0.37204450625869262</v>
      </c>
      <c r="Q492" s="2">
        <f t="shared" si="103"/>
        <v>6.3282336578581344E-2</v>
      </c>
      <c r="R492" s="1">
        <v>421</v>
      </c>
      <c r="S492" s="1">
        <v>391</v>
      </c>
      <c r="T492" s="1">
        <v>535</v>
      </c>
      <c r="U492" s="1">
        <v>5</v>
      </c>
      <c r="V492" s="1">
        <v>86</v>
      </c>
      <c r="AA492" t="s">
        <v>2832</v>
      </c>
      <c r="AB492">
        <v>2</v>
      </c>
      <c r="AD492" s="39"/>
      <c r="AE492" s="39">
        <v>23</v>
      </c>
      <c r="AF492" s="41">
        <v>11</v>
      </c>
      <c r="AG492" s="41">
        <v>75</v>
      </c>
      <c r="AH492" s="45">
        <v>47770</v>
      </c>
      <c r="AI492" s="45">
        <f t="shared" si="104"/>
        <v>23011</v>
      </c>
      <c r="AJ492" t="s">
        <v>1378</v>
      </c>
      <c r="AO492" s="1">
        <f t="shared" si="93"/>
        <v>1438</v>
      </c>
      <c r="AP492" s="1">
        <v>2</v>
      </c>
    </row>
    <row r="493" spans="1:42" hidden="1" outlineLevel="1" x14ac:dyDescent="0.2">
      <c r="A493" t="s">
        <v>1930</v>
      </c>
      <c r="B493" s="11" t="s">
        <v>1584</v>
      </c>
      <c r="E493" s="1">
        <f t="shared" si="94"/>
        <v>3224</v>
      </c>
      <c r="F493" s="1">
        <f t="shared" si="95"/>
        <v>3222</v>
      </c>
      <c r="G493" s="1">
        <v>2333</v>
      </c>
      <c r="H493" s="1">
        <v>2260</v>
      </c>
      <c r="I493" s="2"/>
      <c r="J493" s="2">
        <f t="shared" si="96"/>
        <v>0.70099255583126552</v>
      </c>
      <c r="K493" s="10">
        <f t="shared" si="97"/>
        <v>3</v>
      </c>
      <c r="L493" s="9">
        <f t="shared" si="98"/>
        <v>2</v>
      </c>
      <c r="M493" s="8">
        <f t="shared" si="99"/>
        <v>1</v>
      </c>
      <c r="N493" s="2">
        <f t="shared" si="100"/>
        <v>0.24239602731222842</v>
      </c>
      <c r="O493" s="2">
        <f t="shared" si="101"/>
        <v>0.30912476722532589</v>
      </c>
      <c r="P493" s="2">
        <f t="shared" si="102"/>
        <v>0.38547486033519551</v>
      </c>
      <c r="Q493" s="2">
        <f t="shared" si="103"/>
        <v>6.3004345127250172E-2</v>
      </c>
      <c r="R493" s="1">
        <v>781</v>
      </c>
      <c r="S493" s="1">
        <v>996</v>
      </c>
      <c r="T493" s="1">
        <v>1242</v>
      </c>
      <c r="U493" s="1">
        <v>14</v>
      </c>
      <c r="V493" s="1">
        <v>189</v>
      </c>
      <c r="AA493" t="s">
        <v>1436</v>
      </c>
      <c r="AB493">
        <v>1</v>
      </c>
      <c r="AD493" s="39"/>
      <c r="AE493" s="39">
        <v>23</v>
      </c>
      <c r="AF493" s="41">
        <v>5</v>
      </c>
      <c r="AG493" s="41">
        <v>65</v>
      </c>
      <c r="AH493" s="45">
        <v>48085</v>
      </c>
      <c r="AI493" s="45">
        <f t="shared" si="104"/>
        <v>23005</v>
      </c>
      <c r="AJ493" t="s">
        <v>1378</v>
      </c>
      <c r="AO493" s="1">
        <f t="shared" si="93"/>
        <v>3222</v>
      </c>
      <c r="AP493" s="1">
        <v>2</v>
      </c>
    </row>
    <row r="494" spans="1:42" hidden="1" outlineLevel="1" x14ac:dyDescent="0.2">
      <c r="A494" t="s">
        <v>145</v>
      </c>
      <c r="B494" s="11" t="s">
        <v>1584</v>
      </c>
      <c r="E494" s="1">
        <f t="shared" si="94"/>
        <v>33</v>
      </c>
      <c r="F494" s="1">
        <f t="shared" si="95"/>
        <v>33</v>
      </c>
      <c r="G494" s="1">
        <v>20</v>
      </c>
      <c r="H494" s="1">
        <v>20</v>
      </c>
      <c r="I494" s="2"/>
      <c r="J494" s="2">
        <f t="shared" si="96"/>
        <v>0.60606060606060608</v>
      </c>
      <c r="K494" s="10">
        <f t="shared" si="97"/>
        <v>1</v>
      </c>
      <c r="L494" s="9">
        <f t="shared" si="98"/>
        <v>3</v>
      </c>
      <c r="M494" s="8">
        <f t="shared" si="99"/>
        <v>2</v>
      </c>
      <c r="N494" s="2">
        <f t="shared" si="100"/>
        <v>0.42424242424242425</v>
      </c>
      <c r="O494" s="2">
        <f t="shared" si="101"/>
        <v>0.18181818181818182</v>
      </c>
      <c r="P494" s="2">
        <f t="shared" si="102"/>
        <v>0.36363636363636365</v>
      </c>
      <c r="Q494" s="2">
        <f t="shared" si="103"/>
        <v>3.0303030303030221E-2</v>
      </c>
      <c r="R494" s="1">
        <v>14</v>
      </c>
      <c r="S494" s="1">
        <v>6</v>
      </c>
      <c r="T494" s="1">
        <v>12</v>
      </c>
      <c r="U494" s="1">
        <v>0</v>
      </c>
      <c r="V494" s="1">
        <v>1</v>
      </c>
      <c r="AA494" t="s">
        <v>2666</v>
      </c>
      <c r="AB494">
        <v>2</v>
      </c>
      <c r="AD494" s="39"/>
      <c r="AE494" s="39">
        <v>23</v>
      </c>
      <c r="AF494" s="41">
        <v>3</v>
      </c>
      <c r="AG494" s="41">
        <v>220</v>
      </c>
      <c r="AH494" s="45">
        <v>48120</v>
      </c>
      <c r="AI494" s="45">
        <f t="shared" si="104"/>
        <v>23003</v>
      </c>
      <c r="AJ494" t="s">
        <v>2895</v>
      </c>
      <c r="AO494" s="1">
        <f t="shared" ref="AO494:AO557" si="105">F494</f>
        <v>33</v>
      </c>
      <c r="AP494" s="1">
        <v>0</v>
      </c>
    </row>
    <row r="495" spans="1:42" hidden="1" outlineLevel="1" x14ac:dyDescent="0.2">
      <c r="A495" t="s">
        <v>2064</v>
      </c>
      <c r="B495" s="11" t="s">
        <v>1584</v>
      </c>
      <c r="E495" s="1">
        <f t="shared" ref="E495:E558" si="106">AO495+AP495</f>
        <v>216</v>
      </c>
      <c r="F495" s="1">
        <f t="shared" ref="F495:F558" si="107">SUM(R495:Y495)</f>
        <v>216</v>
      </c>
      <c r="G495" s="1">
        <v>164</v>
      </c>
      <c r="H495" s="1">
        <v>161</v>
      </c>
      <c r="I495" s="2"/>
      <c r="J495" s="2">
        <f t="shared" ref="J495:J558" si="108">H495/E495</f>
        <v>0.74537037037037035</v>
      </c>
      <c r="K495" s="10">
        <f t="shared" ref="K495:K558" si="109">IF(R495&gt;0,RANK(R495,$R495:$W495),"")</f>
        <v>1</v>
      </c>
      <c r="L495" s="9">
        <f t="shared" ref="L495:L558" si="110">IF(S495&gt;0,RANK(S495,$R495:$W495),"")</f>
        <v>3</v>
      </c>
      <c r="M495" s="8">
        <f t="shared" ref="M495:M558" si="111">IF(T495&gt;0,RANK(T495,$R495:$W495),"")</f>
        <v>2</v>
      </c>
      <c r="N495" s="2">
        <f t="shared" ref="N495:N558" si="112">IF(SUM($R495:$W495)=0,"-",R495/SUM($R495:$W495))</f>
        <v>0.46759259259259262</v>
      </c>
      <c r="O495" s="2">
        <f t="shared" ref="O495:O558" si="113">IF(SUM($R495:$W495)=0,"-",S495/SUM($R495:$W495))</f>
        <v>0.22685185185185186</v>
      </c>
      <c r="P495" s="2">
        <f t="shared" ref="P495:P558" si="114">IF(SUM($R495:$W495)=0,"-",T495/SUM($R495:$W495))</f>
        <v>0.2638888888888889</v>
      </c>
      <c r="Q495" s="2">
        <f t="shared" ref="Q495:Q558" si="115">IF(SUM($R495:$W495)=0,"-",(1-N495-O495-P495))</f>
        <v>4.1666666666666685E-2</v>
      </c>
      <c r="R495" s="1">
        <v>101</v>
      </c>
      <c r="S495" s="1">
        <v>49</v>
      </c>
      <c r="T495" s="1">
        <v>57</v>
      </c>
      <c r="U495" s="1">
        <v>0</v>
      </c>
      <c r="V495" s="1">
        <v>9</v>
      </c>
      <c r="AA495" t="s">
        <v>2666</v>
      </c>
      <c r="AB495">
        <v>2</v>
      </c>
      <c r="AD495" s="39"/>
      <c r="AE495" s="39">
        <v>23</v>
      </c>
      <c r="AF495" s="41">
        <v>3</v>
      </c>
      <c r="AG495" s="41">
        <v>225</v>
      </c>
      <c r="AH495" s="45">
        <v>48575</v>
      </c>
      <c r="AI495" s="45">
        <f t="shared" ref="AI495:AI558" si="116">AE495*1000+AF495</f>
        <v>23003</v>
      </c>
      <c r="AJ495" t="s">
        <v>1378</v>
      </c>
      <c r="AO495" s="1">
        <f t="shared" si="105"/>
        <v>216</v>
      </c>
      <c r="AP495" s="1">
        <v>0</v>
      </c>
    </row>
    <row r="496" spans="1:42" hidden="1" outlineLevel="1" x14ac:dyDescent="0.2">
      <c r="A496" t="s">
        <v>1931</v>
      </c>
      <c r="B496" s="11" t="s">
        <v>1584</v>
      </c>
      <c r="E496" s="1">
        <f t="shared" si="106"/>
        <v>4270</v>
      </c>
      <c r="F496" s="1">
        <f t="shared" si="107"/>
        <v>4262</v>
      </c>
      <c r="G496" s="1">
        <v>3364</v>
      </c>
      <c r="H496" s="1">
        <v>3254</v>
      </c>
      <c r="I496" s="2"/>
      <c r="J496" s="2">
        <f t="shared" si="108"/>
        <v>0.76206088992974241</v>
      </c>
      <c r="K496" s="10">
        <f t="shared" si="109"/>
        <v>3</v>
      </c>
      <c r="L496" s="9">
        <f t="shared" si="110"/>
        <v>2</v>
      </c>
      <c r="M496" s="8">
        <f t="shared" si="111"/>
        <v>1</v>
      </c>
      <c r="N496" s="2">
        <f t="shared" si="112"/>
        <v>0.24495541999061474</v>
      </c>
      <c r="O496" s="2">
        <f t="shared" si="113"/>
        <v>0.2958704833411544</v>
      </c>
      <c r="P496" s="2">
        <f t="shared" si="114"/>
        <v>0.38854997653683715</v>
      </c>
      <c r="Q496" s="2">
        <f t="shared" si="115"/>
        <v>7.0624120131393686E-2</v>
      </c>
      <c r="R496" s="1">
        <v>1044</v>
      </c>
      <c r="S496" s="1">
        <v>1261</v>
      </c>
      <c r="T496" s="1">
        <v>1656</v>
      </c>
      <c r="U496" s="1">
        <v>25</v>
      </c>
      <c r="V496" s="1">
        <v>276</v>
      </c>
      <c r="AA496" t="s">
        <v>1436</v>
      </c>
      <c r="AB496">
        <v>1</v>
      </c>
      <c r="AD496" s="39"/>
      <c r="AE496" s="39">
        <v>23</v>
      </c>
      <c r="AF496" s="41">
        <v>5</v>
      </c>
      <c r="AG496" s="41">
        <v>70</v>
      </c>
      <c r="AH496" s="45">
        <v>48820</v>
      </c>
      <c r="AI496" s="45">
        <f t="shared" si="116"/>
        <v>23005</v>
      </c>
      <c r="AJ496" t="s">
        <v>1378</v>
      </c>
      <c r="AO496" s="1">
        <f t="shared" si="105"/>
        <v>4262</v>
      </c>
      <c r="AP496" s="1">
        <v>8</v>
      </c>
    </row>
    <row r="497" spans="1:42" hidden="1" outlineLevel="1" x14ac:dyDescent="0.2">
      <c r="A497" t="s">
        <v>2776</v>
      </c>
      <c r="B497" s="11" t="s">
        <v>1584</v>
      </c>
      <c r="E497" s="1">
        <f t="shared" si="106"/>
        <v>450</v>
      </c>
      <c r="F497" s="1">
        <f t="shared" si="107"/>
        <v>450</v>
      </c>
      <c r="G497" s="1">
        <v>347</v>
      </c>
      <c r="H497" s="1">
        <v>334</v>
      </c>
      <c r="I497" s="2"/>
      <c r="J497" s="2">
        <f t="shared" si="108"/>
        <v>0.74222222222222223</v>
      </c>
      <c r="K497" s="10">
        <f t="shared" si="109"/>
        <v>3</v>
      </c>
      <c r="L497" s="9">
        <f t="shared" si="110"/>
        <v>1</v>
      </c>
      <c r="M497" s="8">
        <f t="shared" si="111"/>
        <v>2</v>
      </c>
      <c r="N497" s="2">
        <f t="shared" si="112"/>
        <v>0.18666666666666668</v>
      </c>
      <c r="O497" s="2">
        <f t="shared" si="113"/>
        <v>0.49333333333333335</v>
      </c>
      <c r="P497" s="2">
        <f t="shared" si="114"/>
        <v>0.30888888888888888</v>
      </c>
      <c r="Q497" s="2">
        <f t="shared" si="115"/>
        <v>1.1111111111111127E-2</v>
      </c>
      <c r="R497" s="1">
        <v>84</v>
      </c>
      <c r="S497" s="1">
        <v>222</v>
      </c>
      <c r="T497" s="1">
        <v>139</v>
      </c>
      <c r="U497" s="1">
        <v>1</v>
      </c>
      <c r="V497" s="1">
        <v>4</v>
      </c>
      <c r="AA497" t="s">
        <v>2666</v>
      </c>
      <c r="AB497">
        <v>2</v>
      </c>
      <c r="AD497" s="39"/>
      <c r="AE497" s="39">
        <v>23</v>
      </c>
      <c r="AF497" s="41">
        <v>3</v>
      </c>
      <c r="AG497" s="41">
        <v>230</v>
      </c>
      <c r="AH497" s="45">
        <v>48960</v>
      </c>
      <c r="AI497" s="45">
        <f t="shared" si="116"/>
        <v>23003</v>
      </c>
      <c r="AJ497" t="s">
        <v>1378</v>
      </c>
      <c r="AO497" s="1">
        <f t="shared" si="105"/>
        <v>450</v>
      </c>
      <c r="AP497" s="1">
        <v>0</v>
      </c>
    </row>
    <row r="498" spans="1:42" hidden="1" outlineLevel="1" x14ac:dyDescent="0.2">
      <c r="A498" t="s">
        <v>3019</v>
      </c>
      <c r="B498" s="11" t="s">
        <v>1584</v>
      </c>
      <c r="E498" s="1">
        <f t="shared" si="106"/>
        <v>664</v>
      </c>
      <c r="F498" s="1">
        <f t="shared" si="107"/>
        <v>664</v>
      </c>
      <c r="G498" s="1">
        <v>442</v>
      </c>
      <c r="H498" s="1">
        <v>429</v>
      </c>
      <c r="I498" s="2"/>
      <c r="J498" s="2">
        <f t="shared" si="108"/>
        <v>0.64608433734939763</v>
      </c>
      <c r="K498" s="10">
        <f t="shared" si="109"/>
        <v>3</v>
      </c>
      <c r="L498" s="9">
        <f t="shared" si="110"/>
        <v>2</v>
      </c>
      <c r="M498" s="8">
        <f t="shared" si="111"/>
        <v>1</v>
      </c>
      <c r="N498" s="2">
        <f t="shared" si="112"/>
        <v>0.22740963855421686</v>
      </c>
      <c r="O498" s="2">
        <f t="shared" si="113"/>
        <v>0.30120481927710846</v>
      </c>
      <c r="P498" s="2">
        <f t="shared" si="114"/>
        <v>0.38102409638554219</v>
      </c>
      <c r="Q498" s="2">
        <f t="shared" si="115"/>
        <v>9.0361445783132543E-2</v>
      </c>
      <c r="R498" s="1">
        <v>151</v>
      </c>
      <c r="S498" s="1">
        <v>200</v>
      </c>
      <c r="T498" s="1">
        <v>253</v>
      </c>
      <c r="U498" s="1">
        <v>1</v>
      </c>
      <c r="V498" s="1">
        <v>59</v>
      </c>
      <c r="AA498" t="s">
        <v>1670</v>
      </c>
      <c r="AB498">
        <v>2</v>
      </c>
      <c r="AD498" s="39"/>
      <c r="AE498" s="39">
        <v>23</v>
      </c>
      <c r="AF498" s="41">
        <v>25</v>
      </c>
      <c r="AG498" s="41">
        <v>105</v>
      </c>
      <c r="AH498" s="45">
        <v>49205</v>
      </c>
      <c r="AI498" s="45">
        <f t="shared" si="116"/>
        <v>23025</v>
      </c>
      <c r="AJ498" t="s">
        <v>1378</v>
      </c>
      <c r="AO498" s="1">
        <f t="shared" si="105"/>
        <v>664</v>
      </c>
      <c r="AP498" s="1">
        <v>0</v>
      </c>
    </row>
    <row r="499" spans="1:42" hidden="1" outlineLevel="1" x14ac:dyDescent="0.2">
      <c r="A499" t="s">
        <v>2629</v>
      </c>
      <c r="B499" s="11" t="s">
        <v>1584</v>
      </c>
      <c r="E499" s="1">
        <f t="shared" si="106"/>
        <v>1283</v>
      </c>
      <c r="F499" s="1">
        <f t="shared" si="107"/>
        <v>1282</v>
      </c>
      <c r="G499" s="1">
        <v>942</v>
      </c>
      <c r="H499" s="1">
        <v>911</v>
      </c>
      <c r="I499" s="2"/>
      <c r="J499" s="2">
        <f t="shared" si="108"/>
        <v>0.71005455962587682</v>
      </c>
      <c r="K499" s="10">
        <f t="shared" si="109"/>
        <v>3</v>
      </c>
      <c r="L499" s="9">
        <f t="shared" si="110"/>
        <v>2</v>
      </c>
      <c r="M499" s="8">
        <f t="shared" si="111"/>
        <v>1</v>
      </c>
      <c r="N499" s="2">
        <f t="shared" si="112"/>
        <v>0.22308892355694226</v>
      </c>
      <c r="O499" s="2">
        <f t="shared" si="113"/>
        <v>0.34867394695787829</v>
      </c>
      <c r="P499" s="2">
        <f t="shared" si="114"/>
        <v>0.36505460218408736</v>
      </c>
      <c r="Q499" s="2">
        <f t="shared" si="115"/>
        <v>6.318252730109214E-2</v>
      </c>
      <c r="R499" s="1">
        <v>286</v>
      </c>
      <c r="S499" s="1">
        <v>447</v>
      </c>
      <c r="T499" s="1">
        <v>468</v>
      </c>
      <c r="U499" s="1">
        <v>7</v>
      </c>
      <c r="V499" s="1">
        <v>74</v>
      </c>
      <c r="AA499" t="s">
        <v>1059</v>
      </c>
      <c r="AB499">
        <v>2</v>
      </c>
      <c r="AD499" s="39"/>
      <c r="AE499" s="39">
        <v>23</v>
      </c>
      <c r="AF499" s="41">
        <v>7</v>
      </c>
      <c r="AG499" s="41">
        <v>60</v>
      </c>
      <c r="AH499" s="45">
        <v>49345</v>
      </c>
      <c r="AI499" s="45">
        <f t="shared" si="116"/>
        <v>23007</v>
      </c>
      <c r="AJ499" t="s">
        <v>1378</v>
      </c>
      <c r="AO499" s="1">
        <f t="shared" si="105"/>
        <v>1282</v>
      </c>
      <c r="AP499" s="1">
        <v>1</v>
      </c>
    </row>
    <row r="500" spans="1:42" hidden="1" outlineLevel="1" x14ac:dyDescent="0.2">
      <c r="A500" t="s">
        <v>1460</v>
      </c>
      <c r="B500" s="11" t="s">
        <v>1584</v>
      </c>
      <c r="E500" s="1">
        <f t="shared" si="106"/>
        <v>506</v>
      </c>
      <c r="F500" s="1">
        <f t="shared" si="107"/>
        <v>505</v>
      </c>
      <c r="G500" s="1">
        <v>377</v>
      </c>
      <c r="H500" s="1">
        <v>366</v>
      </c>
      <c r="I500" s="2"/>
      <c r="J500" s="2">
        <f t="shared" si="108"/>
        <v>0.72332015810276684</v>
      </c>
      <c r="K500" s="10">
        <f t="shared" si="109"/>
        <v>3</v>
      </c>
      <c r="L500" s="9">
        <f t="shared" si="110"/>
        <v>2</v>
      </c>
      <c r="M500" s="8">
        <f t="shared" si="111"/>
        <v>1</v>
      </c>
      <c r="N500" s="2">
        <f t="shared" si="112"/>
        <v>0.24158415841584158</v>
      </c>
      <c r="O500" s="2">
        <f t="shared" si="113"/>
        <v>0.32871287128712873</v>
      </c>
      <c r="P500" s="2">
        <f t="shared" si="114"/>
        <v>0.40396039603960399</v>
      </c>
      <c r="Q500" s="2">
        <f t="shared" si="115"/>
        <v>2.574257425742571E-2</v>
      </c>
      <c r="R500" s="1">
        <v>122</v>
      </c>
      <c r="S500" s="1">
        <v>166</v>
      </c>
      <c r="T500" s="1">
        <v>204</v>
      </c>
      <c r="U500" s="1">
        <v>0</v>
      </c>
      <c r="V500" s="1">
        <v>13</v>
      </c>
      <c r="AA500" t="s">
        <v>2666</v>
      </c>
      <c r="AB500">
        <v>2</v>
      </c>
      <c r="AD500" s="39"/>
      <c r="AE500" s="39">
        <v>23</v>
      </c>
      <c r="AF500" s="41">
        <v>3</v>
      </c>
      <c r="AG500" s="41">
        <v>235</v>
      </c>
      <c r="AH500" s="45">
        <v>49415</v>
      </c>
      <c r="AI500" s="45">
        <f t="shared" si="116"/>
        <v>23003</v>
      </c>
      <c r="AJ500" t="s">
        <v>1378</v>
      </c>
      <c r="AO500" s="1">
        <f t="shared" si="105"/>
        <v>505</v>
      </c>
      <c r="AP500" s="1">
        <v>1</v>
      </c>
    </row>
    <row r="501" spans="1:42" hidden="1" outlineLevel="1" x14ac:dyDescent="0.2">
      <c r="A501" t="s">
        <v>840</v>
      </c>
      <c r="B501" s="11" t="s">
        <v>1584</v>
      </c>
      <c r="E501" s="1">
        <f t="shared" si="106"/>
        <v>609</v>
      </c>
      <c r="F501" s="1">
        <f t="shared" si="107"/>
        <v>609</v>
      </c>
      <c r="G501" s="1">
        <v>450</v>
      </c>
      <c r="H501" s="1">
        <v>427</v>
      </c>
      <c r="I501" s="2"/>
      <c r="J501" s="2">
        <f t="shared" si="108"/>
        <v>0.70114942528735635</v>
      </c>
      <c r="K501" s="10">
        <f t="shared" si="109"/>
        <v>3</v>
      </c>
      <c r="L501" s="9">
        <f t="shared" si="110"/>
        <v>1</v>
      </c>
      <c r="M501" s="8">
        <f t="shared" si="111"/>
        <v>2</v>
      </c>
      <c r="N501" s="2">
        <f t="shared" si="112"/>
        <v>0.23152709359605911</v>
      </c>
      <c r="O501" s="2">
        <f t="shared" si="113"/>
        <v>0.38259441707717567</v>
      </c>
      <c r="P501" s="2">
        <f t="shared" si="114"/>
        <v>0.32840722495894908</v>
      </c>
      <c r="Q501" s="2">
        <f t="shared" si="115"/>
        <v>5.7471264367816077E-2</v>
      </c>
      <c r="R501" s="1">
        <v>141</v>
      </c>
      <c r="S501" s="1">
        <v>233</v>
      </c>
      <c r="T501" s="1">
        <v>200</v>
      </c>
      <c r="U501" s="1">
        <v>1</v>
      </c>
      <c r="V501" s="1">
        <v>34</v>
      </c>
      <c r="AA501" t="s">
        <v>1059</v>
      </c>
      <c r="AB501">
        <v>2</v>
      </c>
      <c r="AD501" s="39"/>
      <c r="AE501" s="39">
        <v>23</v>
      </c>
      <c r="AF501" s="41">
        <v>7</v>
      </c>
      <c r="AG501" s="41">
        <v>65</v>
      </c>
      <c r="AH501" s="45">
        <v>49520</v>
      </c>
      <c r="AI501" s="45">
        <f t="shared" si="116"/>
        <v>23007</v>
      </c>
      <c r="AJ501" t="s">
        <v>1378</v>
      </c>
      <c r="AO501" s="1">
        <f t="shared" si="105"/>
        <v>609</v>
      </c>
      <c r="AP501" s="1">
        <v>0</v>
      </c>
    </row>
    <row r="502" spans="1:42" hidden="1" outlineLevel="1" x14ac:dyDescent="0.2">
      <c r="A502" t="s">
        <v>2810</v>
      </c>
      <c r="B502" s="11" t="s">
        <v>1584</v>
      </c>
      <c r="E502" s="1">
        <f t="shared" si="106"/>
        <v>1168</v>
      </c>
      <c r="F502" s="1">
        <f t="shared" si="107"/>
        <v>1167</v>
      </c>
      <c r="G502" s="1">
        <v>966</v>
      </c>
      <c r="H502" s="1">
        <v>932</v>
      </c>
      <c r="I502" s="2"/>
      <c r="J502" s="2">
        <f t="shared" si="108"/>
        <v>0.79794520547945202</v>
      </c>
      <c r="K502" s="10">
        <f t="shared" si="109"/>
        <v>3</v>
      </c>
      <c r="L502" s="9">
        <f t="shared" si="110"/>
        <v>2</v>
      </c>
      <c r="M502" s="8">
        <f t="shared" si="111"/>
        <v>1</v>
      </c>
      <c r="N502" s="2">
        <f t="shared" si="112"/>
        <v>0.2416452442159383</v>
      </c>
      <c r="O502" s="2">
        <f t="shared" si="113"/>
        <v>0.30077120822622105</v>
      </c>
      <c r="P502" s="2">
        <f t="shared" si="114"/>
        <v>0.40359897172236503</v>
      </c>
      <c r="Q502" s="2">
        <f t="shared" si="115"/>
        <v>5.3984575835475668E-2</v>
      </c>
      <c r="R502" s="1">
        <v>282</v>
      </c>
      <c r="S502" s="1">
        <v>351</v>
      </c>
      <c r="T502" s="1">
        <v>471</v>
      </c>
      <c r="U502" s="1">
        <v>7</v>
      </c>
      <c r="V502" s="1">
        <v>56</v>
      </c>
      <c r="AA502" t="s">
        <v>2327</v>
      </c>
      <c r="AB502">
        <v>2</v>
      </c>
      <c r="AD502" s="39"/>
      <c r="AE502" s="39">
        <v>23</v>
      </c>
      <c r="AF502" s="41">
        <v>19</v>
      </c>
      <c r="AG502" s="41">
        <v>230</v>
      </c>
      <c r="AH502" s="45">
        <v>48505</v>
      </c>
      <c r="AI502" s="45">
        <f t="shared" si="116"/>
        <v>23019</v>
      </c>
      <c r="AJ502" t="s">
        <v>1378</v>
      </c>
      <c r="AO502" s="1">
        <f t="shared" si="105"/>
        <v>1167</v>
      </c>
      <c r="AP502" s="1">
        <v>1</v>
      </c>
    </row>
    <row r="503" spans="1:42" hidden="1" outlineLevel="1" x14ac:dyDescent="0.2">
      <c r="A503" t="s">
        <v>1235</v>
      </c>
      <c r="B503" s="11" t="s">
        <v>1584</v>
      </c>
      <c r="E503" s="1">
        <f t="shared" si="106"/>
        <v>1520</v>
      </c>
      <c r="F503" s="1">
        <f t="shared" si="107"/>
        <v>1511</v>
      </c>
      <c r="G503" s="1">
        <v>1270</v>
      </c>
      <c r="H503" s="1">
        <v>1228</v>
      </c>
      <c r="I503" s="2"/>
      <c r="J503" s="2">
        <f t="shared" si="108"/>
        <v>0.80789473684210522</v>
      </c>
      <c r="K503" s="10">
        <f t="shared" si="109"/>
        <v>1</v>
      </c>
      <c r="L503" s="9">
        <f t="shared" si="110"/>
        <v>3</v>
      </c>
      <c r="M503" s="8">
        <f t="shared" si="111"/>
        <v>2</v>
      </c>
      <c r="N503" s="2">
        <f t="shared" si="112"/>
        <v>0.37988087359364658</v>
      </c>
      <c r="O503" s="2">
        <f t="shared" si="113"/>
        <v>0.24354731965585705</v>
      </c>
      <c r="P503" s="2">
        <f t="shared" si="114"/>
        <v>0.32164129715420253</v>
      </c>
      <c r="Q503" s="2">
        <f t="shared" si="115"/>
        <v>5.4930509596293864E-2</v>
      </c>
      <c r="R503" s="1">
        <v>574</v>
      </c>
      <c r="S503" s="1">
        <v>368</v>
      </c>
      <c r="T503" s="1">
        <v>486</v>
      </c>
      <c r="U503" s="1">
        <v>0</v>
      </c>
      <c r="V503" s="1">
        <v>83</v>
      </c>
      <c r="AA503" t="s">
        <v>1494</v>
      </c>
      <c r="AB503">
        <v>1</v>
      </c>
      <c r="AD503" s="39"/>
      <c r="AE503" s="39">
        <v>23</v>
      </c>
      <c r="AF503" s="41">
        <v>15</v>
      </c>
      <c r="AG503" s="41">
        <v>60</v>
      </c>
      <c r="AH503" s="45">
        <v>48645</v>
      </c>
      <c r="AI503" s="45">
        <f t="shared" si="116"/>
        <v>23015</v>
      </c>
      <c r="AJ503" t="s">
        <v>1378</v>
      </c>
      <c r="AO503" s="1">
        <f t="shared" si="105"/>
        <v>1511</v>
      </c>
      <c r="AP503" s="1">
        <v>9</v>
      </c>
    </row>
    <row r="504" spans="1:42" hidden="1" outlineLevel="1" x14ac:dyDescent="0.2">
      <c r="A504" t="s">
        <v>1751</v>
      </c>
      <c r="B504" s="11" t="s">
        <v>1584</v>
      </c>
      <c r="E504" s="1">
        <f t="shared" si="106"/>
        <v>1189</v>
      </c>
      <c r="F504" s="1">
        <f t="shared" si="107"/>
        <v>1188</v>
      </c>
      <c r="G504" s="1">
        <v>872</v>
      </c>
      <c r="H504" s="1">
        <v>843</v>
      </c>
      <c r="I504" s="2"/>
      <c r="J504" s="2">
        <f t="shared" si="108"/>
        <v>0.70899915895710686</v>
      </c>
      <c r="K504" s="10">
        <f t="shared" si="109"/>
        <v>3</v>
      </c>
      <c r="L504" s="9">
        <f t="shared" si="110"/>
        <v>2</v>
      </c>
      <c r="M504" s="8">
        <f t="shared" si="111"/>
        <v>1</v>
      </c>
      <c r="N504" s="2">
        <f t="shared" si="112"/>
        <v>0.22558922558922559</v>
      </c>
      <c r="O504" s="2">
        <f t="shared" si="113"/>
        <v>0.30723905723905726</v>
      </c>
      <c r="P504" s="2">
        <f t="shared" si="114"/>
        <v>0.41329966329966328</v>
      </c>
      <c r="Q504" s="2">
        <f t="shared" si="115"/>
        <v>5.3872053872053904E-2</v>
      </c>
      <c r="R504" s="1">
        <v>268</v>
      </c>
      <c r="S504" s="1">
        <v>365</v>
      </c>
      <c r="T504" s="1">
        <v>491</v>
      </c>
      <c r="U504" s="1">
        <v>3</v>
      </c>
      <c r="V504" s="1">
        <v>61</v>
      </c>
      <c r="AA504" t="s">
        <v>853</v>
      </c>
      <c r="AB504">
        <v>1</v>
      </c>
      <c r="AD504" s="39"/>
      <c r="AE504" s="39">
        <v>23</v>
      </c>
      <c r="AF504" s="41">
        <v>31</v>
      </c>
      <c r="AG504" s="41">
        <v>90</v>
      </c>
      <c r="AH504" s="45">
        <v>48750</v>
      </c>
      <c r="AI504" s="45">
        <f t="shared" si="116"/>
        <v>23031</v>
      </c>
      <c r="AJ504" t="s">
        <v>1378</v>
      </c>
      <c r="AO504" s="1">
        <f t="shared" si="105"/>
        <v>1188</v>
      </c>
      <c r="AP504" s="1">
        <v>1</v>
      </c>
    </row>
    <row r="505" spans="1:42" hidden="1" outlineLevel="1" x14ac:dyDescent="0.2">
      <c r="A505" t="s">
        <v>1881</v>
      </c>
      <c r="B505" s="11" t="s">
        <v>1584</v>
      </c>
      <c r="E505" s="1">
        <f t="shared" si="106"/>
        <v>2393</v>
      </c>
      <c r="F505" s="1">
        <f t="shared" si="107"/>
        <v>2381</v>
      </c>
      <c r="G505" s="1">
        <v>1770</v>
      </c>
      <c r="H505" s="1">
        <v>1729</v>
      </c>
      <c r="I505" s="2"/>
      <c r="J505" s="2">
        <f t="shared" si="108"/>
        <v>0.72252402841621399</v>
      </c>
      <c r="K505" s="10">
        <f t="shared" si="109"/>
        <v>3</v>
      </c>
      <c r="L505" s="9">
        <f t="shared" si="110"/>
        <v>1</v>
      </c>
      <c r="M505" s="8">
        <f t="shared" si="111"/>
        <v>2</v>
      </c>
      <c r="N505" s="2">
        <f t="shared" si="112"/>
        <v>0.250314993700126</v>
      </c>
      <c r="O505" s="2">
        <f t="shared" si="113"/>
        <v>0.3910121797564049</v>
      </c>
      <c r="P505" s="2">
        <f t="shared" si="114"/>
        <v>0.33389332213355732</v>
      </c>
      <c r="Q505" s="2">
        <f t="shared" si="115"/>
        <v>2.4779504409911779E-2</v>
      </c>
      <c r="R505" s="1">
        <v>596</v>
      </c>
      <c r="S505" s="1">
        <v>931</v>
      </c>
      <c r="T505" s="1">
        <v>795</v>
      </c>
      <c r="U505" s="1">
        <v>14</v>
      </c>
      <c r="V505" s="1">
        <v>45</v>
      </c>
      <c r="AA505" t="s">
        <v>2327</v>
      </c>
      <c r="AB505">
        <v>2</v>
      </c>
      <c r="AD505" s="39"/>
      <c r="AE505" s="39">
        <v>23</v>
      </c>
      <c r="AF505" s="41">
        <v>19</v>
      </c>
      <c r="AG505" s="41">
        <v>235</v>
      </c>
      <c r="AH505" s="45">
        <v>49065</v>
      </c>
      <c r="AI505" s="45">
        <f t="shared" si="116"/>
        <v>23019</v>
      </c>
      <c r="AJ505" t="s">
        <v>1378</v>
      </c>
      <c r="AO505" s="1">
        <f t="shared" si="105"/>
        <v>2381</v>
      </c>
      <c r="AP505" s="1">
        <v>12</v>
      </c>
    </row>
    <row r="506" spans="1:42" hidden="1" outlineLevel="1" x14ac:dyDescent="0.2">
      <c r="A506" t="s">
        <v>2046</v>
      </c>
      <c r="B506" s="11" t="s">
        <v>1584</v>
      </c>
      <c r="E506" s="1">
        <f t="shared" si="106"/>
        <v>329</v>
      </c>
      <c r="F506" s="1">
        <f t="shared" si="107"/>
        <v>326</v>
      </c>
      <c r="G506" s="1">
        <v>282</v>
      </c>
      <c r="H506" s="1">
        <v>270</v>
      </c>
      <c r="I506" s="2"/>
      <c r="J506" s="2">
        <f t="shared" si="108"/>
        <v>0.82066869300911849</v>
      </c>
      <c r="K506" s="10">
        <f t="shared" si="109"/>
        <v>3</v>
      </c>
      <c r="L506" s="9">
        <f t="shared" si="110"/>
        <v>2</v>
      </c>
      <c r="M506" s="8">
        <f t="shared" si="111"/>
        <v>1</v>
      </c>
      <c r="N506" s="2">
        <f t="shared" si="112"/>
        <v>0.254601226993865</v>
      </c>
      <c r="O506" s="2">
        <f t="shared" si="113"/>
        <v>0.33128834355828218</v>
      </c>
      <c r="P506" s="2">
        <f t="shared" si="114"/>
        <v>0.36503067484662577</v>
      </c>
      <c r="Q506" s="2">
        <f t="shared" si="115"/>
        <v>4.9079754601227044E-2</v>
      </c>
      <c r="R506" s="1">
        <v>83</v>
      </c>
      <c r="S506" s="1">
        <v>108</v>
      </c>
      <c r="T506" s="1">
        <v>119</v>
      </c>
      <c r="U506" s="1">
        <v>0</v>
      </c>
      <c r="V506" s="1">
        <v>16</v>
      </c>
      <c r="AA506" t="s">
        <v>2236</v>
      </c>
      <c r="AB506">
        <v>2</v>
      </c>
      <c r="AD506" s="39"/>
      <c r="AE506" s="39">
        <v>23</v>
      </c>
      <c r="AF506" s="41">
        <v>17</v>
      </c>
      <c r="AG506" s="41">
        <v>100</v>
      </c>
      <c r="AH506" s="45">
        <v>49275</v>
      </c>
      <c r="AI506" s="45">
        <f t="shared" si="116"/>
        <v>23017</v>
      </c>
      <c r="AJ506" t="s">
        <v>1378</v>
      </c>
      <c r="AO506" s="1">
        <f t="shared" si="105"/>
        <v>326</v>
      </c>
      <c r="AP506" s="1">
        <v>3</v>
      </c>
    </row>
    <row r="507" spans="1:42" hidden="1" outlineLevel="1" x14ac:dyDescent="0.2">
      <c r="A507" t="s">
        <v>2819</v>
      </c>
      <c r="B507" s="11" t="s">
        <v>1584</v>
      </c>
      <c r="E507" s="1">
        <f t="shared" si="106"/>
        <v>1520</v>
      </c>
      <c r="F507" s="1">
        <f t="shared" si="107"/>
        <v>1516</v>
      </c>
      <c r="G507" s="1">
        <v>1176</v>
      </c>
      <c r="H507" s="1">
        <v>1146</v>
      </c>
      <c r="I507" s="2"/>
      <c r="J507" s="2">
        <f t="shared" si="108"/>
        <v>0.75394736842105259</v>
      </c>
      <c r="K507" s="10">
        <f t="shared" si="109"/>
        <v>3</v>
      </c>
      <c r="L507" s="9">
        <f t="shared" si="110"/>
        <v>1</v>
      </c>
      <c r="M507" s="8">
        <f t="shared" si="111"/>
        <v>2</v>
      </c>
      <c r="N507" s="2">
        <f t="shared" si="112"/>
        <v>0.28562005277044855</v>
      </c>
      <c r="O507" s="2">
        <f t="shared" si="113"/>
        <v>0.33641160949868076</v>
      </c>
      <c r="P507" s="2">
        <f t="shared" si="114"/>
        <v>0.329155672823219</v>
      </c>
      <c r="Q507" s="2">
        <f t="shared" si="115"/>
        <v>4.8812664907651682E-2</v>
      </c>
      <c r="R507" s="1">
        <v>433</v>
      </c>
      <c r="S507" s="1">
        <v>510</v>
      </c>
      <c r="T507" s="1">
        <v>499</v>
      </c>
      <c r="U507" s="1">
        <v>0</v>
      </c>
      <c r="V507" s="1">
        <v>74</v>
      </c>
      <c r="AA507" t="s">
        <v>1494</v>
      </c>
      <c r="AB507">
        <v>1</v>
      </c>
      <c r="AD507" s="39"/>
      <c r="AE507" s="39">
        <v>23</v>
      </c>
      <c r="AF507" s="41">
        <v>15</v>
      </c>
      <c r="AG507" s="41">
        <v>62</v>
      </c>
      <c r="AH507" s="45">
        <v>49660</v>
      </c>
      <c r="AI507" s="45">
        <f t="shared" si="116"/>
        <v>23015</v>
      </c>
      <c r="AJ507" t="s">
        <v>1378</v>
      </c>
      <c r="AO507" s="1">
        <f t="shared" si="105"/>
        <v>1516</v>
      </c>
      <c r="AP507" s="1">
        <v>4</v>
      </c>
    </row>
    <row r="508" spans="1:42" hidden="1" outlineLevel="1" x14ac:dyDescent="0.2">
      <c r="A508" t="s">
        <v>2837</v>
      </c>
      <c r="B508" s="11" t="s">
        <v>1584</v>
      </c>
      <c r="E508" s="1">
        <f t="shared" si="106"/>
        <v>2474</v>
      </c>
      <c r="F508" s="1">
        <f t="shared" si="107"/>
        <v>2471</v>
      </c>
      <c r="G508" s="1">
        <v>1840</v>
      </c>
      <c r="H508" s="1">
        <v>1788</v>
      </c>
      <c r="I508" s="2"/>
      <c r="J508" s="2">
        <f t="shared" si="108"/>
        <v>0.72271624898949072</v>
      </c>
      <c r="K508" s="10">
        <f t="shared" si="109"/>
        <v>3</v>
      </c>
      <c r="L508" s="9">
        <f t="shared" si="110"/>
        <v>2</v>
      </c>
      <c r="M508" s="8">
        <f t="shared" si="111"/>
        <v>1</v>
      </c>
      <c r="N508" s="2">
        <f t="shared" si="112"/>
        <v>0.28692836908134356</v>
      </c>
      <c r="O508" s="2">
        <f t="shared" si="113"/>
        <v>0.32456495346013758</v>
      </c>
      <c r="P508" s="2">
        <f t="shared" si="114"/>
        <v>0.32577903682719545</v>
      </c>
      <c r="Q508" s="2">
        <f t="shared" si="115"/>
        <v>6.2727640631323411E-2</v>
      </c>
      <c r="R508" s="1">
        <v>709</v>
      </c>
      <c r="S508" s="1">
        <v>802</v>
      </c>
      <c r="T508" s="1">
        <v>805</v>
      </c>
      <c r="U508" s="1">
        <v>8</v>
      </c>
      <c r="V508" s="1">
        <v>147</v>
      </c>
      <c r="AA508" t="s">
        <v>1670</v>
      </c>
      <c r="AB508">
        <v>2</v>
      </c>
      <c r="AD508" s="39"/>
      <c r="AE508" s="39">
        <v>23</v>
      </c>
      <c r="AF508" s="41">
        <v>25</v>
      </c>
      <c r="AG508" s="41">
        <v>110</v>
      </c>
      <c r="AH508" s="45">
        <v>49835</v>
      </c>
      <c r="AI508" s="45">
        <f t="shared" si="116"/>
        <v>23025</v>
      </c>
      <c r="AJ508" t="s">
        <v>1378</v>
      </c>
      <c r="AO508" s="1">
        <f t="shared" si="105"/>
        <v>2471</v>
      </c>
      <c r="AP508" s="1">
        <v>3</v>
      </c>
    </row>
    <row r="509" spans="1:42" hidden="1" outlineLevel="1" x14ac:dyDescent="0.2">
      <c r="A509" t="s">
        <v>2316</v>
      </c>
      <c r="B509" s="11" t="s">
        <v>1584</v>
      </c>
      <c r="E509" s="1">
        <f t="shared" si="106"/>
        <v>3849</v>
      </c>
      <c r="F509" s="1">
        <f t="shared" si="107"/>
        <v>3844</v>
      </c>
      <c r="G509" s="1">
        <v>2897</v>
      </c>
      <c r="H509" s="1">
        <v>2814</v>
      </c>
      <c r="I509" s="2"/>
      <c r="J509" s="2">
        <f t="shared" si="108"/>
        <v>0.73109898674980511</v>
      </c>
      <c r="K509" s="10">
        <f t="shared" si="109"/>
        <v>3</v>
      </c>
      <c r="L509" s="9">
        <f t="shared" si="110"/>
        <v>2</v>
      </c>
      <c r="M509" s="8">
        <f t="shared" si="111"/>
        <v>1</v>
      </c>
      <c r="N509" s="2">
        <f t="shared" si="112"/>
        <v>0.24063475546305932</v>
      </c>
      <c r="O509" s="2">
        <f t="shared" si="113"/>
        <v>0.29734651404786683</v>
      </c>
      <c r="P509" s="2">
        <f t="shared" si="114"/>
        <v>0.42039542143600417</v>
      </c>
      <c r="Q509" s="2">
        <f t="shared" si="115"/>
        <v>4.1623309053069657E-2</v>
      </c>
      <c r="R509" s="1">
        <v>925</v>
      </c>
      <c r="S509" s="1">
        <v>1143</v>
      </c>
      <c r="T509" s="1">
        <v>1616</v>
      </c>
      <c r="U509" s="1">
        <v>12</v>
      </c>
      <c r="V509" s="1">
        <v>148</v>
      </c>
      <c r="AA509" t="s">
        <v>853</v>
      </c>
      <c r="AB509">
        <v>1</v>
      </c>
      <c r="AD509" s="39"/>
      <c r="AE509" s="39">
        <v>23</v>
      </c>
      <c r="AF509" s="41">
        <v>31</v>
      </c>
      <c r="AG509" s="41">
        <v>95</v>
      </c>
      <c r="AH509" s="45">
        <v>50325</v>
      </c>
      <c r="AI509" s="45">
        <f t="shared" si="116"/>
        <v>23031</v>
      </c>
      <c r="AJ509" t="s">
        <v>1378</v>
      </c>
      <c r="AO509" s="1">
        <f t="shared" si="105"/>
        <v>3844</v>
      </c>
      <c r="AP509" s="1">
        <v>5</v>
      </c>
    </row>
    <row r="510" spans="1:42" hidden="1" outlineLevel="1" x14ac:dyDescent="0.2">
      <c r="A510" t="s">
        <v>1983</v>
      </c>
      <c r="B510" s="11" t="s">
        <v>1584</v>
      </c>
      <c r="E510" s="1">
        <f t="shared" si="106"/>
        <v>376</v>
      </c>
      <c r="F510" s="1">
        <f t="shared" si="107"/>
        <v>349</v>
      </c>
      <c r="G510" s="1">
        <v>301</v>
      </c>
      <c r="H510" s="1">
        <v>285</v>
      </c>
      <c r="I510" s="2"/>
      <c r="J510" s="2">
        <f t="shared" si="108"/>
        <v>0.75797872340425532</v>
      </c>
      <c r="K510" s="10">
        <f t="shared" si="109"/>
        <v>1</v>
      </c>
      <c r="L510" s="9">
        <f t="shared" si="110"/>
        <v>3</v>
      </c>
      <c r="M510" s="8">
        <f t="shared" si="111"/>
        <v>2</v>
      </c>
      <c r="N510" s="2">
        <f t="shared" si="112"/>
        <v>0.53008595988538687</v>
      </c>
      <c r="O510" s="2">
        <f t="shared" si="113"/>
        <v>0.16332378223495703</v>
      </c>
      <c r="P510" s="2">
        <f t="shared" si="114"/>
        <v>0.27793696275071633</v>
      </c>
      <c r="Q510" s="2">
        <f t="shared" si="115"/>
        <v>2.8653295128939771E-2</v>
      </c>
      <c r="R510" s="1">
        <v>185</v>
      </c>
      <c r="S510" s="1">
        <v>57</v>
      </c>
      <c r="T510" s="1">
        <v>97</v>
      </c>
      <c r="U510" s="1">
        <v>2</v>
      </c>
      <c r="V510" s="1">
        <v>8</v>
      </c>
      <c r="AA510" t="s">
        <v>1616</v>
      </c>
      <c r="AB510">
        <v>1</v>
      </c>
      <c r="AD510" s="39"/>
      <c r="AE510" s="39">
        <v>23</v>
      </c>
      <c r="AF510" s="41">
        <v>13</v>
      </c>
      <c r="AG510" s="41">
        <v>40</v>
      </c>
      <c r="AH510" s="45">
        <v>51620</v>
      </c>
      <c r="AI510" s="45">
        <f t="shared" si="116"/>
        <v>23013</v>
      </c>
      <c r="AJ510" t="s">
        <v>1378</v>
      </c>
      <c r="AO510" s="1">
        <f t="shared" si="105"/>
        <v>349</v>
      </c>
      <c r="AP510" s="1">
        <v>27</v>
      </c>
    </row>
    <row r="511" spans="1:42" hidden="1" outlineLevel="1" x14ac:dyDescent="0.2">
      <c r="A511" t="s">
        <v>2149</v>
      </c>
      <c r="B511" s="11" t="s">
        <v>1584</v>
      </c>
      <c r="E511" s="1">
        <f t="shared" si="106"/>
        <v>3365</v>
      </c>
      <c r="F511" s="1">
        <f t="shared" si="107"/>
        <v>3359</v>
      </c>
      <c r="G511" s="1">
        <v>2656</v>
      </c>
      <c r="H511" s="1">
        <v>2572</v>
      </c>
      <c r="I511" s="2"/>
      <c r="J511" s="2">
        <f t="shared" si="108"/>
        <v>0.7643387815750371</v>
      </c>
      <c r="K511" s="10">
        <f t="shared" si="109"/>
        <v>2</v>
      </c>
      <c r="L511" s="9">
        <f t="shared" si="110"/>
        <v>3</v>
      </c>
      <c r="M511" s="8">
        <f t="shared" si="111"/>
        <v>1</v>
      </c>
      <c r="N511" s="2">
        <f t="shared" si="112"/>
        <v>0.32986007740398926</v>
      </c>
      <c r="O511" s="2">
        <f t="shared" si="113"/>
        <v>0.29086037511164037</v>
      </c>
      <c r="P511" s="2">
        <f t="shared" si="114"/>
        <v>0.33134861565942247</v>
      </c>
      <c r="Q511" s="2">
        <f t="shared" si="115"/>
        <v>4.7930931824947898E-2</v>
      </c>
      <c r="R511" s="1">
        <v>1108</v>
      </c>
      <c r="S511" s="1">
        <v>977</v>
      </c>
      <c r="T511" s="1">
        <v>1113</v>
      </c>
      <c r="U511" s="1">
        <v>13</v>
      </c>
      <c r="V511" s="1">
        <v>148</v>
      </c>
      <c r="AA511" t="s">
        <v>1436</v>
      </c>
      <c r="AB511">
        <v>1</v>
      </c>
      <c r="AD511" s="39"/>
      <c r="AE511" s="39">
        <v>23</v>
      </c>
      <c r="AF511" s="41">
        <v>5</v>
      </c>
      <c r="AG511" s="41">
        <v>75</v>
      </c>
      <c r="AH511" s="45">
        <v>53860</v>
      </c>
      <c r="AI511" s="45">
        <f t="shared" si="116"/>
        <v>23005</v>
      </c>
      <c r="AJ511" t="s">
        <v>1378</v>
      </c>
      <c r="AO511" s="1">
        <f t="shared" si="105"/>
        <v>3359</v>
      </c>
      <c r="AP511" s="1">
        <v>6</v>
      </c>
    </row>
    <row r="512" spans="1:42" hidden="1" outlineLevel="1" x14ac:dyDescent="0.2">
      <c r="A512" t="s">
        <v>2665</v>
      </c>
      <c r="B512" s="11" t="s">
        <v>1584</v>
      </c>
      <c r="E512" s="1">
        <f t="shared" si="106"/>
        <v>128</v>
      </c>
      <c r="F512" s="1">
        <f t="shared" si="107"/>
        <v>128</v>
      </c>
      <c r="G512" s="1">
        <v>108</v>
      </c>
      <c r="H512" s="1">
        <v>107</v>
      </c>
      <c r="I512" s="2"/>
      <c r="J512" s="2">
        <f t="shared" si="108"/>
        <v>0.8359375</v>
      </c>
      <c r="K512" s="10">
        <f t="shared" si="109"/>
        <v>3</v>
      </c>
      <c r="L512" s="9">
        <f t="shared" si="110"/>
        <v>2</v>
      </c>
      <c r="M512" s="8">
        <f t="shared" si="111"/>
        <v>1</v>
      </c>
      <c r="N512" s="2">
        <f t="shared" si="112"/>
        <v>0.25</v>
      </c>
      <c r="O512" s="2">
        <f t="shared" si="113"/>
        <v>0.296875</v>
      </c>
      <c r="P512" s="2">
        <f t="shared" si="114"/>
        <v>0.3984375</v>
      </c>
      <c r="Q512" s="2">
        <f t="shared" si="115"/>
        <v>5.46875E-2</v>
      </c>
      <c r="R512" s="1">
        <v>32</v>
      </c>
      <c r="S512" s="1">
        <v>38</v>
      </c>
      <c r="T512" s="1">
        <v>51</v>
      </c>
      <c r="U512" s="1">
        <v>0</v>
      </c>
      <c r="V512" s="1">
        <v>7</v>
      </c>
      <c r="AA512" t="s">
        <v>637</v>
      </c>
      <c r="AB512">
        <v>2</v>
      </c>
      <c r="AD512" s="39"/>
      <c r="AE512" s="39">
        <v>23</v>
      </c>
      <c r="AF512" s="41">
        <v>29</v>
      </c>
      <c r="AG512" s="41">
        <v>155</v>
      </c>
      <c r="AH512" s="45">
        <v>51375</v>
      </c>
      <c r="AI512" s="45">
        <f t="shared" si="116"/>
        <v>23029</v>
      </c>
      <c r="AJ512" t="s">
        <v>1378</v>
      </c>
      <c r="AO512" s="1">
        <f t="shared" si="105"/>
        <v>128</v>
      </c>
      <c r="AP512" s="1">
        <v>0</v>
      </c>
    </row>
    <row r="513" spans="1:42" hidden="1" outlineLevel="1" x14ac:dyDescent="0.2">
      <c r="A513" t="s">
        <v>2601</v>
      </c>
      <c r="B513" s="11" t="s">
        <v>1584</v>
      </c>
      <c r="E513" s="1">
        <f t="shared" si="106"/>
        <v>1306</v>
      </c>
      <c r="F513" s="1">
        <f t="shared" si="107"/>
        <v>1306</v>
      </c>
      <c r="G513" s="1">
        <v>1037</v>
      </c>
      <c r="H513" s="1">
        <v>1004</v>
      </c>
      <c r="I513" s="2"/>
      <c r="J513" s="2">
        <f t="shared" si="108"/>
        <v>0.76875957120980087</v>
      </c>
      <c r="K513" s="10">
        <f t="shared" si="109"/>
        <v>2</v>
      </c>
      <c r="L513" s="9">
        <f t="shared" si="110"/>
        <v>3</v>
      </c>
      <c r="M513" s="8">
        <f t="shared" si="111"/>
        <v>1</v>
      </c>
      <c r="N513" s="2">
        <f t="shared" si="112"/>
        <v>0.30091883614088821</v>
      </c>
      <c r="O513" s="2">
        <f t="shared" si="113"/>
        <v>0.29402756508422667</v>
      </c>
      <c r="P513" s="2">
        <f t="shared" si="114"/>
        <v>0.36447166921898927</v>
      </c>
      <c r="Q513" s="2">
        <f t="shared" si="115"/>
        <v>4.0581929555895846E-2</v>
      </c>
      <c r="R513" s="1">
        <v>393</v>
      </c>
      <c r="S513" s="1">
        <v>384</v>
      </c>
      <c r="T513" s="1">
        <v>476</v>
      </c>
      <c r="U513" s="1">
        <v>2</v>
      </c>
      <c r="V513" s="1">
        <v>51</v>
      </c>
      <c r="AA513" t="s">
        <v>204</v>
      </c>
      <c r="AB513">
        <v>2</v>
      </c>
      <c r="AD513" s="39"/>
      <c r="AE513" s="39">
        <v>23</v>
      </c>
      <c r="AF513" s="41">
        <v>27</v>
      </c>
      <c r="AG513" s="41">
        <v>75</v>
      </c>
      <c r="AH513" s="45">
        <v>52845</v>
      </c>
      <c r="AI513" s="45">
        <f t="shared" si="116"/>
        <v>23027</v>
      </c>
      <c r="AJ513" t="s">
        <v>1378</v>
      </c>
      <c r="AO513" s="1">
        <f t="shared" si="105"/>
        <v>1306</v>
      </c>
      <c r="AP513" s="1">
        <v>0</v>
      </c>
    </row>
    <row r="514" spans="1:42" hidden="1" outlineLevel="1" x14ac:dyDescent="0.2">
      <c r="A514" t="s">
        <v>1852</v>
      </c>
      <c r="B514" s="11" t="s">
        <v>1584</v>
      </c>
      <c r="E514" s="1">
        <f t="shared" si="106"/>
        <v>3959</v>
      </c>
      <c r="F514" s="1">
        <f t="shared" si="107"/>
        <v>3952</v>
      </c>
      <c r="G514" s="1">
        <v>2693</v>
      </c>
      <c r="H514" s="1">
        <v>2578</v>
      </c>
      <c r="I514" s="2"/>
      <c r="J514" s="2">
        <f t="shared" si="108"/>
        <v>0.65117453902500633</v>
      </c>
      <c r="K514" s="10">
        <f t="shared" si="109"/>
        <v>3</v>
      </c>
      <c r="L514" s="9">
        <f t="shared" si="110"/>
        <v>2</v>
      </c>
      <c r="M514" s="8">
        <f t="shared" si="111"/>
        <v>1</v>
      </c>
      <c r="N514" s="2">
        <f t="shared" si="112"/>
        <v>0.2667004048582996</v>
      </c>
      <c r="O514" s="2">
        <f t="shared" si="113"/>
        <v>0.2831477732793522</v>
      </c>
      <c r="P514" s="2">
        <f t="shared" si="114"/>
        <v>0.39752024291497978</v>
      </c>
      <c r="Q514" s="2">
        <f t="shared" si="115"/>
        <v>5.2631578947368418E-2</v>
      </c>
      <c r="R514" s="1">
        <v>1054</v>
      </c>
      <c r="S514" s="1">
        <v>1119</v>
      </c>
      <c r="T514" s="1">
        <v>1571</v>
      </c>
      <c r="U514" s="1">
        <v>13</v>
      </c>
      <c r="V514" s="1">
        <v>195</v>
      </c>
      <c r="AA514" t="s">
        <v>2236</v>
      </c>
      <c r="AB514">
        <v>2</v>
      </c>
      <c r="AD514" s="39"/>
      <c r="AE514" s="39">
        <v>23</v>
      </c>
      <c r="AF514" s="41">
        <v>17</v>
      </c>
      <c r="AG514" s="41">
        <v>105</v>
      </c>
      <c r="AH514" s="45">
        <v>54000</v>
      </c>
      <c r="AI514" s="45">
        <f t="shared" si="116"/>
        <v>23017</v>
      </c>
      <c r="AJ514" t="s">
        <v>1378</v>
      </c>
      <c r="AO514" s="1">
        <f t="shared" si="105"/>
        <v>3952</v>
      </c>
      <c r="AP514" s="1">
        <v>7</v>
      </c>
    </row>
    <row r="515" spans="1:42" hidden="1" outlineLevel="1" x14ac:dyDescent="0.2">
      <c r="A515" s="18" t="s">
        <v>1424</v>
      </c>
      <c r="B515" s="11" t="s">
        <v>1584</v>
      </c>
      <c r="E515" s="1">
        <f t="shared" si="106"/>
        <v>0</v>
      </c>
      <c r="F515" s="1">
        <f t="shared" si="107"/>
        <v>0</v>
      </c>
      <c r="H515" s="1">
        <v>0</v>
      </c>
      <c r="I515" s="2"/>
      <c r="J515" s="2" t="e">
        <f t="shared" si="108"/>
        <v>#DIV/0!</v>
      </c>
      <c r="K515" s="10" t="str">
        <f t="shared" si="109"/>
        <v/>
      </c>
      <c r="L515" s="9" t="str">
        <f t="shared" si="110"/>
        <v/>
      </c>
      <c r="M515" s="8" t="str">
        <f t="shared" si="111"/>
        <v/>
      </c>
      <c r="N515" s="2" t="str">
        <f t="shared" si="112"/>
        <v>-</v>
      </c>
      <c r="O515" s="2" t="str">
        <f t="shared" si="113"/>
        <v>-</v>
      </c>
      <c r="P515" s="2" t="str">
        <f t="shared" si="114"/>
        <v>-</v>
      </c>
      <c r="Q515" s="2" t="str">
        <f t="shared" si="115"/>
        <v>-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AA515" t="s">
        <v>637</v>
      </c>
      <c r="AB515">
        <v>2</v>
      </c>
      <c r="AD515" s="39"/>
      <c r="AE515" s="39">
        <v>23</v>
      </c>
      <c r="AF515" s="41">
        <v>29</v>
      </c>
      <c r="AH515" s="45">
        <v>54300</v>
      </c>
      <c r="AI515" s="45">
        <f t="shared" si="116"/>
        <v>23029</v>
      </c>
      <c r="AJ515" t="s">
        <v>884</v>
      </c>
      <c r="AO515" s="1">
        <f t="shared" si="105"/>
        <v>0</v>
      </c>
      <c r="AP515" s="1">
        <v>0</v>
      </c>
    </row>
    <row r="516" spans="1:42" hidden="1" outlineLevel="1" x14ac:dyDescent="0.2">
      <c r="A516" t="s">
        <v>2583</v>
      </c>
      <c r="B516" s="11" t="s">
        <v>1584</v>
      </c>
      <c r="E516" s="1">
        <f t="shared" si="106"/>
        <v>584</v>
      </c>
      <c r="F516" s="1">
        <f t="shared" si="107"/>
        <v>584</v>
      </c>
      <c r="G516" s="1">
        <v>392</v>
      </c>
      <c r="H516" s="1">
        <v>381</v>
      </c>
      <c r="I516" s="2"/>
      <c r="J516" s="2">
        <f t="shared" si="108"/>
        <v>0.6523972602739726</v>
      </c>
      <c r="K516" s="10">
        <f t="shared" si="109"/>
        <v>3</v>
      </c>
      <c r="L516" s="9">
        <f t="shared" si="110"/>
        <v>2</v>
      </c>
      <c r="M516" s="8">
        <f t="shared" si="111"/>
        <v>1</v>
      </c>
      <c r="N516" s="2">
        <f t="shared" si="112"/>
        <v>0.2226027397260274</v>
      </c>
      <c r="O516" s="2">
        <f t="shared" si="113"/>
        <v>0.30308219178082191</v>
      </c>
      <c r="P516" s="2">
        <f t="shared" si="114"/>
        <v>0.42636986301369861</v>
      </c>
      <c r="Q516" s="2">
        <f t="shared" si="115"/>
        <v>4.794520547945208E-2</v>
      </c>
      <c r="R516" s="1">
        <v>130</v>
      </c>
      <c r="S516" s="1">
        <v>177</v>
      </c>
      <c r="T516" s="1">
        <v>249</v>
      </c>
      <c r="U516" s="1">
        <v>0</v>
      </c>
      <c r="V516" s="1">
        <v>28</v>
      </c>
      <c r="AA516" t="s">
        <v>2666</v>
      </c>
      <c r="AB516">
        <v>2</v>
      </c>
      <c r="AD516" s="39"/>
      <c r="AE516" s="39">
        <v>23</v>
      </c>
      <c r="AF516" s="41">
        <v>3</v>
      </c>
      <c r="AG516" s="41">
        <v>240</v>
      </c>
      <c r="AH516" s="45">
        <v>54385</v>
      </c>
      <c r="AI516" s="45">
        <f t="shared" si="116"/>
        <v>23003</v>
      </c>
      <c r="AJ516" t="s">
        <v>1378</v>
      </c>
      <c r="AO516" s="1">
        <f t="shared" si="105"/>
        <v>584</v>
      </c>
      <c r="AP516" s="1">
        <v>0</v>
      </c>
    </row>
    <row r="517" spans="1:42" hidden="1" outlineLevel="1" x14ac:dyDescent="0.2">
      <c r="A517" t="s">
        <v>2693</v>
      </c>
      <c r="B517" s="11" t="s">
        <v>1584</v>
      </c>
      <c r="E517" s="1">
        <f t="shared" si="106"/>
        <v>4730</v>
      </c>
      <c r="F517" s="1">
        <f t="shared" si="107"/>
        <v>4724</v>
      </c>
      <c r="G517" s="1">
        <v>3596</v>
      </c>
      <c r="H517" s="1">
        <v>3464</v>
      </c>
      <c r="I517" s="2"/>
      <c r="J517" s="2">
        <f t="shared" si="108"/>
        <v>0.73234672304439752</v>
      </c>
      <c r="K517" s="10">
        <f t="shared" si="109"/>
        <v>3</v>
      </c>
      <c r="L517" s="9">
        <f t="shared" si="110"/>
        <v>2</v>
      </c>
      <c r="M517" s="8">
        <f t="shared" si="111"/>
        <v>1</v>
      </c>
      <c r="N517" s="2">
        <f t="shared" si="112"/>
        <v>0.26735817104149029</v>
      </c>
      <c r="O517" s="2">
        <f t="shared" si="113"/>
        <v>0.30292125317527518</v>
      </c>
      <c r="P517" s="2">
        <f t="shared" si="114"/>
        <v>0.39246401354784083</v>
      </c>
      <c r="Q517" s="2">
        <f t="shared" si="115"/>
        <v>3.7256562235393698E-2</v>
      </c>
      <c r="R517" s="1">
        <v>1263</v>
      </c>
      <c r="S517" s="1">
        <v>1431</v>
      </c>
      <c r="T517" s="1">
        <v>1854</v>
      </c>
      <c r="U517" s="1">
        <v>27</v>
      </c>
      <c r="V517" s="1">
        <v>149</v>
      </c>
      <c r="AA517" t="s">
        <v>2832</v>
      </c>
      <c r="AB517">
        <v>2</v>
      </c>
      <c r="AD517" s="39"/>
      <c r="AE517" s="39">
        <v>23</v>
      </c>
      <c r="AF517" s="41">
        <v>11</v>
      </c>
      <c r="AG517" s="41">
        <v>80</v>
      </c>
      <c r="AH517" s="45">
        <v>54560</v>
      </c>
      <c r="AI517" s="45">
        <f t="shared" si="116"/>
        <v>23011</v>
      </c>
      <c r="AJ517" t="s">
        <v>1378</v>
      </c>
      <c r="AO517" s="1">
        <f t="shared" si="105"/>
        <v>4724</v>
      </c>
      <c r="AP517" s="1">
        <v>6</v>
      </c>
    </row>
    <row r="518" spans="1:42" hidden="1" outlineLevel="1" x14ac:dyDescent="0.2">
      <c r="A518" t="s">
        <v>1675</v>
      </c>
      <c r="B518" s="11" t="s">
        <v>1584</v>
      </c>
      <c r="E518" s="1">
        <f t="shared" si="106"/>
        <v>1227</v>
      </c>
      <c r="F518" s="1">
        <f t="shared" si="107"/>
        <v>1168</v>
      </c>
      <c r="G518" s="1">
        <v>921</v>
      </c>
      <c r="H518" s="1">
        <v>884</v>
      </c>
      <c r="I518" s="2"/>
      <c r="J518" s="2">
        <f t="shared" si="108"/>
        <v>0.7204563977180114</v>
      </c>
      <c r="K518" s="10">
        <f t="shared" si="109"/>
        <v>1</v>
      </c>
      <c r="L518" s="9">
        <f t="shared" si="110"/>
        <v>3</v>
      </c>
      <c r="M518" s="8">
        <f t="shared" si="111"/>
        <v>2</v>
      </c>
      <c r="N518" s="2">
        <f t="shared" si="112"/>
        <v>0.3809931506849315</v>
      </c>
      <c r="O518" s="2">
        <f t="shared" si="113"/>
        <v>0.25</v>
      </c>
      <c r="P518" s="2">
        <f t="shared" si="114"/>
        <v>0.33476027397260272</v>
      </c>
      <c r="Q518" s="2">
        <f t="shared" si="115"/>
        <v>3.4246575342465724E-2</v>
      </c>
      <c r="R518" s="1">
        <v>445</v>
      </c>
      <c r="S518" s="1">
        <v>292</v>
      </c>
      <c r="T518" s="1">
        <v>391</v>
      </c>
      <c r="U518" s="1">
        <v>2</v>
      </c>
      <c r="V518" s="1">
        <v>38</v>
      </c>
      <c r="AA518" t="s">
        <v>853</v>
      </c>
      <c r="AB518">
        <v>1</v>
      </c>
      <c r="AD518" s="39"/>
      <c r="AE518" s="39">
        <v>23</v>
      </c>
      <c r="AF518" s="41">
        <v>31</v>
      </c>
      <c r="AG518" s="41">
        <v>97</v>
      </c>
      <c r="AH518" s="45">
        <v>54980</v>
      </c>
      <c r="AI518" s="45">
        <f t="shared" si="116"/>
        <v>23031</v>
      </c>
      <c r="AJ518" t="s">
        <v>1378</v>
      </c>
      <c r="AO518" s="1">
        <f t="shared" si="105"/>
        <v>1168</v>
      </c>
      <c r="AP518" s="1">
        <v>59</v>
      </c>
    </row>
    <row r="519" spans="1:42" hidden="1" outlineLevel="1" x14ac:dyDescent="0.2">
      <c r="A519" t="s">
        <v>2091</v>
      </c>
      <c r="B519" s="11" t="s">
        <v>1584</v>
      </c>
      <c r="E519" s="1">
        <f t="shared" si="106"/>
        <v>7809</v>
      </c>
      <c r="F519" s="1">
        <f t="shared" si="107"/>
        <v>7767</v>
      </c>
      <c r="G519" s="1">
        <v>5599</v>
      </c>
      <c r="H519" s="1">
        <v>5437</v>
      </c>
      <c r="I519" s="2"/>
      <c r="J519" s="2">
        <f t="shared" si="108"/>
        <v>0.6962479190677423</v>
      </c>
      <c r="K519" s="10">
        <f t="shared" si="109"/>
        <v>1</v>
      </c>
      <c r="L519" s="9">
        <f t="shared" si="110"/>
        <v>3</v>
      </c>
      <c r="M519" s="8">
        <f t="shared" si="111"/>
        <v>2</v>
      </c>
      <c r="N519" s="2">
        <f t="shared" si="112"/>
        <v>0.37826702716621602</v>
      </c>
      <c r="O519" s="2">
        <f t="shared" si="113"/>
        <v>0.22273722157847303</v>
      </c>
      <c r="P519" s="2">
        <f t="shared" si="114"/>
        <v>0.36577829277713403</v>
      </c>
      <c r="Q519" s="2">
        <f t="shared" si="115"/>
        <v>3.3217458478176864E-2</v>
      </c>
      <c r="R519" s="1">
        <v>2938</v>
      </c>
      <c r="S519" s="1">
        <v>1730</v>
      </c>
      <c r="T519" s="1">
        <v>2841</v>
      </c>
      <c r="U519" s="1">
        <v>17</v>
      </c>
      <c r="V519" s="1">
        <v>241</v>
      </c>
      <c r="AA519" t="s">
        <v>853</v>
      </c>
      <c r="AB519">
        <v>1</v>
      </c>
      <c r="AD519" s="39"/>
      <c r="AE519" s="39">
        <v>23</v>
      </c>
      <c r="AF519" s="41">
        <v>31</v>
      </c>
      <c r="AG519" s="41">
        <v>100</v>
      </c>
      <c r="AH519" s="45">
        <v>55085</v>
      </c>
      <c r="AI519" s="45">
        <f t="shared" si="116"/>
        <v>23031</v>
      </c>
      <c r="AJ519" t="s">
        <v>1378</v>
      </c>
      <c r="AO519" s="1">
        <f t="shared" si="105"/>
        <v>7767</v>
      </c>
      <c r="AP519" s="1">
        <v>42</v>
      </c>
    </row>
    <row r="520" spans="1:42" hidden="1" outlineLevel="1" x14ac:dyDescent="0.2">
      <c r="A520" t="s">
        <v>1975</v>
      </c>
      <c r="B520" s="11" t="s">
        <v>1584</v>
      </c>
      <c r="E520" s="1">
        <f t="shared" si="106"/>
        <v>6322</v>
      </c>
      <c r="F520" s="1">
        <f t="shared" si="107"/>
        <v>6297</v>
      </c>
      <c r="G520" s="1">
        <v>4015</v>
      </c>
      <c r="H520" s="1">
        <v>3887</v>
      </c>
      <c r="I520" s="2"/>
      <c r="J520" s="2">
        <f t="shared" si="108"/>
        <v>0.61483707687440681</v>
      </c>
      <c r="K520" s="10">
        <f t="shared" si="109"/>
        <v>2</v>
      </c>
      <c r="L520" s="9">
        <f t="shared" si="110"/>
        <v>3</v>
      </c>
      <c r="M520" s="8">
        <f t="shared" si="111"/>
        <v>1</v>
      </c>
      <c r="N520" s="2">
        <f t="shared" si="112"/>
        <v>0.35636017151024296</v>
      </c>
      <c r="O520" s="2">
        <f t="shared" si="113"/>
        <v>0.21692869620454183</v>
      </c>
      <c r="P520" s="2">
        <f t="shared" si="114"/>
        <v>0.36700015880578052</v>
      </c>
      <c r="Q520" s="2">
        <f t="shared" si="115"/>
        <v>5.971097347943477E-2</v>
      </c>
      <c r="R520" s="1">
        <v>2244</v>
      </c>
      <c r="S520" s="1">
        <v>1366</v>
      </c>
      <c r="T520" s="1">
        <v>2311</v>
      </c>
      <c r="U520" s="1">
        <v>103</v>
      </c>
      <c r="V520" s="1">
        <v>273</v>
      </c>
      <c r="AA520" t="s">
        <v>2327</v>
      </c>
      <c r="AB520">
        <v>2</v>
      </c>
      <c r="AD520" s="39"/>
      <c r="AE520" s="39">
        <v>23</v>
      </c>
      <c r="AF520" s="41">
        <v>19</v>
      </c>
      <c r="AG520" s="41">
        <v>240</v>
      </c>
      <c r="AH520" s="45">
        <v>55225</v>
      </c>
      <c r="AI520" s="45">
        <f t="shared" si="116"/>
        <v>23019</v>
      </c>
      <c r="AJ520" t="s">
        <v>1163</v>
      </c>
      <c r="AO520" s="1">
        <f t="shared" si="105"/>
        <v>6297</v>
      </c>
      <c r="AP520" s="1">
        <v>25</v>
      </c>
    </row>
    <row r="521" spans="1:42" hidden="1" outlineLevel="1" x14ac:dyDescent="0.2">
      <c r="A521" t="s">
        <v>1976</v>
      </c>
      <c r="B521" s="11" t="s">
        <v>1584</v>
      </c>
      <c r="E521" s="1">
        <f t="shared" si="106"/>
        <v>114</v>
      </c>
      <c r="F521" s="1">
        <f t="shared" si="107"/>
        <v>114</v>
      </c>
      <c r="G521" s="1">
        <v>89</v>
      </c>
      <c r="H521" s="1">
        <v>84</v>
      </c>
      <c r="I521" s="2"/>
      <c r="J521" s="2">
        <f t="shared" si="108"/>
        <v>0.73684210526315785</v>
      </c>
      <c r="K521" s="10">
        <f t="shared" si="109"/>
        <v>3</v>
      </c>
      <c r="L521" s="9">
        <f t="shared" si="110"/>
        <v>2</v>
      </c>
      <c r="M521" s="8">
        <f t="shared" si="111"/>
        <v>1</v>
      </c>
      <c r="N521" s="2">
        <f t="shared" si="112"/>
        <v>0.19298245614035087</v>
      </c>
      <c r="O521" s="2">
        <f t="shared" si="113"/>
        <v>0.33333333333333331</v>
      </c>
      <c r="P521" s="2">
        <f t="shared" si="114"/>
        <v>0.44736842105263158</v>
      </c>
      <c r="Q521" s="2">
        <f t="shared" si="115"/>
        <v>2.6315789473684292E-2</v>
      </c>
      <c r="R521" s="1">
        <v>22</v>
      </c>
      <c r="S521" s="1">
        <v>38</v>
      </c>
      <c r="T521" s="1">
        <v>51</v>
      </c>
      <c r="U521" s="1">
        <v>0</v>
      </c>
      <c r="V521" s="1">
        <v>3</v>
      </c>
      <c r="AA521" t="s">
        <v>2666</v>
      </c>
      <c r="AB521">
        <v>2</v>
      </c>
      <c r="AD521" s="39"/>
      <c r="AE521" s="39">
        <v>23</v>
      </c>
      <c r="AF521" s="41">
        <v>3</v>
      </c>
      <c r="AG521" s="41">
        <v>245</v>
      </c>
      <c r="AH521" s="45">
        <v>55435</v>
      </c>
      <c r="AI521" s="45">
        <f t="shared" si="116"/>
        <v>23003</v>
      </c>
      <c r="AJ521" t="s">
        <v>1378</v>
      </c>
      <c r="AO521" s="1">
        <f t="shared" si="105"/>
        <v>114</v>
      </c>
      <c r="AP521" s="1">
        <v>0</v>
      </c>
    </row>
    <row r="522" spans="1:42" hidden="1" outlineLevel="1" x14ac:dyDescent="0.2">
      <c r="A522" t="s">
        <v>2641</v>
      </c>
      <c r="B522" s="11" t="s">
        <v>1584</v>
      </c>
      <c r="E522" s="1">
        <f t="shared" si="106"/>
        <v>1738</v>
      </c>
      <c r="F522" s="1">
        <f t="shared" si="107"/>
        <v>1738</v>
      </c>
      <c r="G522" s="1">
        <v>1402</v>
      </c>
      <c r="H522" s="1">
        <v>1377</v>
      </c>
      <c r="I522" s="2"/>
      <c r="J522" s="2">
        <f t="shared" si="108"/>
        <v>0.79228998849252019</v>
      </c>
      <c r="K522" s="10">
        <f t="shared" si="109"/>
        <v>2</v>
      </c>
      <c r="L522" s="9">
        <f t="shared" si="110"/>
        <v>3</v>
      </c>
      <c r="M522" s="8">
        <f t="shared" si="111"/>
        <v>1</v>
      </c>
      <c r="N522" s="2">
        <f t="shared" si="112"/>
        <v>0.28998849252013809</v>
      </c>
      <c r="O522" s="2">
        <f t="shared" si="113"/>
        <v>0.26985040276179517</v>
      </c>
      <c r="P522" s="2">
        <f t="shared" si="114"/>
        <v>0.39010356731875717</v>
      </c>
      <c r="Q522" s="2">
        <f t="shared" si="115"/>
        <v>5.0057537399309515E-2</v>
      </c>
      <c r="R522" s="1">
        <v>504</v>
      </c>
      <c r="S522" s="1">
        <v>469</v>
      </c>
      <c r="T522" s="1">
        <v>678</v>
      </c>
      <c r="U522" s="1">
        <v>6</v>
      </c>
      <c r="V522" s="1">
        <v>81</v>
      </c>
      <c r="AA522" t="s">
        <v>549</v>
      </c>
      <c r="AB522">
        <v>2</v>
      </c>
      <c r="AD522" s="39"/>
      <c r="AE522" s="39">
        <v>23</v>
      </c>
      <c r="AF522" s="41">
        <v>9</v>
      </c>
      <c r="AG522" s="41">
        <v>105</v>
      </c>
      <c r="AH522" s="45">
        <v>55505</v>
      </c>
      <c r="AI522" s="45">
        <f t="shared" si="116"/>
        <v>23009</v>
      </c>
      <c r="AJ522" t="s">
        <v>1378</v>
      </c>
      <c r="AO522" s="1">
        <f t="shared" si="105"/>
        <v>1738</v>
      </c>
      <c r="AP522" s="1">
        <v>0</v>
      </c>
    </row>
    <row r="523" spans="1:42" hidden="1" outlineLevel="1" x14ac:dyDescent="0.2">
      <c r="A523" t="s">
        <v>3065</v>
      </c>
      <c r="B523" s="11" t="s">
        <v>1584</v>
      </c>
      <c r="E523" s="1">
        <f t="shared" si="106"/>
        <v>0</v>
      </c>
      <c r="F523" s="1">
        <f t="shared" si="107"/>
        <v>0</v>
      </c>
      <c r="H523" s="1">
        <v>0</v>
      </c>
      <c r="I523" s="2"/>
      <c r="J523" s="2" t="e">
        <f t="shared" si="108"/>
        <v>#DIV/0!</v>
      </c>
      <c r="K523" s="10" t="str">
        <f t="shared" si="109"/>
        <v/>
      </c>
      <c r="L523" s="9" t="str">
        <f t="shared" si="110"/>
        <v/>
      </c>
      <c r="M523" s="8" t="str">
        <f t="shared" si="111"/>
        <v/>
      </c>
      <c r="N523" s="2" t="str">
        <f t="shared" si="112"/>
        <v>-</v>
      </c>
      <c r="O523" s="2" t="str">
        <f t="shared" si="113"/>
        <v>-</v>
      </c>
      <c r="P523" s="2" t="str">
        <f t="shared" si="114"/>
        <v>-</v>
      </c>
      <c r="Q523" s="2" t="str">
        <f t="shared" si="115"/>
        <v>-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AA523" t="s">
        <v>1833</v>
      </c>
      <c r="AB523">
        <v>2</v>
      </c>
      <c r="AD523" s="39"/>
      <c r="AE523" s="39">
        <v>23</v>
      </c>
      <c r="AF523" s="41">
        <v>21</v>
      </c>
      <c r="AH523" s="57">
        <v>55550</v>
      </c>
      <c r="AI523" s="45">
        <f t="shared" si="116"/>
        <v>23021</v>
      </c>
      <c r="AJ523" t="s">
        <v>884</v>
      </c>
      <c r="AO523" s="1">
        <f t="shared" si="105"/>
        <v>0</v>
      </c>
      <c r="AP523" s="1">
        <v>0</v>
      </c>
    </row>
    <row r="524" spans="1:42" hidden="1" outlineLevel="1" x14ac:dyDescent="0.2">
      <c r="A524" t="s">
        <v>1274</v>
      </c>
      <c r="B524" s="11" t="s">
        <v>1584</v>
      </c>
      <c r="E524" s="1">
        <f t="shared" si="106"/>
        <v>10335</v>
      </c>
      <c r="F524" s="1">
        <f t="shared" si="107"/>
        <v>10320</v>
      </c>
      <c r="G524" s="1">
        <v>5556</v>
      </c>
      <c r="H524" s="1">
        <v>5365</v>
      </c>
      <c r="I524" s="2"/>
      <c r="J524" s="2">
        <f t="shared" si="108"/>
        <v>0.5191098209966134</v>
      </c>
      <c r="K524" s="10">
        <f t="shared" si="109"/>
        <v>2</v>
      </c>
      <c r="L524" s="9">
        <f t="shared" si="110"/>
        <v>3</v>
      </c>
      <c r="M524" s="8">
        <f t="shared" si="111"/>
        <v>1</v>
      </c>
      <c r="N524" s="2">
        <f t="shared" si="112"/>
        <v>0.36434108527131781</v>
      </c>
      <c r="O524" s="2">
        <f t="shared" si="113"/>
        <v>0.19234496124031009</v>
      </c>
      <c r="P524" s="2">
        <f t="shared" si="114"/>
        <v>0.37432170542635657</v>
      </c>
      <c r="Q524" s="2">
        <f t="shared" si="115"/>
        <v>6.8992248062015538E-2</v>
      </c>
      <c r="R524" s="1">
        <v>3760</v>
      </c>
      <c r="S524" s="1">
        <v>1985</v>
      </c>
      <c r="T524" s="1">
        <v>3863</v>
      </c>
      <c r="U524" s="1">
        <v>108</v>
      </c>
      <c r="V524" s="1">
        <v>604</v>
      </c>
      <c r="AA524" t="s">
        <v>2327</v>
      </c>
      <c r="AB524">
        <v>2</v>
      </c>
      <c r="AD524" s="39"/>
      <c r="AE524" s="39">
        <v>23</v>
      </c>
      <c r="AF524" s="41">
        <v>19</v>
      </c>
      <c r="AG524" s="41">
        <v>245</v>
      </c>
      <c r="AH524" s="45">
        <v>55565</v>
      </c>
      <c r="AI524" s="45">
        <f t="shared" si="116"/>
        <v>23019</v>
      </c>
      <c r="AJ524" t="s">
        <v>1378</v>
      </c>
      <c r="AO524" s="1">
        <f t="shared" si="105"/>
        <v>10320</v>
      </c>
      <c r="AP524" s="1">
        <v>15</v>
      </c>
    </row>
    <row r="525" spans="1:42" hidden="1" outlineLevel="1" x14ac:dyDescent="0.2">
      <c r="A525" t="s">
        <v>2856</v>
      </c>
      <c r="B525" s="11" t="s">
        <v>1584</v>
      </c>
      <c r="E525" s="1">
        <f t="shared" si="106"/>
        <v>3116</v>
      </c>
      <c r="F525" s="1">
        <f t="shared" si="107"/>
        <v>3112</v>
      </c>
      <c r="G525" s="1">
        <v>2415</v>
      </c>
      <c r="H525" s="1">
        <v>2360</v>
      </c>
      <c r="I525" s="2"/>
      <c r="J525" s="2">
        <f t="shared" si="108"/>
        <v>0.75738125802310652</v>
      </c>
      <c r="K525" s="10">
        <f t="shared" si="109"/>
        <v>3</v>
      </c>
      <c r="L525" s="9">
        <f t="shared" si="110"/>
        <v>1</v>
      </c>
      <c r="M525" s="8">
        <f t="shared" si="111"/>
        <v>2</v>
      </c>
      <c r="N525" s="2">
        <f t="shared" si="112"/>
        <v>0.2358611825192802</v>
      </c>
      <c r="O525" s="2">
        <f t="shared" si="113"/>
        <v>0.38078406169665807</v>
      </c>
      <c r="P525" s="2">
        <f t="shared" si="114"/>
        <v>0.33097686375321339</v>
      </c>
      <c r="Q525" s="2">
        <f t="shared" si="115"/>
        <v>5.2377892030848305E-2</v>
      </c>
      <c r="R525" s="1">
        <v>734</v>
      </c>
      <c r="S525" s="1">
        <v>1185</v>
      </c>
      <c r="T525" s="1">
        <v>1030</v>
      </c>
      <c r="U525" s="1">
        <v>16</v>
      </c>
      <c r="V525" s="1">
        <v>147</v>
      </c>
      <c r="AA525" t="s">
        <v>2327</v>
      </c>
      <c r="AB525">
        <v>2</v>
      </c>
      <c r="AD525" s="39"/>
      <c r="AE525" s="39">
        <v>23</v>
      </c>
      <c r="AF525" s="41">
        <v>19</v>
      </c>
      <c r="AG525" s="41">
        <v>250</v>
      </c>
      <c r="AH525" s="45">
        <v>55680</v>
      </c>
      <c r="AI525" s="45">
        <f t="shared" si="116"/>
        <v>23019</v>
      </c>
      <c r="AJ525" t="s">
        <v>1378</v>
      </c>
      <c r="AO525" s="1">
        <f t="shared" si="105"/>
        <v>3112</v>
      </c>
      <c r="AP525" s="1">
        <v>4</v>
      </c>
    </row>
    <row r="526" spans="1:42" hidden="1" outlineLevel="1" x14ac:dyDescent="0.2">
      <c r="A526" t="s">
        <v>2523</v>
      </c>
      <c r="B526" s="11" t="s">
        <v>1584</v>
      </c>
      <c r="E526" s="1">
        <f t="shared" si="106"/>
        <v>61</v>
      </c>
      <c r="F526" s="1">
        <f t="shared" si="107"/>
        <v>56</v>
      </c>
      <c r="G526" s="1">
        <v>41</v>
      </c>
      <c r="H526" s="1">
        <v>41</v>
      </c>
      <c r="I526" s="2"/>
      <c r="J526" s="2">
        <f t="shared" si="108"/>
        <v>0.67213114754098358</v>
      </c>
      <c r="K526" s="10">
        <f t="shared" si="109"/>
        <v>3</v>
      </c>
      <c r="L526" s="9">
        <f t="shared" si="110"/>
        <v>1</v>
      </c>
      <c r="M526" s="8">
        <f t="shared" si="111"/>
        <v>2</v>
      </c>
      <c r="N526" s="2">
        <f t="shared" si="112"/>
        <v>0.16071428571428573</v>
      </c>
      <c r="O526" s="2">
        <f t="shared" si="113"/>
        <v>0.5892857142857143</v>
      </c>
      <c r="P526" s="2">
        <f t="shared" si="114"/>
        <v>0.23214285714285715</v>
      </c>
      <c r="Q526" s="2">
        <f t="shared" si="115"/>
        <v>1.7857142857142849E-2</v>
      </c>
      <c r="R526" s="1">
        <v>9</v>
      </c>
      <c r="S526" s="1">
        <v>33</v>
      </c>
      <c r="T526" s="1">
        <v>13</v>
      </c>
      <c r="U526" s="1">
        <v>0</v>
      </c>
      <c r="V526" s="1">
        <v>1</v>
      </c>
      <c r="AA526" t="s">
        <v>549</v>
      </c>
      <c r="AB526">
        <v>2</v>
      </c>
      <c r="AD526" s="39"/>
      <c r="AE526" s="39">
        <v>23</v>
      </c>
      <c r="AF526" s="41">
        <v>9</v>
      </c>
      <c r="AG526" s="41">
        <v>110</v>
      </c>
      <c r="AH526" s="45">
        <v>55855</v>
      </c>
      <c r="AI526" s="45">
        <f t="shared" si="116"/>
        <v>23009</v>
      </c>
      <c r="AJ526" t="s">
        <v>1378</v>
      </c>
      <c r="AO526" s="1">
        <f t="shared" si="105"/>
        <v>56</v>
      </c>
      <c r="AP526" s="1">
        <v>5</v>
      </c>
    </row>
    <row r="527" spans="1:42" hidden="1" outlineLevel="1" x14ac:dyDescent="0.2">
      <c r="A527" t="s">
        <v>2836</v>
      </c>
      <c r="B527" s="11" t="s">
        <v>1584</v>
      </c>
      <c r="E527" s="1">
        <f t="shared" si="106"/>
        <v>601</v>
      </c>
      <c r="F527" s="1">
        <f t="shared" si="107"/>
        <v>595</v>
      </c>
      <c r="G527" s="1">
        <v>449</v>
      </c>
      <c r="H527" s="1">
        <v>427</v>
      </c>
      <c r="I527" s="2"/>
      <c r="J527" s="2">
        <f t="shared" si="108"/>
        <v>0.71048252911813647</v>
      </c>
      <c r="K527" s="10">
        <f t="shared" si="109"/>
        <v>3</v>
      </c>
      <c r="L527" s="9">
        <f t="shared" si="110"/>
        <v>1</v>
      </c>
      <c r="M527" s="8">
        <f t="shared" si="111"/>
        <v>2</v>
      </c>
      <c r="N527" s="2">
        <f t="shared" si="112"/>
        <v>0.22689075630252101</v>
      </c>
      <c r="O527" s="2">
        <f t="shared" si="113"/>
        <v>0.3831932773109244</v>
      </c>
      <c r="P527" s="2">
        <f t="shared" si="114"/>
        <v>0.33613445378151263</v>
      </c>
      <c r="Q527" s="2">
        <f t="shared" si="115"/>
        <v>5.3781512605041992E-2</v>
      </c>
      <c r="R527" s="1">
        <v>135</v>
      </c>
      <c r="S527" s="1">
        <v>228</v>
      </c>
      <c r="T527" s="1">
        <v>200</v>
      </c>
      <c r="U527" s="1">
        <v>2</v>
      </c>
      <c r="V527" s="1">
        <v>30</v>
      </c>
      <c r="AA527" t="s">
        <v>549</v>
      </c>
      <c r="AB527">
        <v>2</v>
      </c>
      <c r="AD527" s="39"/>
      <c r="AE527" s="39">
        <v>23</v>
      </c>
      <c r="AF527" s="41">
        <v>9</v>
      </c>
      <c r="AG527" s="41">
        <v>115</v>
      </c>
      <c r="AH527" s="45">
        <v>55890</v>
      </c>
      <c r="AI527" s="45">
        <f t="shared" si="116"/>
        <v>23009</v>
      </c>
      <c r="AJ527" t="s">
        <v>1378</v>
      </c>
      <c r="AO527" s="1">
        <f t="shared" si="105"/>
        <v>595</v>
      </c>
      <c r="AP527" s="1">
        <v>6</v>
      </c>
    </row>
    <row r="528" spans="1:42" hidden="1" outlineLevel="1" x14ac:dyDescent="0.2">
      <c r="A528" t="s">
        <v>1364</v>
      </c>
      <c r="B528" s="11" t="s">
        <v>1584</v>
      </c>
      <c r="E528" s="1">
        <f t="shared" si="106"/>
        <v>1444</v>
      </c>
      <c r="F528" s="1">
        <f t="shared" si="107"/>
        <v>1443</v>
      </c>
      <c r="G528" s="1">
        <v>1094</v>
      </c>
      <c r="H528" s="1">
        <v>1065</v>
      </c>
      <c r="I528" s="2"/>
      <c r="J528" s="2">
        <f t="shared" si="108"/>
        <v>0.73753462603878117</v>
      </c>
      <c r="K528" s="10">
        <f t="shared" si="109"/>
        <v>3</v>
      </c>
      <c r="L528" s="9">
        <f t="shared" si="110"/>
        <v>2</v>
      </c>
      <c r="M528" s="8">
        <f t="shared" si="111"/>
        <v>1</v>
      </c>
      <c r="N528" s="2">
        <f t="shared" si="112"/>
        <v>0.23839223839223839</v>
      </c>
      <c r="O528" s="2">
        <f t="shared" si="113"/>
        <v>0.29591129591129589</v>
      </c>
      <c r="P528" s="2">
        <f t="shared" si="114"/>
        <v>0.40055440055440056</v>
      </c>
      <c r="Q528" s="2">
        <f t="shared" si="115"/>
        <v>6.514206514206522E-2</v>
      </c>
      <c r="R528" s="1">
        <v>344</v>
      </c>
      <c r="S528" s="1">
        <v>427</v>
      </c>
      <c r="T528" s="1">
        <v>578</v>
      </c>
      <c r="U528" s="1">
        <v>12</v>
      </c>
      <c r="V528" s="1">
        <v>82</v>
      </c>
      <c r="AA528" t="s">
        <v>2236</v>
      </c>
      <c r="AB528">
        <v>2</v>
      </c>
      <c r="AD528" s="39"/>
      <c r="AE528" s="39">
        <v>23</v>
      </c>
      <c r="AF528" s="41">
        <v>17</v>
      </c>
      <c r="AG528" s="41">
        <v>108</v>
      </c>
      <c r="AH528" s="45">
        <v>55960</v>
      </c>
      <c r="AI528" s="45">
        <f t="shared" si="116"/>
        <v>23017</v>
      </c>
      <c r="AJ528" t="s">
        <v>1378</v>
      </c>
      <c r="AO528" s="1">
        <f t="shared" si="105"/>
        <v>1443</v>
      </c>
      <c r="AP528" s="1">
        <v>1</v>
      </c>
    </row>
    <row r="529" spans="1:42" hidden="1" outlineLevel="1" x14ac:dyDescent="0.2">
      <c r="A529" t="s">
        <v>2479</v>
      </c>
      <c r="B529" s="11" t="s">
        <v>1584</v>
      </c>
      <c r="E529" s="1">
        <f t="shared" si="106"/>
        <v>1361</v>
      </c>
      <c r="F529" s="1">
        <f t="shared" si="107"/>
        <v>1358</v>
      </c>
      <c r="G529" s="1">
        <v>1038</v>
      </c>
      <c r="H529" s="1">
        <v>999</v>
      </c>
      <c r="I529" s="2"/>
      <c r="J529" s="2">
        <f t="shared" si="108"/>
        <v>0.73401910360029388</v>
      </c>
      <c r="K529" s="10">
        <f t="shared" si="109"/>
        <v>3</v>
      </c>
      <c r="L529" s="9">
        <f t="shared" si="110"/>
        <v>2</v>
      </c>
      <c r="M529" s="8">
        <f t="shared" si="111"/>
        <v>1</v>
      </c>
      <c r="N529" s="2">
        <f t="shared" si="112"/>
        <v>0.28276877761413843</v>
      </c>
      <c r="O529" s="2">
        <f t="shared" si="113"/>
        <v>0.32621502209131076</v>
      </c>
      <c r="P529" s="2">
        <f t="shared" si="114"/>
        <v>0.3637702503681885</v>
      </c>
      <c r="Q529" s="2">
        <f t="shared" si="115"/>
        <v>2.7245949926362312E-2</v>
      </c>
      <c r="R529" s="1">
        <v>384</v>
      </c>
      <c r="S529" s="1">
        <v>443</v>
      </c>
      <c r="T529" s="1">
        <v>494</v>
      </c>
      <c r="U529" s="1">
        <v>5</v>
      </c>
      <c r="V529" s="1">
        <v>32</v>
      </c>
      <c r="AA529" t="s">
        <v>1616</v>
      </c>
      <c r="AB529">
        <v>1</v>
      </c>
      <c r="AD529" s="39"/>
      <c r="AE529" s="39">
        <v>23</v>
      </c>
      <c r="AF529" s="41">
        <v>13</v>
      </c>
      <c r="AG529" s="41">
        <v>45</v>
      </c>
      <c r="AH529" s="45">
        <v>56135</v>
      </c>
      <c r="AI529" s="45">
        <f t="shared" si="116"/>
        <v>23013</v>
      </c>
      <c r="AJ529" t="s">
        <v>1378</v>
      </c>
      <c r="AO529" s="1">
        <f t="shared" si="105"/>
        <v>1358</v>
      </c>
      <c r="AP529" s="1">
        <v>3</v>
      </c>
    </row>
    <row r="530" spans="1:42" hidden="1" outlineLevel="1" x14ac:dyDescent="0.2">
      <c r="A530" t="s">
        <v>107</v>
      </c>
      <c r="B530" s="11" t="s">
        <v>1584</v>
      </c>
      <c r="E530" s="1">
        <f t="shared" si="106"/>
        <v>59</v>
      </c>
      <c r="F530" s="1">
        <f t="shared" si="107"/>
        <v>59</v>
      </c>
      <c r="G530" s="1">
        <v>38</v>
      </c>
      <c r="H530" s="1">
        <v>37</v>
      </c>
      <c r="I530" s="2"/>
      <c r="J530" s="2">
        <f t="shared" si="108"/>
        <v>0.6271186440677966</v>
      </c>
      <c r="K530" s="10">
        <f t="shared" si="109"/>
        <v>2</v>
      </c>
      <c r="L530" s="9">
        <f t="shared" si="110"/>
        <v>1</v>
      </c>
      <c r="M530" s="8">
        <f t="shared" si="111"/>
        <v>2</v>
      </c>
      <c r="N530" s="2">
        <f t="shared" si="112"/>
        <v>0.22033898305084745</v>
      </c>
      <c r="O530" s="2">
        <f t="shared" si="113"/>
        <v>0.52542372881355937</v>
      </c>
      <c r="P530" s="2">
        <f t="shared" si="114"/>
        <v>0.22033898305084745</v>
      </c>
      <c r="Q530" s="2">
        <f t="shared" si="115"/>
        <v>3.3898305084745756E-2</v>
      </c>
      <c r="R530" s="1">
        <v>13</v>
      </c>
      <c r="S530" s="1">
        <v>31</v>
      </c>
      <c r="T530" s="1">
        <v>13</v>
      </c>
      <c r="U530" s="1">
        <v>0</v>
      </c>
      <c r="V530" s="1">
        <v>2</v>
      </c>
      <c r="AA530" t="s">
        <v>2666</v>
      </c>
      <c r="AB530">
        <v>2</v>
      </c>
      <c r="AD530" s="39"/>
      <c r="AE530" s="39">
        <v>23</v>
      </c>
      <c r="AF530" s="41">
        <v>3</v>
      </c>
      <c r="AG530" s="41">
        <v>250</v>
      </c>
      <c r="AH530" s="45">
        <v>56205</v>
      </c>
      <c r="AI530" s="45">
        <f t="shared" si="116"/>
        <v>23003</v>
      </c>
      <c r="AJ530" t="s">
        <v>2895</v>
      </c>
      <c r="AO530" s="1">
        <f t="shared" si="105"/>
        <v>59</v>
      </c>
      <c r="AP530" s="1">
        <v>0</v>
      </c>
    </row>
    <row r="531" spans="1:42" hidden="1" outlineLevel="1" x14ac:dyDescent="0.2">
      <c r="A531" t="s">
        <v>2236</v>
      </c>
      <c r="B531" s="11" t="s">
        <v>1584</v>
      </c>
      <c r="E531" s="1">
        <f t="shared" si="106"/>
        <v>3292</v>
      </c>
      <c r="F531" s="1">
        <f t="shared" si="107"/>
        <v>3276</v>
      </c>
      <c r="G531" s="1">
        <v>2230</v>
      </c>
      <c r="H531" s="1">
        <v>2160</v>
      </c>
      <c r="I531" s="2"/>
      <c r="J531" s="2">
        <f t="shared" si="108"/>
        <v>0.65613608748481167</v>
      </c>
      <c r="K531" s="10">
        <f t="shared" si="109"/>
        <v>3</v>
      </c>
      <c r="L531" s="9">
        <f t="shared" si="110"/>
        <v>2</v>
      </c>
      <c r="M531" s="8">
        <f t="shared" si="111"/>
        <v>1</v>
      </c>
      <c r="N531" s="2">
        <f t="shared" si="112"/>
        <v>0.22191697191697191</v>
      </c>
      <c r="O531" s="2">
        <f t="shared" si="113"/>
        <v>0.30769230769230771</v>
      </c>
      <c r="P531" s="2">
        <f t="shared" si="114"/>
        <v>0.41727716727716729</v>
      </c>
      <c r="Q531" s="2">
        <f t="shared" si="115"/>
        <v>5.3113553113553091E-2</v>
      </c>
      <c r="R531" s="1">
        <v>727</v>
      </c>
      <c r="S531" s="1">
        <v>1008</v>
      </c>
      <c r="T531" s="1">
        <v>1367</v>
      </c>
      <c r="U531" s="1">
        <v>14</v>
      </c>
      <c r="V531" s="1">
        <v>160</v>
      </c>
      <c r="AA531" t="s">
        <v>2236</v>
      </c>
      <c r="AB531">
        <v>2</v>
      </c>
      <c r="AD531" s="39"/>
      <c r="AE531" s="39">
        <v>23</v>
      </c>
      <c r="AF531" s="41">
        <v>17</v>
      </c>
      <c r="AG531" s="41">
        <v>110</v>
      </c>
      <c r="AH531" s="45">
        <v>56310</v>
      </c>
      <c r="AI531" s="45">
        <f t="shared" si="116"/>
        <v>23017</v>
      </c>
      <c r="AJ531" t="s">
        <v>1378</v>
      </c>
      <c r="AO531" s="1">
        <f t="shared" si="105"/>
        <v>3276</v>
      </c>
      <c r="AP531" s="1">
        <v>16</v>
      </c>
    </row>
    <row r="532" spans="1:42" hidden="1" outlineLevel="1" x14ac:dyDescent="0.2">
      <c r="A532" t="s">
        <v>437</v>
      </c>
      <c r="B532" s="11" t="s">
        <v>1584</v>
      </c>
      <c r="E532" s="1">
        <f t="shared" si="106"/>
        <v>1170</v>
      </c>
      <c r="F532" s="1">
        <f t="shared" si="107"/>
        <v>1158</v>
      </c>
      <c r="G532" s="1">
        <v>890</v>
      </c>
      <c r="H532" s="1">
        <v>859</v>
      </c>
      <c r="I532" s="2"/>
      <c r="J532" s="2">
        <f t="shared" si="108"/>
        <v>0.73418803418803413</v>
      </c>
      <c r="K532" s="10">
        <f t="shared" si="109"/>
        <v>3</v>
      </c>
      <c r="L532" s="9">
        <f t="shared" si="110"/>
        <v>1</v>
      </c>
      <c r="M532" s="8">
        <f t="shared" si="111"/>
        <v>2</v>
      </c>
      <c r="N532" s="2">
        <f t="shared" si="112"/>
        <v>0.25302245250431776</v>
      </c>
      <c r="O532" s="2">
        <f t="shared" si="113"/>
        <v>0.35837651122625214</v>
      </c>
      <c r="P532" s="2">
        <f t="shared" si="114"/>
        <v>0.31433506044905007</v>
      </c>
      <c r="Q532" s="2">
        <f t="shared" si="115"/>
        <v>7.4265975820380026E-2</v>
      </c>
      <c r="R532" s="1">
        <v>293</v>
      </c>
      <c r="S532" s="1">
        <v>415</v>
      </c>
      <c r="T532" s="1">
        <v>364</v>
      </c>
      <c r="U532" s="1">
        <v>1</v>
      </c>
      <c r="V532" s="1">
        <v>85</v>
      </c>
      <c r="AA532" t="s">
        <v>204</v>
      </c>
      <c r="AB532">
        <v>2</v>
      </c>
      <c r="AD532" s="39"/>
      <c r="AE532" s="39">
        <v>23</v>
      </c>
      <c r="AF532" s="41">
        <v>27</v>
      </c>
      <c r="AG532" s="41">
        <v>80</v>
      </c>
      <c r="AH532" s="45">
        <v>56450</v>
      </c>
      <c r="AI532" s="45">
        <f t="shared" si="116"/>
        <v>23027</v>
      </c>
      <c r="AJ532" t="s">
        <v>1378</v>
      </c>
      <c r="AO532" s="1">
        <f t="shared" si="105"/>
        <v>1158</v>
      </c>
      <c r="AP532" s="1">
        <v>12</v>
      </c>
    </row>
    <row r="533" spans="1:42" hidden="1" outlineLevel="1" x14ac:dyDescent="0.2">
      <c r="A533" t="s">
        <v>737</v>
      </c>
      <c r="B533" s="11" t="s">
        <v>1584</v>
      </c>
      <c r="E533" s="1">
        <f t="shared" si="106"/>
        <v>1521</v>
      </c>
      <c r="F533" s="1">
        <f t="shared" si="107"/>
        <v>1518</v>
      </c>
      <c r="G533" s="1">
        <v>1089</v>
      </c>
      <c r="H533" s="1">
        <v>1072</v>
      </c>
      <c r="I533" s="2"/>
      <c r="J533" s="2">
        <f t="shared" si="108"/>
        <v>0.70479947403024323</v>
      </c>
      <c r="K533" s="10">
        <f t="shared" si="109"/>
        <v>3</v>
      </c>
      <c r="L533" s="9">
        <f t="shared" si="110"/>
        <v>1</v>
      </c>
      <c r="M533" s="8">
        <f t="shared" si="111"/>
        <v>2</v>
      </c>
      <c r="N533" s="2">
        <f t="shared" si="112"/>
        <v>0.23451910408432147</v>
      </c>
      <c r="O533" s="2">
        <f t="shared" si="113"/>
        <v>0.37878787878787878</v>
      </c>
      <c r="P533" s="2">
        <f t="shared" si="114"/>
        <v>0.33860342555994732</v>
      </c>
      <c r="Q533" s="2">
        <f t="shared" si="115"/>
        <v>4.8089591567852363E-2</v>
      </c>
      <c r="R533" s="1">
        <v>356</v>
      </c>
      <c r="S533" s="1">
        <v>575</v>
      </c>
      <c r="T533" s="1">
        <v>514</v>
      </c>
      <c r="U533" s="1">
        <v>9</v>
      </c>
      <c r="V533" s="1">
        <v>64</v>
      </c>
      <c r="AA533" t="s">
        <v>1670</v>
      </c>
      <c r="AB533">
        <v>2</v>
      </c>
      <c r="AD533" s="39"/>
      <c r="AE533" s="39">
        <v>23</v>
      </c>
      <c r="AF533" s="41">
        <v>25</v>
      </c>
      <c r="AG533" s="41">
        <v>115</v>
      </c>
      <c r="AH533" s="45">
        <v>56520</v>
      </c>
      <c r="AI533" s="45">
        <f t="shared" si="116"/>
        <v>23025</v>
      </c>
      <c r="AJ533" t="s">
        <v>1378</v>
      </c>
      <c r="AO533" s="1">
        <f t="shared" si="105"/>
        <v>1518</v>
      </c>
      <c r="AP533" s="1">
        <v>3</v>
      </c>
    </row>
    <row r="534" spans="1:42" hidden="1" outlineLevel="1" x14ac:dyDescent="0.2">
      <c r="A534" t="s">
        <v>797</v>
      </c>
      <c r="B534" s="11" t="s">
        <v>1584</v>
      </c>
      <c r="E534" s="1">
        <f t="shared" si="106"/>
        <v>3878</v>
      </c>
      <c r="F534" s="1">
        <f t="shared" si="107"/>
        <v>3867</v>
      </c>
      <c r="G534" s="1">
        <v>2752</v>
      </c>
      <c r="H534" s="1">
        <v>2654</v>
      </c>
      <c r="I534" s="2"/>
      <c r="J534" s="2">
        <f t="shared" si="108"/>
        <v>0.68437338834450745</v>
      </c>
      <c r="K534" s="10">
        <f t="shared" si="109"/>
        <v>3</v>
      </c>
      <c r="L534" s="9">
        <f t="shared" si="110"/>
        <v>2</v>
      </c>
      <c r="M534" s="8">
        <f t="shared" si="111"/>
        <v>1</v>
      </c>
      <c r="N534" s="2">
        <f t="shared" si="112"/>
        <v>0.26066718386346005</v>
      </c>
      <c r="O534" s="2">
        <f t="shared" si="113"/>
        <v>0.2852340315490044</v>
      </c>
      <c r="P534" s="2">
        <f t="shared" si="114"/>
        <v>0.38996638220843033</v>
      </c>
      <c r="Q534" s="2">
        <f t="shared" si="115"/>
        <v>6.413240237910528E-2</v>
      </c>
      <c r="R534" s="1">
        <v>1008</v>
      </c>
      <c r="S534" s="1">
        <v>1103</v>
      </c>
      <c r="T534" s="1">
        <v>1508</v>
      </c>
      <c r="U534" s="1">
        <v>18</v>
      </c>
      <c r="V534" s="1">
        <v>230</v>
      </c>
      <c r="AA534" t="s">
        <v>2236</v>
      </c>
      <c r="AB534">
        <v>2</v>
      </c>
      <c r="AD534" s="39"/>
      <c r="AE534" s="39">
        <v>23</v>
      </c>
      <c r="AF534" s="41">
        <v>17</v>
      </c>
      <c r="AG534" s="41">
        <v>115</v>
      </c>
      <c r="AH534" s="45">
        <v>56625</v>
      </c>
      <c r="AI534" s="45">
        <f t="shared" si="116"/>
        <v>23017</v>
      </c>
      <c r="AJ534" t="s">
        <v>1378</v>
      </c>
      <c r="AO534" s="1">
        <f t="shared" si="105"/>
        <v>3867</v>
      </c>
      <c r="AP534" s="1">
        <v>11</v>
      </c>
    </row>
    <row r="535" spans="1:42" hidden="1" outlineLevel="1" x14ac:dyDescent="0.2">
      <c r="A535" t="s">
        <v>957</v>
      </c>
      <c r="B535" s="11" t="s">
        <v>1584</v>
      </c>
      <c r="E535" s="1">
        <f t="shared" si="106"/>
        <v>669</v>
      </c>
      <c r="F535" s="1">
        <f t="shared" si="107"/>
        <v>668</v>
      </c>
      <c r="G535" s="1">
        <v>498</v>
      </c>
      <c r="H535" s="1">
        <v>479</v>
      </c>
      <c r="I535" s="2"/>
      <c r="J535" s="2">
        <f t="shared" si="108"/>
        <v>0.71599402092675635</v>
      </c>
      <c r="K535" s="10">
        <f t="shared" si="109"/>
        <v>3</v>
      </c>
      <c r="L535" s="9">
        <f t="shared" si="110"/>
        <v>2</v>
      </c>
      <c r="M535" s="8">
        <f t="shared" si="111"/>
        <v>1</v>
      </c>
      <c r="N535" s="2">
        <f t="shared" si="112"/>
        <v>0.19610778443113772</v>
      </c>
      <c r="O535" s="2">
        <f t="shared" si="113"/>
        <v>0.34580838323353291</v>
      </c>
      <c r="P535" s="2">
        <f t="shared" si="114"/>
        <v>0.41616766467065869</v>
      </c>
      <c r="Q535" s="2">
        <f t="shared" si="115"/>
        <v>4.1916167664670656E-2</v>
      </c>
      <c r="R535" s="1">
        <v>131</v>
      </c>
      <c r="S535" s="1">
        <v>231</v>
      </c>
      <c r="T535" s="1">
        <v>278</v>
      </c>
      <c r="U535" s="1">
        <v>10</v>
      </c>
      <c r="V535" s="1">
        <v>18</v>
      </c>
      <c r="AA535" t="s">
        <v>1833</v>
      </c>
      <c r="AB535">
        <v>2</v>
      </c>
      <c r="AD535" s="39"/>
      <c r="AE535" s="39">
        <v>23</v>
      </c>
      <c r="AF535" s="41">
        <v>21</v>
      </c>
      <c r="AG535" s="41">
        <v>75</v>
      </c>
      <c r="AH535" s="45">
        <v>56765</v>
      </c>
      <c r="AI535" s="45">
        <f t="shared" si="116"/>
        <v>23021</v>
      </c>
      <c r="AJ535" t="s">
        <v>1378</v>
      </c>
      <c r="AO535" s="1">
        <f t="shared" si="105"/>
        <v>668</v>
      </c>
      <c r="AP535" s="1">
        <v>1</v>
      </c>
    </row>
    <row r="536" spans="1:42" hidden="1" outlineLevel="1" x14ac:dyDescent="0.2">
      <c r="A536" t="s">
        <v>2645</v>
      </c>
      <c r="B536" s="11" t="s">
        <v>1584</v>
      </c>
      <c r="E536" s="1">
        <f t="shared" si="106"/>
        <v>1253</v>
      </c>
      <c r="F536" s="1">
        <f t="shared" si="107"/>
        <v>1249</v>
      </c>
      <c r="G536" s="1">
        <v>1027</v>
      </c>
      <c r="H536" s="1">
        <v>1000</v>
      </c>
      <c r="I536" s="2"/>
      <c r="J536" s="2">
        <f t="shared" si="108"/>
        <v>0.79808459696727851</v>
      </c>
      <c r="K536" s="10">
        <f t="shared" si="109"/>
        <v>3</v>
      </c>
      <c r="L536" s="9">
        <f t="shared" si="110"/>
        <v>2</v>
      </c>
      <c r="M536" s="8">
        <f t="shared" si="111"/>
        <v>1</v>
      </c>
      <c r="N536" s="2">
        <f t="shared" si="112"/>
        <v>0.2578062449959968</v>
      </c>
      <c r="O536" s="2">
        <f t="shared" si="113"/>
        <v>0.29703763010408324</v>
      </c>
      <c r="P536" s="2">
        <f t="shared" si="114"/>
        <v>0.3955164131305044</v>
      </c>
      <c r="Q536" s="2">
        <f t="shared" si="115"/>
        <v>4.9639711769415562E-2</v>
      </c>
      <c r="R536" s="1">
        <v>322</v>
      </c>
      <c r="S536" s="1">
        <v>371</v>
      </c>
      <c r="T536" s="1">
        <v>494</v>
      </c>
      <c r="U536" s="1">
        <v>7</v>
      </c>
      <c r="V536" s="1">
        <v>55</v>
      </c>
      <c r="AA536" t="s">
        <v>853</v>
      </c>
      <c r="AB536">
        <v>1</v>
      </c>
      <c r="AD536" s="39"/>
      <c r="AE536" s="39">
        <v>23</v>
      </c>
      <c r="AF536" s="41">
        <v>31</v>
      </c>
      <c r="AG536" s="41">
        <v>105</v>
      </c>
      <c r="AH536" s="45">
        <v>56870</v>
      </c>
      <c r="AI536" s="45">
        <f t="shared" si="116"/>
        <v>23031</v>
      </c>
      <c r="AJ536" t="s">
        <v>1378</v>
      </c>
      <c r="AO536" s="1">
        <f t="shared" si="105"/>
        <v>1249</v>
      </c>
      <c r="AP536" s="1">
        <v>4</v>
      </c>
    </row>
    <row r="537" spans="1:42" hidden="1" outlineLevel="1" x14ac:dyDescent="0.2">
      <c r="A537" t="s">
        <v>1387</v>
      </c>
      <c r="B537" s="11" t="s">
        <v>1584</v>
      </c>
      <c r="E537" s="1">
        <f t="shared" si="106"/>
        <v>308</v>
      </c>
      <c r="F537" s="1">
        <f t="shared" si="107"/>
        <v>306</v>
      </c>
      <c r="G537" s="1">
        <v>224</v>
      </c>
      <c r="H537" s="1">
        <v>216</v>
      </c>
      <c r="I537" s="2"/>
      <c r="J537" s="2">
        <f t="shared" si="108"/>
        <v>0.70129870129870131</v>
      </c>
      <c r="K537" s="10">
        <f t="shared" si="109"/>
        <v>3</v>
      </c>
      <c r="L537" s="9">
        <f t="shared" si="110"/>
        <v>1</v>
      </c>
      <c r="M537" s="8">
        <f t="shared" si="111"/>
        <v>2</v>
      </c>
      <c r="N537" s="2">
        <f t="shared" si="112"/>
        <v>0.29738562091503268</v>
      </c>
      <c r="O537" s="2">
        <f t="shared" si="113"/>
        <v>0.32679738562091504</v>
      </c>
      <c r="P537" s="2">
        <f t="shared" si="114"/>
        <v>0.3202614379084967</v>
      </c>
      <c r="Q537" s="2">
        <f t="shared" si="115"/>
        <v>5.5555555555555525E-2</v>
      </c>
      <c r="R537" s="1">
        <v>91</v>
      </c>
      <c r="S537" s="1">
        <v>100</v>
      </c>
      <c r="T537" s="1">
        <v>98</v>
      </c>
      <c r="U537" s="1">
        <v>2</v>
      </c>
      <c r="V537" s="1">
        <v>15</v>
      </c>
      <c r="AA537" t="s">
        <v>2327</v>
      </c>
      <c r="AB537">
        <v>2</v>
      </c>
      <c r="AD537" s="39"/>
      <c r="AE537" s="39">
        <v>23</v>
      </c>
      <c r="AF537" s="41">
        <v>19</v>
      </c>
      <c r="AG537" s="41">
        <v>255</v>
      </c>
      <c r="AH537" s="45">
        <v>57045</v>
      </c>
      <c r="AI537" s="45">
        <f t="shared" si="116"/>
        <v>23019</v>
      </c>
      <c r="AJ537" t="s">
        <v>1378</v>
      </c>
      <c r="AO537" s="1">
        <f t="shared" si="105"/>
        <v>306</v>
      </c>
      <c r="AP537" s="1">
        <v>2</v>
      </c>
    </row>
    <row r="538" spans="1:42" hidden="1" outlineLevel="1" x14ac:dyDescent="0.2">
      <c r="A538" t="s">
        <v>1532</v>
      </c>
      <c r="B538" s="11" t="s">
        <v>1584</v>
      </c>
      <c r="E538" s="1">
        <f t="shared" si="106"/>
        <v>681</v>
      </c>
      <c r="F538" s="1">
        <f t="shared" si="107"/>
        <v>666</v>
      </c>
      <c r="G538" s="1">
        <v>511</v>
      </c>
      <c r="H538" s="1">
        <v>488</v>
      </c>
      <c r="I538" s="2"/>
      <c r="J538" s="2">
        <f t="shared" si="108"/>
        <v>0.71659324522760648</v>
      </c>
      <c r="K538" s="10">
        <f t="shared" si="109"/>
        <v>3</v>
      </c>
      <c r="L538" s="9">
        <f t="shared" si="110"/>
        <v>2</v>
      </c>
      <c r="M538" s="8">
        <f t="shared" si="111"/>
        <v>1</v>
      </c>
      <c r="N538" s="2">
        <f t="shared" si="112"/>
        <v>0.20420420420420421</v>
      </c>
      <c r="O538" s="2">
        <f t="shared" si="113"/>
        <v>0.37987987987987987</v>
      </c>
      <c r="P538" s="2">
        <f t="shared" si="114"/>
        <v>0.38288288288288286</v>
      </c>
      <c r="Q538" s="2">
        <f t="shared" si="115"/>
        <v>3.303303303303301E-2</v>
      </c>
      <c r="R538" s="1">
        <v>136</v>
      </c>
      <c r="S538" s="1">
        <v>253</v>
      </c>
      <c r="T538" s="1">
        <v>255</v>
      </c>
      <c r="U538" s="1">
        <v>0</v>
      </c>
      <c r="V538" s="1">
        <v>22</v>
      </c>
      <c r="AA538" t="s">
        <v>2327</v>
      </c>
      <c r="AB538">
        <v>2</v>
      </c>
      <c r="AD538" s="39"/>
      <c r="AE538" s="39">
        <v>23</v>
      </c>
      <c r="AF538" s="41">
        <v>19</v>
      </c>
      <c r="AG538" s="41">
        <v>260</v>
      </c>
      <c r="AH538" s="45">
        <v>57150</v>
      </c>
      <c r="AI538" s="45">
        <f t="shared" si="116"/>
        <v>23019</v>
      </c>
      <c r="AJ538" t="s">
        <v>1378</v>
      </c>
      <c r="AO538" s="1">
        <f t="shared" si="105"/>
        <v>666</v>
      </c>
      <c r="AP538" s="1">
        <v>15</v>
      </c>
    </row>
    <row r="539" spans="1:42" hidden="1" outlineLevel="1" x14ac:dyDescent="0.2">
      <c r="A539" t="s">
        <v>1970</v>
      </c>
      <c r="B539" s="11" t="s">
        <v>1584</v>
      </c>
      <c r="E539" s="1">
        <f t="shared" si="106"/>
        <v>615</v>
      </c>
      <c r="F539" s="1">
        <f t="shared" si="107"/>
        <v>613</v>
      </c>
      <c r="G539" s="1">
        <v>500</v>
      </c>
      <c r="H539" s="1">
        <v>491</v>
      </c>
      <c r="I539" s="2"/>
      <c r="J539" s="2">
        <f t="shared" si="108"/>
        <v>0.79837398373983737</v>
      </c>
      <c r="K539" s="10">
        <f t="shared" si="109"/>
        <v>3</v>
      </c>
      <c r="L539" s="9">
        <f t="shared" si="110"/>
        <v>2</v>
      </c>
      <c r="M539" s="8">
        <f t="shared" si="111"/>
        <v>1</v>
      </c>
      <c r="N539" s="2">
        <f t="shared" si="112"/>
        <v>0.29200652528548127</v>
      </c>
      <c r="O539" s="2">
        <f t="shared" si="113"/>
        <v>0.31973898858075039</v>
      </c>
      <c r="P539" s="2">
        <f t="shared" si="114"/>
        <v>0.33115823817292006</v>
      </c>
      <c r="Q539" s="2">
        <f t="shared" si="115"/>
        <v>5.7096247960848223E-2</v>
      </c>
      <c r="R539" s="1">
        <v>179</v>
      </c>
      <c r="S539" s="1">
        <v>196</v>
      </c>
      <c r="T539" s="1">
        <v>203</v>
      </c>
      <c r="U539" s="1">
        <v>2</v>
      </c>
      <c r="V539" s="1">
        <v>33</v>
      </c>
      <c r="AA539" t="s">
        <v>637</v>
      </c>
      <c r="AB539">
        <v>2</v>
      </c>
      <c r="AD539" s="39"/>
      <c r="AE539" s="39">
        <v>23</v>
      </c>
      <c r="AF539" s="41">
        <v>29</v>
      </c>
      <c r="AG539" s="41">
        <v>160</v>
      </c>
      <c r="AH539" s="45">
        <v>57780</v>
      </c>
      <c r="AI539" s="45">
        <f t="shared" si="116"/>
        <v>23029</v>
      </c>
      <c r="AJ539" t="s">
        <v>1378</v>
      </c>
      <c r="AO539" s="1">
        <f t="shared" si="105"/>
        <v>613</v>
      </c>
      <c r="AP539" s="1">
        <v>2</v>
      </c>
    </row>
    <row r="540" spans="1:42" hidden="1" outlineLevel="1" x14ac:dyDescent="0.2">
      <c r="A540" t="s">
        <v>2327</v>
      </c>
      <c r="B540" s="11" t="s">
        <v>1584</v>
      </c>
      <c r="E540" s="1">
        <f t="shared" si="106"/>
        <v>1090</v>
      </c>
      <c r="F540" s="1">
        <f t="shared" si="107"/>
        <v>1089</v>
      </c>
      <c r="G540" s="1">
        <v>810</v>
      </c>
      <c r="H540" s="1">
        <v>786</v>
      </c>
      <c r="I540" s="2"/>
      <c r="J540" s="2">
        <f t="shared" si="108"/>
        <v>0.72110091743119265</v>
      </c>
      <c r="K540" s="10">
        <f t="shared" si="109"/>
        <v>2</v>
      </c>
      <c r="L540" s="9">
        <f t="shared" si="110"/>
        <v>3</v>
      </c>
      <c r="M540" s="8">
        <f t="shared" si="111"/>
        <v>1</v>
      </c>
      <c r="N540" s="2">
        <f t="shared" si="112"/>
        <v>0.31313131313131315</v>
      </c>
      <c r="O540" s="2">
        <f t="shared" si="113"/>
        <v>0.27915518824609736</v>
      </c>
      <c r="P540" s="2">
        <f t="shared" si="114"/>
        <v>0.35629017447199263</v>
      </c>
      <c r="Q540" s="2">
        <f t="shared" si="115"/>
        <v>5.1423324150596861E-2</v>
      </c>
      <c r="R540" s="1">
        <v>341</v>
      </c>
      <c r="S540" s="1">
        <v>304</v>
      </c>
      <c r="T540" s="1">
        <v>388</v>
      </c>
      <c r="U540" s="1">
        <v>1</v>
      </c>
      <c r="V540" s="1">
        <v>55</v>
      </c>
      <c r="AA540" t="s">
        <v>549</v>
      </c>
      <c r="AB540">
        <v>2</v>
      </c>
      <c r="AD540" s="39"/>
      <c r="AE540" s="39">
        <v>23</v>
      </c>
      <c r="AF540" s="41">
        <v>9</v>
      </c>
      <c r="AG540" s="41">
        <v>120</v>
      </c>
      <c r="AH540" s="45">
        <v>57920</v>
      </c>
      <c r="AI540" s="45">
        <f t="shared" si="116"/>
        <v>23009</v>
      </c>
      <c r="AJ540" t="s">
        <v>1378</v>
      </c>
      <c r="AO540" s="1">
        <f t="shared" si="105"/>
        <v>1089</v>
      </c>
      <c r="AP540" s="1">
        <v>1</v>
      </c>
    </row>
    <row r="541" spans="1:42" hidden="1" outlineLevel="1" x14ac:dyDescent="0.2">
      <c r="A541" s="18" t="s">
        <v>680</v>
      </c>
      <c r="B541" s="11" t="s">
        <v>1584</v>
      </c>
      <c r="E541" s="1">
        <f t="shared" si="106"/>
        <v>429</v>
      </c>
      <c r="F541" s="1">
        <f t="shared" si="107"/>
        <v>429</v>
      </c>
      <c r="G541" s="1">
        <v>284</v>
      </c>
      <c r="H541" s="1">
        <v>271</v>
      </c>
      <c r="I541" s="2"/>
      <c r="J541" s="2">
        <f t="shared" si="108"/>
        <v>0.63170163170163174</v>
      </c>
      <c r="K541" s="10">
        <f t="shared" si="109"/>
        <v>1</v>
      </c>
      <c r="L541" s="9">
        <f t="shared" si="110"/>
        <v>3</v>
      </c>
      <c r="M541" s="8">
        <f t="shared" si="111"/>
        <v>2</v>
      </c>
      <c r="N541" s="2">
        <f t="shared" si="112"/>
        <v>0.50815850815850816</v>
      </c>
      <c r="O541" s="2">
        <f t="shared" si="113"/>
        <v>9.0909090909090912E-2</v>
      </c>
      <c r="P541" s="2">
        <f t="shared" si="114"/>
        <v>0.34265734265734266</v>
      </c>
      <c r="Q541" s="2">
        <f t="shared" si="115"/>
        <v>5.8275058275058245E-2</v>
      </c>
      <c r="R541" s="1">
        <v>218</v>
      </c>
      <c r="S541" s="1">
        <v>39</v>
      </c>
      <c r="T541" s="1">
        <v>147</v>
      </c>
      <c r="U541" s="1">
        <v>0</v>
      </c>
      <c r="V541" s="1">
        <v>25</v>
      </c>
      <c r="AA541" t="s">
        <v>2327</v>
      </c>
      <c r="AB541">
        <v>2</v>
      </c>
      <c r="AD541" s="39"/>
      <c r="AE541" s="39">
        <v>23</v>
      </c>
      <c r="AF541" s="41">
        <v>19</v>
      </c>
      <c r="AH541" s="45">
        <v>34400</v>
      </c>
      <c r="AI541" s="45">
        <f t="shared" si="116"/>
        <v>23019</v>
      </c>
      <c r="AJ541" t="s">
        <v>2983</v>
      </c>
      <c r="AO541" s="1">
        <f t="shared" si="105"/>
        <v>429</v>
      </c>
      <c r="AP541" s="1">
        <v>0</v>
      </c>
    </row>
    <row r="542" spans="1:42" hidden="1" outlineLevel="1" x14ac:dyDescent="0.2">
      <c r="A542" t="s">
        <v>439</v>
      </c>
      <c r="B542" s="11" t="s">
        <v>1584</v>
      </c>
      <c r="E542" s="1">
        <f t="shared" si="106"/>
        <v>313</v>
      </c>
      <c r="F542" s="1">
        <f t="shared" si="107"/>
        <v>312</v>
      </c>
      <c r="G542" s="1">
        <v>207</v>
      </c>
      <c r="H542" s="1">
        <v>195</v>
      </c>
      <c r="I542" s="2"/>
      <c r="J542" s="2">
        <f t="shared" si="108"/>
        <v>0.6230031948881789</v>
      </c>
      <c r="K542" s="10">
        <f t="shared" si="109"/>
        <v>3</v>
      </c>
      <c r="L542" s="9">
        <f t="shared" si="110"/>
        <v>1</v>
      </c>
      <c r="M542" s="8">
        <f t="shared" si="111"/>
        <v>2</v>
      </c>
      <c r="N542" s="2">
        <f t="shared" si="112"/>
        <v>0.21794871794871795</v>
      </c>
      <c r="O542" s="2">
        <f t="shared" si="113"/>
        <v>0.36217948717948717</v>
      </c>
      <c r="P542" s="2">
        <f t="shared" si="114"/>
        <v>0.34935897435897434</v>
      </c>
      <c r="Q542" s="2">
        <f t="shared" si="115"/>
        <v>7.051282051282054E-2</v>
      </c>
      <c r="R542" s="1">
        <v>68</v>
      </c>
      <c r="S542" s="1">
        <v>113</v>
      </c>
      <c r="T542" s="1">
        <v>109</v>
      </c>
      <c r="U542" s="1">
        <v>2</v>
      </c>
      <c r="V542" s="1">
        <v>20</v>
      </c>
      <c r="AA542" t="s">
        <v>2666</v>
      </c>
      <c r="AB542">
        <v>2</v>
      </c>
      <c r="AD542" s="39"/>
      <c r="AE542" s="39">
        <v>23</v>
      </c>
      <c r="AF542" s="41">
        <v>3</v>
      </c>
      <c r="AG542" s="41">
        <v>255</v>
      </c>
      <c r="AH542" s="45">
        <v>58060</v>
      </c>
      <c r="AI542" s="45">
        <f t="shared" si="116"/>
        <v>23003</v>
      </c>
      <c r="AJ542" t="s">
        <v>1378</v>
      </c>
      <c r="AO542" s="1">
        <f t="shared" si="105"/>
        <v>312</v>
      </c>
      <c r="AP542" s="1">
        <v>1</v>
      </c>
    </row>
    <row r="543" spans="1:42" hidden="1" outlineLevel="1" x14ac:dyDescent="0.2">
      <c r="A543" t="s">
        <v>47</v>
      </c>
      <c r="B543" s="11" t="s">
        <v>1584</v>
      </c>
      <c r="E543" s="1">
        <f t="shared" si="106"/>
        <v>0</v>
      </c>
      <c r="F543" s="1">
        <f t="shared" si="107"/>
        <v>0</v>
      </c>
      <c r="G543" s="1">
        <v>13</v>
      </c>
      <c r="H543" s="1">
        <v>13</v>
      </c>
      <c r="I543" s="2"/>
      <c r="J543" s="2" t="e">
        <f t="shared" si="108"/>
        <v>#DIV/0!</v>
      </c>
      <c r="K543" s="10" t="str">
        <f t="shared" si="109"/>
        <v/>
      </c>
      <c r="L543" s="9" t="str">
        <f t="shared" si="110"/>
        <v/>
      </c>
      <c r="M543" s="8" t="str">
        <f t="shared" si="111"/>
        <v/>
      </c>
      <c r="N543" s="2" t="str">
        <f t="shared" si="112"/>
        <v>-</v>
      </c>
      <c r="O543" s="2" t="str">
        <f t="shared" si="113"/>
        <v>-</v>
      </c>
      <c r="P543" s="2" t="str">
        <f t="shared" si="114"/>
        <v>-</v>
      </c>
      <c r="Q543" s="2" t="str">
        <f t="shared" si="115"/>
        <v>-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AA543" t="s">
        <v>1059</v>
      </c>
      <c r="AB543">
        <v>2</v>
      </c>
      <c r="AD543" s="39"/>
      <c r="AE543" s="39">
        <v>23</v>
      </c>
      <c r="AF543" s="41">
        <v>7</v>
      </c>
      <c r="AH543" s="45">
        <v>58100</v>
      </c>
      <c r="AI543" s="45">
        <f t="shared" si="116"/>
        <v>23007</v>
      </c>
      <c r="AJ543" t="s">
        <v>884</v>
      </c>
      <c r="AO543" s="1">
        <f t="shared" si="105"/>
        <v>0</v>
      </c>
      <c r="AP543" s="1">
        <v>0</v>
      </c>
    </row>
    <row r="544" spans="1:42" hidden="1" outlineLevel="1" x14ac:dyDescent="0.2">
      <c r="A544" t="s">
        <v>1984</v>
      </c>
      <c r="B544" s="11" t="s">
        <v>1584</v>
      </c>
      <c r="E544" s="1">
        <f t="shared" si="106"/>
        <v>611</v>
      </c>
      <c r="F544" s="1">
        <f t="shared" si="107"/>
        <v>610</v>
      </c>
      <c r="G544" s="1">
        <v>471</v>
      </c>
      <c r="H544" s="1">
        <v>459</v>
      </c>
      <c r="I544" s="2"/>
      <c r="J544" s="2">
        <f t="shared" si="108"/>
        <v>0.75122749590834692</v>
      </c>
      <c r="K544" s="10">
        <f t="shared" si="109"/>
        <v>3</v>
      </c>
      <c r="L544" s="9">
        <f t="shared" si="110"/>
        <v>2</v>
      </c>
      <c r="M544" s="8">
        <f t="shared" si="111"/>
        <v>1</v>
      </c>
      <c r="N544" s="2">
        <f t="shared" si="112"/>
        <v>0.26393442622950819</v>
      </c>
      <c r="O544" s="2">
        <f t="shared" si="113"/>
        <v>0.3377049180327869</v>
      </c>
      <c r="P544" s="2">
        <f t="shared" si="114"/>
        <v>0.35245901639344263</v>
      </c>
      <c r="Q544" s="2">
        <f t="shared" si="115"/>
        <v>4.5901639344262224E-2</v>
      </c>
      <c r="R544" s="1">
        <v>161</v>
      </c>
      <c r="S544" s="1">
        <v>206</v>
      </c>
      <c r="T544" s="1">
        <v>215</v>
      </c>
      <c r="U544" s="1">
        <v>0</v>
      </c>
      <c r="V544" s="1">
        <v>28</v>
      </c>
      <c r="AA544" t="s">
        <v>637</v>
      </c>
      <c r="AB544">
        <v>2</v>
      </c>
      <c r="AD544" s="39"/>
      <c r="AE544" s="39">
        <v>23</v>
      </c>
      <c r="AF544" s="41">
        <v>29</v>
      </c>
      <c r="AG544" s="41">
        <v>165</v>
      </c>
      <c r="AH544" s="45">
        <v>58165</v>
      </c>
      <c r="AI544" s="45">
        <f t="shared" si="116"/>
        <v>23029</v>
      </c>
      <c r="AJ544" t="s">
        <v>1378</v>
      </c>
      <c r="AO544" s="1">
        <f t="shared" si="105"/>
        <v>610</v>
      </c>
      <c r="AP544" s="1">
        <v>1</v>
      </c>
    </row>
    <row r="545" spans="1:42" hidden="1" outlineLevel="1" x14ac:dyDescent="0.2">
      <c r="A545" t="s">
        <v>2973</v>
      </c>
      <c r="B545" s="11" t="s">
        <v>1584</v>
      </c>
      <c r="E545" s="1">
        <f t="shared" si="106"/>
        <v>1269</v>
      </c>
      <c r="F545" s="1">
        <f t="shared" si="107"/>
        <v>1268</v>
      </c>
      <c r="G545" s="1">
        <v>978</v>
      </c>
      <c r="H545" s="1">
        <v>956</v>
      </c>
      <c r="I545" s="2"/>
      <c r="J545" s="2">
        <f t="shared" si="108"/>
        <v>0.75334909377462567</v>
      </c>
      <c r="K545" s="10">
        <f t="shared" si="109"/>
        <v>2</v>
      </c>
      <c r="L545" s="9">
        <f t="shared" si="110"/>
        <v>3</v>
      </c>
      <c r="M545" s="8">
        <f t="shared" si="111"/>
        <v>1</v>
      </c>
      <c r="N545" s="2">
        <f t="shared" si="112"/>
        <v>0.2862776025236593</v>
      </c>
      <c r="O545" s="2">
        <f t="shared" si="113"/>
        <v>0.21608832807570977</v>
      </c>
      <c r="P545" s="2">
        <f t="shared" si="114"/>
        <v>0.44558359621451105</v>
      </c>
      <c r="Q545" s="2">
        <f t="shared" si="115"/>
        <v>5.2050473186119883E-2</v>
      </c>
      <c r="R545" s="1">
        <v>363</v>
      </c>
      <c r="S545" s="1">
        <v>274</v>
      </c>
      <c r="T545" s="1">
        <v>565</v>
      </c>
      <c r="U545" s="1">
        <v>6</v>
      </c>
      <c r="V545" s="1">
        <v>60</v>
      </c>
      <c r="AA545" t="s">
        <v>2236</v>
      </c>
      <c r="AB545">
        <v>2</v>
      </c>
      <c r="AD545" s="39"/>
      <c r="AE545" s="39">
        <v>23</v>
      </c>
      <c r="AF545" s="41">
        <v>17</v>
      </c>
      <c r="AG545" s="41">
        <v>120</v>
      </c>
      <c r="AH545" s="45">
        <v>58270</v>
      </c>
      <c r="AI545" s="45">
        <f t="shared" si="116"/>
        <v>23017</v>
      </c>
      <c r="AJ545" t="s">
        <v>1378</v>
      </c>
      <c r="AO545" s="1">
        <f t="shared" si="105"/>
        <v>1268</v>
      </c>
      <c r="AP545" s="1">
        <v>1</v>
      </c>
    </row>
    <row r="546" spans="1:42" hidden="1" outlineLevel="1" x14ac:dyDescent="0.2">
      <c r="A546" t="s">
        <v>2332</v>
      </c>
      <c r="B546" s="11" t="s">
        <v>1584</v>
      </c>
      <c r="E546" s="1">
        <f t="shared" si="106"/>
        <v>966</v>
      </c>
      <c r="F546" s="1">
        <f t="shared" si="107"/>
        <v>961</v>
      </c>
      <c r="G546" s="1">
        <v>649</v>
      </c>
      <c r="H546" s="1">
        <v>625</v>
      </c>
      <c r="I546" s="2"/>
      <c r="J546" s="2">
        <f t="shared" si="108"/>
        <v>0.64699792960662528</v>
      </c>
      <c r="K546" s="10">
        <f t="shared" si="109"/>
        <v>3</v>
      </c>
      <c r="L546" s="9">
        <f t="shared" si="110"/>
        <v>2</v>
      </c>
      <c r="M546" s="8">
        <f t="shared" si="111"/>
        <v>1</v>
      </c>
      <c r="N546" s="2">
        <f t="shared" si="112"/>
        <v>0.23309053069719043</v>
      </c>
      <c r="O546" s="2">
        <f t="shared" si="113"/>
        <v>0.2976066597294485</v>
      </c>
      <c r="P546" s="2">
        <f t="shared" si="114"/>
        <v>0.4214360041623309</v>
      </c>
      <c r="Q546" s="2">
        <f t="shared" si="115"/>
        <v>4.7866805411030167E-2</v>
      </c>
      <c r="R546" s="1">
        <v>224</v>
      </c>
      <c r="S546" s="1">
        <v>286</v>
      </c>
      <c r="T546" s="1">
        <v>405</v>
      </c>
      <c r="U546" s="1">
        <v>2</v>
      </c>
      <c r="V546" s="1">
        <v>44</v>
      </c>
      <c r="AA546" t="s">
        <v>1059</v>
      </c>
      <c r="AB546">
        <v>2</v>
      </c>
      <c r="AD546" s="39"/>
      <c r="AE546" s="39">
        <v>23</v>
      </c>
      <c r="AF546" s="41">
        <v>7</v>
      </c>
      <c r="AG546" s="41">
        <v>70</v>
      </c>
      <c r="AH546" s="45">
        <v>58445</v>
      </c>
      <c r="AI546" s="45">
        <f t="shared" si="116"/>
        <v>23007</v>
      </c>
      <c r="AJ546" t="s">
        <v>1378</v>
      </c>
      <c r="AO546" s="1">
        <f t="shared" si="105"/>
        <v>961</v>
      </c>
      <c r="AP546" s="1">
        <v>5</v>
      </c>
    </row>
    <row r="547" spans="1:42" hidden="1" outlineLevel="1" x14ac:dyDescent="0.2">
      <c r="A547" t="s">
        <v>744</v>
      </c>
      <c r="B547" s="11" t="s">
        <v>1584</v>
      </c>
      <c r="E547" s="1">
        <f t="shared" si="106"/>
        <v>1877</v>
      </c>
      <c r="F547" s="1">
        <f t="shared" si="107"/>
        <v>1873</v>
      </c>
      <c r="G547" s="1">
        <v>1440</v>
      </c>
      <c r="H547" s="1">
        <v>1403</v>
      </c>
      <c r="I547" s="2"/>
      <c r="J547" s="2">
        <f t="shared" si="108"/>
        <v>0.7474693660095898</v>
      </c>
      <c r="K547" s="10">
        <f t="shared" si="109"/>
        <v>3</v>
      </c>
      <c r="L547" s="9">
        <f t="shared" si="110"/>
        <v>2</v>
      </c>
      <c r="M547" s="8">
        <f t="shared" si="111"/>
        <v>1</v>
      </c>
      <c r="N547" s="2">
        <f t="shared" si="112"/>
        <v>0.29097704217832354</v>
      </c>
      <c r="O547" s="2">
        <f t="shared" si="113"/>
        <v>0.31233315536572342</v>
      </c>
      <c r="P547" s="2">
        <f t="shared" si="114"/>
        <v>0.35557928457020821</v>
      </c>
      <c r="Q547" s="2">
        <f t="shared" si="115"/>
        <v>4.1110517885744824E-2</v>
      </c>
      <c r="R547" s="1">
        <v>545</v>
      </c>
      <c r="S547" s="1">
        <v>585</v>
      </c>
      <c r="T547" s="1">
        <v>666</v>
      </c>
      <c r="U547" s="1">
        <v>9</v>
      </c>
      <c r="V547" s="1">
        <v>68</v>
      </c>
      <c r="AA547" t="s">
        <v>1195</v>
      </c>
      <c r="AB547">
        <v>1</v>
      </c>
      <c r="AD547" s="39"/>
      <c r="AE547" s="39">
        <v>23</v>
      </c>
      <c r="AF547" s="41">
        <v>23</v>
      </c>
      <c r="AG547" s="41">
        <v>30</v>
      </c>
      <c r="AH547" s="45">
        <v>58515</v>
      </c>
      <c r="AI547" s="45">
        <f t="shared" si="116"/>
        <v>23023</v>
      </c>
      <c r="AJ547" t="s">
        <v>1378</v>
      </c>
      <c r="AO547" s="1">
        <f t="shared" si="105"/>
        <v>1873</v>
      </c>
      <c r="AP547" s="1">
        <v>4</v>
      </c>
    </row>
    <row r="548" spans="1:42" hidden="1" outlineLevel="1" x14ac:dyDescent="0.2">
      <c r="A548" t="s">
        <v>2918</v>
      </c>
      <c r="B548" s="11" t="s">
        <v>1584</v>
      </c>
      <c r="E548" s="1">
        <f t="shared" si="106"/>
        <v>3111</v>
      </c>
      <c r="F548" s="1">
        <f t="shared" si="107"/>
        <v>3099</v>
      </c>
      <c r="G548" s="1">
        <v>1980</v>
      </c>
      <c r="H548" s="1">
        <v>1927</v>
      </c>
      <c r="I548" s="2"/>
      <c r="J548" s="2">
        <f t="shared" si="108"/>
        <v>0.61941497910639665</v>
      </c>
      <c r="K548" s="10">
        <f t="shared" si="109"/>
        <v>3</v>
      </c>
      <c r="L548" s="9">
        <f t="shared" si="110"/>
        <v>2</v>
      </c>
      <c r="M548" s="8">
        <f t="shared" si="111"/>
        <v>1</v>
      </c>
      <c r="N548" s="2">
        <f t="shared" si="112"/>
        <v>0.26492416908680222</v>
      </c>
      <c r="O548" s="2">
        <f t="shared" si="113"/>
        <v>0.31913520490480801</v>
      </c>
      <c r="P548" s="2">
        <f t="shared" si="114"/>
        <v>0.37883188125201678</v>
      </c>
      <c r="Q548" s="2">
        <f t="shared" si="115"/>
        <v>3.7108744756372936E-2</v>
      </c>
      <c r="R548" s="1">
        <v>821</v>
      </c>
      <c r="S548" s="1">
        <v>989</v>
      </c>
      <c r="T548" s="1">
        <v>1174</v>
      </c>
      <c r="U548" s="1">
        <v>5</v>
      </c>
      <c r="V548" s="1">
        <v>110</v>
      </c>
      <c r="AA548" t="s">
        <v>1670</v>
      </c>
      <c r="AB548">
        <v>2</v>
      </c>
      <c r="AD548" s="39"/>
      <c r="AE548" s="39">
        <v>23</v>
      </c>
      <c r="AF548" s="41">
        <v>25</v>
      </c>
      <c r="AG548" s="41">
        <v>120</v>
      </c>
      <c r="AH548" s="45">
        <v>59005</v>
      </c>
      <c r="AI548" s="45">
        <f t="shared" si="116"/>
        <v>23025</v>
      </c>
      <c r="AJ548" t="s">
        <v>1378</v>
      </c>
      <c r="AO548" s="1">
        <f t="shared" si="105"/>
        <v>3099</v>
      </c>
      <c r="AP548" s="1">
        <v>12</v>
      </c>
    </row>
    <row r="549" spans="1:42" hidden="1" outlineLevel="1" x14ac:dyDescent="0.2">
      <c r="A549" t="s">
        <v>923</v>
      </c>
      <c r="B549" s="11" t="s">
        <v>1584</v>
      </c>
      <c r="E549" s="1">
        <f t="shared" si="106"/>
        <v>2181</v>
      </c>
      <c r="F549" s="1">
        <f t="shared" si="107"/>
        <v>2177</v>
      </c>
      <c r="G549" s="1">
        <v>1723</v>
      </c>
      <c r="H549" s="1">
        <v>1643</v>
      </c>
      <c r="I549" s="2"/>
      <c r="J549" s="2">
        <f t="shared" si="108"/>
        <v>0.7533241632278771</v>
      </c>
      <c r="K549" s="10">
        <f t="shared" si="109"/>
        <v>3</v>
      </c>
      <c r="L549" s="9">
        <f t="shared" si="110"/>
        <v>2</v>
      </c>
      <c r="M549" s="8">
        <f t="shared" si="111"/>
        <v>1</v>
      </c>
      <c r="N549" s="2">
        <f t="shared" si="112"/>
        <v>0.26963711529627926</v>
      </c>
      <c r="O549" s="2">
        <f t="shared" si="113"/>
        <v>0.3422140560404226</v>
      </c>
      <c r="P549" s="2">
        <f t="shared" si="114"/>
        <v>0.35094166283876893</v>
      </c>
      <c r="Q549" s="2">
        <f t="shared" si="115"/>
        <v>3.7207165824529154E-2</v>
      </c>
      <c r="R549" s="1">
        <v>587</v>
      </c>
      <c r="S549" s="1">
        <v>745</v>
      </c>
      <c r="T549" s="1">
        <v>764</v>
      </c>
      <c r="U549" s="1">
        <v>6</v>
      </c>
      <c r="V549" s="1">
        <v>75</v>
      </c>
      <c r="AA549" t="s">
        <v>2832</v>
      </c>
      <c r="AB549">
        <v>1</v>
      </c>
      <c r="AD549" s="39"/>
      <c r="AE549" s="39">
        <v>23</v>
      </c>
      <c r="AF549" s="41">
        <v>11</v>
      </c>
      <c r="AG549" s="41">
        <v>85</v>
      </c>
      <c r="AH549" s="45">
        <v>59110</v>
      </c>
      <c r="AI549" s="45">
        <f t="shared" si="116"/>
        <v>23011</v>
      </c>
      <c r="AJ549" t="s">
        <v>1378</v>
      </c>
      <c r="AO549" s="1">
        <f t="shared" si="105"/>
        <v>2177</v>
      </c>
      <c r="AP549" s="1">
        <v>4</v>
      </c>
    </row>
    <row r="550" spans="1:42" hidden="1" outlineLevel="1" x14ac:dyDescent="0.2">
      <c r="A550" t="s">
        <v>617</v>
      </c>
      <c r="B550" s="11" t="s">
        <v>1584</v>
      </c>
      <c r="E550" s="1">
        <f t="shared" si="106"/>
        <v>511</v>
      </c>
      <c r="F550" s="1">
        <f t="shared" si="107"/>
        <v>510</v>
      </c>
      <c r="G550" s="1">
        <v>255</v>
      </c>
      <c r="H550" s="1">
        <v>243</v>
      </c>
      <c r="I550" s="2"/>
      <c r="J550" s="2">
        <f t="shared" si="108"/>
        <v>0.47553816046966729</v>
      </c>
      <c r="K550" s="10">
        <f t="shared" si="109"/>
        <v>2</v>
      </c>
      <c r="L550" s="9">
        <f t="shared" si="110"/>
        <v>3</v>
      </c>
      <c r="M550" s="8">
        <f t="shared" si="111"/>
        <v>1</v>
      </c>
      <c r="N550" s="2">
        <f t="shared" si="112"/>
        <v>0.44509803921568625</v>
      </c>
      <c r="O550" s="2">
        <f t="shared" si="113"/>
        <v>6.0784313725490195E-2</v>
      </c>
      <c r="P550" s="2">
        <f t="shared" si="114"/>
        <v>0.45490196078431372</v>
      </c>
      <c r="Q550" s="2">
        <f t="shared" si="115"/>
        <v>3.9215686274509831E-2</v>
      </c>
      <c r="R550" s="1">
        <v>227</v>
      </c>
      <c r="S550" s="1">
        <v>31</v>
      </c>
      <c r="T550" s="1">
        <v>232</v>
      </c>
      <c r="U550" s="1">
        <v>0</v>
      </c>
      <c r="V550" s="1">
        <v>20</v>
      </c>
      <c r="AA550" t="s">
        <v>637</v>
      </c>
      <c r="AB550">
        <v>2</v>
      </c>
      <c r="AD550" s="39"/>
      <c r="AE550" s="39">
        <v>23</v>
      </c>
      <c r="AF550" s="41">
        <v>29</v>
      </c>
      <c r="AH550" s="45">
        <v>59600</v>
      </c>
      <c r="AI550" s="45">
        <f t="shared" si="116"/>
        <v>23029</v>
      </c>
      <c r="AJ550" t="s">
        <v>2983</v>
      </c>
      <c r="AO550" s="1">
        <f t="shared" si="105"/>
        <v>510</v>
      </c>
      <c r="AP550" s="1">
        <v>1</v>
      </c>
    </row>
    <row r="551" spans="1:42" hidden="1" outlineLevel="1" x14ac:dyDescent="0.2">
      <c r="A551" t="s">
        <v>1259</v>
      </c>
      <c r="B551" s="11" t="s">
        <v>1584</v>
      </c>
      <c r="E551" s="1">
        <f t="shared" si="106"/>
        <v>73</v>
      </c>
      <c r="F551" s="1">
        <f t="shared" si="107"/>
        <v>73</v>
      </c>
      <c r="G551" s="1">
        <v>51</v>
      </c>
      <c r="H551" s="1">
        <v>49</v>
      </c>
      <c r="I551" s="2"/>
      <c r="J551" s="2">
        <f t="shared" si="108"/>
        <v>0.67123287671232879</v>
      </c>
      <c r="K551" s="10">
        <f t="shared" si="109"/>
        <v>3</v>
      </c>
      <c r="L551" s="9">
        <f t="shared" si="110"/>
        <v>1</v>
      </c>
      <c r="M551" s="8">
        <f t="shared" si="111"/>
        <v>1</v>
      </c>
      <c r="N551" s="2">
        <f t="shared" si="112"/>
        <v>0.21917808219178081</v>
      </c>
      <c r="O551" s="2">
        <f t="shared" si="113"/>
        <v>0.38356164383561642</v>
      </c>
      <c r="P551" s="2">
        <f t="shared" si="114"/>
        <v>0.38356164383561642</v>
      </c>
      <c r="Q551" s="2">
        <f t="shared" si="115"/>
        <v>1.3698630136986356E-2</v>
      </c>
      <c r="R551" s="1">
        <v>16</v>
      </c>
      <c r="S551" s="1">
        <v>28</v>
      </c>
      <c r="T551" s="1">
        <v>28</v>
      </c>
      <c r="U551" s="1">
        <v>0</v>
      </c>
      <c r="V551" s="1">
        <v>1</v>
      </c>
      <c r="AA551" t="s">
        <v>1670</v>
      </c>
      <c r="AB551">
        <v>2</v>
      </c>
      <c r="AD551" s="39"/>
      <c r="AE551" s="39">
        <v>23</v>
      </c>
      <c r="AF551" s="41">
        <v>25</v>
      </c>
      <c r="AG551" s="41">
        <v>125</v>
      </c>
      <c r="AH551" s="45">
        <v>59705</v>
      </c>
      <c r="AI551" s="45">
        <f t="shared" si="116"/>
        <v>23025</v>
      </c>
      <c r="AJ551" t="s">
        <v>2895</v>
      </c>
      <c r="AO551" s="1">
        <f t="shared" si="105"/>
        <v>73</v>
      </c>
      <c r="AP551" s="1">
        <v>0</v>
      </c>
    </row>
    <row r="552" spans="1:42" hidden="1" outlineLevel="1" x14ac:dyDescent="0.2">
      <c r="A552" t="s">
        <v>217</v>
      </c>
      <c r="B552" s="11" t="s">
        <v>1584</v>
      </c>
      <c r="E552" s="1">
        <f t="shared" si="106"/>
        <v>1049</v>
      </c>
      <c r="F552" s="1">
        <f t="shared" si="107"/>
        <v>1049</v>
      </c>
      <c r="G552" s="1">
        <v>748</v>
      </c>
      <c r="H552" s="1">
        <v>724</v>
      </c>
      <c r="I552" s="2"/>
      <c r="J552" s="2">
        <f t="shared" si="108"/>
        <v>0.69018112488083894</v>
      </c>
      <c r="K552" s="10">
        <f t="shared" si="109"/>
        <v>3</v>
      </c>
      <c r="L552" s="9">
        <f t="shared" si="110"/>
        <v>2</v>
      </c>
      <c r="M552" s="8">
        <f t="shared" si="111"/>
        <v>1</v>
      </c>
      <c r="N552" s="2">
        <f t="shared" si="112"/>
        <v>0.18493803622497618</v>
      </c>
      <c r="O552" s="2">
        <f t="shared" si="113"/>
        <v>0.37178265014299333</v>
      </c>
      <c r="P552" s="2">
        <f t="shared" si="114"/>
        <v>0.41182078169685415</v>
      </c>
      <c r="Q552" s="2">
        <f t="shared" si="115"/>
        <v>3.1458531935176337E-2</v>
      </c>
      <c r="R552" s="1">
        <v>194</v>
      </c>
      <c r="S552" s="1">
        <v>390</v>
      </c>
      <c r="T552" s="1">
        <v>432</v>
      </c>
      <c r="U552" s="1">
        <v>3</v>
      </c>
      <c r="V552" s="1">
        <v>30</v>
      </c>
      <c r="AA552" t="s">
        <v>2327</v>
      </c>
      <c r="AB552">
        <v>2</v>
      </c>
      <c r="AD552" s="39"/>
      <c r="AE552" s="39">
        <v>23</v>
      </c>
      <c r="AF552" s="41">
        <v>19</v>
      </c>
      <c r="AG552" s="41">
        <v>265</v>
      </c>
      <c r="AH552" s="45">
        <v>59950</v>
      </c>
      <c r="AI552" s="45">
        <f t="shared" si="116"/>
        <v>23019</v>
      </c>
      <c r="AJ552" t="s">
        <v>1378</v>
      </c>
      <c r="AO552" s="1">
        <f t="shared" si="105"/>
        <v>1049</v>
      </c>
      <c r="AP552" s="1">
        <v>0</v>
      </c>
    </row>
    <row r="553" spans="1:42" hidden="1" outlineLevel="1" x14ac:dyDescent="0.2">
      <c r="A553" t="s">
        <v>640</v>
      </c>
      <c r="B553" s="11" t="s">
        <v>1584</v>
      </c>
      <c r="E553" s="1">
        <f t="shared" si="106"/>
        <v>4375</v>
      </c>
      <c r="F553" s="1">
        <f t="shared" si="107"/>
        <v>4368</v>
      </c>
      <c r="G553" s="1">
        <v>3284</v>
      </c>
      <c r="H553" s="1">
        <v>3193</v>
      </c>
      <c r="I553" s="2"/>
      <c r="J553" s="2">
        <f t="shared" si="108"/>
        <v>0.72982857142857138</v>
      </c>
      <c r="K553" s="10">
        <f t="shared" si="109"/>
        <v>3</v>
      </c>
      <c r="L553" s="9">
        <f t="shared" si="110"/>
        <v>2</v>
      </c>
      <c r="M553" s="8">
        <f t="shared" si="111"/>
        <v>1</v>
      </c>
      <c r="N553" s="2">
        <f t="shared" si="112"/>
        <v>0.25320512820512819</v>
      </c>
      <c r="O553" s="2">
        <f t="shared" si="113"/>
        <v>0.28983516483516486</v>
      </c>
      <c r="P553" s="2">
        <f t="shared" si="114"/>
        <v>0.39331501831501831</v>
      </c>
      <c r="Q553" s="2">
        <f t="shared" si="115"/>
        <v>6.3644688644688641E-2</v>
      </c>
      <c r="R553" s="1">
        <v>1106</v>
      </c>
      <c r="S553" s="1">
        <v>1266</v>
      </c>
      <c r="T553" s="1">
        <v>1718</v>
      </c>
      <c r="U553" s="1">
        <v>16</v>
      </c>
      <c r="V553" s="1">
        <v>262</v>
      </c>
      <c r="AA553" t="s">
        <v>1039</v>
      </c>
      <c r="AB553">
        <v>2</v>
      </c>
      <c r="AD553" s="39"/>
      <c r="AE553" s="39">
        <v>23</v>
      </c>
      <c r="AF553" s="41">
        <v>1</v>
      </c>
      <c r="AG553" s="41">
        <v>55</v>
      </c>
      <c r="AH553" s="45">
        <v>60020</v>
      </c>
      <c r="AI553" s="45">
        <f t="shared" si="116"/>
        <v>23001</v>
      </c>
      <c r="AJ553" t="s">
        <v>1378</v>
      </c>
      <c r="AO553" s="1">
        <f t="shared" si="105"/>
        <v>4368</v>
      </c>
      <c r="AP553" s="1">
        <v>7</v>
      </c>
    </row>
    <row r="554" spans="1:42" hidden="1" outlineLevel="1" x14ac:dyDescent="0.2">
      <c r="A554" t="s">
        <v>2142</v>
      </c>
      <c r="B554" s="11" t="s">
        <v>1584</v>
      </c>
      <c r="E554" s="1">
        <f t="shared" si="106"/>
        <v>364</v>
      </c>
      <c r="F554" s="1">
        <f t="shared" si="107"/>
        <v>364</v>
      </c>
      <c r="G554" s="1">
        <v>260</v>
      </c>
      <c r="H554" s="1">
        <v>250</v>
      </c>
      <c r="I554" s="2"/>
      <c r="J554" s="2">
        <f t="shared" si="108"/>
        <v>0.68681318681318682</v>
      </c>
      <c r="K554" s="10">
        <f t="shared" si="109"/>
        <v>2</v>
      </c>
      <c r="L554" s="9">
        <f t="shared" si="110"/>
        <v>3</v>
      </c>
      <c r="M554" s="8">
        <f t="shared" si="111"/>
        <v>1</v>
      </c>
      <c r="N554" s="2">
        <f t="shared" si="112"/>
        <v>0.30494505494505497</v>
      </c>
      <c r="O554" s="2">
        <f t="shared" si="113"/>
        <v>0.28846153846153844</v>
      </c>
      <c r="P554" s="2">
        <f t="shared" si="114"/>
        <v>0.35714285714285715</v>
      </c>
      <c r="Q554" s="2">
        <f t="shared" si="115"/>
        <v>4.9450549450549441E-2</v>
      </c>
      <c r="R554" s="1">
        <v>111</v>
      </c>
      <c r="S554" s="1">
        <v>105</v>
      </c>
      <c r="T554" s="1">
        <v>130</v>
      </c>
      <c r="U554" s="1">
        <v>2</v>
      </c>
      <c r="V554" s="1">
        <v>16</v>
      </c>
      <c r="AA554" t="s">
        <v>2666</v>
      </c>
      <c r="AB554">
        <v>2</v>
      </c>
      <c r="AD554" s="39"/>
      <c r="AE554" s="39">
        <v>23</v>
      </c>
      <c r="AF554" s="41">
        <v>3</v>
      </c>
      <c r="AG554" s="41">
        <v>260</v>
      </c>
      <c r="AH554" s="45">
        <v>60300</v>
      </c>
      <c r="AI554" s="45">
        <f t="shared" si="116"/>
        <v>23003</v>
      </c>
      <c r="AJ554" t="s">
        <v>1378</v>
      </c>
      <c r="AO554" s="1">
        <f t="shared" si="105"/>
        <v>364</v>
      </c>
      <c r="AP554" s="1">
        <v>0</v>
      </c>
    </row>
    <row r="555" spans="1:42" hidden="1" outlineLevel="1" x14ac:dyDescent="0.2">
      <c r="A555" t="s">
        <v>2092</v>
      </c>
      <c r="B555" s="11" t="s">
        <v>1584</v>
      </c>
      <c r="E555" s="1">
        <f t="shared" si="106"/>
        <v>1079</v>
      </c>
      <c r="F555" s="1">
        <f t="shared" si="107"/>
        <v>1078</v>
      </c>
      <c r="G555" s="1">
        <v>822</v>
      </c>
      <c r="H555" s="1">
        <v>797</v>
      </c>
      <c r="I555" s="2"/>
      <c r="J555" s="2">
        <f t="shared" si="108"/>
        <v>0.73864689527340133</v>
      </c>
      <c r="K555" s="10">
        <f t="shared" si="109"/>
        <v>3</v>
      </c>
      <c r="L555" s="9">
        <f t="shared" si="110"/>
        <v>2</v>
      </c>
      <c r="M555" s="8">
        <f t="shared" si="111"/>
        <v>1</v>
      </c>
      <c r="N555" s="2">
        <f t="shared" si="112"/>
        <v>0.21243042671614101</v>
      </c>
      <c r="O555" s="2">
        <f t="shared" si="113"/>
        <v>0.30333951762523192</v>
      </c>
      <c r="P555" s="2">
        <f t="shared" si="114"/>
        <v>0.43413729128014844</v>
      </c>
      <c r="Q555" s="2">
        <f t="shared" si="115"/>
        <v>5.0092764378478649E-2</v>
      </c>
      <c r="R555" s="1">
        <v>229</v>
      </c>
      <c r="S555" s="1">
        <v>327</v>
      </c>
      <c r="T555" s="1">
        <v>468</v>
      </c>
      <c r="U555" s="1">
        <v>3</v>
      </c>
      <c r="V555" s="1">
        <v>51</v>
      </c>
      <c r="AA555" t="s">
        <v>2236</v>
      </c>
      <c r="AB555">
        <v>2</v>
      </c>
      <c r="AD555" s="39"/>
      <c r="AE555" s="39">
        <v>23</v>
      </c>
      <c r="AF555" s="41">
        <v>17</v>
      </c>
      <c r="AG555" s="41">
        <v>125</v>
      </c>
      <c r="AH555" s="45">
        <v>60405</v>
      </c>
      <c r="AI555" s="45">
        <f t="shared" si="116"/>
        <v>23017</v>
      </c>
      <c r="AJ555" t="s">
        <v>1378</v>
      </c>
      <c r="AO555" s="1">
        <f t="shared" si="105"/>
        <v>1078</v>
      </c>
      <c r="AP555" s="1">
        <v>1</v>
      </c>
    </row>
    <row r="556" spans="1:42" hidden="1" outlineLevel="1" x14ac:dyDescent="0.2">
      <c r="A556" t="s">
        <v>1210</v>
      </c>
      <c r="B556" s="11" t="s">
        <v>1584</v>
      </c>
      <c r="E556" s="1">
        <f t="shared" si="106"/>
        <v>58214</v>
      </c>
      <c r="F556" s="1">
        <f t="shared" si="107"/>
        <v>57977</v>
      </c>
      <c r="G556" s="1">
        <v>38577</v>
      </c>
      <c r="H556" s="1">
        <v>37596</v>
      </c>
      <c r="I556" s="2"/>
      <c r="J556" s="2">
        <f t="shared" si="108"/>
        <v>0.64582402858418941</v>
      </c>
      <c r="K556" s="10">
        <f t="shared" si="109"/>
        <v>1</v>
      </c>
      <c r="L556" s="9">
        <f t="shared" si="110"/>
        <v>3</v>
      </c>
      <c r="M556" s="8">
        <f t="shared" si="111"/>
        <v>2</v>
      </c>
      <c r="N556" s="2">
        <f t="shared" si="112"/>
        <v>0.49191920934163547</v>
      </c>
      <c r="O556" s="2">
        <f t="shared" si="113"/>
        <v>0.12618797109198476</v>
      </c>
      <c r="P556" s="2">
        <f t="shared" si="114"/>
        <v>0.32276592441830382</v>
      </c>
      <c r="Q556" s="2">
        <f t="shared" si="115"/>
        <v>5.9126895148075953E-2</v>
      </c>
      <c r="R556" s="1">
        <v>28520</v>
      </c>
      <c r="S556" s="1">
        <v>7316</v>
      </c>
      <c r="T556" s="1">
        <v>18713</v>
      </c>
      <c r="U556" s="1">
        <v>452</v>
      </c>
      <c r="V556" s="1">
        <v>2976</v>
      </c>
      <c r="AA556" t="s">
        <v>1436</v>
      </c>
      <c r="AB556">
        <v>1</v>
      </c>
      <c r="AD556" s="39"/>
      <c r="AE556" s="39">
        <v>23</v>
      </c>
      <c r="AF556" s="41">
        <v>5</v>
      </c>
      <c r="AG556" s="41">
        <v>85</v>
      </c>
      <c r="AH556" s="45">
        <v>60545</v>
      </c>
      <c r="AI556" s="45">
        <f t="shared" si="116"/>
        <v>23005</v>
      </c>
      <c r="AJ556" t="s">
        <v>1163</v>
      </c>
      <c r="AO556" s="1">
        <f t="shared" si="105"/>
        <v>57977</v>
      </c>
      <c r="AP556" s="1">
        <v>237</v>
      </c>
    </row>
    <row r="557" spans="1:42" hidden="1" outlineLevel="1" x14ac:dyDescent="0.2">
      <c r="A557" t="s">
        <v>2088</v>
      </c>
      <c r="B557" s="11" t="s">
        <v>1584</v>
      </c>
      <c r="E557" s="1">
        <f t="shared" si="106"/>
        <v>1372</v>
      </c>
      <c r="F557" s="1">
        <f t="shared" si="107"/>
        <v>1370</v>
      </c>
      <c r="G557" s="1">
        <v>1088</v>
      </c>
      <c r="H557" s="1">
        <v>1054</v>
      </c>
      <c r="I557" s="2"/>
      <c r="J557" s="2">
        <f t="shared" si="108"/>
        <v>0.76822157434402327</v>
      </c>
      <c r="K557" s="10">
        <f t="shared" si="109"/>
        <v>2</v>
      </c>
      <c r="L557" s="9">
        <f t="shared" si="110"/>
        <v>3</v>
      </c>
      <c r="M557" s="8">
        <f t="shared" si="111"/>
        <v>1</v>
      </c>
      <c r="N557" s="2">
        <f t="shared" si="112"/>
        <v>0.29051094890510948</v>
      </c>
      <c r="O557" s="2">
        <f t="shared" si="113"/>
        <v>0.25693430656934307</v>
      </c>
      <c r="P557" s="2">
        <f t="shared" si="114"/>
        <v>0.39416058394160586</v>
      </c>
      <c r="Q557" s="2">
        <f t="shared" si="115"/>
        <v>5.8394160583941646E-2</v>
      </c>
      <c r="R557" s="1">
        <v>398</v>
      </c>
      <c r="S557" s="1">
        <v>352</v>
      </c>
      <c r="T557" s="1">
        <v>540</v>
      </c>
      <c r="U557" s="1">
        <v>11</v>
      </c>
      <c r="V557" s="1">
        <v>69</v>
      </c>
      <c r="AA557" t="s">
        <v>1436</v>
      </c>
      <c r="AB557">
        <v>1</v>
      </c>
      <c r="AD557" s="39"/>
      <c r="AE557" s="39">
        <v>23</v>
      </c>
      <c r="AF557" s="41">
        <v>5</v>
      </c>
      <c r="AG557" s="41">
        <v>90</v>
      </c>
      <c r="AH557" s="45">
        <v>60685</v>
      </c>
      <c r="AI557" s="45">
        <f t="shared" si="116"/>
        <v>23005</v>
      </c>
      <c r="AJ557" t="s">
        <v>1378</v>
      </c>
      <c r="AO557" s="1">
        <f t="shared" si="105"/>
        <v>1370</v>
      </c>
      <c r="AP557" s="1">
        <v>2</v>
      </c>
    </row>
    <row r="558" spans="1:42" hidden="1" outlineLevel="1" x14ac:dyDescent="0.2">
      <c r="A558" s="18" t="s">
        <v>424</v>
      </c>
      <c r="B558" s="11" t="s">
        <v>1584</v>
      </c>
      <c r="E558" s="1">
        <f t="shared" si="106"/>
        <v>132</v>
      </c>
      <c r="F558" s="1">
        <f t="shared" si="107"/>
        <v>132</v>
      </c>
      <c r="G558" s="1">
        <v>98</v>
      </c>
      <c r="H558" s="1">
        <v>91</v>
      </c>
      <c r="I558" s="2"/>
      <c r="J558" s="2">
        <f t="shared" si="108"/>
        <v>0.68939393939393945</v>
      </c>
      <c r="K558" s="10">
        <f t="shared" si="109"/>
        <v>3</v>
      </c>
      <c r="L558" s="9">
        <f t="shared" si="110"/>
        <v>1</v>
      </c>
      <c r="M558" s="8">
        <f t="shared" si="111"/>
        <v>2</v>
      </c>
      <c r="N558" s="2">
        <f t="shared" si="112"/>
        <v>0.22727272727272727</v>
      </c>
      <c r="O558" s="2">
        <f t="shared" si="113"/>
        <v>0.39393939393939392</v>
      </c>
      <c r="P558" s="2">
        <f t="shared" si="114"/>
        <v>0.27272727272727271</v>
      </c>
      <c r="Q558" s="2">
        <f t="shared" si="115"/>
        <v>0.10606060606060608</v>
      </c>
      <c r="R558" s="1">
        <v>30</v>
      </c>
      <c r="S558" s="1">
        <v>52</v>
      </c>
      <c r="T558" s="1">
        <v>36</v>
      </c>
      <c r="U558" s="1">
        <v>0</v>
      </c>
      <c r="V558" s="1">
        <v>14</v>
      </c>
      <c r="AA558" t="s">
        <v>2327</v>
      </c>
      <c r="AB558">
        <v>2</v>
      </c>
      <c r="AD558" s="39"/>
      <c r="AE558" s="39">
        <v>23</v>
      </c>
      <c r="AF558" s="41">
        <v>19</v>
      </c>
      <c r="AG558" s="41">
        <v>270</v>
      </c>
      <c r="AH558" s="45">
        <v>60790</v>
      </c>
      <c r="AI558" s="45">
        <f t="shared" si="116"/>
        <v>23019</v>
      </c>
      <c r="AJ558" t="s">
        <v>884</v>
      </c>
      <c r="AO558" s="1">
        <f t="shared" ref="AO558:AO621" si="117">F558</f>
        <v>132</v>
      </c>
      <c r="AP558" s="1">
        <v>0</v>
      </c>
    </row>
    <row r="559" spans="1:42" hidden="1" outlineLevel="1" x14ac:dyDescent="0.2">
      <c r="A559" t="s">
        <v>220</v>
      </c>
      <c r="B559" s="11" t="s">
        <v>1584</v>
      </c>
      <c r="E559" s="1">
        <f t="shared" ref="E559:E622" si="118">AO559+AP559</f>
        <v>6801</v>
      </c>
      <c r="F559" s="1">
        <f t="shared" ref="F559:F622" si="119">SUM(R559:Y559)</f>
        <v>6787</v>
      </c>
      <c r="G559" s="1">
        <v>4425</v>
      </c>
      <c r="H559" s="1">
        <v>4267</v>
      </c>
      <c r="I559" s="2"/>
      <c r="J559" s="2">
        <f t="shared" ref="J559:J622" si="120">H559/E559</f>
        <v>0.62740773415674167</v>
      </c>
      <c r="K559" s="10">
        <f t="shared" ref="K559:K622" si="121">IF(R559&gt;0,RANK(R559,$R559:$W559),"")</f>
        <v>3</v>
      </c>
      <c r="L559" s="9">
        <f t="shared" ref="L559:L622" si="122">IF(S559&gt;0,RANK(S559,$R559:$W559),"")</f>
        <v>2</v>
      </c>
      <c r="M559" s="8">
        <f t="shared" ref="M559:M622" si="123">IF(T559&gt;0,RANK(T559,$R559:$W559),"")</f>
        <v>1</v>
      </c>
      <c r="N559" s="2">
        <f t="shared" ref="N559:N622" si="124">IF(SUM($R559:$W559)=0,"-",R559/SUM($R559:$W559))</f>
        <v>0.28952409017238839</v>
      </c>
      <c r="O559" s="2">
        <f t="shared" ref="O559:O622" si="125">IF(SUM($R559:$W559)=0,"-",S559/SUM($R559:$W559))</f>
        <v>0.3097097392073081</v>
      </c>
      <c r="P559" s="2">
        <f t="shared" ref="P559:P622" si="126">IF(SUM($R559:$W559)=0,"-",T559/SUM($R559:$W559))</f>
        <v>0.35464859289818773</v>
      </c>
      <c r="Q559" s="2">
        <f t="shared" ref="Q559:Q622" si="127">IF(SUM($R559:$W559)=0,"-",(1-N559-O559-P559))</f>
        <v>4.6117577722115832E-2</v>
      </c>
      <c r="R559" s="1">
        <v>1965</v>
      </c>
      <c r="S559" s="1">
        <v>2102</v>
      </c>
      <c r="T559" s="1">
        <v>2407</v>
      </c>
      <c r="U559" s="1">
        <v>30</v>
      </c>
      <c r="V559" s="1">
        <v>283</v>
      </c>
      <c r="AA559" t="s">
        <v>2666</v>
      </c>
      <c r="AB559">
        <v>2</v>
      </c>
      <c r="AD559" s="39"/>
      <c r="AE559" s="39">
        <v>23</v>
      </c>
      <c r="AF559" s="41">
        <v>3</v>
      </c>
      <c r="AG559" s="41">
        <v>265</v>
      </c>
      <c r="AH559" s="45">
        <v>60825</v>
      </c>
      <c r="AI559" s="45">
        <f t="shared" ref="AI559:AI622" si="128">AE559*1000+AF559</f>
        <v>23003</v>
      </c>
      <c r="AJ559" t="s">
        <v>1163</v>
      </c>
      <c r="AO559" s="1">
        <f t="shared" si="117"/>
        <v>6787</v>
      </c>
      <c r="AP559" s="1">
        <v>14</v>
      </c>
    </row>
    <row r="560" spans="1:42" hidden="1" outlineLevel="1" x14ac:dyDescent="0.2">
      <c r="A560" t="s">
        <v>2658</v>
      </c>
      <c r="B560" s="11" t="s">
        <v>1584</v>
      </c>
      <c r="E560" s="1">
        <f t="shared" si="118"/>
        <v>711</v>
      </c>
      <c r="F560" s="1">
        <f t="shared" si="119"/>
        <v>709</v>
      </c>
      <c r="G560" s="1">
        <v>510</v>
      </c>
      <c r="H560" s="1">
        <v>496</v>
      </c>
      <c r="I560" s="2"/>
      <c r="J560" s="2">
        <f t="shared" si="120"/>
        <v>0.69760900140646975</v>
      </c>
      <c r="K560" s="10">
        <f t="shared" si="121"/>
        <v>3</v>
      </c>
      <c r="L560" s="9">
        <f t="shared" si="122"/>
        <v>2</v>
      </c>
      <c r="M560" s="8">
        <f t="shared" si="123"/>
        <v>1</v>
      </c>
      <c r="N560" s="2">
        <f t="shared" si="124"/>
        <v>0.23977433004231311</v>
      </c>
      <c r="O560" s="2">
        <f t="shared" si="125"/>
        <v>0.3018335684062059</v>
      </c>
      <c r="P560" s="2">
        <f t="shared" si="126"/>
        <v>0.42877291960507757</v>
      </c>
      <c r="Q560" s="2">
        <f t="shared" si="127"/>
        <v>2.961918194640345E-2</v>
      </c>
      <c r="R560" s="1">
        <v>170</v>
      </c>
      <c r="S560" s="1">
        <v>214</v>
      </c>
      <c r="T560" s="1">
        <v>304</v>
      </c>
      <c r="U560" s="1">
        <v>3</v>
      </c>
      <c r="V560" s="1">
        <v>18</v>
      </c>
      <c r="AA560" t="s">
        <v>637</v>
      </c>
      <c r="AB560">
        <v>2</v>
      </c>
      <c r="AD560" s="39"/>
      <c r="AE560" s="39">
        <v>23</v>
      </c>
      <c r="AF560" s="41">
        <v>29</v>
      </c>
      <c r="AG560" s="41">
        <v>180</v>
      </c>
      <c r="AH560" s="45">
        <v>61035</v>
      </c>
      <c r="AI560" s="45">
        <f t="shared" si="128"/>
        <v>23029</v>
      </c>
      <c r="AJ560" t="s">
        <v>1378</v>
      </c>
      <c r="AO560" s="1">
        <f t="shared" si="117"/>
        <v>709</v>
      </c>
      <c r="AP560" s="1">
        <v>2</v>
      </c>
    </row>
    <row r="561" spans="1:42" hidden="1" outlineLevel="1" x14ac:dyDescent="0.2">
      <c r="A561" t="s">
        <v>2214</v>
      </c>
      <c r="B561" s="11" t="s">
        <v>1584</v>
      </c>
      <c r="E561" s="1">
        <f t="shared" si="118"/>
        <v>538</v>
      </c>
      <c r="F561" s="1">
        <f t="shared" si="119"/>
        <v>538</v>
      </c>
      <c r="G561" s="1">
        <v>418</v>
      </c>
      <c r="H561" s="1">
        <v>405</v>
      </c>
      <c r="I561" s="2"/>
      <c r="J561" s="2">
        <f t="shared" si="120"/>
        <v>0.75278810408921937</v>
      </c>
      <c r="K561" s="10">
        <f t="shared" si="121"/>
        <v>3</v>
      </c>
      <c r="L561" s="9">
        <f t="shared" si="122"/>
        <v>2</v>
      </c>
      <c r="M561" s="8">
        <f t="shared" si="123"/>
        <v>1</v>
      </c>
      <c r="N561" s="2">
        <f t="shared" si="124"/>
        <v>0.22676579925650558</v>
      </c>
      <c r="O561" s="2">
        <f t="shared" si="125"/>
        <v>0.31784386617100374</v>
      </c>
      <c r="P561" s="2">
        <f t="shared" si="126"/>
        <v>0.3996282527881041</v>
      </c>
      <c r="Q561" s="2">
        <f t="shared" si="127"/>
        <v>5.576208178438663E-2</v>
      </c>
      <c r="R561" s="1">
        <v>122</v>
      </c>
      <c r="S561" s="1">
        <v>171</v>
      </c>
      <c r="T561" s="1">
        <v>215</v>
      </c>
      <c r="U561" s="1">
        <v>3</v>
      </c>
      <c r="V561" s="1">
        <v>27</v>
      </c>
      <c r="AA561" t="s">
        <v>204</v>
      </c>
      <c r="AB561">
        <v>2</v>
      </c>
      <c r="AD561" s="39"/>
      <c r="AE561" s="39">
        <v>23</v>
      </c>
      <c r="AF561" s="41">
        <v>27</v>
      </c>
      <c r="AG561" s="41">
        <v>85</v>
      </c>
      <c r="AH561" s="45">
        <v>61210</v>
      </c>
      <c r="AI561" s="45">
        <f t="shared" si="128"/>
        <v>23027</v>
      </c>
      <c r="AJ561" t="s">
        <v>1378</v>
      </c>
      <c r="AO561" s="1">
        <f t="shared" si="117"/>
        <v>538</v>
      </c>
      <c r="AP561" s="1">
        <v>0</v>
      </c>
    </row>
    <row r="562" spans="1:42" hidden="1" outlineLevel="1" x14ac:dyDescent="0.2">
      <c r="A562" t="s">
        <v>1366</v>
      </c>
      <c r="B562" s="11" t="s">
        <v>1584</v>
      </c>
      <c r="E562" s="1">
        <f t="shared" si="118"/>
        <v>1351</v>
      </c>
      <c r="F562" s="1">
        <f t="shared" si="119"/>
        <v>1350</v>
      </c>
      <c r="G562" s="1">
        <v>1018</v>
      </c>
      <c r="H562" s="1">
        <v>982</v>
      </c>
      <c r="I562" s="2"/>
      <c r="J562" s="2">
        <f t="shared" si="120"/>
        <v>0.72686898593634341</v>
      </c>
      <c r="K562" s="10">
        <f t="shared" si="121"/>
        <v>2</v>
      </c>
      <c r="L562" s="9">
        <f t="shared" si="122"/>
        <v>3</v>
      </c>
      <c r="M562" s="8">
        <f t="shared" si="123"/>
        <v>1</v>
      </c>
      <c r="N562" s="2">
        <f t="shared" si="124"/>
        <v>0.33925925925925926</v>
      </c>
      <c r="O562" s="2">
        <f t="shared" si="125"/>
        <v>0.27555555555555555</v>
      </c>
      <c r="P562" s="2">
        <f t="shared" si="126"/>
        <v>0.3414814814814815</v>
      </c>
      <c r="Q562" s="2">
        <f t="shared" si="127"/>
        <v>4.3703703703703689E-2</v>
      </c>
      <c r="R562" s="1">
        <v>458</v>
      </c>
      <c r="S562" s="1">
        <v>372</v>
      </c>
      <c r="T562" s="1">
        <v>461</v>
      </c>
      <c r="U562" s="1">
        <v>6</v>
      </c>
      <c r="V562" s="1">
        <v>53</v>
      </c>
      <c r="AA562" t="s">
        <v>2832</v>
      </c>
      <c r="AB562">
        <v>2</v>
      </c>
      <c r="AD562" s="39"/>
      <c r="AE562" s="39">
        <v>23</v>
      </c>
      <c r="AF562" s="41">
        <v>11</v>
      </c>
      <c r="AG562" s="41">
        <v>90</v>
      </c>
      <c r="AH562" s="45">
        <v>61700</v>
      </c>
      <c r="AI562" s="45">
        <f t="shared" si="128"/>
        <v>23011</v>
      </c>
      <c r="AJ562" t="s">
        <v>1378</v>
      </c>
      <c r="AO562" s="1">
        <f t="shared" si="117"/>
        <v>1350</v>
      </c>
      <c r="AP562" s="1">
        <v>1</v>
      </c>
    </row>
    <row r="563" spans="1:42" hidden="1" outlineLevel="1" x14ac:dyDescent="0.2">
      <c r="A563" t="s">
        <v>783</v>
      </c>
      <c r="B563" s="11" t="s">
        <v>1584</v>
      </c>
      <c r="E563" s="1">
        <f t="shared" si="118"/>
        <v>1181</v>
      </c>
      <c r="F563" s="1">
        <f t="shared" si="119"/>
        <v>1181</v>
      </c>
      <c r="G563" s="1">
        <v>743</v>
      </c>
      <c r="H563" s="1">
        <v>720</v>
      </c>
      <c r="I563" s="2"/>
      <c r="J563" s="2">
        <f t="shared" si="120"/>
        <v>0.60965283657917024</v>
      </c>
      <c r="K563" s="10">
        <f t="shared" si="121"/>
        <v>3</v>
      </c>
      <c r="L563" s="9">
        <f t="shared" si="122"/>
        <v>2</v>
      </c>
      <c r="M563" s="8">
        <f t="shared" si="123"/>
        <v>1</v>
      </c>
      <c r="N563" s="2">
        <f t="shared" si="124"/>
        <v>0.20237087214225233</v>
      </c>
      <c r="O563" s="2">
        <f t="shared" si="125"/>
        <v>0.35817104149026247</v>
      </c>
      <c r="P563" s="2">
        <f t="shared" si="126"/>
        <v>0.37341236240474174</v>
      </c>
      <c r="Q563" s="2">
        <f t="shared" si="127"/>
        <v>6.6045723962743441E-2</v>
      </c>
      <c r="R563" s="1">
        <v>239</v>
      </c>
      <c r="S563" s="1">
        <v>423</v>
      </c>
      <c r="T563" s="1">
        <v>441</v>
      </c>
      <c r="U563" s="1">
        <v>3</v>
      </c>
      <c r="V563" s="1">
        <v>75</v>
      </c>
      <c r="AA563" t="s">
        <v>1059</v>
      </c>
      <c r="AB563">
        <v>2</v>
      </c>
      <c r="AD563" s="39"/>
      <c r="AE563" s="39">
        <v>23</v>
      </c>
      <c r="AF563" s="41">
        <v>7</v>
      </c>
      <c r="AG563" s="41">
        <v>80</v>
      </c>
      <c r="AH563" s="45">
        <v>61840</v>
      </c>
      <c r="AI563" s="45">
        <f t="shared" si="128"/>
        <v>23007</v>
      </c>
      <c r="AJ563" t="s">
        <v>1378</v>
      </c>
      <c r="AO563" s="1">
        <f t="shared" si="117"/>
        <v>1181</v>
      </c>
      <c r="AP563" s="1">
        <v>0</v>
      </c>
    </row>
    <row r="564" spans="1:42" hidden="1" outlineLevel="1" x14ac:dyDescent="0.2">
      <c r="A564" t="s">
        <v>783</v>
      </c>
      <c r="B564" s="11" t="s">
        <v>1584</v>
      </c>
      <c r="E564" s="1">
        <f t="shared" si="118"/>
        <v>198</v>
      </c>
      <c r="F564" s="1">
        <f t="shared" si="119"/>
        <v>198</v>
      </c>
      <c r="G564" s="1">
        <v>162</v>
      </c>
      <c r="H564" s="1">
        <v>156</v>
      </c>
      <c r="I564" s="2"/>
      <c r="J564" s="2">
        <f t="shared" si="120"/>
        <v>0.78787878787878785</v>
      </c>
      <c r="K564" s="10">
        <f t="shared" si="121"/>
        <v>3</v>
      </c>
      <c r="L564" s="9">
        <f t="shared" si="122"/>
        <v>1</v>
      </c>
      <c r="M564" s="8">
        <f t="shared" si="123"/>
        <v>2</v>
      </c>
      <c r="N564" s="2">
        <f t="shared" si="124"/>
        <v>0.22727272727272727</v>
      </c>
      <c r="O564" s="2">
        <f t="shared" si="125"/>
        <v>0.36868686868686867</v>
      </c>
      <c r="P564" s="2">
        <f t="shared" si="126"/>
        <v>0.3383838383838384</v>
      </c>
      <c r="Q564" s="2">
        <f t="shared" si="127"/>
        <v>6.5656565656565635E-2</v>
      </c>
      <c r="R564" s="1">
        <v>45</v>
      </c>
      <c r="S564" s="1">
        <v>73</v>
      </c>
      <c r="T564" s="1">
        <v>67</v>
      </c>
      <c r="U564" s="1">
        <v>0</v>
      </c>
      <c r="V564" s="1">
        <v>13</v>
      </c>
      <c r="AA564" t="s">
        <v>1059</v>
      </c>
      <c r="AB564">
        <v>2</v>
      </c>
      <c r="AD564" s="39"/>
      <c r="AE564" s="39">
        <v>23</v>
      </c>
      <c r="AF564" s="41">
        <v>7</v>
      </c>
      <c r="AG564" s="41">
        <v>75</v>
      </c>
      <c r="AH564" s="45">
        <v>61875</v>
      </c>
      <c r="AI564" s="45">
        <f t="shared" si="128"/>
        <v>23007</v>
      </c>
      <c r="AJ564" t="s">
        <v>2895</v>
      </c>
      <c r="AO564" s="1">
        <f t="shared" si="117"/>
        <v>198</v>
      </c>
      <c r="AP564" s="1">
        <v>0</v>
      </c>
    </row>
    <row r="565" spans="1:42" hidden="1" outlineLevel="1" x14ac:dyDescent="0.2">
      <c r="A565" t="s">
        <v>2842</v>
      </c>
      <c r="B565" s="11" t="s">
        <v>1584</v>
      </c>
      <c r="E565" s="1">
        <f t="shared" si="118"/>
        <v>4165</v>
      </c>
      <c r="F565" s="1">
        <f t="shared" si="119"/>
        <v>4162</v>
      </c>
      <c r="G565" s="1">
        <v>2898</v>
      </c>
      <c r="H565" s="1">
        <v>2815</v>
      </c>
      <c r="I565" s="2"/>
      <c r="J565" s="2">
        <f t="shared" si="120"/>
        <v>0.67587034813925573</v>
      </c>
      <c r="K565" s="10">
        <f t="shared" si="121"/>
        <v>3</v>
      </c>
      <c r="L565" s="9">
        <f t="shared" si="122"/>
        <v>2</v>
      </c>
      <c r="M565" s="8">
        <f t="shared" si="123"/>
        <v>1</v>
      </c>
      <c r="N565" s="2">
        <f t="shared" si="124"/>
        <v>0.27679000480538202</v>
      </c>
      <c r="O565" s="2">
        <f t="shared" si="125"/>
        <v>0.30105718404613169</v>
      </c>
      <c r="P565" s="2">
        <f t="shared" si="126"/>
        <v>0.37385872176838059</v>
      </c>
      <c r="Q565" s="2">
        <f t="shared" si="127"/>
        <v>4.8294089380105765E-2</v>
      </c>
      <c r="R565" s="1">
        <v>1152</v>
      </c>
      <c r="S565" s="1">
        <v>1253</v>
      </c>
      <c r="T565" s="1">
        <v>1556</v>
      </c>
      <c r="U565" s="1">
        <v>19</v>
      </c>
      <c r="V565" s="1">
        <v>182</v>
      </c>
      <c r="AA565" t="s">
        <v>1436</v>
      </c>
      <c r="AB565">
        <v>1</v>
      </c>
      <c r="AD565" s="39"/>
      <c r="AE565" s="39">
        <v>23</v>
      </c>
      <c r="AF565" s="41">
        <v>5</v>
      </c>
      <c r="AG565" s="41">
        <v>95</v>
      </c>
      <c r="AH565" s="45">
        <v>61945</v>
      </c>
      <c r="AI565" s="45">
        <f t="shared" si="128"/>
        <v>23005</v>
      </c>
      <c r="AJ565" t="s">
        <v>1378</v>
      </c>
      <c r="AO565" s="1">
        <f t="shared" si="117"/>
        <v>4162</v>
      </c>
      <c r="AP565" s="1">
        <v>3</v>
      </c>
    </row>
    <row r="566" spans="1:42" hidden="1" outlineLevel="1" x14ac:dyDescent="0.2">
      <c r="A566" t="s">
        <v>1362</v>
      </c>
      <c r="B566" s="11" t="s">
        <v>1584</v>
      </c>
      <c r="E566" s="1">
        <f t="shared" si="118"/>
        <v>2250</v>
      </c>
      <c r="F566" s="1">
        <f t="shared" si="119"/>
        <v>2249</v>
      </c>
      <c r="G566" s="1">
        <v>1666</v>
      </c>
      <c r="H566" s="1">
        <v>1621</v>
      </c>
      <c r="I566" s="2"/>
      <c r="J566" s="2">
        <f t="shared" si="120"/>
        <v>0.72044444444444444</v>
      </c>
      <c r="K566" s="10">
        <f t="shared" si="121"/>
        <v>2</v>
      </c>
      <c r="L566" s="9">
        <f t="shared" si="122"/>
        <v>3</v>
      </c>
      <c r="M566" s="8">
        <f t="shared" si="123"/>
        <v>1</v>
      </c>
      <c r="N566" s="2">
        <f t="shared" si="124"/>
        <v>0.31702979101823031</v>
      </c>
      <c r="O566" s="2">
        <f t="shared" si="125"/>
        <v>0.30369052912405514</v>
      </c>
      <c r="P566" s="2">
        <f t="shared" si="126"/>
        <v>0.32770120053357049</v>
      </c>
      <c r="Q566" s="2">
        <f t="shared" si="127"/>
        <v>5.1578479324144111E-2</v>
      </c>
      <c r="R566" s="1">
        <v>713</v>
      </c>
      <c r="S566" s="1">
        <v>683</v>
      </c>
      <c r="T566" s="1">
        <v>737</v>
      </c>
      <c r="U566" s="1">
        <v>4</v>
      </c>
      <c r="V566" s="1">
        <v>112</v>
      </c>
      <c r="AA566" t="s">
        <v>2832</v>
      </c>
      <c r="AB566">
        <v>1</v>
      </c>
      <c r="AD566" s="39"/>
      <c r="AE566" s="39">
        <v>23</v>
      </c>
      <c r="AF566" s="41">
        <v>11</v>
      </c>
      <c r="AG566" s="41">
        <v>95</v>
      </c>
      <c r="AH566" s="45">
        <v>62190</v>
      </c>
      <c r="AI566" s="45">
        <f t="shared" si="128"/>
        <v>23011</v>
      </c>
      <c r="AJ566" t="s">
        <v>1378</v>
      </c>
      <c r="AO566" s="1">
        <f t="shared" si="117"/>
        <v>2249</v>
      </c>
      <c r="AP566" s="1">
        <v>1</v>
      </c>
    </row>
    <row r="567" spans="1:42" hidden="1" outlineLevel="1" x14ac:dyDescent="0.2">
      <c r="A567" t="s">
        <v>741</v>
      </c>
      <c r="B567" s="11" t="s">
        <v>1584</v>
      </c>
      <c r="E567" s="1">
        <f t="shared" si="118"/>
        <v>116</v>
      </c>
      <c r="F567" s="1">
        <f t="shared" si="119"/>
        <v>114</v>
      </c>
      <c r="G567" s="1">
        <v>79</v>
      </c>
      <c r="H567" s="1">
        <v>78</v>
      </c>
      <c r="I567" s="2"/>
      <c r="J567" s="2">
        <f t="shared" si="120"/>
        <v>0.67241379310344829</v>
      </c>
      <c r="K567" s="10">
        <f t="shared" si="121"/>
        <v>3</v>
      </c>
      <c r="L567" s="9">
        <f t="shared" si="122"/>
        <v>2</v>
      </c>
      <c r="M567" s="8">
        <f t="shared" si="123"/>
        <v>1</v>
      </c>
      <c r="N567" s="2">
        <f t="shared" si="124"/>
        <v>0.14035087719298245</v>
      </c>
      <c r="O567" s="2">
        <f t="shared" si="125"/>
        <v>0.36842105263157893</v>
      </c>
      <c r="P567" s="2">
        <f t="shared" si="126"/>
        <v>0.44736842105263158</v>
      </c>
      <c r="Q567" s="2">
        <f t="shared" si="127"/>
        <v>4.3859649122807043E-2</v>
      </c>
      <c r="R567" s="1">
        <v>16</v>
      </c>
      <c r="S567" s="1">
        <v>42</v>
      </c>
      <c r="T567" s="1">
        <v>51</v>
      </c>
      <c r="U567" s="1">
        <v>0</v>
      </c>
      <c r="V567" s="1">
        <v>5</v>
      </c>
      <c r="AA567" t="s">
        <v>2666</v>
      </c>
      <c r="AB567">
        <v>2</v>
      </c>
      <c r="AD567" s="39"/>
      <c r="AE567" s="39">
        <v>23</v>
      </c>
      <c r="AF567" s="41">
        <v>3</v>
      </c>
      <c r="AG567" s="41">
        <v>270</v>
      </c>
      <c r="AH567" s="45">
        <v>62400</v>
      </c>
      <c r="AI567" s="45">
        <f t="shared" si="128"/>
        <v>23003</v>
      </c>
      <c r="AJ567" t="s">
        <v>2895</v>
      </c>
      <c r="AO567" s="1">
        <f t="shared" si="117"/>
        <v>114</v>
      </c>
      <c r="AP567" s="1">
        <v>2</v>
      </c>
    </row>
    <row r="568" spans="1:42" hidden="1" outlineLevel="1" x14ac:dyDescent="0.2">
      <c r="A568" t="s">
        <v>1760</v>
      </c>
      <c r="B568" s="11" t="s">
        <v>1584</v>
      </c>
      <c r="E568" s="1">
        <f t="shared" si="118"/>
        <v>2533</v>
      </c>
      <c r="F568" s="1">
        <f t="shared" si="119"/>
        <v>2530</v>
      </c>
      <c r="G568" s="1">
        <v>1939</v>
      </c>
      <c r="H568" s="1">
        <v>1862</v>
      </c>
      <c r="I568" s="2"/>
      <c r="J568" s="2">
        <f t="shared" si="120"/>
        <v>0.73509672325305964</v>
      </c>
      <c r="K568" s="10">
        <f t="shared" si="121"/>
        <v>3</v>
      </c>
      <c r="L568" s="9">
        <f t="shared" si="122"/>
        <v>2</v>
      </c>
      <c r="M568" s="8">
        <f t="shared" si="123"/>
        <v>1</v>
      </c>
      <c r="N568" s="2">
        <f t="shared" si="124"/>
        <v>0.27628458498023717</v>
      </c>
      <c r="O568" s="2">
        <f t="shared" si="125"/>
        <v>0.30790513833992095</v>
      </c>
      <c r="P568" s="2">
        <f t="shared" si="126"/>
        <v>0.33043478260869563</v>
      </c>
      <c r="Q568" s="2">
        <f t="shared" si="127"/>
        <v>8.5375494071146307E-2</v>
      </c>
      <c r="R568" s="1">
        <v>699</v>
      </c>
      <c r="S568" s="1">
        <v>779</v>
      </c>
      <c r="T568" s="1">
        <v>836</v>
      </c>
      <c r="U568" s="1">
        <v>12</v>
      </c>
      <c r="V568" s="1">
        <v>204</v>
      </c>
      <c r="AA568" t="s">
        <v>1195</v>
      </c>
      <c r="AB568">
        <v>1</v>
      </c>
      <c r="AD568" s="39"/>
      <c r="AE568" s="39">
        <v>23</v>
      </c>
      <c r="AF568" s="41">
        <v>23</v>
      </c>
      <c r="AG568" s="41">
        <v>35</v>
      </c>
      <c r="AH568" s="45">
        <v>62645</v>
      </c>
      <c r="AI568" s="45">
        <f t="shared" si="128"/>
        <v>23023</v>
      </c>
      <c r="AJ568" t="s">
        <v>1378</v>
      </c>
      <c r="AO568" s="1">
        <f t="shared" si="117"/>
        <v>2530</v>
      </c>
      <c r="AP568" s="1">
        <v>3</v>
      </c>
    </row>
    <row r="569" spans="1:42" hidden="1" outlineLevel="1" x14ac:dyDescent="0.2">
      <c r="A569" t="s">
        <v>2987</v>
      </c>
      <c r="B569" s="11" t="s">
        <v>1584</v>
      </c>
      <c r="E569" s="1">
        <f t="shared" si="118"/>
        <v>354</v>
      </c>
      <c r="F569" s="1">
        <f t="shared" si="119"/>
        <v>352</v>
      </c>
      <c r="G569" s="1">
        <v>269</v>
      </c>
      <c r="H569" s="1">
        <v>260</v>
      </c>
      <c r="I569" s="2"/>
      <c r="J569" s="2">
        <f t="shared" si="120"/>
        <v>0.7344632768361582</v>
      </c>
      <c r="K569" s="10">
        <f t="shared" si="121"/>
        <v>3</v>
      </c>
      <c r="L569" s="9">
        <f t="shared" si="122"/>
        <v>2</v>
      </c>
      <c r="M569" s="8">
        <f t="shared" si="123"/>
        <v>1</v>
      </c>
      <c r="N569" s="2">
        <f t="shared" si="124"/>
        <v>0.19318181818181818</v>
      </c>
      <c r="O569" s="2">
        <f t="shared" si="125"/>
        <v>0.35795454545454547</v>
      </c>
      <c r="P569" s="2">
        <f t="shared" si="126"/>
        <v>0.38636363636363635</v>
      </c>
      <c r="Q569" s="2">
        <f t="shared" si="127"/>
        <v>6.2500000000000056E-2</v>
      </c>
      <c r="R569" s="1">
        <v>68</v>
      </c>
      <c r="S569" s="1">
        <v>126</v>
      </c>
      <c r="T569" s="1">
        <v>136</v>
      </c>
      <c r="U569" s="1">
        <v>2</v>
      </c>
      <c r="V569" s="1">
        <v>20</v>
      </c>
      <c r="AA569" t="s">
        <v>1670</v>
      </c>
      <c r="AB569">
        <v>2</v>
      </c>
      <c r="AD569" s="39"/>
      <c r="AE569" s="39">
        <v>23</v>
      </c>
      <c r="AF569" s="41">
        <v>25</v>
      </c>
      <c r="AG569" s="41">
        <v>130</v>
      </c>
      <c r="AH569" s="45">
        <v>62995</v>
      </c>
      <c r="AI569" s="45">
        <f t="shared" si="128"/>
        <v>23025</v>
      </c>
      <c r="AJ569" t="s">
        <v>1378</v>
      </c>
      <c r="AO569" s="1">
        <f t="shared" si="117"/>
        <v>352</v>
      </c>
      <c r="AP569" s="1">
        <v>2</v>
      </c>
    </row>
    <row r="570" spans="1:42" hidden="1" outlineLevel="1" x14ac:dyDescent="0.2">
      <c r="A570" t="s">
        <v>2047</v>
      </c>
      <c r="B570" s="11" t="s">
        <v>1584</v>
      </c>
      <c r="E570" s="1">
        <f t="shared" si="118"/>
        <v>437</v>
      </c>
      <c r="F570" s="1">
        <f t="shared" si="119"/>
        <v>437</v>
      </c>
      <c r="G570" s="1">
        <v>330</v>
      </c>
      <c r="H570" s="1">
        <v>321</v>
      </c>
      <c r="I570" s="2"/>
      <c r="J570" s="2">
        <f t="shared" si="120"/>
        <v>0.73455377574370706</v>
      </c>
      <c r="K570" s="10">
        <f t="shared" si="121"/>
        <v>3</v>
      </c>
      <c r="L570" s="9">
        <f t="shared" si="122"/>
        <v>1</v>
      </c>
      <c r="M570" s="8">
        <f t="shared" si="123"/>
        <v>2</v>
      </c>
      <c r="N570" s="2">
        <f t="shared" si="124"/>
        <v>0.26315789473684209</v>
      </c>
      <c r="O570" s="2">
        <f t="shared" si="125"/>
        <v>0.37757437070938216</v>
      </c>
      <c r="P570" s="2">
        <f t="shared" si="126"/>
        <v>0.30892448512585813</v>
      </c>
      <c r="Q570" s="2">
        <f t="shared" si="127"/>
        <v>5.034324942791768E-2</v>
      </c>
      <c r="R570" s="1">
        <v>115</v>
      </c>
      <c r="S570" s="1">
        <v>165</v>
      </c>
      <c r="T570" s="1">
        <v>135</v>
      </c>
      <c r="U570" s="1">
        <v>0</v>
      </c>
      <c r="V570" s="1">
        <v>22</v>
      </c>
      <c r="AA570" t="s">
        <v>637</v>
      </c>
      <c r="AB570">
        <v>2</v>
      </c>
      <c r="AD570" s="39"/>
      <c r="AE570" s="39">
        <v>23</v>
      </c>
      <c r="AF570" s="41">
        <v>29</v>
      </c>
      <c r="AG570" s="41">
        <v>185</v>
      </c>
      <c r="AH570" s="45">
        <v>63275</v>
      </c>
      <c r="AI570" s="45">
        <f t="shared" si="128"/>
        <v>23029</v>
      </c>
      <c r="AJ570" t="s">
        <v>1378</v>
      </c>
      <c r="AO570" s="1">
        <f t="shared" si="117"/>
        <v>437</v>
      </c>
      <c r="AP570" s="1">
        <v>0</v>
      </c>
    </row>
    <row r="571" spans="1:42" hidden="1" outlineLevel="1" x14ac:dyDescent="0.2">
      <c r="A571" t="s">
        <v>493</v>
      </c>
      <c r="B571" s="11" t="s">
        <v>1584</v>
      </c>
      <c r="E571" s="1">
        <f t="shared" si="118"/>
        <v>5229</v>
      </c>
      <c r="F571" s="1">
        <f t="shared" si="119"/>
        <v>5193</v>
      </c>
      <c r="G571" s="1">
        <v>3650</v>
      </c>
      <c r="H571" s="1">
        <v>3501</v>
      </c>
      <c r="I571" s="2"/>
      <c r="J571" s="2">
        <f t="shared" si="120"/>
        <v>0.66953528399311535</v>
      </c>
      <c r="K571" s="10">
        <f t="shared" si="121"/>
        <v>2</v>
      </c>
      <c r="L571" s="9">
        <f t="shared" si="122"/>
        <v>3</v>
      </c>
      <c r="M571" s="8">
        <f t="shared" si="123"/>
        <v>1</v>
      </c>
      <c r="N571" s="2">
        <f t="shared" si="124"/>
        <v>0.35567109570575778</v>
      </c>
      <c r="O571" s="2">
        <f t="shared" si="125"/>
        <v>0.24398228384363566</v>
      </c>
      <c r="P571" s="2">
        <f t="shared" si="126"/>
        <v>0.36010013479684189</v>
      </c>
      <c r="Q571" s="2">
        <f t="shared" si="127"/>
        <v>4.0246485653764652E-2</v>
      </c>
      <c r="R571" s="1">
        <v>1847</v>
      </c>
      <c r="S571" s="1">
        <v>1267</v>
      </c>
      <c r="T571" s="1">
        <v>1870</v>
      </c>
      <c r="U571" s="1">
        <v>8</v>
      </c>
      <c r="V571" s="1">
        <v>201</v>
      </c>
      <c r="AA571" t="s">
        <v>1616</v>
      </c>
      <c r="AB571">
        <v>1</v>
      </c>
      <c r="AD571" s="39"/>
      <c r="AE571" s="39">
        <v>23</v>
      </c>
      <c r="AF571" s="41">
        <v>13</v>
      </c>
      <c r="AG571" s="41">
        <v>50</v>
      </c>
      <c r="AH571" s="45">
        <v>63590</v>
      </c>
      <c r="AI571" s="45">
        <f t="shared" si="128"/>
        <v>23013</v>
      </c>
      <c r="AJ571" t="s">
        <v>1163</v>
      </c>
      <c r="AO571" s="1">
        <f t="shared" si="117"/>
        <v>5193</v>
      </c>
      <c r="AP571" s="1">
        <v>36</v>
      </c>
    </row>
    <row r="572" spans="1:42" hidden="1" outlineLevel="1" x14ac:dyDescent="0.2">
      <c r="A572" t="s">
        <v>2204</v>
      </c>
      <c r="B572" s="11" t="s">
        <v>1584</v>
      </c>
      <c r="E572" s="1">
        <f t="shared" si="118"/>
        <v>2905</v>
      </c>
      <c r="F572" s="1">
        <f t="shared" si="119"/>
        <v>2905</v>
      </c>
      <c r="G572" s="1">
        <v>2362</v>
      </c>
      <c r="H572" s="1">
        <v>2276</v>
      </c>
      <c r="I572" s="2"/>
      <c r="J572" s="2">
        <f t="shared" si="120"/>
        <v>0.78347676419965573</v>
      </c>
      <c r="K572" s="10">
        <f t="shared" si="121"/>
        <v>1</v>
      </c>
      <c r="L572" s="9">
        <f t="shared" si="122"/>
        <v>2</v>
      </c>
      <c r="M572" s="8">
        <f t="shared" si="123"/>
        <v>3</v>
      </c>
      <c r="N572" s="2">
        <f t="shared" si="124"/>
        <v>0.38932874354561103</v>
      </c>
      <c r="O572" s="2">
        <f t="shared" si="125"/>
        <v>0.29259896729776247</v>
      </c>
      <c r="P572" s="2">
        <f t="shared" si="126"/>
        <v>0.28605851979345953</v>
      </c>
      <c r="Q572" s="2">
        <f t="shared" si="127"/>
        <v>3.2013769363167022E-2</v>
      </c>
      <c r="R572" s="1">
        <v>1131</v>
      </c>
      <c r="S572" s="1">
        <v>850</v>
      </c>
      <c r="T572" s="1">
        <v>831</v>
      </c>
      <c r="U572" s="1">
        <v>5</v>
      </c>
      <c r="V572" s="1">
        <v>88</v>
      </c>
      <c r="AA572" t="s">
        <v>1616</v>
      </c>
      <c r="AB572">
        <v>1</v>
      </c>
      <c r="AD572" s="39"/>
      <c r="AE572" s="39">
        <v>23</v>
      </c>
      <c r="AF572" s="41">
        <v>13</v>
      </c>
      <c r="AG572" s="41">
        <v>55</v>
      </c>
      <c r="AH572" s="45">
        <v>63660</v>
      </c>
      <c r="AI572" s="45">
        <f t="shared" si="128"/>
        <v>23013</v>
      </c>
      <c r="AJ572" t="s">
        <v>1378</v>
      </c>
      <c r="AO572" s="1">
        <f t="shared" si="117"/>
        <v>2905</v>
      </c>
      <c r="AP572" s="1">
        <v>0</v>
      </c>
    </row>
    <row r="573" spans="1:42" hidden="1" outlineLevel="1" x14ac:dyDescent="0.2">
      <c r="A573" t="s">
        <v>921</v>
      </c>
      <c r="B573" s="11" t="s">
        <v>1584</v>
      </c>
      <c r="E573" s="1">
        <f t="shared" si="118"/>
        <v>283</v>
      </c>
      <c r="F573" s="1">
        <f t="shared" si="119"/>
        <v>279</v>
      </c>
      <c r="G573" s="1">
        <v>224</v>
      </c>
      <c r="H573" s="1">
        <v>218</v>
      </c>
      <c r="I573" s="2"/>
      <c r="J573" s="2">
        <f t="shared" si="120"/>
        <v>0.77031802120141346</v>
      </c>
      <c r="K573" s="10">
        <f t="shared" si="121"/>
        <v>3</v>
      </c>
      <c r="L573" s="9">
        <f t="shared" si="122"/>
        <v>1</v>
      </c>
      <c r="M573" s="8">
        <f t="shared" si="123"/>
        <v>2</v>
      </c>
      <c r="N573" s="2">
        <f t="shared" si="124"/>
        <v>0.20071684587813621</v>
      </c>
      <c r="O573" s="2">
        <f t="shared" si="125"/>
        <v>0.41935483870967744</v>
      </c>
      <c r="P573" s="2">
        <f t="shared" si="126"/>
        <v>0.32616487455197135</v>
      </c>
      <c r="Q573" s="2">
        <f t="shared" si="127"/>
        <v>5.3763440860215006E-2</v>
      </c>
      <c r="R573" s="1">
        <v>56</v>
      </c>
      <c r="S573" s="1">
        <v>117</v>
      </c>
      <c r="T573" s="1">
        <v>91</v>
      </c>
      <c r="U573" s="1">
        <v>0</v>
      </c>
      <c r="V573" s="1">
        <v>15</v>
      </c>
      <c r="AA573" t="s">
        <v>1670</v>
      </c>
      <c r="AB573">
        <v>2</v>
      </c>
      <c r="AD573" s="39"/>
      <c r="AE573" s="39">
        <v>23</v>
      </c>
      <c r="AF573" s="41">
        <v>25</v>
      </c>
      <c r="AH573" s="45">
        <v>63700</v>
      </c>
      <c r="AI573" s="45">
        <f t="shared" si="128"/>
        <v>23025</v>
      </c>
      <c r="AJ573" t="s">
        <v>884</v>
      </c>
      <c r="AO573" s="1">
        <f t="shared" si="117"/>
        <v>279</v>
      </c>
      <c r="AP573" s="1">
        <v>4</v>
      </c>
    </row>
    <row r="574" spans="1:42" hidden="1" outlineLevel="1" x14ac:dyDescent="0.2">
      <c r="A574" t="s">
        <v>1791</v>
      </c>
      <c r="B574" s="11" t="s">
        <v>1584</v>
      </c>
      <c r="E574" s="1">
        <f t="shared" si="118"/>
        <v>896</v>
      </c>
      <c r="F574" s="1">
        <f t="shared" si="119"/>
        <v>895</v>
      </c>
      <c r="G574" s="1">
        <v>622</v>
      </c>
      <c r="H574" s="1">
        <v>594</v>
      </c>
      <c r="I574" s="2"/>
      <c r="J574" s="2">
        <f t="shared" si="120"/>
        <v>0.6629464285714286</v>
      </c>
      <c r="K574" s="10">
        <f t="shared" si="121"/>
        <v>2</v>
      </c>
      <c r="L574" s="9">
        <f t="shared" si="122"/>
        <v>3</v>
      </c>
      <c r="M574" s="8">
        <f t="shared" si="123"/>
        <v>1</v>
      </c>
      <c r="N574" s="2">
        <f t="shared" si="124"/>
        <v>0.27486033519553071</v>
      </c>
      <c r="O574" s="2">
        <f t="shared" si="125"/>
        <v>0.2659217877094972</v>
      </c>
      <c r="P574" s="2">
        <f t="shared" si="126"/>
        <v>0.40335195530726259</v>
      </c>
      <c r="Q574" s="2">
        <f t="shared" si="127"/>
        <v>5.5865921787709438E-2</v>
      </c>
      <c r="R574" s="1">
        <v>246</v>
      </c>
      <c r="S574" s="1">
        <v>238</v>
      </c>
      <c r="T574" s="1">
        <v>361</v>
      </c>
      <c r="U574" s="1">
        <v>3</v>
      </c>
      <c r="V574" s="1">
        <v>47</v>
      </c>
      <c r="AA574" t="s">
        <v>2832</v>
      </c>
      <c r="AB574">
        <v>2</v>
      </c>
      <c r="AD574" s="39"/>
      <c r="AE574" s="39">
        <v>23</v>
      </c>
      <c r="AF574" s="41">
        <v>11</v>
      </c>
      <c r="AG574" s="41">
        <v>100</v>
      </c>
      <c r="AH574" s="45">
        <v>63835</v>
      </c>
      <c r="AI574" s="45">
        <f t="shared" si="128"/>
        <v>23011</v>
      </c>
      <c r="AJ574" t="s">
        <v>1378</v>
      </c>
      <c r="AO574" s="1">
        <f t="shared" si="117"/>
        <v>895</v>
      </c>
      <c r="AP574" s="1">
        <v>1</v>
      </c>
    </row>
    <row r="575" spans="1:42" hidden="1" outlineLevel="1" x14ac:dyDescent="0.2">
      <c r="A575" t="s">
        <v>2350</v>
      </c>
      <c r="B575" s="11" t="s">
        <v>1584</v>
      </c>
      <c r="E575" s="1">
        <f t="shared" si="118"/>
        <v>218</v>
      </c>
      <c r="F575" s="1">
        <f t="shared" si="119"/>
        <v>218</v>
      </c>
      <c r="G575" s="1">
        <v>173</v>
      </c>
      <c r="H575" s="1">
        <v>167</v>
      </c>
      <c r="I575" s="2"/>
      <c r="J575" s="2">
        <f t="shared" si="120"/>
        <v>0.76605504587155959</v>
      </c>
      <c r="K575" s="10">
        <f t="shared" si="121"/>
        <v>2</v>
      </c>
      <c r="L575" s="9">
        <f t="shared" si="122"/>
        <v>3</v>
      </c>
      <c r="M575" s="8">
        <f t="shared" si="123"/>
        <v>1</v>
      </c>
      <c r="N575" s="2">
        <f t="shared" si="124"/>
        <v>0.33944954128440369</v>
      </c>
      <c r="O575" s="2">
        <f t="shared" si="125"/>
        <v>0.21100917431192662</v>
      </c>
      <c r="P575" s="2">
        <f t="shared" si="126"/>
        <v>0.42201834862385323</v>
      </c>
      <c r="Q575" s="2">
        <f t="shared" si="127"/>
        <v>2.7522935779816515E-2</v>
      </c>
      <c r="R575" s="1">
        <v>74</v>
      </c>
      <c r="S575" s="1">
        <v>46</v>
      </c>
      <c r="T575" s="1">
        <v>92</v>
      </c>
      <c r="U575" s="1">
        <v>0</v>
      </c>
      <c r="V575" s="1">
        <v>6</v>
      </c>
      <c r="AA575" t="s">
        <v>637</v>
      </c>
      <c r="AB575">
        <v>2</v>
      </c>
      <c r="AD575" s="39"/>
      <c r="AE575" s="39">
        <v>23</v>
      </c>
      <c r="AF575" s="41">
        <v>29</v>
      </c>
      <c r="AG575" s="41">
        <v>190</v>
      </c>
      <c r="AH575" s="45">
        <v>63940</v>
      </c>
      <c r="AI575" s="45">
        <f t="shared" si="128"/>
        <v>23029</v>
      </c>
      <c r="AJ575" t="s">
        <v>1378</v>
      </c>
      <c r="AO575" s="1">
        <f t="shared" si="117"/>
        <v>218</v>
      </c>
      <c r="AP575" s="1">
        <v>0</v>
      </c>
    </row>
    <row r="576" spans="1:42" hidden="1" outlineLevel="1" x14ac:dyDescent="0.2">
      <c r="A576" t="s">
        <v>2556</v>
      </c>
      <c r="B576" s="11" t="s">
        <v>1584</v>
      </c>
      <c r="E576" s="1">
        <f t="shared" si="118"/>
        <v>320</v>
      </c>
      <c r="F576" s="1">
        <f t="shared" si="119"/>
        <v>319</v>
      </c>
      <c r="G576" s="1">
        <v>249</v>
      </c>
      <c r="H576" s="1">
        <v>240</v>
      </c>
      <c r="I576" s="2"/>
      <c r="J576" s="2">
        <f t="shared" si="120"/>
        <v>0.75</v>
      </c>
      <c r="K576" s="10">
        <f t="shared" si="121"/>
        <v>1</v>
      </c>
      <c r="L576" s="9">
        <f t="shared" si="122"/>
        <v>3</v>
      </c>
      <c r="M576" s="8">
        <f t="shared" si="123"/>
        <v>2</v>
      </c>
      <c r="N576" s="2">
        <f t="shared" si="124"/>
        <v>0.36677115987460818</v>
      </c>
      <c r="O576" s="2">
        <f t="shared" si="125"/>
        <v>0.22884012539184953</v>
      </c>
      <c r="P576" s="2">
        <f t="shared" si="126"/>
        <v>0.35109717868338558</v>
      </c>
      <c r="Q576" s="2">
        <f t="shared" si="127"/>
        <v>5.329153605015674E-2</v>
      </c>
      <c r="R576" s="1">
        <v>117</v>
      </c>
      <c r="S576" s="1">
        <v>73</v>
      </c>
      <c r="T576" s="1">
        <v>112</v>
      </c>
      <c r="U576" s="1">
        <v>0</v>
      </c>
      <c r="V576" s="1">
        <v>17</v>
      </c>
      <c r="AA576" t="s">
        <v>2236</v>
      </c>
      <c r="AB576">
        <v>2</v>
      </c>
      <c r="AD576" s="39"/>
      <c r="AE576" s="39">
        <v>23</v>
      </c>
      <c r="AF576" s="41">
        <v>17</v>
      </c>
      <c r="AG576" s="41">
        <v>130</v>
      </c>
      <c r="AH576" s="45">
        <v>64185</v>
      </c>
      <c r="AI576" s="45">
        <f t="shared" si="128"/>
        <v>23017</v>
      </c>
      <c r="AJ576" t="s">
        <v>1378</v>
      </c>
      <c r="AO576" s="1">
        <f t="shared" si="117"/>
        <v>319</v>
      </c>
      <c r="AP576" s="1">
        <v>1</v>
      </c>
    </row>
    <row r="577" spans="1:42" hidden="1" outlineLevel="1" x14ac:dyDescent="0.2">
      <c r="A577" t="s">
        <v>2995</v>
      </c>
      <c r="B577" s="11" t="s">
        <v>1584</v>
      </c>
      <c r="E577" s="1">
        <f t="shared" si="118"/>
        <v>4517</v>
      </c>
      <c r="F577" s="1">
        <f t="shared" si="119"/>
        <v>4499</v>
      </c>
      <c r="G577" s="1">
        <v>2924</v>
      </c>
      <c r="H577" s="1">
        <v>2793</v>
      </c>
      <c r="I577" s="2"/>
      <c r="J577" s="2">
        <f t="shared" si="120"/>
        <v>0.61833075049811825</v>
      </c>
      <c r="K577" s="10">
        <f t="shared" si="121"/>
        <v>2</v>
      </c>
      <c r="L577" s="9">
        <f t="shared" si="122"/>
        <v>3</v>
      </c>
      <c r="M577" s="8">
        <f t="shared" si="123"/>
        <v>1</v>
      </c>
      <c r="N577" s="2">
        <f t="shared" si="124"/>
        <v>0.38741942653923095</v>
      </c>
      <c r="O577" s="2">
        <f t="shared" si="125"/>
        <v>0.18026228050677928</v>
      </c>
      <c r="P577" s="2">
        <f t="shared" si="126"/>
        <v>0.3876416981551456</v>
      </c>
      <c r="Q577" s="2">
        <f t="shared" si="127"/>
        <v>4.4676594798844116E-2</v>
      </c>
      <c r="R577" s="1">
        <v>1743</v>
      </c>
      <c r="S577" s="1">
        <v>811</v>
      </c>
      <c r="T577" s="1">
        <v>1744</v>
      </c>
      <c r="U577" s="1">
        <v>21</v>
      </c>
      <c r="V577" s="1">
        <v>180</v>
      </c>
      <c r="AA577" t="s">
        <v>2236</v>
      </c>
      <c r="AB577">
        <v>2</v>
      </c>
      <c r="AD577" s="39"/>
      <c r="AE577" s="39">
        <v>23</v>
      </c>
      <c r="AF577" s="41">
        <v>17</v>
      </c>
      <c r="AG577" s="41">
        <v>135</v>
      </c>
      <c r="AH577" s="45">
        <v>64290</v>
      </c>
      <c r="AI577" s="45">
        <f t="shared" si="128"/>
        <v>23017</v>
      </c>
      <c r="AJ577" t="s">
        <v>1378</v>
      </c>
      <c r="AO577" s="1">
        <f t="shared" si="117"/>
        <v>4499</v>
      </c>
      <c r="AP577" s="1">
        <v>18</v>
      </c>
    </row>
    <row r="578" spans="1:42" hidden="1" outlineLevel="1" x14ac:dyDescent="0.2">
      <c r="A578" t="s">
        <v>2996</v>
      </c>
      <c r="B578" s="11" t="s">
        <v>1584</v>
      </c>
      <c r="E578" s="1">
        <f t="shared" si="118"/>
        <v>3944</v>
      </c>
      <c r="F578" s="1">
        <f t="shared" si="119"/>
        <v>3938</v>
      </c>
      <c r="G578" s="1">
        <v>2850</v>
      </c>
      <c r="H578" s="1">
        <v>2768</v>
      </c>
      <c r="I578" s="2"/>
      <c r="J578" s="2">
        <f t="shared" si="120"/>
        <v>0.70182555780933065</v>
      </c>
      <c r="K578" s="10">
        <f t="shared" si="121"/>
        <v>2</v>
      </c>
      <c r="L578" s="9">
        <f t="shared" si="122"/>
        <v>3</v>
      </c>
      <c r="M578" s="8">
        <f t="shared" si="123"/>
        <v>1</v>
      </c>
      <c r="N578" s="2">
        <f t="shared" si="124"/>
        <v>0.28288471305231083</v>
      </c>
      <c r="O578" s="2">
        <f t="shared" si="125"/>
        <v>0.25088877602844084</v>
      </c>
      <c r="P578" s="2">
        <f t="shared" si="126"/>
        <v>0.39563230066023364</v>
      </c>
      <c r="Q578" s="2">
        <f t="shared" si="127"/>
        <v>7.0594210259014634E-2</v>
      </c>
      <c r="R578" s="1">
        <v>1114</v>
      </c>
      <c r="S578" s="1">
        <v>988</v>
      </c>
      <c r="T578" s="1">
        <v>1558</v>
      </c>
      <c r="U578" s="1">
        <v>52</v>
      </c>
      <c r="V578" s="1">
        <v>226</v>
      </c>
      <c r="AA578" t="s">
        <v>1039</v>
      </c>
      <c r="AB578">
        <v>2</v>
      </c>
      <c r="AD578" s="39"/>
      <c r="AE578" s="39">
        <v>23</v>
      </c>
      <c r="AF578" s="41">
        <v>1</v>
      </c>
      <c r="AG578" s="41">
        <v>57</v>
      </c>
      <c r="AH578" s="45">
        <v>64570</v>
      </c>
      <c r="AI578" s="45">
        <f t="shared" si="128"/>
        <v>23001</v>
      </c>
      <c r="AJ578" t="s">
        <v>1378</v>
      </c>
      <c r="AO578" s="1">
        <f t="shared" si="117"/>
        <v>3938</v>
      </c>
      <c r="AP578" s="1">
        <v>6</v>
      </c>
    </row>
    <row r="579" spans="1:42" hidden="1" outlineLevel="1" x14ac:dyDescent="0.2">
      <c r="A579" t="s">
        <v>2289</v>
      </c>
      <c r="B579" s="11" t="s">
        <v>1584</v>
      </c>
      <c r="E579" s="1">
        <f t="shared" si="118"/>
        <v>15394</v>
      </c>
      <c r="F579" s="1">
        <f t="shared" si="119"/>
        <v>15115</v>
      </c>
      <c r="G579" s="1">
        <v>11011</v>
      </c>
      <c r="H579" s="1">
        <v>10656</v>
      </c>
      <c r="I579" s="2"/>
      <c r="J579" s="2">
        <f t="shared" si="120"/>
        <v>0.69221774717422369</v>
      </c>
      <c r="K579" s="10">
        <f t="shared" si="121"/>
        <v>1</v>
      </c>
      <c r="L579" s="9">
        <f t="shared" si="122"/>
        <v>3</v>
      </c>
      <c r="M579" s="8">
        <f t="shared" si="123"/>
        <v>2</v>
      </c>
      <c r="N579" s="2">
        <f t="shared" si="124"/>
        <v>0.37684419450876611</v>
      </c>
      <c r="O579" s="2">
        <f t="shared" si="125"/>
        <v>0.22606682103870326</v>
      </c>
      <c r="P579" s="2">
        <f t="shared" si="126"/>
        <v>0.34879259014224279</v>
      </c>
      <c r="Q579" s="2">
        <f t="shared" si="127"/>
        <v>4.8296394310287816E-2</v>
      </c>
      <c r="R579" s="1">
        <v>5696</v>
      </c>
      <c r="S579" s="1">
        <v>3417</v>
      </c>
      <c r="T579" s="1">
        <v>5272</v>
      </c>
      <c r="U579" s="1">
        <v>143</v>
      </c>
      <c r="V579" s="1">
        <v>587</v>
      </c>
      <c r="AA579" t="s">
        <v>853</v>
      </c>
      <c r="AB579">
        <v>1</v>
      </c>
      <c r="AD579" s="39"/>
      <c r="AE579" s="39">
        <v>23</v>
      </c>
      <c r="AF579" s="41">
        <v>31</v>
      </c>
      <c r="AG579" s="41">
        <v>110</v>
      </c>
      <c r="AH579" s="45">
        <v>64675</v>
      </c>
      <c r="AI579" s="45">
        <f t="shared" si="128"/>
        <v>23031</v>
      </c>
      <c r="AJ579" t="s">
        <v>1163</v>
      </c>
      <c r="AO579" s="1">
        <f t="shared" si="117"/>
        <v>15115</v>
      </c>
      <c r="AP579" s="1">
        <v>279</v>
      </c>
    </row>
    <row r="580" spans="1:42" hidden="1" outlineLevel="1" x14ac:dyDescent="0.2">
      <c r="A580" t="s">
        <v>1968</v>
      </c>
      <c r="B580" s="11" t="s">
        <v>1584</v>
      </c>
      <c r="E580" s="1">
        <f t="shared" si="118"/>
        <v>883</v>
      </c>
      <c r="F580" s="1">
        <f t="shared" si="119"/>
        <v>881</v>
      </c>
      <c r="G580" s="1">
        <v>586</v>
      </c>
      <c r="H580" s="1">
        <v>572</v>
      </c>
      <c r="I580" s="2"/>
      <c r="J580" s="2">
        <f t="shared" si="120"/>
        <v>0.64779161947904873</v>
      </c>
      <c r="K580" s="10">
        <f t="shared" si="121"/>
        <v>1</v>
      </c>
      <c r="L580" s="9">
        <f t="shared" si="122"/>
        <v>3</v>
      </c>
      <c r="M580" s="8">
        <f t="shared" si="123"/>
        <v>2</v>
      </c>
      <c r="N580" s="2">
        <f t="shared" si="124"/>
        <v>0.52667423382519862</v>
      </c>
      <c r="O580" s="2">
        <f t="shared" si="125"/>
        <v>0.14869466515323496</v>
      </c>
      <c r="P580" s="2">
        <f t="shared" si="126"/>
        <v>0.26333711691259931</v>
      </c>
      <c r="Q580" s="2">
        <f t="shared" si="127"/>
        <v>6.1293984108967137E-2</v>
      </c>
      <c r="R580" s="1">
        <v>464</v>
      </c>
      <c r="S580" s="1">
        <v>131</v>
      </c>
      <c r="T580" s="1">
        <v>232</v>
      </c>
      <c r="U580" s="1">
        <v>0</v>
      </c>
      <c r="V580" s="1">
        <v>54</v>
      </c>
      <c r="AA580" t="s">
        <v>2666</v>
      </c>
      <c r="AB580">
        <v>2</v>
      </c>
      <c r="AD580" s="39"/>
      <c r="AE580" s="39">
        <v>23</v>
      </c>
      <c r="AF580" s="41">
        <v>3</v>
      </c>
      <c r="AG580" s="41">
        <v>275</v>
      </c>
      <c r="AH580" s="45">
        <v>64780</v>
      </c>
      <c r="AI580" s="45">
        <f t="shared" si="128"/>
        <v>23003</v>
      </c>
      <c r="AJ580" t="s">
        <v>1378</v>
      </c>
      <c r="AO580" s="1">
        <f t="shared" si="117"/>
        <v>881</v>
      </c>
      <c r="AP580" s="1">
        <v>2</v>
      </c>
    </row>
    <row r="581" spans="1:42" hidden="1" outlineLevel="1" x14ac:dyDescent="0.2">
      <c r="A581" t="s">
        <v>1254</v>
      </c>
      <c r="B581" s="11" t="s">
        <v>1584</v>
      </c>
      <c r="E581" s="1">
        <f t="shared" si="118"/>
        <v>1444</v>
      </c>
      <c r="F581" s="1">
        <f t="shared" si="119"/>
        <v>1444</v>
      </c>
      <c r="G581" s="1">
        <v>1163</v>
      </c>
      <c r="H581" s="1">
        <v>1136</v>
      </c>
      <c r="I581" s="2"/>
      <c r="J581" s="2">
        <f t="shared" si="120"/>
        <v>0.78670360110803328</v>
      </c>
      <c r="K581" s="10">
        <f t="shared" si="121"/>
        <v>3</v>
      </c>
      <c r="L581" s="9">
        <f t="shared" si="122"/>
        <v>1</v>
      </c>
      <c r="M581" s="8">
        <f t="shared" si="123"/>
        <v>2</v>
      </c>
      <c r="N581" s="2">
        <f t="shared" si="124"/>
        <v>0.2146814404432133</v>
      </c>
      <c r="O581" s="2">
        <f t="shared" si="125"/>
        <v>0.40443213296398894</v>
      </c>
      <c r="P581" s="2">
        <f t="shared" si="126"/>
        <v>0.36772853185595566</v>
      </c>
      <c r="Q581" s="2">
        <f t="shared" si="127"/>
        <v>1.3157894736842035E-2</v>
      </c>
      <c r="R581" s="1">
        <v>310</v>
      </c>
      <c r="S581" s="1">
        <v>584</v>
      </c>
      <c r="T581" s="1">
        <v>531</v>
      </c>
      <c r="U581" s="1">
        <v>1</v>
      </c>
      <c r="V581" s="1">
        <v>18</v>
      </c>
      <c r="AA581" t="s">
        <v>1670</v>
      </c>
      <c r="AB581">
        <v>2</v>
      </c>
      <c r="AD581" s="39"/>
      <c r="AE581" s="39">
        <v>23</v>
      </c>
      <c r="AF581" s="41">
        <v>25</v>
      </c>
      <c r="AG581" s="41">
        <v>135</v>
      </c>
      <c r="AH581" s="45">
        <v>64850</v>
      </c>
      <c r="AI581" s="45">
        <f t="shared" si="128"/>
        <v>23025</v>
      </c>
      <c r="AJ581" t="s">
        <v>1378</v>
      </c>
      <c r="AO581" s="1">
        <f t="shared" si="117"/>
        <v>1444</v>
      </c>
      <c r="AP581" s="1">
        <v>0</v>
      </c>
    </row>
    <row r="582" spans="1:42" hidden="1" outlineLevel="1" x14ac:dyDescent="0.2">
      <c r="A582" t="s">
        <v>2598</v>
      </c>
      <c r="B582" s="11" t="s">
        <v>1584</v>
      </c>
      <c r="E582" s="1">
        <f t="shared" si="118"/>
        <v>355</v>
      </c>
      <c r="F582" s="1">
        <f t="shared" si="119"/>
        <v>355</v>
      </c>
      <c r="G582" s="1">
        <v>246</v>
      </c>
      <c r="H582" s="1">
        <v>237</v>
      </c>
      <c r="I582" s="2"/>
      <c r="J582" s="2">
        <f t="shared" si="120"/>
        <v>0.6676056338028169</v>
      </c>
      <c r="K582" s="10">
        <f t="shared" si="121"/>
        <v>1</v>
      </c>
      <c r="L582" s="9">
        <f t="shared" si="122"/>
        <v>3</v>
      </c>
      <c r="M582" s="8">
        <f t="shared" si="123"/>
        <v>2</v>
      </c>
      <c r="N582" s="2">
        <f t="shared" si="124"/>
        <v>0.56901408450704227</v>
      </c>
      <c r="O582" s="2">
        <f t="shared" si="125"/>
        <v>0.14366197183098592</v>
      </c>
      <c r="P582" s="2">
        <f t="shared" si="126"/>
        <v>0.24507042253521127</v>
      </c>
      <c r="Q582" s="2">
        <f t="shared" si="127"/>
        <v>4.2253521126760507E-2</v>
      </c>
      <c r="R582" s="1">
        <v>202</v>
      </c>
      <c r="S582" s="1">
        <v>51</v>
      </c>
      <c r="T582" s="1">
        <v>87</v>
      </c>
      <c r="U582" s="1">
        <v>1</v>
      </c>
      <c r="V582" s="1">
        <v>14</v>
      </c>
      <c r="AA582" t="s">
        <v>2666</v>
      </c>
      <c r="AB582">
        <v>2</v>
      </c>
      <c r="AD582" s="39"/>
      <c r="AE582" s="39">
        <v>23</v>
      </c>
      <c r="AF582" s="41">
        <v>3</v>
      </c>
      <c r="AG582" s="41">
        <v>280</v>
      </c>
      <c r="AH582" s="45">
        <v>65025</v>
      </c>
      <c r="AI582" s="45">
        <f t="shared" si="128"/>
        <v>23003</v>
      </c>
      <c r="AJ582" t="s">
        <v>1378</v>
      </c>
      <c r="AO582" s="1">
        <f t="shared" si="117"/>
        <v>355</v>
      </c>
      <c r="AP582" s="1">
        <v>0</v>
      </c>
    </row>
    <row r="583" spans="1:42" hidden="1" outlineLevel="1" x14ac:dyDescent="0.2">
      <c r="A583" t="s">
        <v>1139</v>
      </c>
      <c r="B583" s="11" t="s">
        <v>1584</v>
      </c>
      <c r="E583" s="1">
        <f t="shared" si="118"/>
        <v>2109</v>
      </c>
      <c r="F583" s="1">
        <f t="shared" si="119"/>
        <v>2094</v>
      </c>
      <c r="G583" s="1">
        <v>1689</v>
      </c>
      <c r="H583" s="1">
        <v>1636</v>
      </c>
      <c r="I583" s="2"/>
      <c r="J583" s="2">
        <f t="shared" si="120"/>
        <v>0.77572309151256524</v>
      </c>
      <c r="K583" s="10">
        <f t="shared" si="121"/>
        <v>1</v>
      </c>
      <c r="L583" s="9">
        <f t="shared" si="122"/>
        <v>3</v>
      </c>
      <c r="M583" s="8">
        <f t="shared" si="123"/>
        <v>2</v>
      </c>
      <c r="N583" s="2">
        <f t="shared" si="124"/>
        <v>0.36437440305635149</v>
      </c>
      <c r="O583" s="2">
        <f t="shared" si="125"/>
        <v>0.25835721107927412</v>
      </c>
      <c r="P583" s="2">
        <f t="shared" si="126"/>
        <v>0.34145176695319962</v>
      </c>
      <c r="Q583" s="2">
        <f t="shared" si="127"/>
        <v>3.5816618911174769E-2</v>
      </c>
      <c r="R583" s="1">
        <v>763</v>
      </c>
      <c r="S583" s="1">
        <v>541</v>
      </c>
      <c r="T583" s="1">
        <v>715</v>
      </c>
      <c r="U583" s="1">
        <v>1</v>
      </c>
      <c r="V583" s="1">
        <v>74</v>
      </c>
      <c r="AA583" t="s">
        <v>1616</v>
      </c>
      <c r="AB583">
        <v>1</v>
      </c>
      <c r="AD583" s="39"/>
      <c r="AE583" s="39">
        <v>23</v>
      </c>
      <c r="AF583" s="41">
        <v>13</v>
      </c>
      <c r="AG583" s="41">
        <v>60</v>
      </c>
      <c r="AH583" s="45">
        <v>65130</v>
      </c>
      <c r="AI583" s="45">
        <f t="shared" si="128"/>
        <v>23013</v>
      </c>
      <c r="AJ583" t="s">
        <v>1378</v>
      </c>
      <c r="AO583" s="1">
        <f t="shared" si="117"/>
        <v>2094</v>
      </c>
      <c r="AP583" s="1">
        <v>15</v>
      </c>
    </row>
    <row r="584" spans="1:42" hidden="1" outlineLevel="1" x14ac:dyDescent="0.2">
      <c r="A584" t="s">
        <v>143</v>
      </c>
      <c r="B584" s="11" t="s">
        <v>1584</v>
      </c>
      <c r="E584" s="1">
        <f t="shared" si="118"/>
        <v>224</v>
      </c>
      <c r="F584" s="1">
        <f t="shared" si="119"/>
        <v>224</v>
      </c>
      <c r="G584" s="1">
        <v>167</v>
      </c>
      <c r="H584" s="1">
        <v>162</v>
      </c>
      <c r="I584" s="2"/>
      <c r="J584" s="2">
        <f t="shared" si="120"/>
        <v>0.7232142857142857</v>
      </c>
      <c r="K584" s="10">
        <f t="shared" si="121"/>
        <v>1</v>
      </c>
      <c r="L584" s="9">
        <f t="shared" si="122"/>
        <v>3</v>
      </c>
      <c r="M584" s="8">
        <f t="shared" si="123"/>
        <v>2</v>
      </c>
      <c r="N584" s="2">
        <f t="shared" si="124"/>
        <v>0.5223214285714286</v>
      </c>
      <c r="O584" s="2">
        <f t="shared" si="125"/>
        <v>0.10267857142857142</v>
      </c>
      <c r="P584" s="2">
        <f t="shared" si="126"/>
        <v>0.35714285714285715</v>
      </c>
      <c r="Q584" s="2">
        <f t="shared" si="127"/>
        <v>1.7857142857142849E-2</v>
      </c>
      <c r="R584" s="1">
        <v>117</v>
      </c>
      <c r="S584" s="1">
        <v>23</v>
      </c>
      <c r="T584" s="1">
        <v>80</v>
      </c>
      <c r="U584" s="1">
        <v>2</v>
      </c>
      <c r="V584" s="1">
        <v>2</v>
      </c>
      <c r="AA584" t="s">
        <v>2666</v>
      </c>
      <c r="AB584">
        <v>2</v>
      </c>
      <c r="AD584" s="39"/>
      <c r="AE584" s="39">
        <v>23</v>
      </c>
      <c r="AF584" s="41">
        <v>3</v>
      </c>
      <c r="AG584" s="41">
        <v>285</v>
      </c>
      <c r="AH584" s="45">
        <v>65200</v>
      </c>
      <c r="AI584" s="45">
        <f t="shared" si="128"/>
        <v>23003</v>
      </c>
      <c r="AJ584" t="s">
        <v>2895</v>
      </c>
      <c r="AO584" s="1">
        <f t="shared" si="117"/>
        <v>224</v>
      </c>
      <c r="AP584" s="1">
        <v>0</v>
      </c>
    </row>
    <row r="585" spans="1:42" hidden="1" outlineLevel="1" x14ac:dyDescent="0.2">
      <c r="A585" t="s">
        <v>1555</v>
      </c>
      <c r="B585" s="11" t="s">
        <v>1584</v>
      </c>
      <c r="E585" s="1">
        <f t="shared" si="118"/>
        <v>119</v>
      </c>
      <c r="F585" s="1">
        <f t="shared" si="119"/>
        <v>109</v>
      </c>
      <c r="G585" s="1">
        <v>93</v>
      </c>
      <c r="H585" s="1">
        <v>91</v>
      </c>
      <c r="I585" s="2"/>
      <c r="J585" s="2">
        <f t="shared" si="120"/>
        <v>0.76470588235294112</v>
      </c>
      <c r="K585" s="10">
        <f t="shared" si="121"/>
        <v>3</v>
      </c>
      <c r="L585" s="9">
        <f t="shared" si="122"/>
        <v>2</v>
      </c>
      <c r="M585" s="8">
        <f t="shared" si="123"/>
        <v>1</v>
      </c>
      <c r="N585" s="2">
        <f t="shared" si="124"/>
        <v>0.27522935779816515</v>
      </c>
      <c r="O585" s="2">
        <f t="shared" si="125"/>
        <v>0.28440366972477066</v>
      </c>
      <c r="P585" s="2">
        <f t="shared" si="126"/>
        <v>0.33944954128440369</v>
      </c>
      <c r="Q585" s="2">
        <f t="shared" si="127"/>
        <v>0.1009174311926605</v>
      </c>
      <c r="R585" s="1">
        <v>30</v>
      </c>
      <c r="S585" s="1">
        <v>31</v>
      </c>
      <c r="T585" s="1">
        <v>37</v>
      </c>
      <c r="U585" s="1">
        <v>0</v>
      </c>
      <c r="V585" s="1">
        <v>11</v>
      </c>
      <c r="AA585" t="s">
        <v>1059</v>
      </c>
      <c r="AB585">
        <v>2</v>
      </c>
      <c r="AD585" s="39"/>
      <c r="AE585" s="39">
        <v>23</v>
      </c>
      <c r="AF585" s="41">
        <v>7</v>
      </c>
      <c r="AG585" s="41">
        <v>85</v>
      </c>
      <c r="AH585" s="45">
        <v>65655</v>
      </c>
      <c r="AI585" s="45">
        <f t="shared" si="128"/>
        <v>23007</v>
      </c>
      <c r="AJ585" t="s">
        <v>2895</v>
      </c>
      <c r="AO585" s="1">
        <f t="shared" si="117"/>
        <v>109</v>
      </c>
      <c r="AP585" s="1">
        <v>10</v>
      </c>
    </row>
    <row r="586" spans="1:42" hidden="1" outlineLevel="1" x14ac:dyDescent="0.2">
      <c r="A586" t="s">
        <v>1863</v>
      </c>
      <c r="B586" s="11" t="s">
        <v>1584</v>
      </c>
      <c r="E586" s="1">
        <f t="shared" si="118"/>
        <v>14597</v>
      </c>
      <c r="F586" s="1">
        <f t="shared" si="119"/>
        <v>14564</v>
      </c>
      <c r="G586" s="1">
        <v>10362</v>
      </c>
      <c r="H586" s="1">
        <v>10003</v>
      </c>
      <c r="I586" s="2"/>
      <c r="J586" s="2">
        <f t="shared" si="120"/>
        <v>0.68527779680756318</v>
      </c>
      <c r="K586" s="10">
        <f t="shared" si="121"/>
        <v>2</v>
      </c>
      <c r="L586" s="9">
        <f t="shared" si="122"/>
        <v>3</v>
      </c>
      <c r="M586" s="8">
        <f t="shared" si="123"/>
        <v>1</v>
      </c>
      <c r="N586" s="2">
        <f t="shared" si="124"/>
        <v>0.31570996978851962</v>
      </c>
      <c r="O586" s="2">
        <f t="shared" si="125"/>
        <v>0.22837132655863773</v>
      </c>
      <c r="P586" s="2">
        <f t="shared" si="126"/>
        <v>0.41513320516341662</v>
      </c>
      <c r="Q586" s="2">
        <f t="shared" si="127"/>
        <v>4.0785498489426031E-2</v>
      </c>
      <c r="R586" s="1">
        <v>4598</v>
      </c>
      <c r="S586" s="1">
        <v>3326</v>
      </c>
      <c r="T586" s="1">
        <v>6046</v>
      </c>
      <c r="U586" s="1">
        <v>109</v>
      </c>
      <c r="V586" s="1">
        <v>485</v>
      </c>
      <c r="AA586" t="s">
        <v>853</v>
      </c>
      <c r="AB586">
        <v>1</v>
      </c>
      <c r="AD586" s="39"/>
      <c r="AE586" s="39">
        <v>23</v>
      </c>
      <c r="AF586" s="41">
        <v>31</v>
      </c>
      <c r="AG586" s="41">
        <v>115</v>
      </c>
      <c r="AH586" s="45">
        <v>65760</v>
      </c>
      <c r="AI586" s="45">
        <f t="shared" si="128"/>
        <v>23031</v>
      </c>
      <c r="AJ586" t="s">
        <v>1378</v>
      </c>
      <c r="AO586" s="1">
        <f t="shared" si="117"/>
        <v>14564</v>
      </c>
      <c r="AP586" s="1">
        <v>33</v>
      </c>
    </row>
    <row r="587" spans="1:42" hidden="1" outlineLevel="1" x14ac:dyDescent="0.2">
      <c r="A587" t="s">
        <v>2326</v>
      </c>
      <c r="B587" s="11" t="s">
        <v>1584</v>
      </c>
      <c r="E587" s="1">
        <f t="shared" si="118"/>
        <v>1041</v>
      </c>
      <c r="F587" s="1">
        <f t="shared" si="119"/>
        <v>1039</v>
      </c>
      <c r="G587" s="1">
        <v>731</v>
      </c>
      <c r="H587" s="1">
        <v>712</v>
      </c>
      <c r="I587" s="2"/>
      <c r="J587" s="2">
        <f t="shared" si="120"/>
        <v>0.68395773294908746</v>
      </c>
      <c r="K587" s="10">
        <f t="shared" si="121"/>
        <v>3</v>
      </c>
      <c r="L587" s="9">
        <f t="shared" si="122"/>
        <v>1</v>
      </c>
      <c r="M587" s="8">
        <f t="shared" si="123"/>
        <v>2</v>
      </c>
      <c r="N587" s="2">
        <f t="shared" si="124"/>
        <v>0.24735322425409048</v>
      </c>
      <c r="O587" s="2">
        <f t="shared" si="125"/>
        <v>0.36284889316650626</v>
      </c>
      <c r="P587" s="2">
        <f t="shared" si="126"/>
        <v>0.3455245428296439</v>
      </c>
      <c r="Q587" s="2">
        <f t="shared" si="127"/>
        <v>4.4273339749759388E-2</v>
      </c>
      <c r="R587" s="1">
        <v>257</v>
      </c>
      <c r="S587" s="1">
        <v>377</v>
      </c>
      <c r="T587" s="1">
        <v>359</v>
      </c>
      <c r="U587" s="1">
        <v>0</v>
      </c>
      <c r="V587" s="1">
        <v>46</v>
      </c>
      <c r="AA587" t="s">
        <v>1833</v>
      </c>
      <c r="AB587">
        <v>2</v>
      </c>
      <c r="AD587" s="39"/>
      <c r="AE587" s="39">
        <v>23</v>
      </c>
      <c r="AF587" s="41">
        <v>21</v>
      </c>
      <c r="AG587" s="41">
        <v>80</v>
      </c>
      <c r="AH587" s="45">
        <v>65865</v>
      </c>
      <c r="AI587" s="45">
        <f t="shared" si="128"/>
        <v>23021</v>
      </c>
      <c r="AJ587" t="s">
        <v>1378</v>
      </c>
      <c r="AO587" s="1">
        <f t="shared" si="117"/>
        <v>1039</v>
      </c>
      <c r="AP587" s="1">
        <v>2</v>
      </c>
    </row>
    <row r="588" spans="1:42" hidden="1" outlineLevel="1" x14ac:dyDescent="0.2">
      <c r="A588" t="s">
        <v>2360</v>
      </c>
      <c r="B588" s="11" t="s">
        <v>1584</v>
      </c>
      <c r="E588" s="1">
        <f t="shared" si="118"/>
        <v>17009</v>
      </c>
      <c r="F588" s="1">
        <f t="shared" si="119"/>
        <v>16997</v>
      </c>
      <c r="G588" s="1">
        <v>12994</v>
      </c>
      <c r="H588" s="1">
        <v>12575</v>
      </c>
      <c r="I588" s="2"/>
      <c r="J588" s="2">
        <f t="shared" si="120"/>
        <v>0.73931448056911042</v>
      </c>
      <c r="K588" s="10">
        <f t="shared" si="121"/>
        <v>2</v>
      </c>
      <c r="L588" s="9">
        <f t="shared" si="122"/>
        <v>3</v>
      </c>
      <c r="M588" s="8">
        <f t="shared" si="123"/>
        <v>1</v>
      </c>
      <c r="N588" s="2">
        <f t="shared" si="124"/>
        <v>0.3070541860328293</v>
      </c>
      <c r="O588" s="2">
        <f t="shared" si="125"/>
        <v>0.29952344531387892</v>
      </c>
      <c r="P588" s="2">
        <f t="shared" si="126"/>
        <v>0.36182855798082014</v>
      </c>
      <c r="Q588" s="2">
        <f t="shared" si="127"/>
        <v>3.1593810672471634E-2</v>
      </c>
      <c r="R588" s="1">
        <v>5219</v>
      </c>
      <c r="S588" s="1">
        <v>5091</v>
      </c>
      <c r="T588" s="1">
        <v>6150</v>
      </c>
      <c r="U588" s="1">
        <v>45</v>
      </c>
      <c r="V588" s="1">
        <v>492</v>
      </c>
      <c r="AA588" t="s">
        <v>1436</v>
      </c>
      <c r="AB588">
        <v>1</v>
      </c>
      <c r="AD588" s="39"/>
      <c r="AE588" s="39">
        <v>23</v>
      </c>
      <c r="AF588" s="41">
        <v>5</v>
      </c>
      <c r="AG588" s="41">
        <v>100</v>
      </c>
      <c r="AH588" s="45">
        <v>66145</v>
      </c>
      <c r="AI588" s="45">
        <f t="shared" si="128"/>
        <v>23005</v>
      </c>
      <c r="AJ588" t="s">
        <v>1378</v>
      </c>
      <c r="AO588" s="1">
        <f t="shared" si="117"/>
        <v>16997</v>
      </c>
      <c r="AP588" s="1">
        <v>12</v>
      </c>
    </row>
    <row r="589" spans="1:42" hidden="1" outlineLevel="1" x14ac:dyDescent="0.2">
      <c r="A589" t="s">
        <v>2824</v>
      </c>
      <c r="B589" s="11" t="s">
        <v>1584</v>
      </c>
      <c r="E589" s="1">
        <f t="shared" si="118"/>
        <v>1050</v>
      </c>
      <c r="F589" s="1">
        <f t="shared" si="119"/>
        <v>1011</v>
      </c>
      <c r="G589" s="1">
        <v>853</v>
      </c>
      <c r="H589" s="1">
        <v>832</v>
      </c>
      <c r="I589" s="2"/>
      <c r="J589" s="2">
        <f t="shared" si="120"/>
        <v>0.79238095238095241</v>
      </c>
      <c r="K589" s="10">
        <f t="shared" si="121"/>
        <v>2</v>
      </c>
      <c r="L589" s="9">
        <f t="shared" si="122"/>
        <v>3</v>
      </c>
      <c r="M589" s="8">
        <f t="shared" si="123"/>
        <v>1</v>
      </c>
      <c r="N589" s="2">
        <f t="shared" si="124"/>
        <v>0.31157270029673589</v>
      </c>
      <c r="O589" s="2">
        <f t="shared" si="125"/>
        <v>0.27497527200791294</v>
      </c>
      <c r="P589" s="2">
        <f t="shared" si="126"/>
        <v>0.36201780415430268</v>
      </c>
      <c r="Q589" s="2">
        <f t="shared" si="127"/>
        <v>5.1434223541048485E-2</v>
      </c>
      <c r="R589" s="1">
        <v>315</v>
      </c>
      <c r="S589" s="1">
        <v>278</v>
      </c>
      <c r="T589" s="1">
        <v>366</v>
      </c>
      <c r="U589" s="1">
        <v>2</v>
      </c>
      <c r="V589" s="1">
        <v>50</v>
      </c>
      <c r="AA589" t="s">
        <v>204</v>
      </c>
      <c r="AB589">
        <v>2</v>
      </c>
      <c r="AD589" s="39"/>
      <c r="AE589" s="39">
        <v>23</v>
      </c>
      <c r="AF589" s="41">
        <v>27</v>
      </c>
      <c r="AG589" s="41">
        <v>90</v>
      </c>
      <c r="AH589" s="45">
        <v>66565</v>
      </c>
      <c r="AI589" s="45">
        <f t="shared" si="128"/>
        <v>23027</v>
      </c>
      <c r="AJ589" t="s">
        <v>1378</v>
      </c>
      <c r="AO589" s="1">
        <f t="shared" si="117"/>
        <v>1011</v>
      </c>
      <c r="AP589" s="1">
        <v>39</v>
      </c>
    </row>
    <row r="590" spans="1:42" hidden="1" outlineLevel="1" x14ac:dyDescent="0.2">
      <c r="A590" t="s">
        <v>2419</v>
      </c>
      <c r="B590" s="11" t="s">
        <v>1584</v>
      </c>
      <c r="E590" s="1">
        <f t="shared" si="118"/>
        <v>2348</v>
      </c>
      <c r="F590" s="1">
        <f t="shared" si="119"/>
        <v>2335</v>
      </c>
      <c r="G590" s="1">
        <v>1570</v>
      </c>
      <c r="H590" s="1">
        <v>1516</v>
      </c>
      <c r="I590" s="2"/>
      <c r="J590" s="2">
        <f t="shared" si="120"/>
        <v>0.64565587734241903</v>
      </c>
      <c r="K590" s="10">
        <f t="shared" si="121"/>
        <v>3</v>
      </c>
      <c r="L590" s="9">
        <f t="shared" si="122"/>
        <v>2</v>
      </c>
      <c r="M590" s="8">
        <f t="shared" si="123"/>
        <v>1</v>
      </c>
      <c r="N590" s="2">
        <f t="shared" si="124"/>
        <v>0.25867237687366168</v>
      </c>
      <c r="O590" s="2">
        <f t="shared" si="125"/>
        <v>0.30535331905781582</v>
      </c>
      <c r="P590" s="2">
        <f t="shared" si="126"/>
        <v>0.38629550321199141</v>
      </c>
      <c r="Q590" s="2">
        <f t="shared" si="127"/>
        <v>4.9678800856531147E-2</v>
      </c>
      <c r="R590" s="1">
        <v>604</v>
      </c>
      <c r="S590" s="1">
        <v>713</v>
      </c>
      <c r="T590" s="1">
        <v>902</v>
      </c>
      <c r="U590" s="1">
        <v>7</v>
      </c>
      <c r="V590" s="1">
        <v>109</v>
      </c>
      <c r="AA590" t="s">
        <v>204</v>
      </c>
      <c r="AB590">
        <v>2</v>
      </c>
      <c r="AD590" s="39"/>
      <c r="AE590" s="39">
        <v>23</v>
      </c>
      <c r="AF590" s="41">
        <v>27</v>
      </c>
      <c r="AG590" s="41">
        <v>95</v>
      </c>
      <c r="AH590" s="45">
        <v>66635</v>
      </c>
      <c r="AI590" s="45">
        <f t="shared" si="128"/>
        <v>23027</v>
      </c>
      <c r="AJ590" t="s">
        <v>1378</v>
      </c>
      <c r="AO590" s="1">
        <f t="shared" si="117"/>
        <v>2335</v>
      </c>
      <c r="AP590" s="1">
        <v>13</v>
      </c>
    </row>
    <row r="591" spans="1:42" hidden="1" outlineLevel="1" x14ac:dyDescent="0.2">
      <c r="A591" t="s">
        <v>2146</v>
      </c>
      <c r="B591" s="11" t="s">
        <v>1584</v>
      </c>
      <c r="E591" s="1">
        <f t="shared" si="118"/>
        <v>1602</v>
      </c>
      <c r="F591" s="1">
        <f t="shared" si="119"/>
        <v>1596</v>
      </c>
      <c r="G591" s="1">
        <v>1132</v>
      </c>
      <c r="H591" s="1">
        <v>1111</v>
      </c>
      <c r="I591" s="2"/>
      <c r="J591" s="2">
        <f t="shared" si="120"/>
        <v>0.69350811485642949</v>
      </c>
      <c r="K591" s="10">
        <f t="shared" si="121"/>
        <v>3</v>
      </c>
      <c r="L591" s="9">
        <f t="shared" si="122"/>
        <v>2</v>
      </c>
      <c r="M591" s="8">
        <f t="shared" si="123"/>
        <v>1</v>
      </c>
      <c r="N591" s="2">
        <f t="shared" si="124"/>
        <v>0.26566416040100249</v>
      </c>
      <c r="O591" s="2">
        <f t="shared" si="125"/>
        <v>0.30576441102756891</v>
      </c>
      <c r="P591" s="2">
        <f t="shared" si="126"/>
        <v>0.37781954887218044</v>
      </c>
      <c r="Q591" s="2">
        <f t="shared" si="127"/>
        <v>5.0751879699248159E-2</v>
      </c>
      <c r="R591" s="1">
        <v>424</v>
      </c>
      <c r="S591" s="1">
        <v>488</v>
      </c>
      <c r="T591" s="1">
        <v>603</v>
      </c>
      <c r="U591" s="1">
        <v>2</v>
      </c>
      <c r="V591" s="1">
        <v>79</v>
      </c>
      <c r="AA591" t="s">
        <v>1436</v>
      </c>
      <c r="AB591">
        <v>1</v>
      </c>
      <c r="AD591" s="39"/>
      <c r="AE591" s="39">
        <v>23</v>
      </c>
      <c r="AF591" s="41">
        <v>5</v>
      </c>
      <c r="AG591" s="41">
        <v>105</v>
      </c>
      <c r="AH591" s="45">
        <v>66775</v>
      </c>
      <c r="AI591" s="45">
        <f t="shared" si="128"/>
        <v>23005</v>
      </c>
      <c r="AJ591" t="s">
        <v>1378</v>
      </c>
      <c r="AO591" s="1">
        <f t="shared" si="117"/>
        <v>1596</v>
      </c>
      <c r="AP591" s="1">
        <v>6</v>
      </c>
    </row>
    <row r="592" spans="1:42" hidden="1" outlineLevel="1" x14ac:dyDescent="0.2">
      <c r="A592" t="s">
        <v>1223</v>
      </c>
      <c r="B592" s="11" t="s">
        <v>1584</v>
      </c>
      <c r="E592" s="1">
        <f t="shared" si="118"/>
        <v>494</v>
      </c>
      <c r="F592" s="1">
        <f t="shared" si="119"/>
        <v>492</v>
      </c>
      <c r="G592" s="1">
        <v>395</v>
      </c>
      <c r="H592" s="1">
        <v>383</v>
      </c>
      <c r="I592" s="2"/>
      <c r="J592" s="2">
        <f t="shared" si="120"/>
        <v>0.7753036437246964</v>
      </c>
      <c r="K592" s="10">
        <f t="shared" si="121"/>
        <v>3</v>
      </c>
      <c r="L592" s="9">
        <f t="shared" si="122"/>
        <v>1</v>
      </c>
      <c r="M592" s="8">
        <f t="shared" si="123"/>
        <v>2</v>
      </c>
      <c r="N592" s="2">
        <f t="shared" si="124"/>
        <v>0.20121951219512196</v>
      </c>
      <c r="O592" s="2">
        <f t="shared" si="125"/>
        <v>0.41666666666666669</v>
      </c>
      <c r="P592" s="2">
        <f t="shared" si="126"/>
        <v>0.33130081300813008</v>
      </c>
      <c r="Q592" s="2">
        <f t="shared" si="127"/>
        <v>5.0813008130081327E-2</v>
      </c>
      <c r="R592" s="1">
        <v>99</v>
      </c>
      <c r="S592" s="1">
        <v>205</v>
      </c>
      <c r="T592" s="1">
        <v>163</v>
      </c>
      <c r="U592" s="1">
        <v>1</v>
      </c>
      <c r="V592" s="1">
        <v>24</v>
      </c>
      <c r="AA592" t="s">
        <v>1833</v>
      </c>
      <c r="AB592">
        <v>2</v>
      </c>
      <c r="AD592" s="39"/>
      <c r="AE592" s="39">
        <v>23</v>
      </c>
      <c r="AF592" s="41">
        <v>21</v>
      </c>
      <c r="AG592" s="41">
        <v>85</v>
      </c>
      <c r="AH592" s="45">
        <v>66950</v>
      </c>
      <c r="AI592" s="45">
        <f t="shared" si="128"/>
        <v>23021</v>
      </c>
      <c r="AJ592" t="s">
        <v>1378</v>
      </c>
      <c r="AO592" s="1">
        <f t="shared" si="117"/>
        <v>492</v>
      </c>
      <c r="AP592" s="1">
        <v>2</v>
      </c>
    </row>
    <row r="593" spans="1:42" hidden="1" outlineLevel="1" x14ac:dyDescent="0.2">
      <c r="A593" t="s">
        <v>1556</v>
      </c>
      <c r="B593" s="11" t="s">
        <v>1584</v>
      </c>
      <c r="E593" s="1">
        <f t="shared" si="118"/>
        <v>41</v>
      </c>
      <c r="F593" s="1">
        <f t="shared" si="119"/>
        <v>41</v>
      </c>
      <c r="G593" s="1">
        <v>35</v>
      </c>
      <c r="H593" s="1">
        <v>34</v>
      </c>
      <c r="I593" s="2"/>
      <c r="J593" s="2">
        <f t="shared" si="120"/>
        <v>0.82926829268292679</v>
      </c>
      <c r="K593" s="10">
        <f t="shared" si="121"/>
        <v>3</v>
      </c>
      <c r="L593" s="9">
        <f t="shared" si="122"/>
        <v>1</v>
      </c>
      <c r="M593" s="8">
        <f t="shared" si="123"/>
        <v>2</v>
      </c>
      <c r="N593" s="2">
        <f t="shared" si="124"/>
        <v>0.26829268292682928</v>
      </c>
      <c r="O593" s="2">
        <f t="shared" si="125"/>
        <v>0.36585365853658536</v>
      </c>
      <c r="P593" s="2">
        <f t="shared" si="126"/>
        <v>0.29268292682926828</v>
      </c>
      <c r="Q593" s="2">
        <f t="shared" si="127"/>
        <v>7.3170731707317083E-2</v>
      </c>
      <c r="R593" s="1">
        <v>11</v>
      </c>
      <c r="S593" s="1">
        <v>15</v>
      </c>
      <c r="T593" s="1">
        <v>12</v>
      </c>
      <c r="U593" s="1">
        <v>0</v>
      </c>
      <c r="V593" s="1">
        <v>3</v>
      </c>
      <c r="AA593" t="s">
        <v>2327</v>
      </c>
      <c r="AB593">
        <v>2</v>
      </c>
      <c r="AD593" s="39"/>
      <c r="AE593" s="39">
        <v>23</v>
      </c>
      <c r="AF593" s="41">
        <v>19</v>
      </c>
      <c r="AG593" s="41">
        <v>275</v>
      </c>
      <c r="AH593" s="45">
        <v>67160</v>
      </c>
      <c r="AI593" s="45">
        <f t="shared" si="128"/>
        <v>23019</v>
      </c>
      <c r="AJ593" t="s">
        <v>2895</v>
      </c>
      <c r="AO593" s="1">
        <f t="shared" si="117"/>
        <v>41</v>
      </c>
      <c r="AP593" s="1">
        <v>0</v>
      </c>
    </row>
    <row r="594" spans="1:42" hidden="1" outlineLevel="1" x14ac:dyDescent="0.2">
      <c r="A594" t="s">
        <v>2668</v>
      </c>
      <c r="B594" s="11" t="s">
        <v>1584</v>
      </c>
      <c r="E594" s="1">
        <f t="shared" si="118"/>
        <v>1031</v>
      </c>
      <c r="F594" s="1">
        <f t="shared" si="119"/>
        <v>1031</v>
      </c>
      <c r="G594" s="1">
        <v>763</v>
      </c>
      <c r="H594" s="1">
        <v>734</v>
      </c>
      <c r="I594" s="2"/>
      <c r="J594" s="2">
        <f t="shared" si="120"/>
        <v>0.71193016488845784</v>
      </c>
      <c r="K594" s="10">
        <f t="shared" si="121"/>
        <v>1</v>
      </c>
      <c r="L594" s="9">
        <f t="shared" si="122"/>
        <v>3</v>
      </c>
      <c r="M594" s="8">
        <f t="shared" si="123"/>
        <v>2</v>
      </c>
      <c r="N594" s="2">
        <f t="shared" si="124"/>
        <v>0.36760426770126092</v>
      </c>
      <c r="O594" s="2">
        <f t="shared" si="125"/>
        <v>0.25121241513094084</v>
      </c>
      <c r="P594" s="2">
        <f t="shared" si="126"/>
        <v>0.3317167798254122</v>
      </c>
      <c r="Q594" s="2">
        <f t="shared" si="127"/>
        <v>4.9466537342385986E-2</v>
      </c>
      <c r="R594" s="1">
        <v>379</v>
      </c>
      <c r="S594" s="1">
        <v>259</v>
      </c>
      <c r="T594" s="1">
        <v>342</v>
      </c>
      <c r="U594" s="1">
        <v>3</v>
      </c>
      <c r="V594" s="1">
        <v>48</v>
      </c>
      <c r="AA594" t="s">
        <v>549</v>
      </c>
      <c r="AB594">
        <v>2</v>
      </c>
      <c r="AD594" s="39"/>
      <c r="AE594" s="39">
        <v>23</v>
      </c>
      <c r="AF594" s="41">
        <v>9</v>
      </c>
      <c r="AG594" s="41">
        <v>130</v>
      </c>
      <c r="AH594" s="45">
        <v>67300</v>
      </c>
      <c r="AI594" s="45">
        <f t="shared" si="128"/>
        <v>23009</v>
      </c>
      <c r="AJ594" t="s">
        <v>1378</v>
      </c>
      <c r="AO594" s="1">
        <f t="shared" si="117"/>
        <v>1031</v>
      </c>
      <c r="AP594" s="1">
        <v>0</v>
      </c>
    </row>
    <row r="595" spans="1:42" hidden="1" outlineLevel="1" x14ac:dyDescent="0.2">
      <c r="A595" t="s">
        <v>1900</v>
      </c>
      <c r="B595" s="11" t="s">
        <v>1584</v>
      </c>
      <c r="E595" s="1">
        <f t="shared" si="118"/>
        <v>1990</v>
      </c>
      <c r="F595" s="1">
        <f t="shared" si="119"/>
        <v>1978</v>
      </c>
      <c r="G595" s="1">
        <v>1568</v>
      </c>
      <c r="H595" s="1">
        <v>1533</v>
      </c>
      <c r="I595" s="2"/>
      <c r="J595" s="2">
        <f t="shared" si="120"/>
        <v>0.77035175879396989</v>
      </c>
      <c r="K595" s="10">
        <f t="shared" si="121"/>
        <v>3</v>
      </c>
      <c r="L595" s="9">
        <f t="shared" si="122"/>
        <v>2</v>
      </c>
      <c r="M595" s="8">
        <f t="shared" si="123"/>
        <v>1</v>
      </c>
      <c r="N595" s="2">
        <f t="shared" si="124"/>
        <v>0.25783619817997977</v>
      </c>
      <c r="O595" s="2">
        <f t="shared" si="125"/>
        <v>0.29828109201213349</v>
      </c>
      <c r="P595" s="2">
        <f t="shared" si="126"/>
        <v>0.3776541961577351</v>
      </c>
      <c r="Q595" s="2">
        <f t="shared" si="127"/>
        <v>6.6228513650151699E-2</v>
      </c>
      <c r="R595" s="1">
        <v>510</v>
      </c>
      <c r="S595" s="1">
        <v>590</v>
      </c>
      <c r="T595" s="1">
        <v>747</v>
      </c>
      <c r="U595" s="1">
        <v>9</v>
      </c>
      <c r="V595" s="1">
        <v>122</v>
      </c>
      <c r="AA595" t="s">
        <v>853</v>
      </c>
      <c r="AB595">
        <v>1</v>
      </c>
      <c r="AD595" s="39"/>
      <c r="AE595" s="39">
        <v>23</v>
      </c>
      <c r="AF595" s="41">
        <v>31</v>
      </c>
      <c r="AG595" s="41">
        <v>120</v>
      </c>
      <c r="AH595" s="45">
        <v>67475</v>
      </c>
      <c r="AI595" s="45">
        <f t="shared" si="128"/>
        <v>23031</v>
      </c>
      <c r="AJ595" t="s">
        <v>1378</v>
      </c>
      <c r="AO595" s="1">
        <f t="shared" si="117"/>
        <v>1978</v>
      </c>
      <c r="AP595" s="1">
        <v>12</v>
      </c>
    </row>
    <row r="596" spans="1:42" hidden="1" outlineLevel="1" x14ac:dyDescent="0.2">
      <c r="A596" t="s">
        <v>2713</v>
      </c>
      <c r="B596" s="11" t="s">
        <v>1584</v>
      </c>
      <c r="E596" s="1">
        <f t="shared" si="118"/>
        <v>842</v>
      </c>
      <c r="F596" s="1">
        <f t="shared" si="119"/>
        <v>841</v>
      </c>
      <c r="G596" s="1">
        <v>647</v>
      </c>
      <c r="H596" s="1">
        <v>634</v>
      </c>
      <c r="I596" s="2"/>
      <c r="J596" s="2">
        <f t="shared" si="120"/>
        <v>0.75296912114014247</v>
      </c>
      <c r="K596" s="10">
        <f t="shared" si="121"/>
        <v>3</v>
      </c>
      <c r="L596" s="9">
        <f t="shared" si="122"/>
        <v>2</v>
      </c>
      <c r="M596" s="8">
        <f t="shared" si="123"/>
        <v>1</v>
      </c>
      <c r="N596" s="2">
        <f t="shared" si="124"/>
        <v>0.15457788347205709</v>
      </c>
      <c r="O596" s="2">
        <f t="shared" si="125"/>
        <v>0.39001189060642094</v>
      </c>
      <c r="P596" s="2">
        <f t="shared" si="126"/>
        <v>0.41736028537455411</v>
      </c>
      <c r="Q596" s="2">
        <f t="shared" si="127"/>
        <v>3.804994054696792E-2</v>
      </c>
      <c r="R596" s="1">
        <v>130</v>
      </c>
      <c r="S596" s="1">
        <v>328</v>
      </c>
      <c r="T596" s="1">
        <v>351</v>
      </c>
      <c r="U596" s="1">
        <v>0</v>
      </c>
      <c r="V596" s="1">
        <v>32</v>
      </c>
      <c r="AA596" t="s">
        <v>2666</v>
      </c>
      <c r="AB596">
        <v>2</v>
      </c>
      <c r="AD596" s="39"/>
      <c r="AE596" s="39">
        <v>23</v>
      </c>
      <c r="AF596" s="41">
        <v>3</v>
      </c>
      <c r="AG596" s="41">
        <v>290</v>
      </c>
      <c r="AH596" s="45">
        <v>67790</v>
      </c>
      <c r="AI596" s="45">
        <f t="shared" si="128"/>
        <v>23003</v>
      </c>
      <c r="AJ596" t="s">
        <v>1378</v>
      </c>
      <c r="AO596" s="1">
        <f t="shared" si="117"/>
        <v>841</v>
      </c>
      <c r="AP596" s="1">
        <v>1</v>
      </c>
    </row>
    <row r="597" spans="1:42" hidden="1" outlineLevel="1" x14ac:dyDescent="0.2">
      <c r="A597" t="s">
        <v>1263</v>
      </c>
      <c r="B597" s="11" t="s">
        <v>1584</v>
      </c>
      <c r="E597" s="1">
        <f t="shared" si="118"/>
        <v>184</v>
      </c>
      <c r="F597" s="1">
        <f t="shared" si="119"/>
        <v>184</v>
      </c>
      <c r="G597" s="1">
        <v>150</v>
      </c>
      <c r="H597" s="1">
        <v>145</v>
      </c>
      <c r="I597" s="2"/>
      <c r="J597" s="2">
        <f t="shared" si="120"/>
        <v>0.78804347826086951</v>
      </c>
      <c r="K597" s="10">
        <f t="shared" si="121"/>
        <v>3</v>
      </c>
      <c r="L597" s="9">
        <f t="shared" si="122"/>
        <v>2</v>
      </c>
      <c r="M597" s="8">
        <f t="shared" si="123"/>
        <v>1</v>
      </c>
      <c r="N597" s="2">
        <f t="shared" si="124"/>
        <v>0.20652173913043478</v>
      </c>
      <c r="O597" s="2">
        <f t="shared" si="125"/>
        <v>0.35869565217391303</v>
      </c>
      <c r="P597" s="2">
        <f t="shared" si="126"/>
        <v>0.40760869565217389</v>
      </c>
      <c r="Q597" s="2">
        <f t="shared" si="127"/>
        <v>2.7173913043478271E-2</v>
      </c>
      <c r="R597" s="1">
        <v>38</v>
      </c>
      <c r="S597" s="1">
        <v>66</v>
      </c>
      <c r="T597" s="1">
        <v>75</v>
      </c>
      <c r="U597" s="1">
        <v>0</v>
      </c>
      <c r="V597" s="1">
        <v>5</v>
      </c>
      <c r="AA597" t="s">
        <v>1833</v>
      </c>
      <c r="AB597">
        <v>2</v>
      </c>
      <c r="AD597" s="39"/>
      <c r="AE597" s="39">
        <v>23</v>
      </c>
      <c r="AF597" s="41">
        <v>21</v>
      </c>
      <c r="AG597" s="41">
        <v>90</v>
      </c>
      <c r="AH597" s="45">
        <v>68140</v>
      </c>
      <c r="AI597" s="45">
        <f t="shared" si="128"/>
        <v>23021</v>
      </c>
      <c r="AJ597" t="s">
        <v>1378</v>
      </c>
      <c r="AO597" s="1">
        <f t="shared" si="117"/>
        <v>184</v>
      </c>
      <c r="AP597" s="1">
        <v>0</v>
      </c>
    </row>
    <row r="598" spans="1:42" hidden="1" outlineLevel="1" x14ac:dyDescent="0.2">
      <c r="A598" t="s">
        <v>1523</v>
      </c>
      <c r="B598" s="11" t="s">
        <v>1584</v>
      </c>
      <c r="E598" s="1">
        <f t="shared" si="118"/>
        <v>3249</v>
      </c>
      <c r="F598" s="1">
        <f t="shared" si="119"/>
        <v>3244</v>
      </c>
      <c r="G598" s="1">
        <v>2666</v>
      </c>
      <c r="H598" s="1">
        <v>2576</v>
      </c>
      <c r="I598" s="2"/>
      <c r="J598" s="2">
        <f t="shared" si="120"/>
        <v>0.79285934133579561</v>
      </c>
      <c r="K598" s="10">
        <f t="shared" si="121"/>
        <v>3</v>
      </c>
      <c r="L598" s="9">
        <f t="shared" si="122"/>
        <v>1</v>
      </c>
      <c r="M598" s="8">
        <f t="shared" si="123"/>
        <v>2</v>
      </c>
      <c r="N598" s="2">
        <f t="shared" si="124"/>
        <v>0.25400739827373614</v>
      </c>
      <c r="O598" s="2">
        <f t="shared" si="125"/>
        <v>0.36590628853267571</v>
      </c>
      <c r="P598" s="2">
        <f t="shared" si="126"/>
        <v>0.3350801479654747</v>
      </c>
      <c r="Q598" s="2">
        <f t="shared" si="127"/>
        <v>4.5006165228113515E-2</v>
      </c>
      <c r="R598" s="1">
        <v>824</v>
      </c>
      <c r="S598" s="1">
        <v>1187</v>
      </c>
      <c r="T598" s="1">
        <v>1087</v>
      </c>
      <c r="U598" s="1">
        <v>10</v>
      </c>
      <c r="V598" s="1">
        <v>136</v>
      </c>
      <c r="AA598" t="s">
        <v>2832</v>
      </c>
      <c r="AB598">
        <v>2</v>
      </c>
      <c r="AD598" s="39"/>
      <c r="AE598" s="39">
        <v>23</v>
      </c>
      <c r="AF598" s="41">
        <v>11</v>
      </c>
      <c r="AG598" s="41">
        <v>105</v>
      </c>
      <c r="AH598" s="45">
        <v>68385</v>
      </c>
      <c r="AI598" s="45">
        <f t="shared" si="128"/>
        <v>23011</v>
      </c>
      <c r="AJ598" t="s">
        <v>1378</v>
      </c>
      <c r="AO598" s="1">
        <f t="shared" si="117"/>
        <v>3244</v>
      </c>
      <c r="AP598" s="1">
        <v>5</v>
      </c>
    </row>
    <row r="599" spans="1:42" hidden="1" outlineLevel="1" x14ac:dyDescent="0.2">
      <c r="A599" t="s">
        <v>1822</v>
      </c>
      <c r="B599" s="11" t="s">
        <v>1584</v>
      </c>
      <c r="E599" s="1">
        <f t="shared" si="118"/>
        <v>6399</v>
      </c>
      <c r="F599" s="1">
        <f t="shared" si="119"/>
        <v>6388</v>
      </c>
      <c r="G599" s="1">
        <v>4155</v>
      </c>
      <c r="H599" s="1">
        <v>4002</v>
      </c>
      <c r="I599" s="2"/>
      <c r="J599" s="2">
        <f t="shared" si="120"/>
        <v>0.62541022034692917</v>
      </c>
      <c r="K599" s="10">
        <f t="shared" si="121"/>
        <v>2</v>
      </c>
      <c r="L599" s="9">
        <f t="shared" si="122"/>
        <v>3</v>
      </c>
      <c r="M599" s="8">
        <f t="shared" si="123"/>
        <v>1</v>
      </c>
      <c r="N599" s="2">
        <f t="shared" si="124"/>
        <v>0.31246086412022545</v>
      </c>
      <c r="O599" s="2">
        <f t="shared" si="125"/>
        <v>0.29477144646211645</v>
      </c>
      <c r="P599" s="2">
        <f t="shared" si="126"/>
        <v>0.36130244207889795</v>
      </c>
      <c r="Q599" s="2">
        <f t="shared" si="127"/>
        <v>3.1465247338760161E-2</v>
      </c>
      <c r="R599" s="1">
        <v>1996</v>
      </c>
      <c r="S599" s="1">
        <v>1883</v>
      </c>
      <c r="T599" s="1">
        <v>2308</v>
      </c>
      <c r="U599" s="1">
        <v>10</v>
      </c>
      <c r="V599" s="1">
        <v>191</v>
      </c>
      <c r="AA599" t="s">
        <v>1670</v>
      </c>
      <c r="AB599">
        <v>2</v>
      </c>
      <c r="AD599" s="39"/>
      <c r="AE599" s="39">
        <v>23</v>
      </c>
      <c r="AF599" s="41">
        <v>25</v>
      </c>
      <c r="AG599" s="41">
        <v>140</v>
      </c>
      <c r="AH599" s="45">
        <v>68910</v>
      </c>
      <c r="AI599" s="45">
        <f t="shared" si="128"/>
        <v>23025</v>
      </c>
      <c r="AJ599" t="s">
        <v>1378</v>
      </c>
      <c r="AO599" s="1">
        <f t="shared" si="117"/>
        <v>6388</v>
      </c>
      <c r="AP599" s="1">
        <v>11</v>
      </c>
    </row>
    <row r="600" spans="1:42" hidden="1" outlineLevel="1" x14ac:dyDescent="0.2">
      <c r="A600" t="s">
        <v>527</v>
      </c>
      <c r="B600" s="11" t="s">
        <v>1584</v>
      </c>
      <c r="E600" s="1">
        <f t="shared" si="118"/>
        <v>751</v>
      </c>
      <c r="F600" s="1">
        <f t="shared" si="119"/>
        <v>750</v>
      </c>
      <c r="G600" s="1">
        <v>624</v>
      </c>
      <c r="H600" s="1">
        <v>605</v>
      </c>
      <c r="I600" s="2"/>
      <c r="J600" s="2">
        <f t="shared" si="120"/>
        <v>0.80559254327563246</v>
      </c>
      <c r="K600" s="10">
        <f t="shared" si="121"/>
        <v>3</v>
      </c>
      <c r="L600" s="9">
        <f t="shared" si="122"/>
        <v>2</v>
      </c>
      <c r="M600" s="8">
        <f t="shared" si="123"/>
        <v>1</v>
      </c>
      <c r="N600" s="2">
        <f t="shared" si="124"/>
        <v>0.25866666666666666</v>
      </c>
      <c r="O600" s="2">
        <f t="shared" si="125"/>
        <v>0.33466666666666667</v>
      </c>
      <c r="P600" s="2">
        <f t="shared" si="126"/>
        <v>0.35599999999999998</v>
      </c>
      <c r="Q600" s="2">
        <f t="shared" si="127"/>
        <v>5.0666666666666749E-2</v>
      </c>
      <c r="R600" s="1">
        <v>194</v>
      </c>
      <c r="S600" s="1">
        <v>251</v>
      </c>
      <c r="T600" s="1">
        <v>267</v>
      </c>
      <c r="U600" s="1">
        <v>6</v>
      </c>
      <c r="V600" s="1">
        <v>32</v>
      </c>
      <c r="AA600" t="s">
        <v>1670</v>
      </c>
      <c r="AB600">
        <v>2</v>
      </c>
      <c r="AD600" s="39"/>
      <c r="AE600" s="39">
        <v>23</v>
      </c>
      <c r="AF600" s="41">
        <v>25</v>
      </c>
      <c r="AG600" s="41">
        <v>145</v>
      </c>
      <c r="AH600" s="45">
        <v>69155</v>
      </c>
      <c r="AI600" s="45">
        <f t="shared" si="128"/>
        <v>23025</v>
      </c>
      <c r="AJ600" t="s">
        <v>1378</v>
      </c>
      <c r="AO600" s="1">
        <f t="shared" si="117"/>
        <v>750</v>
      </c>
      <c r="AP600" s="1">
        <v>1</v>
      </c>
    </row>
    <row r="601" spans="1:42" hidden="1" outlineLevel="1" x14ac:dyDescent="0.2">
      <c r="A601" t="s">
        <v>2297</v>
      </c>
      <c r="B601" s="11" t="s">
        <v>1584</v>
      </c>
      <c r="E601" s="1">
        <f t="shared" si="118"/>
        <v>195</v>
      </c>
      <c r="F601" s="1">
        <f t="shared" si="119"/>
        <v>195</v>
      </c>
      <c r="G601" s="1">
        <v>153</v>
      </c>
      <c r="H601" s="1">
        <v>145</v>
      </c>
      <c r="I601" s="2"/>
      <c r="J601" s="2">
        <f t="shared" si="120"/>
        <v>0.74358974358974361</v>
      </c>
      <c r="K601" s="10">
        <f t="shared" si="121"/>
        <v>2</v>
      </c>
      <c r="L601" s="9">
        <f t="shared" si="122"/>
        <v>3</v>
      </c>
      <c r="M601" s="8">
        <f t="shared" si="123"/>
        <v>1</v>
      </c>
      <c r="N601" s="2">
        <f t="shared" si="124"/>
        <v>0.26153846153846155</v>
      </c>
      <c r="O601" s="2">
        <f t="shared" si="125"/>
        <v>0.25641025641025639</v>
      </c>
      <c r="P601" s="2">
        <f t="shared" si="126"/>
        <v>0.47179487179487178</v>
      </c>
      <c r="Q601" s="2">
        <f t="shared" si="127"/>
        <v>1.0256410256410331E-2</v>
      </c>
      <c r="R601" s="1">
        <v>51</v>
      </c>
      <c r="S601" s="1">
        <v>50</v>
      </c>
      <c r="T601" s="1">
        <v>92</v>
      </c>
      <c r="U601" s="1">
        <v>0</v>
      </c>
      <c r="V601" s="1">
        <v>2</v>
      </c>
      <c r="AA601" t="s">
        <v>2666</v>
      </c>
      <c r="AB601">
        <v>2</v>
      </c>
      <c r="AD601" s="39"/>
      <c r="AE601" s="39">
        <v>23</v>
      </c>
      <c r="AF601" s="41">
        <v>3</v>
      </c>
      <c r="AG601" s="41">
        <v>295</v>
      </c>
      <c r="AH601" s="45">
        <v>69260</v>
      </c>
      <c r="AI601" s="45">
        <f t="shared" si="128"/>
        <v>23003</v>
      </c>
      <c r="AJ601" t="s">
        <v>1378</v>
      </c>
      <c r="AO601" s="1">
        <f t="shared" si="117"/>
        <v>195</v>
      </c>
      <c r="AP601" s="1">
        <v>0</v>
      </c>
    </row>
    <row r="602" spans="1:42" hidden="1" outlineLevel="1" x14ac:dyDescent="0.2">
      <c r="A602" t="s">
        <v>2454</v>
      </c>
      <c r="B602" s="11" t="s">
        <v>1584</v>
      </c>
      <c r="E602" s="1">
        <f t="shared" si="118"/>
        <v>827</v>
      </c>
      <c r="F602" s="1">
        <f t="shared" si="119"/>
        <v>781</v>
      </c>
      <c r="G602" s="1">
        <v>607</v>
      </c>
      <c r="H602" s="1">
        <v>589</v>
      </c>
      <c r="I602" s="2"/>
      <c r="J602" s="2">
        <f t="shared" si="120"/>
        <v>0.71221281741233378</v>
      </c>
      <c r="K602" s="10">
        <f t="shared" si="121"/>
        <v>3</v>
      </c>
      <c r="L602" s="9">
        <f t="shared" si="122"/>
        <v>2</v>
      </c>
      <c r="M602" s="8">
        <f t="shared" si="123"/>
        <v>1</v>
      </c>
      <c r="N602" s="2">
        <f t="shared" si="124"/>
        <v>0.27400768245838669</v>
      </c>
      <c r="O602" s="2">
        <f t="shared" si="125"/>
        <v>0.28553137003841228</v>
      </c>
      <c r="P602" s="2">
        <f t="shared" si="126"/>
        <v>0.39052496798975672</v>
      </c>
      <c r="Q602" s="2">
        <f t="shared" si="127"/>
        <v>4.9935979513444306E-2</v>
      </c>
      <c r="R602" s="1">
        <v>214</v>
      </c>
      <c r="S602" s="1">
        <v>223</v>
      </c>
      <c r="T602" s="1">
        <v>305</v>
      </c>
      <c r="U602" s="1">
        <v>1</v>
      </c>
      <c r="V602" s="1">
        <v>38</v>
      </c>
      <c r="AA602" t="s">
        <v>1670</v>
      </c>
      <c r="AB602">
        <v>2</v>
      </c>
      <c r="AD602" s="39"/>
      <c r="AE602" s="39">
        <v>23</v>
      </c>
      <c r="AF602" s="41">
        <v>25</v>
      </c>
      <c r="AG602" s="41">
        <v>150</v>
      </c>
      <c r="AH602" s="45">
        <v>69505</v>
      </c>
      <c r="AI602" s="45">
        <f t="shared" si="128"/>
        <v>23025</v>
      </c>
      <c r="AJ602" t="s">
        <v>1378</v>
      </c>
      <c r="AO602" s="1">
        <f t="shared" si="117"/>
        <v>781</v>
      </c>
      <c r="AP602" s="1">
        <v>46</v>
      </c>
    </row>
    <row r="603" spans="1:42" hidden="1" outlineLevel="1" x14ac:dyDescent="0.2">
      <c r="A603" t="s">
        <v>2288</v>
      </c>
      <c r="B603" s="11" t="s">
        <v>1584</v>
      </c>
      <c r="E603" s="1">
        <f t="shared" si="118"/>
        <v>433</v>
      </c>
      <c r="F603" s="1">
        <f t="shared" si="119"/>
        <v>433</v>
      </c>
      <c r="G603" s="1">
        <v>346</v>
      </c>
      <c r="H603" s="1">
        <v>337</v>
      </c>
      <c r="I603" s="2"/>
      <c r="J603" s="2">
        <f t="shared" si="120"/>
        <v>0.77829099307159355</v>
      </c>
      <c r="K603" s="10">
        <f t="shared" si="121"/>
        <v>3</v>
      </c>
      <c r="L603" s="9">
        <f t="shared" si="122"/>
        <v>2</v>
      </c>
      <c r="M603" s="8">
        <f t="shared" si="123"/>
        <v>1</v>
      </c>
      <c r="N603" s="2">
        <f t="shared" si="124"/>
        <v>0.22170900692840648</v>
      </c>
      <c r="O603" s="2">
        <f t="shared" si="125"/>
        <v>0.33949191685912239</v>
      </c>
      <c r="P603" s="2">
        <f t="shared" si="126"/>
        <v>0.35334872979214782</v>
      </c>
      <c r="Q603" s="2">
        <f t="shared" si="127"/>
        <v>8.5450346420323342E-2</v>
      </c>
      <c r="R603" s="1">
        <v>96</v>
      </c>
      <c r="S603" s="1">
        <v>147</v>
      </c>
      <c r="T603" s="1">
        <v>153</v>
      </c>
      <c r="U603" s="1">
        <v>2</v>
      </c>
      <c r="V603" s="1">
        <v>35</v>
      </c>
      <c r="AA603" t="s">
        <v>1494</v>
      </c>
      <c r="AB603">
        <v>1</v>
      </c>
      <c r="AD603" s="39"/>
      <c r="AE603" s="39">
        <v>23</v>
      </c>
      <c r="AF603" s="41">
        <v>15</v>
      </c>
      <c r="AG603" s="41">
        <v>70</v>
      </c>
      <c r="AH603" s="45">
        <v>69645</v>
      </c>
      <c r="AI603" s="45">
        <f t="shared" si="128"/>
        <v>23015</v>
      </c>
      <c r="AJ603" t="s">
        <v>1378</v>
      </c>
      <c r="AO603" s="1">
        <f t="shared" si="117"/>
        <v>433</v>
      </c>
      <c r="AP603" s="1">
        <v>0</v>
      </c>
    </row>
    <row r="604" spans="1:42" hidden="1" outlineLevel="1" x14ac:dyDescent="0.2">
      <c r="A604" t="s">
        <v>1297</v>
      </c>
      <c r="B604" s="11" t="s">
        <v>1584</v>
      </c>
      <c r="E604" s="1">
        <f t="shared" si="118"/>
        <v>288</v>
      </c>
      <c r="F604" s="1">
        <f t="shared" si="119"/>
        <v>288</v>
      </c>
      <c r="G604" s="1">
        <v>210</v>
      </c>
      <c r="H604" s="1">
        <v>202</v>
      </c>
      <c r="I604" s="2"/>
      <c r="J604" s="2">
        <f t="shared" si="120"/>
        <v>0.70138888888888884</v>
      </c>
      <c r="K604" s="10">
        <f t="shared" si="121"/>
        <v>1</v>
      </c>
      <c r="L604" s="9">
        <f t="shared" si="122"/>
        <v>2</v>
      </c>
      <c r="M604" s="8">
        <f t="shared" si="123"/>
        <v>3</v>
      </c>
      <c r="N604" s="2">
        <f t="shared" si="124"/>
        <v>0.375</v>
      </c>
      <c r="O604" s="2">
        <f t="shared" si="125"/>
        <v>0.31597222222222221</v>
      </c>
      <c r="P604" s="2">
        <f t="shared" si="126"/>
        <v>0.28472222222222221</v>
      </c>
      <c r="Q604" s="2">
        <f t="shared" si="127"/>
        <v>2.430555555555558E-2</v>
      </c>
      <c r="R604" s="1">
        <v>108</v>
      </c>
      <c r="S604" s="1">
        <v>91</v>
      </c>
      <c r="T604" s="1">
        <v>82</v>
      </c>
      <c r="U604" s="1">
        <v>0</v>
      </c>
      <c r="V604" s="1">
        <v>7</v>
      </c>
      <c r="AA604" t="s">
        <v>549</v>
      </c>
      <c r="AB604">
        <v>2</v>
      </c>
      <c r="AD604" s="39"/>
      <c r="AE604" s="39">
        <v>23</v>
      </c>
      <c r="AF604" s="41">
        <v>9</v>
      </c>
      <c r="AG604" s="41">
        <v>135</v>
      </c>
      <c r="AH604" s="45">
        <v>69750</v>
      </c>
      <c r="AI604" s="45">
        <f t="shared" si="128"/>
        <v>23009</v>
      </c>
      <c r="AJ604" t="s">
        <v>1378</v>
      </c>
      <c r="AO604" s="1">
        <f t="shared" si="117"/>
        <v>288</v>
      </c>
      <c r="AP604" s="1">
        <v>0</v>
      </c>
    </row>
    <row r="605" spans="1:42" hidden="1" outlineLevel="1" x14ac:dyDescent="0.2">
      <c r="A605" t="s">
        <v>2709</v>
      </c>
      <c r="B605" s="11" t="s">
        <v>1584</v>
      </c>
      <c r="E605" s="1">
        <f t="shared" si="118"/>
        <v>5598</v>
      </c>
      <c r="F605" s="1">
        <f t="shared" si="119"/>
        <v>5587</v>
      </c>
      <c r="G605" s="1">
        <v>4265</v>
      </c>
      <c r="H605" s="1">
        <v>4148</v>
      </c>
      <c r="I605" s="2"/>
      <c r="J605" s="2">
        <f t="shared" si="120"/>
        <v>0.74097892104322971</v>
      </c>
      <c r="K605" s="10">
        <f t="shared" si="121"/>
        <v>2</v>
      </c>
      <c r="L605" s="9">
        <f t="shared" si="122"/>
        <v>3</v>
      </c>
      <c r="M605" s="8">
        <f t="shared" si="123"/>
        <v>1</v>
      </c>
      <c r="N605" s="2">
        <f t="shared" si="124"/>
        <v>0.33327367102201538</v>
      </c>
      <c r="O605" s="2">
        <f t="shared" si="125"/>
        <v>0.2598890281009486</v>
      </c>
      <c r="P605" s="2">
        <f t="shared" si="126"/>
        <v>0.37121890102022553</v>
      </c>
      <c r="Q605" s="2">
        <f t="shared" si="127"/>
        <v>3.5618399856810423E-2</v>
      </c>
      <c r="R605" s="1">
        <v>1862</v>
      </c>
      <c r="S605" s="1">
        <v>1452</v>
      </c>
      <c r="T605" s="1">
        <v>2074</v>
      </c>
      <c r="U605" s="1">
        <v>19</v>
      </c>
      <c r="V605" s="1">
        <v>180</v>
      </c>
      <c r="AA605" t="s">
        <v>853</v>
      </c>
      <c r="AB605">
        <v>1</v>
      </c>
      <c r="AD605" s="39"/>
      <c r="AE605" s="39">
        <v>23</v>
      </c>
      <c r="AF605" s="41">
        <v>31</v>
      </c>
      <c r="AG605" s="41">
        <v>125</v>
      </c>
      <c r="AH605" s="45">
        <v>70030</v>
      </c>
      <c r="AI605" s="45">
        <f t="shared" si="128"/>
        <v>23031</v>
      </c>
      <c r="AJ605" t="s">
        <v>1378</v>
      </c>
      <c r="AO605" s="1">
        <f t="shared" si="117"/>
        <v>5587</v>
      </c>
      <c r="AP605" s="1">
        <v>11</v>
      </c>
    </row>
    <row r="606" spans="1:42" hidden="1" outlineLevel="1" x14ac:dyDescent="0.2">
      <c r="A606" t="s">
        <v>1692</v>
      </c>
      <c r="B606" s="11" t="s">
        <v>1584</v>
      </c>
      <c r="E606" s="1">
        <f t="shared" si="118"/>
        <v>840</v>
      </c>
      <c r="F606" s="1">
        <f t="shared" si="119"/>
        <v>837</v>
      </c>
      <c r="G606" s="1">
        <v>630</v>
      </c>
      <c r="H606" s="1">
        <v>614</v>
      </c>
      <c r="I606" s="2"/>
      <c r="J606" s="2">
        <f t="shared" si="120"/>
        <v>0.73095238095238091</v>
      </c>
      <c r="K606" s="10">
        <f t="shared" si="121"/>
        <v>2</v>
      </c>
      <c r="L606" s="9">
        <f t="shared" si="122"/>
        <v>3</v>
      </c>
      <c r="M606" s="8">
        <f t="shared" si="123"/>
        <v>1</v>
      </c>
      <c r="N606" s="2">
        <f t="shared" si="124"/>
        <v>0.29868578255675032</v>
      </c>
      <c r="O606" s="2">
        <f t="shared" si="125"/>
        <v>0.26881720430107525</v>
      </c>
      <c r="P606" s="2">
        <f t="shared" si="126"/>
        <v>0.3930704898446834</v>
      </c>
      <c r="Q606" s="2">
        <f t="shared" si="127"/>
        <v>3.9426523297490967E-2</v>
      </c>
      <c r="R606" s="1">
        <v>250</v>
      </c>
      <c r="S606" s="1">
        <v>225</v>
      </c>
      <c r="T606" s="1">
        <v>329</v>
      </c>
      <c r="U606" s="1">
        <v>2</v>
      </c>
      <c r="V606" s="1">
        <v>31</v>
      </c>
      <c r="AA606" t="s">
        <v>1494</v>
      </c>
      <c r="AB606">
        <v>1</v>
      </c>
      <c r="AD606" s="39"/>
      <c r="AE606" s="39">
        <v>23</v>
      </c>
      <c r="AF606" s="41">
        <v>15</v>
      </c>
      <c r="AG606" s="41">
        <v>75</v>
      </c>
      <c r="AH606" s="45">
        <v>70240</v>
      </c>
      <c r="AI606" s="45">
        <f t="shared" si="128"/>
        <v>23015</v>
      </c>
      <c r="AJ606" t="s">
        <v>1378</v>
      </c>
      <c r="AO606" s="1">
        <f t="shared" si="117"/>
        <v>837</v>
      </c>
      <c r="AP606" s="1">
        <v>3</v>
      </c>
    </row>
    <row r="607" spans="1:42" hidden="1" outlineLevel="1" x14ac:dyDescent="0.2">
      <c r="A607" t="s">
        <v>2736</v>
      </c>
      <c r="B607" s="11" t="s">
        <v>1584</v>
      </c>
      <c r="E607" s="1">
        <f t="shared" si="118"/>
        <v>20660</v>
      </c>
      <c r="F607" s="1">
        <f t="shared" si="119"/>
        <v>20500</v>
      </c>
      <c r="G607" s="1">
        <v>15105</v>
      </c>
      <c r="H607" s="1">
        <v>14708</v>
      </c>
      <c r="I607" s="2"/>
      <c r="J607" s="2">
        <f t="shared" si="120"/>
        <v>0.71190706679574056</v>
      </c>
      <c r="K607" s="10">
        <f t="shared" si="121"/>
        <v>1</v>
      </c>
      <c r="L607" s="9">
        <f t="shared" si="122"/>
        <v>3</v>
      </c>
      <c r="M607" s="8">
        <f t="shared" si="123"/>
        <v>2</v>
      </c>
      <c r="N607" s="2">
        <f t="shared" si="124"/>
        <v>0.42990243902439024</v>
      </c>
      <c r="O607" s="2">
        <f t="shared" si="125"/>
        <v>0.18321951219512195</v>
      </c>
      <c r="P607" s="2">
        <f t="shared" si="126"/>
        <v>0.33487804878048782</v>
      </c>
      <c r="Q607" s="2">
        <f t="shared" si="127"/>
        <v>5.2000000000000046E-2</v>
      </c>
      <c r="R607" s="1">
        <v>8813</v>
      </c>
      <c r="S607" s="1">
        <v>3756</v>
      </c>
      <c r="T607" s="1">
        <v>6865</v>
      </c>
      <c r="U607" s="1">
        <v>130</v>
      </c>
      <c r="V607" s="1">
        <v>936</v>
      </c>
      <c r="AA607" t="s">
        <v>1436</v>
      </c>
      <c r="AB607">
        <v>1</v>
      </c>
      <c r="AD607" s="39"/>
      <c r="AE607" s="39">
        <v>23</v>
      </c>
      <c r="AF607" s="41">
        <v>5</v>
      </c>
      <c r="AG607" s="41">
        <v>110</v>
      </c>
      <c r="AH607" s="45">
        <v>71990</v>
      </c>
      <c r="AI607" s="45">
        <f t="shared" si="128"/>
        <v>23005</v>
      </c>
      <c r="AJ607" t="s">
        <v>1163</v>
      </c>
      <c r="AO607" s="1">
        <f t="shared" si="117"/>
        <v>20500</v>
      </c>
      <c r="AP607" s="1">
        <v>160</v>
      </c>
    </row>
    <row r="608" spans="1:42" hidden="1" outlineLevel="1" x14ac:dyDescent="0.2">
      <c r="A608" t="s">
        <v>1193</v>
      </c>
      <c r="B608" s="11" t="s">
        <v>1584</v>
      </c>
      <c r="E608" s="1">
        <f t="shared" si="118"/>
        <v>1243</v>
      </c>
      <c r="F608" s="1">
        <f t="shared" si="119"/>
        <v>1242</v>
      </c>
      <c r="G608" s="1">
        <v>926</v>
      </c>
      <c r="H608" s="1">
        <v>890</v>
      </c>
      <c r="I608" s="2"/>
      <c r="J608" s="2">
        <f t="shared" si="120"/>
        <v>0.71600965406275141</v>
      </c>
      <c r="K608" s="10">
        <f t="shared" si="121"/>
        <v>3</v>
      </c>
      <c r="L608" s="9">
        <f t="shared" si="122"/>
        <v>2</v>
      </c>
      <c r="M608" s="8">
        <f t="shared" si="123"/>
        <v>1</v>
      </c>
      <c r="N608" s="2">
        <f t="shared" si="124"/>
        <v>0.2922705314009662</v>
      </c>
      <c r="O608" s="2">
        <f t="shared" si="125"/>
        <v>0.30193236714975846</v>
      </c>
      <c r="P608" s="2">
        <f t="shared" si="126"/>
        <v>0.35668276972624796</v>
      </c>
      <c r="Q608" s="2">
        <f t="shared" si="127"/>
        <v>4.9114331723027427E-2</v>
      </c>
      <c r="R608" s="1">
        <v>363</v>
      </c>
      <c r="S608" s="1">
        <v>375</v>
      </c>
      <c r="T608" s="1">
        <v>443</v>
      </c>
      <c r="U608" s="1">
        <v>1</v>
      </c>
      <c r="V608" s="1">
        <v>60</v>
      </c>
      <c r="AA608" t="s">
        <v>1616</v>
      </c>
      <c r="AB608">
        <v>1</v>
      </c>
      <c r="AD608" s="39"/>
      <c r="AE608" s="39">
        <v>23</v>
      </c>
      <c r="AF608" s="41">
        <v>13</v>
      </c>
      <c r="AG608" s="41">
        <v>65</v>
      </c>
      <c r="AH608" s="45">
        <v>72585</v>
      </c>
      <c r="AI608" s="45">
        <f t="shared" si="128"/>
        <v>23013</v>
      </c>
      <c r="AJ608" t="s">
        <v>1378</v>
      </c>
      <c r="AO608" s="1">
        <f t="shared" si="117"/>
        <v>1242</v>
      </c>
      <c r="AP608" s="1">
        <v>1</v>
      </c>
    </row>
    <row r="609" spans="1:42" hidden="1" outlineLevel="1" x14ac:dyDescent="0.2">
      <c r="A609" t="s">
        <v>2930</v>
      </c>
      <c r="B609" s="11" t="s">
        <v>1584</v>
      </c>
      <c r="E609" s="1">
        <f t="shared" si="118"/>
        <v>553</v>
      </c>
      <c r="F609" s="1">
        <f t="shared" si="119"/>
        <v>552</v>
      </c>
      <c r="G609" s="1">
        <v>431</v>
      </c>
      <c r="H609" s="1">
        <v>420</v>
      </c>
      <c r="I609" s="2"/>
      <c r="J609" s="2">
        <f t="shared" si="120"/>
        <v>0.759493670886076</v>
      </c>
      <c r="K609" s="10">
        <f t="shared" si="121"/>
        <v>2</v>
      </c>
      <c r="L609" s="9">
        <f t="shared" si="122"/>
        <v>1</v>
      </c>
      <c r="M609" s="8">
        <f t="shared" si="123"/>
        <v>3</v>
      </c>
      <c r="N609" s="2">
        <f t="shared" si="124"/>
        <v>0.29710144927536231</v>
      </c>
      <c r="O609" s="2">
        <f t="shared" si="125"/>
        <v>0.43659420289855072</v>
      </c>
      <c r="P609" s="2">
        <f t="shared" si="126"/>
        <v>0.24818840579710144</v>
      </c>
      <c r="Q609" s="2">
        <f t="shared" si="127"/>
        <v>1.8115942028985532E-2</v>
      </c>
      <c r="R609" s="1">
        <v>164</v>
      </c>
      <c r="S609" s="1">
        <v>241</v>
      </c>
      <c r="T609" s="1">
        <v>137</v>
      </c>
      <c r="U609" s="1">
        <v>1</v>
      </c>
      <c r="V609" s="1">
        <v>9</v>
      </c>
      <c r="AA609" t="s">
        <v>1494</v>
      </c>
      <c r="AB609">
        <v>1</v>
      </c>
      <c r="AD609" s="39"/>
      <c r="AE609" s="39">
        <v>23</v>
      </c>
      <c r="AF609" s="41">
        <v>15</v>
      </c>
      <c r="AG609" s="41">
        <v>80</v>
      </c>
      <c r="AH609" s="45">
        <v>71955</v>
      </c>
      <c r="AI609" s="45">
        <f t="shared" si="128"/>
        <v>23015</v>
      </c>
      <c r="AJ609" t="s">
        <v>1378</v>
      </c>
      <c r="AO609" s="1">
        <f t="shared" si="117"/>
        <v>552</v>
      </c>
      <c r="AP609" s="1">
        <v>1</v>
      </c>
    </row>
    <row r="610" spans="1:42" hidden="1" outlineLevel="1" x14ac:dyDescent="0.2">
      <c r="A610" t="s">
        <v>1507</v>
      </c>
      <c r="B610" s="11" t="s">
        <v>1584</v>
      </c>
      <c r="E610" s="1">
        <f t="shared" si="118"/>
        <v>1625</v>
      </c>
      <c r="F610" s="1">
        <f t="shared" si="119"/>
        <v>1622</v>
      </c>
      <c r="G610" s="1">
        <v>1135</v>
      </c>
      <c r="H610" s="1">
        <v>1096</v>
      </c>
      <c r="I610" s="2"/>
      <c r="J610" s="2">
        <f t="shared" si="120"/>
        <v>0.67446153846153845</v>
      </c>
      <c r="K610" s="10">
        <f t="shared" si="121"/>
        <v>2</v>
      </c>
      <c r="L610" s="9">
        <f t="shared" si="122"/>
        <v>3</v>
      </c>
      <c r="M610" s="8">
        <f t="shared" si="123"/>
        <v>1</v>
      </c>
      <c r="N610" s="2">
        <f t="shared" si="124"/>
        <v>0.33353884093711467</v>
      </c>
      <c r="O610" s="2">
        <f t="shared" si="125"/>
        <v>0.24290998766954378</v>
      </c>
      <c r="P610" s="2">
        <f t="shared" si="126"/>
        <v>0.37484586929716401</v>
      </c>
      <c r="Q610" s="2">
        <f t="shared" si="127"/>
        <v>4.8705302096177516E-2</v>
      </c>
      <c r="R610" s="1">
        <v>541</v>
      </c>
      <c r="S610" s="1">
        <v>394</v>
      </c>
      <c r="T610" s="1">
        <v>608</v>
      </c>
      <c r="U610" s="1">
        <v>1</v>
      </c>
      <c r="V610" s="1">
        <v>78</v>
      </c>
      <c r="AA610" t="s">
        <v>549</v>
      </c>
      <c r="AB610">
        <v>2</v>
      </c>
      <c r="AD610" s="39"/>
      <c r="AE610" s="39">
        <v>23</v>
      </c>
      <c r="AF610" s="41">
        <v>9</v>
      </c>
      <c r="AG610" s="41">
        <v>140</v>
      </c>
      <c r="AH610" s="45">
        <v>72865</v>
      </c>
      <c r="AI610" s="45">
        <f t="shared" si="128"/>
        <v>23009</v>
      </c>
      <c r="AJ610" t="s">
        <v>1378</v>
      </c>
      <c r="AO610" s="1">
        <f t="shared" si="117"/>
        <v>1622</v>
      </c>
      <c r="AP610" s="1">
        <v>3</v>
      </c>
    </row>
    <row r="611" spans="1:42" hidden="1" outlineLevel="1" x14ac:dyDescent="0.2">
      <c r="A611" t="s">
        <v>3066</v>
      </c>
      <c r="B611" s="11" t="s">
        <v>1584</v>
      </c>
      <c r="E611" s="1">
        <f t="shared" si="118"/>
        <v>0</v>
      </c>
      <c r="F611" s="1">
        <f t="shared" si="119"/>
        <v>0</v>
      </c>
      <c r="H611" s="1">
        <v>0</v>
      </c>
      <c r="I611" s="2"/>
      <c r="J611" s="2" t="e">
        <f t="shared" si="120"/>
        <v>#DIV/0!</v>
      </c>
      <c r="K611" s="10" t="str">
        <f t="shared" si="121"/>
        <v/>
      </c>
      <c r="L611" s="9" t="str">
        <f t="shared" si="122"/>
        <v/>
      </c>
      <c r="M611" s="8" t="str">
        <f t="shared" si="123"/>
        <v/>
      </c>
      <c r="N611" s="2" t="str">
        <f t="shared" si="124"/>
        <v>-</v>
      </c>
      <c r="O611" s="2" t="str">
        <f t="shared" si="125"/>
        <v>-</v>
      </c>
      <c r="P611" s="2" t="str">
        <f t="shared" si="126"/>
        <v>-</v>
      </c>
      <c r="Q611" s="2" t="str">
        <f t="shared" si="127"/>
        <v>-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AA611" t="s">
        <v>1670</v>
      </c>
      <c r="AB611">
        <v>2</v>
      </c>
      <c r="AD611" s="39"/>
      <c r="AE611" s="39">
        <v>23</v>
      </c>
      <c r="AF611" s="41">
        <v>25</v>
      </c>
      <c r="AH611" s="57">
        <v>73200</v>
      </c>
      <c r="AI611" s="45">
        <f t="shared" si="128"/>
        <v>23025</v>
      </c>
      <c r="AJ611" t="s">
        <v>884</v>
      </c>
      <c r="AO611" s="1">
        <f t="shared" si="117"/>
        <v>0</v>
      </c>
      <c r="AP611" s="1">
        <v>0</v>
      </c>
    </row>
    <row r="612" spans="1:42" hidden="1" outlineLevel="1" x14ac:dyDescent="0.2">
      <c r="A612" t="s">
        <v>1869</v>
      </c>
      <c r="B612" s="11" t="s">
        <v>1584</v>
      </c>
      <c r="E612" s="1">
        <f t="shared" si="118"/>
        <v>264</v>
      </c>
      <c r="F612" s="1">
        <f t="shared" si="119"/>
        <v>264</v>
      </c>
      <c r="G612" s="1">
        <v>178</v>
      </c>
      <c r="H612" s="1">
        <v>172</v>
      </c>
      <c r="I612" s="2"/>
      <c r="J612" s="2">
        <f t="shared" si="120"/>
        <v>0.65151515151515149</v>
      </c>
      <c r="K612" s="10">
        <f t="shared" si="121"/>
        <v>2</v>
      </c>
      <c r="L612" s="9">
        <f t="shared" si="122"/>
        <v>2</v>
      </c>
      <c r="M612" s="8">
        <f t="shared" si="123"/>
        <v>1</v>
      </c>
      <c r="N612" s="2">
        <f t="shared" si="124"/>
        <v>0.21590909090909091</v>
      </c>
      <c r="O612" s="2">
        <f t="shared" si="125"/>
        <v>0.21590909090909091</v>
      </c>
      <c r="P612" s="2">
        <f t="shared" si="126"/>
        <v>0.51136363636363635</v>
      </c>
      <c r="Q612" s="2">
        <f t="shared" si="127"/>
        <v>5.6818181818181768E-2</v>
      </c>
      <c r="R612" s="1">
        <v>57</v>
      </c>
      <c r="S612" s="1">
        <v>57</v>
      </c>
      <c r="T612" s="1">
        <v>135</v>
      </c>
      <c r="U612" s="1">
        <v>0</v>
      </c>
      <c r="V612" s="1">
        <v>15</v>
      </c>
      <c r="AA612" t="s">
        <v>2327</v>
      </c>
      <c r="AB612">
        <v>2</v>
      </c>
      <c r="AD612" s="39"/>
      <c r="AE612" s="39">
        <v>23</v>
      </c>
      <c r="AF612" s="41">
        <v>19</v>
      </c>
      <c r="AG612" s="41">
        <v>280</v>
      </c>
      <c r="AH612" s="45">
        <v>73250</v>
      </c>
      <c r="AI612" s="45">
        <f t="shared" si="128"/>
        <v>23019</v>
      </c>
      <c r="AJ612" t="s">
        <v>1378</v>
      </c>
      <c r="AO612" s="1">
        <f t="shared" si="117"/>
        <v>264</v>
      </c>
      <c r="AP612" s="1">
        <v>0</v>
      </c>
    </row>
    <row r="613" spans="1:42" hidden="1" outlineLevel="1" x14ac:dyDescent="0.2">
      <c r="A613" t="s">
        <v>1201</v>
      </c>
      <c r="B613" s="11" t="s">
        <v>1584</v>
      </c>
      <c r="E613" s="1">
        <f t="shared" si="118"/>
        <v>256</v>
      </c>
      <c r="F613" s="1">
        <f t="shared" si="119"/>
        <v>256</v>
      </c>
      <c r="G613" s="1">
        <v>199</v>
      </c>
      <c r="H613" s="1">
        <v>191</v>
      </c>
      <c r="I613" s="2"/>
      <c r="J613" s="2">
        <f t="shared" si="120"/>
        <v>0.74609375</v>
      </c>
      <c r="K613" s="10">
        <f t="shared" si="121"/>
        <v>3</v>
      </c>
      <c r="L613" s="9">
        <f t="shared" si="122"/>
        <v>2</v>
      </c>
      <c r="M613" s="8">
        <f t="shared" si="123"/>
        <v>1</v>
      </c>
      <c r="N613" s="2">
        <f t="shared" si="124"/>
        <v>0.15234375</v>
      </c>
      <c r="O613" s="2">
        <f t="shared" si="125"/>
        <v>0.33984375</v>
      </c>
      <c r="P613" s="2">
        <f t="shared" si="126"/>
        <v>0.453125</v>
      </c>
      <c r="Q613" s="2">
        <f t="shared" si="127"/>
        <v>5.46875E-2</v>
      </c>
      <c r="R613" s="1">
        <v>39</v>
      </c>
      <c r="S613" s="1">
        <v>87</v>
      </c>
      <c r="T613" s="1">
        <v>116</v>
      </c>
      <c r="U613" s="1">
        <v>0</v>
      </c>
      <c r="V613" s="1">
        <v>14</v>
      </c>
      <c r="AA613" t="s">
        <v>2327</v>
      </c>
      <c r="AB613">
        <v>2</v>
      </c>
      <c r="AD613" s="39"/>
      <c r="AE613" s="39">
        <v>23</v>
      </c>
      <c r="AF613" s="41">
        <v>19</v>
      </c>
      <c r="AG613" s="41">
        <v>285</v>
      </c>
      <c r="AH613" s="45">
        <v>73600</v>
      </c>
      <c r="AI613" s="45">
        <f t="shared" si="128"/>
        <v>23019</v>
      </c>
      <c r="AJ613" t="s">
        <v>1378</v>
      </c>
      <c r="AO613" s="1">
        <f t="shared" si="117"/>
        <v>256</v>
      </c>
      <c r="AP613" s="1">
        <v>0</v>
      </c>
    </row>
    <row r="614" spans="1:42" hidden="1" outlineLevel="1" x14ac:dyDescent="0.2">
      <c r="A614" t="s">
        <v>534</v>
      </c>
      <c r="B614" s="11" t="s">
        <v>1584</v>
      </c>
      <c r="E614" s="1">
        <f t="shared" si="118"/>
        <v>7653</v>
      </c>
      <c r="F614" s="1">
        <f t="shared" si="119"/>
        <v>7643</v>
      </c>
      <c r="G614" s="1">
        <v>5555</v>
      </c>
      <c r="H614" s="1">
        <v>5392</v>
      </c>
      <c r="I614" s="2"/>
      <c r="J614" s="2">
        <f t="shared" si="120"/>
        <v>0.7045603031490919</v>
      </c>
      <c r="K614" s="10">
        <f t="shared" si="121"/>
        <v>3</v>
      </c>
      <c r="L614" s="9">
        <f t="shared" si="122"/>
        <v>2</v>
      </c>
      <c r="M614" s="8">
        <f t="shared" si="123"/>
        <v>1</v>
      </c>
      <c r="N614" s="2">
        <f t="shared" si="124"/>
        <v>0.26141567447337433</v>
      </c>
      <c r="O614" s="2">
        <f t="shared" si="125"/>
        <v>0.30433076017270705</v>
      </c>
      <c r="P614" s="2">
        <f t="shared" si="126"/>
        <v>0.36582493785162895</v>
      </c>
      <c r="Q614" s="2">
        <f t="shared" si="127"/>
        <v>6.8428627502289674E-2</v>
      </c>
      <c r="R614" s="1">
        <v>1998</v>
      </c>
      <c r="S614" s="1">
        <v>2326</v>
      </c>
      <c r="T614" s="1">
        <v>2796</v>
      </c>
      <c r="U614" s="1">
        <v>52</v>
      </c>
      <c r="V614" s="1">
        <v>471</v>
      </c>
      <c r="AA614" t="s">
        <v>1436</v>
      </c>
      <c r="AB614">
        <v>1</v>
      </c>
      <c r="AD614" s="39"/>
      <c r="AE614" s="39">
        <v>23</v>
      </c>
      <c r="AF614" s="41">
        <v>5</v>
      </c>
      <c r="AG614" s="41">
        <v>115</v>
      </c>
      <c r="AH614" s="45">
        <v>73670</v>
      </c>
      <c r="AI614" s="45">
        <f t="shared" si="128"/>
        <v>23005</v>
      </c>
      <c r="AJ614" t="s">
        <v>1378</v>
      </c>
      <c r="AO614" s="1">
        <f t="shared" si="117"/>
        <v>7643</v>
      </c>
      <c r="AP614" s="1">
        <v>10</v>
      </c>
    </row>
    <row r="615" spans="1:42" hidden="1" outlineLevel="1" x14ac:dyDescent="0.2">
      <c r="A615" t="s">
        <v>1416</v>
      </c>
      <c r="B615" s="11" t="s">
        <v>1584</v>
      </c>
      <c r="E615" s="1">
        <f t="shared" si="118"/>
        <v>488</v>
      </c>
      <c r="F615" s="1">
        <f t="shared" si="119"/>
        <v>488</v>
      </c>
      <c r="G615" s="1">
        <v>357</v>
      </c>
      <c r="H615" s="1">
        <v>341</v>
      </c>
      <c r="I615" s="2"/>
      <c r="J615" s="2">
        <f t="shared" si="120"/>
        <v>0.69877049180327866</v>
      </c>
      <c r="K615" s="10">
        <f t="shared" si="121"/>
        <v>2</v>
      </c>
      <c r="L615" s="9">
        <f t="shared" si="122"/>
        <v>3</v>
      </c>
      <c r="M615" s="8">
        <f t="shared" si="123"/>
        <v>1</v>
      </c>
      <c r="N615" s="2">
        <f t="shared" si="124"/>
        <v>0.23975409836065573</v>
      </c>
      <c r="O615" s="2">
        <f t="shared" si="125"/>
        <v>0.22745901639344263</v>
      </c>
      <c r="P615" s="2">
        <f t="shared" si="126"/>
        <v>0.47950819672131145</v>
      </c>
      <c r="Q615" s="2">
        <f t="shared" si="127"/>
        <v>5.3278688524590223E-2</v>
      </c>
      <c r="R615" s="1">
        <v>117</v>
      </c>
      <c r="S615" s="1">
        <v>111</v>
      </c>
      <c r="T615" s="1">
        <v>234</v>
      </c>
      <c r="U615" s="1">
        <v>0</v>
      </c>
      <c r="V615" s="1">
        <v>26</v>
      </c>
      <c r="AA615" t="s">
        <v>1670</v>
      </c>
      <c r="AB615">
        <v>2</v>
      </c>
      <c r="AD615" s="39"/>
      <c r="AE615" s="39">
        <v>23</v>
      </c>
      <c r="AF615" s="41">
        <v>25</v>
      </c>
      <c r="AG615" s="41">
        <v>155</v>
      </c>
      <c r="AH615" s="45">
        <v>73845</v>
      </c>
      <c r="AI615" s="45">
        <f t="shared" si="128"/>
        <v>23025</v>
      </c>
      <c r="AJ615" t="s">
        <v>1378</v>
      </c>
      <c r="AO615" s="1">
        <f t="shared" si="117"/>
        <v>488</v>
      </c>
      <c r="AP615" s="1">
        <v>0</v>
      </c>
    </row>
    <row r="616" spans="1:42" hidden="1" outlineLevel="1" x14ac:dyDescent="0.2">
      <c r="A616" t="s">
        <v>2301</v>
      </c>
      <c r="B616" s="11" t="s">
        <v>1584</v>
      </c>
      <c r="E616" s="1">
        <f t="shared" si="118"/>
        <v>1015</v>
      </c>
      <c r="F616" s="1">
        <f t="shared" si="119"/>
        <v>1010</v>
      </c>
      <c r="G616" s="1">
        <v>732</v>
      </c>
      <c r="H616" s="1">
        <v>709</v>
      </c>
      <c r="I616" s="2"/>
      <c r="J616" s="2">
        <f t="shared" si="120"/>
        <v>0.6985221674876847</v>
      </c>
      <c r="K616" s="10">
        <f t="shared" si="121"/>
        <v>3</v>
      </c>
      <c r="L616" s="9">
        <f t="shared" si="122"/>
        <v>2</v>
      </c>
      <c r="M616" s="8">
        <f t="shared" si="123"/>
        <v>1</v>
      </c>
      <c r="N616" s="2">
        <f t="shared" si="124"/>
        <v>0.19207920792079208</v>
      </c>
      <c r="O616" s="2">
        <f t="shared" si="125"/>
        <v>0.33960396039603963</v>
      </c>
      <c r="P616" s="2">
        <f t="shared" si="126"/>
        <v>0.41584158415841582</v>
      </c>
      <c r="Q616" s="2">
        <f t="shared" si="127"/>
        <v>5.2475247524752522E-2</v>
      </c>
      <c r="R616" s="1">
        <v>194</v>
      </c>
      <c r="S616" s="1">
        <v>343</v>
      </c>
      <c r="T616" s="1">
        <v>420</v>
      </c>
      <c r="U616" s="1">
        <v>4</v>
      </c>
      <c r="V616" s="1">
        <v>49</v>
      </c>
      <c r="AA616" t="s">
        <v>2327</v>
      </c>
      <c r="AB616">
        <v>2</v>
      </c>
      <c r="AD616" s="39"/>
      <c r="AE616" s="39">
        <v>23</v>
      </c>
      <c r="AF616" s="41">
        <v>19</v>
      </c>
      <c r="AG616" s="41">
        <v>290</v>
      </c>
      <c r="AH616" s="45">
        <v>74055</v>
      </c>
      <c r="AI616" s="45">
        <f t="shared" si="128"/>
        <v>23019</v>
      </c>
      <c r="AJ616" t="s">
        <v>1378</v>
      </c>
      <c r="AO616" s="1">
        <f t="shared" si="117"/>
        <v>1010</v>
      </c>
      <c r="AP616" s="1">
        <v>5</v>
      </c>
    </row>
    <row r="617" spans="1:42" hidden="1" outlineLevel="1" x14ac:dyDescent="0.2">
      <c r="A617" t="s">
        <v>151</v>
      </c>
      <c r="B617" s="11" t="s">
        <v>1584</v>
      </c>
      <c r="E617" s="1">
        <f t="shared" si="118"/>
        <v>878</v>
      </c>
      <c r="F617" s="1">
        <f t="shared" si="119"/>
        <v>875</v>
      </c>
      <c r="G617" s="1">
        <v>640</v>
      </c>
      <c r="H617" s="1">
        <v>618</v>
      </c>
      <c r="I617" s="2"/>
      <c r="J617" s="2">
        <f t="shared" si="120"/>
        <v>0.70387243735763094</v>
      </c>
      <c r="K617" s="10">
        <f t="shared" si="121"/>
        <v>3</v>
      </c>
      <c r="L617" s="9">
        <f t="shared" si="122"/>
        <v>2</v>
      </c>
      <c r="M617" s="8">
        <f t="shared" si="123"/>
        <v>1</v>
      </c>
      <c r="N617" s="2">
        <f t="shared" si="124"/>
        <v>0.23657142857142857</v>
      </c>
      <c r="O617" s="2">
        <f t="shared" si="125"/>
        <v>0.30514285714285716</v>
      </c>
      <c r="P617" s="2">
        <f t="shared" si="126"/>
        <v>0.41257142857142859</v>
      </c>
      <c r="Q617" s="2">
        <f t="shared" si="127"/>
        <v>4.5714285714285707E-2</v>
      </c>
      <c r="R617" s="1">
        <v>207</v>
      </c>
      <c r="S617" s="1">
        <v>267</v>
      </c>
      <c r="T617" s="1">
        <v>361</v>
      </c>
      <c r="U617" s="1">
        <v>4</v>
      </c>
      <c r="V617" s="1">
        <v>36</v>
      </c>
      <c r="AA617" t="s">
        <v>637</v>
      </c>
      <c r="AB617">
        <v>2</v>
      </c>
      <c r="AD617" s="39"/>
      <c r="AE617" s="39">
        <v>23</v>
      </c>
      <c r="AF617" s="41">
        <v>29</v>
      </c>
      <c r="AG617" s="41">
        <v>195</v>
      </c>
      <c r="AH617" s="45">
        <v>74125</v>
      </c>
      <c r="AI617" s="45">
        <f t="shared" si="128"/>
        <v>23029</v>
      </c>
      <c r="AJ617" t="s">
        <v>1378</v>
      </c>
      <c r="AO617" s="1">
        <f t="shared" si="117"/>
        <v>875</v>
      </c>
      <c r="AP617" s="1">
        <v>3</v>
      </c>
    </row>
    <row r="618" spans="1:42" hidden="1" outlineLevel="1" x14ac:dyDescent="0.2">
      <c r="A618" t="s">
        <v>1841</v>
      </c>
      <c r="B618" s="11" t="s">
        <v>1584</v>
      </c>
      <c r="E618" s="1">
        <f t="shared" si="118"/>
        <v>221</v>
      </c>
      <c r="F618" s="1">
        <f t="shared" si="119"/>
        <v>221</v>
      </c>
      <c r="G618" s="1">
        <v>157</v>
      </c>
      <c r="H618" s="1">
        <v>152</v>
      </c>
      <c r="I618" s="2"/>
      <c r="J618" s="2">
        <f t="shared" si="120"/>
        <v>0.68778280542986425</v>
      </c>
      <c r="K618" s="10">
        <f t="shared" si="121"/>
        <v>1</v>
      </c>
      <c r="L618" s="9">
        <f t="shared" si="122"/>
        <v>3</v>
      </c>
      <c r="M618" s="8">
        <f t="shared" si="123"/>
        <v>2</v>
      </c>
      <c r="N618" s="2">
        <f t="shared" si="124"/>
        <v>0.38009049773755654</v>
      </c>
      <c r="O618" s="2">
        <f t="shared" si="125"/>
        <v>0.2669683257918552</v>
      </c>
      <c r="P618" s="2">
        <f t="shared" si="126"/>
        <v>0.30769230769230771</v>
      </c>
      <c r="Q618" s="2">
        <f t="shared" si="127"/>
        <v>4.5248868778280549E-2</v>
      </c>
      <c r="R618" s="1">
        <v>84</v>
      </c>
      <c r="S618" s="1">
        <v>59</v>
      </c>
      <c r="T618" s="1">
        <v>68</v>
      </c>
      <c r="U618" s="1">
        <v>0</v>
      </c>
      <c r="V618" s="1">
        <v>10</v>
      </c>
      <c r="AA618" t="s">
        <v>2666</v>
      </c>
      <c r="AB618">
        <v>2</v>
      </c>
      <c r="AD618" s="39"/>
      <c r="AE618" s="39">
        <v>23</v>
      </c>
      <c r="AF618" s="41">
        <v>3</v>
      </c>
      <c r="AG618" s="41">
        <v>300</v>
      </c>
      <c r="AH618" s="45">
        <v>74405</v>
      </c>
      <c r="AI618" s="45">
        <f t="shared" si="128"/>
        <v>23003</v>
      </c>
      <c r="AJ618" t="s">
        <v>1378</v>
      </c>
      <c r="AO618" s="1">
        <f t="shared" si="117"/>
        <v>221</v>
      </c>
      <c r="AP618" s="1">
        <v>0</v>
      </c>
    </row>
    <row r="619" spans="1:42" hidden="1" outlineLevel="1" x14ac:dyDescent="0.2">
      <c r="A619" t="s">
        <v>2932</v>
      </c>
      <c r="B619" s="11" t="s">
        <v>1584</v>
      </c>
      <c r="E619" s="1">
        <f t="shared" si="118"/>
        <v>1355</v>
      </c>
      <c r="F619" s="1">
        <f t="shared" si="119"/>
        <v>1350</v>
      </c>
      <c r="G619" s="1">
        <v>1021</v>
      </c>
      <c r="H619" s="1">
        <v>988</v>
      </c>
      <c r="I619" s="2"/>
      <c r="J619" s="2">
        <f t="shared" si="120"/>
        <v>0.72915129151291513</v>
      </c>
      <c r="K619" s="10">
        <f t="shared" si="121"/>
        <v>3</v>
      </c>
      <c r="L619" s="9">
        <f t="shared" si="122"/>
        <v>2</v>
      </c>
      <c r="M619" s="8">
        <f t="shared" si="123"/>
        <v>1</v>
      </c>
      <c r="N619" s="2">
        <f t="shared" si="124"/>
        <v>0.27703703703703703</v>
      </c>
      <c r="O619" s="2">
        <f t="shared" si="125"/>
        <v>0.28666666666666668</v>
      </c>
      <c r="P619" s="2">
        <f t="shared" si="126"/>
        <v>0.4051851851851852</v>
      </c>
      <c r="Q619" s="2">
        <f t="shared" si="127"/>
        <v>3.1111111111111145E-2</v>
      </c>
      <c r="R619" s="1">
        <v>374</v>
      </c>
      <c r="S619" s="1">
        <v>387</v>
      </c>
      <c r="T619" s="1">
        <v>547</v>
      </c>
      <c r="U619" s="1">
        <v>5</v>
      </c>
      <c r="V619" s="1">
        <v>37</v>
      </c>
      <c r="AA619" t="s">
        <v>204</v>
      </c>
      <c r="AB619">
        <v>2</v>
      </c>
      <c r="AD619" s="39"/>
      <c r="AE619" s="39">
        <v>23</v>
      </c>
      <c r="AF619" s="41">
        <v>27</v>
      </c>
      <c r="AG619" s="41">
        <v>100</v>
      </c>
      <c r="AH619" s="45">
        <v>74475</v>
      </c>
      <c r="AI619" s="45">
        <f t="shared" si="128"/>
        <v>23027</v>
      </c>
      <c r="AJ619" t="s">
        <v>1378</v>
      </c>
      <c r="AO619" s="1">
        <f t="shared" si="117"/>
        <v>1350</v>
      </c>
      <c r="AP619" s="1">
        <v>5</v>
      </c>
    </row>
    <row r="620" spans="1:42" hidden="1" outlineLevel="1" x14ac:dyDescent="0.2">
      <c r="A620" t="s">
        <v>1973</v>
      </c>
      <c r="B620" s="11" t="s">
        <v>1584</v>
      </c>
      <c r="E620" s="1">
        <f t="shared" si="118"/>
        <v>212</v>
      </c>
      <c r="F620" s="1">
        <f t="shared" si="119"/>
        <v>212</v>
      </c>
      <c r="G620" s="1">
        <v>176</v>
      </c>
      <c r="H620" s="1">
        <v>172</v>
      </c>
      <c r="I620" s="2"/>
      <c r="J620" s="2">
        <f t="shared" si="120"/>
        <v>0.81132075471698117</v>
      </c>
      <c r="K620" s="10">
        <f t="shared" si="121"/>
        <v>2</v>
      </c>
      <c r="L620" s="9">
        <f t="shared" si="122"/>
        <v>3</v>
      </c>
      <c r="M620" s="8">
        <f t="shared" si="123"/>
        <v>1</v>
      </c>
      <c r="N620" s="2">
        <f t="shared" si="124"/>
        <v>0.27358490566037735</v>
      </c>
      <c r="O620" s="2">
        <f t="shared" si="125"/>
        <v>0.25</v>
      </c>
      <c r="P620" s="2">
        <f t="shared" si="126"/>
        <v>0.43396226415094341</v>
      </c>
      <c r="Q620" s="2">
        <f t="shared" si="127"/>
        <v>4.245283018867918E-2</v>
      </c>
      <c r="R620" s="1">
        <v>58</v>
      </c>
      <c r="S620" s="1">
        <v>53</v>
      </c>
      <c r="T620" s="1">
        <v>92</v>
      </c>
      <c r="U620" s="1">
        <v>1</v>
      </c>
      <c r="V620" s="1">
        <v>8</v>
      </c>
      <c r="AA620" t="s">
        <v>2236</v>
      </c>
      <c r="AB620">
        <v>2</v>
      </c>
      <c r="AD620" s="39"/>
      <c r="AE620" s="39">
        <v>23</v>
      </c>
      <c r="AF620" s="41">
        <v>17</v>
      </c>
      <c r="AG620" s="41">
        <v>140</v>
      </c>
      <c r="AH620" s="45">
        <v>74510</v>
      </c>
      <c r="AI620" s="45">
        <f t="shared" si="128"/>
        <v>23017</v>
      </c>
      <c r="AJ620" t="s">
        <v>1378</v>
      </c>
      <c r="AO620" s="1">
        <f t="shared" si="117"/>
        <v>212</v>
      </c>
      <c r="AP620" s="1">
        <v>0</v>
      </c>
    </row>
    <row r="621" spans="1:42" hidden="1" outlineLevel="1" x14ac:dyDescent="0.2">
      <c r="A621" t="s">
        <v>993</v>
      </c>
      <c r="B621" s="11" t="s">
        <v>1584</v>
      </c>
      <c r="E621" s="1">
        <f t="shared" si="118"/>
        <v>904</v>
      </c>
      <c r="F621" s="1">
        <f t="shared" si="119"/>
        <v>904</v>
      </c>
      <c r="G621" s="1">
        <v>611</v>
      </c>
      <c r="H621" s="1">
        <v>597</v>
      </c>
      <c r="I621" s="2"/>
      <c r="J621" s="2">
        <f t="shared" si="120"/>
        <v>0.66039823008849563</v>
      </c>
      <c r="K621" s="10">
        <f t="shared" si="121"/>
        <v>2</v>
      </c>
      <c r="L621" s="9">
        <f t="shared" si="122"/>
        <v>3</v>
      </c>
      <c r="M621" s="8">
        <f t="shared" si="123"/>
        <v>1</v>
      </c>
      <c r="N621" s="2">
        <f t="shared" si="124"/>
        <v>0.32853982300884954</v>
      </c>
      <c r="O621" s="2">
        <f t="shared" si="125"/>
        <v>0.19579646017699115</v>
      </c>
      <c r="P621" s="2">
        <f t="shared" si="126"/>
        <v>0.43584070796460178</v>
      </c>
      <c r="Q621" s="2">
        <f t="shared" si="127"/>
        <v>3.9823008849557529E-2</v>
      </c>
      <c r="R621" s="1">
        <v>297</v>
      </c>
      <c r="S621" s="1">
        <v>177</v>
      </c>
      <c r="T621" s="1">
        <v>394</v>
      </c>
      <c r="U621" s="1">
        <v>1</v>
      </c>
      <c r="V621" s="1">
        <v>35</v>
      </c>
      <c r="AA621" t="s">
        <v>549</v>
      </c>
      <c r="AB621">
        <v>2</v>
      </c>
      <c r="AD621" s="39"/>
      <c r="AE621" s="39">
        <v>23</v>
      </c>
      <c r="AF621" s="41">
        <v>9</v>
      </c>
      <c r="AG621" s="41">
        <v>145</v>
      </c>
      <c r="AH621" s="45">
        <v>74580</v>
      </c>
      <c r="AI621" s="45">
        <f t="shared" si="128"/>
        <v>23009</v>
      </c>
      <c r="AJ621" t="s">
        <v>1378</v>
      </c>
      <c r="AO621" s="1">
        <f t="shared" si="117"/>
        <v>904</v>
      </c>
      <c r="AP621" s="1">
        <v>0</v>
      </c>
    </row>
    <row r="622" spans="1:42" hidden="1" outlineLevel="1" x14ac:dyDescent="0.2">
      <c r="A622" t="s">
        <v>987</v>
      </c>
      <c r="B622" s="11" t="s">
        <v>1584</v>
      </c>
      <c r="E622" s="1">
        <f t="shared" si="118"/>
        <v>239</v>
      </c>
      <c r="F622" s="1">
        <f t="shared" si="119"/>
        <v>239</v>
      </c>
      <c r="G622" s="1">
        <v>227</v>
      </c>
      <c r="H622" s="1">
        <v>213</v>
      </c>
      <c r="I622" s="2"/>
      <c r="J622" s="2">
        <f t="shared" si="120"/>
        <v>0.89121338912133896</v>
      </c>
      <c r="K622" s="10">
        <f t="shared" si="121"/>
        <v>1</v>
      </c>
      <c r="L622" s="9">
        <f t="shared" si="122"/>
        <v>2</v>
      </c>
      <c r="M622" s="8">
        <f t="shared" si="123"/>
        <v>3</v>
      </c>
      <c r="N622" s="2">
        <f t="shared" si="124"/>
        <v>0.35146443514644349</v>
      </c>
      <c r="O622" s="2">
        <f t="shared" si="125"/>
        <v>0.31380753138075312</v>
      </c>
      <c r="P622" s="2">
        <f t="shared" si="126"/>
        <v>0.28451882845188287</v>
      </c>
      <c r="Q622" s="2">
        <f t="shared" si="127"/>
        <v>5.0209205020920467E-2</v>
      </c>
      <c r="R622" s="1">
        <v>84</v>
      </c>
      <c r="S622" s="1">
        <v>75</v>
      </c>
      <c r="T622" s="1">
        <v>68</v>
      </c>
      <c r="U622" s="1">
        <v>1</v>
      </c>
      <c r="V622" s="1">
        <v>11</v>
      </c>
      <c r="AA622" t="s">
        <v>2236</v>
      </c>
      <c r="AB622">
        <v>2</v>
      </c>
      <c r="AD622" s="39"/>
      <c r="AE622" s="39">
        <v>23</v>
      </c>
      <c r="AF622" s="41">
        <v>17</v>
      </c>
      <c r="AG622" s="41">
        <v>145</v>
      </c>
      <c r="AH622" s="45">
        <v>74685</v>
      </c>
      <c r="AI622" s="45">
        <f t="shared" si="128"/>
        <v>23017</v>
      </c>
      <c r="AJ622" t="s">
        <v>1378</v>
      </c>
      <c r="AO622" s="1">
        <f t="shared" ref="AO622:AO685" si="129">F622</f>
        <v>239</v>
      </c>
      <c r="AP622" s="1">
        <v>0</v>
      </c>
    </row>
    <row r="623" spans="1:42" hidden="1" outlineLevel="1" x14ac:dyDescent="0.2">
      <c r="A623" t="s">
        <v>1502</v>
      </c>
      <c r="B623" s="11" t="s">
        <v>1584</v>
      </c>
      <c r="E623" s="1">
        <f t="shared" ref="E623:E686" si="130">AO623+AP623</f>
        <v>1040</v>
      </c>
      <c r="F623" s="1">
        <f t="shared" ref="F623:F686" si="131">SUM(R623:Y623)</f>
        <v>1035</v>
      </c>
      <c r="G623" s="1">
        <v>780</v>
      </c>
      <c r="H623" s="1">
        <v>753</v>
      </c>
      <c r="I623" s="2"/>
      <c r="J623" s="2">
        <f t="shared" ref="J623:J686" si="132">H623/E623</f>
        <v>0.72403846153846152</v>
      </c>
      <c r="K623" s="10">
        <f t="shared" ref="K623:K686" si="133">IF(R623&gt;0,RANK(R623,$R623:$W623),"")</f>
        <v>3</v>
      </c>
      <c r="L623" s="9">
        <f t="shared" ref="L623:L686" si="134">IF(S623&gt;0,RANK(S623,$R623:$W623),"")</f>
        <v>1</v>
      </c>
      <c r="M623" s="8">
        <f t="shared" ref="M623:M686" si="135">IF(T623&gt;0,RANK(T623,$R623:$W623),"")</f>
        <v>2</v>
      </c>
      <c r="N623" s="2">
        <f t="shared" ref="N623:N686" si="136">IF(SUM($R623:$W623)=0,"-",R623/SUM($R623:$W623))</f>
        <v>0.2318840579710145</v>
      </c>
      <c r="O623" s="2">
        <f t="shared" ref="O623:O686" si="137">IF(SUM($R623:$W623)=0,"-",S623/SUM($R623:$W623))</f>
        <v>0.40772946859903381</v>
      </c>
      <c r="P623" s="2">
        <f t="shared" ref="P623:P686" si="138">IF(SUM($R623:$W623)=0,"-",T623/SUM($R623:$W623))</f>
        <v>0.32367149758454106</v>
      </c>
      <c r="Q623" s="2">
        <f t="shared" ref="Q623:Q686" si="139">IF(SUM($R623:$W623)=0,"-",(1-N623-O623-P623))</f>
        <v>3.6714975845410613E-2</v>
      </c>
      <c r="R623" s="1">
        <v>240</v>
      </c>
      <c r="S623" s="1">
        <v>422</v>
      </c>
      <c r="T623" s="1">
        <v>335</v>
      </c>
      <c r="U623" s="1">
        <v>2</v>
      </c>
      <c r="V623" s="1">
        <v>36</v>
      </c>
      <c r="AA623" t="s">
        <v>1059</v>
      </c>
      <c r="AB623">
        <v>2</v>
      </c>
      <c r="AD623" s="39"/>
      <c r="AE623" s="39">
        <v>23</v>
      </c>
      <c r="AF623" s="41">
        <v>7</v>
      </c>
      <c r="AG623" s="41">
        <v>90</v>
      </c>
      <c r="AH623" s="45">
        <v>74825</v>
      </c>
      <c r="AI623" s="45">
        <f t="shared" ref="AI623:AI697" si="140">AE623*1000+AF623</f>
        <v>23007</v>
      </c>
      <c r="AJ623" t="s">
        <v>1378</v>
      </c>
      <c r="AO623" s="1">
        <f t="shared" si="129"/>
        <v>1035</v>
      </c>
      <c r="AP623" s="1">
        <v>5</v>
      </c>
    </row>
    <row r="624" spans="1:42" hidden="1" outlineLevel="1" x14ac:dyDescent="0.2">
      <c r="A624" t="s">
        <v>965</v>
      </c>
      <c r="B624" s="11" t="s">
        <v>1584</v>
      </c>
      <c r="E624" s="1">
        <f t="shared" si="130"/>
        <v>922</v>
      </c>
      <c r="F624" s="1">
        <f t="shared" si="131"/>
        <v>922</v>
      </c>
      <c r="G624" s="1">
        <v>677</v>
      </c>
      <c r="H624" s="1">
        <v>650</v>
      </c>
      <c r="I624" s="2"/>
      <c r="J624" s="2">
        <f t="shared" si="132"/>
        <v>0.70498915401301521</v>
      </c>
      <c r="K624" s="10">
        <f t="shared" si="133"/>
        <v>3</v>
      </c>
      <c r="L624" s="9">
        <f t="shared" si="134"/>
        <v>2</v>
      </c>
      <c r="M624" s="8">
        <f t="shared" si="135"/>
        <v>1</v>
      </c>
      <c r="N624" s="2">
        <f t="shared" si="136"/>
        <v>0.24837310195227766</v>
      </c>
      <c r="O624" s="2">
        <f t="shared" si="137"/>
        <v>0.29284164859002171</v>
      </c>
      <c r="P624" s="2">
        <f t="shared" si="138"/>
        <v>0.39370932754880694</v>
      </c>
      <c r="Q624" s="2">
        <f t="shared" si="139"/>
        <v>6.5075921908893664E-2</v>
      </c>
      <c r="R624" s="1">
        <v>229</v>
      </c>
      <c r="S624" s="1">
        <v>270</v>
      </c>
      <c r="T624" s="1">
        <v>363</v>
      </c>
      <c r="U624" s="1">
        <v>0</v>
      </c>
      <c r="V624" s="1">
        <v>60</v>
      </c>
      <c r="AA624" t="s">
        <v>549</v>
      </c>
      <c r="AB624">
        <v>2</v>
      </c>
      <c r="AD624" s="39"/>
      <c r="AE624" s="39">
        <v>23</v>
      </c>
      <c r="AF624" s="41">
        <v>9</v>
      </c>
      <c r="AG624" s="41">
        <v>150</v>
      </c>
      <c r="AH624" s="45">
        <v>74965</v>
      </c>
      <c r="AI624" s="45">
        <f t="shared" si="140"/>
        <v>23009</v>
      </c>
      <c r="AJ624" t="s">
        <v>1378</v>
      </c>
      <c r="AO624" s="1">
        <f t="shared" si="129"/>
        <v>922</v>
      </c>
      <c r="AP624" s="1">
        <v>0</v>
      </c>
    </row>
    <row r="625" spans="1:42" hidden="1" outlineLevel="1" x14ac:dyDescent="0.2">
      <c r="A625" t="s">
        <v>2988</v>
      </c>
      <c r="B625" s="11" t="s">
        <v>1584</v>
      </c>
      <c r="E625" s="1">
        <f t="shared" si="130"/>
        <v>696</v>
      </c>
      <c r="F625" s="1">
        <f t="shared" si="131"/>
        <v>696</v>
      </c>
      <c r="G625" s="1">
        <v>559</v>
      </c>
      <c r="H625" s="1">
        <v>530</v>
      </c>
      <c r="I625" s="2"/>
      <c r="J625" s="2">
        <f t="shared" si="132"/>
        <v>0.7614942528735632</v>
      </c>
      <c r="K625" s="10">
        <f t="shared" si="133"/>
        <v>3</v>
      </c>
      <c r="L625" s="9">
        <f t="shared" si="134"/>
        <v>2</v>
      </c>
      <c r="M625" s="8">
        <f t="shared" si="135"/>
        <v>1</v>
      </c>
      <c r="N625" s="2">
        <f t="shared" si="136"/>
        <v>0.23994252873563218</v>
      </c>
      <c r="O625" s="2">
        <f t="shared" si="137"/>
        <v>0.27442528735632182</v>
      </c>
      <c r="P625" s="2">
        <f t="shared" si="138"/>
        <v>0.41810344827586204</v>
      </c>
      <c r="Q625" s="2">
        <f t="shared" si="139"/>
        <v>6.7528735632183978E-2</v>
      </c>
      <c r="R625" s="1">
        <v>167</v>
      </c>
      <c r="S625" s="1">
        <v>191</v>
      </c>
      <c r="T625" s="1">
        <v>291</v>
      </c>
      <c r="U625" s="1">
        <v>1</v>
      </c>
      <c r="V625" s="1">
        <v>46</v>
      </c>
      <c r="AA625" t="s">
        <v>2236</v>
      </c>
      <c r="AB625">
        <v>2</v>
      </c>
      <c r="AD625" s="39"/>
      <c r="AE625" s="39">
        <v>23</v>
      </c>
      <c r="AF625" s="41">
        <v>17</v>
      </c>
      <c r="AG625" s="41">
        <v>150</v>
      </c>
      <c r="AH625" s="45">
        <v>75035</v>
      </c>
      <c r="AI625" s="45">
        <f t="shared" si="140"/>
        <v>23017</v>
      </c>
      <c r="AJ625" t="s">
        <v>1378</v>
      </c>
      <c r="AO625" s="1">
        <f t="shared" si="129"/>
        <v>696</v>
      </c>
      <c r="AP625" s="1">
        <v>0</v>
      </c>
    </row>
    <row r="626" spans="1:42" hidden="1" outlineLevel="1" x14ac:dyDescent="0.2">
      <c r="A626" t="s">
        <v>1375</v>
      </c>
      <c r="B626" s="11" t="s">
        <v>1584</v>
      </c>
      <c r="E626" s="1">
        <f t="shared" si="130"/>
        <v>1324</v>
      </c>
      <c r="F626" s="1">
        <f t="shared" si="131"/>
        <v>1322</v>
      </c>
      <c r="G626" s="1">
        <v>1016</v>
      </c>
      <c r="H626" s="1">
        <v>981</v>
      </c>
      <c r="I626" s="2"/>
      <c r="J626" s="2">
        <f t="shared" si="132"/>
        <v>0.74093655589123864</v>
      </c>
      <c r="K626" s="10">
        <f t="shared" si="133"/>
        <v>2</v>
      </c>
      <c r="L626" s="9">
        <f t="shared" si="134"/>
        <v>1</v>
      </c>
      <c r="M626" s="8">
        <f t="shared" si="135"/>
        <v>3</v>
      </c>
      <c r="N626" s="2">
        <f t="shared" si="136"/>
        <v>0.32829046898638425</v>
      </c>
      <c r="O626" s="2">
        <f t="shared" si="137"/>
        <v>0.33131618759455372</v>
      </c>
      <c r="P626" s="2">
        <f t="shared" si="138"/>
        <v>0.2874432677760968</v>
      </c>
      <c r="Q626" s="2">
        <f t="shared" si="139"/>
        <v>5.2950075642965222E-2</v>
      </c>
      <c r="R626" s="1">
        <v>434</v>
      </c>
      <c r="S626" s="1">
        <v>438</v>
      </c>
      <c r="T626" s="1">
        <v>380</v>
      </c>
      <c r="U626" s="1">
        <v>5</v>
      </c>
      <c r="V626" s="1">
        <v>65</v>
      </c>
      <c r="AA626" t="s">
        <v>549</v>
      </c>
      <c r="AB626">
        <v>2</v>
      </c>
      <c r="AD626" s="39"/>
      <c r="AE626" s="39">
        <v>23</v>
      </c>
      <c r="AF626" s="41">
        <v>9</v>
      </c>
      <c r="AG626" s="41">
        <v>155</v>
      </c>
      <c r="AH626" s="45">
        <v>75280</v>
      </c>
      <c r="AI626" s="45">
        <f t="shared" si="140"/>
        <v>23009</v>
      </c>
      <c r="AJ626" t="s">
        <v>1378</v>
      </c>
      <c r="AO626" s="1">
        <f t="shared" si="129"/>
        <v>1322</v>
      </c>
      <c r="AP626" s="1">
        <v>2</v>
      </c>
    </row>
    <row r="627" spans="1:42" hidden="1" outlineLevel="1" x14ac:dyDescent="0.2">
      <c r="A627" t="s">
        <v>891</v>
      </c>
      <c r="B627" s="11" t="s">
        <v>1584</v>
      </c>
      <c r="E627" s="1">
        <f t="shared" si="130"/>
        <v>328</v>
      </c>
      <c r="F627" s="1">
        <f t="shared" si="131"/>
        <v>328</v>
      </c>
      <c r="G627" s="1">
        <v>254</v>
      </c>
      <c r="H627" s="1">
        <v>249</v>
      </c>
      <c r="I627" s="2"/>
      <c r="J627" s="2">
        <f t="shared" si="132"/>
        <v>0.75914634146341464</v>
      </c>
      <c r="K627" s="10">
        <f t="shared" si="133"/>
        <v>3</v>
      </c>
      <c r="L627" s="9">
        <f t="shared" si="134"/>
        <v>1</v>
      </c>
      <c r="M627" s="8">
        <f t="shared" si="135"/>
        <v>2</v>
      </c>
      <c r="N627" s="2">
        <f t="shared" si="136"/>
        <v>0.19207317073170732</v>
      </c>
      <c r="O627" s="2">
        <f t="shared" si="137"/>
        <v>0.38719512195121952</v>
      </c>
      <c r="P627" s="2">
        <f t="shared" si="138"/>
        <v>0.34451219512195119</v>
      </c>
      <c r="Q627" s="2">
        <f t="shared" si="139"/>
        <v>7.6219512195121908E-2</v>
      </c>
      <c r="R627" s="1">
        <v>63</v>
      </c>
      <c r="S627" s="1">
        <v>127</v>
      </c>
      <c r="T627" s="1">
        <v>113</v>
      </c>
      <c r="U627" s="1">
        <v>1</v>
      </c>
      <c r="V627" s="1">
        <v>24</v>
      </c>
      <c r="AA627" t="s">
        <v>549</v>
      </c>
      <c r="AB627">
        <v>2</v>
      </c>
      <c r="AD627" s="39"/>
      <c r="AE627" s="39">
        <v>23</v>
      </c>
      <c r="AF627" s="41">
        <v>9</v>
      </c>
      <c r="AG627" s="41">
        <v>160</v>
      </c>
      <c r="AH627" s="45">
        <v>75455</v>
      </c>
      <c r="AI627" s="45">
        <f t="shared" si="140"/>
        <v>23009</v>
      </c>
      <c r="AJ627" t="s">
        <v>1378</v>
      </c>
      <c r="AO627" s="1">
        <f t="shared" si="129"/>
        <v>328</v>
      </c>
      <c r="AP627" s="1">
        <v>0</v>
      </c>
    </row>
    <row r="628" spans="1:42" hidden="1" outlineLevel="1" x14ac:dyDescent="0.2">
      <c r="A628" t="s">
        <v>698</v>
      </c>
      <c r="B628" s="11" t="s">
        <v>1584</v>
      </c>
      <c r="E628" s="1">
        <f t="shared" si="130"/>
        <v>1197</v>
      </c>
      <c r="F628" s="1">
        <f t="shared" si="131"/>
        <v>1192</v>
      </c>
      <c r="G628" s="1">
        <v>799</v>
      </c>
      <c r="H628" s="1">
        <v>767</v>
      </c>
      <c r="I628" s="2"/>
      <c r="J628" s="2">
        <f t="shared" si="132"/>
        <v>0.64076858813700921</v>
      </c>
      <c r="K628" s="10">
        <f t="shared" si="133"/>
        <v>3</v>
      </c>
      <c r="L628" s="9">
        <f t="shared" si="134"/>
        <v>2</v>
      </c>
      <c r="M628" s="8">
        <f t="shared" si="135"/>
        <v>1</v>
      </c>
      <c r="N628" s="2">
        <f t="shared" si="136"/>
        <v>0.23070469798657717</v>
      </c>
      <c r="O628" s="2">
        <f t="shared" si="137"/>
        <v>0.25251677852348992</v>
      </c>
      <c r="P628" s="2">
        <f t="shared" si="138"/>
        <v>0.47818791946308725</v>
      </c>
      <c r="Q628" s="2">
        <f t="shared" si="139"/>
        <v>3.8590604026845665E-2</v>
      </c>
      <c r="R628" s="1">
        <v>275</v>
      </c>
      <c r="S628" s="1">
        <v>301</v>
      </c>
      <c r="T628" s="1">
        <v>570</v>
      </c>
      <c r="U628" s="1">
        <v>3</v>
      </c>
      <c r="V628" s="1">
        <v>43</v>
      </c>
      <c r="AA628" t="s">
        <v>204</v>
      </c>
      <c r="AB628">
        <v>2</v>
      </c>
      <c r="AD628" s="39"/>
      <c r="AE628" s="39">
        <v>23</v>
      </c>
      <c r="AF628" s="41">
        <v>27</v>
      </c>
      <c r="AG628" s="41">
        <v>105</v>
      </c>
      <c r="AH628" s="45">
        <v>75525</v>
      </c>
      <c r="AI628" s="45">
        <f t="shared" si="140"/>
        <v>23027</v>
      </c>
      <c r="AJ628" t="s">
        <v>1378</v>
      </c>
      <c r="AO628" s="1">
        <f t="shared" si="129"/>
        <v>1192</v>
      </c>
      <c r="AP628" s="1">
        <v>5</v>
      </c>
    </row>
    <row r="629" spans="1:42" hidden="1" outlineLevel="1" x14ac:dyDescent="0.2">
      <c r="A629" t="s">
        <v>1514</v>
      </c>
      <c r="B629" s="11" t="s">
        <v>1584</v>
      </c>
      <c r="E629" s="1">
        <f t="shared" si="130"/>
        <v>326</v>
      </c>
      <c r="F629" s="1">
        <f t="shared" si="131"/>
        <v>326</v>
      </c>
      <c r="G629" s="1">
        <v>256</v>
      </c>
      <c r="H629" s="1">
        <v>248</v>
      </c>
      <c r="I629" s="2"/>
      <c r="J629" s="2">
        <f t="shared" si="132"/>
        <v>0.76073619631901845</v>
      </c>
      <c r="K629" s="10">
        <f t="shared" si="133"/>
        <v>3</v>
      </c>
      <c r="L629" s="9">
        <f t="shared" si="134"/>
        <v>2</v>
      </c>
      <c r="M629" s="8">
        <f t="shared" si="135"/>
        <v>1</v>
      </c>
      <c r="N629" s="2">
        <f t="shared" si="136"/>
        <v>0.24539877300613497</v>
      </c>
      <c r="O629" s="2">
        <f t="shared" si="137"/>
        <v>0.26993865030674846</v>
      </c>
      <c r="P629" s="2">
        <f t="shared" si="138"/>
        <v>0.42331288343558282</v>
      </c>
      <c r="Q629" s="2">
        <f t="shared" si="139"/>
        <v>6.1349693251533721E-2</v>
      </c>
      <c r="R629" s="1">
        <v>80</v>
      </c>
      <c r="S629" s="1">
        <v>88</v>
      </c>
      <c r="T629" s="1">
        <v>138</v>
      </c>
      <c r="U629" s="1">
        <v>1</v>
      </c>
      <c r="V629" s="1">
        <v>19</v>
      </c>
      <c r="AA629" t="s">
        <v>2236</v>
      </c>
      <c r="AB629">
        <v>2</v>
      </c>
      <c r="AD629" s="39"/>
      <c r="AE629" s="39">
        <v>23</v>
      </c>
      <c r="AF629" s="41">
        <v>17</v>
      </c>
      <c r="AG629" s="41">
        <v>155</v>
      </c>
      <c r="AH629" s="45">
        <v>75595</v>
      </c>
      <c r="AI629" s="45">
        <f t="shared" si="140"/>
        <v>23017</v>
      </c>
      <c r="AJ629" t="s">
        <v>1378</v>
      </c>
      <c r="AO629" s="1">
        <f t="shared" si="129"/>
        <v>326</v>
      </c>
      <c r="AP629" s="1">
        <v>0</v>
      </c>
    </row>
    <row r="630" spans="1:42" hidden="1" outlineLevel="1" x14ac:dyDescent="0.2">
      <c r="A630" t="s">
        <v>3090</v>
      </c>
      <c r="B630" s="11" t="s">
        <v>1584</v>
      </c>
      <c r="E630" s="1">
        <f t="shared" si="130"/>
        <v>0</v>
      </c>
      <c r="F630" s="1">
        <f t="shared" si="131"/>
        <v>0</v>
      </c>
      <c r="H630" s="1">
        <v>0</v>
      </c>
      <c r="I630" s="2"/>
      <c r="J630" s="2" t="e">
        <f t="shared" si="132"/>
        <v>#DIV/0!</v>
      </c>
      <c r="K630" s="10" t="str">
        <f t="shared" si="133"/>
        <v/>
      </c>
      <c r="L630" s="9" t="str">
        <f t="shared" si="134"/>
        <v/>
      </c>
      <c r="M630" s="8" t="str">
        <f t="shared" si="135"/>
        <v/>
      </c>
      <c r="N630" s="2" t="str">
        <f t="shared" si="136"/>
        <v>-</v>
      </c>
      <c r="O630" s="2" t="str">
        <f t="shared" si="137"/>
        <v>-</v>
      </c>
      <c r="P630" s="2" t="str">
        <f t="shared" si="138"/>
        <v>-</v>
      </c>
      <c r="Q630" s="2" t="str">
        <f t="shared" si="139"/>
        <v>-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AA630" t="s">
        <v>1833</v>
      </c>
      <c r="AB630">
        <v>2</v>
      </c>
      <c r="AD630" s="39"/>
      <c r="AE630" s="39">
        <v>23</v>
      </c>
      <c r="AF630" s="41">
        <v>21</v>
      </c>
      <c r="AH630" s="45">
        <v>75619</v>
      </c>
      <c r="AI630" s="45">
        <f t="shared" si="140"/>
        <v>23021</v>
      </c>
      <c r="AJ630" t="s">
        <v>884</v>
      </c>
      <c r="AO630" s="1">
        <f t="shared" si="129"/>
        <v>0</v>
      </c>
      <c r="AP630" s="1">
        <v>0</v>
      </c>
    </row>
    <row r="631" spans="1:42" hidden="1" outlineLevel="1" x14ac:dyDescent="0.2">
      <c r="A631" t="s">
        <v>2006</v>
      </c>
      <c r="B631" s="11" t="s">
        <v>1584</v>
      </c>
      <c r="E631" s="1">
        <f t="shared" si="130"/>
        <v>0</v>
      </c>
      <c r="F631" s="1">
        <f t="shared" si="131"/>
        <v>0</v>
      </c>
      <c r="G631" s="1">
        <v>6</v>
      </c>
      <c r="H631" s="1">
        <v>6</v>
      </c>
      <c r="I631" s="2"/>
      <c r="J631" s="2" t="e">
        <f t="shared" si="132"/>
        <v>#DIV/0!</v>
      </c>
      <c r="K631" s="10" t="str">
        <f t="shared" si="133"/>
        <v/>
      </c>
      <c r="L631" s="9" t="str">
        <f t="shared" si="134"/>
        <v/>
      </c>
      <c r="M631" s="8" t="str">
        <f t="shared" si="135"/>
        <v/>
      </c>
      <c r="N631" s="2" t="str">
        <f t="shared" si="136"/>
        <v>-</v>
      </c>
      <c r="O631" s="2" t="str">
        <f t="shared" si="137"/>
        <v>-</v>
      </c>
      <c r="P631" s="2" t="str">
        <f t="shared" si="138"/>
        <v>-</v>
      </c>
      <c r="Q631" s="2" t="str">
        <f t="shared" si="139"/>
        <v>-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AA631" t="s">
        <v>549</v>
      </c>
      <c r="AB631">
        <v>2</v>
      </c>
      <c r="AD631" s="39"/>
      <c r="AE631" s="39">
        <v>23</v>
      </c>
      <c r="AF631" s="41">
        <v>9</v>
      </c>
      <c r="AH631" s="45">
        <v>75630</v>
      </c>
      <c r="AI631" s="45">
        <f t="shared" si="140"/>
        <v>23009</v>
      </c>
      <c r="AJ631" t="s">
        <v>884</v>
      </c>
      <c r="AO631" s="1">
        <f t="shared" si="129"/>
        <v>0</v>
      </c>
      <c r="AP631" s="1">
        <v>0</v>
      </c>
    </row>
    <row r="632" spans="1:42" hidden="1" outlineLevel="1" x14ac:dyDescent="0.2">
      <c r="A632" t="s">
        <v>3212</v>
      </c>
      <c r="B632" s="11" t="s">
        <v>1584</v>
      </c>
      <c r="E632" s="1">
        <f t="shared" si="130"/>
        <v>0</v>
      </c>
      <c r="F632" s="1">
        <f t="shared" si="131"/>
        <v>0</v>
      </c>
      <c r="G632" s="1">
        <v>1</v>
      </c>
      <c r="H632" s="1">
        <v>1</v>
      </c>
      <c r="I632" s="2"/>
      <c r="J632" s="2" t="e">
        <f t="shared" si="132"/>
        <v>#DIV/0!</v>
      </c>
      <c r="K632" s="10" t="str">
        <f t="shared" si="133"/>
        <v/>
      </c>
      <c r="L632" s="9" t="str">
        <f t="shared" si="134"/>
        <v/>
      </c>
      <c r="M632" s="8" t="str">
        <f t="shared" si="135"/>
        <v/>
      </c>
      <c r="N632" s="2" t="str">
        <f t="shared" si="136"/>
        <v>-</v>
      </c>
      <c r="O632" s="2" t="str">
        <f t="shared" si="137"/>
        <v>-</v>
      </c>
      <c r="P632" s="2" t="str">
        <f t="shared" si="138"/>
        <v>-</v>
      </c>
      <c r="Q632" s="2" t="str">
        <f t="shared" si="139"/>
        <v>-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AA632" t="s">
        <v>2666</v>
      </c>
      <c r="AB632">
        <v>2</v>
      </c>
      <c r="AD632" s="39"/>
      <c r="AE632" s="39">
        <v>23</v>
      </c>
      <c r="AF632" s="41">
        <v>3</v>
      </c>
      <c r="AH632" s="57">
        <v>90403</v>
      </c>
      <c r="AI632" s="45">
        <f t="shared" si="140"/>
        <v>23003</v>
      </c>
      <c r="AJ632" t="s">
        <v>884</v>
      </c>
      <c r="AO632" s="1">
        <f t="shared" si="129"/>
        <v>0</v>
      </c>
      <c r="AP632" s="1">
        <v>0</v>
      </c>
    </row>
    <row r="633" spans="1:42" hidden="1" outlineLevel="1" x14ac:dyDescent="0.2">
      <c r="A633" t="s">
        <v>3067</v>
      </c>
      <c r="B633" s="11" t="s">
        <v>1584</v>
      </c>
      <c r="E633" s="1">
        <f t="shared" si="130"/>
        <v>0</v>
      </c>
      <c r="F633" s="1">
        <f t="shared" si="131"/>
        <v>0</v>
      </c>
      <c r="G633" s="1">
        <v>5</v>
      </c>
      <c r="H633" s="1">
        <v>5</v>
      </c>
      <c r="I633" s="2"/>
      <c r="J633" s="2" t="e">
        <f t="shared" si="132"/>
        <v>#DIV/0!</v>
      </c>
      <c r="K633" s="10" t="str">
        <f t="shared" si="133"/>
        <v/>
      </c>
      <c r="L633" s="9" t="str">
        <f t="shared" si="134"/>
        <v/>
      </c>
      <c r="M633" s="8" t="str">
        <f t="shared" si="135"/>
        <v/>
      </c>
      <c r="N633" s="2" t="str">
        <f t="shared" si="136"/>
        <v>-</v>
      </c>
      <c r="O633" s="2" t="str">
        <f t="shared" si="137"/>
        <v>-</v>
      </c>
      <c r="P633" s="2" t="str">
        <f t="shared" si="138"/>
        <v>-</v>
      </c>
      <c r="Q633" s="2" t="str">
        <f t="shared" si="139"/>
        <v>-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AA633" t="s">
        <v>549</v>
      </c>
      <c r="AB633">
        <v>2</v>
      </c>
      <c r="AD633" s="39"/>
      <c r="AE633" s="39">
        <v>23</v>
      </c>
      <c r="AF633" s="41">
        <v>9</v>
      </c>
      <c r="AH633" s="57">
        <v>75670</v>
      </c>
      <c r="AI633" s="45">
        <f t="shared" si="140"/>
        <v>23009</v>
      </c>
      <c r="AJ633" t="s">
        <v>884</v>
      </c>
      <c r="AO633" s="1">
        <f t="shared" si="129"/>
        <v>0</v>
      </c>
      <c r="AP633" s="1">
        <v>0</v>
      </c>
    </row>
    <row r="634" spans="1:42" hidden="1" outlineLevel="1" x14ac:dyDescent="0.2">
      <c r="A634" t="s">
        <v>3213</v>
      </c>
      <c r="B634" s="11" t="s">
        <v>1584</v>
      </c>
      <c r="E634" s="1">
        <f t="shared" si="130"/>
        <v>0</v>
      </c>
      <c r="F634" s="1">
        <f t="shared" si="131"/>
        <v>0</v>
      </c>
      <c r="G634" s="1">
        <v>1</v>
      </c>
      <c r="H634" s="1">
        <v>1</v>
      </c>
      <c r="I634" s="2"/>
      <c r="J634" s="2" t="e">
        <f t="shared" si="132"/>
        <v>#DIV/0!</v>
      </c>
      <c r="K634" s="10" t="str">
        <f t="shared" si="133"/>
        <v/>
      </c>
      <c r="L634" s="9" t="str">
        <f t="shared" si="134"/>
        <v/>
      </c>
      <c r="M634" s="8" t="str">
        <f t="shared" si="135"/>
        <v/>
      </c>
      <c r="N634" s="2" t="str">
        <f t="shared" si="136"/>
        <v>-</v>
      </c>
      <c r="O634" s="2" t="str">
        <f t="shared" si="137"/>
        <v>-</v>
      </c>
      <c r="P634" s="2" t="str">
        <f t="shared" si="138"/>
        <v>-</v>
      </c>
      <c r="Q634" s="2" t="str">
        <f t="shared" si="139"/>
        <v>-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AA634" t="s">
        <v>1833</v>
      </c>
      <c r="AB634">
        <v>2</v>
      </c>
      <c r="AD634" s="39"/>
      <c r="AE634" s="39">
        <v>23</v>
      </c>
      <c r="AF634" s="41">
        <v>21</v>
      </c>
      <c r="AH634" s="57">
        <v>91015</v>
      </c>
      <c r="AI634" s="45">
        <f t="shared" si="140"/>
        <v>23021</v>
      </c>
      <c r="AJ634" t="s">
        <v>884</v>
      </c>
      <c r="AO634" s="1">
        <f t="shared" si="129"/>
        <v>0</v>
      </c>
      <c r="AP634" s="1">
        <v>0</v>
      </c>
    </row>
    <row r="635" spans="1:42" hidden="1" outlineLevel="1" x14ac:dyDescent="0.2">
      <c r="A635" t="s">
        <v>3068</v>
      </c>
      <c r="B635" s="11" t="s">
        <v>1584</v>
      </c>
      <c r="E635" s="1">
        <f t="shared" si="130"/>
        <v>0</v>
      </c>
      <c r="F635" s="1">
        <f t="shared" si="131"/>
        <v>0</v>
      </c>
      <c r="G635" s="1">
        <v>14</v>
      </c>
      <c r="H635" s="1">
        <v>14</v>
      </c>
      <c r="I635" s="2"/>
      <c r="J635" s="2" t="e">
        <f t="shared" si="132"/>
        <v>#DIV/0!</v>
      </c>
      <c r="K635" s="10" t="str">
        <f t="shared" si="133"/>
        <v/>
      </c>
      <c r="L635" s="9" t="str">
        <f t="shared" si="134"/>
        <v/>
      </c>
      <c r="M635" s="8" t="str">
        <f t="shared" si="135"/>
        <v/>
      </c>
      <c r="N635" s="2" t="str">
        <f t="shared" si="136"/>
        <v>-</v>
      </c>
      <c r="O635" s="2" t="str">
        <f t="shared" si="137"/>
        <v>-</v>
      </c>
      <c r="P635" s="2" t="str">
        <f t="shared" si="138"/>
        <v>-</v>
      </c>
      <c r="Q635" s="2" t="str">
        <f t="shared" si="139"/>
        <v>-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AA635" t="s">
        <v>549</v>
      </c>
      <c r="AB635">
        <v>2</v>
      </c>
      <c r="AD635" s="39"/>
      <c r="AE635" s="39">
        <v>23</v>
      </c>
      <c r="AF635" s="41">
        <v>9</v>
      </c>
      <c r="AH635" s="57">
        <v>93010</v>
      </c>
      <c r="AI635" s="45">
        <f t="shared" si="140"/>
        <v>23009</v>
      </c>
      <c r="AJ635" t="s">
        <v>884</v>
      </c>
      <c r="AO635" s="1">
        <f t="shared" si="129"/>
        <v>0</v>
      </c>
      <c r="AP635" s="1">
        <v>0</v>
      </c>
    </row>
    <row r="636" spans="1:42" hidden="1" outlineLevel="1" x14ac:dyDescent="0.2">
      <c r="A636" s="18" t="s">
        <v>3091</v>
      </c>
      <c r="B636" s="11" t="s">
        <v>1584</v>
      </c>
      <c r="E636" s="1">
        <f t="shared" si="130"/>
        <v>0</v>
      </c>
      <c r="F636" s="1">
        <f t="shared" si="131"/>
        <v>0</v>
      </c>
      <c r="G636" s="1">
        <v>24</v>
      </c>
      <c r="H636" s="1">
        <v>23</v>
      </c>
      <c r="I636" s="2"/>
      <c r="J636" s="2" t="e">
        <f t="shared" si="132"/>
        <v>#DIV/0!</v>
      </c>
      <c r="K636" s="10" t="str">
        <f t="shared" si="133"/>
        <v/>
      </c>
      <c r="L636" s="9" t="str">
        <f t="shared" si="134"/>
        <v/>
      </c>
      <c r="M636" s="8" t="str">
        <f t="shared" si="135"/>
        <v/>
      </c>
      <c r="N636" s="2" t="str">
        <f t="shared" si="136"/>
        <v>-</v>
      </c>
      <c r="O636" s="2" t="str">
        <f t="shared" si="137"/>
        <v>-</v>
      </c>
      <c r="P636" s="2" t="str">
        <f t="shared" si="138"/>
        <v>-</v>
      </c>
      <c r="Q636" s="2" t="str">
        <f t="shared" si="139"/>
        <v>-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AA636" t="s">
        <v>2666</v>
      </c>
      <c r="AB636">
        <v>2</v>
      </c>
      <c r="AD636" s="39"/>
      <c r="AE636" s="39">
        <v>23</v>
      </c>
      <c r="AF636" s="41">
        <v>3</v>
      </c>
      <c r="AH636" s="57">
        <v>91104</v>
      </c>
      <c r="AI636" s="45">
        <f t="shared" si="140"/>
        <v>23003</v>
      </c>
      <c r="AJ636" t="s">
        <v>884</v>
      </c>
      <c r="AO636" s="1">
        <f t="shared" si="129"/>
        <v>0</v>
      </c>
      <c r="AP636" s="1">
        <v>0</v>
      </c>
    </row>
    <row r="637" spans="1:42" hidden="1" outlineLevel="1" x14ac:dyDescent="0.2">
      <c r="A637" s="18" t="s">
        <v>3092</v>
      </c>
      <c r="B637" s="11" t="s">
        <v>1584</v>
      </c>
      <c r="E637" s="1">
        <f t="shared" si="130"/>
        <v>0</v>
      </c>
      <c r="F637" s="1">
        <f t="shared" si="131"/>
        <v>0</v>
      </c>
      <c r="G637" s="1">
        <v>9</v>
      </c>
      <c r="H637" s="1">
        <v>8</v>
      </c>
      <c r="I637" s="2"/>
      <c r="J637" s="2" t="e">
        <f t="shared" si="132"/>
        <v>#DIV/0!</v>
      </c>
      <c r="K637" s="10" t="str">
        <f t="shared" si="133"/>
        <v/>
      </c>
      <c r="L637" s="9" t="str">
        <f t="shared" si="134"/>
        <v/>
      </c>
      <c r="M637" s="8" t="str">
        <f t="shared" si="135"/>
        <v/>
      </c>
      <c r="N637" s="2" t="str">
        <f t="shared" si="136"/>
        <v>-</v>
      </c>
      <c r="O637" s="2" t="str">
        <f t="shared" si="137"/>
        <v>-</v>
      </c>
      <c r="P637" s="2" t="str">
        <f t="shared" si="138"/>
        <v>-</v>
      </c>
      <c r="Q637" s="2" t="str">
        <f t="shared" si="139"/>
        <v>-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AA637" t="s">
        <v>2666</v>
      </c>
      <c r="AB637">
        <v>2</v>
      </c>
      <c r="AD637" s="39"/>
      <c r="AE637" s="39">
        <v>23</v>
      </c>
      <c r="AF637" s="41">
        <v>3</v>
      </c>
      <c r="AH637" s="57">
        <v>91506</v>
      </c>
      <c r="AI637" s="45">
        <f t="shared" si="140"/>
        <v>23003</v>
      </c>
      <c r="AJ637" t="s">
        <v>884</v>
      </c>
      <c r="AO637" s="1">
        <f t="shared" si="129"/>
        <v>0</v>
      </c>
      <c r="AP637" s="1">
        <v>0</v>
      </c>
    </row>
    <row r="638" spans="1:42" hidden="1" outlineLevel="1" x14ac:dyDescent="0.2">
      <c r="A638" s="18" t="s">
        <v>3093</v>
      </c>
      <c r="B638" s="11" t="s">
        <v>1584</v>
      </c>
      <c r="E638" s="1">
        <f t="shared" si="130"/>
        <v>0</v>
      </c>
      <c r="F638" s="1">
        <f t="shared" si="131"/>
        <v>0</v>
      </c>
      <c r="H638" s="1">
        <v>0</v>
      </c>
      <c r="I638" s="2"/>
      <c r="J638" s="2" t="e">
        <f t="shared" si="132"/>
        <v>#DIV/0!</v>
      </c>
      <c r="K638" s="10" t="str">
        <f t="shared" si="133"/>
        <v/>
      </c>
      <c r="L638" s="9" t="str">
        <f t="shared" si="134"/>
        <v/>
      </c>
      <c r="M638" s="8" t="str">
        <f t="shared" si="135"/>
        <v/>
      </c>
      <c r="N638" s="2" t="str">
        <f t="shared" si="136"/>
        <v>-</v>
      </c>
      <c r="O638" s="2" t="str">
        <f t="shared" si="137"/>
        <v>-</v>
      </c>
      <c r="P638" s="2" t="str">
        <f t="shared" si="138"/>
        <v>-</v>
      </c>
      <c r="Q638" s="2" t="str">
        <f t="shared" si="139"/>
        <v>-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AA638" t="s">
        <v>2666</v>
      </c>
      <c r="AB638">
        <v>2</v>
      </c>
      <c r="AD638" s="39"/>
      <c r="AE638" s="39">
        <v>23</v>
      </c>
      <c r="AF638" s="41">
        <v>3</v>
      </c>
      <c r="AH638" s="57">
        <v>91509</v>
      </c>
      <c r="AI638" s="45">
        <f t="shared" si="140"/>
        <v>23003</v>
      </c>
      <c r="AJ638" t="s">
        <v>884</v>
      </c>
      <c r="AO638" s="1">
        <f t="shared" si="129"/>
        <v>0</v>
      </c>
      <c r="AP638" s="1">
        <v>0</v>
      </c>
    </row>
    <row r="639" spans="1:42" hidden="1" outlineLevel="1" x14ac:dyDescent="0.2">
      <c r="A639" s="18" t="s">
        <v>3215</v>
      </c>
      <c r="B639" s="11" t="s">
        <v>1584</v>
      </c>
      <c r="E639" s="1">
        <f t="shared" si="130"/>
        <v>0</v>
      </c>
      <c r="F639" s="1">
        <f t="shared" si="131"/>
        <v>0</v>
      </c>
      <c r="G639" s="1">
        <v>24</v>
      </c>
      <c r="H639" s="1">
        <v>22</v>
      </c>
      <c r="I639" s="2"/>
      <c r="J639" s="2" t="e">
        <f t="shared" si="132"/>
        <v>#DIV/0!</v>
      </c>
      <c r="K639" s="10" t="str">
        <f t="shared" si="133"/>
        <v/>
      </c>
      <c r="L639" s="9" t="str">
        <f t="shared" si="134"/>
        <v/>
      </c>
      <c r="M639" s="8" t="str">
        <f t="shared" si="135"/>
        <v/>
      </c>
      <c r="N639" s="2" t="str">
        <f t="shared" si="136"/>
        <v>-</v>
      </c>
      <c r="O639" s="2" t="str">
        <f t="shared" si="137"/>
        <v>-</v>
      </c>
      <c r="P639" s="2" t="str">
        <f t="shared" si="138"/>
        <v>-</v>
      </c>
      <c r="Q639" s="2" t="str">
        <f t="shared" si="139"/>
        <v>-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AA639" t="s">
        <v>2666</v>
      </c>
      <c r="AB639">
        <v>2</v>
      </c>
      <c r="AD639" s="39"/>
      <c r="AE639" s="39">
        <v>23</v>
      </c>
      <c r="AF639" s="41">
        <v>3</v>
      </c>
      <c r="AH639" s="57">
        <v>91703</v>
      </c>
      <c r="AI639" s="45">
        <f t="shared" si="140"/>
        <v>23003</v>
      </c>
      <c r="AJ639" t="s">
        <v>884</v>
      </c>
      <c r="AO639" s="1">
        <f t="shared" si="129"/>
        <v>0</v>
      </c>
      <c r="AP639" s="1">
        <v>0</v>
      </c>
    </row>
    <row r="640" spans="1:42" hidden="1" outlineLevel="1" x14ac:dyDescent="0.2">
      <c r="A640" s="18" t="s">
        <v>3214</v>
      </c>
      <c r="B640" s="11" t="s">
        <v>1584</v>
      </c>
      <c r="E640" s="1">
        <f t="shared" si="130"/>
        <v>0</v>
      </c>
      <c r="F640" s="1">
        <f t="shared" si="131"/>
        <v>0</v>
      </c>
      <c r="G640" s="1">
        <v>5</v>
      </c>
      <c r="H640" s="1">
        <v>5</v>
      </c>
      <c r="I640" s="2"/>
      <c r="J640" s="2" t="e">
        <f t="shared" si="132"/>
        <v>#DIV/0!</v>
      </c>
      <c r="K640" s="10" t="str">
        <f t="shared" si="133"/>
        <v/>
      </c>
      <c r="L640" s="9" t="str">
        <f t="shared" si="134"/>
        <v/>
      </c>
      <c r="M640" s="8" t="str">
        <f t="shared" si="135"/>
        <v/>
      </c>
      <c r="N640" s="2" t="str">
        <f t="shared" si="136"/>
        <v>-</v>
      </c>
      <c r="O640" s="2" t="str">
        <f t="shared" si="137"/>
        <v>-</v>
      </c>
      <c r="P640" s="2" t="str">
        <f t="shared" si="138"/>
        <v>-</v>
      </c>
      <c r="Q640" s="2" t="str">
        <f t="shared" si="139"/>
        <v>-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AA640" t="s">
        <v>549</v>
      </c>
      <c r="AB640">
        <v>2</v>
      </c>
      <c r="AD640" s="39"/>
      <c r="AE640" s="39">
        <v>23</v>
      </c>
      <c r="AF640" s="41">
        <v>9</v>
      </c>
      <c r="AH640" s="57">
        <v>93022</v>
      </c>
      <c r="AI640" s="45">
        <f t="shared" si="140"/>
        <v>23009</v>
      </c>
      <c r="AJ640" t="s">
        <v>884</v>
      </c>
      <c r="AO640" s="1">
        <f t="shared" si="129"/>
        <v>0</v>
      </c>
      <c r="AP640" s="1">
        <v>0</v>
      </c>
    </row>
    <row r="641" spans="1:42" hidden="1" outlineLevel="1" x14ac:dyDescent="0.2">
      <c r="A641" s="18" t="s">
        <v>3216</v>
      </c>
      <c r="B641" s="11" t="s">
        <v>1584</v>
      </c>
      <c r="E641" s="1">
        <f t="shared" si="130"/>
        <v>0</v>
      </c>
      <c r="F641" s="1">
        <f t="shared" si="131"/>
        <v>0</v>
      </c>
      <c r="G641" s="1">
        <v>3</v>
      </c>
      <c r="H641" s="1">
        <v>0</v>
      </c>
      <c r="I641" s="2"/>
      <c r="J641" s="2" t="e">
        <f t="shared" si="132"/>
        <v>#DIV/0!</v>
      </c>
      <c r="K641" s="10" t="str">
        <f t="shared" si="133"/>
        <v/>
      </c>
      <c r="L641" s="9" t="str">
        <f t="shared" si="134"/>
        <v/>
      </c>
      <c r="M641" s="8" t="str">
        <f t="shared" si="135"/>
        <v/>
      </c>
      <c r="N641" s="2" t="str">
        <f t="shared" si="136"/>
        <v>-</v>
      </c>
      <c r="O641" s="2" t="str">
        <f t="shared" si="137"/>
        <v>-</v>
      </c>
      <c r="P641" s="2" t="str">
        <f t="shared" si="138"/>
        <v>-</v>
      </c>
      <c r="Q641" s="2" t="str">
        <f t="shared" si="139"/>
        <v>-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AA641" t="s">
        <v>637</v>
      </c>
      <c r="AB641">
        <v>2</v>
      </c>
      <c r="AD641" s="39"/>
      <c r="AE641" s="39">
        <v>23</v>
      </c>
      <c r="AF641" s="41">
        <v>29</v>
      </c>
      <c r="AH641" s="57">
        <v>93026</v>
      </c>
      <c r="AI641" s="45">
        <f t="shared" si="140"/>
        <v>23029</v>
      </c>
      <c r="AJ641" t="s">
        <v>884</v>
      </c>
      <c r="AO641" s="1">
        <f t="shared" si="129"/>
        <v>0</v>
      </c>
      <c r="AP641" s="1">
        <v>0</v>
      </c>
    </row>
    <row r="642" spans="1:42" hidden="1" outlineLevel="1" x14ac:dyDescent="0.2">
      <c r="A642" t="s">
        <v>2222</v>
      </c>
      <c r="B642" s="11" t="s">
        <v>1584</v>
      </c>
      <c r="E642" s="1">
        <f t="shared" si="130"/>
        <v>42</v>
      </c>
      <c r="F642" s="1">
        <f t="shared" si="131"/>
        <v>42</v>
      </c>
      <c r="G642" s="1">
        <v>40</v>
      </c>
      <c r="H642" s="1">
        <v>37</v>
      </c>
      <c r="I642" s="2"/>
      <c r="J642" s="2">
        <f t="shared" si="132"/>
        <v>0.88095238095238093</v>
      </c>
      <c r="K642" s="10">
        <f t="shared" si="133"/>
        <v>3</v>
      </c>
      <c r="L642" s="9">
        <f t="shared" si="134"/>
        <v>2</v>
      </c>
      <c r="M642" s="8">
        <f t="shared" si="135"/>
        <v>1</v>
      </c>
      <c r="N642" s="2">
        <f t="shared" si="136"/>
        <v>0.23809523809523808</v>
      </c>
      <c r="O642" s="2">
        <f t="shared" si="137"/>
        <v>0.33333333333333331</v>
      </c>
      <c r="P642" s="2">
        <f t="shared" si="138"/>
        <v>0.35714285714285715</v>
      </c>
      <c r="Q642" s="2">
        <f t="shared" si="139"/>
        <v>7.1428571428571397E-2</v>
      </c>
      <c r="R642" s="1">
        <v>10</v>
      </c>
      <c r="S642" s="1">
        <v>14</v>
      </c>
      <c r="T642" s="1">
        <v>15</v>
      </c>
      <c r="U642" s="1">
        <v>0</v>
      </c>
      <c r="V642" s="1">
        <v>3</v>
      </c>
      <c r="AA642" t="s">
        <v>637</v>
      </c>
      <c r="AB642">
        <v>2</v>
      </c>
      <c r="AD642" s="39"/>
      <c r="AE642" s="39">
        <v>23</v>
      </c>
      <c r="AF642" s="41">
        <v>29</v>
      </c>
      <c r="AG642" s="41">
        <v>200</v>
      </c>
      <c r="AH642" s="45">
        <v>75770</v>
      </c>
      <c r="AI642" s="45">
        <f t="shared" si="140"/>
        <v>23029</v>
      </c>
      <c r="AJ642" t="s">
        <v>1378</v>
      </c>
      <c r="AO642" s="1">
        <f t="shared" si="129"/>
        <v>42</v>
      </c>
      <c r="AP642" s="1">
        <v>0</v>
      </c>
    </row>
    <row r="643" spans="1:42" hidden="1" outlineLevel="1" x14ac:dyDescent="0.2">
      <c r="A643" t="s">
        <v>3094</v>
      </c>
      <c r="B643" s="11" t="s">
        <v>1584</v>
      </c>
      <c r="E643" s="1">
        <f t="shared" si="130"/>
        <v>0</v>
      </c>
      <c r="F643" s="1">
        <f t="shared" si="131"/>
        <v>0</v>
      </c>
      <c r="G643" s="1">
        <v>4</v>
      </c>
      <c r="H643" s="1">
        <v>4</v>
      </c>
      <c r="I643" s="2"/>
      <c r="J643" s="2" t="e">
        <f t="shared" si="132"/>
        <v>#DIV/0!</v>
      </c>
      <c r="K643" s="10" t="str">
        <f t="shared" si="133"/>
        <v/>
      </c>
      <c r="L643" s="9" t="str">
        <f t="shared" si="134"/>
        <v/>
      </c>
      <c r="M643" s="8" t="str">
        <f t="shared" si="135"/>
        <v/>
      </c>
      <c r="N643" s="2" t="str">
        <f t="shared" si="136"/>
        <v>-</v>
      </c>
      <c r="O643" s="2" t="str">
        <f t="shared" si="137"/>
        <v>-</v>
      </c>
      <c r="P643" s="2" t="str">
        <f t="shared" si="138"/>
        <v>-</v>
      </c>
      <c r="Q643" s="2" t="str">
        <f t="shared" si="139"/>
        <v>-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AA643" t="s">
        <v>2666</v>
      </c>
      <c r="AB643">
        <v>2</v>
      </c>
      <c r="AD643" s="39"/>
      <c r="AE643" s="39">
        <v>23</v>
      </c>
      <c r="AF643" s="41">
        <v>3</v>
      </c>
      <c r="AH643" s="57">
        <v>89702</v>
      </c>
      <c r="AI643" s="45">
        <f t="shared" si="140"/>
        <v>23003</v>
      </c>
      <c r="AJ643" t="s">
        <v>884</v>
      </c>
      <c r="AO643" s="1">
        <f t="shared" si="129"/>
        <v>0</v>
      </c>
      <c r="AP643" s="1">
        <v>0</v>
      </c>
    </row>
    <row r="644" spans="1:42" hidden="1" outlineLevel="1" x14ac:dyDescent="0.2">
      <c r="A644" t="s">
        <v>3027</v>
      </c>
      <c r="B644" s="11" t="s">
        <v>1584</v>
      </c>
      <c r="E644" s="1">
        <f t="shared" si="130"/>
        <v>471</v>
      </c>
      <c r="F644" s="1">
        <f t="shared" si="131"/>
        <v>471</v>
      </c>
      <c r="G644" s="1">
        <v>328</v>
      </c>
      <c r="H644" s="1">
        <v>321</v>
      </c>
      <c r="I644" s="2"/>
      <c r="J644" s="2">
        <f t="shared" si="132"/>
        <v>0.68152866242038213</v>
      </c>
      <c r="K644" s="10">
        <f t="shared" si="133"/>
        <v>2</v>
      </c>
      <c r="L644" s="9">
        <f t="shared" si="134"/>
        <v>3</v>
      </c>
      <c r="M644" s="8">
        <f t="shared" si="135"/>
        <v>1</v>
      </c>
      <c r="N644" s="2">
        <f t="shared" si="136"/>
        <v>0.33970276008492567</v>
      </c>
      <c r="O644" s="2">
        <f t="shared" si="137"/>
        <v>0.26114649681528662</v>
      </c>
      <c r="P644" s="2">
        <f t="shared" si="138"/>
        <v>0.34394904458598724</v>
      </c>
      <c r="Q644" s="2">
        <f t="shared" si="139"/>
        <v>5.5201698513800523E-2</v>
      </c>
      <c r="R644" s="1">
        <v>160</v>
      </c>
      <c r="S644" s="1">
        <v>123</v>
      </c>
      <c r="T644" s="1">
        <v>162</v>
      </c>
      <c r="U644" s="1">
        <v>0</v>
      </c>
      <c r="V644" s="1">
        <v>26</v>
      </c>
      <c r="AA644" t="s">
        <v>1059</v>
      </c>
      <c r="AB644">
        <v>2</v>
      </c>
      <c r="AD644" s="39"/>
      <c r="AE644" s="39">
        <v>23</v>
      </c>
      <c r="AF644" s="41">
        <v>7</v>
      </c>
      <c r="AG644" s="41">
        <v>95</v>
      </c>
      <c r="AH644" s="45">
        <v>75980</v>
      </c>
      <c r="AI644" s="45">
        <f t="shared" si="140"/>
        <v>23007</v>
      </c>
      <c r="AJ644" t="s">
        <v>1378</v>
      </c>
      <c r="AO644" s="1">
        <f t="shared" si="129"/>
        <v>471</v>
      </c>
      <c r="AP644" s="1">
        <v>0</v>
      </c>
    </row>
    <row r="645" spans="1:42" hidden="1" outlineLevel="1" x14ac:dyDescent="0.2">
      <c r="A645" t="s">
        <v>1557</v>
      </c>
      <c r="B645" s="11" t="s">
        <v>1584</v>
      </c>
      <c r="E645" s="1">
        <f t="shared" si="130"/>
        <v>70</v>
      </c>
      <c r="F645" s="1">
        <f t="shared" si="131"/>
        <v>70</v>
      </c>
      <c r="G645" s="1">
        <v>44</v>
      </c>
      <c r="H645" s="1">
        <v>40</v>
      </c>
      <c r="I645" s="2"/>
      <c r="J645" s="2">
        <f t="shared" si="132"/>
        <v>0.5714285714285714</v>
      </c>
      <c r="K645" s="10">
        <f t="shared" si="133"/>
        <v>3</v>
      </c>
      <c r="L645" s="9">
        <f t="shared" si="134"/>
        <v>2</v>
      </c>
      <c r="M645" s="8">
        <f t="shared" si="135"/>
        <v>1</v>
      </c>
      <c r="N645" s="2">
        <f t="shared" si="136"/>
        <v>0.17142857142857143</v>
      </c>
      <c r="O645" s="2">
        <f t="shared" si="137"/>
        <v>0.34285714285714286</v>
      </c>
      <c r="P645" s="2">
        <f t="shared" si="138"/>
        <v>0.42857142857142855</v>
      </c>
      <c r="Q645" s="2">
        <f t="shared" si="139"/>
        <v>5.7142857142857106E-2</v>
      </c>
      <c r="R645" s="1">
        <v>12</v>
      </c>
      <c r="S645" s="1">
        <v>24</v>
      </c>
      <c r="T645" s="1">
        <v>30</v>
      </c>
      <c r="U645" s="1">
        <v>0</v>
      </c>
      <c r="V645" s="1">
        <v>4</v>
      </c>
      <c r="AA645" t="s">
        <v>1670</v>
      </c>
      <c r="AB645">
        <v>2</v>
      </c>
      <c r="AD645" s="39"/>
      <c r="AE645" s="39">
        <v>23</v>
      </c>
      <c r="AF645" s="41">
        <v>25</v>
      </c>
      <c r="AG645" s="41">
        <v>160</v>
      </c>
      <c r="AH645" s="45">
        <v>76190</v>
      </c>
      <c r="AI645" s="45">
        <f t="shared" si="140"/>
        <v>23025</v>
      </c>
      <c r="AJ645" t="s">
        <v>2895</v>
      </c>
      <c r="AO645" s="1">
        <f t="shared" si="129"/>
        <v>70</v>
      </c>
      <c r="AP645" s="1">
        <v>0</v>
      </c>
    </row>
    <row r="646" spans="1:42" hidden="1" outlineLevel="1" x14ac:dyDescent="0.2">
      <c r="A646" t="s">
        <v>2367</v>
      </c>
      <c r="B646" s="11" t="s">
        <v>1584</v>
      </c>
      <c r="E646" s="1">
        <f t="shared" si="130"/>
        <v>2102</v>
      </c>
      <c r="F646" s="1">
        <f t="shared" si="131"/>
        <v>2098</v>
      </c>
      <c r="G646" s="1">
        <v>1516</v>
      </c>
      <c r="H646" s="1">
        <v>1467</v>
      </c>
      <c r="I646" s="2"/>
      <c r="J646" s="2">
        <f t="shared" si="132"/>
        <v>0.69790675547098002</v>
      </c>
      <c r="K646" s="10">
        <f t="shared" si="133"/>
        <v>2</v>
      </c>
      <c r="L646" s="9">
        <f t="shared" si="134"/>
        <v>3</v>
      </c>
      <c r="M646" s="8">
        <f t="shared" si="135"/>
        <v>1</v>
      </c>
      <c r="N646" s="2">
        <f t="shared" si="136"/>
        <v>0.32173498570066728</v>
      </c>
      <c r="O646" s="2">
        <f t="shared" si="137"/>
        <v>0.2778836987607245</v>
      </c>
      <c r="P646" s="2">
        <f t="shared" si="138"/>
        <v>0.33555767397521447</v>
      </c>
      <c r="Q646" s="2">
        <f t="shared" si="139"/>
        <v>6.4823641563393763E-2</v>
      </c>
      <c r="R646" s="1">
        <v>675</v>
      </c>
      <c r="S646" s="1">
        <v>583</v>
      </c>
      <c r="T646" s="1">
        <v>704</v>
      </c>
      <c r="U646" s="1">
        <v>6</v>
      </c>
      <c r="V646" s="1">
        <v>130</v>
      </c>
      <c r="AA646" t="s">
        <v>1616</v>
      </c>
      <c r="AB646">
        <v>1</v>
      </c>
      <c r="AD646" s="39"/>
      <c r="AE646" s="39">
        <v>23</v>
      </c>
      <c r="AF646" s="41">
        <v>13</v>
      </c>
      <c r="AG646" s="41">
        <v>70</v>
      </c>
      <c r="AH646" s="45">
        <v>76365</v>
      </c>
      <c r="AI646" s="45">
        <f t="shared" si="140"/>
        <v>23013</v>
      </c>
      <c r="AJ646" t="s">
        <v>1378</v>
      </c>
      <c r="AO646" s="1">
        <f t="shared" si="129"/>
        <v>2098</v>
      </c>
      <c r="AP646" s="1">
        <v>4</v>
      </c>
    </row>
    <row r="647" spans="1:42" hidden="1" outlineLevel="1" x14ac:dyDescent="0.2">
      <c r="A647" t="s">
        <v>2455</v>
      </c>
      <c r="B647" s="11" t="s">
        <v>1584</v>
      </c>
      <c r="E647" s="1">
        <f t="shared" si="130"/>
        <v>628</v>
      </c>
      <c r="F647" s="1">
        <f t="shared" si="131"/>
        <v>627</v>
      </c>
      <c r="G647" s="1">
        <v>442</v>
      </c>
      <c r="H647" s="1">
        <v>429</v>
      </c>
      <c r="I647" s="2"/>
      <c r="J647" s="2">
        <f t="shared" si="132"/>
        <v>0.68312101910828027</v>
      </c>
      <c r="K647" s="10">
        <f t="shared" si="133"/>
        <v>3</v>
      </c>
      <c r="L647" s="9">
        <f t="shared" si="134"/>
        <v>2</v>
      </c>
      <c r="M647" s="8">
        <f t="shared" si="135"/>
        <v>1</v>
      </c>
      <c r="N647" s="2">
        <f t="shared" si="136"/>
        <v>0.24880382775119617</v>
      </c>
      <c r="O647" s="2">
        <f t="shared" si="137"/>
        <v>0.29984051036682613</v>
      </c>
      <c r="P647" s="2">
        <f t="shared" si="138"/>
        <v>0.35087719298245612</v>
      </c>
      <c r="Q647" s="2">
        <f t="shared" si="139"/>
        <v>0.10047846889952161</v>
      </c>
      <c r="R647" s="1">
        <v>156</v>
      </c>
      <c r="S647" s="1">
        <v>188</v>
      </c>
      <c r="T647" s="1">
        <v>220</v>
      </c>
      <c r="U647" s="1">
        <v>1</v>
      </c>
      <c r="V647" s="1">
        <v>62</v>
      </c>
      <c r="AA647" t="s">
        <v>204</v>
      </c>
      <c r="AB647">
        <v>2</v>
      </c>
      <c r="AD647" s="39"/>
      <c r="AE647" s="39">
        <v>23</v>
      </c>
      <c r="AF647" s="41">
        <v>27</v>
      </c>
      <c r="AG647" s="41">
        <v>110</v>
      </c>
      <c r="AH647" s="45">
        <v>76610</v>
      </c>
      <c r="AI647" s="45">
        <f t="shared" si="140"/>
        <v>23027</v>
      </c>
      <c r="AJ647" t="s">
        <v>1378</v>
      </c>
      <c r="AO647" s="1">
        <f t="shared" si="129"/>
        <v>627</v>
      </c>
      <c r="AP647" s="1">
        <v>1</v>
      </c>
    </row>
    <row r="648" spans="1:42" hidden="1" outlineLevel="1" x14ac:dyDescent="0.2">
      <c r="A648" t="s">
        <v>829</v>
      </c>
      <c r="B648" s="11" t="s">
        <v>1584</v>
      </c>
      <c r="E648" s="1">
        <f t="shared" si="130"/>
        <v>181</v>
      </c>
      <c r="F648" s="1">
        <f t="shared" si="131"/>
        <v>181</v>
      </c>
      <c r="G648" s="1">
        <v>121</v>
      </c>
      <c r="H648" s="1">
        <v>120</v>
      </c>
      <c r="I648" s="2"/>
      <c r="J648" s="2">
        <f t="shared" si="132"/>
        <v>0.66298342541436461</v>
      </c>
      <c r="K648" s="10">
        <f t="shared" si="133"/>
        <v>3</v>
      </c>
      <c r="L648" s="9">
        <f t="shared" si="134"/>
        <v>2</v>
      </c>
      <c r="M648" s="8">
        <f t="shared" si="135"/>
        <v>1</v>
      </c>
      <c r="N648" s="2">
        <f t="shared" si="136"/>
        <v>0.15469613259668508</v>
      </c>
      <c r="O648" s="2">
        <f t="shared" si="137"/>
        <v>0.2983425414364641</v>
      </c>
      <c r="P648" s="2">
        <f t="shared" si="138"/>
        <v>0.52486187845303867</v>
      </c>
      <c r="Q648" s="2">
        <f t="shared" si="139"/>
        <v>2.2099447513812098E-2</v>
      </c>
      <c r="R648" s="1">
        <v>28</v>
      </c>
      <c r="S648" s="1">
        <v>54</v>
      </c>
      <c r="T648" s="1">
        <v>95</v>
      </c>
      <c r="U648" s="1">
        <v>1</v>
      </c>
      <c r="V648" s="1">
        <v>3</v>
      </c>
      <c r="AA648" t="s">
        <v>637</v>
      </c>
      <c r="AB648">
        <v>2</v>
      </c>
      <c r="AD648" s="39"/>
      <c r="AE648" s="39">
        <v>23</v>
      </c>
      <c r="AF648" s="41">
        <v>29</v>
      </c>
      <c r="AG648" s="41">
        <v>202</v>
      </c>
      <c r="AH648" s="45">
        <v>76895</v>
      </c>
      <c r="AI648" s="45">
        <f t="shared" si="140"/>
        <v>23029</v>
      </c>
      <c r="AJ648" t="s">
        <v>1378</v>
      </c>
      <c r="AO648" s="1">
        <f t="shared" si="129"/>
        <v>181</v>
      </c>
      <c r="AP648" s="1">
        <v>0</v>
      </c>
    </row>
    <row r="649" spans="1:42" hidden="1" outlineLevel="1" x14ac:dyDescent="0.2">
      <c r="A649" t="s">
        <v>903</v>
      </c>
      <c r="B649" s="11" t="s">
        <v>1584</v>
      </c>
      <c r="E649" s="1">
        <f t="shared" si="130"/>
        <v>7719</v>
      </c>
      <c r="F649" s="1">
        <f t="shared" si="131"/>
        <v>7698</v>
      </c>
      <c r="G649" s="1">
        <v>6105</v>
      </c>
      <c r="H649" s="1">
        <v>5889</v>
      </c>
      <c r="I649" s="2"/>
      <c r="J649" s="2">
        <f t="shared" si="132"/>
        <v>0.76292265837543727</v>
      </c>
      <c r="K649" s="10">
        <f t="shared" si="133"/>
        <v>2</v>
      </c>
      <c r="L649" s="9">
        <f t="shared" si="134"/>
        <v>3</v>
      </c>
      <c r="M649" s="8">
        <f t="shared" si="135"/>
        <v>1</v>
      </c>
      <c r="N649" s="2">
        <f t="shared" si="136"/>
        <v>0.30254611587425306</v>
      </c>
      <c r="O649" s="2">
        <f t="shared" si="137"/>
        <v>0.2635749545336451</v>
      </c>
      <c r="P649" s="2">
        <f t="shared" si="138"/>
        <v>0.3968563263185243</v>
      </c>
      <c r="Q649" s="2">
        <f t="shared" si="139"/>
        <v>3.7022603273577537E-2</v>
      </c>
      <c r="R649" s="1">
        <v>2329</v>
      </c>
      <c r="S649" s="1">
        <v>2029</v>
      </c>
      <c r="T649" s="1">
        <v>3055</v>
      </c>
      <c r="U649" s="1">
        <v>37</v>
      </c>
      <c r="V649" s="1">
        <v>248</v>
      </c>
      <c r="AA649" t="s">
        <v>1195</v>
      </c>
      <c r="AB649">
        <v>1</v>
      </c>
      <c r="AD649" s="39"/>
      <c r="AE649" s="39">
        <v>23</v>
      </c>
      <c r="AF649" s="41">
        <v>23</v>
      </c>
      <c r="AG649" s="41">
        <v>40</v>
      </c>
      <c r="AH649" s="45">
        <v>76960</v>
      </c>
      <c r="AI649" s="45">
        <f t="shared" si="140"/>
        <v>23023</v>
      </c>
      <c r="AJ649" t="s">
        <v>1378</v>
      </c>
      <c r="AO649" s="1">
        <f t="shared" si="129"/>
        <v>7698</v>
      </c>
      <c r="AP649" s="1">
        <v>21</v>
      </c>
    </row>
    <row r="650" spans="1:42" hidden="1" outlineLevel="1" x14ac:dyDescent="0.2">
      <c r="A650" t="s">
        <v>1174</v>
      </c>
      <c r="B650" s="11" t="s">
        <v>1584</v>
      </c>
      <c r="E650" s="1">
        <f t="shared" si="130"/>
        <v>1203</v>
      </c>
      <c r="F650" s="1">
        <f t="shared" si="131"/>
        <v>1203</v>
      </c>
      <c r="G650" s="1">
        <v>943</v>
      </c>
      <c r="H650" s="1">
        <v>922</v>
      </c>
      <c r="I650" s="2"/>
      <c r="J650" s="2">
        <f t="shared" si="132"/>
        <v>0.76641729010806314</v>
      </c>
      <c r="K650" s="10">
        <f t="shared" si="133"/>
        <v>2</v>
      </c>
      <c r="L650" s="9">
        <f t="shared" si="134"/>
        <v>3</v>
      </c>
      <c r="M650" s="8">
        <f t="shared" si="135"/>
        <v>1</v>
      </c>
      <c r="N650" s="2">
        <f t="shared" si="136"/>
        <v>0.32502078137988361</v>
      </c>
      <c r="O650" s="2">
        <f t="shared" si="137"/>
        <v>0.26849542809642563</v>
      </c>
      <c r="P650" s="2">
        <f t="shared" si="138"/>
        <v>0.371571072319202</v>
      </c>
      <c r="Q650" s="2">
        <f t="shared" si="139"/>
        <v>3.4912718204488824E-2</v>
      </c>
      <c r="R650" s="1">
        <v>391</v>
      </c>
      <c r="S650" s="1">
        <v>323</v>
      </c>
      <c r="T650" s="1">
        <v>447</v>
      </c>
      <c r="U650" s="1">
        <v>0</v>
      </c>
      <c r="V650" s="1">
        <v>42</v>
      </c>
      <c r="AA650" t="s">
        <v>549</v>
      </c>
      <c r="AB650">
        <v>2</v>
      </c>
      <c r="AD650" s="39"/>
      <c r="AE650" s="39">
        <v>23</v>
      </c>
      <c r="AF650" s="41">
        <v>9</v>
      </c>
      <c r="AG650" s="41">
        <v>165</v>
      </c>
      <c r="AH650" s="45">
        <v>77345</v>
      </c>
      <c r="AI650" s="45">
        <f t="shared" si="140"/>
        <v>23009</v>
      </c>
      <c r="AJ650" t="s">
        <v>1378</v>
      </c>
      <c r="AO650" s="1">
        <f t="shared" si="129"/>
        <v>1203</v>
      </c>
      <c r="AP650" s="1">
        <v>0</v>
      </c>
    </row>
    <row r="651" spans="1:42" hidden="1" outlineLevel="1" x14ac:dyDescent="0.2">
      <c r="A651" t="s">
        <v>2554</v>
      </c>
      <c r="B651" s="11" t="s">
        <v>1584</v>
      </c>
      <c r="E651" s="1">
        <f t="shared" si="130"/>
        <v>1286</v>
      </c>
      <c r="F651" s="1">
        <f t="shared" si="131"/>
        <v>1282</v>
      </c>
      <c r="G651" s="1">
        <v>878</v>
      </c>
      <c r="H651" s="1">
        <v>854</v>
      </c>
      <c r="I651" s="2"/>
      <c r="J651" s="2">
        <f t="shared" si="132"/>
        <v>0.66407465007776045</v>
      </c>
      <c r="K651" s="10">
        <f t="shared" si="133"/>
        <v>3</v>
      </c>
      <c r="L651" s="9">
        <f t="shared" si="134"/>
        <v>2</v>
      </c>
      <c r="M651" s="8">
        <f t="shared" si="135"/>
        <v>1</v>
      </c>
      <c r="N651" s="2">
        <f t="shared" si="136"/>
        <v>0.24336973478939158</v>
      </c>
      <c r="O651" s="2">
        <f t="shared" si="137"/>
        <v>0.30499219968798752</v>
      </c>
      <c r="P651" s="2">
        <f t="shared" si="138"/>
        <v>0.39703588143525742</v>
      </c>
      <c r="Q651" s="2">
        <f t="shared" si="139"/>
        <v>5.4602184087363448E-2</v>
      </c>
      <c r="R651" s="1">
        <v>312</v>
      </c>
      <c r="S651" s="1">
        <v>391</v>
      </c>
      <c r="T651" s="1">
        <v>509</v>
      </c>
      <c r="U651" s="1">
        <v>1</v>
      </c>
      <c r="V651" s="1">
        <v>69</v>
      </c>
      <c r="AA651" t="s">
        <v>549</v>
      </c>
      <c r="AB651">
        <v>2</v>
      </c>
      <c r="AD651" s="39"/>
      <c r="AE651" s="39">
        <v>23</v>
      </c>
      <c r="AF651" s="41">
        <v>9</v>
      </c>
      <c r="AG651" s="41">
        <v>170</v>
      </c>
      <c r="AH651" s="45">
        <v>77415</v>
      </c>
      <c r="AI651" s="45">
        <f t="shared" si="140"/>
        <v>23009</v>
      </c>
      <c r="AJ651" t="s">
        <v>1378</v>
      </c>
      <c r="AO651" s="1">
        <f t="shared" si="129"/>
        <v>1282</v>
      </c>
      <c r="AP651" s="1">
        <v>4</v>
      </c>
    </row>
    <row r="652" spans="1:42" hidden="1" outlineLevel="1" x14ac:dyDescent="0.2">
      <c r="A652" t="s">
        <v>90</v>
      </c>
      <c r="B652" s="11" t="s">
        <v>1584</v>
      </c>
      <c r="E652" s="1">
        <f t="shared" si="130"/>
        <v>784</v>
      </c>
      <c r="F652" s="1">
        <f t="shared" si="131"/>
        <v>782</v>
      </c>
      <c r="G652" s="1">
        <v>574</v>
      </c>
      <c r="H652" s="1">
        <v>556</v>
      </c>
      <c r="I652" s="2"/>
      <c r="J652" s="2">
        <f t="shared" si="132"/>
        <v>0.70918367346938771</v>
      </c>
      <c r="K652" s="10">
        <f t="shared" si="133"/>
        <v>3</v>
      </c>
      <c r="L652" s="9">
        <f t="shared" si="134"/>
        <v>2</v>
      </c>
      <c r="M652" s="8">
        <f t="shared" si="135"/>
        <v>1</v>
      </c>
      <c r="N652" s="2">
        <f t="shared" si="136"/>
        <v>0.20971867007672634</v>
      </c>
      <c r="O652" s="2">
        <f t="shared" si="137"/>
        <v>0.30690537084398978</v>
      </c>
      <c r="P652" s="2">
        <f t="shared" si="138"/>
        <v>0.39897698209718668</v>
      </c>
      <c r="Q652" s="2">
        <f t="shared" si="139"/>
        <v>8.439897698209714E-2</v>
      </c>
      <c r="R652" s="1">
        <v>164</v>
      </c>
      <c r="S652" s="1">
        <v>240</v>
      </c>
      <c r="T652" s="1">
        <v>312</v>
      </c>
      <c r="U652" s="1">
        <v>0</v>
      </c>
      <c r="V652" s="1">
        <v>66</v>
      </c>
      <c r="AA652" t="s">
        <v>204</v>
      </c>
      <c r="AB652">
        <v>2</v>
      </c>
      <c r="AD652" s="39"/>
      <c r="AE652" s="39">
        <v>23</v>
      </c>
      <c r="AF652" s="41">
        <v>27</v>
      </c>
      <c r="AG652" s="41">
        <v>115</v>
      </c>
      <c r="AH652" s="45">
        <v>77625</v>
      </c>
      <c r="AI652" s="45">
        <f t="shared" si="140"/>
        <v>23027</v>
      </c>
      <c r="AJ652" t="s">
        <v>1378</v>
      </c>
      <c r="AO652" s="1">
        <f t="shared" si="129"/>
        <v>782</v>
      </c>
      <c r="AP652" s="1">
        <v>2</v>
      </c>
    </row>
    <row r="653" spans="1:42" hidden="1" outlineLevel="1" x14ac:dyDescent="0.2">
      <c r="A653" t="s">
        <v>1568</v>
      </c>
      <c r="B653" s="11" t="s">
        <v>1584</v>
      </c>
      <c r="E653" s="1">
        <f t="shared" si="130"/>
        <v>4465</v>
      </c>
      <c r="F653" s="1">
        <f t="shared" si="131"/>
        <v>4451</v>
      </c>
      <c r="G653" s="1">
        <v>3383</v>
      </c>
      <c r="H653" s="1">
        <v>3300</v>
      </c>
      <c r="I653" s="2"/>
      <c r="J653" s="2">
        <f t="shared" si="132"/>
        <v>0.73908174692049267</v>
      </c>
      <c r="K653" s="10">
        <f t="shared" si="133"/>
        <v>3</v>
      </c>
      <c r="L653" s="9">
        <f t="shared" si="134"/>
        <v>2</v>
      </c>
      <c r="M653" s="8">
        <f t="shared" si="135"/>
        <v>1</v>
      </c>
      <c r="N653" s="2">
        <f t="shared" si="136"/>
        <v>0.24039541676027859</v>
      </c>
      <c r="O653" s="2">
        <f t="shared" si="137"/>
        <v>0.32756683891260391</v>
      </c>
      <c r="P653" s="2">
        <f t="shared" si="138"/>
        <v>0.39609076611997301</v>
      </c>
      <c r="Q653" s="2">
        <f t="shared" si="139"/>
        <v>3.5946978207144431E-2</v>
      </c>
      <c r="R653" s="1">
        <v>1070</v>
      </c>
      <c r="S653" s="1">
        <v>1458</v>
      </c>
      <c r="T653" s="1">
        <v>1763</v>
      </c>
      <c r="U653" s="1">
        <v>26</v>
      </c>
      <c r="V653" s="1">
        <v>134</v>
      </c>
      <c r="AA653" t="s">
        <v>1039</v>
      </c>
      <c r="AB653">
        <v>2</v>
      </c>
      <c r="AD653" s="39"/>
      <c r="AE653" s="39">
        <v>23</v>
      </c>
      <c r="AF653" s="41">
        <v>1</v>
      </c>
      <c r="AG653" s="41">
        <v>60</v>
      </c>
      <c r="AH653" s="45">
        <v>77800</v>
      </c>
      <c r="AI653" s="45">
        <f t="shared" si="140"/>
        <v>23001</v>
      </c>
      <c r="AJ653" t="s">
        <v>1378</v>
      </c>
      <c r="AO653" s="1">
        <f t="shared" si="129"/>
        <v>4451</v>
      </c>
      <c r="AP653" s="1">
        <v>14</v>
      </c>
    </row>
    <row r="654" spans="1:42" hidden="1" outlineLevel="1" x14ac:dyDescent="0.2">
      <c r="A654" t="s">
        <v>1418</v>
      </c>
      <c r="B654" s="11" t="s">
        <v>1584</v>
      </c>
      <c r="E654" s="1">
        <f t="shared" si="130"/>
        <v>1775</v>
      </c>
      <c r="F654" s="1">
        <f t="shared" si="131"/>
        <v>1767</v>
      </c>
      <c r="G654" s="1">
        <v>1369</v>
      </c>
      <c r="H654" s="1">
        <v>1338</v>
      </c>
      <c r="I654" s="2"/>
      <c r="J654" s="2">
        <f t="shared" si="132"/>
        <v>0.75380281690140849</v>
      </c>
      <c r="K654" s="10">
        <f t="shared" si="133"/>
        <v>3</v>
      </c>
      <c r="L654" s="9">
        <f t="shared" si="134"/>
        <v>1</v>
      </c>
      <c r="M654" s="8">
        <f t="shared" si="135"/>
        <v>2</v>
      </c>
      <c r="N654" s="2">
        <f t="shared" si="136"/>
        <v>0.22637238256932654</v>
      </c>
      <c r="O654" s="2">
        <f t="shared" si="137"/>
        <v>0.37860780984719866</v>
      </c>
      <c r="P654" s="2">
        <f t="shared" si="138"/>
        <v>0.3355970571590266</v>
      </c>
      <c r="Q654" s="2">
        <f t="shared" si="139"/>
        <v>5.9422750424448167E-2</v>
      </c>
      <c r="R654" s="1">
        <v>400</v>
      </c>
      <c r="S654" s="1">
        <v>669</v>
      </c>
      <c r="T654" s="1">
        <v>593</v>
      </c>
      <c r="U654" s="1">
        <v>3</v>
      </c>
      <c r="V654" s="1">
        <v>102</v>
      </c>
      <c r="AA654" t="s">
        <v>1616</v>
      </c>
      <c r="AB654">
        <v>1</v>
      </c>
      <c r="AD654" s="39"/>
      <c r="AE654" s="39">
        <v>23</v>
      </c>
      <c r="AF654" s="41">
        <v>13</v>
      </c>
      <c r="AG654" s="41">
        <v>75</v>
      </c>
      <c r="AH654" s="45">
        <v>78115</v>
      </c>
      <c r="AI654" s="45">
        <f t="shared" si="140"/>
        <v>23013</v>
      </c>
      <c r="AJ654" t="s">
        <v>1378</v>
      </c>
      <c r="AO654" s="1">
        <f t="shared" si="129"/>
        <v>1767</v>
      </c>
      <c r="AP654" s="1">
        <v>8</v>
      </c>
    </row>
    <row r="655" spans="1:42" hidden="1" outlineLevel="1" x14ac:dyDescent="0.2">
      <c r="A655" t="s">
        <v>2936</v>
      </c>
      <c r="B655" s="11" t="s">
        <v>1584</v>
      </c>
      <c r="E655" s="1">
        <f t="shared" si="130"/>
        <v>1692</v>
      </c>
      <c r="F655" s="1">
        <f t="shared" si="131"/>
        <v>1692</v>
      </c>
      <c r="G655" s="1">
        <v>1070</v>
      </c>
      <c r="H655" s="1">
        <v>1038</v>
      </c>
      <c r="I655" s="2"/>
      <c r="J655" s="2">
        <f t="shared" si="132"/>
        <v>0.61347517730496459</v>
      </c>
      <c r="K655" s="10">
        <f t="shared" si="133"/>
        <v>2</v>
      </c>
      <c r="L655" s="9">
        <f t="shared" si="134"/>
        <v>3</v>
      </c>
      <c r="M655" s="8">
        <f t="shared" si="135"/>
        <v>1</v>
      </c>
      <c r="N655" s="2">
        <f t="shared" si="136"/>
        <v>0.25945626477541373</v>
      </c>
      <c r="O655" s="2">
        <f t="shared" si="137"/>
        <v>0.25472813238770686</v>
      </c>
      <c r="P655" s="2">
        <f t="shared" si="138"/>
        <v>0.39361702127659576</v>
      </c>
      <c r="Q655" s="2">
        <f t="shared" si="139"/>
        <v>9.2198581560283654E-2</v>
      </c>
      <c r="R655" s="1">
        <v>439</v>
      </c>
      <c r="S655" s="1">
        <v>431</v>
      </c>
      <c r="T655" s="1">
        <v>666</v>
      </c>
      <c r="U655" s="1">
        <v>8</v>
      </c>
      <c r="V655" s="1">
        <v>148</v>
      </c>
      <c r="AA655" t="s">
        <v>204</v>
      </c>
      <c r="AB655">
        <v>2</v>
      </c>
      <c r="AD655" s="39"/>
      <c r="AE655" s="39">
        <v>23</v>
      </c>
      <c r="AF655" s="41">
        <v>27</v>
      </c>
      <c r="AG655" s="41">
        <v>120</v>
      </c>
      <c r="AH655" s="45">
        <v>78255</v>
      </c>
      <c r="AI655" s="45">
        <f t="shared" si="140"/>
        <v>23027</v>
      </c>
      <c r="AJ655" t="s">
        <v>1378</v>
      </c>
      <c r="AO655" s="1">
        <f t="shared" si="129"/>
        <v>1692</v>
      </c>
      <c r="AP655" s="1">
        <v>0</v>
      </c>
    </row>
    <row r="656" spans="1:42" hidden="1" outlineLevel="1" x14ac:dyDescent="0.2">
      <c r="A656" t="s">
        <v>1891</v>
      </c>
      <c r="B656" s="11" t="s">
        <v>1584</v>
      </c>
      <c r="E656" s="1">
        <f t="shared" si="130"/>
        <v>82</v>
      </c>
      <c r="F656" s="1">
        <f t="shared" si="131"/>
        <v>82</v>
      </c>
      <c r="G656" s="1">
        <v>60</v>
      </c>
      <c r="H656" s="1">
        <v>56</v>
      </c>
      <c r="I656" s="2"/>
      <c r="J656" s="2">
        <f t="shared" si="132"/>
        <v>0.68292682926829273</v>
      </c>
      <c r="K656" s="10">
        <f t="shared" si="133"/>
        <v>3</v>
      </c>
      <c r="L656" s="9">
        <f t="shared" si="134"/>
        <v>2</v>
      </c>
      <c r="M656" s="8">
        <f t="shared" si="135"/>
        <v>1</v>
      </c>
      <c r="N656" s="2">
        <f t="shared" si="136"/>
        <v>0.1951219512195122</v>
      </c>
      <c r="O656" s="2">
        <f t="shared" si="137"/>
        <v>0.34146341463414637</v>
      </c>
      <c r="P656" s="2">
        <f t="shared" si="138"/>
        <v>0.37804878048780488</v>
      </c>
      <c r="Q656" s="2">
        <f t="shared" si="139"/>
        <v>8.5365853658536606E-2</v>
      </c>
      <c r="R656" s="1">
        <v>16</v>
      </c>
      <c r="S656" s="1">
        <v>28</v>
      </c>
      <c r="T656" s="1">
        <v>31</v>
      </c>
      <c r="U656" s="1">
        <v>0</v>
      </c>
      <c r="V656" s="1">
        <v>7</v>
      </c>
      <c r="AA656" t="s">
        <v>2236</v>
      </c>
      <c r="AB656">
        <v>2</v>
      </c>
      <c r="AD656" s="39"/>
      <c r="AE656" s="39">
        <v>23</v>
      </c>
      <c r="AF656" s="41">
        <v>17</v>
      </c>
      <c r="AG656" s="41">
        <v>160</v>
      </c>
      <c r="AH656" s="45">
        <v>78465</v>
      </c>
      <c r="AI656" s="45">
        <f t="shared" si="140"/>
        <v>23017</v>
      </c>
      <c r="AJ656" t="s">
        <v>1378</v>
      </c>
      <c r="AO656" s="1">
        <f t="shared" si="129"/>
        <v>82</v>
      </c>
      <c r="AP656" s="1">
        <v>0</v>
      </c>
    </row>
    <row r="657" spans="1:42" hidden="1" outlineLevel="1" x14ac:dyDescent="0.2">
      <c r="A657" t="s">
        <v>1495</v>
      </c>
      <c r="B657" s="11" t="s">
        <v>1584</v>
      </c>
      <c r="E657" s="1">
        <f t="shared" si="130"/>
        <v>1500</v>
      </c>
      <c r="F657" s="1">
        <f t="shared" si="131"/>
        <v>1493</v>
      </c>
      <c r="G657" s="1">
        <v>964</v>
      </c>
      <c r="H657" s="1">
        <v>932</v>
      </c>
      <c r="I657" s="2"/>
      <c r="J657" s="2">
        <f t="shared" si="132"/>
        <v>0.62133333333333329</v>
      </c>
      <c r="K657" s="10">
        <f t="shared" si="133"/>
        <v>1</v>
      </c>
      <c r="L657" s="9">
        <f t="shared" si="134"/>
        <v>3</v>
      </c>
      <c r="M657" s="8">
        <f t="shared" si="135"/>
        <v>2</v>
      </c>
      <c r="N657" s="2">
        <f t="shared" si="136"/>
        <v>0.52109845947756195</v>
      </c>
      <c r="O657" s="2">
        <f t="shared" si="137"/>
        <v>0.1245813797722706</v>
      </c>
      <c r="P657" s="2">
        <f t="shared" si="138"/>
        <v>0.3201607501674481</v>
      </c>
      <c r="Q657" s="2">
        <f t="shared" si="139"/>
        <v>3.4159410582719374E-2</v>
      </c>
      <c r="R657" s="1">
        <v>778</v>
      </c>
      <c r="S657" s="1">
        <v>186</v>
      </c>
      <c r="T657" s="1">
        <v>478</v>
      </c>
      <c r="U657" s="1">
        <v>0</v>
      </c>
      <c r="V657" s="1">
        <v>51</v>
      </c>
      <c r="AA657" t="s">
        <v>2666</v>
      </c>
      <c r="AB657">
        <v>2</v>
      </c>
      <c r="AD657" s="39"/>
      <c r="AE657" s="39">
        <v>23</v>
      </c>
      <c r="AF657" s="41">
        <v>3</v>
      </c>
      <c r="AG657" s="41">
        <v>305</v>
      </c>
      <c r="AH657" s="45">
        <v>78570</v>
      </c>
      <c r="AI657" s="45">
        <f t="shared" si="140"/>
        <v>23003</v>
      </c>
      <c r="AJ657" t="s">
        <v>1378</v>
      </c>
      <c r="AO657" s="1">
        <f t="shared" si="129"/>
        <v>1493</v>
      </c>
      <c r="AP657" s="1">
        <v>7</v>
      </c>
    </row>
    <row r="658" spans="1:42" hidden="1" outlineLevel="1" x14ac:dyDescent="0.2">
      <c r="A658" t="s">
        <v>2414</v>
      </c>
      <c r="B658" s="11" t="s">
        <v>1584</v>
      </c>
      <c r="E658" s="1">
        <f t="shared" si="130"/>
        <v>132</v>
      </c>
      <c r="F658" s="1">
        <f t="shared" si="131"/>
        <v>132</v>
      </c>
      <c r="G658" s="1">
        <v>95</v>
      </c>
      <c r="H658" s="1">
        <v>93</v>
      </c>
      <c r="I658" s="2"/>
      <c r="J658" s="2">
        <f t="shared" si="132"/>
        <v>0.70454545454545459</v>
      </c>
      <c r="K658" s="10">
        <f t="shared" si="133"/>
        <v>2</v>
      </c>
      <c r="L658" s="9">
        <f t="shared" si="134"/>
        <v>3</v>
      </c>
      <c r="M658" s="8">
        <f t="shared" si="135"/>
        <v>1</v>
      </c>
      <c r="N658" s="2">
        <f t="shared" si="136"/>
        <v>0.34848484848484851</v>
      </c>
      <c r="O658" s="2">
        <f t="shared" si="137"/>
        <v>0.25</v>
      </c>
      <c r="P658" s="2">
        <f t="shared" si="138"/>
        <v>0.39393939393939392</v>
      </c>
      <c r="Q658" s="2">
        <f t="shared" si="139"/>
        <v>7.575757575757569E-3</v>
      </c>
      <c r="R658" s="1">
        <v>46</v>
      </c>
      <c r="S658" s="1">
        <v>33</v>
      </c>
      <c r="T658" s="1">
        <v>52</v>
      </c>
      <c r="U658" s="1">
        <v>0</v>
      </c>
      <c r="V658" s="1">
        <v>1</v>
      </c>
      <c r="AA658" t="s">
        <v>637</v>
      </c>
      <c r="AB658">
        <v>2</v>
      </c>
      <c r="AD658" s="39"/>
      <c r="AE658" s="39">
        <v>23</v>
      </c>
      <c r="AF658" s="41">
        <v>29</v>
      </c>
      <c r="AG658" s="41">
        <v>205</v>
      </c>
      <c r="AH658" s="45">
        <v>78675</v>
      </c>
      <c r="AI658" s="45">
        <f t="shared" si="140"/>
        <v>23029</v>
      </c>
      <c r="AJ658" t="s">
        <v>1378</v>
      </c>
      <c r="AO658" s="1">
        <f t="shared" si="129"/>
        <v>132</v>
      </c>
      <c r="AP658" s="1">
        <v>0</v>
      </c>
    </row>
    <row r="659" spans="1:42" hidden="1" outlineLevel="1" x14ac:dyDescent="0.2">
      <c r="A659" t="s">
        <v>2356</v>
      </c>
      <c r="B659" s="11" t="s">
        <v>1584</v>
      </c>
      <c r="E659" s="1">
        <f t="shared" si="130"/>
        <v>3295</v>
      </c>
      <c r="F659" s="1">
        <f t="shared" si="131"/>
        <v>3289</v>
      </c>
      <c r="G659" s="1">
        <v>2480</v>
      </c>
      <c r="H659" s="1">
        <v>2402</v>
      </c>
      <c r="I659" s="2"/>
      <c r="J659" s="2">
        <f t="shared" si="132"/>
        <v>0.72898330804248856</v>
      </c>
      <c r="K659" s="10">
        <f t="shared" si="133"/>
        <v>3</v>
      </c>
      <c r="L659" s="9">
        <f t="shared" si="134"/>
        <v>2</v>
      </c>
      <c r="M659" s="8">
        <f t="shared" si="135"/>
        <v>1</v>
      </c>
      <c r="N659" s="2">
        <f t="shared" si="136"/>
        <v>0.29401033748859834</v>
      </c>
      <c r="O659" s="2">
        <f t="shared" si="137"/>
        <v>0.30161143204621466</v>
      </c>
      <c r="P659" s="2">
        <f t="shared" si="138"/>
        <v>0.35421100638491942</v>
      </c>
      <c r="Q659" s="2">
        <f t="shared" si="139"/>
        <v>5.0167224080267636E-2</v>
      </c>
      <c r="R659" s="1">
        <v>967</v>
      </c>
      <c r="S659" s="1">
        <v>992</v>
      </c>
      <c r="T659" s="1">
        <v>1165</v>
      </c>
      <c r="U659" s="1">
        <v>8</v>
      </c>
      <c r="V659" s="1">
        <v>157</v>
      </c>
      <c r="AA659" t="s">
        <v>2832</v>
      </c>
      <c r="AB659">
        <v>1</v>
      </c>
      <c r="AD659" s="39"/>
      <c r="AE659" s="39">
        <v>23</v>
      </c>
      <c r="AF659" s="41">
        <v>11</v>
      </c>
      <c r="AG659" s="41">
        <v>110</v>
      </c>
      <c r="AH659" s="45">
        <v>78745</v>
      </c>
      <c r="AI659" s="45">
        <f t="shared" si="140"/>
        <v>23011</v>
      </c>
      <c r="AJ659" t="s">
        <v>1378</v>
      </c>
      <c r="AO659" s="1">
        <f t="shared" si="129"/>
        <v>3289</v>
      </c>
      <c r="AP659" s="1">
        <v>6</v>
      </c>
    </row>
    <row r="660" spans="1:42" hidden="1" outlineLevel="1" x14ac:dyDescent="0.2">
      <c r="A660" t="s">
        <v>1527</v>
      </c>
      <c r="B660" s="11" t="s">
        <v>1584</v>
      </c>
      <c r="E660" s="1">
        <f t="shared" si="130"/>
        <v>1540</v>
      </c>
      <c r="F660" s="1">
        <f t="shared" si="131"/>
        <v>1539</v>
      </c>
      <c r="G660" s="1">
        <v>1168</v>
      </c>
      <c r="H660" s="1">
        <v>1126</v>
      </c>
      <c r="I660" s="2"/>
      <c r="J660" s="2">
        <f t="shared" si="132"/>
        <v>0.73116883116883113</v>
      </c>
      <c r="K660" s="10">
        <f t="shared" si="133"/>
        <v>3</v>
      </c>
      <c r="L660" s="9">
        <f t="shared" si="134"/>
        <v>2</v>
      </c>
      <c r="M660" s="8">
        <f t="shared" si="135"/>
        <v>1</v>
      </c>
      <c r="N660" s="2">
        <f t="shared" si="136"/>
        <v>0.29564652371669914</v>
      </c>
      <c r="O660" s="2">
        <f t="shared" si="137"/>
        <v>0.31384015594541909</v>
      </c>
      <c r="P660" s="2">
        <f t="shared" si="138"/>
        <v>0.33593242365172188</v>
      </c>
      <c r="Q660" s="2">
        <f t="shared" si="139"/>
        <v>5.4580896686159841E-2</v>
      </c>
      <c r="R660" s="1">
        <v>455</v>
      </c>
      <c r="S660" s="1">
        <v>483</v>
      </c>
      <c r="T660" s="1">
        <v>517</v>
      </c>
      <c r="U660" s="1">
        <v>20</v>
      </c>
      <c r="V660" s="1">
        <v>64</v>
      </c>
      <c r="AA660" t="s">
        <v>2327</v>
      </c>
      <c r="AB660">
        <v>2</v>
      </c>
      <c r="AD660" s="39"/>
      <c r="AE660" s="39">
        <v>23</v>
      </c>
      <c r="AF660" s="41">
        <v>19</v>
      </c>
      <c r="AG660" s="41">
        <v>295</v>
      </c>
      <c r="AH660" s="45">
        <v>78780</v>
      </c>
      <c r="AI660" s="45">
        <f t="shared" si="140"/>
        <v>23019</v>
      </c>
      <c r="AJ660" t="s">
        <v>1378</v>
      </c>
      <c r="AO660" s="1">
        <f t="shared" si="129"/>
        <v>1539</v>
      </c>
      <c r="AP660" s="1">
        <v>1</v>
      </c>
    </row>
    <row r="661" spans="1:42" hidden="1" outlineLevel="1" x14ac:dyDescent="0.2">
      <c r="A661" t="s">
        <v>303</v>
      </c>
      <c r="B661" s="11" t="s">
        <v>1584</v>
      </c>
      <c r="E661" s="1">
        <f t="shared" si="130"/>
        <v>432</v>
      </c>
      <c r="F661" s="1">
        <f t="shared" si="131"/>
        <v>431</v>
      </c>
      <c r="G661" s="1">
        <v>314</v>
      </c>
      <c r="H661" s="1">
        <v>310</v>
      </c>
      <c r="I661" s="2"/>
      <c r="J661" s="2">
        <f t="shared" si="132"/>
        <v>0.71759259259259256</v>
      </c>
      <c r="K661" s="10">
        <f t="shared" si="133"/>
        <v>3</v>
      </c>
      <c r="L661" s="9">
        <f t="shared" si="134"/>
        <v>1</v>
      </c>
      <c r="M661" s="8">
        <f t="shared" si="135"/>
        <v>2</v>
      </c>
      <c r="N661" s="2">
        <f t="shared" si="136"/>
        <v>0.29466357308584684</v>
      </c>
      <c r="O661" s="2">
        <f t="shared" si="137"/>
        <v>0.3619489559164733</v>
      </c>
      <c r="P661" s="2">
        <f t="shared" si="138"/>
        <v>0.30394431554524359</v>
      </c>
      <c r="Q661" s="2">
        <f t="shared" si="139"/>
        <v>3.9443155452436207E-2</v>
      </c>
      <c r="R661" s="1">
        <v>127</v>
      </c>
      <c r="S661" s="1">
        <v>156</v>
      </c>
      <c r="T661" s="1">
        <v>131</v>
      </c>
      <c r="U661" s="1">
        <v>3</v>
      </c>
      <c r="V661" s="1">
        <v>14</v>
      </c>
      <c r="AA661" t="s">
        <v>549</v>
      </c>
      <c r="AB661">
        <v>2</v>
      </c>
      <c r="AD661" s="39"/>
      <c r="AE661" s="39">
        <v>23</v>
      </c>
      <c r="AF661" s="41">
        <v>9</v>
      </c>
      <c r="AG661" s="41">
        <v>175</v>
      </c>
      <c r="AH661" s="45">
        <v>78920</v>
      </c>
      <c r="AI661" s="45">
        <f t="shared" si="140"/>
        <v>23009</v>
      </c>
      <c r="AJ661" t="s">
        <v>1378</v>
      </c>
      <c r="AO661" s="1">
        <f t="shared" si="129"/>
        <v>431</v>
      </c>
      <c r="AP661" s="1">
        <v>1</v>
      </c>
    </row>
    <row r="662" spans="1:42" hidden="1" outlineLevel="1" x14ac:dyDescent="0.2">
      <c r="A662" t="s">
        <v>2133</v>
      </c>
      <c r="B662" s="11" t="s">
        <v>1584</v>
      </c>
      <c r="E662" s="1">
        <f t="shared" si="130"/>
        <v>495</v>
      </c>
      <c r="F662" s="1">
        <f t="shared" si="131"/>
        <v>494</v>
      </c>
      <c r="G662" s="1">
        <v>396</v>
      </c>
      <c r="H662" s="1">
        <v>385</v>
      </c>
      <c r="I662" s="2"/>
      <c r="J662" s="2">
        <f t="shared" si="132"/>
        <v>0.77777777777777779</v>
      </c>
      <c r="K662" s="10">
        <f t="shared" si="133"/>
        <v>2</v>
      </c>
      <c r="L662" s="9">
        <f t="shared" si="134"/>
        <v>3</v>
      </c>
      <c r="M662" s="8">
        <f t="shared" si="135"/>
        <v>1</v>
      </c>
      <c r="N662" s="2">
        <f t="shared" si="136"/>
        <v>0.32793522267206476</v>
      </c>
      <c r="O662" s="2">
        <f t="shared" si="137"/>
        <v>0.24089068825910931</v>
      </c>
      <c r="P662" s="2">
        <f t="shared" si="138"/>
        <v>0.35627530364372467</v>
      </c>
      <c r="Q662" s="2">
        <f t="shared" si="139"/>
        <v>7.4898785425101255E-2</v>
      </c>
      <c r="R662" s="1">
        <v>162</v>
      </c>
      <c r="S662" s="1">
        <v>119</v>
      </c>
      <c r="T662" s="1">
        <v>176</v>
      </c>
      <c r="U662" s="1">
        <v>0</v>
      </c>
      <c r="V662" s="1">
        <v>37</v>
      </c>
      <c r="AA662" t="s">
        <v>2832</v>
      </c>
      <c r="AB662">
        <v>2</v>
      </c>
      <c r="AD662" s="39"/>
      <c r="AE662" s="39">
        <v>23</v>
      </c>
      <c r="AF662" s="41">
        <v>11</v>
      </c>
      <c r="AG662" s="41">
        <v>115</v>
      </c>
      <c r="AH662" s="45">
        <v>79025</v>
      </c>
      <c r="AI662" s="45">
        <f t="shared" si="140"/>
        <v>23011</v>
      </c>
      <c r="AJ662" t="s">
        <v>1378</v>
      </c>
      <c r="AO662" s="1">
        <f t="shared" si="129"/>
        <v>494</v>
      </c>
      <c r="AP662" s="1">
        <v>1</v>
      </c>
    </row>
    <row r="663" spans="1:42" hidden="1" outlineLevel="1" x14ac:dyDescent="0.2">
      <c r="A663" t="s">
        <v>949</v>
      </c>
      <c r="B663" s="11" t="s">
        <v>1584</v>
      </c>
      <c r="E663" s="1">
        <f t="shared" si="130"/>
        <v>1014</v>
      </c>
      <c r="F663" s="1">
        <f t="shared" si="131"/>
        <v>987</v>
      </c>
      <c r="G663" s="1">
        <v>787</v>
      </c>
      <c r="H663" s="1">
        <v>763</v>
      </c>
      <c r="I663" s="2"/>
      <c r="J663" s="2">
        <f t="shared" si="132"/>
        <v>0.75246548323471396</v>
      </c>
      <c r="K663" s="10">
        <f t="shared" si="133"/>
        <v>2</v>
      </c>
      <c r="L663" s="9">
        <f t="shared" si="134"/>
        <v>3</v>
      </c>
      <c r="M663" s="8">
        <f t="shared" si="135"/>
        <v>1</v>
      </c>
      <c r="N663" s="2">
        <f t="shared" si="136"/>
        <v>0.37588652482269502</v>
      </c>
      <c r="O663" s="2">
        <f t="shared" si="137"/>
        <v>0.16919959473150961</v>
      </c>
      <c r="P663" s="2">
        <f t="shared" si="138"/>
        <v>0.41540020263424521</v>
      </c>
      <c r="Q663" s="2">
        <f t="shared" si="139"/>
        <v>3.9513677811550185E-2</v>
      </c>
      <c r="R663" s="1">
        <v>371</v>
      </c>
      <c r="S663" s="1">
        <v>167</v>
      </c>
      <c r="T663" s="1">
        <v>410</v>
      </c>
      <c r="U663" s="1">
        <v>1</v>
      </c>
      <c r="V663" s="1">
        <v>38</v>
      </c>
      <c r="AA663" t="s">
        <v>1616</v>
      </c>
      <c r="AB663">
        <v>1</v>
      </c>
      <c r="AD663" s="39"/>
      <c r="AE663" s="39">
        <v>23</v>
      </c>
      <c r="AF663" s="41">
        <v>13</v>
      </c>
      <c r="AG663" s="41">
        <v>80</v>
      </c>
      <c r="AH663" s="45">
        <v>79130</v>
      </c>
      <c r="AI663" s="45">
        <f t="shared" si="140"/>
        <v>23013</v>
      </c>
      <c r="AJ663" t="s">
        <v>1378</v>
      </c>
      <c r="AO663" s="1">
        <f t="shared" si="129"/>
        <v>987</v>
      </c>
      <c r="AP663" s="1">
        <v>27</v>
      </c>
    </row>
    <row r="664" spans="1:42" hidden="1" outlineLevel="1" x14ac:dyDescent="0.2">
      <c r="A664" t="s">
        <v>875</v>
      </c>
      <c r="B664" s="11" t="s">
        <v>1584</v>
      </c>
      <c r="E664" s="1">
        <f t="shared" si="130"/>
        <v>215</v>
      </c>
      <c r="F664" s="1">
        <f t="shared" si="131"/>
        <v>215</v>
      </c>
      <c r="G664" s="1">
        <v>146</v>
      </c>
      <c r="H664" s="1">
        <v>142</v>
      </c>
      <c r="I664" s="2"/>
      <c r="J664" s="2">
        <f t="shared" si="132"/>
        <v>0.66046511627906979</v>
      </c>
      <c r="K664" s="10">
        <f t="shared" si="133"/>
        <v>3</v>
      </c>
      <c r="L664" s="9">
        <f t="shared" si="134"/>
        <v>1</v>
      </c>
      <c r="M664" s="8">
        <f t="shared" si="135"/>
        <v>2</v>
      </c>
      <c r="N664" s="2">
        <f t="shared" si="136"/>
        <v>0.24186046511627907</v>
      </c>
      <c r="O664" s="2">
        <f t="shared" si="137"/>
        <v>0.38604651162790699</v>
      </c>
      <c r="P664" s="2">
        <f t="shared" si="138"/>
        <v>0.3116279069767442</v>
      </c>
      <c r="Q664" s="2">
        <f t="shared" si="139"/>
        <v>6.0465116279069808E-2</v>
      </c>
      <c r="R664" s="1">
        <v>52</v>
      </c>
      <c r="S664" s="1">
        <v>83</v>
      </c>
      <c r="T664" s="1">
        <v>67</v>
      </c>
      <c r="U664" s="1">
        <v>0</v>
      </c>
      <c r="V664" s="1">
        <v>13</v>
      </c>
      <c r="AA664" t="s">
        <v>2666</v>
      </c>
      <c r="AB664">
        <v>2</v>
      </c>
      <c r="AD664" s="39"/>
      <c r="AE664" s="39">
        <v>23</v>
      </c>
      <c r="AF664" s="41">
        <v>3</v>
      </c>
      <c r="AG664" s="41">
        <v>310</v>
      </c>
      <c r="AH664" s="45">
        <v>79270</v>
      </c>
      <c r="AI664" s="45">
        <f t="shared" si="140"/>
        <v>23003</v>
      </c>
      <c r="AJ664" t="s">
        <v>1378</v>
      </c>
      <c r="AO664" s="1">
        <f t="shared" si="129"/>
        <v>215</v>
      </c>
      <c r="AP664" s="1">
        <v>0</v>
      </c>
    </row>
    <row r="665" spans="1:42" hidden="1" outlineLevel="1" x14ac:dyDescent="0.2">
      <c r="A665" t="s">
        <v>214</v>
      </c>
      <c r="B665" s="11" t="s">
        <v>1584</v>
      </c>
      <c r="E665" s="1">
        <f t="shared" si="130"/>
        <v>75</v>
      </c>
      <c r="F665" s="1">
        <f t="shared" si="131"/>
        <v>75</v>
      </c>
      <c r="G665" s="1">
        <v>51</v>
      </c>
      <c r="H665" s="1">
        <v>51</v>
      </c>
      <c r="I665" s="2"/>
      <c r="J665" s="2">
        <f t="shared" si="132"/>
        <v>0.68</v>
      </c>
      <c r="K665" s="10">
        <f t="shared" si="133"/>
        <v>2</v>
      </c>
      <c r="L665" s="9">
        <f t="shared" si="134"/>
        <v>1</v>
      </c>
      <c r="M665" s="8">
        <f t="shared" si="135"/>
        <v>2</v>
      </c>
      <c r="N665" s="2">
        <f t="shared" si="136"/>
        <v>0.28000000000000003</v>
      </c>
      <c r="O665" s="2">
        <f t="shared" si="137"/>
        <v>0.42666666666666669</v>
      </c>
      <c r="P665" s="2">
        <f t="shared" si="138"/>
        <v>0.28000000000000003</v>
      </c>
      <c r="Q665" s="2">
        <f t="shared" si="139"/>
        <v>1.3333333333333253E-2</v>
      </c>
      <c r="R665" s="1">
        <v>21</v>
      </c>
      <c r="S665" s="1">
        <v>32</v>
      </c>
      <c r="T665" s="1">
        <v>21</v>
      </c>
      <c r="U665" s="1">
        <v>0</v>
      </c>
      <c r="V665" s="1">
        <v>1</v>
      </c>
      <c r="AA665" t="s">
        <v>637</v>
      </c>
      <c r="AB665">
        <v>2</v>
      </c>
      <c r="AD665" s="39"/>
      <c r="AE665" s="39">
        <v>23</v>
      </c>
      <c r="AF665" s="41">
        <v>29</v>
      </c>
      <c r="AG665" s="41">
        <v>210</v>
      </c>
      <c r="AH665" s="45">
        <v>79375</v>
      </c>
      <c r="AI665" s="45">
        <f t="shared" si="140"/>
        <v>23029</v>
      </c>
      <c r="AJ665" t="s">
        <v>1378</v>
      </c>
      <c r="AO665" s="1">
        <f t="shared" si="129"/>
        <v>75</v>
      </c>
      <c r="AP665" s="1">
        <v>0</v>
      </c>
    </row>
    <row r="666" spans="1:42" hidden="1" outlineLevel="1" x14ac:dyDescent="0.2">
      <c r="A666" t="s">
        <v>204</v>
      </c>
      <c r="B666" s="11" t="s">
        <v>1584</v>
      </c>
      <c r="E666" s="1">
        <f t="shared" si="130"/>
        <v>631</v>
      </c>
      <c r="F666" s="1">
        <f t="shared" si="131"/>
        <v>630</v>
      </c>
      <c r="G666" s="1">
        <v>489</v>
      </c>
      <c r="H666" s="1">
        <v>475</v>
      </c>
      <c r="I666" s="2"/>
      <c r="J666" s="2">
        <f t="shared" si="132"/>
        <v>0.7527733755942948</v>
      </c>
      <c r="K666" s="10">
        <f t="shared" si="133"/>
        <v>3</v>
      </c>
      <c r="L666" s="9">
        <f t="shared" si="134"/>
        <v>2</v>
      </c>
      <c r="M666" s="8">
        <f t="shared" si="135"/>
        <v>1</v>
      </c>
      <c r="N666" s="2">
        <f t="shared" si="136"/>
        <v>0.23968253968253969</v>
      </c>
      <c r="O666" s="2">
        <f t="shared" si="137"/>
        <v>0.30634920634920637</v>
      </c>
      <c r="P666" s="2">
        <f t="shared" si="138"/>
        <v>0.37619047619047619</v>
      </c>
      <c r="Q666" s="2">
        <f t="shared" si="139"/>
        <v>7.7777777777777724E-2</v>
      </c>
      <c r="R666" s="1">
        <v>151</v>
      </c>
      <c r="S666" s="1">
        <v>193</v>
      </c>
      <c r="T666" s="1">
        <v>237</v>
      </c>
      <c r="U666" s="1">
        <v>1</v>
      </c>
      <c r="V666" s="1">
        <v>48</v>
      </c>
      <c r="AA666" t="s">
        <v>204</v>
      </c>
      <c r="AB666">
        <v>2</v>
      </c>
      <c r="AD666" s="39"/>
      <c r="AE666" s="39">
        <v>23</v>
      </c>
      <c r="AF666" s="41">
        <v>27</v>
      </c>
      <c r="AG666" s="41">
        <v>125</v>
      </c>
      <c r="AH666" s="45">
        <v>79480</v>
      </c>
      <c r="AI666" s="45">
        <f t="shared" si="140"/>
        <v>23027</v>
      </c>
      <c r="AJ666" t="s">
        <v>1378</v>
      </c>
      <c r="AO666" s="1">
        <f t="shared" si="129"/>
        <v>630</v>
      </c>
      <c r="AP666" s="1">
        <v>1</v>
      </c>
    </row>
    <row r="667" spans="1:42" hidden="1" outlineLevel="1" x14ac:dyDescent="0.2">
      <c r="A667" t="s">
        <v>418</v>
      </c>
      <c r="B667" s="11" t="s">
        <v>1584</v>
      </c>
      <c r="E667" s="1">
        <f t="shared" si="130"/>
        <v>3895</v>
      </c>
      <c r="F667" s="1">
        <f t="shared" si="131"/>
        <v>3893</v>
      </c>
      <c r="G667" s="1">
        <v>2834</v>
      </c>
      <c r="H667" s="1">
        <v>2729</v>
      </c>
      <c r="I667" s="2"/>
      <c r="J667" s="2">
        <f t="shared" si="132"/>
        <v>0.70064184852374845</v>
      </c>
      <c r="K667" s="10">
        <f t="shared" si="133"/>
        <v>3</v>
      </c>
      <c r="L667" s="9">
        <f t="shared" si="134"/>
        <v>2</v>
      </c>
      <c r="M667" s="8">
        <f t="shared" si="135"/>
        <v>1</v>
      </c>
      <c r="N667" s="2">
        <f t="shared" si="136"/>
        <v>0.26843051631132803</v>
      </c>
      <c r="O667" s="2">
        <f t="shared" si="137"/>
        <v>0.32545594657076804</v>
      </c>
      <c r="P667" s="2">
        <f t="shared" si="138"/>
        <v>0.36295915746211149</v>
      </c>
      <c r="Q667" s="2">
        <f t="shared" si="139"/>
        <v>4.3154379655792385E-2</v>
      </c>
      <c r="R667" s="1">
        <v>1045</v>
      </c>
      <c r="S667" s="1">
        <v>1267</v>
      </c>
      <c r="T667" s="1">
        <v>1413</v>
      </c>
      <c r="U667" s="1">
        <v>6</v>
      </c>
      <c r="V667" s="1">
        <v>162</v>
      </c>
      <c r="AA667" t="s">
        <v>1494</v>
      </c>
      <c r="AB667">
        <v>1</v>
      </c>
      <c r="AD667" s="39"/>
      <c r="AE667" s="39">
        <v>23</v>
      </c>
      <c r="AF667" s="41">
        <v>15</v>
      </c>
      <c r="AG667" s="41">
        <v>85</v>
      </c>
      <c r="AH667" s="45">
        <v>79550</v>
      </c>
      <c r="AI667" s="45">
        <f t="shared" si="140"/>
        <v>23015</v>
      </c>
      <c r="AJ667" t="s">
        <v>1378</v>
      </c>
      <c r="AO667" s="1">
        <f t="shared" si="129"/>
        <v>3893</v>
      </c>
      <c r="AP667" s="1">
        <v>2</v>
      </c>
    </row>
    <row r="668" spans="1:42" hidden="1" outlineLevel="1" x14ac:dyDescent="0.2">
      <c r="A668" t="s">
        <v>2605</v>
      </c>
      <c r="B668" s="11" t="s">
        <v>1584</v>
      </c>
      <c r="E668" s="1">
        <f t="shared" si="130"/>
        <v>1237</v>
      </c>
      <c r="F668" s="1">
        <f t="shared" si="131"/>
        <v>1237</v>
      </c>
      <c r="G668" s="1">
        <v>891</v>
      </c>
      <c r="H668" s="1">
        <v>873</v>
      </c>
      <c r="I668" s="2"/>
      <c r="J668" s="2">
        <f t="shared" si="132"/>
        <v>0.70573969280517379</v>
      </c>
      <c r="K668" s="10">
        <f t="shared" si="133"/>
        <v>3</v>
      </c>
      <c r="L668" s="9">
        <f t="shared" si="134"/>
        <v>2</v>
      </c>
      <c r="M668" s="8">
        <f t="shared" si="135"/>
        <v>1</v>
      </c>
      <c r="N668" s="2">
        <f t="shared" si="136"/>
        <v>0.19967663702506064</v>
      </c>
      <c r="O668" s="2">
        <f t="shared" si="137"/>
        <v>0.30072756669361356</v>
      </c>
      <c r="P668" s="2">
        <f t="shared" si="138"/>
        <v>0.423605497170574</v>
      </c>
      <c r="Q668" s="2">
        <f t="shared" si="139"/>
        <v>7.599029911075178E-2</v>
      </c>
      <c r="R668" s="1">
        <v>247</v>
      </c>
      <c r="S668" s="1">
        <v>372</v>
      </c>
      <c r="T668" s="1">
        <v>524</v>
      </c>
      <c r="U668" s="1">
        <v>11</v>
      </c>
      <c r="V668" s="1">
        <v>83</v>
      </c>
      <c r="AA668" t="s">
        <v>1039</v>
      </c>
      <c r="AB668">
        <v>2</v>
      </c>
      <c r="AD668" s="39"/>
      <c r="AE668" s="39">
        <v>23</v>
      </c>
      <c r="AF668" s="41">
        <v>1</v>
      </c>
      <c r="AG668" s="41">
        <v>65</v>
      </c>
      <c r="AH668" s="45">
        <v>79585</v>
      </c>
      <c r="AI668" s="45">
        <f t="shared" si="140"/>
        <v>23001</v>
      </c>
      <c r="AJ668" t="s">
        <v>1378</v>
      </c>
      <c r="AO668" s="1">
        <f t="shared" si="129"/>
        <v>1237</v>
      </c>
      <c r="AP668" s="1">
        <v>0</v>
      </c>
    </row>
    <row r="669" spans="1:42" hidden="1" outlineLevel="1" x14ac:dyDescent="0.2">
      <c r="A669" t="s">
        <v>445</v>
      </c>
      <c r="B669" s="11" t="s">
        <v>1584</v>
      </c>
      <c r="E669" s="1">
        <f t="shared" si="130"/>
        <v>401</v>
      </c>
      <c r="F669" s="1">
        <f t="shared" si="131"/>
        <v>401</v>
      </c>
      <c r="G669" s="1">
        <v>301</v>
      </c>
      <c r="H669" s="1">
        <v>291</v>
      </c>
      <c r="I669" s="2"/>
      <c r="J669" s="2">
        <f t="shared" si="132"/>
        <v>0.72568578553615959</v>
      </c>
      <c r="K669" s="10">
        <f t="shared" si="133"/>
        <v>1</v>
      </c>
      <c r="L669" s="9">
        <f t="shared" si="134"/>
        <v>3</v>
      </c>
      <c r="M669" s="8">
        <f t="shared" si="135"/>
        <v>2</v>
      </c>
      <c r="N669" s="2">
        <f t="shared" si="136"/>
        <v>0.52369077306733169</v>
      </c>
      <c r="O669" s="2">
        <f t="shared" si="137"/>
        <v>0.11221945137157108</v>
      </c>
      <c r="P669" s="2">
        <f t="shared" si="138"/>
        <v>0.32917705735660846</v>
      </c>
      <c r="Q669" s="2">
        <f t="shared" si="139"/>
        <v>3.4912718204488769E-2</v>
      </c>
      <c r="R669" s="1">
        <v>210</v>
      </c>
      <c r="S669" s="1">
        <v>45</v>
      </c>
      <c r="T669" s="1">
        <v>132</v>
      </c>
      <c r="U669" s="1">
        <v>0</v>
      </c>
      <c r="V669" s="1">
        <v>14</v>
      </c>
      <c r="AA669" t="s">
        <v>2666</v>
      </c>
      <c r="AB669">
        <v>2</v>
      </c>
      <c r="AD669" s="39"/>
      <c r="AE669" s="39">
        <v>23</v>
      </c>
      <c r="AF669" s="41">
        <v>3</v>
      </c>
      <c r="AG669" s="41">
        <v>315</v>
      </c>
      <c r="AH669" s="45">
        <v>79865</v>
      </c>
      <c r="AI669" s="45">
        <f t="shared" si="140"/>
        <v>23003</v>
      </c>
      <c r="AJ669" t="s">
        <v>1378</v>
      </c>
      <c r="AO669" s="1">
        <f t="shared" si="129"/>
        <v>401</v>
      </c>
      <c r="AP669" s="1">
        <v>0</v>
      </c>
    </row>
    <row r="670" spans="1:42" hidden="1" outlineLevel="1" x14ac:dyDescent="0.2">
      <c r="A670" t="s">
        <v>790</v>
      </c>
      <c r="B670" s="11" t="s">
        <v>1584</v>
      </c>
      <c r="E670" s="1">
        <f t="shared" si="130"/>
        <v>291</v>
      </c>
      <c r="F670" s="1">
        <f t="shared" si="131"/>
        <v>291</v>
      </c>
      <c r="G670" s="1">
        <v>210</v>
      </c>
      <c r="H670" s="1">
        <v>208</v>
      </c>
      <c r="I670" s="2"/>
      <c r="J670" s="2">
        <f t="shared" si="132"/>
        <v>0.71477663230240551</v>
      </c>
      <c r="K670" s="10">
        <f t="shared" si="133"/>
        <v>3</v>
      </c>
      <c r="L670" s="9">
        <f t="shared" si="134"/>
        <v>1</v>
      </c>
      <c r="M670" s="8">
        <f t="shared" si="135"/>
        <v>2</v>
      </c>
      <c r="N670" s="2">
        <f t="shared" si="136"/>
        <v>0.1718213058419244</v>
      </c>
      <c r="O670" s="2">
        <f t="shared" si="137"/>
        <v>0.49828178694158076</v>
      </c>
      <c r="P670" s="2">
        <f t="shared" si="138"/>
        <v>0.29553264604810997</v>
      </c>
      <c r="Q670" s="2">
        <f t="shared" si="139"/>
        <v>3.4364261168384813E-2</v>
      </c>
      <c r="R670" s="1">
        <v>50</v>
      </c>
      <c r="S670" s="1">
        <v>145</v>
      </c>
      <c r="T670" s="1">
        <v>86</v>
      </c>
      <c r="U670" s="1">
        <v>1</v>
      </c>
      <c r="V670" s="1">
        <v>9</v>
      </c>
      <c r="AA670" t="s">
        <v>549</v>
      </c>
      <c r="AB670">
        <v>2</v>
      </c>
      <c r="AD670" s="39"/>
      <c r="AE670" s="39">
        <v>23</v>
      </c>
      <c r="AF670" s="41">
        <v>9</v>
      </c>
      <c r="AG670" s="41">
        <v>180</v>
      </c>
      <c r="AH670" s="45">
        <v>80040</v>
      </c>
      <c r="AI670" s="45">
        <f t="shared" si="140"/>
        <v>23009</v>
      </c>
      <c r="AJ670" t="s">
        <v>1378</v>
      </c>
      <c r="AO670" s="1">
        <f t="shared" si="129"/>
        <v>291</v>
      </c>
      <c r="AP670" s="1">
        <v>0</v>
      </c>
    </row>
    <row r="671" spans="1:42" hidden="1" outlineLevel="1" x14ac:dyDescent="0.2">
      <c r="A671" t="s">
        <v>390</v>
      </c>
      <c r="B671" s="11" t="s">
        <v>1584</v>
      </c>
      <c r="E671" s="1">
        <f t="shared" si="130"/>
        <v>2767</v>
      </c>
      <c r="F671" s="1">
        <f t="shared" si="131"/>
        <v>2760</v>
      </c>
      <c r="G671" s="1">
        <v>2153</v>
      </c>
      <c r="H671" s="1">
        <v>2105</v>
      </c>
      <c r="I671" s="2"/>
      <c r="J671" s="2">
        <f t="shared" si="132"/>
        <v>0.76075171666064334</v>
      </c>
      <c r="K671" s="10">
        <f t="shared" si="133"/>
        <v>3</v>
      </c>
      <c r="L671" s="9">
        <f t="shared" si="134"/>
        <v>2</v>
      </c>
      <c r="M671" s="8">
        <f t="shared" si="135"/>
        <v>1</v>
      </c>
      <c r="N671" s="2">
        <f t="shared" si="136"/>
        <v>0.21992753623188405</v>
      </c>
      <c r="O671" s="2">
        <f t="shared" si="137"/>
        <v>0.32971014492753625</v>
      </c>
      <c r="P671" s="2">
        <f t="shared" si="138"/>
        <v>0.4007246376811594</v>
      </c>
      <c r="Q671" s="2">
        <f t="shared" si="139"/>
        <v>4.9637681159420355E-2</v>
      </c>
      <c r="R671" s="1">
        <v>607</v>
      </c>
      <c r="S671" s="1">
        <v>910</v>
      </c>
      <c r="T671" s="1">
        <v>1106</v>
      </c>
      <c r="U671" s="1">
        <v>11</v>
      </c>
      <c r="V671" s="1">
        <v>126</v>
      </c>
      <c r="AA671" t="s">
        <v>1616</v>
      </c>
      <c r="AB671">
        <v>1</v>
      </c>
      <c r="AD671" s="39"/>
      <c r="AE671" s="39">
        <v>23</v>
      </c>
      <c r="AF671" s="41">
        <v>13</v>
      </c>
      <c r="AG671" s="41">
        <v>85</v>
      </c>
      <c r="AH671" s="45">
        <v>80215</v>
      </c>
      <c r="AI671" s="45">
        <f t="shared" si="140"/>
        <v>23013</v>
      </c>
      <c r="AJ671" t="s">
        <v>1378</v>
      </c>
      <c r="AO671" s="1">
        <f t="shared" si="129"/>
        <v>2760</v>
      </c>
      <c r="AP671" s="1">
        <v>7</v>
      </c>
    </row>
    <row r="672" spans="1:42" hidden="1" outlineLevel="1" x14ac:dyDescent="0.2">
      <c r="A672" t="s">
        <v>101</v>
      </c>
      <c r="B672" s="11" t="s">
        <v>1584</v>
      </c>
      <c r="E672" s="1">
        <f t="shared" si="130"/>
        <v>1053</v>
      </c>
      <c r="F672" s="1">
        <f t="shared" si="131"/>
        <v>1027</v>
      </c>
      <c r="G672" s="1">
        <v>864</v>
      </c>
      <c r="H672" s="1">
        <v>825</v>
      </c>
      <c r="I672" s="2"/>
      <c r="J672" s="2">
        <f t="shared" si="132"/>
        <v>0.7834757834757835</v>
      </c>
      <c r="K672" s="10">
        <f t="shared" si="133"/>
        <v>3</v>
      </c>
      <c r="L672" s="9">
        <f t="shared" si="134"/>
        <v>1</v>
      </c>
      <c r="M672" s="8">
        <f t="shared" si="135"/>
        <v>2</v>
      </c>
      <c r="N672" s="2">
        <f t="shared" si="136"/>
        <v>0.25803310613437197</v>
      </c>
      <c r="O672" s="2">
        <f t="shared" si="137"/>
        <v>0.38753651411879259</v>
      </c>
      <c r="P672" s="2">
        <f t="shared" si="138"/>
        <v>0.33008763388510226</v>
      </c>
      <c r="Q672" s="2">
        <f t="shared" si="139"/>
        <v>2.4342745861733239E-2</v>
      </c>
      <c r="R672" s="1">
        <v>265</v>
      </c>
      <c r="S672" s="1">
        <v>398</v>
      </c>
      <c r="T672" s="1">
        <v>339</v>
      </c>
      <c r="U672" s="1">
        <v>2</v>
      </c>
      <c r="V672" s="1">
        <v>23</v>
      </c>
      <c r="AA672" t="s">
        <v>2666</v>
      </c>
      <c r="AB672">
        <v>2</v>
      </c>
      <c r="AD672" s="39"/>
      <c r="AE672" s="39">
        <v>23</v>
      </c>
      <c r="AF672" s="41">
        <v>3</v>
      </c>
      <c r="AG672" s="41">
        <v>320</v>
      </c>
      <c r="AH672" s="45">
        <v>80285</v>
      </c>
      <c r="AI672" s="45">
        <f t="shared" si="140"/>
        <v>23003</v>
      </c>
      <c r="AJ672" t="s">
        <v>1378</v>
      </c>
      <c r="AO672" s="1">
        <f t="shared" si="129"/>
        <v>1027</v>
      </c>
      <c r="AP672" s="1">
        <v>26</v>
      </c>
    </row>
    <row r="673" spans="1:42" hidden="1" outlineLevel="1" x14ac:dyDescent="0.2">
      <c r="A673" t="s">
        <v>637</v>
      </c>
      <c r="B673" s="11" t="s">
        <v>1584</v>
      </c>
      <c r="E673" s="1">
        <f t="shared" si="130"/>
        <v>0</v>
      </c>
      <c r="F673" s="1">
        <f t="shared" si="131"/>
        <v>0</v>
      </c>
      <c r="G673" s="1">
        <v>17</v>
      </c>
      <c r="H673" s="1">
        <v>17</v>
      </c>
      <c r="I673" s="2"/>
      <c r="J673" s="2" t="e">
        <f t="shared" si="132"/>
        <v>#DIV/0!</v>
      </c>
      <c r="K673" s="10" t="str">
        <f t="shared" si="133"/>
        <v/>
      </c>
      <c r="L673" s="9" t="str">
        <f t="shared" si="134"/>
        <v/>
      </c>
      <c r="M673" s="8" t="str">
        <f t="shared" si="135"/>
        <v/>
      </c>
      <c r="N673" s="2" t="str">
        <f t="shared" si="136"/>
        <v>-</v>
      </c>
      <c r="O673" s="2" t="str">
        <f t="shared" si="137"/>
        <v>-</v>
      </c>
      <c r="P673" s="2" t="str">
        <f t="shared" si="138"/>
        <v>-</v>
      </c>
      <c r="Q673" s="2" t="str">
        <f t="shared" si="139"/>
        <v>-</v>
      </c>
      <c r="AA673" t="s">
        <v>1059</v>
      </c>
      <c r="AB673">
        <v>2</v>
      </c>
      <c r="AD673" s="39"/>
      <c r="AE673" s="39">
        <v>23</v>
      </c>
      <c r="AF673" s="41">
        <v>7</v>
      </c>
      <c r="AH673" s="57">
        <v>80420</v>
      </c>
      <c r="AI673" s="45">
        <f t="shared" si="140"/>
        <v>23007</v>
      </c>
      <c r="AJ673" t="s">
        <v>884</v>
      </c>
      <c r="AO673" s="1">
        <f t="shared" si="129"/>
        <v>0</v>
      </c>
      <c r="AP673" s="1">
        <v>0</v>
      </c>
    </row>
    <row r="674" spans="1:42" hidden="1" outlineLevel="1" x14ac:dyDescent="0.2">
      <c r="A674" t="s">
        <v>637</v>
      </c>
      <c r="B674" s="11" t="s">
        <v>1584</v>
      </c>
      <c r="E674" s="1">
        <f t="shared" si="130"/>
        <v>1255</v>
      </c>
      <c r="F674" s="1">
        <f t="shared" si="131"/>
        <v>1252</v>
      </c>
      <c r="G674" s="1">
        <v>950</v>
      </c>
      <c r="H674" s="1">
        <v>920</v>
      </c>
      <c r="I674" s="2"/>
      <c r="J674" s="2">
        <f t="shared" si="132"/>
        <v>0.73306772908366535</v>
      </c>
      <c r="K674" s="10">
        <f t="shared" si="133"/>
        <v>3</v>
      </c>
      <c r="L674" s="9">
        <f t="shared" si="134"/>
        <v>2</v>
      </c>
      <c r="M674" s="8">
        <f t="shared" si="135"/>
        <v>1</v>
      </c>
      <c r="N674" s="2">
        <f t="shared" si="136"/>
        <v>0.24440894568690097</v>
      </c>
      <c r="O674" s="2">
        <f t="shared" si="137"/>
        <v>0.30431309904153353</v>
      </c>
      <c r="P674" s="2">
        <f t="shared" si="138"/>
        <v>0.3961661341853035</v>
      </c>
      <c r="Q674" s="2">
        <f t="shared" si="139"/>
        <v>5.5111821086262003E-2</v>
      </c>
      <c r="R674" s="1">
        <v>306</v>
      </c>
      <c r="S674" s="1">
        <v>381</v>
      </c>
      <c r="T674" s="1">
        <v>496</v>
      </c>
      <c r="U674" s="1">
        <v>6</v>
      </c>
      <c r="V674" s="1">
        <v>63</v>
      </c>
      <c r="AA674" t="s">
        <v>1616</v>
      </c>
      <c r="AB674">
        <v>1</v>
      </c>
      <c r="AD674" s="39"/>
      <c r="AE674" s="39">
        <v>23</v>
      </c>
      <c r="AF674" s="41">
        <v>13</v>
      </c>
      <c r="AG674" s="41">
        <v>90</v>
      </c>
      <c r="AH674" s="45">
        <v>80425</v>
      </c>
      <c r="AI674" s="45">
        <f t="shared" si="140"/>
        <v>23013</v>
      </c>
      <c r="AJ674" t="s">
        <v>1378</v>
      </c>
      <c r="AO674" s="1">
        <f t="shared" si="129"/>
        <v>1252</v>
      </c>
      <c r="AP674" s="1">
        <v>3</v>
      </c>
    </row>
    <row r="675" spans="1:42" hidden="1" outlineLevel="1" x14ac:dyDescent="0.2">
      <c r="A675" t="s">
        <v>148</v>
      </c>
      <c r="B675" s="11" t="s">
        <v>1584</v>
      </c>
      <c r="E675" s="1">
        <f t="shared" si="130"/>
        <v>5368</v>
      </c>
      <c r="F675" s="1">
        <f t="shared" si="131"/>
        <v>5358</v>
      </c>
      <c r="G675" s="1">
        <v>4000</v>
      </c>
      <c r="H675" s="1">
        <v>3880</v>
      </c>
      <c r="I675" s="2"/>
      <c r="J675" s="2">
        <f t="shared" si="132"/>
        <v>0.72280178837555886</v>
      </c>
      <c r="K675" s="10">
        <f t="shared" si="133"/>
        <v>3</v>
      </c>
      <c r="L675" s="9">
        <f t="shared" si="134"/>
        <v>2</v>
      </c>
      <c r="M675" s="8">
        <f t="shared" si="135"/>
        <v>1</v>
      </c>
      <c r="N675" s="2">
        <f t="shared" si="136"/>
        <v>0.25587905935050392</v>
      </c>
      <c r="O675" s="2">
        <f t="shared" si="137"/>
        <v>0.30440462859275852</v>
      </c>
      <c r="P675" s="2">
        <f t="shared" si="138"/>
        <v>0.37196715192235907</v>
      </c>
      <c r="Q675" s="2">
        <f t="shared" si="139"/>
        <v>6.7749160134378483E-2</v>
      </c>
      <c r="R675" s="1">
        <v>1371</v>
      </c>
      <c r="S675" s="1">
        <v>1631</v>
      </c>
      <c r="T675" s="1">
        <v>1993</v>
      </c>
      <c r="U675" s="1">
        <v>33</v>
      </c>
      <c r="V675" s="1">
        <v>330</v>
      </c>
      <c r="AA675" t="s">
        <v>853</v>
      </c>
      <c r="AB675">
        <v>1</v>
      </c>
      <c r="AD675" s="39"/>
      <c r="AE675" s="39">
        <v>23</v>
      </c>
      <c r="AF675" s="41">
        <v>31</v>
      </c>
      <c r="AG675" s="41">
        <v>130</v>
      </c>
      <c r="AH675" s="45">
        <v>80530</v>
      </c>
      <c r="AI675" s="45">
        <f t="shared" si="140"/>
        <v>23031</v>
      </c>
      <c r="AJ675" t="s">
        <v>1378</v>
      </c>
      <c r="AO675" s="1">
        <f t="shared" si="129"/>
        <v>5358</v>
      </c>
      <c r="AP675" s="1">
        <v>10</v>
      </c>
    </row>
    <row r="676" spans="1:42" hidden="1" outlineLevel="1" x14ac:dyDescent="0.2">
      <c r="A676" t="s">
        <v>982</v>
      </c>
      <c r="B676" s="11" t="s">
        <v>1584</v>
      </c>
      <c r="E676" s="1">
        <f t="shared" si="130"/>
        <v>1113</v>
      </c>
      <c r="F676" s="1">
        <f t="shared" si="131"/>
        <v>1113</v>
      </c>
      <c r="G676" s="1">
        <v>947</v>
      </c>
      <c r="H676" s="1">
        <v>910</v>
      </c>
      <c r="I676" s="2"/>
      <c r="J676" s="2">
        <f t="shared" si="132"/>
        <v>0.8176100628930818</v>
      </c>
      <c r="K676" s="10">
        <f t="shared" si="133"/>
        <v>3</v>
      </c>
      <c r="L676" s="9">
        <f t="shared" si="134"/>
        <v>1</v>
      </c>
      <c r="M676" s="8">
        <f t="shared" si="135"/>
        <v>2</v>
      </c>
      <c r="N676" s="2">
        <f t="shared" si="136"/>
        <v>0.25426774483378256</v>
      </c>
      <c r="O676" s="2">
        <f t="shared" si="137"/>
        <v>0.35759209344115006</v>
      </c>
      <c r="P676" s="2">
        <f t="shared" si="138"/>
        <v>0.34052111410601976</v>
      </c>
      <c r="Q676" s="2">
        <f t="shared" si="139"/>
        <v>4.7619047619047616E-2</v>
      </c>
      <c r="R676" s="1">
        <v>283</v>
      </c>
      <c r="S676" s="1">
        <v>398</v>
      </c>
      <c r="T676" s="1">
        <v>379</v>
      </c>
      <c r="U676" s="1">
        <v>3</v>
      </c>
      <c r="V676" s="1">
        <v>50</v>
      </c>
      <c r="AA676" t="s">
        <v>2236</v>
      </c>
      <c r="AB676">
        <v>2</v>
      </c>
      <c r="AD676" s="39"/>
      <c r="AE676" s="39">
        <v>23</v>
      </c>
      <c r="AF676" s="41">
        <v>17</v>
      </c>
      <c r="AG676" s="41">
        <v>165</v>
      </c>
      <c r="AH676" s="45">
        <v>80635</v>
      </c>
      <c r="AI676" s="45">
        <f t="shared" si="140"/>
        <v>23017</v>
      </c>
      <c r="AJ676" t="s">
        <v>1378</v>
      </c>
      <c r="AO676" s="1">
        <f t="shared" si="129"/>
        <v>1113</v>
      </c>
      <c r="AP676" s="1">
        <v>0</v>
      </c>
    </row>
    <row r="677" spans="1:42" hidden="1" outlineLevel="1" x14ac:dyDescent="0.2">
      <c r="A677" t="s">
        <v>389</v>
      </c>
      <c r="B677" s="11" t="s">
        <v>1584</v>
      </c>
      <c r="E677" s="1">
        <f t="shared" si="130"/>
        <v>13068</v>
      </c>
      <c r="F677" s="1">
        <f t="shared" si="131"/>
        <v>12922</v>
      </c>
      <c r="G677" s="1">
        <v>7433</v>
      </c>
      <c r="H677" s="1">
        <v>7186</v>
      </c>
      <c r="I677" s="2"/>
      <c r="J677" s="2">
        <f t="shared" si="132"/>
        <v>0.54989286807468629</v>
      </c>
      <c r="K677" s="10">
        <f t="shared" si="133"/>
        <v>1</v>
      </c>
      <c r="L677" s="9">
        <f t="shared" si="134"/>
        <v>3</v>
      </c>
      <c r="M677" s="8">
        <f t="shared" si="135"/>
        <v>2</v>
      </c>
      <c r="N677" s="2">
        <f t="shared" si="136"/>
        <v>0.41425475932518185</v>
      </c>
      <c r="O677" s="2">
        <f t="shared" si="137"/>
        <v>0.18000309549605326</v>
      </c>
      <c r="P677" s="2">
        <f t="shared" si="138"/>
        <v>0.35961925398545119</v>
      </c>
      <c r="Q677" s="2">
        <f t="shared" si="139"/>
        <v>4.6122891193313698E-2</v>
      </c>
      <c r="R677" s="1">
        <v>5353</v>
      </c>
      <c r="S677" s="1">
        <v>2326</v>
      </c>
      <c r="T677" s="1">
        <v>4647</v>
      </c>
      <c r="U677" s="1">
        <v>68</v>
      </c>
      <c r="V677" s="1">
        <v>528</v>
      </c>
      <c r="AA677" t="s">
        <v>2832</v>
      </c>
      <c r="AB677">
        <v>1</v>
      </c>
      <c r="AD677" s="39"/>
      <c r="AE677" s="39">
        <v>23</v>
      </c>
      <c r="AF677" s="41">
        <v>11</v>
      </c>
      <c r="AG677" s="41">
        <v>120</v>
      </c>
      <c r="AH677" s="45">
        <v>80740</v>
      </c>
      <c r="AI677" s="45">
        <f t="shared" si="140"/>
        <v>23011</v>
      </c>
      <c r="AJ677" t="s">
        <v>1163</v>
      </c>
      <c r="AO677" s="1">
        <f t="shared" si="129"/>
        <v>12922</v>
      </c>
      <c r="AP677" s="1">
        <v>146</v>
      </c>
    </row>
    <row r="678" spans="1:42" hidden="1" outlineLevel="1" x14ac:dyDescent="0.2">
      <c r="A678" t="s">
        <v>391</v>
      </c>
      <c r="B678" s="11" t="s">
        <v>1584</v>
      </c>
      <c r="E678" s="1">
        <f t="shared" si="130"/>
        <v>1021</v>
      </c>
      <c r="F678" s="1">
        <f t="shared" si="131"/>
        <v>1020</v>
      </c>
      <c r="G678" s="1">
        <v>815</v>
      </c>
      <c r="H678" s="1">
        <v>802</v>
      </c>
      <c r="I678" s="2"/>
      <c r="J678" s="2">
        <f t="shared" si="132"/>
        <v>0.78550440744368266</v>
      </c>
      <c r="K678" s="10">
        <f t="shared" si="133"/>
        <v>1</v>
      </c>
      <c r="L678" s="9">
        <f t="shared" si="134"/>
        <v>3</v>
      </c>
      <c r="M678" s="8">
        <f t="shared" si="135"/>
        <v>2</v>
      </c>
      <c r="N678" s="2">
        <f t="shared" si="136"/>
        <v>0.3411764705882353</v>
      </c>
      <c r="O678" s="2">
        <f t="shared" si="137"/>
        <v>0.28235294117647058</v>
      </c>
      <c r="P678" s="2">
        <f t="shared" si="138"/>
        <v>0.33725490196078434</v>
      </c>
      <c r="Q678" s="2">
        <f t="shared" si="139"/>
        <v>3.9215686274509776E-2</v>
      </c>
      <c r="R678" s="1">
        <v>348</v>
      </c>
      <c r="S678" s="1">
        <v>288</v>
      </c>
      <c r="T678" s="1">
        <v>344</v>
      </c>
      <c r="U678" s="1">
        <v>2</v>
      </c>
      <c r="V678" s="1">
        <v>38</v>
      </c>
      <c r="AA678" t="s">
        <v>2832</v>
      </c>
      <c r="AB678">
        <v>2</v>
      </c>
      <c r="AD678" s="39"/>
      <c r="AE678" s="39">
        <v>23</v>
      </c>
      <c r="AF678" s="41">
        <v>11</v>
      </c>
      <c r="AG678" s="41">
        <v>125</v>
      </c>
      <c r="AH678" s="45">
        <v>80880</v>
      </c>
      <c r="AI678" s="45">
        <f t="shared" si="140"/>
        <v>23011</v>
      </c>
      <c r="AJ678" t="s">
        <v>1378</v>
      </c>
      <c r="AO678" s="1">
        <f t="shared" si="129"/>
        <v>1020</v>
      </c>
      <c r="AP678" s="1">
        <v>1</v>
      </c>
    </row>
    <row r="679" spans="1:42" hidden="1" outlineLevel="1" x14ac:dyDescent="0.2">
      <c r="A679" t="s">
        <v>642</v>
      </c>
      <c r="B679" s="11" t="s">
        <v>1584</v>
      </c>
      <c r="E679" s="1">
        <f t="shared" si="130"/>
        <v>51</v>
      </c>
      <c r="F679" s="1">
        <f t="shared" si="131"/>
        <v>51</v>
      </c>
      <c r="G679" s="1">
        <v>32</v>
      </c>
      <c r="H679" s="1">
        <v>32</v>
      </c>
      <c r="I679" s="2"/>
      <c r="J679" s="2">
        <f t="shared" si="132"/>
        <v>0.62745098039215685</v>
      </c>
      <c r="K679" s="10">
        <f t="shared" si="133"/>
        <v>2</v>
      </c>
      <c r="L679" s="9">
        <f t="shared" si="134"/>
        <v>1</v>
      </c>
      <c r="M679" s="8">
        <f t="shared" si="135"/>
        <v>3</v>
      </c>
      <c r="N679" s="2">
        <f t="shared" si="136"/>
        <v>0.25490196078431371</v>
      </c>
      <c r="O679" s="2">
        <f t="shared" si="137"/>
        <v>0.35294117647058826</v>
      </c>
      <c r="P679" s="2">
        <f t="shared" si="138"/>
        <v>0.23529411764705882</v>
      </c>
      <c r="Q679" s="2">
        <f t="shared" si="139"/>
        <v>0.15686274509803921</v>
      </c>
      <c r="R679" s="1">
        <v>13</v>
      </c>
      <c r="S679" s="1">
        <v>18</v>
      </c>
      <c r="T679" s="1">
        <v>12</v>
      </c>
      <c r="U679" s="1">
        <v>0</v>
      </c>
      <c r="V679" s="1">
        <v>8</v>
      </c>
      <c r="AA679" t="s">
        <v>2327</v>
      </c>
      <c r="AB679">
        <v>2</v>
      </c>
      <c r="AD679" s="39"/>
      <c r="AE679" s="39">
        <v>23</v>
      </c>
      <c r="AF679" s="41">
        <v>19</v>
      </c>
      <c r="AG679" s="41">
        <v>300</v>
      </c>
      <c r="AH679" s="45">
        <v>81055</v>
      </c>
      <c r="AI679" s="45">
        <f t="shared" si="140"/>
        <v>23019</v>
      </c>
      <c r="AJ679" t="s">
        <v>2895</v>
      </c>
      <c r="AO679" s="1">
        <f t="shared" si="129"/>
        <v>51</v>
      </c>
      <c r="AP679" s="1">
        <v>0</v>
      </c>
    </row>
    <row r="680" spans="1:42" hidden="1" outlineLevel="1" x14ac:dyDescent="0.2">
      <c r="A680" t="s">
        <v>709</v>
      </c>
      <c r="B680" s="11" t="s">
        <v>1584</v>
      </c>
      <c r="E680" s="1">
        <f t="shared" si="130"/>
        <v>381</v>
      </c>
      <c r="F680" s="1">
        <f t="shared" si="131"/>
        <v>381</v>
      </c>
      <c r="G680" s="1">
        <v>288</v>
      </c>
      <c r="H680" s="1">
        <v>275</v>
      </c>
      <c r="I680" s="2"/>
      <c r="J680" s="2">
        <f t="shared" si="132"/>
        <v>0.72178477690288712</v>
      </c>
      <c r="K680" s="10">
        <f t="shared" si="133"/>
        <v>3</v>
      </c>
      <c r="L680" s="9">
        <f t="shared" si="134"/>
        <v>2</v>
      </c>
      <c r="M680" s="8">
        <f t="shared" si="135"/>
        <v>1</v>
      </c>
      <c r="N680" s="2">
        <f t="shared" si="136"/>
        <v>0.28083989501312334</v>
      </c>
      <c r="O680" s="2">
        <f t="shared" si="137"/>
        <v>0.32808398950131235</v>
      </c>
      <c r="P680" s="2">
        <f t="shared" si="138"/>
        <v>0.34908136482939633</v>
      </c>
      <c r="Q680" s="2">
        <f t="shared" si="139"/>
        <v>4.1994750656167978E-2</v>
      </c>
      <c r="R680" s="1">
        <v>107</v>
      </c>
      <c r="S680" s="1">
        <v>125</v>
      </c>
      <c r="T680" s="1">
        <v>133</v>
      </c>
      <c r="U680" s="1">
        <v>1</v>
      </c>
      <c r="V680" s="1">
        <v>15</v>
      </c>
      <c r="AA680" t="s">
        <v>1059</v>
      </c>
      <c r="AB680">
        <v>2</v>
      </c>
      <c r="AD680" s="39"/>
      <c r="AE680" s="39">
        <v>23</v>
      </c>
      <c r="AF680" s="41">
        <v>7</v>
      </c>
      <c r="AG680" s="41">
        <v>100</v>
      </c>
      <c r="AH680" s="45">
        <v>81300</v>
      </c>
      <c r="AI680" s="45">
        <f t="shared" si="140"/>
        <v>23007</v>
      </c>
      <c r="AJ680" t="s">
        <v>1378</v>
      </c>
      <c r="AO680" s="1">
        <f t="shared" si="129"/>
        <v>381</v>
      </c>
      <c r="AP680" s="1">
        <v>0</v>
      </c>
    </row>
    <row r="681" spans="1:42" hidden="1" outlineLevel="1" x14ac:dyDescent="0.2">
      <c r="A681" t="s">
        <v>749</v>
      </c>
      <c r="B681" s="11" t="s">
        <v>1584</v>
      </c>
      <c r="E681" s="1">
        <f t="shared" si="130"/>
        <v>180</v>
      </c>
      <c r="F681" s="1">
        <f t="shared" si="131"/>
        <v>180</v>
      </c>
      <c r="G681" s="1">
        <v>120</v>
      </c>
      <c r="H681" s="1">
        <v>117</v>
      </c>
      <c r="I681" s="2"/>
      <c r="J681" s="2">
        <f t="shared" si="132"/>
        <v>0.65</v>
      </c>
      <c r="K681" s="10">
        <f t="shared" si="133"/>
        <v>2</v>
      </c>
      <c r="L681" s="9">
        <f t="shared" si="134"/>
        <v>3</v>
      </c>
      <c r="M681" s="8">
        <f t="shared" si="135"/>
        <v>1</v>
      </c>
      <c r="N681" s="2">
        <f t="shared" si="136"/>
        <v>0.34444444444444444</v>
      </c>
      <c r="O681" s="2">
        <f t="shared" si="137"/>
        <v>0.21111111111111111</v>
      </c>
      <c r="P681" s="2">
        <f t="shared" si="138"/>
        <v>0.36666666666666664</v>
      </c>
      <c r="Q681" s="2">
        <f t="shared" si="139"/>
        <v>7.7777777777777779E-2</v>
      </c>
      <c r="R681" s="1">
        <v>62</v>
      </c>
      <c r="S681" s="1">
        <v>38</v>
      </c>
      <c r="T681" s="1">
        <v>66</v>
      </c>
      <c r="U681" s="1">
        <v>0</v>
      </c>
      <c r="V681" s="1">
        <v>14</v>
      </c>
      <c r="AA681" t="s">
        <v>1833</v>
      </c>
      <c r="AB681">
        <v>2</v>
      </c>
      <c r="AD681" s="39"/>
      <c r="AE681" s="39">
        <v>23</v>
      </c>
      <c r="AF681" s="41">
        <v>21</v>
      </c>
      <c r="AG681" s="41">
        <v>95</v>
      </c>
      <c r="AH681" s="45">
        <v>81405</v>
      </c>
      <c r="AI681" s="45">
        <f t="shared" si="140"/>
        <v>23021</v>
      </c>
      <c r="AJ681" t="s">
        <v>1378</v>
      </c>
      <c r="AO681" s="1">
        <f t="shared" si="129"/>
        <v>180</v>
      </c>
      <c r="AP681" s="1">
        <v>0</v>
      </c>
    </row>
    <row r="682" spans="1:42" hidden="1" outlineLevel="1" x14ac:dyDescent="0.2">
      <c r="A682" t="s">
        <v>662</v>
      </c>
      <c r="B682" s="11" t="s">
        <v>1584</v>
      </c>
      <c r="E682" s="1">
        <f t="shared" si="130"/>
        <v>8845</v>
      </c>
      <c r="F682" s="1">
        <f t="shared" si="131"/>
        <v>8836</v>
      </c>
      <c r="G682" s="1">
        <v>6793</v>
      </c>
      <c r="H682" s="1">
        <v>6522</v>
      </c>
      <c r="I682" s="2"/>
      <c r="J682" s="2">
        <f t="shared" si="132"/>
        <v>0.73736574335782923</v>
      </c>
      <c r="K682" s="10">
        <f t="shared" si="133"/>
        <v>3</v>
      </c>
      <c r="L682" s="9">
        <f t="shared" si="134"/>
        <v>2</v>
      </c>
      <c r="M682" s="8">
        <f t="shared" si="135"/>
        <v>1</v>
      </c>
      <c r="N682" s="2">
        <f t="shared" si="136"/>
        <v>0.24581258488003621</v>
      </c>
      <c r="O682" s="2">
        <f t="shared" si="137"/>
        <v>0.25961973743775463</v>
      </c>
      <c r="P682" s="2">
        <f t="shared" si="138"/>
        <v>0.4806473517428701</v>
      </c>
      <c r="Q682" s="2">
        <f t="shared" si="139"/>
        <v>1.3920325939339062E-2</v>
      </c>
      <c r="R682" s="1">
        <v>2172</v>
      </c>
      <c r="S682" s="1">
        <v>2294</v>
      </c>
      <c r="T682" s="1">
        <v>4247</v>
      </c>
      <c r="U682" s="1">
        <v>22</v>
      </c>
      <c r="V682" s="1">
        <v>101</v>
      </c>
      <c r="AA682" t="s">
        <v>853</v>
      </c>
      <c r="AB682">
        <v>1</v>
      </c>
      <c r="AD682" s="39"/>
      <c r="AE682" s="39">
        <v>23</v>
      </c>
      <c r="AF682" s="41">
        <v>31</v>
      </c>
      <c r="AG682" s="41">
        <v>135</v>
      </c>
      <c r="AH682" s="45">
        <v>81475</v>
      </c>
      <c r="AI682" s="45">
        <f t="shared" si="140"/>
        <v>23031</v>
      </c>
      <c r="AJ682" t="s">
        <v>1378</v>
      </c>
      <c r="AO682" s="1">
        <f t="shared" si="129"/>
        <v>8836</v>
      </c>
      <c r="AP682" s="1">
        <v>9</v>
      </c>
    </row>
    <row r="683" spans="1:42" hidden="1" outlineLevel="1" x14ac:dyDescent="0.2">
      <c r="A683" t="s">
        <v>835</v>
      </c>
      <c r="B683" s="11" t="s">
        <v>1584</v>
      </c>
      <c r="E683" s="1">
        <f t="shared" si="130"/>
        <v>121</v>
      </c>
      <c r="F683" s="1">
        <f t="shared" si="131"/>
        <v>117</v>
      </c>
      <c r="G683" s="1">
        <v>83</v>
      </c>
      <c r="H683" s="1">
        <v>76</v>
      </c>
      <c r="I683" s="2"/>
      <c r="J683" s="2">
        <f t="shared" si="132"/>
        <v>0.62809917355371903</v>
      </c>
      <c r="K683" s="10">
        <f t="shared" si="133"/>
        <v>3</v>
      </c>
      <c r="L683" s="9">
        <f t="shared" si="134"/>
        <v>2</v>
      </c>
      <c r="M683" s="8">
        <f t="shared" si="135"/>
        <v>1</v>
      </c>
      <c r="N683" s="2">
        <f t="shared" si="136"/>
        <v>0.23076923076923078</v>
      </c>
      <c r="O683" s="2">
        <f t="shared" si="137"/>
        <v>0.23931623931623933</v>
      </c>
      <c r="P683" s="2">
        <f t="shared" si="138"/>
        <v>0.48717948717948717</v>
      </c>
      <c r="Q683" s="2">
        <f t="shared" si="139"/>
        <v>4.2735042735042639E-2</v>
      </c>
      <c r="R683" s="1">
        <v>27</v>
      </c>
      <c r="S683" s="1">
        <v>28</v>
      </c>
      <c r="T683" s="1">
        <v>57</v>
      </c>
      <c r="U683" s="1">
        <v>0</v>
      </c>
      <c r="V683" s="1">
        <v>5</v>
      </c>
      <c r="AA683" t="s">
        <v>637</v>
      </c>
      <c r="AB683">
        <v>2</v>
      </c>
      <c r="AD683" s="39"/>
      <c r="AE683" s="39">
        <v>23</v>
      </c>
      <c r="AF683" s="41">
        <v>29</v>
      </c>
      <c r="AG683" s="41">
        <v>215</v>
      </c>
      <c r="AH683" s="45">
        <v>81685</v>
      </c>
      <c r="AI683" s="45">
        <f t="shared" si="140"/>
        <v>23029</v>
      </c>
      <c r="AJ683" t="s">
        <v>1378</v>
      </c>
      <c r="AO683" s="1">
        <f t="shared" si="129"/>
        <v>117</v>
      </c>
      <c r="AP683" s="1">
        <v>4</v>
      </c>
    </row>
    <row r="684" spans="1:42" hidden="1" outlineLevel="1" x14ac:dyDescent="0.2">
      <c r="A684" t="s">
        <v>2438</v>
      </c>
      <c r="B684" s="11" t="s">
        <v>1584</v>
      </c>
      <c r="E684" s="1">
        <f t="shared" si="130"/>
        <v>1611</v>
      </c>
      <c r="F684" s="1">
        <f t="shared" si="131"/>
        <v>1609</v>
      </c>
      <c r="G684" s="1">
        <v>1257</v>
      </c>
      <c r="H684" s="1">
        <v>1206</v>
      </c>
      <c r="I684" s="2"/>
      <c r="J684" s="2">
        <f t="shared" si="132"/>
        <v>0.74860335195530725</v>
      </c>
      <c r="K684" s="10">
        <f t="shared" si="133"/>
        <v>2</v>
      </c>
      <c r="L684" s="9">
        <f t="shared" si="134"/>
        <v>3</v>
      </c>
      <c r="M684" s="8">
        <f t="shared" si="135"/>
        <v>1</v>
      </c>
      <c r="N684" s="2">
        <f t="shared" si="136"/>
        <v>0.30205096333126163</v>
      </c>
      <c r="O684" s="2">
        <f t="shared" si="137"/>
        <v>0.28962088253573648</v>
      </c>
      <c r="P684" s="2">
        <f t="shared" si="138"/>
        <v>0.36482287134866376</v>
      </c>
      <c r="Q684" s="2">
        <f t="shared" si="139"/>
        <v>4.3505282784338184E-2</v>
      </c>
      <c r="R684" s="1">
        <v>486</v>
      </c>
      <c r="S684" s="1">
        <v>466</v>
      </c>
      <c r="T684" s="1">
        <v>587</v>
      </c>
      <c r="U684" s="1">
        <v>8</v>
      </c>
      <c r="V684" s="1">
        <v>62</v>
      </c>
      <c r="AA684" t="s">
        <v>1195</v>
      </c>
      <c r="AB684">
        <v>1</v>
      </c>
      <c r="AD684" s="39"/>
      <c r="AE684" s="39">
        <v>23</v>
      </c>
      <c r="AF684" s="41">
        <v>23</v>
      </c>
      <c r="AG684" s="41">
        <v>45</v>
      </c>
      <c r="AH684" s="45">
        <v>81930</v>
      </c>
      <c r="AI684" s="45">
        <f t="shared" si="140"/>
        <v>23023</v>
      </c>
      <c r="AJ684" t="s">
        <v>1378</v>
      </c>
      <c r="AO684" s="1">
        <f t="shared" si="129"/>
        <v>1609</v>
      </c>
      <c r="AP684" s="1">
        <v>2</v>
      </c>
    </row>
    <row r="685" spans="1:42" hidden="1" outlineLevel="1" x14ac:dyDescent="0.2">
      <c r="A685" t="s">
        <v>1056</v>
      </c>
      <c r="B685" s="11" t="s">
        <v>1584</v>
      </c>
      <c r="E685" s="1">
        <f t="shared" si="130"/>
        <v>62</v>
      </c>
      <c r="F685" s="1">
        <f t="shared" si="131"/>
        <v>62</v>
      </c>
      <c r="G685" s="1">
        <v>49</v>
      </c>
      <c r="H685" s="1">
        <v>49</v>
      </c>
      <c r="I685" s="2"/>
      <c r="J685" s="2">
        <f t="shared" si="132"/>
        <v>0.79032258064516125</v>
      </c>
      <c r="K685" s="10">
        <f t="shared" si="133"/>
        <v>3</v>
      </c>
      <c r="L685" s="9">
        <f t="shared" si="134"/>
        <v>1</v>
      </c>
      <c r="M685" s="8">
        <f t="shared" si="135"/>
        <v>2</v>
      </c>
      <c r="N685" s="2">
        <f t="shared" si="136"/>
        <v>0.22580645161290322</v>
      </c>
      <c r="O685" s="2">
        <f t="shared" si="137"/>
        <v>0.40322580645161288</v>
      </c>
      <c r="P685" s="2">
        <f t="shared" si="138"/>
        <v>0.37096774193548387</v>
      </c>
      <c r="Q685" s="2">
        <f t="shared" si="139"/>
        <v>0</v>
      </c>
      <c r="R685" s="1">
        <v>14</v>
      </c>
      <c r="S685" s="1">
        <v>25</v>
      </c>
      <c r="T685" s="1">
        <v>23</v>
      </c>
      <c r="U685" s="1">
        <v>0</v>
      </c>
      <c r="V685" s="1">
        <v>0</v>
      </c>
      <c r="AA685" t="s">
        <v>1670</v>
      </c>
      <c r="AB685">
        <v>2</v>
      </c>
      <c r="AD685" s="39"/>
      <c r="AE685" s="39">
        <v>23</v>
      </c>
      <c r="AF685" s="41">
        <v>25</v>
      </c>
      <c r="AG685" s="41">
        <v>165</v>
      </c>
      <c r="AH685" s="45">
        <v>82840</v>
      </c>
      <c r="AI685" s="45">
        <f t="shared" si="140"/>
        <v>23025</v>
      </c>
      <c r="AJ685" t="s">
        <v>2895</v>
      </c>
      <c r="AO685" s="1">
        <f t="shared" si="129"/>
        <v>62</v>
      </c>
      <c r="AP685" s="1">
        <v>0</v>
      </c>
    </row>
    <row r="686" spans="1:42" hidden="1" outlineLevel="1" x14ac:dyDescent="0.2">
      <c r="A686" t="s">
        <v>1865</v>
      </c>
      <c r="B686" s="11" t="s">
        <v>1584</v>
      </c>
      <c r="E686" s="1">
        <f t="shared" si="130"/>
        <v>2941</v>
      </c>
      <c r="F686" s="1">
        <f t="shared" si="131"/>
        <v>2939</v>
      </c>
      <c r="G686" s="1">
        <v>2209</v>
      </c>
      <c r="H686" s="1">
        <v>2148</v>
      </c>
      <c r="I686" s="2"/>
      <c r="J686" s="2">
        <f t="shared" si="132"/>
        <v>0.73036382182930981</v>
      </c>
      <c r="K686" s="10">
        <f t="shared" si="133"/>
        <v>3</v>
      </c>
      <c r="L686" s="9">
        <f t="shared" si="134"/>
        <v>2</v>
      </c>
      <c r="M686" s="8">
        <f t="shared" si="135"/>
        <v>1</v>
      </c>
      <c r="N686" s="2">
        <f t="shared" si="136"/>
        <v>0.25518883974140866</v>
      </c>
      <c r="O686" s="2">
        <f t="shared" si="137"/>
        <v>0.31915617556992176</v>
      </c>
      <c r="P686" s="2">
        <f t="shared" si="138"/>
        <v>0.37087444709084721</v>
      </c>
      <c r="Q686" s="2">
        <f t="shared" si="139"/>
        <v>5.4780537597822421E-2</v>
      </c>
      <c r="R686" s="1">
        <v>750</v>
      </c>
      <c r="S686" s="1">
        <v>938</v>
      </c>
      <c r="T686" s="1">
        <v>1090</v>
      </c>
      <c r="U686" s="1">
        <v>7</v>
      </c>
      <c r="V686" s="1">
        <v>154</v>
      </c>
      <c r="AA686" t="s">
        <v>2832</v>
      </c>
      <c r="AB686">
        <v>2</v>
      </c>
      <c r="AD686" s="39"/>
      <c r="AE686" s="39">
        <v>23</v>
      </c>
      <c r="AF686" s="41">
        <v>11</v>
      </c>
      <c r="AG686" s="41">
        <v>130</v>
      </c>
      <c r="AH686" s="45">
        <v>82945</v>
      </c>
      <c r="AI686" s="45">
        <f t="shared" si="140"/>
        <v>23011</v>
      </c>
      <c r="AJ686" t="s">
        <v>1378</v>
      </c>
      <c r="AO686" s="1">
        <f t="shared" ref="AO686:AO721" si="141">F686</f>
        <v>2939</v>
      </c>
      <c r="AP686" s="1">
        <v>2</v>
      </c>
    </row>
    <row r="687" spans="1:42" hidden="1" outlineLevel="1" x14ac:dyDescent="0.2">
      <c r="A687" t="s">
        <v>1413</v>
      </c>
      <c r="B687" s="11" t="s">
        <v>1584</v>
      </c>
      <c r="E687" s="1">
        <f t="shared" ref="E687:E722" si="142">AO687+AP687</f>
        <v>1362</v>
      </c>
      <c r="F687" s="1">
        <f t="shared" ref="F687:F722" si="143">SUM(R687:Y687)</f>
        <v>1357</v>
      </c>
      <c r="G687" s="1">
        <v>1015</v>
      </c>
      <c r="H687" s="1">
        <v>984</v>
      </c>
      <c r="I687" s="2"/>
      <c r="J687" s="2">
        <f t="shared" ref="J687:J722" si="144">H687/E687</f>
        <v>0.72246696035242286</v>
      </c>
      <c r="K687" s="10">
        <f t="shared" ref="K687:K722" si="145">IF(R687&gt;0,RANK(R687,$R687:$W687),"")</f>
        <v>3</v>
      </c>
      <c r="L687" s="9">
        <f t="shared" ref="L687:L722" si="146">IF(S687&gt;0,RANK(S687,$R687:$W687),"")</f>
        <v>2</v>
      </c>
      <c r="M687" s="8">
        <f t="shared" ref="M687:M722" si="147">IF(T687&gt;0,RANK(T687,$R687:$W687),"")</f>
        <v>1</v>
      </c>
      <c r="N687" s="2">
        <f t="shared" ref="N687:N722" si="148">IF(SUM($R687:$W687)=0,"-",R687/SUM($R687:$W687))</f>
        <v>0.23802505526897569</v>
      </c>
      <c r="O687" s="2">
        <f t="shared" ref="O687:O722" si="149">IF(SUM($R687:$W687)=0,"-",S687/SUM($R687:$W687))</f>
        <v>0.28445099484156228</v>
      </c>
      <c r="P687" s="2">
        <f t="shared" ref="P687:P722" si="150">IF(SUM($R687:$W687)=0,"-",T687/SUM($R687:$W687))</f>
        <v>0.44362564480471628</v>
      </c>
      <c r="Q687" s="2">
        <f t="shared" ref="Q687:Q722" si="151">IF(SUM($R687:$W687)=0,"-",(1-N687-O687-P687))</f>
        <v>3.3898305084745783E-2</v>
      </c>
      <c r="R687" s="1">
        <v>323</v>
      </c>
      <c r="S687" s="1">
        <v>386</v>
      </c>
      <c r="T687" s="1">
        <v>602</v>
      </c>
      <c r="U687" s="1">
        <v>9</v>
      </c>
      <c r="V687" s="1">
        <v>37</v>
      </c>
      <c r="AA687" t="s">
        <v>2236</v>
      </c>
      <c r="AB687">
        <v>2</v>
      </c>
      <c r="AD687" s="39"/>
      <c r="AE687" s="39">
        <v>23</v>
      </c>
      <c r="AF687" s="41">
        <v>17</v>
      </c>
      <c r="AG687" s="41">
        <v>170</v>
      </c>
      <c r="AH687" s="45">
        <v>83890</v>
      </c>
      <c r="AI687" s="45">
        <f t="shared" si="140"/>
        <v>23017</v>
      </c>
      <c r="AJ687" t="s">
        <v>1378</v>
      </c>
      <c r="AO687" s="1">
        <f t="shared" si="141"/>
        <v>1357</v>
      </c>
      <c r="AP687" s="1">
        <v>5</v>
      </c>
    </row>
    <row r="688" spans="1:42" hidden="1" outlineLevel="1" x14ac:dyDescent="0.2">
      <c r="A688" t="s">
        <v>429</v>
      </c>
      <c r="B688" s="11" t="s">
        <v>1584</v>
      </c>
      <c r="E688" s="1">
        <f t="shared" si="142"/>
        <v>13510</v>
      </c>
      <c r="F688" s="1">
        <f t="shared" si="143"/>
        <v>13411</v>
      </c>
      <c r="G688" s="1">
        <v>10020</v>
      </c>
      <c r="H688" s="1">
        <v>9708</v>
      </c>
      <c r="I688" s="2"/>
      <c r="J688" s="2">
        <f t="shared" si="144"/>
        <v>0.71857883049592897</v>
      </c>
      <c r="K688" s="10">
        <f t="shared" si="145"/>
        <v>1</v>
      </c>
      <c r="L688" s="9">
        <f t="shared" si="146"/>
        <v>3</v>
      </c>
      <c r="M688" s="8">
        <f t="shared" si="147"/>
        <v>2</v>
      </c>
      <c r="N688" s="2">
        <f t="shared" si="148"/>
        <v>0.38654835582730596</v>
      </c>
      <c r="O688" s="2">
        <f t="shared" si="149"/>
        <v>0.22168369249123854</v>
      </c>
      <c r="P688" s="2">
        <f t="shared" si="150"/>
        <v>0.33748415479829991</v>
      </c>
      <c r="Q688" s="2">
        <f t="shared" si="151"/>
        <v>5.4283796883155599E-2</v>
      </c>
      <c r="R688" s="1">
        <v>5184</v>
      </c>
      <c r="S688" s="1">
        <v>2973</v>
      </c>
      <c r="T688" s="1">
        <v>4526</v>
      </c>
      <c r="U688" s="1">
        <v>96</v>
      </c>
      <c r="V688" s="1">
        <v>632</v>
      </c>
      <c r="AA688" t="s">
        <v>1436</v>
      </c>
      <c r="AB688">
        <v>1</v>
      </c>
      <c r="AD688" s="39"/>
      <c r="AE688" s="39">
        <v>23</v>
      </c>
      <c r="AF688" s="41">
        <v>5</v>
      </c>
      <c r="AG688" s="41">
        <v>120</v>
      </c>
      <c r="AH688" s="45">
        <v>82105</v>
      </c>
      <c r="AI688" s="45">
        <f t="shared" si="140"/>
        <v>23005</v>
      </c>
      <c r="AJ688" t="s">
        <v>1163</v>
      </c>
      <c r="AO688" s="1">
        <f t="shared" si="141"/>
        <v>13411</v>
      </c>
      <c r="AP688" s="1">
        <v>99</v>
      </c>
    </row>
    <row r="689" spans="1:42" hidden="1" outlineLevel="1" x14ac:dyDescent="0.2">
      <c r="A689" t="s">
        <v>2882</v>
      </c>
      <c r="B689" s="11" t="s">
        <v>1584</v>
      </c>
      <c r="E689" s="1">
        <f t="shared" si="142"/>
        <v>428</v>
      </c>
      <c r="F689" s="1">
        <f t="shared" si="143"/>
        <v>428</v>
      </c>
      <c r="G689" s="1">
        <v>258</v>
      </c>
      <c r="H689" s="1">
        <v>246</v>
      </c>
      <c r="I689" s="2"/>
      <c r="J689" s="2">
        <f t="shared" si="144"/>
        <v>0.57476635514018692</v>
      </c>
      <c r="K689" s="10">
        <f t="shared" si="145"/>
        <v>3</v>
      </c>
      <c r="L689" s="9">
        <f t="shared" si="146"/>
        <v>2</v>
      </c>
      <c r="M689" s="8">
        <f t="shared" si="147"/>
        <v>1</v>
      </c>
      <c r="N689" s="2">
        <f t="shared" si="148"/>
        <v>0.22897196261682243</v>
      </c>
      <c r="O689" s="2">
        <f t="shared" si="149"/>
        <v>0.33411214953271029</v>
      </c>
      <c r="P689" s="2">
        <f t="shared" si="150"/>
        <v>0.37383177570093457</v>
      </c>
      <c r="Q689" s="2">
        <f t="shared" si="151"/>
        <v>6.3084112149532745E-2</v>
      </c>
      <c r="R689" s="1">
        <v>98</v>
      </c>
      <c r="S689" s="1">
        <v>143</v>
      </c>
      <c r="T689" s="1">
        <v>160</v>
      </c>
      <c r="U689" s="1">
        <v>0</v>
      </c>
      <c r="V689" s="1">
        <v>27</v>
      </c>
      <c r="AA689" t="s">
        <v>2666</v>
      </c>
      <c r="AB689">
        <v>2</v>
      </c>
      <c r="AD689" s="39"/>
      <c r="AE689" s="39">
        <v>23</v>
      </c>
      <c r="AF689" s="41">
        <v>3</v>
      </c>
      <c r="AG689" s="41">
        <v>325</v>
      </c>
      <c r="AH689" s="45">
        <v>82770</v>
      </c>
      <c r="AI689" s="45">
        <f t="shared" si="140"/>
        <v>23003</v>
      </c>
      <c r="AJ689" t="s">
        <v>1378</v>
      </c>
      <c r="AO689" s="1">
        <f t="shared" si="141"/>
        <v>428</v>
      </c>
      <c r="AP689" s="1">
        <v>0</v>
      </c>
    </row>
    <row r="690" spans="1:42" hidden="1" outlineLevel="1" x14ac:dyDescent="0.2">
      <c r="A690" t="s">
        <v>3014</v>
      </c>
      <c r="B690" s="11" t="s">
        <v>1584</v>
      </c>
      <c r="E690" s="1">
        <f t="shared" si="142"/>
        <v>55</v>
      </c>
      <c r="F690" s="1">
        <f t="shared" si="143"/>
        <v>55</v>
      </c>
      <c r="G690" s="1">
        <v>49</v>
      </c>
      <c r="H690" s="1">
        <v>49</v>
      </c>
      <c r="I690" s="2"/>
      <c r="J690" s="2">
        <f t="shared" si="144"/>
        <v>0.89090909090909087</v>
      </c>
      <c r="K690" s="10">
        <f t="shared" si="145"/>
        <v>3</v>
      </c>
      <c r="L690" s="9">
        <f t="shared" si="146"/>
        <v>1</v>
      </c>
      <c r="M690" s="8">
        <f t="shared" si="147"/>
        <v>2</v>
      </c>
      <c r="N690" s="2">
        <f t="shared" si="148"/>
        <v>0.14545454545454545</v>
      </c>
      <c r="O690" s="2">
        <f t="shared" si="149"/>
        <v>0.43636363636363634</v>
      </c>
      <c r="P690" s="2">
        <f t="shared" si="150"/>
        <v>0.30909090909090908</v>
      </c>
      <c r="Q690" s="2">
        <f t="shared" si="151"/>
        <v>0.10909090909090907</v>
      </c>
      <c r="R690" s="1">
        <v>8</v>
      </c>
      <c r="S690" s="1">
        <v>24</v>
      </c>
      <c r="T690" s="1">
        <v>17</v>
      </c>
      <c r="U690" s="1">
        <v>0</v>
      </c>
      <c r="V690" s="1">
        <v>6</v>
      </c>
      <c r="AA690" t="s">
        <v>2666</v>
      </c>
      <c r="AB690">
        <v>2</v>
      </c>
      <c r="AD690" s="39"/>
      <c r="AE690" s="39">
        <v>23</v>
      </c>
      <c r="AF690" s="41">
        <v>3</v>
      </c>
      <c r="AG690" s="41">
        <v>330</v>
      </c>
      <c r="AH690" s="45">
        <v>83540</v>
      </c>
      <c r="AI690" s="45">
        <f t="shared" si="140"/>
        <v>23003</v>
      </c>
      <c r="AJ690" t="s">
        <v>1378</v>
      </c>
      <c r="AO690" s="1">
        <f t="shared" si="141"/>
        <v>55</v>
      </c>
      <c r="AP690" s="1">
        <v>0</v>
      </c>
    </row>
    <row r="691" spans="1:42" hidden="1" outlineLevel="1" x14ac:dyDescent="0.2">
      <c r="A691" t="s">
        <v>1337</v>
      </c>
      <c r="B691" s="11" t="s">
        <v>1584</v>
      </c>
      <c r="E691" s="1">
        <f t="shared" si="142"/>
        <v>261</v>
      </c>
      <c r="F691" s="1">
        <f t="shared" si="143"/>
        <v>252</v>
      </c>
      <c r="G691" s="1">
        <v>185</v>
      </c>
      <c r="H691" s="1">
        <v>180</v>
      </c>
      <c r="I691" s="2"/>
      <c r="J691" s="2">
        <f t="shared" si="144"/>
        <v>0.68965517241379315</v>
      </c>
      <c r="K691" s="10">
        <f t="shared" si="145"/>
        <v>3</v>
      </c>
      <c r="L691" s="9">
        <f t="shared" si="146"/>
        <v>1</v>
      </c>
      <c r="M691" s="8">
        <f t="shared" si="147"/>
        <v>2</v>
      </c>
      <c r="N691" s="2">
        <f t="shared" si="148"/>
        <v>0.23015873015873015</v>
      </c>
      <c r="O691" s="2">
        <f t="shared" si="149"/>
        <v>0.37698412698412698</v>
      </c>
      <c r="P691" s="2">
        <f t="shared" si="150"/>
        <v>0.35714285714285715</v>
      </c>
      <c r="Q691" s="2">
        <f t="shared" si="151"/>
        <v>3.5714285714285754E-2</v>
      </c>
      <c r="R691" s="1">
        <v>58</v>
      </c>
      <c r="S691" s="1">
        <v>95</v>
      </c>
      <c r="T691" s="1">
        <v>90</v>
      </c>
      <c r="U691" s="1">
        <v>1</v>
      </c>
      <c r="V691" s="1">
        <v>8</v>
      </c>
      <c r="AA691" t="s">
        <v>2666</v>
      </c>
      <c r="AB691">
        <v>2</v>
      </c>
      <c r="AD691" s="39"/>
      <c r="AE691" s="39">
        <v>23</v>
      </c>
      <c r="AF691" s="41">
        <v>3</v>
      </c>
      <c r="AG691" s="41">
        <v>335</v>
      </c>
      <c r="AH691" s="45">
        <v>83785</v>
      </c>
      <c r="AI691" s="45">
        <f t="shared" si="140"/>
        <v>23003</v>
      </c>
      <c r="AJ691" t="s">
        <v>1378</v>
      </c>
      <c r="AO691" s="1">
        <f t="shared" si="141"/>
        <v>252</v>
      </c>
      <c r="AP691" s="1">
        <v>9</v>
      </c>
    </row>
    <row r="692" spans="1:42" hidden="1" outlineLevel="1" x14ac:dyDescent="0.2">
      <c r="A692" t="s">
        <v>524</v>
      </c>
      <c r="B692" s="11" t="s">
        <v>1584</v>
      </c>
      <c r="E692" s="1">
        <f t="shared" si="142"/>
        <v>639</v>
      </c>
      <c r="F692" s="1">
        <f t="shared" si="143"/>
        <v>639</v>
      </c>
      <c r="G692" s="1">
        <v>516</v>
      </c>
      <c r="H692" s="1">
        <v>502</v>
      </c>
      <c r="I692" s="2"/>
      <c r="J692" s="2">
        <f t="shared" si="144"/>
        <v>0.78560250391236308</v>
      </c>
      <c r="K692" s="10">
        <f t="shared" si="145"/>
        <v>3</v>
      </c>
      <c r="L692" s="9">
        <f t="shared" si="146"/>
        <v>1</v>
      </c>
      <c r="M692" s="8">
        <f t="shared" si="147"/>
        <v>2</v>
      </c>
      <c r="N692" s="2">
        <f t="shared" si="148"/>
        <v>0.26291079812206575</v>
      </c>
      <c r="O692" s="2">
        <f t="shared" si="149"/>
        <v>0.34428794992175271</v>
      </c>
      <c r="P692" s="2">
        <f t="shared" si="150"/>
        <v>0.3380281690140845</v>
      </c>
      <c r="Q692" s="2">
        <f t="shared" si="151"/>
        <v>5.477308294209704E-2</v>
      </c>
      <c r="R692" s="1">
        <v>168</v>
      </c>
      <c r="S692" s="1">
        <v>220</v>
      </c>
      <c r="T692" s="1">
        <v>216</v>
      </c>
      <c r="U692" s="1">
        <v>3</v>
      </c>
      <c r="V692" s="1">
        <v>32</v>
      </c>
      <c r="AA692" t="s">
        <v>1494</v>
      </c>
      <c r="AB692">
        <v>1</v>
      </c>
      <c r="AD692" s="39"/>
      <c r="AE692" s="39">
        <v>23</v>
      </c>
      <c r="AF692" s="41">
        <v>15</v>
      </c>
      <c r="AG692" s="41">
        <v>92</v>
      </c>
      <c r="AH692" s="45">
        <v>84135</v>
      </c>
      <c r="AI692" s="45">
        <f t="shared" si="140"/>
        <v>23015</v>
      </c>
      <c r="AJ692" t="s">
        <v>1378</v>
      </c>
      <c r="AO692" s="1">
        <f t="shared" si="141"/>
        <v>639</v>
      </c>
      <c r="AP692" s="1">
        <v>0</v>
      </c>
    </row>
    <row r="693" spans="1:42" hidden="1" outlineLevel="1" x14ac:dyDescent="0.2">
      <c r="A693" t="s">
        <v>858</v>
      </c>
      <c r="B693" s="11" t="s">
        <v>1584</v>
      </c>
      <c r="E693" s="1">
        <f t="shared" si="142"/>
        <v>1767</v>
      </c>
      <c r="F693" s="1">
        <f t="shared" si="143"/>
        <v>1740</v>
      </c>
      <c r="G693" s="1">
        <v>1431</v>
      </c>
      <c r="H693" s="1">
        <v>1394</v>
      </c>
      <c r="I693" s="2"/>
      <c r="J693" s="2">
        <f t="shared" si="144"/>
        <v>0.78890775325410301</v>
      </c>
      <c r="K693" s="10">
        <f t="shared" si="145"/>
        <v>3</v>
      </c>
      <c r="L693" s="9">
        <f t="shared" si="146"/>
        <v>2</v>
      </c>
      <c r="M693" s="8">
        <f t="shared" si="147"/>
        <v>1</v>
      </c>
      <c r="N693" s="2">
        <f t="shared" si="148"/>
        <v>0.29597701149425287</v>
      </c>
      <c r="O693" s="2">
        <f t="shared" si="149"/>
        <v>0.3</v>
      </c>
      <c r="P693" s="2">
        <f t="shared" si="150"/>
        <v>0.35287356321839081</v>
      </c>
      <c r="Q693" s="2">
        <f t="shared" si="151"/>
        <v>5.1149425287356387E-2</v>
      </c>
      <c r="R693" s="1">
        <v>515</v>
      </c>
      <c r="S693" s="1">
        <v>522</v>
      </c>
      <c r="T693" s="1">
        <v>614</v>
      </c>
      <c r="U693" s="1">
        <v>3</v>
      </c>
      <c r="V693" s="1">
        <v>86</v>
      </c>
      <c r="AA693" t="s">
        <v>1494</v>
      </c>
      <c r="AB693">
        <v>1</v>
      </c>
      <c r="AD693" s="39"/>
      <c r="AE693" s="39">
        <v>23</v>
      </c>
      <c r="AF693" s="41">
        <v>15</v>
      </c>
      <c r="AG693" s="41">
        <v>95</v>
      </c>
      <c r="AH693" s="45">
        <v>85010</v>
      </c>
      <c r="AI693" s="45">
        <f t="shared" si="140"/>
        <v>23015</v>
      </c>
      <c r="AJ693" t="s">
        <v>1378</v>
      </c>
      <c r="AO693" s="1">
        <f t="shared" si="141"/>
        <v>1740</v>
      </c>
      <c r="AP693" s="1">
        <v>27</v>
      </c>
    </row>
    <row r="694" spans="1:42" hidden="1" outlineLevel="1" x14ac:dyDescent="0.2">
      <c r="A694" t="s">
        <v>2322</v>
      </c>
      <c r="B694" s="11" t="s">
        <v>1584</v>
      </c>
      <c r="E694" s="1">
        <f t="shared" si="142"/>
        <v>432</v>
      </c>
      <c r="F694" s="1">
        <f t="shared" si="143"/>
        <v>432</v>
      </c>
      <c r="G694" s="1">
        <v>335</v>
      </c>
      <c r="H694" s="1">
        <v>323</v>
      </c>
      <c r="I694" s="2"/>
      <c r="J694" s="2">
        <f t="shared" si="144"/>
        <v>0.74768518518518523</v>
      </c>
      <c r="K694" s="10">
        <f t="shared" si="145"/>
        <v>1</v>
      </c>
      <c r="L694" s="9">
        <f t="shared" si="146"/>
        <v>2</v>
      </c>
      <c r="M694" s="8">
        <f t="shared" si="147"/>
        <v>3</v>
      </c>
      <c r="N694" s="2">
        <f t="shared" si="148"/>
        <v>0.34722222222222221</v>
      </c>
      <c r="O694" s="2">
        <f t="shared" si="149"/>
        <v>0.32407407407407407</v>
      </c>
      <c r="P694" s="2">
        <f t="shared" si="150"/>
        <v>0.29398148148148145</v>
      </c>
      <c r="Q694" s="2">
        <f t="shared" si="151"/>
        <v>3.4722222222222265E-2</v>
      </c>
      <c r="R694" s="1">
        <v>150</v>
      </c>
      <c r="S694" s="1">
        <v>140</v>
      </c>
      <c r="T694" s="1">
        <v>127</v>
      </c>
      <c r="U694" s="1">
        <v>3</v>
      </c>
      <c r="V694" s="1">
        <v>12</v>
      </c>
      <c r="AA694" t="s">
        <v>637</v>
      </c>
      <c r="AB694">
        <v>2</v>
      </c>
      <c r="AD694" s="39"/>
      <c r="AE694" s="39">
        <v>23</v>
      </c>
      <c r="AF694" s="41">
        <v>29</v>
      </c>
      <c r="AG694" s="41">
        <v>220</v>
      </c>
      <c r="AH694" s="45">
        <v>85185</v>
      </c>
      <c r="AI694" s="45">
        <f t="shared" si="140"/>
        <v>23029</v>
      </c>
      <c r="AJ694" t="s">
        <v>1378</v>
      </c>
      <c r="AO694" s="1">
        <f t="shared" si="141"/>
        <v>432</v>
      </c>
      <c r="AP694" s="1">
        <v>0</v>
      </c>
    </row>
    <row r="695" spans="1:42" hidden="1" outlineLevel="1" x14ac:dyDescent="0.2">
      <c r="A695" t="s">
        <v>554</v>
      </c>
      <c r="B695" s="11" t="s">
        <v>1584</v>
      </c>
      <c r="E695" s="1">
        <f t="shared" si="142"/>
        <v>171</v>
      </c>
      <c r="F695" s="1">
        <f t="shared" si="143"/>
        <v>171</v>
      </c>
      <c r="G695" s="1">
        <v>115</v>
      </c>
      <c r="H695" s="1">
        <v>109</v>
      </c>
      <c r="I695" s="2"/>
      <c r="J695" s="2">
        <f t="shared" si="144"/>
        <v>0.63742690058479534</v>
      </c>
      <c r="K695" s="10">
        <f t="shared" si="145"/>
        <v>2</v>
      </c>
      <c r="L695" s="9">
        <f t="shared" si="146"/>
        <v>3</v>
      </c>
      <c r="M695" s="8">
        <f t="shared" si="147"/>
        <v>1</v>
      </c>
      <c r="N695" s="2">
        <f t="shared" si="148"/>
        <v>0.2982456140350877</v>
      </c>
      <c r="O695" s="2">
        <f t="shared" si="149"/>
        <v>0.24561403508771928</v>
      </c>
      <c r="P695" s="2">
        <f t="shared" si="150"/>
        <v>0.41520467836257308</v>
      </c>
      <c r="Q695" s="2">
        <f t="shared" si="151"/>
        <v>4.0935672514619881E-2</v>
      </c>
      <c r="R695" s="1">
        <v>51</v>
      </c>
      <c r="S695" s="1">
        <v>42</v>
      </c>
      <c r="T695" s="1">
        <v>71</v>
      </c>
      <c r="U695" s="1">
        <v>0</v>
      </c>
      <c r="V695" s="1">
        <v>7</v>
      </c>
      <c r="AA695" t="s">
        <v>637</v>
      </c>
      <c r="AB695">
        <v>2</v>
      </c>
      <c r="AD695" s="39"/>
      <c r="AE695" s="39">
        <v>23</v>
      </c>
      <c r="AF695" s="41">
        <v>29</v>
      </c>
      <c r="AG695" s="41">
        <v>225</v>
      </c>
      <c r="AH695" s="45">
        <v>85290</v>
      </c>
      <c r="AI695" s="45">
        <f t="shared" si="140"/>
        <v>23029</v>
      </c>
      <c r="AJ695" t="s">
        <v>1378</v>
      </c>
      <c r="AO695" s="1">
        <f t="shared" si="141"/>
        <v>171</v>
      </c>
      <c r="AP695" s="1">
        <v>0</v>
      </c>
    </row>
    <row r="696" spans="1:42" hidden="1" outlineLevel="1" x14ac:dyDescent="0.2">
      <c r="A696" t="s">
        <v>1765</v>
      </c>
      <c r="B696" s="11" t="s">
        <v>1584</v>
      </c>
      <c r="E696" s="1">
        <f t="shared" si="142"/>
        <v>127</v>
      </c>
      <c r="F696" s="1">
        <f t="shared" si="143"/>
        <v>127</v>
      </c>
      <c r="G696" s="1">
        <v>88</v>
      </c>
      <c r="H696" s="1">
        <v>84</v>
      </c>
      <c r="I696" s="2"/>
      <c r="J696" s="2">
        <f t="shared" si="144"/>
        <v>0.66141732283464572</v>
      </c>
      <c r="K696" s="10">
        <f t="shared" si="145"/>
        <v>3</v>
      </c>
      <c r="L696" s="9">
        <f t="shared" si="146"/>
        <v>1</v>
      </c>
      <c r="M696" s="8">
        <f t="shared" si="147"/>
        <v>2</v>
      </c>
      <c r="N696" s="2">
        <f t="shared" si="148"/>
        <v>0.14960629921259844</v>
      </c>
      <c r="O696" s="2">
        <f t="shared" si="149"/>
        <v>0.45669291338582679</v>
      </c>
      <c r="P696" s="2">
        <f t="shared" si="150"/>
        <v>0.34645669291338582</v>
      </c>
      <c r="Q696" s="2">
        <f t="shared" si="151"/>
        <v>4.7244094488189003E-2</v>
      </c>
      <c r="R696" s="1">
        <v>19</v>
      </c>
      <c r="S696" s="1">
        <v>58</v>
      </c>
      <c r="T696" s="1">
        <v>44</v>
      </c>
      <c r="U696" s="1">
        <v>0</v>
      </c>
      <c r="V696" s="1">
        <v>6</v>
      </c>
      <c r="AA696" t="s">
        <v>1833</v>
      </c>
      <c r="AB696">
        <v>2</v>
      </c>
      <c r="AD696" s="39"/>
      <c r="AE696" s="39">
        <v>23</v>
      </c>
      <c r="AF696" s="41">
        <v>21</v>
      </c>
      <c r="AG696" s="41">
        <v>100</v>
      </c>
      <c r="AH696" s="45">
        <v>85710</v>
      </c>
      <c r="AI696" s="45">
        <f t="shared" si="140"/>
        <v>23021</v>
      </c>
      <c r="AJ696" t="s">
        <v>1378</v>
      </c>
      <c r="AO696" s="1">
        <f t="shared" si="141"/>
        <v>127</v>
      </c>
      <c r="AP696" s="1">
        <v>0</v>
      </c>
    </row>
    <row r="697" spans="1:42" hidden="1" outlineLevel="1" x14ac:dyDescent="0.2">
      <c r="A697" t="s">
        <v>1944</v>
      </c>
      <c r="B697" s="11" t="s">
        <v>1584</v>
      </c>
      <c r="E697" s="1">
        <f t="shared" si="142"/>
        <v>2994</v>
      </c>
      <c r="F697" s="1">
        <f t="shared" si="143"/>
        <v>2923</v>
      </c>
      <c r="G697" s="1">
        <v>2228</v>
      </c>
      <c r="H697" s="1">
        <v>2155</v>
      </c>
      <c r="I697" s="2"/>
      <c r="J697" s="2">
        <f t="shared" si="144"/>
        <v>0.71977287909151633</v>
      </c>
      <c r="K697" s="10">
        <f t="shared" si="145"/>
        <v>3</v>
      </c>
      <c r="L697" s="9">
        <f t="shared" si="146"/>
        <v>2</v>
      </c>
      <c r="M697" s="8">
        <f t="shared" si="147"/>
        <v>1</v>
      </c>
      <c r="N697" s="2">
        <f t="shared" si="148"/>
        <v>0.27163872733492989</v>
      </c>
      <c r="O697" s="2">
        <f t="shared" si="149"/>
        <v>0.31987683886418061</v>
      </c>
      <c r="P697" s="2">
        <f t="shared" si="150"/>
        <v>0.3735887786520698</v>
      </c>
      <c r="Q697" s="2">
        <f t="shared" si="151"/>
        <v>3.4895655148819704E-2</v>
      </c>
      <c r="R697" s="1">
        <v>794</v>
      </c>
      <c r="S697" s="1">
        <v>935</v>
      </c>
      <c r="T697" s="1">
        <v>1092</v>
      </c>
      <c r="U697" s="1">
        <v>13</v>
      </c>
      <c r="V697" s="1">
        <v>89</v>
      </c>
      <c r="AA697" t="s">
        <v>1059</v>
      </c>
      <c r="AB697">
        <v>2</v>
      </c>
      <c r="AD697" s="39"/>
      <c r="AE697" s="39">
        <v>23</v>
      </c>
      <c r="AF697" s="41">
        <v>7</v>
      </c>
      <c r="AG697" s="41">
        <v>105</v>
      </c>
      <c r="AH697" s="45">
        <v>85850</v>
      </c>
      <c r="AI697" s="45">
        <f t="shared" si="140"/>
        <v>23007</v>
      </c>
      <c r="AJ697" t="s">
        <v>1378</v>
      </c>
      <c r="AO697" s="1">
        <f t="shared" si="141"/>
        <v>2923</v>
      </c>
      <c r="AP697" s="1">
        <v>71</v>
      </c>
    </row>
    <row r="698" spans="1:42" hidden="1" outlineLevel="1" x14ac:dyDescent="0.2">
      <c r="A698" t="s">
        <v>1995</v>
      </c>
      <c r="B698" s="11" t="s">
        <v>1584</v>
      </c>
      <c r="E698" s="1">
        <f t="shared" si="142"/>
        <v>13257</v>
      </c>
      <c r="F698" s="1">
        <f t="shared" si="143"/>
        <v>13245</v>
      </c>
      <c r="G698" s="1">
        <v>10140</v>
      </c>
      <c r="H698" s="1">
        <v>9881</v>
      </c>
      <c r="I698" s="2"/>
      <c r="J698" s="2">
        <f t="shared" si="144"/>
        <v>0.74534208342762309</v>
      </c>
      <c r="K698" s="10">
        <f t="shared" si="145"/>
        <v>2</v>
      </c>
      <c r="L698" s="9">
        <f t="shared" si="146"/>
        <v>3</v>
      </c>
      <c r="M698" s="8">
        <f t="shared" si="147"/>
        <v>1</v>
      </c>
      <c r="N698" s="2">
        <f t="shared" si="148"/>
        <v>0.28289920724801815</v>
      </c>
      <c r="O698" s="2">
        <f t="shared" si="149"/>
        <v>0.27799169497923742</v>
      </c>
      <c r="P698" s="2">
        <f t="shared" si="150"/>
        <v>0.39131747829369573</v>
      </c>
      <c r="Q698" s="2">
        <f t="shared" si="151"/>
        <v>4.7791619479048753E-2</v>
      </c>
      <c r="R698" s="1">
        <v>3747</v>
      </c>
      <c r="S698" s="1">
        <v>3682</v>
      </c>
      <c r="T698" s="1">
        <v>5183</v>
      </c>
      <c r="U698" s="1">
        <v>102</v>
      </c>
      <c r="V698" s="1">
        <v>531</v>
      </c>
      <c r="AA698" t="s">
        <v>1436</v>
      </c>
      <c r="AB698">
        <v>1</v>
      </c>
      <c r="AD698" s="39"/>
      <c r="AE698" s="39">
        <v>23</v>
      </c>
      <c r="AF698" s="41">
        <v>5</v>
      </c>
      <c r="AG698" s="41">
        <v>125</v>
      </c>
      <c r="AH698" s="45">
        <v>86025</v>
      </c>
      <c r="AI698" s="45">
        <f t="shared" ref="AI698:AI721" si="152">AE698*1000+AF698</f>
        <v>23005</v>
      </c>
      <c r="AJ698" t="s">
        <v>1378</v>
      </c>
      <c r="AO698" s="1">
        <f t="shared" si="141"/>
        <v>13245</v>
      </c>
      <c r="AP698" s="1">
        <v>12</v>
      </c>
    </row>
    <row r="699" spans="1:42" hidden="1" outlineLevel="1" x14ac:dyDescent="0.2">
      <c r="A699" t="s">
        <v>2138</v>
      </c>
      <c r="B699" s="11" t="s">
        <v>1584</v>
      </c>
      <c r="E699" s="1">
        <f t="shared" si="142"/>
        <v>1883</v>
      </c>
      <c r="F699" s="1">
        <f t="shared" si="143"/>
        <v>1879</v>
      </c>
      <c r="G699" s="1">
        <v>1388</v>
      </c>
      <c r="H699" s="1">
        <v>1346</v>
      </c>
      <c r="I699" s="2"/>
      <c r="J699" s="2">
        <f t="shared" si="144"/>
        <v>0.71481678173127983</v>
      </c>
      <c r="K699" s="10">
        <f t="shared" si="145"/>
        <v>3</v>
      </c>
      <c r="L699" s="9">
        <f t="shared" si="146"/>
        <v>1</v>
      </c>
      <c r="M699" s="8">
        <f t="shared" si="147"/>
        <v>2</v>
      </c>
      <c r="N699" s="2">
        <f t="shared" si="148"/>
        <v>0.24108568387440127</v>
      </c>
      <c r="O699" s="2">
        <f t="shared" si="149"/>
        <v>0.35391165513571049</v>
      </c>
      <c r="P699" s="2">
        <f t="shared" si="150"/>
        <v>0.34433209153805217</v>
      </c>
      <c r="Q699" s="2">
        <f t="shared" si="151"/>
        <v>6.0670569451836021E-2</v>
      </c>
      <c r="R699" s="1">
        <v>453</v>
      </c>
      <c r="S699" s="1">
        <v>665</v>
      </c>
      <c r="T699" s="1">
        <v>647</v>
      </c>
      <c r="U699" s="1">
        <v>3</v>
      </c>
      <c r="V699" s="1">
        <v>111</v>
      </c>
      <c r="AA699" t="s">
        <v>2832</v>
      </c>
      <c r="AB699">
        <v>1</v>
      </c>
      <c r="AD699" s="39"/>
      <c r="AE699" s="39">
        <v>23</v>
      </c>
      <c r="AF699" s="41">
        <v>11</v>
      </c>
      <c r="AG699" s="41">
        <v>135</v>
      </c>
      <c r="AH699" s="45">
        <v>86165</v>
      </c>
      <c r="AI699" s="45">
        <f t="shared" si="152"/>
        <v>23011</v>
      </c>
      <c r="AJ699" t="s">
        <v>1378</v>
      </c>
      <c r="AO699" s="1">
        <f t="shared" si="141"/>
        <v>1879</v>
      </c>
      <c r="AP699" s="1">
        <v>4</v>
      </c>
    </row>
    <row r="700" spans="1:42" hidden="1" outlineLevel="1" x14ac:dyDescent="0.2">
      <c r="A700" t="s">
        <v>1349</v>
      </c>
      <c r="B700" s="11" t="s">
        <v>1584</v>
      </c>
      <c r="E700" s="1">
        <f t="shared" si="142"/>
        <v>255</v>
      </c>
      <c r="F700" s="1">
        <f t="shared" si="143"/>
        <v>255</v>
      </c>
      <c r="G700" s="1">
        <v>201</v>
      </c>
      <c r="H700" s="1">
        <v>194</v>
      </c>
      <c r="I700" s="2"/>
      <c r="J700" s="2">
        <f t="shared" si="144"/>
        <v>0.76078431372549016</v>
      </c>
      <c r="K700" s="10">
        <f t="shared" si="145"/>
        <v>3</v>
      </c>
      <c r="L700" s="9">
        <f t="shared" si="146"/>
        <v>1</v>
      </c>
      <c r="M700" s="8">
        <f t="shared" si="147"/>
        <v>2</v>
      </c>
      <c r="N700" s="2">
        <f t="shared" si="148"/>
        <v>0.23137254901960785</v>
      </c>
      <c r="O700" s="2">
        <f t="shared" si="149"/>
        <v>0.37647058823529411</v>
      </c>
      <c r="P700" s="2">
        <f t="shared" si="150"/>
        <v>0.35686274509803922</v>
      </c>
      <c r="Q700" s="2">
        <f t="shared" si="151"/>
        <v>3.5294117647058754E-2</v>
      </c>
      <c r="R700" s="1">
        <v>59</v>
      </c>
      <c r="S700" s="1">
        <v>96</v>
      </c>
      <c r="T700" s="1">
        <v>91</v>
      </c>
      <c r="U700" s="1">
        <v>0</v>
      </c>
      <c r="V700" s="1">
        <v>9</v>
      </c>
      <c r="AA700" t="s">
        <v>2327</v>
      </c>
      <c r="AB700">
        <v>2</v>
      </c>
      <c r="AD700" s="39"/>
      <c r="AE700" s="39">
        <v>23</v>
      </c>
      <c r="AF700" s="41">
        <v>19</v>
      </c>
      <c r="AG700" s="41">
        <v>305</v>
      </c>
      <c r="AH700" s="45">
        <v>86305</v>
      </c>
      <c r="AI700" s="45">
        <f t="shared" si="152"/>
        <v>23019</v>
      </c>
      <c r="AJ700" t="s">
        <v>1378</v>
      </c>
      <c r="AO700" s="1">
        <f t="shared" si="141"/>
        <v>255</v>
      </c>
      <c r="AP700" s="1">
        <v>0</v>
      </c>
    </row>
    <row r="701" spans="1:42" hidden="1" outlineLevel="1" x14ac:dyDescent="0.2">
      <c r="A701" t="s">
        <v>1248</v>
      </c>
      <c r="B701" s="11" t="s">
        <v>1584</v>
      </c>
      <c r="E701" s="1">
        <f t="shared" si="142"/>
        <v>6092</v>
      </c>
      <c r="F701" s="1">
        <f t="shared" si="143"/>
        <v>6080</v>
      </c>
      <c r="G701" s="1">
        <v>4406</v>
      </c>
      <c r="H701" s="1">
        <v>4253</v>
      </c>
      <c r="I701" s="2"/>
      <c r="J701" s="2">
        <f t="shared" si="144"/>
        <v>0.69812869336835193</v>
      </c>
      <c r="K701" s="10">
        <f t="shared" si="145"/>
        <v>2</v>
      </c>
      <c r="L701" s="9">
        <f t="shared" si="146"/>
        <v>3</v>
      </c>
      <c r="M701" s="8">
        <f t="shared" si="147"/>
        <v>1</v>
      </c>
      <c r="N701" s="2">
        <f t="shared" si="148"/>
        <v>0.32138157894736841</v>
      </c>
      <c r="O701" s="2">
        <f t="shared" si="149"/>
        <v>0.2692434210526316</v>
      </c>
      <c r="P701" s="2">
        <f t="shared" si="150"/>
        <v>0.37335526315789475</v>
      </c>
      <c r="Q701" s="2">
        <f t="shared" si="151"/>
        <v>3.6019736842105243E-2</v>
      </c>
      <c r="R701" s="1">
        <v>1954</v>
      </c>
      <c r="S701" s="1">
        <v>1637</v>
      </c>
      <c r="T701" s="1">
        <v>2270</v>
      </c>
      <c r="U701" s="1">
        <v>15</v>
      </c>
      <c r="V701" s="1">
        <v>204</v>
      </c>
      <c r="AA701" t="s">
        <v>2832</v>
      </c>
      <c r="AB701">
        <v>1</v>
      </c>
      <c r="AD701" s="39"/>
      <c r="AE701" s="39">
        <v>23</v>
      </c>
      <c r="AF701" s="41">
        <v>11</v>
      </c>
      <c r="AG701" s="41">
        <v>140</v>
      </c>
      <c r="AH701" s="45">
        <v>86515</v>
      </c>
      <c r="AI701" s="45">
        <f t="shared" si="152"/>
        <v>23011</v>
      </c>
      <c r="AJ701" t="s">
        <v>1378</v>
      </c>
      <c r="AO701" s="1">
        <f t="shared" si="141"/>
        <v>6080</v>
      </c>
      <c r="AP701" s="1">
        <v>12</v>
      </c>
    </row>
    <row r="702" spans="1:42" hidden="1" outlineLevel="1" x14ac:dyDescent="0.2">
      <c r="A702" t="s">
        <v>2746</v>
      </c>
      <c r="B702" s="11" t="s">
        <v>1584</v>
      </c>
      <c r="E702" s="1">
        <f t="shared" si="142"/>
        <v>466</v>
      </c>
      <c r="F702" s="1">
        <f t="shared" si="143"/>
        <v>465</v>
      </c>
      <c r="G702" s="1">
        <v>310</v>
      </c>
      <c r="H702" s="1">
        <v>299</v>
      </c>
      <c r="I702" s="2"/>
      <c r="J702" s="2">
        <f t="shared" si="144"/>
        <v>0.64163090128755362</v>
      </c>
      <c r="K702" s="10">
        <f t="shared" si="145"/>
        <v>3</v>
      </c>
      <c r="L702" s="9">
        <f t="shared" si="146"/>
        <v>1</v>
      </c>
      <c r="M702" s="8">
        <f t="shared" si="147"/>
        <v>2</v>
      </c>
      <c r="N702" s="2">
        <f t="shared" si="148"/>
        <v>0.23440860215053763</v>
      </c>
      <c r="O702" s="2">
        <f t="shared" si="149"/>
        <v>0.37419354838709679</v>
      </c>
      <c r="P702" s="2">
        <f t="shared" si="150"/>
        <v>0.35053763440860214</v>
      </c>
      <c r="Q702" s="2">
        <f t="shared" si="151"/>
        <v>4.0860215053763471E-2</v>
      </c>
      <c r="R702" s="1">
        <v>109</v>
      </c>
      <c r="S702" s="1">
        <v>174</v>
      </c>
      <c r="T702" s="1">
        <v>163</v>
      </c>
      <c r="U702" s="1">
        <v>3</v>
      </c>
      <c r="V702" s="1">
        <v>16</v>
      </c>
      <c r="AA702" t="s">
        <v>549</v>
      </c>
      <c r="AB702">
        <v>2</v>
      </c>
      <c r="AD702" s="39"/>
      <c r="AE702" s="39">
        <v>23</v>
      </c>
      <c r="AF702" s="41">
        <v>9</v>
      </c>
      <c r="AG702" s="41">
        <v>185</v>
      </c>
      <c r="AH702" s="45">
        <v>86655</v>
      </c>
      <c r="AI702" s="45">
        <f t="shared" si="152"/>
        <v>23009</v>
      </c>
      <c r="AJ702" t="s">
        <v>1378</v>
      </c>
      <c r="AO702" s="1">
        <f t="shared" si="141"/>
        <v>465</v>
      </c>
      <c r="AP702" s="1">
        <v>1</v>
      </c>
    </row>
    <row r="703" spans="1:42" hidden="1" outlineLevel="1" x14ac:dyDescent="0.2">
      <c r="A703" t="s">
        <v>128</v>
      </c>
      <c r="B703" s="11" t="s">
        <v>1584</v>
      </c>
      <c r="E703" s="1">
        <f t="shared" si="142"/>
        <v>3119</v>
      </c>
      <c r="F703" s="1">
        <f t="shared" si="143"/>
        <v>3116</v>
      </c>
      <c r="G703" s="1">
        <v>2230</v>
      </c>
      <c r="H703" s="1">
        <v>2153</v>
      </c>
      <c r="I703" s="2"/>
      <c r="J703" s="2">
        <f t="shared" si="144"/>
        <v>0.69028534786790641</v>
      </c>
      <c r="K703" s="10">
        <f t="shared" si="145"/>
        <v>3</v>
      </c>
      <c r="L703" s="9">
        <f t="shared" si="146"/>
        <v>2</v>
      </c>
      <c r="M703" s="8">
        <f t="shared" si="147"/>
        <v>1</v>
      </c>
      <c r="N703" s="2">
        <f t="shared" si="148"/>
        <v>0.26379974326059052</v>
      </c>
      <c r="O703" s="2">
        <f t="shared" si="149"/>
        <v>0.3193196405648267</v>
      </c>
      <c r="P703" s="2">
        <f t="shared" si="150"/>
        <v>0.35494223363286265</v>
      </c>
      <c r="Q703" s="2">
        <f t="shared" si="151"/>
        <v>6.1938382541720127E-2</v>
      </c>
      <c r="R703" s="1">
        <v>822</v>
      </c>
      <c r="S703" s="1">
        <v>995</v>
      </c>
      <c r="T703" s="1">
        <v>1106</v>
      </c>
      <c r="U703" s="1">
        <v>15</v>
      </c>
      <c r="V703" s="1">
        <v>178</v>
      </c>
      <c r="AA703" t="s">
        <v>204</v>
      </c>
      <c r="AB703">
        <v>2</v>
      </c>
      <c r="AD703" s="39"/>
      <c r="AE703" s="39">
        <v>23</v>
      </c>
      <c r="AF703" s="41">
        <v>27</v>
      </c>
      <c r="AG703" s="41">
        <v>130</v>
      </c>
      <c r="AH703" s="45">
        <v>86760</v>
      </c>
      <c r="AI703" s="45">
        <f t="shared" si="152"/>
        <v>23027</v>
      </c>
      <c r="AJ703" t="s">
        <v>1378</v>
      </c>
      <c r="AO703" s="1">
        <f t="shared" si="141"/>
        <v>3116</v>
      </c>
      <c r="AP703" s="1">
        <v>3</v>
      </c>
    </row>
    <row r="704" spans="1:42" hidden="1" outlineLevel="1" x14ac:dyDescent="0.2">
      <c r="A704" t="s">
        <v>233</v>
      </c>
      <c r="B704" s="11" t="s">
        <v>1584</v>
      </c>
      <c r="E704" s="1">
        <f t="shared" si="142"/>
        <v>187</v>
      </c>
      <c r="F704" s="1">
        <f t="shared" si="143"/>
        <v>187</v>
      </c>
      <c r="G704" s="1">
        <v>138</v>
      </c>
      <c r="H704" s="1">
        <v>133</v>
      </c>
      <c r="I704" s="2"/>
      <c r="J704" s="2">
        <f t="shared" si="144"/>
        <v>0.71122994652406413</v>
      </c>
      <c r="K704" s="10">
        <f t="shared" si="145"/>
        <v>1</v>
      </c>
      <c r="L704" s="9">
        <f t="shared" si="146"/>
        <v>3</v>
      </c>
      <c r="M704" s="8">
        <f t="shared" si="147"/>
        <v>2</v>
      </c>
      <c r="N704" s="2">
        <f t="shared" si="148"/>
        <v>0.48663101604278075</v>
      </c>
      <c r="O704" s="2">
        <f t="shared" si="149"/>
        <v>0.19251336898395721</v>
      </c>
      <c r="P704" s="2">
        <f t="shared" si="150"/>
        <v>0.23529411764705882</v>
      </c>
      <c r="Q704" s="2">
        <f t="shared" si="151"/>
        <v>8.5561497326203273E-2</v>
      </c>
      <c r="R704" s="1">
        <v>91</v>
      </c>
      <c r="S704" s="1">
        <v>36</v>
      </c>
      <c r="T704" s="1">
        <v>44</v>
      </c>
      <c r="U704" s="1">
        <v>0</v>
      </c>
      <c r="V704" s="1">
        <v>16</v>
      </c>
      <c r="AA704" t="s">
        <v>2666</v>
      </c>
      <c r="AB704">
        <v>2</v>
      </c>
      <c r="AD704" s="39"/>
      <c r="AE704" s="39">
        <v>23</v>
      </c>
      <c r="AF704" s="41">
        <v>3</v>
      </c>
      <c r="AG704" s="41">
        <v>340</v>
      </c>
      <c r="AH704" s="45">
        <v>86865</v>
      </c>
      <c r="AI704" s="45">
        <f t="shared" si="152"/>
        <v>23003</v>
      </c>
      <c r="AJ704" t="s">
        <v>2895</v>
      </c>
      <c r="AO704" s="1">
        <f t="shared" si="141"/>
        <v>187</v>
      </c>
      <c r="AP704" s="1">
        <v>0</v>
      </c>
    </row>
    <row r="705" spans="1:42" hidden="1" outlineLevel="1" x14ac:dyDescent="0.2">
      <c r="A705" t="s">
        <v>1233</v>
      </c>
      <c r="B705" s="11" t="s">
        <v>1584</v>
      </c>
      <c r="E705" s="1">
        <f t="shared" si="142"/>
        <v>5129</v>
      </c>
      <c r="F705" s="1">
        <f t="shared" si="143"/>
        <v>5117</v>
      </c>
      <c r="G705" s="1">
        <v>3708</v>
      </c>
      <c r="H705" s="1">
        <v>3591</v>
      </c>
      <c r="I705" s="2"/>
      <c r="J705" s="2">
        <f t="shared" si="144"/>
        <v>0.7001364788457789</v>
      </c>
      <c r="K705" s="10">
        <f t="shared" si="145"/>
        <v>3</v>
      </c>
      <c r="L705" s="9">
        <f t="shared" si="146"/>
        <v>2</v>
      </c>
      <c r="M705" s="8">
        <f t="shared" si="147"/>
        <v>1</v>
      </c>
      <c r="N705" s="2">
        <f t="shared" si="148"/>
        <v>0.29294508501074851</v>
      </c>
      <c r="O705" s="2">
        <f t="shared" si="149"/>
        <v>0.30252100840336132</v>
      </c>
      <c r="P705" s="2">
        <f t="shared" si="150"/>
        <v>0.35294117647058826</v>
      </c>
      <c r="Q705" s="2">
        <f t="shared" si="151"/>
        <v>5.1592730115301966E-2</v>
      </c>
      <c r="R705" s="1">
        <v>1499</v>
      </c>
      <c r="S705" s="1">
        <v>1548</v>
      </c>
      <c r="T705" s="1">
        <v>1806</v>
      </c>
      <c r="U705" s="1">
        <v>17</v>
      </c>
      <c r="V705" s="1">
        <v>247</v>
      </c>
      <c r="AA705" t="s">
        <v>2832</v>
      </c>
      <c r="AB705">
        <v>1</v>
      </c>
      <c r="AD705" s="39"/>
      <c r="AE705" s="39">
        <v>23</v>
      </c>
      <c r="AF705" s="41">
        <v>11</v>
      </c>
      <c r="AG705" s="41">
        <v>145</v>
      </c>
      <c r="AH705" s="45">
        <v>86970</v>
      </c>
      <c r="AI705" s="45">
        <f t="shared" si="152"/>
        <v>23011</v>
      </c>
      <c r="AJ705" t="s">
        <v>1378</v>
      </c>
      <c r="AO705" s="1">
        <f t="shared" si="141"/>
        <v>5117</v>
      </c>
      <c r="AP705" s="1">
        <v>12</v>
      </c>
    </row>
    <row r="706" spans="1:42" hidden="1" outlineLevel="1" x14ac:dyDescent="0.2">
      <c r="A706" t="s">
        <v>2147</v>
      </c>
      <c r="B706" s="11" t="s">
        <v>1584</v>
      </c>
      <c r="E706" s="1">
        <f t="shared" si="142"/>
        <v>2919</v>
      </c>
      <c r="F706" s="1">
        <f t="shared" si="143"/>
        <v>2909</v>
      </c>
      <c r="G706" s="1">
        <v>2251</v>
      </c>
      <c r="H706" s="1">
        <v>2173</v>
      </c>
      <c r="I706" s="2"/>
      <c r="J706" s="2">
        <f t="shared" si="144"/>
        <v>0.74443302500856456</v>
      </c>
      <c r="K706" s="10">
        <f t="shared" si="145"/>
        <v>3</v>
      </c>
      <c r="L706" s="9">
        <f t="shared" si="146"/>
        <v>2</v>
      </c>
      <c r="M706" s="8">
        <f t="shared" si="147"/>
        <v>1</v>
      </c>
      <c r="N706" s="2">
        <f t="shared" si="148"/>
        <v>0.24166380199381229</v>
      </c>
      <c r="O706" s="2">
        <f t="shared" si="149"/>
        <v>0.33688552767273977</v>
      </c>
      <c r="P706" s="2">
        <f t="shared" si="150"/>
        <v>0.38432451014094188</v>
      </c>
      <c r="Q706" s="2">
        <f t="shared" si="151"/>
        <v>3.712616019250603E-2</v>
      </c>
      <c r="R706" s="1">
        <v>703</v>
      </c>
      <c r="S706" s="1">
        <v>980</v>
      </c>
      <c r="T706" s="1">
        <v>1118</v>
      </c>
      <c r="U706" s="1">
        <v>9</v>
      </c>
      <c r="V706" s="1">
        <v>99</v>
      </c>
      <c r="AA706" t="s">
        <v>1494</v>
      </c>
      <c r="AB706">
        <v>1</v>
      </c>
      <c r="AD706" s="39"/>
      <c r="AE706" s="39">
        <v>23</v>
      </c>
      <c r="AF706" s="41">
        <v>15</v>
      </c>
      <c r="AG706" s="41">
        <v>100</v>
      </c>
      <c r="AH706" s="45">
        <v>87075</v>
      </c>
      <c r="AI706" s="45">
        <f t="shared" si="152"/>
        <v>23015</v>
      </c>
      <c r="AJ706" t="s">
        <v>1378</v>
      </c>
      <c r="AO706" s="1">
        <f t="shared" si="141"/>
        <v>2909</v>
      </c>
      <c r="AP706" s="1">
        <v>10</v>
      </c>
    </row>
    <row r="707" spans="1:42" hidden="1" outlineLevel="1" x14ac:dyDescent="0.2">
      <c r="A707" t="s">
        <v>1825</v>
      </c>
      <c r="B707" s="11" t="s">
        <v>1584</v>
      </c>
      <c r="E707" s="1">
        <f t="shared" si="142"/>
        <v>962</v>
      </c>
      <c r="F707" s="1">
        <f t="shared" si="143"/>
        <v>960</v>
      </c>
      <c r="G707" s="1">
        <v>686</v>
      </c>
      <c r="H707" s="1">
        <v>662</v>
      </c>
      <c r="I707" s="2"/>
      <c r="J707" s="2">
        <f t="shared" si="144"/>
        <v>0.68814968814968813</v>
      </c>
      <c r="K707" s="10">
        <f t="shared" si="145"/>
        <v>3</v>
      </c>
      <c r="L707" s="9">
        <f t="shared" si="146"/>
        <v>1</v>
      </c>
      <c r="M707" s="8">
        <f t="shared" si="147"/>
        <v>2</v>
      </c>
      <c r="N707" s="2">
        <f t="shared" si="148"/>
        <v>0.22083333333333333</v>
      </c>
      <c r="O707" s="2">
        <f t="shared" si="149"/>
        <v>0.375</v>
      </c>
      <c r="P707" s="2">
        <f t="shared" si="150"/>
        <v>0.36249999999999999</v>
      </c>
      <c r="Q707" s="2">
        <f t="shared" si="151"/>
        <v>4.1666666666666685E-2</v>
      </c>
      <c r="R707" s="1">
        <v>212</v>
      </c>
      <c r="S707" s="1">
        <v>360</v>
      </c>
      <c r="T707" s="1">
        <v>348</v>
      </c>
      <c r="U707" s="1">
        <v>1</v>
      </c>
      <c r="V707" s="1">
        <v>39</v>
      </c>
      <c r="AA707" t="s">
        <v>2666</v>
      </c>
      <c r="AB707">
        <v>2</v>
      </c>
      <c r="AD707" s="39"/>
      <c r="AE707" s="39">
        <v>23</v>
      </c>
      <c r="AF707" s="41">
        <v>3</v>
      </c>
      <c r="AG707" s="41">
        <v>345</v>
      </c>
      <c r="AH707" s="45">
        <v>87215</v>
      </c>
      <c r="AI707" s="45">
        <f t="shared" si="152"/>
        <v>23003</v>
      </c>
      <c r="AJ707" t="s">
        <v>1378</v>
      </c>
      <c r="AO707" s="1">
        <f t="shared" si="141"/>
        <v>960</v>
      </c>
      <c r="AP707" s="1">
        <v>2</v>
      </c>
    </row>
    <row r="708" spans="1:42" hidden="1" outlineLevel="1" x14ac:dyDescent="0.2">
      <c r="A708" t="s">
        <v>1596</v>
      </c>
      <c r="B708" s="11" t="s">
        <v>1584</v>
      </c>
      <c r="E708" s="1">
        <f t="shared" si="142"/>
        <v>1195</v>
      </c>
      <c r="F708" s="1">
        <f t="shared" si="143"/>
        <v>1186</v>
      </c>
      <c r="G708" s="1">
        <v>796</v>
      </c>
      <c r="H708" s="1">
        <v>759</v>
      </c>
      <c r="I708" s="2"/>
      <c r="J708" s="2">
        <f t="shared" si="144"/>
        <v>0.63514644351464433</v>
      </c>
      <c r="K708" s="10">
        <f t="shared" si="145"/>
        <v>3</v>
      </c>
      <c r="L708" s="9">
        <f t="shared" si="146"/>
        <v>2</v>
      </c>
      <c r="M708" s="8">
        <f t="shared" si="147"/>
        <v>1</v>
      </c>
      <c r="N708" s="2">
        <f t="shared" si="148"/>
        <v>0.24367622259696459</v>
      </c>
      <c r="O708" s="2">
        <f t="shared" si="149"/>
        <v>0.27571669477234401</v>
      </c>
      <c r="P708" s="2">
        <f t="shared" si="150"/>
        <v>0.40893760539629004</v>
      </c>
      <c r="Q708" s="2">
        <f t="shared" si="151"/>
        <v>7.1669477234401313E-2</v>
      </c>
      <c r="R708" s="1">
        <v>289</v>
      </c>
      <c r="S708" s="1">
        <v>327</v>
      </c>
      <c r="T708" s="1">
        <v>485</v>
      </c>
      <c r="U708" s="1">
        <v>4</v>
      </c>
      <c r="V708" s="1">
        <v>81</v>
      </c>
      <c r="AA708" t="s">
        <v>2236</v>
      </c>
      <c r="AB708">
        <v>2</v>
      </c>
      <c r="AD708" s="39"/>
      <c r="AE708" s="39">
        <v>23</v>
      </c>
      <c r="AF708" s="41">
        <v>17</v>
      </c>
      <c r="AG708" s="41">
        <v>175</v>
      </c>
      <c r="AH708" s="45">
        <v>87355</v>
      </c>
      <c r="AI708" s="45">
        <f t="shared" si="152"/>
        <v>23017</v>
      </c>
      <c r="AJ708" t="s">
        <v>1378</v>
      </c>
      <c r="AO708" s="1">
        <f t="shared" si="141"/>
        <v>1186</v>
      </c>
      <c r="AP708" s="1">
        <v>9</v>
      </c>
    </row>
    <row r="709" spans="1:42" hidden="1" outlineLevel="1" x14ac:dyDescent="0.2">
      <c r="A709" t="s">
        <v>1796</v>
      </c>
      <c r="B709" s="11" t="s">
        <v>1584</v>
      </c>
      <c r="E709" s="1">
        <f t="shared" si="142"/>
        <v>169</v>
      </c>
      <c r="F709" s="1">
        <f t="shared" si="143"/>
        <v>169</v>
      </c>
      <c r="G709" s="1">
        <v>131</v>
      </c>
      <c r="H709" s="1">
        <v>130</v>
      </c>
      <c r="I709" s="2"/>
      <c r="J709" s="2">
        <f t="shared" si="144"/>
        <v>0.76923076923076927</v>
      </c>
      <c r="K709" s="10">
        <f t="shared" si="145"/>
        <v>3</v>
      </c>
      <c r="L709" s="9">
        <f t="shared" si="146"/>
        <v>1</v>
      </c>
      <c r="M709" s="8">
        <f t="shared" si="147"/>
        <v>2</v>
      </c>
      <c r="N709" s="2">
        <f t="shared" si="148"/>
        <v>0.29585798816568049</v>
      </c>
      <c r="O709" s="2">
        <f t="shared" si="149"/>
        <v>0.33727810650887574</v>
      </c>
      <c r="P709" s="2">
        <f t="shared" si="150"/>
        <v>0.33136094674556216</v>
      </c>
      <c r="Q709" s="2">
        <f t="shared" si="151"/>
        <v>3.5502958579881672E-2</v>
      </c>
      <c r="R709" s="1">
        <v>50</v>
      </c>
      <c r="S709" s="1">
        <v>57</v>
      </c>
      <c r="T709" s="1">
        <v>56</v>
      </c>
      <c r="U709" s="1">
        <v>0</v>
      </c>
      <c r="V709" s="1">
        <v>6</v>
      </c>
      <c r="AA709" t="s">
        <v>2327</v>
      </c>
      <c r="AB709">
        <v>2</v>
      </c>
      <c r="AD709" s="39"/>
      <c r="AE709" s="39">
        <v>23</v>
      </c>
      <c r="AF709" s="41">
        <v>19</v>
      </c>
      <c r="AG709" s="41">
        <v>310</v>
      </c>
      <c r="AH709" s="45">
        <v>87390</v>
      </c>
      <c r="AI709" s="45">
        <f t="shared" si="152"/>
        <v>23019</v>
      </c>
      <c r="AJ709" t="s">
        <v>1378</v>
      </c>
      <c r="AO709" s="1">
        <f t="shared" si="141"/>
        <v>169</v>
      </c>
      <c r="AP709" s="1">
        <v>0</v>
      </c>
    </row>
    <row r="710" spans="1:42" hidden="1" outlineLevel="1" x14ac:dyDescent="0.2">
      <c r="A710" t="s">
        <v>1425</v>
      </c>
      <c r="B710" s="11" t="s">
        <v>1584</v>
      </c>
      <c r="E710" s="1">
        <f t="shared" si="142"/>
        <v>2603</v>
      </c>
      <c r="F710" s="1">
        <f t="shared" si="143"/>
        <v>2484</v>
      </c>
      <c r="G710" s="1">
        <v>2023</v>
      </c>
      <c r="H710" s="1">
        <v>1969</v>
      </c>
      <c r="I710" s="2"/>
      <c r="J710" s="2">
        <f t="shared" si="144"/>
        <v>0.7564348828275067</v>
      </c>
      <c r="K710" s="10">
        <f t="shared" si="145"/>
        <v>3</v>
      </c>
      <c r="L710" s="9">
        <f t="shared" si="146"/>
        <v>1</v>
      </c>
      <c r="M710" s="8">
        <f t="shared" si="147"/>
        <v>2</v>
      </c>
      <c r="N710" s="2">
        <f t="shared" si="148"/>
        <v>0.28502415458937197</v>
      </c>
      <c r="O710" s="2">
        <f t="shared" si="149"/>
        <v>0.32971014492753625</v>
      </c>
      <c r="P710" s="2">
        <f t="shared" si="150"/>
        <v>0.32930756843800324</v>
      </c>
      <c r="Q710" s="2">
        <f t="shared" si="151"/>
        <v>5.5958132045088593E-2</v>
      </c>
      <c r="R710" s="1">
        <v>708</v>
      </c>
      <c r="S710" s="1">
        <v>819</v>
      </c>
      <c r="T710" s="1">
        <v>818</v>
      </c>
      <c r="U710" s="1">
        <v>9</v>
      </c>
      <c r="V710" s="1">
        <v>130</v>
      </c>
      <c r="AA710" t="s">
        <v>1195</v>
      </c>
      <c r="AB710">
        <v>1</v>
      </c>
      <c r="AD710" s="39"/>
      <c r="AE710" s="39">
        <v>23</v>
      </c>
      <c r="AF710" s="41">
        <v>23</v>
      </c>
      <c r="AG710" s="41">
        <v>50</v>
      </c>
      <c r="AH710" s="45">
        <v>87460</v>
      </c>
      <c r="AI710" s="45">
        <f t="shared" si="152"/>
        <v>23023</v>
      </c>
      <c r="AJ710" t="s">
        <v>1378</v>
      </c>
      <c r="AO710" s="1">
        <f t="shared" si="141"/>
        <v>2484</v>
      </c>
      <c r="AP710" s="1">
        <v>119</v>
      </c>
    </row>
    <row r="711" spans="1:42" hidden="1" outlineLevel="1" x14ac:dyDescent="0.2">
      <c r="A711" t="s">
        <v>1909</v>
      </c>
      <c r="B711" s="11" t="s">
        <v>1584</v>
      </c>
      <c r="E711" s="1">
        <f t="shared" si="142"/>
        <v>0</v>
      </c>
      <c r="F711" s="1">
        <f t="shared" si="143"/>
        <v>0</v>
      </c>
      <c r="G711" s="1">
        <v>33</v>
      </c>
      <c r="H711" s="1">
        <v>30</v>
      </c>
      <c r="I711" s="2"/>
      <c r="J711" s="2" t="e">
        <f t="shared" si="144"/>
        <v>#DIV/0!</v>
      </c>
      <c r="K711" s="10" t="str">
        <f t="shared" si="145"/>
        <v/>
      </c>
      <c r="L711" s="9" t="str">
        <f t="shared" si="146"/>
        <v/>
      </c>
      <c r="M711" s="8" t="str">
        <f t="shared" si="147"/>
        <v/>
      </c>
      <c r="N711" s="2" t="str">
        <f t="shared" si="148"/>
        <v>-</v>
      </c>
      <c r="O711" s="2" t="str">
        <f t="shared" si="149"/>
        <v>-</v>
      </c>
      <c r="P711" s="2" t="str">
        <f t="shared" si="150"/>
        <v>-</v>
      </c>
      <c r="Q711" s="2" t="str">
        <f t="shared" si="151"/>
        <v>-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AA711" t="s">
        <v>1059</v>
      </c>
      <c r="AB711">
        <v>2</v>
      </c>
      <c r="AD711" s="39"/>
      <c r="AE711" s="39">
        <v>23</v>
      </c>
      <c r="AF711" s="41">
        <v>7</v>
      </c>
      <c r="AH711" s="57">
        <v>87680</v>
      </c>
      <c r="AI711" s="45">
        <f t="shared" si="152"/>
        <v>23007</v>
      </c>
      <c r="AJ711" t="s">
        <v>884</v>
      </c>
      <c r="AO711" s="1">
        <f t="shared" si="141"/>
        <v>0</v>
      </c>
      <c r="AP711" s="1">
        <v>0</v>
      </c>
    </row>
    <row r="712" spans="1:42" hidden="1" outlineLevel="1" x14ac:dyDescent="0.2">
      <c r="A712" t="s">
        <v>3028</v>
      </c>
      <c r="B712" s="11" t="s">
        <v>1584</v>
      </c>
      <c r="E712" s="1">
        <f t="shared" si="142"/>
        <v>7648</v>
      </c>
      <c r="F712" s="1">
        <f t="shared" si="143"/>
        <v>7636</v>
      </c>
      <c r="G712" s="1">
        <v>5725</v>
      </c>
      <c r="H712" s="1">
        <v>5520</v>
      </c>
      <c r="I712" s="2"/>
      <c r="J712" s="2">
        <f t="shared" si="144"/>
        <v>0.72175732217573219</v>
      </c>
      <c r="K712" s="10">
        <f t="shared" si="145"/>
        <v>1</v>
      </c>
      <c r="L712" s="9">
        <f t="shared" si="146"/>
        <v>3</v>
      </c>
      <c r="M712" s="8">
        <f t="shared" si="147"/>
        <v>2</v>
      </c>
      <c r="N712" s="2">
        <f t="shared" si="148"/>
        <v>0.38226820324777372</v>
      </c>
      <c r="O712" s="2">
        <f t="shared" si="149"/>
        <v>0.26820324777370352</v>
      </c>
      <c r="P712" s="2">
        <f t="shared" si="150"/>
        <v>0.30945521215295968</v>
      </c>
      <c r="Q712" s="2">
        <f t="shared" si="151"/>
        <v>4.0073336825563022E-2</v>
      </c>
      <c r="R712" s="1">
        <v>2919</v>
      </c>
      <c r="S712" s="1">
        <v>2048</v>
      </c>
      <c r="T712" s="1">
        <v>2363</v>
      </c>
      <c r="U712" s="1">
        <v>15</v>
      </c>
      <c r="V712" s="1">
        <v>291</v>
      </c>
      <c r="AA712" t="s">
        <v>1436</v>
      </c>
      <c r="AB712">
        <v>1</v>
      </c>
      <c r="AD712" s="39"/>
      <c r="AE712" s="39">
        <v>23</v>
      </c>
      <c r="AF712" s="41">
        <v>5</v>
      </c>
      <c r="AG712" s="41">
        <v>130</v>
      </c>
      <c r="AH712" s="45">
        <v>87845</v>
      </c>
      <c r="AI712" s="45">
        <f t="shared" si="152"/>
        <v>23005</v>
      </c>
      <c r="AJ712" t="s">
        <v>1378</v>
      </c>
      <c r="AO712" s="1">
        <f t="shared" si="141"/>
        <v>7636</v>
      </c>
      <c r="AP712" s="1">
        <v>12</v>
      </c>
    </row>
    <row r="713" spans="1:42" hidden="1" outlineLevel="1" x14ac:dyDescent="0.2">
      <c r="A713" t="s">
        <v>853</v>
      </c>
      <c r="B713" s="11" t="s">
        <v>1584</v>
      </c>
      <c r="E713" s="1">
        <f t="shared" si="142"/>
        <v>12035</v>
      </c>
      <c r="F713" s="1">
        <f t="shared" si="143"/>
        <v>12023</v>
      </c>
      <c r="G713" s="1">
        <v>9028</v>
      </c>
      <c r="H713" s="1">
        <v>8691</v>
      </c>
      <c r="I713" s="2"/>
      <c r="J713" s="2">
        <f t="shared" si="144"/>
        <v>0.7221437474034067</v>
      </c>
      <c r="K713" s="10">
        <f t="shared" si="145"/>
        <v>2</v>
      </c>
      <c r="L713" s="9">
        <f t="shared" si="146"/>
        <v>3</v>
      </c>
      <c r="M713" s="8">
        <f t="shared" si="147"/>
        <v>1</v>
      </c>
      <c r="N713" s="2">
        <f t="shared" si="148"/>
        <v>0.30998918739083425</v>
      </c>
      <c r="O713" s="2">
        <f t="shared" si="149"/>
        <v>0.26307909839474342</v>
      </c>
      <c r="P713" s="2">
        <f t="shared" si="150"/>
        <v>0.40306080013307827</v>
      </c>
      <c r="Q713" s="2">
        <f t="shared" si="151"/>
        <v>2.3870914081344063E-2</v>
      </c>
      <c r="R713" s="1">
        <v>3727</v>
      </c>
      <c r="S713" s="1">
        <v>3163</v>
      </c>
      <c r="T713" s="1">
        <v>4846</v>
      </c>
      <c r="U713" s="1">
        <v>17</v>
      </c>
      <c r="V713" s="1">
        <v>270</v>
      </c>
      <c r="AA713" t="s">
        <v>853</v>
      </c>
      <c r="AB713">
        <v>1</v>
      </c>
      <c r="AD713" s="39"/>
      <c r="AE713" s="39">
        <v>23</v>
      </c>
      <c r="AF713" s="41">
        <v>31</v>
      </c>
      <c r="AG713" s="41">
        <v>140</v>
      </c>
      <c r="AH713" s="45">
        <v>87985</v>
      </c>
      <c r="AI713" s="45">
        <f t="shared" ref="AI713:AI720" si="153">AE713*1000+AF713</f>
        <v>23031</v>
      </c>
      <c r="AJ713" t="s">
        <v>1378</v>
      </c>
      <c r="AO713" s="1">
        <f t="shared" si="141"/>
        <v>12023</v>
      </c>
      <c r="AP713" s="1">
        <v>12</v>
      </c>
    </row>
    <row r="714" spans="1:42" hidden="1" outlineLevel="1" x14ac:dyDescent="0.2">
      <c r="A714" t="s">
        <v>3217</v>
      </c>
      <c r="B714" s="11" t="s">
        <v>1584</v>
      </c>
      <c r="E714" s="1">
        <f t="shared" si="142"/>
        <v>0</v>
      </c>
      <c r="F714" s="1">
        <f t="shared" si="143"/>
        <v>0</v>
      </c>
      <c r="G714" s="1">
        <v>104</v>
      </c>
      <c r="H714" s="1">
        <v>100</v>
      </c>
      <c r="I714" s="2"/>
      <c r="J714" s="2" t="e">
        <f t="shared" si="144"/>
        <v>#DIV/0!</v>
      </c>
      <c r="K714" s="10" t="str">
        <f t="shared" si="145"/>
        <v/>
      </c>
      <c r="L714" s="9" t="str">
        <f t="shared" si="146"/>
        <v/>
      </c>
      <c r="M714" s="8" t="str">
        <f t="shared" si="147"/>
        <v/>
      </c>
      <c r="N714" s="2" t="str">
        <f t="shared" si="148"/>
        <v>-</v>
      </c>
      <c r="O714" s="2" t="str">
        <f t="shared" si="149"/>
        <v>-</v>
      </c>
      <c r="P714" s="2" t="str">
        <f t="shared" si="150"/>
        <v>-</v>
      </c>
      <c r="Q714" s="2" t="str">
        <f t="shared" si="151"/>
        <v>-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AA714" t="s">
        <v>1833</v>
      </c>
      <c r="AB714">
        <v>2</v>
      </c>
      <c r="AD714" s="39"/>
      <c r="AE714" s="39">
        <v>23</v>
      </c>
      <c r="AF714" s="41">
        <v>21</v>
      </c>
      <c r="AH714" s="45">
        <v>99901</v>
      </c>
      <c r="AI714" s="45">
        <f t="shared" si="153"/>
        <v>23021</v>
      </c>
      <c r="AJ714" t="s">
        <v>884</v>
      </c>
      <c r="AO714" s="1">
        <f t="shared" si="141"/>
        <v>0</v>
      </c>
      <c r="AP714" s="1">
        <v>0</v>
      </c>
    </row>
    <row r="715" spans="1:42" hidden="1" outlineLevel="1" x14ac:dyDescent="0.2">
      <c r="A715" t="s">
        <v>3218</v>
      </c>
      <c r="B715" s="11" t="s">
        <v>1584</v>
      </c>
      <c r="E715" s="1">
        <f t="shared" si="142"/>
        <v>0</v>
      </c>
      <c r="F715" s="1">
        <f t="shared" si="143"/>
        <v>0</v>
      </c>
      <c r="G715" s="1">
        <v>33</v>
      </c>
      <c r="H715" s="1">
        <v>31</v>
      </c>
      <c r="I715" s="2"/>
      <c r="J715" s="2" t="e">
        <f t="shared" si="144"/>
        <v>#DIV/0!</v>
      </c>
      <c r="K715" s="10" t="str">
        <f t="shared" si="145"/>
        <v/>
      </c>
      <c r="L715" s="9" t="str">
        <f t="shared" si="146"/>
        <v/>
      </c>
      <c r="M715" s="8" t="str">
        <f t="shared" si="147"/>
        <v/>
      </c>
      <c r="N715" s="2" t="str">
        <f t="shared" si="148"/>
        <v>-</v>
      </c>
      <c r="O715" s="2" t="str">
        <f t="shared" si="149"/>
        <v>-</v>
      </c>
      <c r="P715" s="2" t="str">
        <f t="shared" si="150"/>
        <v>-</v>
      </c>
      <c r="Q715" s="2" t="str">
        <f t="shared" si="151"/>
        <v>-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AA715" t="s">
        <v>637</v>
      </c>
      <c r="AB715">
        <v>2</v>
      </c>
      <c r="AD715" s="39"/>
      <c r="AE715" s="39">
        <v>23</v>
      </c>
      <c r="AF715" s="41">
        <v>29</v>
      </c>
      <c r="AH715" s="45">
        <v>99902</v>
      </c>
      <c r="AI715" s="45">
        <f t="shared" si="153"/>
        <v>23029</v>
      </c>
      <c r="AJ715" t="s">
        <v>884</v>
      </c>
      <c r="AO715" s="1">
        <f t="shared" si="141"/>
        <v>0</v>
      </c>
      <c r="AP715" s="1">
        <v>0</v>
      </c>
    </row>
    <row r="716" spans="1:42" hidden="1" outlineLevel="1" x14ac:dyDescent="0.2">
      <c r="A716" t="s">
        <v>3219</v>
      </c>
      <c r="B716" s="11" t="s">
        <v>1584</v>
      </c>
      <c r="E716" s="1">
        <f t="shared" si="142"/>
        <v>0</v>
      </c>
      <c r="F716" s="1">
        <f t="shared" si="143"/>
        <v>0</v>
      </c>
      <c r="G716" s="1">
        <v>2</v>
      </c>
      <c r="H716" s="1">
        <v>2</v>
      </c>
      <c r="I716" s="2"/>
      <c r="J716" s="2" t="e">
        <f t="shared" si="144"/>
        <v>#DIV/0!</v>
      </c>
      <c r="K716" s="10" t="str">
        <f t="shared" si="145"/>
        <v/>
      </c>
      <c r="L716" s="9" t="str">
        <f t="shared" si="146"/>
        <v/>
      </c>
      <c r="M716" s="8" t="str">
        <f t="shared" si="147"/>
        <v/>
      </c>
      <c r="N716" s="2" t="str">
        <f t="shared" si="148"/>
        <v>-</v>
      </c>
      <c r="O716" s="2" t="str">
        <f t="shared" si="149"/>
        <v>-</v>
      </c>
      <c r="P716" s="2" t="str">
        <f t="shared" si="150"/>
        <v>-</v>
      </c>
      <c r="Q716" s="2" t="str">
        <f t="shared" si="151"/>
        <v>-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AA716" t="s">
        <v>2666</v>
      </c>
      <c r="AB716">
        <v>2</v>
      </c>
      <c r="AD716" s="39"/>
      <c r="AE716" s="39">
        <v>23</v>
      </c>
      <c r="AF716" s="41">
        <v>3</v>
      </c>
      <c r="AH716" s="45">
        <v>99003</v>
      </c>
      <c r="AI716" s="45">
        <f t="shared" si="153"/>
        <v>23003</v>
      </c>
      <c r="AJ716" t="s">
        <v>884</v>
      </c>
      <c r="AO716" s="1">
        <f t="shared" si="141"/>
        <v>0</v>
      </c>
      <c r="AP716" s="1">
        <v>0</v>
      </c>
    </row>
    <row r="717" spans="1:42" hidden="1" outlineLevel="1" x14ac:dyDescent="0.2">
      <c r="A717" t="s">
        <v>3220</v>
      </c>
      <c r="B717" s="11" t="s">
        <v>1584</v>
      </c>
      <c r="E717" s="1">
        <f t="shared" si="142"/>
        <v>0</v>
      </c>
      <c r="F717" s="1">
        <f t="shared" si="143"/>
        <v>0</v>
      </c>
      <c r="G717" s="1">
        <v>25</v>
      </c>
      <c r="H717" s="1">
        <v>24</v>
      </c>
      <c r="I717" s="2"/>
      <c r="J717" s="2" t="e">
        <f t="shared" si="144"/>
        <v>#DIV/0!</v>
      </c>
      <c r="K717" s="10" t="str">
        <f t="shared" si="145"/>
        <v/>
      </c>
      <c r="L717" s="9" t="str">
        <f t="shared" si="146"/>
        <v/>
      </c>
      <c r="M717" s="8" t="str">
        <f t="shared" si="147"/>
        <v/>
      </c>
      <c r="N717" s="2" t="str">
        <f t="shared" si="148"/>
        <v>-</v>
      </c>
      <c r="O717" s="2" t="str">
        <f t="shared" si="149"/>
        <v>-</v>
      </c>
      <c r="P717" s="2" t="str">
        <f t="shared" si="150"/>
        <v>-</v>
      </c>
      <c r="Q717" s="2" t="str">
        <f t="shared" si="151"/>
        <v>-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AA717" t="s">
        <v>2327</v>
      </c>
      <c r="AB717">
        <v>2</v>
      </c>
      <c r="AD717" s="39"/>
      <c r="AE717" s="39">
        <v>23</v>
      </c>
      <c r="AF717" s="41">
        <v>19</v>
      </c>
      <c r="AH717" s="45">
        <v>99905</v>
      </c>
      <c r="AI717" s="45">
        <f t="shared" si="153"/>
        <v>23019</v>
      </c>
      <c r="AJ717" t="s">
        <v>884</v>
      </c>
      <c r="AO717" s="1">
        <f t="shared" si="141"/>
        <v>0</v>
      </c>
      <c r="AP717" s="1">
        <v>0</v>
      </c>
    </row>
    <row r="718" spans="1:42" hidden="1" outlineLevel="1" x14ac:dyDescent="0.2">
      <c r="A718" t="s">
        <v>3221</v>
      </c>
      <c r="B718" s="11" t="s">
        <v>1584</v>
      </c>
      <c r="E718" s="1">
        <f t="shared" si="142"/>
        <v>0</v>
      </c>
      <c r="F718" s="1">
        <f t="shared" si="143"/>
        <v>0</v>
      </c>
      <c r="G718" s="1">
        <v>21</v>
      </c>
      <c r="H718" s="1">
        <v>21</v>
      </c>
      <c r="I718" s="2"/>
      <c r="J718" s="2" t="e">
        <f t="shared" si="144"/>
        <v>#DIV/0!</v>
      </c>
      <c r="K718" s="10" t="str">
        <f t="shared" si="145"/>
        <v/>
      </c>
      <c r="L718" s="9" t="str">
        <f t="shared" si="146"/>
        <v/>
      </c>
      <c r="M718" s="8" t="str">
        <f t="shared" si="147"/>
        <v/>
      </c>
      <c r="N718" s="2" t="str">
        <f t="shared" si="148"/>
        <v>-</v>
      </c>
      <c r="O718" s="2" t="str">
        <f t="shared" si="149"/>
        <v>-</v>
      </c>
      <c r="P718" s="2" t="str">
        <f t="shared" si="150"/>
        <v>-</v>
      </c>
      <c r="Q718" s="2" t="str">
        <f t="shared" si="151"/>
        <v>-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AA718" t="s">
        <v>1670</v>
      </c>
      <c r="AB718">
        <v>2</v>
      </c>
      <c r="AD718" s="39"/>
      <c r="AE718" s="39">
        <v>23</v>
      </c>
      <c r="AF718" s="41">
        <v>25</v>
      </c>
      <c r="AH718" s="45">
        <v>99906</v>
      </c>
      <c r="AI718" s="45">
        <f t="shared" si="153"/>
        <v>23025</v>
      </c>
      <c r="AJ718" t="s">
        <v>884</v>
      </c>
      <c r="AO718" s="1">
        <f t="shared" si="141"/>
        <v>0</v>
      </c>
      <c r="AP718" s="1">
        <v>0</v>
      </c>
    </row>
    <row r="719" spans="1:42" hidden="1" outlineLevel="1" x14ac:dyDescent="0.2">
      <c r="A719" t="s">
        <v>3222</v>
      </c>
      <c r="B719" s="11" t="s">
        <v>1584</v>
      </c>
      <c r="E719" s="1">
        <f t="shared" si="142"/>
        <v>0</v>
      </c>
      <c r="F719" s="1">
        <f t="shared" si="143"/>
        <v>0</v>
      </c>
      <c r="G719" s="1">
        <v>12</v>
      </c>
      <c r="H719" s="1">
        <v>12</v>
      </c>
      <c r="I719" s="2"/>
      <c r="J719" s="2" t="e">
        <f t="shared" si="144"/>
        <v>#DIV/0!</v>
      </c>
      <c r="K719" s="10" t="str">
        <f t="shared" si="145"/>
        <v/>
      </c>
      <c r="L719" s="9" t="str">
        <f t="shared" si="146"/>
        <v/>
      </c>
      <c r="M719" s="8" t="str">
        <f t="shared" si="147"/>
        <v/>
      </c>
      <c r="N719" s="2" t="str">
        <f t="shared" si="148"/>
        <v>-</v>
      </c>
      <c r="O719" s="2" t="str">
        <f t="shared" si="149"/>
        <v>-</v>
      </c>
      <c r="P719" s="2" t="str">
        <f t="shared" si="150"/>
        <v>-</v>
      </c>
      <c r="Q719" s="2" t="str">
        <f t="shared" si="151"/>
        <v>-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AA719" t="s">
        <v>2327</v>
      </c>
      <c r="AB719">
        <v>2</v>
      </c>
      <c r="AD719" s="39"/>
      <c r="AE719" s="39">
        <v>23</v>
      </c>
      <c r="AF719" s="41">
        <v>19</v>
      </c>
      <c r="AH719" s="45">
        <v>99908</v>
      </c>
      <c r="AI719" s="45">
        <f t="shared" si="153"/>
        <v>23019</v>
      </c>
      <c r="AJ719" t="s">
        <v>884</v>
      </c>
      <c r="AO719" s="1">
        <f t="shared" si="141"/>
        <v>0</v>
      </c>
      <c r="AP719" s="1">
        <v>0</v>
      </c>
    </row>
    <row r="720" spans="1:42" hidden="1" outlineLevel="1" x14ac:dyDescent="0.2">
      <c r="A720" t="s">
        <v>3223</v>
      </c>
      <c r="B720" s="11" t="s">
        <v>1584</v>
      </c>
      <c r="E720" s="1">
        <f t="shared" si="142"/>
        <v>0</v>
      </c>
      <c r="F720" s="1">
        <f t="shared" si="143"/>
        <v>0</v>
      </c>
      <c r="G720" s="1">
        <v>3</v>
      </c>
      <c r="H720" s="1">
        <v>3</v>
      </c>
      <c r="I720" s="2"/>
      <c r="J720" s="2" t="e">
        <f t="shared" si="144"/>
        <v>#DIV/0!</v>
      </c>
      <c r="K720" s="10" t="str">
        <f t="shared" si="145"/>
        <v/>
      </c>
      <c r="L720" s="9" t="str">
        <f t="shared" si="146"/>
        <v/>
      </c>
      <c r="M720" s="8" t="str">
        <f t="shared" si="147"/>
        <v/>
      </c>
      <c r="N720" s="2" t="str">
        <f t="shared" si="148"/>
        <v>-</v>
      </c>
      <c r="O720" s="2" t="str">
        <f t="shared" si="149"/>
        <v>-</v>
      </c>
      <c r="P720" s="2" t="str">
        <f t="shared" si="150"/>
        <v>-</v>
      </c>
      <c r="Q720" s="2" t="str">
        <f t="shared" si="151"/>
        <v>-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AA720" t="s">
        <v>2666</v>
      </c>
      <c r="AB720">
        <v>2</v>
      </c>
      <c r="AD720" s="39"/>
      <c r="AE720" s="39">
        <v>23</v>
      </c>
      <c r="AF720" s="41">
        <v>3</v>
      </c>
      <c r="AH720" s="45">
        <v>99909</v>
      </c>
      <c r="AI720" s="45">
        <f t="shared" si="153"/>
        <v>23003</v>
      </c>
      <c r="AJ720" t="s">
        <v>884</v>
      </c>
      <c r="AO720" s="1">
        <f t="shared" si="141"/>
        <v>0</v>
      </c>
      <c r="AP720" s="1">
        <v>0</v>
      </c>
    </row>
    <row r="721" spans="1:70" hidden="1" outlineLevel="1" x14ac:dyDescent="0.2">
      <c r="A721" t="s">
        <v>2542</v>
      </c>
      <c r="B721" s="11" t="s">
        <v>1584</v>
      </c>
      <c r="E721" s="1">
        <f t="shared" si="142"/>
        <v>0</v>
      </c>
      <c r="F721" s="1">
        <f t="shared" si="143"/>
        <v>0</v>
      </c>
      <c r="G721" s="1">
        <v>4049</v>
      </c>
      <c r="H721" s="1">
        <v>3986</v>
      </c>
      <c r="I721" s="2"/>
      <c r="J721" s="2" t="e">
        <f t="shared" si="144"/>
        <v>#DIV/0!</v>
      </c>
      <c r="K721" s="10" t="str">
        <f t="shared" si="145"/>
        <v/>
      </c>
      <c r="L721" s="9" t="str">
        <f t="shared" si="146"/>
        <v/>
      </c>
      <c r="M721" s="8" t="str">
        <f t="shared" si="147"/>
        <v/>
      </c>
      <c r="N721" s="2" t="str">
        <f t="shared" si="148"/>
        <v>-</v>
      </c>
      <c r="O721" s="2" t="str">
        <f t="shared" si="149"/>
        <v>-</v>
      </c>
      <c r="P721" s="2" t="str">
        <f t="shared" si="150"/>
        <v>-</v>
      </c>
      <c r="Q721" s="2" t="str">
        <f t="shared" si="151"/>
        <v>-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AA721" t="s">
        <v>2542</v>
      </c>
      <c r="AB721">
        <v>0</v>
      </c>
      <c r="AD721" s="39"/>
      <c r="AE721" s="39">
        <v>23</v>
      </c>
      <c r="AF721" s="41">
        <v>99</v>
      </c>
      <c r="AH721" s="45">
        <v>99000</v>
      </c>
      <c r="AI721" s="45">
        <f t="shared" si="152"/>
        <v>23099</v>
      </c>
      <c r="AJ721" t="s">
        <v>3069</v>
      </c>
      <c r="AO721" s="1">
        <f t="shared" si="141"/>
        <v>0</v>
      </c>
      <c r="AP721" s="1">
        <v>0</v>
      </c>
    </row>
    <row r="722" spans="1:70" collapsed="1" x14ac:dyDescent="0.2">
      <c r="A722" s="11" t="s">
        <v>2990</v>
      </c>
      <c r="B722" s="11" t="s">
        <v>502</v>
      </c>
      <c r="E722" s="1">
        <f t="shared" si="142"/>
        <v>1064258</v>
      </c>
      <c r="F722" s="1">
        <f t="shared" si="143"/>
        <v>1058444</v>
      </c>
      <c r="G722" s="1">
        <f>SUM(G174:G721)</f>
        <v>771892</v>
      </c>
      <c r="H722" s="1">
        <v>747927</v>
      </c>
      <c r="I722" s="2"/>
      <c r="J722" s="2">
        <f t="shared" si="144"/>
        <v>0.70276850162272686</v>
      </c>
      <c r="K722" s="10">
        <f t="shared" si="145"/>
        <v>2</v>
      </c>
      <c r="L722" s="9">
        <f t="shared" si="146"/>
        <v>3</v>
      </c>
      <c r="M722" s="8">
        <f t="shared" si="147"/>
        <v>1</v>
      </c>
      <c r="N722" s="2">
        <f t="shared" si="148"/>
        <v>0.31966925033350846</v>
      </c>
      <c r="O722" s="2">
        <f t="shared" si="149"/>
        <v>0.26956551314949112</v>
      </c>
      <c r="P722" s="2">
        <f t="shared" si="150"/>
        <v>0.36335129680927852</v>
      </c>
      <c r="Q722" s="2">
        <f t="shared" si="151"/>
        <v>4.7413939707721897E-2</v>
      </c>
      <c r="R722" s="1">
        <f>SUM(R174:R721)</f>
        <v>338352</v>
      </c>
      <c r="S722" s="1">
        <f>SUM(S174:S721)</f>
        <v>285320</v>
      </c>
      <c r="T722" s="1">
        <f>SUM(T174:T721)</f>
        <v>384587</v>
      </c>
      <c r="U722" s="1">
        <f>SUM(U174:U721)</f>
        <v>5616</v>
      </c>
      <c r="V722" s="1">
        <f>SUM(V174:V721)</f>
        <v>44569</v>
      </c>
      <c r="Y722" s="1">
        <f>SUM(Y174:Y721)</f>
        <v>0</v>
      </c>
      <c r="AD722" s="39"/>
      <c r="AE722" s="39">
        <v>23</v>
      </c>
      <c r="AI722" s="39">
        <v>23</v>
      </c>
      <c r="AJ722" t="s">
        <v>656</v>
      </c>
      <c r="AK722" s="39"/>
      <c r="AO722" s="1">
        <f>SUM(AO174:AO721)</f>
        <v>1058444</v>
      </c>
      <c r="AP722" s="1">
        <f>SUM(AP174:AP721)</f>
        <v>5814</v>
      </c>
      <c r="BA722" s="1"/>
      <c r="BB722" s="1"/>
    </row>
    <row r="723" spans="1:70" x14ac:dyDescent="0.2">
      <c r="A723" s="11"/>
      <c r="B723" s="11"/>
      <c r="C723" s="27"/>
      <c r="D723" s="27"/>
      <c r="F723" s="27"/>
      <c r="G723" s="27"/>
      <c r="H723" s="1"/>
      <c r="I723" s="2"/>
      <c r="J723" s="2"/>
      <c r="AA723" s="26"/>
      <c r="AB723" s="26"/>
      <c r="AJ723" s="26"/>
      <c r="AW723" t="s">
        <v>3070</v>
      </c>
      <c r="AX723" t="s">
        <v>2245</v>
      </c>
      <c r="AY723" t="s">
        <v>3071</v>
      </c>
      <c r="AZ723" t="s">
        <v>2968</v>
      </c>
      <c r="BA723" t="s">
        <v>3072</v>
      </c>
      <c r="BB723" t="s">
        <v>277</v>
      </c>
      <c r="BC723" t="s">
        <v>3073</v>
      </c>
      <c r="BD723" t="s">
        <v>877</v>
      </c>
      <c r="BE723" t="s">
        <v>1386</v>
      </c>
      <c r="BF723" t="s">
        <v>3074</v>
      </c>
      <c r="BG723" t="s">
        <v>3075</v>
      </c>
      <c r="BH723" t="s">
        <v>425</v>
      </c>
      <c r="BI723" t="s">
        <v>2038</v>
      </c>
      <c r="BJ723" t="s">
        <v>3076</v>
      </c>
      <c r="BK723" t="s">
        <v>3029</v>
      </c>
      <c r="BL723" t="s">
        <v>3077</v>
      </c>
      <c r="BM723" t="s">
        <v>3078</v>
      </c>
      <c r="BN723" t="s">
        <v>3079</v>
      </c>
      <c r="BO723" t="s">
        <v>3080</v>
      </c>
      <c r="BP723" t="s">
        <v>3081</v>
      </c>
      <c r="BQ723" t="s">
        <v>3082</v>
      </c>
      <c r="BR723" t="s">
        <v>3083</v>
      </c>
    </row>
    <row r="724" spans="1:70" hidden="1" outlineLevel="1" x14ac:dyDescent="0.2">
      <c r="A724" s="25" t="s">
        <v>2045</v>
      </c>
      <c r="B724" s="11" t="s">
        <v>1232</v>
      </c>
      <c r="E724" s="1">
        <f t="shared" ref="E724:E787" si="154">SUM(R724:Y724)</f>
        <v>11828</v>
      </c>
      <c r="G724" s="1">
        <v>8912</v>
      </c>
      <c r="H724" s="1">
        <v>8752</v>
      </c>
      <c r="I724" s="2"/>
      <c r="J724" s="2">
        <f t="shared" ref="J724:J745" si="155">H724/E724</f>
        <v>0.73993912749408186</v>
      </c>
      <c r="K724" s="10">
        <f t="shared" ref="K724:K745" si="156">IF(R724&gt;0,RANK(R724,$R724:$W724),"")</f>
        <v>2</v>
      </c>
      <c r="L724" s="9">
        <f t="shared" ref="L724:L745" si="157">IF(S724&gt;0,RANK(S724,$R724:$W724),"")</f>
        <v>3</v>
      </c>
      <c r="M724" s="8">
        <f t="shared" ref="M724:M745" si="158">IF(T724&gt;0,RANK(T724,$R724:$W724),"")</f>
        <v>1</v>
      </c>
      <c r="N724" s="2">
        <f t="shared" ref="N724:N787" si="159">IF(SUM($R724:$W724)=0,"-",R724/SUM($R724:$W724))</f>
        <v>0.25510030601836109</v>
      </c>
      <c r="O724" s="2">
        <f t="shared" ref="O724:O787" si="160">IF(SUM($R724:$W724)=0,"-",S724/SUM($R724:$W724))</f>
        <v>0.11424685481128868</v>
      </c>
      <c r="P724" s="2">
        <f t="shared" ref="P724:P787" si="161">IF(SUM($R724:$W724)=0,"-",T724/SUM($R724:$W724))</f>
        <v>0.62597755865351923</v>
      </c>
      <c r="Q724" s="2">
        <f t="shared" ref="Q724:Q787" si="162">IF(SUM($R724:$W724)=0,"-",(1-N724-O724-P724))</f>
        <v>4.6752805168309708E-3</v>
      </c>
      <c r="R724" s="1">
        <v>3001</v>
      </c>
      <c r="S724" s="1">
        <v>1344</v>
      </c>
      <c r="T724" s="1">
        <v>7364</v>
      </c>
      <c r="V724" s="1">
        <v>11</v>
      </c>
      <c r="W724" s="1">
        <f>AQ724-Y724-V724-SUM(R724:T724)</f>
        <v>44</v>
      </c>
      <c r="Y724" s="1">
        <v>64</v>
      </c>
      <c r="AA724" t="s">
        <v>217</v>
      </c>
      <c r="AB724" t="e">
        <f>#REF!</f>
        <v>#REF!</v>
      </c>
      <c r="AE724" s="39">
        <v>25</v>
      </c>
      <c r="AF724" s="41">
        <v>23</v>
      </c>
      <c r="AG724" s="41">
        <v>5</v>
      </c>
      <c r="AH724" s="45">
        <v>170</v>
      </c>
      <c r="AI724" s="45">
        <f t="shared" ref="AI724:AI738" si="163">AE724*1000+AF724</f>
        <v>25023</v>
      </c>
      <c r="AJ724" t="s">
        <v>1378</v>
      </c>
      <c r="AQ724" s="1">
        <v>11828</v>
      </c>
    </row>
    <row r="725" spans="1:70" hidden="1" outlineLevel="1" x14ac:dyDescent="0.2">
      <c r="A725" s="25" t="s">
        <v>1903</v>
      </c>
      <c r="B725" s="11" t="s">
        <v>1232</v>
      </c>
      <c r="E725" s="1">
        <f t="shared" si="154"/>
        <v>15459</v>
      </c>
      <c r="G725" s="1">
        <v>12967</v>
      </c>
      <c r="H725" s="1">
        <v>12783</v>
      </c>
      <c r="I725" s="2"/>
      <c r="J725" s="2">
        <f t="shared" si="155"/>
        <v>0.82689695323112755</v>
      </c>
      <c r="K725" s="10">
        <f t="shared" si="156"/>
        <v>2</v>
      </c>
      <c r="L725" s="9">
        <f t="shared" si="157"/>
        <v>3</v>
      </c>
      <c r="M725" s="8">
        <f t="shared" si="158"/>
        <v>1</v>
      </c>
      <c r="N725" s="2">
        <f t="shared" si="159"/>
        <v>0.28691351597579229</v>
      </c>
      <c r="O725" s="2">
        <f t="shared" si="160"/>
        <v>9.9433851760265507E-2</v>
      </c>
      <c r="P725" s="2">
        <f t="shared" si="161"/>
        <v>0.60903234203162626</v>
      </c>
      <c r="Q725" s="2">
        <f t="shared" si="162"/>
        <v>4.6202902323159156E-3</v>
      </c>
      <c r="R725" s="1">
        <v>4409</v>
      </c>
      <c r="S725" s="1">
        <v>1528</v>
      </c>
      <c r="T725" s="1">
        <v>9359</v>
      </c>
      <c r="V725" s="1">
        <v>19</v>
      </c>
      <c r="W725" s="1">
        <f t="shared" ref="W725:W788" si="164">AQ725-Y725-V725-SUM(R725:T725)</f>
        <v>52</v>
      </c>
      <c r="Y725" s="1">
        <v>92</v>
      </c>
      <c r="AA725" t="s">
        <v>464</v>
      </c>
      <c r="AB725" t="e">
        <f>#REF!</f>
        <v>#REF!</v>
      </c>
      <c r="AE725" s="39">
        <v>25</v>
      </c>
      <c r="AF725" s="41">
        <v>17</v>
      </c>
      <c r="AG725" s="41">
        <v>5</v>
      </c>
      <c r="AH725" s="45">
        <v>380</v>
      </c>
      <c r="AI725" s="45">
        <f t="shared" si="163"/>
        <v>25017</v>
      </c>
      <c r="AJ725" t="s">
        <v>1378</v>
      </c>
      <c r="AQ725" s="1">
        <v>15459</v>
      </c>
    </row>
    <row r="726" spans="1:70" hidden="1" outlineLevel="1" x14ac:dyDescent="0.2">
      <c r="A726" s="25" t="s">
        <v>2608</v>
      </c>
      <c r="B726" s="11" t="s">
        <v>1232</v>
      </c>
      <c r="E726" s="1">
        <f t="shared" si="154"/>
        <v>7483</v>
      </c>
      <c r="G726" s="1">
        <v>5672</v>
      </c>
      <c r="H726" s="1">
        <v>5566</v>
      </c>
      <c r="I726" s="2"/>
      <c r="J726" s="2">
        <f t="shared" si="155"/>
        <v>0.74381932380061477</v>
      </c>
      <c r="K726" s="10">
        <f t="shared" si="156"/>
        <v>2</v>
      </c>
      <c r="L726" s="9">
        <f t="shared" si="157"/>
        <v>3</v>
      </c>
      <c r="M726" s="8">
        <f t="shared" si="158"/>
        <v>1</v>
      </c>
      <c r="N726" s="2">
        <f t="shared" si="159"/>
        <v>0.30416164860163253</v>
      </c>
      <c r="O726" s="2">
        <f t="shared" si="160"/>
        <v>8.0958115883848519E-2</v>
      </c>
      <c r="P726" s="2">
        <f t="shared" si="161"/>
        <v>0.61247156429813998</v>
      </c>
      <c r="Q726" s="2">
        <f t="shared" si="162"/>
        <v>2.4086712163789992E-3</v>
      </c>
      <c r="R726" s="1">
        <v>2273</v>
      </c>
      <c r="S726" s="1">
        <v>605</v>
      </c>
      <c r="T726" s="1">
        <v>4577</v>
      </c>
      <c r="V726" s="1">
        <v>6</v>
      </c>
      <c r="W726" s="1">
        <f t="shared" si="164"/>
        <v>12</v>
      </c>
      <c r="Y726" s="1">
        <v>10</v>
      </c>
      <c r="AA726" t="s">
        <v>2078</v>
      </c>
      <c r="AB726" t="e">
        <f>#REF!</f>
        <v>#REF!</v>
      </c>
      <c r="AE726" s="39">
        <v>25</v>
      </c>
      <c r="AF726" s="41">
        <v>5</v>
      </c>
      <c r="AG726" s="41">
        <v>5</v>
      </c>
      <c r="AH726" s="45">
        <v>520</v>
      </c>
      <c r="AI726" s="45">
        <f t="shared" si="163"/>
        <v>25005</v>
      </c>
      <c r="AJ726" t="s">
        <v>1378</v>
      </c>
      <c r="AQ726" s="1">
        <v>7483</v>
      </c>
    </row>
    <row r="727" spans="1:70" hidden="1" outlineLevel="1" x14ac:dyDescent="0.2">
      <c r="A727" s="25" t="s">
        <v>951</v>
      </c>
      <c r="B727" s="11" t="s">
        <v>1232</v>
      </c>
      <c r="E727" s="1">
        <f t="shared" si="154"/>
        <v>6002</v>
      </c>
      <c r="G727" s="1">
        <v>4080</v>
      </c>
      <c r="H727" s="1">
        <v>4021</v>
      </c>
      <c r="I727" s="2"/>
      <c r="J727" s="2">
        <f t="shared" si="155"/>
        <v>0.66994335221592805</v>
      </c>
      <c r="K727" s="10">
        <f t="shared" si="156"/>
        <v>2</v>
      </c>
      <c r="L727" s="9">
        <f t="shared" si="157"/>
        <v>3</v>
      </c>
      <c r="M727" s="8">
        <f t="shared" si="158"/>
        <v>1</v>
      </c>
      <c r="N727" s="2">
        <f t="shared" si="159"/>
        <v>0.33283157718682055</v>
      </c>
      <c r="O727" s="2">
        <f t="shared" si="160"/>
        <v>7.6601438367619998E-2</v>
      </c>
      <c r="P727" s="2">
        <f t="shared" si="161"/>
        <v>0.5842114065897307</v>
      </c>
      <c r="Q727" s="2">
        <f t="shared" si="162"/>
        <v>6.3555778558287424E-3</v>
      </c>
      <c r="R727" s="1">
        <v>1990</v>
      </c>
      <c r="S727" s="1">
        <v>458</v>
      </c>
      <c r="T727" s="1">
        <v>3493</v>
      </c>
      <c r="V727" s="1">
        <v>11</v>
      </c>
      <c r="W727" s="1">
        <f t="shared" si="164"/>
        <v>27</v>
      </c>
      <c r="Y727" s="1">
        <v>23</v>
      </c>
      <c r="AA727" t="s">
        <v>2168</v>
      </c>
      <c r="AB727" t="e">
        <f>#REF!</f>
        <v>#REF!</v>
      </c>
      <c r="AE727" s="39">
        <v>25</v>
      </c>
      <c r="AF727" s="41">
        <v>3</v>
      </c>
      <c r="AG727" s="41">
        <v>5</v>
      </c>
      <c r="AH727" s="45">
        <v>555</v>
      </c>
      <c r="AI727" s="45">
        <f t="shared" si="163"/>
        <v>25003</v>
      </c>
      <c r="AJ727" t="s">
        <v>1378</v>
      </c>
      <c r="AQ727" s="1">
        <v>6002</v>
      </c>
    </row>
    <row r="728" spans="1:70" hidden="1" outlineLevel="1" x14ac:dyDescent="0.2">
      <c r="A728" s="25" t="s">
        <v>2048</v>
      </c>
      <c r="B728" s="11" t="s">
        <v>1232</v>
      </c>
      <c r="E728" s="1">
        <f t="shared" si="154"/>
        <v>21484</v>
      </c>
      <c r="G728" s="1">
        <v>14877</v>
      </c>
      <c r="H728" s="1">
        <v>14685</v>
      </c>
      <c r="I728" s="2"/>
      <c r="J728" s="2">
        <f t="shared" si="155"/>
        <v>0.68353193073915475</v>
      </c>
      <c r="K728" s="10">
        <f t="shared" si="156"/>
        <v>2</v>
      </c>
      <c r="L728" s="9">
        <f t="shared" si="157"/>
        <v>3</v>
      </c>
      <c r="M728" s="8">
        <f t="shared" si="158"/>
        <v>1</v>
      </c>
      <c r="N728" s="2">
        <f t="shared" si="159"/>
        <v>0.26170023001455195</v>
      </c>
      <c r="O728" s="2">
        <f t="shared" si="160"/>
        <v>0.15612824484814344</v>
      </c>
      <c r="P728" s="2">
        <f t="shared" si="161"/>
        <v>0.57658545744730794</v>
      </c>
      <c r="Q728" s="2">
        <f t="shared" si="162"/>
        <v>5.5860676899966988E-3</v>
      </c>
      <c r="R728" s="1">
        <v>5575</v>
      </c>
      <c r="S728" s="1">
        <v>3326</v>
      </c>
      <c r="T728" s="1">
        <v>12283</v>
      </c>
      <c r="V728" s="1">
        <v>23</v>
      </c>
      <c r="W728" s="1">
        <f t="shared" si="164"/>
        <v>96</v>
      </c>
      <c r="Y728" s="1">
        <v>181</v>
      </c>
      <c r="AA728" t="s">
        <v>2688</v>
      </c>
      <c r="AB728" t="e">
        <f>#REF!</f>
        <v>#REF!</v>
      </c>
      <c r="AE728" s="39">
        <v>25</v>
      </c>
      <c r="AF728" s="41">
        <v>13</v>
      </c>
      <c r="AG728" s="41">
        <v>5</v>
      </c>
      <c r="AH728" s="45">
        <v>765</v>
      </c>
      <c r="AI728" s="45">
        <f t="shared" si="163"/>
        <v>25013</v>
      </c>
      <c r="AJ728" t="s">
        <v>1163</v>
      </c>
      <c r="AQ728" s="1">
        <v>21484</v>
      </c>
    </row>
    <row r="729" spans="1:70" hidden="1" outlineLevel="1" x14ac:dyDescent="0.2">
      <c r="A729" s="25" t="s">
        <v>2848</v>
      </c>
      <c r="B729" s="11" t="s">
        <v>1232</v>
      </c>
      <c r="E729" s="1">
        <f t="shared" si="154"/>
        <v>362</v>
      </c>
      <c r="G729" s="1">
        <v>307</v>
      </c>
      <c r="H729" s="1">
        <v>299</v>
      </c>
      <c r="I729" s="2"/>
      <c r="J729" s="2">
        <f t="shared" si="155"/>
        <v>0.82596685082872923</v>
      </c>
      <c r="K729" s="10">
        <f t="shared" si="156"/>
        <v>2</v>
      </c>
      <c r="L729" s="9">
        <f t="shared" si="157"/>
        <v>3</v>
      </c>
      <c r="M729" s="8">
        <f t="shared" si="158"/>
        <v>1</v>
      </c>
      <c r="N729" s="2">
        <f t="shared" si="159"/>
        <v>0.42222222222222222</v>
      </c>
      <c r="O729" s="2">
        <f t="shared" si="160"/>
        <v>6.6666666666666666E-2</v>
      </c>
      <c r="P729" s="2">
        <f t="shared" si="161"/>
        <v>0.50555555555555554</v>
      </c>
      <c r="Q729" s="2">
        <f t="shared" si="162"/>
        <v>5.5555555555555358E-3</v>
      </c>
      <c r="R729" s="1">
        <v>152</v>
      </c>
      <c r="S729" s="1">
        <v>24</v>
      </c>
      <c r="T729" s="1">
        <v>182</v>
      </c>
      <c r="V729" s="1">
        <v>1</v>
      </c>
      <c r="W729" s="1">
        <f t="shared" si="164"/>
        <v>1</v>
      </c>
      <c r="Y729" s="1">
        <v>2</v>
      </c>
      <c r="AA729" t="s">
        <v>2168</v>
      </c>
      <c r="AB729" t="e">
        <f>#REF!</f>
        <v>#REF!</v>
      </c>
      <c r="AE729" s="39">
        <v>25</v>
      </c>
      <c r="AF729" s="41">
        <v>3</v>
      </c>
      <c r="AG729" s="41">
        <v>10</v>
      </c>
      <c r="AH729" s="45">
        <v>975</v>
      </c>
      <c r="AI729" s="45">
        <f t="shared" si="163"/>
        <v>25003</v>
      </c>
      <c r="AJ729" t="s">
        <v>1378</v>
      </c>
      <c r="AQ729" s="1">
        <v>362</v>
      </c>
    </row>
    <row r="730" spans="1:70" hidden="1" outlineLevel="1" x14ac:dyDescent="0.2">
      <c r="A730" s="25" t="s">
        <v>1129</v>
      </c>
      <c r="B730" s="11" t="s">
        <v>1232</v>
      </c>
      <c r="E730" s="1">
        <f t="shared" si="154"/>
        <v>11951</v>
      </c>
      <c r="G730" s="1">
        <v>9402</v>
      </c>
      <c r="H730" s="1">
        <v>9241</v>
      </c>
      <c r="I730" s="2"/>
      <c r="J730" s="2">
        <f t="shared" si="155"/>
        <v>0.77324073299305496</v>
      </c>
      <c r="K730" s="10">
        <f t="shared" si="156"/>
        <v>2</v>
      </c>
      <c r="L730" s="9">
        <f t="shared" si="157"/>
        <v>3</v>
      </c>
      <c r="M730" s="8">
        <f t="shared" si="158"/>
        <v>1</v>
      </c>
      <c r="N730" s="2">
        <f t="shared" si="159"/>
        <v>0.26564215148188802</v>
      </c>
      <c r="O730" s="2">
        <f t="shared" si="160"/>
        <v>0.132061133158828</v>
      </c>
      <c r="P730" s="2">
        <f t="shared" si="161"/>
        <v>0.59604829857299668</v>
      </c>
      <c r="Q730" s="2">
        <f t="shared" si="162"/>
        <v>6.2484167862872919E-3</v>
      </c>
      <c r="R730" s="1">
        <v>3146</v>
      </c>
      <c r="S730" s="1">
        <v>1564</v>
      </c>
      <c r="T730" s="1">
        <v>7059</v>
      </c>
      <c r="V730" s="1">
        <v>23</v>
      </c>
      <c r="W730" s="1">
        <f t="shared" si="164"/>
        <v>51</v>
      </c>
      <c r="Y730" s="1">
        <v>108</v>
      </c>
      <c r="AA730" t="s">
        <v>776</v>
      </c>
      <c r="AB730" t="e">
        <f>#REF!</f>
        <v>#REF!</v>
      </c>
      <c r="AE730" s="39">
        <v>25</v>
      </c>
      <c r="AF730" s="41">
        <v>9</v>
      </c>
      <c r="AG730" s="41">
        <v>5</v>
      </c>
      <c r="AH730" s="45">
        <v>1185</v>
      </c>
      <c r="AI730" s="45">
        <f t="shared" si="163"/>
        <v>25009</v>
      </c>
      <c r="AJ730" t="s">
        <v>1378</v>
      </c>
      <c r="AQ730" s="1">
        <v>11951</v>
      </c>
    </row>
    <row r="731" spans="1:70" hidden="1" outlineLevel="1" x14ac:dyDescent="0.2">
      <c r="A731" s="25" t="s">
        <v>2320</v>
      </c>
      <c r="B731" s="11" t="s">
        <v>1232</v>
      </c>
      <c r="E731" s="1">
        <f t="shared" si="154"/>
        <v>22196</v>
      </c>
      <c r="G731" s="1">
        <v>15066</v>
      </c>
      <c r="H731" s="1">
        <v>14927</v>
      </c>
      <c r="I731" s="2"/>
      <c r="J731" s="2">
        <f t="shared" si="155"/>
        <v>0.67250856010091908</v>
      </c>
      <c r="K731" s="10">
        <f t="shared" si="156"/>
        <v>1</v>
      </c>
      <c r="L731" s="9">
        <f t="shared" si="157"/>
        <v>3</v>
      </c>
      <c r="M731" s="8">
        <f t="shared" si="158"/>
        <v>2</v>
      </c>
      <c r="N731" s="2">
        <f t="shared" si="159"/>
        <v>0.47461489381095617</v>
      </c>
      <c r="O731" s="2">
        <f t="shared" si="160"/>
        <v>5.222860267979218E-2</v>
      </c>
      <c r="P731" s="2">
        <f t="shared" si="161"/>
        <v>0.46495305806216386</v>
      </c>
      <c r="Q731" s="2">
        <f t="shared" si="162"/>
        <v>8.2034454470877316E-3</v>
      </c>
      <c r="R731" s="1">
        <v>10414</v>
      </c>
      <c r="S731" s="1">
        <v>1146</v>
      </c>
      <c r="T731" s="1">
        <v>10202</v>
      </c>
      <c r="V731" s="1">
        <v>95</v>
      </c>
      <c r="W731" s="1">
        <f t="shared" si="164"/>
        <v>85</v>
      </c>
      <c r="Y731" s="1">
        <v>254</v>
      </c>
      <c r="AA731" t="s">
        <v>2041</v>
      </c>
      <c r="AB731" t="e">
        <f>#REF!</f>
        <v>#REF!</v>
      </c>
      <c r="AE731" s="39">
        <v>25</v>
      </c>
      <c r="AF731" s="41">
        <v>15</v>
      </c>
      <c r="AG731" s="41">
        <v>5</v>
      </c>
      <c r="AH731" s="45">
        <v>1325</v>
      </c>
      <c r="AI731" s="45">
        <f t="shared" si="163"/>
        <v>25015</v>
      </c>
      <c r="AJ731" t="s">
        <v>1378</v>
      </c>
      <c r="AQ731" s="1">
        <v>22196</v>
      </c>
    </row>
    <row r="732" spans="1:70" hidden="1" outlineLevel="1" x14ac:dyDescent="0.2">
      <c r="A732" s="25" t="s">
        <v>712</v>
      </c>
      <c r="B732" s="11" t="s">
        <v>1232</v>
      </c>
      <c r="E732" s="1">
        <f t="shared" si="154"/>
        <v>24260</v>
      </c>
      <c r="G732" s="1">
        <v>19572</v>
      </c>
      <c r="H732" s="1">
        <v>19219</v>
      </c>
      <c r="I732" s="2"/>
      <c r="J732" s="2">
        <f t="shared" si="155"/>
        <v>0.79220939818631497</v>
      </c>
      <c r="K732" s="10">
        <f t="shared" si="156"/>
        <v>2</v>
      </c>
      <c r="L732" s="9">
        <f t="shared" si="157"/>
        <v>3</v>
      </c>
      <c r="M732" s="8">
        <f t="shared" si="158"/>
        <v>1</v>
      </c>
      <c r="N732" s="2">
        <f t="shared" si="159"/>
        <v>0.24508020506036052</v>
      </c>
      <c r="O732" s="2">
        <f t="shared" si="160"/>
        <v>0.15280304283115595</v>
      </c>
      <c r="P732" s="2">
        <f t="shared" si="161"/>
        <v>0.59905738382669094</v>
      </c>
      <c r="Q732" s="2">
        <f t="shared" si="162"/>
        <v>3.0593682817925405E-3</v>
      </c>
      <c r="R732" s="1">
        <v>5928</v>
      </c>
      <c r="S732" s="1">
        <v>3696</v>
      </c>
      <c r="T732" s="1">
        <v>14490</v>
      </c>
      <c r="V732" s="1">
        <v>25</v>
      </c>
      <c r="W732" s="1">
        <f t="shared" si="164"/>
        <v>49</v>
      </c>
      <c r="Y732" s="1">
        <v>72</v>
      </c>
      <c r="AA732" t="s">
        <v>776</v>
      </c>
      <c r="AB732" t="e">
        <f>#REF!</f>
        <v>#REF!</v>
      </c>
      <c r="AE732" s="39">
        <v>25</v>
      </c>
      <c r="AF732" s="41">
        <v>9</v>
      </c>
      <c r="AG732" s="41">
        <v>10</v>
      </c>
      <c r="AH732" s="45">
        <v>1465</v>
      </c>
      <c r="AI732" s="45">
        <f t="shared" si="163"/>
        <v>25009</v>
      </c>
      <c r="AJ732" t="s">
        <v>1378</v>
      </c>
      <c r="AQ732" s="1">
        <v>24260</v>
      </c>
    </row>
    <row r="733" spans="1:70" hidden="1" outlineLevel="1" x14ac:dyDescent="0.2">
      <c r="A733" s="25" t="s">
        <v>636</v>
      </c>
      <c r="B733" s="11" t="s">
        <v>1232</v>
      </c>
      <c r="E733" s="1">
        <f t="shared" si="154"/>
        <v>369</v>
      </c>
      <c r="G733" s="1">
        <v>287</v>
      </c>
      <c r="H733" s="1">
        <v>284</v>
      </c>
      <c r="I733" s="2"/>
      <c r="J733" s="2">
        <f t="shared" si="155"/>
        <v>0.76964769647696474</v>
      </c>
      <c r="K733" s="10">
        <f t="shared" si="156"/>
        <v>2</v>
      </c>
      <c r="L733" s="9">
        <f t="shared" si="157"/>
        <v>3</v>
      </c>
      <c r="M733" s="8">
        <f t="shared" si="158"/>
        <v>1</v>
      </c>
      <c r="N733" s="2">
        <f t="shared" si="159"/>
        <v>0.40379403794037938</v>
      </c>
      <c r="O733" s="2">
        <f t="shared" si="160"/>
        <v>2.9810298102981029E-2</v>
      </c>
      <c r="P733" s="2">
        <f t="shared" si="161"/>
        <v>0.56368563685636852</v>
      </c>
      <c r="Q733" s="2">
        <f t="shared" si="162"/>
        <v>2.7100271002710175E-3</v>
      </c>
      <c r="R733" s="1">
        <v>149</v>
      </c>
      <c r="S733" s="1">
        <v>11</v>
      </c>
      <c r="T733" s="1">
        <v>208</v>
      </c>
      <c r="V733" s="1">
        <v>1</v>
      </c>
      <c r="W733" s="1">
        <f t="shared" si="164"/>
        <v>0</v>
      </c>
      <c r="Y733" s="1">
        <v>0</v>
      </c>
      <c r="AA733" t="s">
        <v>2857</v>
      </c>
      <c r="AB733" t="e">
        <f>#REF!</f>
        <v>#REF!</v>
      </c>
      <c r="AE733" s="39">
        <v>25</v>
      </c>
      <c r="AF733" s="41">
        <v>7</v>
      </c>
      <c r="AG733" s="41">
        <v>3</v>
      </c>
      <c r="AH733" s="45">
        <v>1585</v>
      </c>
      <c r="AI733" s="45">
        <f t="shared" si="163"/>
        <v>25007</v>
      </c>
      <c r="AJ733" t="s">
        <v>1378</v>
      </c>
      <c r="AQ733" s="1">
        <v>369</v>
      </c>
    </row>
    <row r="734" spans="1:70" hidden="1" outlineLevel="1" x14ac:dyDescent="0.2">
      <c r="A734" s="25" t="s">
        <v>1700</v>
      </c>
      <c r="B734" s="11" t="s">
        <v>1232</v>
      </c>
      <c r="E734" s="1">
        <f t="shared" si="154"/>
        <v>32314</v>
      </c>
      <c r="G734" s="1">
        <v>27271</v>
      </c>
      <c r="H734" s="1">
        <v>26861</v>
      </c>
      <c r="I734" s="2"/>
      <c r="J734" s="2">
        <f t="shared" si="155"/>
        <v>0.83124961317076185</v>
      </c>
      <c r="K734" s="10">
        <f t="shared" si="156"/>
        <v>2</v>
      </c>
      <c r="L734" s="9">
        <f t="shared" si="157"/>
        <v>3</v>
      </c>
      <c r="M734" s="8">
        <f t="shared" si="158"/>
        <v>1</v>
      </c>
      <c r="N734" s="2">
        <f t="shared" si="159"/>
        <v>0.45976761526034549</v>
      </c>
      <c r="O734" s="2">
        <f t="shared" si="160"/>
        <v>6.1700012426991427E-2</v>
      </c>
      <c r="P734" s="2">
        <f t="shared" si="161"/>
        <v>0.4745557350565428</v>
      </c>
      <c r="Q734" s="2">
        <f t="shared" si="162"/>
        <v>3.9766372561202967E-3</v>
      </c>
      <c r="R734" s="1">
        <v>14799</v>
      </c>
      <c r="S734" s="1">
        <v>1986</v>
      </c>
      <c r="T734" s="1">
        <v>15275</v>
      </c>
      <c r="V734" s="1">
        <v>43</v>
      </c>
      <c r="W734" s="1">
        <f t="shared" si="164"/>
        <v>85</v>
      </c>
      <c r="Y734" s="1">
        <v>126</v>
      </c>
      <c r="AA734" t="s">
        <v>464</v>
      </c>
      <c r="AB734" t="e">
        <f>#REF!</f>
        <v>#REF!</v>
      </c>
      <c r="AE734" s="39">
        <v>25</v>
      </c>
      <c r="AF734" s="41">
        <v>17</v>
      </c>
      <c r="AG734" s="41">
        <v>10</v>
      </c>
      <c r="AH734" s="45">
        <v>1605</v>
      </c>
      <c r="AI734" s="45">
        <f t="shared" si="163"/>
        <v>25017</v>
      </c>
      <c r="AJ734" t="s">
        <v>1378</v>
      </c>
      <c r="AQ734" s="1">
        <v>32314</v>
      </c>
    </row>
    <row r="735" spans="1:70" hidden="1" outlineLevel="1" x14ac:dyDescent="0.2">
      <c r="A735" s="25" t="s">
        <v>1130</v>
      </c>
      <c r="B735" s="11" t="s">
        <v>1232</v>
      </c>
      <c r="E735" s="1">
        <f t="shared" si="154"/>
        <v>4347</v>
      </c>
      <c r="G735" s="1">
        <v>3399</v>
      </c>
      <c r="H735" s="1">
        <v>3352</v>
      </c>
      <c r="I735" s="2"/>
      <c r="J735" s="2">
        <f t="shared" si="155"/>
        <v>0.77110651023694499</v>
      </c>
      <c r="K735" s="10">
        <f t="shared" si="156"/>
        <v>2</v>
      </c>
      <c r="L735" s="9">
        <f t="shared" si="157"/>
        <v>3</v>
      </c>
      <c r="M735" s="8">
        <f t="shared" si="158"/>
        <v>1</v>
      </c>
      <c r="N735" s="2">
        <f t="shared" si="159"/>
        <v>0.20909723833836158</v>
      </c>
      <c r="O735" s="2">
        <f t="shared" si="160"/>
        <v>0.14550939893246692</v>
      </c>
      <c r="P735" s="2">
        <f t="shared" si="161"/>
        <v>0.63750290090508244</v>
      </c>
      <c r="Q735" s="2">
        <f t="shared" si="162"/>
        <v>7.8904618240890345E-3</v>
      </c>
      <c r="R735" s="1">
        <v>901</v>
      </c>
      <c r="S735" s="1">
        <v>627</v>
      </c>
      <c r="T735" s="1">
        <v>2747</v>
      </c>
      <c r="V735" s="1">
        <v>6</v>
      </c>
      <c r="W735" s="1">
        <f t="shared" si="164"/>
        <v>28</v>
      </c>
      <c r="Y735" s="1">
        <v>38</v>
      </c>
      <c r="AA735" s="11" t="s">
        <v>1657</v>
      </c>
      <c r="AB735" s="11" t="e">
        <f>#REF!</f>
        <v>#REF!</v>
      </c>
      <c r="AE735" s="39">
        <v>25</v>
      </c>
      <c r="AF735" s="41">
        <v>27</v>
      </c>
      <c r="AG735" s="41">
        <v>5</v>
      </c>
      <c r="AH735" s="45">
        <v>1885</v>
      </c>
      <c r="AI735" s="45">
        <f t="shared" si="163"/>
        <v>25027</v>
      </c>
      <c r="AJ735" t="s">
        <v>1378</v>
      </c>
      <c r="AQ735" s="1">
        <v>4347</v>
      </c>
    </row>
    <row r="736" spans="1:70" hidden="1" outlineLevel="1" x14ac:dyDescent="0.2">
      <c r="A736" s="25" t="s">
        <v>2527</v>
      </c>
      <c r="B736" s="11" t="s">
        <v>1232</v>
      </c>
      <c r="E736" s="1">
        <f t="shared" si="154"/>
        <v>2462</v>
      </c>
      <c r="G736" s="1">
        <v>1933</v>
      </c>
      <c r="H736" s="1">
        <v>1891</v>
      </c>
      <c r="I736" s="2"/>
      <c r="J736" s="2">
        <f t="shared" si="155"/>
        <v>0.76807473598700249</v>
      </c>
      <c r="K736" s="10">
        <f t="shared" si="156"/>
        <v>3</v>
      </c>
      <c r="L736" s="9">
        <f t="shared" si="157"/>
        <v>2</v>
      </c>
      <c r="M736" s="8">
        <f t="shared" si="158"/>
        <v>1</v>
      </c>
      <c r="N736" s="2">
        <f t="shared" si="159"/>
        <v>0.13403736799350122</v>
      </c>
      <c r="O736" s="2">
        <f t="shared" si="160"/>
        <v>0.15475223395613322</v>
      </c>
      <c r="P736" s="2">
        <f t="shared" si="161"/>
        <v>0.70714865962632012</v>
      </c>
      <c r="Q736" s="2">
        <f t="shared" si="162"/>
        <v>4.0617384240454468E-3</v>
      </c>
      <c r="R736" s="1">
        <v>330</v>
      </c>
      <c r="S736" s="1">
        <v>381</v>
      </c>
      <c r="T736" s="1">
        <v>1741</v>
      </c>
      <c r="V736" s="1">
        <v>4</v>
      </c>
      <c r="W736" s="1">
        <f t="shared" si="164"/>
        <v>6</v>
      </c>
      <c r="Y736" s="1">
        <v>0</v>
      </c>
      <c r="AA736" t="s">
        <v>464</v>
      </c>
      <c r="AB736" t="e">
        <f>#REF!</f>
        <v>#REF!</v>
      </c>
      <c r="AE736" s="39">
        <v>25</v>
      </c>
      <c r="AF736" s="41">
        <v>17</v>
      </c>
      <c r="AG736" s="41">
        <v>15</v>
      </c>
      <c r="AH736" s="45">
        <v>1955</v>
      </c>
      <c r="AI736" s="45">
        <f t="shared" si="163"/>
        <v>25017</v>
      </c>
      <c r="AJ736" t="s">
        <v>1378</v>
      </c>
      <c r="AQ736" s="1">
        <v>2462</v>
      </c>
    </row>
    <row r="737" spans="1:43" hidden="1" outlineLevel="1" x14ac:dyDescent="0.2">
      <c r="A737" s="25" t="s">
        <v>2541</v>
      </c>
      <c r="B737" s="11" t="s">
        <v>1232</v>
      </c>
      <c r="E737" s="1">
        <f t="shared" si="154"/>
        <v>1401</v>
      </c>
      <c r="G737" s="1">
        <v>1155</v>
      </c>
      <c r="H737" s="1">
        <v>1132</v>
      </c>
      <c r="I737" s="2"/>
      <c r="J737" s="2">
        <f t="shared" si="155"/>
        <v>0.80799428979300503</v>
      </c>
      <c r="K737" s="10">
        <f t="shared" si="156"/>
        <v>2</v>
      </c>
      <c r="L737" s="9">
        <f t="shared" si="157"/>
        <v>3</v>
      </c>
      <c r="M737" s="8">
        <f t="shared" si="158"/>
        <v>1</v>
      </c>
      <c r="N737" s="2">
        <f t="shared" si="159"/>
        <v>0.33213773314203732</v>
      </c>
      <c r="O737" s="2">
        <f t="shared" si="160"/>
        <v>6.097560975609756E-2</v>
      </c>
      <c r="P737" s="2">
        <f t="shared" si="161"/>
        <v>0.59827833572453371</v>
      </c>
      <c r="Q737" s="2">
        <f t="shared" si="162"/>
        <v>8.6083213773314737E-3</v>
      </c>
      <c r="R737" s="1">
        <v>463</v>
      </c>
      <c r="S737" s="1">
        <v>85</v>
      </c>
      <c r="T737" s="1">
        <v>834</v>
      </c>
      <c r="V737" s="1">
        <v>7</v>
      </c>
      <c r="W737" s="1">
        <f t="shared" si="164"/>
        <v>5</v>
      </c>
      <c r="Y737" s="1">
        <v>7</v>
      </c>
      <c r="AA737" t="s">
        <v>1059</v>
      </c>
      <c r="AB737" t="e">
        <f>#REF!</f>
        <v>#REF!</v>
      </c>
      <c r="AE737" s="39">
        <v>25</v>
      </c>
      <c r="AF737" s="41">
        <v>11</v>
      </c>
      <c r="AG737" s="41">
        <v>5</v>
      </c>
      <c r="AH737" s="45">
        <v>2095</v>
      </c>
      <c r="AI737" s="45">
        <f t="shared" si="163"/>
        <v>25011</v>
      </c>
      <c r="AJ737" t="s">
        <v>1378</v>
      </c>
      <c r="AQ737" s="1">
        <v>1401</v>
      </c>
    </row>
    <row r="738" spans="1:43" hidden="1" outlineLevel="1" x14ac:dyDescent="0.2">
      <c r="A738" s="25" t="s">
        <v>184</v>
      </c>
      <c r="B738" s="11" t="s">
        <v>1232</v>
      </c>
      <c r="E738" s="1">
        <f t="shared" si="154"/>
        <v>11372</v>
      </c>
      <c r="G738" s="1">
        <v>9326</v>
      </c>
      <c r="H738" s="1">
        <v>9014</v>
      </c>
      <c r="I738" s="2"/>
      <c r="J738" s="2">
        <f t="shared" si="155"/>
        <v>0.79264861062258174</v>
      </c>
      <c r="K738" s="10">
        <f t="shared" si="156"/>
        <v>2</v>
      </c>
      <c r="L738" s="9">
        <f t="shared" si="157"/>
        <v>3</v>
      </c>
      <c r="M738" s="8">
        <f t="shared" si="158"/>
        <v>1</v>
      </c>
      <c r="N738" s="2">
        <f t="shared" si="159"/>
        <v>0.27366654892264219</v>
      </c>
      <c r="O738" s="2">
        <f t="shared" si="160"/>
        <v>0.10941363475803603</v>
      </c>
      <c r="P738" s="2">
        <f t="shared" si="161"/>
        <v>0.6131225715294949</v>
      </c>
      <c r="Q738" s="2">
        <f t="shared" si="162"/>
        <v>3.7972447898269035E-3</v>
      </c>
      <c r="R738" s="1">
        <v>3099</v>
      </c>
      <c r="S738" s="1">
        <v>1239</v>
      </c>
      <c r="T738" s="1">
        <v>6943</v>
      </c>
      <c r="V738" s="1">
        <v>7</v>
      </c>
      <c r="W738" s="1">
        <f t="shared" si="164"/>
        <v>36</v>
      </c>
      <c r="Y738" s="1">
        <v>48</v>
      </c>
      <c r="AA738" t="s">
        <v>464</v>
      </c>
      <c r="AB738" t="e">
        <f>#REF!</f>
        <v>#REF!</v>
      </c>
      <c r="AE738" s="39">
        <v>25</v>
      </c>
      <c r="AF738" s="41">
        <v>17</v>
      </c>
      <c r="AG738" s="41">
        <v>20</v>
      </c>
      <c r="AH738" s="45">
        <v>2130</v>
      </c>
      <c r="AI738" s="45">
        <f t="shared" si="163"/>
        <v>25017</v>
      </c>
      <c r="AJ738" t="s">
        <v>1378</v>
      </c>
      <c r="AQ738" s="1">
        <v>11372</v>
      </c>
    </row>
    <row r="739" spans="1:43" hidden="1" outlineLevel="1" x14ac:dyDescent="0.2">
      <c r="A739" s="25" t="s">
        <v>1268</v>
      </c>
      <c r="B739" s="11" t="s">
        <v>1232</v>
      </c>
      <c r="E739" s="1">
        <f t="shared" si="154"/>
        <v>6775</v>
      </c>
      <c r="G739" s="1">
        <v>5056</v>
      </c>
      <c r="H739" s="1">
        <v>4990</v>
      </c>
      <c r="I739" s="2"/>
      <c r="J739" s="2">
        <f t="shared" si="155"/>
        <v>0.73653136531365315</v>
      </c>
      <c r="K739" s="10">
        <f t="shared" si="156"/>
        <v>2</v>
      </c>
      <c r="L739" s="9">
        <f t="shared" si="157"/>
        <v>3</v>
      </c>
      <c r="M739" s="8">
        <f t="shared" si="158"/>
        <v>1</v>
      </c>
      <c r="N739" s="2">
        <f t="shared" si="159"/>
        <v>0.19071856287425148</v>
      </c>
      <c r="O739" s="2">
        <f t="shared" si="160"/>
        <v>0.12290419161676647</v>
      </c>
      <c r="P739" s="2">
        <f t="shared" si="161"/>
        <v>0.68098802395209579</v>
      </c>
      <c r="Q739" s="2">
        <f t="shared" si="162"/>
        <v>5.3892215568862589E-3</v>
      </c>
      <c r="R739" s="1">
        <v>1274</v>
      </c>
      <c r="S739" s="1">
        <v>821</v>
      </c>
      <c r="T739" s="1">
        <v>4549</v>
      </c>
      <c r="V739" s="1">
        <v>9</v>
      </c>
      <c r="W739" s="1">
        <f t="shared" si="164"/>
        <v>27</v>
      </c>
      <c r="Y739" s="1">
        <v>95</v>
      </c>
      <c r="AA739" s="11" t="s">
        <v>1657</v>
      </c>
      <c r="AB739" s="11" t="e">
        <f>#REF!</f>
        <v>#REF!</v>
      </c>
      <c r="AE739" s="39">
        <v>25</v>
      </c>
      <c r="AF739" s="41">
        <v>27</v>
      </c>
      <c r="AG739" s="41">
        <v>10</v>
      </c>
      <c r="AH739" s="45">
        <v>2480</v>
      </c>
      <c r="AI739" s="45">
        <f t="shared" ref="AI739:AI802" si="165">AE739*1000+AF739</f>
        <v>25027</v>
      </c>
      <c r="AJ739" t="s">
        <v>1378</v>
      </c>
      <c r="AQ739" s="1">
        <v>6775</v>
      </c>
    </row>
    <row r="740" spans="1:43" hidden="1" outlineLevel="1" x14ac:dyDescent="0.2">
      <c r="A740" s="25" t="s">
        <v>1517</v>
      </c>
      <c r="B740" s="11" t="s">
        <v>1232</v>
      </c>
      <c r="E740" s="1">
        <f t="shared" si="154"/>
        <v>29135</v>
      </c>
      <c r="G740" s="1">
        <v>20881</v>
      </c>
      <c r="H740" s="1">
        <v>20572</v>
      </c>
      <c r="I740" s="2"/>
      <c r="J740" s="2">
        <f t="shared" si="155"/>
        <v>0.70609232881414108</v>
      </c>
      <c r="K740" s="10">
        <f t="shared" si="156"/>
        <v>2</v>
      </c>
      <c r="L740" s="9">
        <f t="shared" si="157"/>
        <v>3</v>
      </c>
      <c r="M740" s="8">
        <f t="shared" si="158"/>
        <v>1</v>
      </c>
      <c r="N740" s="2">
        <f t="shared" si="159"/>
        <v>0.24245152354570637</v>
      </c>
      <c r="O740" s="2">
        <f t="shared" si="160"/>
        <v>0.12448060941828255</v>
      </c>
      <c r="P740" s="2">
        <f t="shared" si="161"/>
        <v>0.62610803324099717</v>
      </c>
      <c r="Q740" s="2">
        <f t="shared" si="162"/>
        <v>6.9598337950139699E-3</v>
      </c>
      <c r="R740" s="1">
        <v>7002</v>
      </c>
      <c r="S740" s="1">
        <v>3595</v>
      </c>
      <c r="T740" s="1">
        <v>18082</v>
      </c>
      <c r="V740" s="1">
        <v>32</v>
      </c>
      <c r="W740" s="1">
        <f t="shared" si="164"/>
        <v>169</v>
      </c>
      <c r="Y740" s="1">
        <v>255</v>
      </c>
      <c r="AA740" t="s">
        <v>2078</v>
      </c>
      <c r="AB740" t="e">
        <f>#REF!</f>
        <v>#REF!</v>
      </c>
      <c r="AE740" s="39">
        <v>25</v>
      </c>
      <c r="AF740" s="41">
        <v>5</v>
      </c>
      <c r="AG740" s="41">
        <v>10</v>
      </c>
      <c r="AH740" s="45">
        <v>2690</v>
      </c>
      <c r="AI740" s="45">
        <f t="shared" si="165"/>
        <v>25005</v>
      </c>
      <c r="AJ740" t="s">
        <v>1163</v>
      </c>
      <c r="AQ740" s="1">
        <v>29135</v>
      </c>
    </row>
    <row r="741" spans="1:43" hidden="1" outlineLevel="1" x14ac:dyDescent="0.2">
      <c r="A741" s="25" t="s">
        <v>1255</v>
      </c>
      <c r="B741" s="11" t="s">
        <v>1232</v>
      </c>
      <c r="E741" s="1">
        <f t="shared" si="154"/>
        <v>11875</v>
      </c>
      <c r="G741" s="1">
        <v>9455</v>
      </c>
      <c r="H741" s="1">
        <v>9298</v>
      </c>
      <c r="I741" s="2"/>
      <c r="J741" s="2">
        <f t="shared" si="155"/>
        <v>0.78298947368421057</v>
      </c>
      <c r="K741" s="10">
        <f t="shared" si="156"/>
        <v>2</v>
      </c>
      <c r="L741" s="9">
        <f t="shared" si="157"/>
        <v>3</v>
      </c>
      <c r="M741" s="8">
        <f t="shared" si="158"/>
        <v>1</v>
      </c>
      <c r="N741" s="2">
        <f t="shared" si="159"/>
        <v>0.26498637602179836</v>
      </c>
      <c r="O741" s="2">
        <f t="shared" si="160"/>
        <v>0.11708106267029973</v>
      </c>
      <c r="P741" s="2">
        <f t="shared" si="161"/>
        <v>0.61316416893732972</v>
      </c>
      <c r="Q741" s="2">
        <f t="shared" si="162"/>
        <v>4.7683923705722497E-3</v>
      </c>
      <c r="R741" s="1">
        <v>3112</v>
      </c>
      <c r="S741" s="1">
        <v>1375</v>
      </c>
      <c r="T741" s="1">
        <v>7201</v>
      </c>
      <c r="V741" s="1">
        <v>9</v>
      </c>
      <c r="W741" s="1">
        <f t="shared" si="164"/>
        <v>47</v>
      </c>
      <c r="Y741" s="1">
        <v>131</v>
      </c>
      <c r="AA741" s="11" t="s">
        <v>1657</v>
      </c>
      <c r="AB741" s="11" t="e">
        <f>#REF!</f>
        <v>#REF!</v>
      </c>
      <c r="AE741" s="39">
        <v>25</v>
      </c>
      <c r="AF741" s="41">
        <v>27</v>
      </c>
      <c r="AG741" s="41">
        <v>15</v>
      </c>
      <c r="AH741" s="45">
        <v>2760</v>
      </c>
      <c r="AI741" s="45">
        <f t="shared" si="165"/>
        <v>25027</v>
      </c>
      <c r="AJ741" t="s">
        <v>1378</v>
      </c>
      <c r="AQ741" s="1">
        <v>11875</v>
      </c>
    </row>
    <row r="742" spans="1:43" hidden="1" outlineLevel="1" x14ac:dyDescent="0.2">
      <c r="A742" s="25" t="s">
        <v>230</v>
      </c>
      <c r="B742" s="11" t="s">
        <v>1232</v>
      </c>
      <c r="E742" s="1">
        <f t="shared" si="154"/>
        <v>3198</v>
      </c>
      <c r="G742" s="1">
        <v>2512</v>
      </c>
      <c r="H742" s="1">
        <v>2458</v>
      </c>
      <c r="I742" s="2"/>
      <c r="J742" s="2">
        <f t="shared" si="155"/>
        <v>0.76860537836147591</v>
      </c>
      <c r="K742" s="10">
        <f t="shared" si="156"/>
        <v>2</v>
      </c>
      <c r="L742" s="9">
        <f t="shared" si="157"/>
        <v>3</v>
      </c>
      <c r="M742" s="8">
        <f t="shared" si="158"/>
        <v>1</v>
      </c>
      <c r="N742" s="2">
        <f t="shared" si="159"/>
        <v>0.32630585273757079</v>
      </c>
      <c r="O742" s="2">
        <f t="shared" si="160"/>
        <v>9.4398993077407178E-2</v>
      </c>
      <c r="P742" s="2">
        <f t="shared" si="161"/>
        <v>0.57426054122089365</v>
      </c>
      <c r="Q742" s="2">
        <f t="shared" si="162"/>
        <v>5.0346129641283266E-3</v>
      </c>
      <c r="R742" s="1">
        <v>1037</v>
      </c>
      <c r="S742" s="1">
        <v>300</v>
      </c>
      <c r="T742" s="1">
        <v>1825</v>
      </c>
      <c r="V742" s="1">
        <v>4</v>
      </c>
      <c r="W742" s="1">
        <f t="shared" si="164"/>
        <v>12</v>
      </c>
      <c r="Y742" s="1">
        <v>20</v>
      </c>
      <c r="AA742" t="s">
        <v>695</v>
      </c>
      <c r="AB742" t="e">
        <f>#REF!</f>
        <v>#REF!</v>
      </c>
      <c r="AE742" s="39">
        <v>25</v>
      </c>
      <c r="AF742" s="41">
        <v>21</v>
      </c>
      <c r="AG742" s="41">
        <v>5</v>
      </c>
      <c r="AH742" s="45">
        <v>2935</v>
      </c>
      <c r="AI742" s="45">
        <f t="shared" si="165"/>
        <v>25021</v>
      </c>
      <c r="AJ742" t="s">
        <v>1378</v>
      </c>
      <c r="AQ742" s="1">
        <v>3198</v>
      </c>
    </row>
    <row r="743" spans="1:43" hidden="1" outlineLevel="1" x14ac:dyDescent="0.2">
      <c r="A743" s="25" t="s">
        <v>1204</v>
      </c>
      <c r="B743" s="11" t="s">
        <v>1232</v>
      </c>
      <c r="E743" s="1">
        <f t="shared" si="154"/>
        <v>5530</v>
      </c>
      <c r="G743" s="1">
        <v>4176</v>
      </c>
      <c r="H743" s="1">
        <v>4135</v>
      </c>
      <c r="I743" s="2"/>
      <c r="J743" s="2">
        <f t="shared" si="155"/>
        <v>0.74773960216998192</v>
      </c>
      <c r="K743" s="10">
        <f t="shared" si="156"/>
        <v>2</v>
      </c>
      <c r="L743" s="9">
        <f t="shared" si="157"/>
        <v>3</v>
      </c>
      <c r="M743" s="8">
        <f t="shared" si="158"/>
        <v>1</v>
      </c>
      <c r="N743" s="2">
        <f t="shared" si="159"/>
        <v>0.24343065693430657</v>
      </c>
      <c r="O743" s="2">
        <f t="shared" si="160"/>
        <v>0.13777372262773724</v>
      </c>
      <c r="P743" s="2">
        <f t="shared" si="161"/>
        <v>0.61277372262773722</v>
      </c>
      <c r="Q743" s="2">
        <f t="shared" si="162"/>
        <v>6.0218978102190013E-3</v>
      </c>
      <c r="R743" s="1">
        <v>1334</v>
      </c>
      <c r="S743" s="1">
        <v>755</v>
      </c>
      <c r="T743" s="1">
        <v>3358</v>
      </c>
      <c r="V743" s="1">
        <v>8</v>
      </c>
      <c r="W743" s="1">
        <f t="shared" si="164"/>
        <v>25</v>
      </c>
      <c r="Y743" s="1">
        <v>50</v>
      </c>
      <c r="AA743" t="s">
        <v>464</v>
      </c>
      <c r="AB743" t="e">
        <f>#REF!</f>
        <v>#REF!</v>
      </c>
      <c r="AE743" s="39">
        <v>25</v>
      </c>
      <c r="AF743" s="41">
        <v>17</v>
      </c>
      <c r="AG743" s="41">
        <v>25</v>
      </c>
      <c r="AH743" s="45">
        <v>3005</v>
      </c>
      <c r="AI743" s="45">
        <f t="shared" si="165"/>
        <v>25017</v>
      </c>
      <c r="AJ743" t="s">
        <v>1378</v>
      </c>
      <c r="AQ743" s="1">
        <v>5530</v>
      </c>
    </row>
    <row r="744" spans="1:43" hidden="1" outlineLevel="1" x14ac:dyDescent="0.2">
      <c r="A744" s="25" t="s">
        <v>2260</v>
      </c>
      <c r="B744" s="11" t="s">
        <v>1232</v>
      </c>
      <c r="E744" s="1">
        <f t="shared" si="154"/>
        <v>33950</v>
      </c>
      <c r="G744" s="1">
        <v>26380</v>
      </c>
      <c r="H744" s="1">
        <v>26029</v>
      </c>
      <c r="I744" s="2"/>
      <c r="J744" s="2">
        <f t="shared" si="155"/>
        <v>0.76668630338733434</v>
      </c>
      <c r="K744" s="10">
        <f t="shared" si="156"/>
        <v>2</v>
      </c>
      <c r="L744" s="9">
        <f t="shared" si="157"/>
        <v>3</v>
      </c>
      <c r="M744" s="8">
        <f t="shared" si="158"/>
        <v>1</v>
      </c>
      <c r="N744" s="2">
        <f t="shared" si="159"/>
        <v>0.2395990419586623</v>
      </c>
      <c r="O744" s="2">
        <f t="shared" si="160"/>
        <v>0.16230521304592094</v>
      </c>
      <c r="P744" s="2">
        <f t="shared" si="161"/>
        <v>0.5926254472338035</v>
      </c>
      <c r="Q744" s="2">
        <f t="shared" si="162"/>
        <v>5.4702977616132298E-3</v>
      </c>
      <c r="R744" s="1">
        <v>8103</v>
      </c>
      <c r="S744" s="1">
        <v>5489</v>
      </c>
      <c r="T744" s="1">
        <v>20042</v>
      </c>
      <c r="V744" s="1">
        <v>45</v>
      </c>
      <c r="W744" s="1">
        <f t="shared" si="164"/>
        <v>140</v>
      </c>
      <c r="Y744" s="1">
        <v>131</v>
      </c>
      <c r="AA744" t="s">
        <v>2260</v>
      </c>
      <c r="AB744" t="e">
        <f>#REF!</f>
        <v>#REF!</v>
      </c>
      <c r="AE744" s="39">
        <v>25</v>
      </c>
      <c r="AF744" s="41">
        <v>1</v>
      </c>
      <c r="AG744" s="41">
        <v>5</v>
      </c>
      <c r="AH744" s="45">
        <v>3600</v>
      </c>
      <c r="AI744" s="45">
        <f t="shared" si="165"/>
        <v>25001</v>
      </c>
      <c r="AJ744" t="s">
        <v>1163</v>
      </c>
      <c r="AQ744" s="1">
        <v>33950</v>
      </c>
    </row>
    <row r="745" spans="1:43" hidden="1" outlineLevel="1" x14ac:dyDescent="0.2">
      <c r="A745" s="25" t="s">
        <v>850</v>
      </c>
      <c r="B745" s="11" t="s">
        <v>1232</v>
      </c>
      <c r="E745" s="1">
        <f t="shared" si="154"/>
        <v>3770</v>
      </c>
      <c r="G745" s="1">
        <v>2936</v>
      </c>
      <c r="H745" s="1">
        <v>2901</v>
      </c>
      <c r="I745" s="2"/>
      <c r="J745" s="2">
        <f t="shared" si="155"/>
        <v>0.76949602122015914</v>
      </c>
      <c r="K745" s="10">
        <f t="shared" si="156"/>
        <v>2</v>
      </c>
      <c r="L745" s="9">
        <f t="shared" si="157"/>
        <v>3</v>
      </c>
      <c r="M745" s="8">
        <f t="shared" si="158"/>
        <v>1</v>
      </c>
      <c r="N745" s="2">
        <f t="shared" si="159"/>
        <v>0.21303997853501475</v>
      </c>
      <c r="O745" s="2">
        <f t="shared" si="160"/>
        <v>0.14676683659779985</v>
      </c>
      <c r="P745" s="2">
        <f t="shared" si="161"/>
        <v>0.6345586262409445</v>
      </c>
      <c r="Q745" s="2">
        <f t="shared" si="162"/>
        <v>5.6345586262408487E-3</v>
      </c>
      <c r="R745" s="1">
        <v>794</v>
      </c>
      <c r="S745" s="1">
        <v>547</v>
      </c>
      <c r="T745" s="1">
        <v>2365</v>
      </c>
      <c r="V745" s="1">
        <v>8</v>
      </c>
      <c r="W745" s="1">
        <f t="shared" si="164"/>
        <v>13</v>
      </c>
      <c r="Y745" s="1">
        <v>43</v>
      </c>
      <c r="AA745" s="11" t="s">
        <v>1657</v>
      </c>
      <c r="AB745" s="11" t="e">
        <f>#REF!</f>
        <v>#REF!</v>
      </c>
      <c r="AE745" s="39">
        <v>25</v>
      </c>
      <c r="AF745" s="41">
        <v>27</v>
      </c>
      <c r="AG745" s="41">
        <v>20</v>
      </c>
      <c r="AH745" s="45">
        <v>3740</v>
      </c>
      <c r="AI745" s="45">
        <f t="shared" si="165"/>
        <v>25027</v>
      </c>
      <c r="AJ745" t="s">
        <v>1378</v>
      </c>
      <c r="AQ745" s="1">
        <v>3770</v>
      </c>
    </row>
    <row r="746" spans="1:43" hidden="1" outlineLevel="1" x14ac:dyDescent="0.2">
      <c r="A746" s="25" t="s">
        <v>2914</v>
      </c>
      <c r="B746" s="11" t="s">
        <v>1232</v>
      </c>
      <c r="E746" s="1">
        <f t="shared" si="154"/>
        <v>1454</v>
      </c>
      <c r="G746" s="1">
        <v>1047</v>
      </c>
      <c r="H746" s="1">
        <v>1029</v>
      </c>
      <c r="I746" s="2"/>
      <c r="J746" s="2">
        <f t="shared" ref="J746:J809" si="166">H746/E746</f>
        <v>0.70770288858321873</v>
      </c>
      <c r="K746" s="10">
        <f t="shared" ref="K746:M809" si="167">IF(R746&gt;0,RANK(R746,$R746:$W746),"")</f>
        <v>2</v>
      </c>
      <c r="L746" s="9">
        <f t="shared" si="167"/>
        <v>3</v>
      </c>
      <c r="M746" s="8">
        <f t="shared" si="167"/>
        <v>1</v>
      </c>
      <c r="N746" s="2">
        <f t="shared" si="159"/>
        <v>0.27980702963473464</v>
      </c>
      <c r="O746" s="2">
        <f t="shared" si="160"/>
        <v>0.11578221915920055</v>
      </c>
      <c r="P746" s="2">
        <f t="shared" si="161"/>
        <v>0.59889731219848386</v>
      </c>
      <c r="Q746" s="2">
        <f t="shared" si="162"/>
        <v>5.5134390075810558E-3</v>
      </c>
      <c r="R746" s="1">
        <v>406</v>
      </c>
      <c r="S746" s="1">
        <v>168</v>
      </c>
      <c r="T746" s="1">
        <v>869</v>
      </c>
      <c r="V746" s="1">
        <v>4</v>
      </c>
      <c r="W746" s="1">
        <f t="shared" si="164"/>
        <v>4</v>
      </c>
      <c r="Y746" s="1">
        <v>3</v>
      </c>
      <c r="AA746" t="s">
        <v>2168</v>
      </c>
      <c r="AB746" t="e">
        <f>#REF!</f>
        <v>#REF!</v>
      </c>
      <c r="AE746" s="39">
        <v>25</v>
      </c>
      <c r="AF746" s="41">
        <v>3</v>
      </c>
      <c r="AG746" s="41">
        <v>15</v>
      </c>
      <c r="AH746" s="45">
        <v>4545</v>
      </c>
      <c r="AI746" s="45">
        <f t="shared" si="165"/>
        <v>25003</v>
      </c>
      <c r="AJ746" t="s">
        <v>1378</v>
      </c>
      <c r="AQ746" s="1">
        <v>1454</v>
      </c>
    </row>
    <row r="747" spans="1:43" hidden="1" outlineLevel="1" x14ac:dyDescent="0.2">
      <c r="A747" s="25" t="s">
        <v>1651</v>
      </c>
      <c r="B747" s="11" t="s">
        <v>1232</v>
      </c>
      <c r="E747" s="1">
        <f t="shared" si="154"/>
        <v>10143</v>
      </c>
      <c r="G747" s="1">
        <v>8066</v>
      </c>
      <c r="H747" s="1">
        <v>7954</v>
      </c>
      <c r="I747" s="2"/>
      <c r="J747" s="2">
        <f t="shared" si="166"/>
        <v>0.78418613822340533</v>
      </c>
      <c r="K747" s="10">
        <f t="shared" si="167"/>
        <v>2</v>
      </c>
      <c r="L747" s="9">
        <f t="shared" si="167"/>
        <v>3</v>
      </c>
      <c r="M747" s="8">
        <f t="shared" si="167"/>
        <v>1</v>
      </c>
      <c r="N747" s="2">
        <f t="shared" si="159"/>
        <v>0.26986166007905138</v>
      </c>
      <c r="O747" s="2">
        <f t="shared" si="160"/>
        <v>0.12065217391304348</v>
      </c>
      <c r="P747" s="2">
        <f t="shared" si="161"/>
        <v>0.60642292490118577</v>
      </c>
      <c r="Q747" s="2">
        <f t="shared" si="162"/>
        <v>3.0632411067194054E-3</v>
      </c>
      <c r="R747" s="1">
        <v>2731</v>
      </c>
      <c r="S747" s="1">
        <v>1221</v>
      </c>
      <c r="T747" s="1">
        <v>6137</v>
      </c>
      <c r="V747" s="1">
        <v>7</v>
      </c>
      <c r="W747" s="1">
        <f t="shared" si="164"/>
        <v>24</v>
      </c>
      <c r="Y747" s="1">
        <v>23</v>
      </c>
      <c r="AA747" t="s">
        <v>464</v>
      </c>
      <c r="AB747" t="e">
        <f>#REF!</f>
        <v>#REF!</v>
      </c>
      <c r="AE747" s="39">
        <v>25</v>
      </c>
      <c r="AF747" s="41">
        <v>17</v>
      </c>
      <c r="AG747" s="41">
        <v>30</v>
      </c>
      <c r="AH747" s="45">
        <v>4615</v>
      </c>
      <c r="AI747" s="45">
        <f t="shared" si="165"/>
        <v>25017</v>
      </c>
      <c r="AJ747" t="s">
        <v>1378</v>
      </c>
      <c r="AQ747" s="1">
        <v>10143</v>
      </c>
    </row>
    <row r="748" spans="1:43" hidden="1" outlineLevel="1" x14ac:dyDescent="0.2">
      <c r="A748" s="25" t="s">
        <v>1889</v>
      </c>
      <c r="B748" s="11" t="s">
        <v>1232</v>
      </c>
      <c r="E748" s="1">
        <f t="shared" si="154"/>
        <v>10341</v>
      </c>
      <c r="G748" s="1">
        <v>8418</v>
      </c>
      <c r="H748" s="1">
        <v>8236</v>
      </c>
      <c r="I748" s="2"/>
      <c r="J748" s="2">
        <f t="shared" si="166"/>
        <v>0.79644134996615412</v>
      </c>
      <c r="K748" s="10">
        <f t="shared" si="167"/>
        <v>2</v>
      </c>
      <c r="L748" s="9">
        <f t="shared" si="167"/>
        <v>3</v>
      </c>
      <c r="M748" s="8">
        <f t="shared" si="167"/>
        <v>1</v>
      </c>
      <c r="N748" s="2">
        <f t="shared" si="159"/>
        <v>0.27682403433476394</v>
      </c>
      <c r="O748" s="2">
        <f t="shared" si="160"/>
        <v>0.14016777214202106</v>
      </c>
      <c r="P748" s="2">
        <f t="shared" si="161"/>
        <v>0.57657042528287161</v>
      </c>
      <c r="Q748" s="2">
        <f t="shared" si="162"/>
        <v>6.4377682403434777E-3</v>
      </c>
      <c r="R748" s="1">
        <v>2838</v>
      </c>
      <c r="S748" s="1">
        <v>1437</v>
      </c>
      <c r="T748" s="1">
        <v>5911</v>
      </c>
      <c r="V748" s="1">
        <v>18</v>
      </c>
      <c r="W748" s="1">
        <f t="shared" si="164"/>
        <v>48</v>
      </c>
      <c r="Y748" s="1">
        <v>89</v>
      </c>
      <c r="AA748" t="s">
        <v>2041</v>
      </c>
      <c r="AB748" t="e">
        <f>#REF!</f>
        <v>#REF!</v>
      </c>
      <c r="AE748" s="39">
        <v>25</v>
      </c>
      <c r="AF748" s="41">
        <v>15</v>
      </c>
      <c r="AG748" s="41">
        <v>10</v>
      </c>
      <c r="AH748" s="45">
        <v>4825</v>
      </c>
      <c r="AI748" s="45">
        <f t="shared" si="165"/>
        <v>25015</v>
      </c>
      <c r="AJ748" t="s">
        <v>1378</v>
      </c>
      <c r="AQ748" s="1">
        <v>10341</v>
      </c>
    </row>
    <row r="749" spans="1:43" hidden="1" outlineLevel="1" x14ac:dyDescent="0.2">
      <c r="A749" s="25" t="s">
        <v>1529</v>
      </c>
      <c r="B749" s="11" t="s">
        <v>1232</v>
      </c>
      <c r="E749" s="1">
        <f t="shared" si="154"/>
        <v>11245</v>
      </c>
      <c r="G749" s="1">
        <v>8982</v>
      </c>
      <c r="H749" s="1">
        <v>8868</v>
      </c>
      <c r="I749" s="2"/>
      <c r="J749" s="2">
        <f t="shared" si="166"/>
        <v>0.78861716318363717</v>
      </c>
      <c r="K749" s="10">
        <f t="shared" si="167"/>
        <v>2</v>
      </c>
      <c r="L749" s="9">
        <f t="shared" si="167"/>
        <v>3</v>
      </c>
      <c r="M749" s="8">
        <f t="shared" si="167"/>
        <v>1</v>
      </c>
      <c r="N749" s="2">
        <f t="shared" si="159"/>
        <v>0.23499281092739036</v>
      </c>
      <c r="O749" s="2">
        <f t="shared" si="160"/>
        <v>0.13416606757728253</v>
      </c>
      <c r="P749" s="2">
        <f t="shared" si="161"/>
        <v>0.62464054636951838</v>
      </c>
      <c r="Q749" s="2">
        <f t="shared" si="162"/>
        <v>6.2005751258087383E-3</v>
      </c>
      <c r="R749" s="1">
        <v>2615</v>
      </c>
      <c r="S749" s="1">
        <v>1493</v>
      </c>
      <c r="T749" s="1">
        <v>6951</v>
      </c>
      <c r="V749" s="1">
        <v>15</v>
      </c>
      <c r="W749" s="1">
        <f t="shared" si="164"/>
        <v>54</v>
      </c>
      <c r="Y749" s="1">
        <v>117</v>
      </c>
      <c r="AA749" t="s">
        <v>695</v>
      </c>
      <c r="AB749" t="e">
        <f>#REF!</f>
        <v>#REF!</v>
      </c>
      <c r="AE749" s="39">
        <v>25</v>
      </c>
      <c r="AF749" s="41">
        <v>21</v>
      </c>
      <c r="AG749" s="41">
        <v>10</v>
      </c>
      <c r="AH749" s="45">
        <v>4930</v>
      </c>
      <c r="AI749" s="45">
        <f t="shared" si="165"/>
        <v>25021</v>
      </c>
      <c r="AJ749" t="s">
        <v>1378</v>
      </c>
      <c r="AQ749" s="1">
        <v>11245</v>
      </c>
    </row>
    <row r="750" spans="1:43" hidden="1" outlineLevel="1" x14ac:dyDescent="0.2">
      <c r="A750" s="25" t="s">
        <v>828</v>
      </c>
      <c r="B750" s="11" t="s">
        <v>1232</v>
      </c>
      <c r="E750" s="1">
        <f t="shared" si="154"/>
        <v>17822</v>
      </c>
      <c r="G750" s="1">
        <v>14691</v>
      </c>
      <c r="H750" s="1">
        <v>14475</v>
      </c>
      <c r="I750" s="2"/>
      <c r="J750" s="2">
        <f t="shared" si="166"/>
        <v>0.81219840646392094</v>
      </c>
      <c r="K750" s="10">
        <f t="shared" si="167"/>
        <v>2</v>
      </c>
      <c r="L750" s="9">
        <f t="shared" si="167"/>
        <v>3</v>
      </c>
      <c r="M750" s="8">
        <f t="shared" si="167"/>
        <v>1</v>
      </c>
      <c r="N750" s="2">
        <f t="shared" si="159"/>
        <v>0.36091539372075981</v>
      </c>
      <c r="O750" s="2">
        <f t="shared" si="160"/>
        <v>7.9815117524378559E-2</v>
      </c>
      <c r="P750" s="2">
        <f t="shared" si="161"/>
        <v>0.5564511583338031</v>
      </c>
      <c r="Q750" s="2">
        <f t="shared" si="162"/>
        <v>2.8183304210585014E-3</v>
      </c>
      <c r="R750" s="1">
        <v>6403</v>
      </c>
      <c r="S750" s="1">
        <v>1416</v>
      </c>
      <c r="T750" s="1">
        <v>9872</v>
      </c>
      <c r="V750" s="1">
        <v>20</v>
      </c>
      <c r="W750" s="1">
        <f t="shared" si="164"/>
        <v>30</v>
      </c>
      <c r="Y750" s="1">
        <v>81</v>
      </c>
      <c r="AA750" t="s">
        <v>464</v>
      </c>
      <c r="AB750" t="e">
        <f>#REF!</f>
        <v>#REF!</v>
      </c>
      <c r="AE750" s="39">
        <v>25</v>
      </c>
      <c r="AF750" s="41">
        <v>17</v>
      </c>
      <c r="AG750" s="41">
        <v>35</v>
      </c>
      <c r="AH750" s="45">
        <v>5070</v>
      </c>
      <c r="AI750" s="45">
        <f t="shared" si="165"/>
        <v>25017</v>
      </c>
      <c r="AJ750" t="s">
        <v>1378</v>
      </c>
      <c r="AQ750" s="1">
        <v>17822</v>
      </c>
    </row>
    <row r="751" spans="1:43" hidden="1" outlineLevel="1" x14ac:dyDescent="0.2">
      <c r="A751" s="25" t="s">
        <v>1221</v>
      </c>
      <c r="B751" s="11" t="s">
        <v>1232</v>
      </c>
      <c r="E751" s="1">
        <f t="shared" si="154"/>
        <v>4748</v>
      </c>
      <c r="G751" s="1">
        <v>3679</v>
      </c>
      <c r="H751" s="1">
        <v>3637</v>
      </c>
      <c r="I751" s="2"/>
      <c r="J751" s="2">
        <f t="shared" si="166"/>
        <v>0.76600673967986521</v>
      </c>
      <c r="K751" s="10">
        <f t="shared" si="167"/>
        <v>2</v>
      </c>
      <c r="L751" s="9">
        <f t="shared" si="167"/>
        <v>3</v>
      </c>
      <c r="M751" s="8">
        <f t="shared" si="167"/>
        <v>1</v>
      </c>
      <c r="N751" s="2">
        <f t="shared" si="159"/>
        <v>0.2120954003407155</v>
      </c>
      <c r="O751" s="2">
        <f t="shared" si="160"/>
        <v>0.13351788756388416</v>
      </c>
      <c r="P751" s="2">
        <f t="shared" si="161"/>
        <v>0.64735945485519586</v>
      </c>
      <c r="Q751" s="2">
        <f t="shared" si="162"/>
        <v>7.0272572402044764E-3</v>
      </c>
      <c r="R751" s="1">
        <v>996</v>
      </c>
      <c r="S751" s="1">
        <v>627</v>
      </c>
      <c r="T751" s="1">
        <v>3040</v>
      </c>
      <c r="V751" s="1">
        <v>2</v>
      </c>
      <c r="W751" s="1">
        <f t="shared" si="164"/>
        <v>31</v>
      </c>
      <c r="Y751" s="1">
        <v>52</v>
      </c>
      <c r="AA751" t="s">
        <v>2078</v>
      </c>
      <c r="AB751" t="e">
        <f>#REF!</f>
        <v>#REF!</v>
      </c>
      <c r="AE751" s="39">
        <v>25</v>
      </c>
      <c r="AF751" s="41">
        <v>5</v>
      </c>
      <c r="AG751" s="41">
        <v>15</v>
      </c>
      <c r="AH751" s="45">
        <v>5280</v>
      </c>
      <c r="AI751" s="45">
        <f t="shared" si="165"/>
        <v>25005</v>
      </c>
      <c r="AJ751" t="s">
        <v>1378</v>
      </c>
      <c r="AQ751" s="1">
        <v>4748</v>
      </c>
    </row>
    <row r="752" spans="1:43" hidden="1" outlineLevel="1" x14ac:dyDescent="0.2">
      <c r="A752" s="25" t="s">
        <v>341</v>
      </c>
      <c r="B752" s="11" t="s">
        <v>1232</v>
      </c>
      <c r="E752" s="1">
        <f t="shared" si="154"/>
        <v>2241</v>
      </c>
      <c r="G752" s="1">
        <v>1966</v>
      </c>
      <c r="H752" s="1">
        <v>1939</v>
      </c>
      <c r="I752" s="2"/>
      <c r="J752" s="2">
        <f t="shared" si="166"/>
        <v>0.86523873270861218</v>
      </c>
      <c r="K752" s="10">
        <f t="shared" si="167"/>
        <v>2</v>
      </c>
      <c r="L752" s="9">
        <f t="shared" si="167"/>
        <v>3</v>
      </c>
      <c r="M752" s="8">
        <f t="shared" si="167"/>
        <v>1</v>
      </c>
      <c r="N752" s="2">
        <f t="shared" si="159"/>
        <v>0.18923766816143497</v>
      </c>
      <c r="O752" s="2">
        <f t="shared" si="160"/>
        <v>0.12869955156950671</v>
      </c>
      <c r="P752" s="2">
        <f t="shared" si="161"/>
        <v>0.67354260089686102</v>
      </c>
      <c r="Q752" s="2">
        <f t="shared" si="162"/>
        <v>8.5201793721972896E-3</v>
      </c>
      <c r="R752" s="1">
        <v>422</v>
      </c>
      <c r="S752" s="1">
        <v>287</v>
      </c>
      <c r="T752" s="1">
        <v>1502</v>
      </c>
      <c r="V752" s="1">
        <v>6</v>
      </c>
      <c r="W752" s="1">
        <f t="shared" si="164"/>
        <v>13</v>
      </c>
      <c r="Y752" s="1">
        <v>11</v>
      </c>
      <c r="AA752" s="11" t="s">
        <v>1657</v>
      </c>
      <c r="AB752" s="11" t="e">
        <f>#REF!</f>
        <v>#REF!</v>
      </c>
      <c r="AE752" s="39">
        <v>25</v>
      </c>
      <c r="AF752" s="41">
        <v>27</v>
      </c>
      <c r="AG752" s="41">
        <v>25</v>
      </c>
      <c r="AH752" s="45">
        <v>5490</v>
      </c>
      <c r="AI752" s="45">
        <f t="shared" si="165"/>
        <v>25027</v>
      </c>
      <c r="AJ752" t="s">
        <v>1378</v>
      </c>
      <c r="AQ752" s="1">
        <v>2241</v>
      </c>
    </row>
    <row r="753" spans="1:43" hidden="1" outlineLevel="1" x14ac:dyDescent="0.2">
      <c r="A753" s="25" t="s">
        <v>2215</v>
      </c>
      <c r="B753" s="11" t="s">
        <v>1232</v>
      </c>
      <c r="E753" s="1">
        <f t="shared" si="154"/>
        <v>1566</v>
      </c>
      <c r="G753" s="1">
        <v>1244</v>
      </c>
      <c r="H753" s="1">
        <v>1228</v>
      </c>
      <c r="I753" s="2"/>
      <c r="J753" s="2">
        <f t="shared" si="166"/>
        <v>0.78416347381864626</v>
      </c>
      <c r="K753" s="10">
        <f t="shared" si="167"/>
        <v>2</v>
      </c>
      <c r="L753" s="9">
        <f t="shared" si="167"/>
        <v>3</v>
      </c>
      <c r="M753" s="8">
        <f t="shared" si="167"/>
        <v>1</v>
      </c>
      <c r="N753" s="2">
        <f t="shared" si="159"/>
        <v>0.20051413881748073</v>
      </c>
      <c r="O753" s="2">
        <f t="shared" si="160"/>
        <v>0.10347043701799485</v>
      </c>
      <c r="P753" s="2">
        <f t="shared" si="161"/>
        <v>0.69023136246786632</v>
      </c>
      <c r="Q753" s="2">
        <f t="shared" si="162"/>
        <v>5.7840616966581271E-3</v>
      </c>
      <c r="R753" s="1">
        <v>312</v>
      </c>
      <c r="S753" s="1">
        <v>161</v>
      </c>
      <c r="T753" s="1">
        <v>1074</v>
      </c>
      <c r="V753" s="1">
        <v>0</v>
      </c>
      <c r="W753" s="1">
        <f t="shared" si="164"/>
        <v>9</v>
      </c>
      <c r="Y753" s="1">
        <v>10</v>
      </c>
      <c r="AA753" t="s">
        <v>1059</v>
      </c>
      <c r="AB753" t="e">
        <f>#REF!</f>
        <v>#REF!</v>
      </c>
      <c r="AE753" s="39">
        <v>25</v>
      </c>
      <c r="AF753" s="41">
        <v>11</v>
      </c>
      <c r="AG753" s="41">
        <v>10</v>
      </c>
      <c r="AH753" s="45">
        <v>5560</v>
      </c>
      <c r="AI753" s="45">
        <f t="shared" si="165"/>
        <v>25011</v>
      </c>
      <c r="AJ753" t="s">
        <v>1378</v>
      </c>
      <c r="AQ753" s="1">
        <v>1566</v>
      </c>
    </row>
    <row r="754" spans="1:43" hidden="1" outlineLevel="1" x14ac:dyDescent="0.2">
      <c r="A754" s="25" t="s">
        <v>2200</v>
      </c>
      <c r="B754" s="11" t="s">
        <v>1232</v>
      </c>
      <c r="E754" s="1">
        <f t="shared" si="154"/>
        <v>28287</v>
      </c>
      <c r="G754" s="1">
        <v>22413</v>
      </c>
      <c r="H754" s="1">
        <v>21951</v>
      </c>
      <c r="I754" s="2"/>
      <c r="J754" s="2">
        <f t="shared" si="166"/>
        <v>0.7760101813553929</v>
      </c>
      <c r="K754" s="10">
        <f t="shared" si="167"/>
        <v>2</v>
      </c>
      <c r="L754" s="9">
        <f t="shared" si="167"/>
        <v>3</v>
      </c>
      <c r="M754" s="8">
        <f t="shared" si="167"/>
        <v>1</v>
      </c>
      <c r="N754" s="2">
        <f t="shared" si="159"/>
        <v>0.27198232863046884</v>
      </c>
      <c r="O754" s="2">
        <f t="shared" si="160"/>
        <v>0.10791648852786091</v>
      </c>
      <c r="P754" s="2">
        <f t="shared" si="161"/>
        <v>0.6146501353854924</v>
      </c>
      <c r="Q754" s="2">
        <f t="shared" si="162"/>
        <v>5.4510474561778599E-3</v>
      </c>
      <c r="R754" s="1">
        <v>7634</v>
      </c>
      <c r="S754" s="1">
        <v>3029</v>
      </c>
      <c r="T754" s="1">
        <v>17252</v>
      </c>
      <c r="V754" s="1">
        <v>31</v>
      </c>
      <c r="W754" s="1">
        <f t="shared" si="164"/>
        <v>122</v>
      </c>
      <c r="Y754" s="1">
        <v>219</v>
      </c>
      <c r="AA754" t="s">
        <v>776</v>
      </c>
      <c r="AB754" t="e">
        <f>#REF!</f>
        <v>#REF!</v>
      </c>
      <c r="AE754" s="39">
        <v>25</v>
      </c>
      <c r="AF754" s="41">
        <v>9</v>
      </c>
      <c r="AG754" s="41">
        <v>15</v>
      </c>
      <c r="AH754" s="45">
        <v>5595</v>
      </c>
      <c r="AI754" s="45">
        <f t="shared" si="165"/>
        <v>25009</v>
      </c>
      <c r="AJ754" t="s">
        <v>1163</v>
      </c>
      <c r="AQ754" s="1">
        <v>28287</v>
      </c>
    </row>
    <row r="755" spans="1:43" hidden="1" outlineLevel="1" x14ac:dyDescent="0.2">
      <c r="A755" s="25" t="s">
        <v>2638</v>
      </c>
      <c r="B755" s="11" t="s">
        <v>1232</v>
      </c>
      <c r="E755" s="1">
        <f t="shared" si="154"/>
        <v>28284</v>
      </c>
      <c r="G755" s="1">
        <v>22358</v>
      </c>
      <c r="H755" s="1">
        <v>22082</v>
      </c>
      <c r="I755" s="2"/>
      <c r="J755" s="2">
        <f t="shared" si="166"/>
        <v>0.7807240842879366</v>
      </c>
      <c r="K755" s="10">
        <f t="shared" si="167"/>
        <v>2</v>
      </c>
      <c r="L755" s="9">
        <f t="shared" si="167"/>
        <v>3</v>
      </c>
      <c r="M755" s="8">
        <f t="shared" si="167"/>
        <v>1</v>
      </c>
      <c r="N755" s="2">
        <f t="shared" si="159"/>
        <v>0.25692121557184544</v>
      </c>
      <c r="O755" s="2">
        <f t="shared" si="160"/>
        <v>0.12013379830617038</v>
      </c>
      <c r="P755" s="2">
        <f t="shared" si="161"/>
        <v>0.61817664223186963</v>
      </c>
      <c r="Q755" s="2">
        <f t="shared" si="162"/>
        <v>4.7683438901146014E-3</v>
      </c>
      <c r="R755" s="1">
        <v>7220</v>
      </c>
      <c r="S755" s="1">
        <v>3376</v>
      </c>
      <c r="T755" s="1">
        <v>17372</v>
      </c>
      <c r="V755" s="1">
        <v>22</v>
      </c>
      <c r="W755" s="1">
        <f t="shared" si="164"/>
        <v>112</v>
      </c>
      <c r="Y755" s="1">
        <v>182</v>
      </c>
      <c r="AA755" t="s">
        <v>464</v>
      </c>
      <c r="AB755" t="e">
        <f>#REF!</f>
        <v>#REF!</v>
      </c>
      <c r="AE755" s="39">
        <v>25</v>
      </c>
      <c r="AF755" s="41">
        <v>17</v>
      </c>
      <c r="AG755" s="41">
        <v>40</v>
      </c>
      <c r="AH755" s="45">
        <v>5805</v>
      </c>
      <c r="AI755" s="45">
        <f t="shared" si="165"/>
        <v>25017</v>
      </c>
      <c r="AJ755" t="s">
        <v>1378</v>
      </c>
      <c r="AQ755" s="1">
        <v>28284</v>
      </c>
    </row>
    <row r="756" spans="1:43" hidden="1" outlineLevel="1" x14ac:dyDescent="0.2">
      <c r="A756" s="25" t="s">
        <v>2453</v>
      </c>
      <c r="B756" s="11" t="s">
        <v>1232</v>
      </c>
      <c r="E756" s="1">
        <f t="shared" si="154"/>
        <v>6207</v>
      </c>
      <c r="G756" s="1">
        <v>4623</v>
      </c>
      <c r="H756" s="1">
        <v>4545</v>
      </c>
      <c r="I756" s="2"/>
      <c r="J756" s="2">
        <f t="shared" si="166"/>
        <v>0.73223779603673267</v>
      </c>
      <c r="K756" s="10">
        <f t="shared" si="167"/>
        <v>2</v>
      </c>
      <c r="L756" s="9">
        <f t="shared" si="167"/>
        <v>3</v>
      </c>
      <c r="M756" s="8">
        <f t="shared" si="167"/>
        <v>1</v>
      </c>
      <c r="N756" s="2">
        <f t="shared" si="159"/>
        <v>0.24438293715402148</v>
      </c>
      <c r="O756" s="2">
        <f t="shared" si="160"/>
        <v>0.12276131553239987</v>
      </c>
      <c r="P756" s="2">
        <f t="shared" si="161"/>
        <v>0.62634321068056009</v>
      </c>
      <c r="Q756" s="2">
        <f t="shared" si="162"/>
        <v>6.5125366330185397E-3</v>
      </c>
      <c r="R756" s="1">
        <v>1501</v>
      </c>
      <c r="S756" s="1">
        <v>754</v>
      </c>
      <c r="T756" s="1">
        <v>3847</v>
      </c>
      <c r="V756" s="1">
        <v>7</v>
      </c>
      <c r="W756" s="1">
        <f t="shared" si="164"/>
        <v>33</v>
      </c>
      <c r="Y756" s="1">
        <v>65</v>
      </c>
      <c r="AA756" s="11" t="s">
        <v>1657</v>
      </c>
      <c r="AB756" s="11" t="e">
        <f>#REF!</f>
        <v>#REF!</v>
      </c>
      <c r="AE756" s="39">
        <v>25</v>
      </c>
      <c r="AF756" s="41">
        <v>27</v>
      </c>
      <c r="AG756" s="41">
        <v>30</v>
      </c>
      <c r="AH756" s="45">
        <v>6015</v>
      </c>
      <c r="AI756" s="45">
        <f t="shared" si="165"/>
        <v>25027</v>
      </c>
      <c r="AJ756" t="s">
        <v>1378</v>
      </c>
      <c r="AQ756" s="1">
        <v>6207</v>
      </c>
    </row>
    <row r="757" spans="1:43" hidden="1" outlineLevel="1" x14ac:dyDescent="0.2">
      <c r="A757" s="25" t="s">
        <v>2661</v>
      </c>
      <c r="B757" s="11" t="s">
        <v>1232</v>
      </c>
      <c r="E757" s="1">
        <f t="shared" si="154"/>
        <v>889</v>
      </c>
      <c r="G757" s="1">
        <v>717</v>
      </c>
      <c r="H757" s="1">
        <v>707</v>
      </c>
      <c r="I757" s="2"/>
      <c r="J757" s="2">
        <f t="shared" si="166"/>
        <v>0.79527559055118113</v>
      </c>
      <c r="K757" s="10">
        <f t="shared" si="167"/>
        <v>3</v>
      </c>
      <c r="L757" s="9">
        <f t="shared" si="167"/>
        <v>2</v>
      </c>
      <c r="M757" s="8">
        <f t="shared" si="167"/>
        <v>1</v>
      </c>
      <c r="N757" s="2">
        <f t="shared" si="159"/>
        <v>0.17062146892655367</v>
      </c>
      <c r="O757" s="2">
        <f t="shared" si="160"/>
        <v>0.19209039548022599</v>
      </c>
      <c r="P757" s="2">
        <f t="shared" si="161"/>
        <v>0.62824858757062152</v>
      </c>
      <c r="Q757" s="2">
        <f t="shared" si="162"/>
        <v>9.0395480225987646E-3</v>
      </c>
      <c r="R757" s="1">
        <v>151</v>
      </c>
      <c r="S757" s="1">
        <v>170</v>
      </c>
      <c r="T757" s="1">
        <v>556</v>
      </c>
      <c r="V757" s="1">
        <v>2</v>
      </c>
      <c r="W757" s="1">
        <f t="shared" si="164"/>
        <v>6</v>
      </c>
      <c r="Y757" s="1">
        <v>4</v>
      </c>
      <c r="AA757" t="s">
        <v>2688</v>
      </c>
      <c r="AB757" t="e">
        <f>#REF!</f>
        <v>#REF!</v>
      </c>
      <c r="AE757" s="39">
        <v>25</v>
      </c>
      <c r="AF757" s="41">
        <v>13</v>
      </c>
      <c r="AG757" s="41">
        <v>10</v>
      </c>
      <c r="AH757" s="45">
        <v>6085</v>
      </c>
      <c r="AI757" s="45">
        <f t="shared" si="165"/>
        <v>25013</v>
      </c>
      <c r="AJ757" t="s">
        <v>1378</v>
      </c>
      <c r="AQ757" s="1">
        <v>889</v>
      </c>
    </row>
    <row r="758" spans="1:43" hidden="1" outlineLevel="1" x14ac:dyDescent="0.2">
      <c r="A758" s="25" t="s">
        <v>50</v>
      </c>
      <c r="B758" s="11" t="s">
        <v>1232</v>
      </c>
      <c r="E758" s="1">
        <f t="shared" si="154"/>
        <v>3887</v>
      </c>
      <c r="G758" s="1">
        <v>3345</v>
      </c>
      <c r="H758" s="1">
        <v>3292</v>
      </c>
      <c r="I758" s="2"/>
      <c r="J758" s="2">
        <f t="shared" si="166"/>
        <v>0.84692564960123484</v>
      </c>
      <c r="K758" s="10">
        <f t="shared" si="167"/>
        <v>2</v>
      </c>
      <c r="L758" s="9">
        <f t="shared" si="167"/>
        <v>3</v>
      </c>
      <c r="M758" s="8">
        <f t="shared" si="167"/>
        <v>1</v>
      </c>
      <c r="N758" s="2">
        <f t="shared" si="159"/>
        <v>0.20207253886010362</v>
      </c>
      <c r="O758" s="2">
        <f t="shared" si="160"/>
        <v>0.17694300518134715</v>
      </c>
      <c r="P758" s="2">
        <f t="shared" si="161"/>
        <v>0.61683937823834201</v>
      </c>
      <c r="Q758" s="2">
        <f t="shared" si="162"/>
        <v>4.1450777202071132E-3</v>
      </c>
      <c r="R758" s="1">
        <v>780</v>
      </c>
      <c r="S758" s="1">
        <v>683</v>
      </c>
      <c r="T758" s="1">
        <v>2381</v>
      </c>
      <c r="V758" s="1">
        <v>3</v>
      </c>
      <c r="W758" s="1">
        <f t="shared" si="164"/>
        <v>13</v>
      </c>
      <c r="Y758" s="1">
        <v>27</v>
      </c>
      <c r="AA758" s="11" t="s">
        <v>1657</v>
      </c>
      <c r="AB758" s="11" t="e">
        <f>#REF!</f>
        <v>#REF!</v>
      </c>
      <c r="AE758" s="39">
        <v>25</v>
      </c>
      <c r="AF758" s="41">
        <v>27</v>
      </c>
      <c r="AG758" s="41">
        <v>35</v>
      </c>
      <c r="AH758" s="45">
        <v>6365</v>
      </c>
      <c r="AI758" s="45">
        <f t="shared" si="165"/>
        <v>25027</v>
      </c>
      <c r="AJ758" t="s">
        <v>1378</v>
      </c>
      <c r="AQ758" s="1">
        <v>3887</v>
      </c>
    </row>
    <row r="759" spans="1:43" hidden="1" outlineLevel="1" x14ac:dyDescent="0.2">
      <c r="A759" s="25" t="s">
        <v>2887</v>
      </c>
      <c r="B759" s="11" t="s">
        <v>1232</v>
      </c>
      <c r="E759" s="1">
        <f t="shared" si="154"/>
        <v>413670</v>
      </c>
      <c r="G759" s="1">
        <v>277366</v>
      </c>
      <c r="H759" s="1">
        <v>274429</v>
      </c>
      <c r="I759" s="2"/>
      <c r="J759" s="2">
        <f t="shared" si="166"/>
        <v>0.66340077839824019</v>
      </c>
      <c r="K759" s="10">
        <f t="shared" si="167"/>
        <v>1</v>
      </c>
      <c r="L759" s="9">
        <f t="shared" si="167"/>
        <v>3</v>
      </c>
      <c r="M759" s="8">
        <f t="shared" si="167"/>
        <v>2</v>
      </c>
      <c r="N759" s="2">
        <f t="shared" si="159"/>
        <v>0.52823993793366786</v>
      </c>
      <c r="O759" s="2">
        <f t="shared" si="160"/>
        <v>6.3715273133206698E-2</v>
      </c>
      <c r="P759" s="2">
        <f t="shared" si="161"/>
        <v>0.4032925313675752</v>
      </c>
      <c r="Q759" s="2">
        <f t="shared" si="162"/>
        <v>4.7522575655502552E-3</v>
      </c>
      <c r="R759" s="1">
        <v>217198</v>
      </c>
      <c r="S759" s="1">
        <v>26198</v>
      </c>
      <c r="T759" s="1">
        <v>165823</v>
      </c>
      <c r="V759" s="1">
        <v>607</v>
      </c>
      <c r="W759" s="1">
        <f t="shared" si="164"/>
        <v>1347</v>
      </c>
      <c r="Y759" s="1">
        <v>2497</v>
      </c>
      <c r="AA759" t="s">
        <v>1374</v>
      </c>
      <c r="AB759" t="e">
        <f>#REF!</f>
        <v>#REF!</v>
      </c>
      <c r="AE759" s="39">
        <v>25</v>
      </c>
      <c r="AF759" s="41">
        <v>25</v>
      </c>
      <c r="AG759" s="41">
        <v>5</v>
      </c>
      <c r="AH759" s="45">
        <v>7000</v>
      </c>
      <c r="AI759" s="45">
        <f t="shared" si="165"/>
        <v>25025</v>
      </c>
      <c r="AJ759" t="s">
        <v>1163</v>
      </c>
      <c r="AQ759" s="1">
        <v>413670</v>
      </c>
    </row>
    <row r="760" spans="1:43" hidden="1" outlineLevel="1" x14ac:dyDescent="0.2">
      <c r="A760" s="25" t="s">
        <v>2889</v>
      </c>
      <c r="B760" s="11" t="s">
        <v>1232</v>
      </c>
      <c r="E760" s="1">
        <f t="shared" si="154"/>
        <v>13927</v>
      </c>
      <c r="G760" s="1">
        <v>11035</v>
      </c>
      <c r="H760" s="1">
        <v>10866</v>
      </c>
      <c r="I760" s="2"/>
      <c r="J760" s="2">
        <f t="shared" si="166"/>
        <v>0.78021110073957067</v>
      </c>
      <c r="K760" s="10">
        <f t="shared" si="167"/>
        <v>2</v>
      </c>
      <c r="L760" s="9">
        <f t="shared" si="167"/>
        <v>3</v>
      </c>
      <c r="M760" s="8">
        <f t="shared" si="167"/>
        <v>1</v>
      </c>
      <c r="N760" s="2">
        <f t="shared" si="159"/>
        <v>0.21176982171329178</v>
      </c>
      <c r="O760" s="2">
        <f t="shared" si="160"/>
        <v>0.15639947818524425</v>
      </c>
      <c r="P760" s="2">
        <f t="shared" si="161"/>
        <v>0.62740976953181615</v>
      </c>
      <c r="Q760" s="2">
        <f t="shared" si="162"/>
        <v>4.420930569647874E-3</v>
      </c>
      <c r="R760" s="1">
        <v>2922</v>
      </c>
      <c r="S760" s="1">
        <v>2158</v>
      </c>
      <c r="T760" s="1">
        <v>8657</v>
      </c>
      <c r="V760" s="1">
        <v>13</v>
      </c>
      <c r="W760" s="1">
        <f t="shared" si="164"/>
        <v>48</v>
      </c>
      <c r="Y760" s="1">
        <v>129</v>
      </c>
      <c r="AA760" t="s">
        <v>2260</v>
      </c>
      <c r="AB760" t="e">
        <f>#REF!</f>
        <v>#REF!</v>
      </c>
      <c r="AE760" s="39">
        <v>25</v>
      </c>
      <c r="AF760" s="41">
        <v>1</v>
      </c>
      <c r="AG760" s="41">
        <v>10</v>
      </c>
      <c r="AH760" s="45">
        <v>7175</v>
      </c>
      <c r="AI760" s="45">
        <f t="shared" si="165"/>
        <v>25001</v>
      </c>
      <c r="AJ760" t="s">
        <v>1378</v>
      </c>
      <c r="AQ760" s="1">
        <v>13927</v>
      </c>
    </row>
    <row r="761" spans="1:43" hidden="1" outlineLevel="1" x14ac:dyDescent="0.2">
      <c r="A761" s="25" t="s">
        <v>2581</v>
      </c>
      <c r="B761" s="11" t="s">
        <v>1232</v>
      </c>
      <c r="E761" s="1">
        <f t="shared" si="154"/>
        <v>3707</v>
      </c>
      <c r="G761" s="1">
        <v>3069</v>
      </c>
      <c r="H761" s="1">
        <v>3026</v>
      </c>
      <c r="I761" s="2"/>
      <c r="J761" s="2">
        <f t="shared" si="166"/>
        <v>0.81629349878608037</v>
      </c>
      <c r="K761" s="10">
        <f t="shared" si="167"/>
        <v>2</v>
      </c>
      <c r="L761" s="9">
        <f t="shared" si="167"/>
        <v>3</v>
      </c>
      <c r="M761" s="8">
        <f t="shared" si="167"/>
        <v>1</v>
      </c>
      <c r="N761" s="2">
        <f t="shared" si="159"/>
        <v>0.25709651257096511</v>
      </c>
      <c r="O761" s="2">
        <f t="shared" si="160"/>
        <v>0.11084076777507434</v>
      </c>
      <c r="P761" s="2">
        <f t="shared" si="161"/>
        <v>0.62908894295755613</v>
      </c>
      <c r="Q761" s="2">
        <f t="shared" si="162"/>
        <v>2.9737766964044177E-3</v>
      </c>
      <c r="R761" s="1">
        <v>951</v>
      </c>
      <c r="S761" s="1">
        <v>410</v>
      </c>
      <c r="T761" s="1">
        <v>2327</v>
      </c>
      <c r="V761" s="1">
        <v>6</v>
      </c>
      <c r="W761" s="1">
        <f t="shared" si="164"/>
        <v>5</v>
      </c>
      <c r="Y761" s="1">
        <v>8</v>
      </c>
      <c r="AA761" t="s">
        <v>464</v>
      </c>
      <c r="AB761" t="e">
        <f>#REF!</f>
        <v>#REF!</v>
      </c>
      <c r="AE761" s="39">
        <v>25</v>
      </c>
      <c r="AF761" s="41">
        <v>17</v>
      </c>
      <c r="AG761" s="41">
        <v>45</v>
      </c>
      <c r="AH761" s="45">
        <v>7350</v>
      </c>
      <c r="AI761" s="45">
        <f t="shared" si="165"/>
        <v>25017</v>
      </c>
      <c r="AJ761" t="s">
        <v>1378</v>
      </c>
      <c r="AQ761" s="1">
        <v>3707</v>
      </c>
    </row>
    <row r="762" spans="1:43" hidden="1" outlineLevel="1" x14ac:dyDescent="0.2">
      <c r="A762" s="25" t="s">
        <v>1189</v>
      </c>
      <c r="B762" s="11" t="s">
        <v>1232</v>
      </c>
      <c r="E762" s="1">
        <f t="shared" si="154"/>
        <v>6249</v>
      </c>
      <c r="G762" s="1">
        <v>5208</v>
      </c>
      <c r="H762" s="1">
        <v>5120</v>
      </c>
      <c r="I762" s="2"/>
      <c r="J762" s="2">
        <f t="shared" si="166"/>
        <v>0.81933109297487594</v>
      </c>
      <c r="K762" s="10">
        <f t="shared" si="167"/>
        <v>3</v>
      </c>
      <c r="L762" s="9">
        <f t="shared" si="167"/>
        <v>2</v>
      </c>
      <c r="M762" s="8">
        <f t="shared" si="167"/>
        <v>1</v>
      </c>
      <c r="N762" s="2">
        <f t="shared" si="159"/>
        <v>0.1580135440180587</v>
      </c>
      <c r="O762" s="2">
        <f t="shared" si="160"/>
        <v>0.21734924217994195</v>
      </c>
      <c r="P762" s="2">
        <f t="shared" si="161"/>
        <v>0.62092873266688164</v>
      </c>
      <c r="Q762" s="2">
        <f t="shared" si="162"/>
        <v>3.7084811351176805E-3</v>
      </c>
      <c r="R762" s="1">
        <v>980</v>
      </c>
      <c r="S762" s="1">
        <v>1348</v>
      </c>
      <c r="T762" s="1">
        <v>3851</v>
      </c>
      <c r="V762" s="1">
        <v>0</v>
      </c>
      <c r="W762" s="1">
        <f t="shared" si="164"/>
        <v>23</v>
      </c>
      <c r="Y762" s="1">
        <v>47</v>
      </c>
      <c r="AA762" t="s">
        <v>776</v>
      </c>
      <c r="AB762" t="e">
        <f>#REF!</f>
        <v>#REF!</v>
      </c>
      <c r="AE762" s="39">
        <v>25</v>
      </c>
      <c r="AF762" s="41">
        <v>9</v>
      </c>
      <c r="AG762" s="41">
        <v>20</v>
      </c>
      <c r="AH762" s="45">
        <v>7420</v>
      </c>
      <c r="AI762" s="45">
        <f t="shared" si="165"/>
        <v>25009</v>
      </c>
      <c r="AJ762" t="s">
        <v>1378</v>
      </c>
      <c r="AQ762" s="1">
        <v>6249</v>
      </c>
    </row>
    <row r="763" spans="1:43" hidden="1" outlineLevel="1" x14ac:dyDescent="0.2">
      <c r="A763" s="25" t="s">
        <v>1990</v>
      </c>
      <c r="B763" s="11" t="s">
        <v>1232</v>
      </c>
      <c r="E763" s="1">
        <f t="shared" si="154"/>
        <v>3385</v>
      </c>
      <c r="G763" s="1">
        <v>2861</v>
      </c>
      <c r="H763" s="1">
        <v>2816</v>
      </c>
      <c r="I763" s="2"/>
      <c r="J763" s="2">
        <f t="shared" si="166"/>
        <v>0.83190546528803544</v>
      </c>
      <c r="K763" s="10">
        <f t="shared" si="167"/>
        <v>2</v>
      </c>
      <c r="L763" s="9">
        <f t="shared" si="167"/>
        <v>3</v>
      </c>
      <c r="M763" s="8">
        <f t="shared" si="167"/>
        <v>1</v>
      </c>
      <c r="N763" s="2">
        <f t="shared" si="159"/>
        <v>0.1875743162901308</v>
      </c>
      <c r="O763" s="2">
        <f t="shared" si="160"/>
        <v>0.13763376932223542</v>
      </c>
      <c r="P763" s="2">
        <f t="shared" si="161"/>
        <v>0.66973840665873963</v>
      </c>
      <c r="Q763" s="2">
        <f t="shared" si="162"/>
        <v>5.0535077288941244E-3</v>
      </c>
      <c r="R763" s="1">
        <v>631</v>
      </c>
      <c r="S763" s="1">
        <v>463</v>
      </c>
      <c r="T763" s="1">
        <v>2253</v>
      </c>
      <c r="V763" s="1">
        <v>2</v>
      </c>
      <c r="W763" s="1">
        <f t="shared" si="164"/>
        <v>15</v>
      </c>
      <c r="Y763" s="1">
        <v>21</v>
      </c>
      <c r="AA763" s="11" t="s">
        <v>1657</v>
      </c>
      <c r="AB763" s="11" t="e">
        <f>#REF!</f>
        <v>#REF!</v>
      </c>
      <c r="AE763" s="39">
        <v>25</v>
      </c>
      <c r="AF763" s="41">
        <v>27</v>
      </c>
      <c r="AG763" s="41">
        <v>40</v>
      </c>
      <c r="AH763" s="45">
        <v>7525</v>
      </c>
      <c r="AI763" s="45">
        <f t="shared" si="165"/>
        <v>25027</v>
      </c>
      <c r="AJ763" t="s">
        <v>1378</v>
      </c>
      <c r="AQ763" s="1">
        <v>3385</v>
      </c>
    </row>
    <row r="764" spans="1:43" hidden="1" outlineLevel="1" x14ac:dyDescent="0.2">
      <c r="A764" s="25" t="s">
        <v>226</v>
      </c>
      <c r="B764" s="11" t="s">
        <v>1232</v>
      </c>
      <c r="E764" s="1">
        <f t="shared" si="154"/>
        <v>27316</v>
      </c>
      <c r="G764" s="1">
        <v>20626</v>
      </c>
      <c r="H764" s="1">
        <v>20265</v>
      </c>
      <c r="I764" s="2"/>
      <c r="J764" s="2">
        <f t="shared" si="166"/>
        <v>0.74187289500658959</v>
      </c>
      <c r="K764" s="10">
        <f t="shared" si="167"/>
        <v>2</v>
      </c>
      <c r="L764" s="9">
        <f t="shared" si="167"/>
        <v>3</v>
      </c>
      <c r="M764" s="8">
        <f t="shared" si="167"/>
        <v>1</v>
      </c>
      <c r="N764" s="2">
        <f t="shared" si="159"/>
        <v>0.32865768352845887</v>
      </c>
      <c r="O764" s="2">
        <f t="shared" si="160"/>
        <v>0.10776084235328769</v>
      </c>
      <c r="P764" s="2">
        <f t="shared" si="161"/>
        <v>0.5593844341359252</v>
      </c>
      <c r="Q764" s="2">
        <f t="shared" si="162"/>
        <v>4.1970399823282323E-3</v>
      </c>
      <c r="R764" s="1">
        <v>8927</v>
      </c>
      <c r="S764" s="1">
        <v>2927</v>
      </c>
      <c r="T764" s="1">
        <v>15194</v>
      </c>
      <c r="V764" s="1">
        <v>19</v>
      </c>
      <c r="W764" s="1">
        <f t="shared" si="164"/>
        <v>95</v>
      </c>
      <c r="Y764" s="1">
        <v>154</v>
      </c>
      <c r="AA764" t="s">
        <v>695</v>
      </c>
      <c r="AB764" t="e">
        <f>#REF!</f>
        <v>#REF!</v>
      </c>
      <c r="AE764" s="39">
        <v>25</v>
      </c>
      <c r="AF764" s="41">
        <v>21</v>
      </c>
      <c r="AG764" s="41">
        <v>15</v>
      </c>
      <c r="AH764" s="45">
        <v>7665</v>
      </c>
      <c r="AI764" s="45">
        <f t="shared" si="165"/>
        <v>25021</v>
      </c>
      <c r="AJ764" t="s">
        <v>1378</v>
      </c>
      <c r="AQ764" s="1">
        <v>27316</v>
      </c>
    </row>
    <row r="765" spans="1:43" hidden="1" outlineLevel="1" x14ac:dyDescent="0.2">
      <c r="A765" s="25" t="s">
        <v>1662</v>
      </c>
      <c r="B765" s="11" t="s">
        <v>1232</v>
      </c>
      <c r="E765" s="1">
        <f t="shared" si="154"/>
        <v>8081</v>
      </c>
      <c r="G765" s="1">
        <v>6815</v>
      </c>
      <c r="H765" s="1">
        <v>6687</v>
      </c>
      <c r="I765" s="2"/>
      <c r="J765" s="2">
        <f t="shared" si="166"/>
        <v>0.82749659695582234</v>
      </c>
      <c r="K765" s="10">
        <f t="shared" si="167"/>
        <v>2</v>
      </c>
      <c r="L765" s="9">
        <f t="shared" si="167"/>
        <v>3</v>
      </c>
      <c r="M765" s="8">
        <f t="shared" si="167"/>
        <v>1</v>
      </c>
      <c r="N765" s="2">
        <f t="shared" si="159"/>
        <v>0.25907508702138238</v>
      </c>
      <c r="O765" s="2">
        <f t="shared" si="160"/>
        <v>0.14942814520139233</v>
      </c>
      <c r="P765" s="2">
        <f t="shared" si="161"/>
        <v>0.58652411735455001</v>
      </c>
      <c r="Q765" s="2">
        <f t="shared" si="162"/>
        <v>4.972650422675251E-3</v>
      </c>
      <c r="R765" s="1">
        <v>2084</v>
      </c>
      <c r="S765" s="1">
        <v>1202</v>
      </c>
      <c r="T765" s="1">
        <v>4718</v>
      </c>
      <c r="V765" s="1">
        <v>12</v>
      </c>
      <c r="W765" s="1">
        <f t="shared" si="164"/>
        <v>28</v>
      </c>
      <c r="Y765" s="1">
        <v>37</v>
      </c>
      <c r="AA765" t="s">
        <v>2260</v>
      </c>
      <c r="AB765" t="e">
        <f>#REF!</f>
        <v>#REF!</v>
      </c>
      <c r="AE765" s="39">
        <v>25</v>
      </c>
      <c r="AF765" s="41">
        <v>1</v>
      </c>
      <c r="AG765" s="41">
        <v>15</v>
      </c>
      <c r="AH765" s="45">
        <v>7980</v>
      </c>
      <c r="AI765" s="45">
        <f t="shared" si="165"/>
        <v>25001</v>
      </c>
      <c r="AJ765" t="s">
        <v>1378</v>
      </c>
      <c r="AQ765" s="1">
        <v>8081</v>
      </c>
    </row>
    <row r="766" spans="1:43" hidden="1" outlineLevel="1" x14ac:dyDescent="0.2">
      <c r="A766" s="25" t="s">
        <v>742</v>
      </c>
      <c r="B766" s="11" t="s">
        <v>1232</v>
      </c>
      <c r="E766" s="1">
        <f t="shared" si="154"/>
        <v>16612</v>
      </c>
      <c r="G766" s="1">
        <v>13140</v>
      </c>
      <c r="H766" s="1">
        <v>12990</v>
      </c>
      <c r="I766" s="2"/>
      <c r="J766" s="2">
        <f t="shared" si="166"/>
        <v>0.78196484469058514</v>
      </c>
      <c r="K766" s="10">
        <f t="shared" si="167"/>
        <v>2</v>
      </c>
      <c r="L766" s="9">
        <f t="shared" si="167"/>
        <v>3</v>
      </c>
      <c r="M766" s="8">
        <f t="shared" si="167"/>
        <v>1</v>
      </c>
      <c r="N766" s="2">
        <f t="shared" si="159"/>
        <v>0.23897036451043632</v>
      </c>
      <c r="O766" s="2">
        <f t="shared" si="160"/>
        <v>0.1313819752936165</v>
      </c>
      <c r="P766" s="2">
        <f t="shared" si="161"/>
        <v>0.62380575670906102</v>
      </c>
      <c r="Q766" s="2">
        <f t="shared" si="162"/>
        <v>5.8419034868861797E-3</v>
      </c>
      <c r="R766" s="1">
        <v>3927</v>
      </c>
      <c r="S766" s="1">
        <v>2159</v>
      </c>
      <c r="T766" s="1">
        <v>10251</v>
      </c>
      <c r="V766" s="1">
        <v>24</v>
      </c>
      <c r="W766" s="1">
        <f t="shared" si="164"/>
        <v>72</v>
      </c>
      <c r="Y766" s="1">
        <v>179</v>
      </c>
      <c r="AA766" t="s">
        <v>217</v>
      </c>
      <c r="AB766" t="e">
        <f>#REF!</f>
        <v>#REF!</v>
      </c>
      <c r="AE766" s="39">
        <v>25</v>
      </c>
      <c r="AF766" s="41">
        <v>23</v>
      </c>
      <c r="AG766" s="41">
        <v>10</v>
      </c>
      <c r="AH766" s="45">
        <v>8085</v>
      </c>
      <c r="AI766" s="45">
        <f t="shared" si="165"/>
        <v>25023</v>
      </c>
      <c r="AJ766" t="s">
        <v>1378</v>
      </c>
      <c r="AQ766" s="1">
        <v>16612</v>
      </c>
    </row>
    <row r="767" spans="1:43" hidden="1" outlineLevel="1" x14ac:dyDescent="0.2">
      <c r="A767" s="25" t="s">
        <v>2859</v>
      </c>
      <c r="B767" s="11" t="s">
        <v>1232</v>
      </c>
      <c r="E767" s="1">
        <f t="shared" si="154"/>
        <v>2742</v>
      </c>
      <c r="G767" s="1">
        <v>2126</v>
      </c>
      <c r="H767" s="1">
        <v>2078</v>
      </c>
      <c r="I767" s="2"/>
      <c r="J767" s="2">
        <f t="shared" si="166"/>
        <v>0.75784099197665933</v>
      </c>
      <c r="K767" s="10">
        <f t="shared" si="167"/>
        <v>2</v>
      </c>
      <c r="L767" s="9">
        <f t="shared" si="167"/>
        <v>3</v>
      </c>
      <c r="M767" s="8">
        <f t="shared" si="167"/>
        <v>1</v>
      </c>
      <c r="N767" s="2">
        <f t="shared" si="159"/>
        <v>0.16905549430356487</v>
      </c>
      <c r="O767" s="2">
        <f t="shared" si="160"/>
        <v>0.16574788680632122</v>
      </c>
      <c r="P767" s="2">
        <f t="shared" si="161"/>
        <v>0.6563763322307975</v>
      </c>
      <c r="Q767" s="2">
        <f t="shared" si="162"/>
        <v>8.8202866593163343E-3</v>
      </c>
      <c r="R767" s="1">
        <v>460</v>
      </c>
      <c r="S767" s="1">
        <v>451</v>
      </c>
      <c r="T767" s="1">
        <v>1786</v>
      </c>
      <c r="V767" s="1">
        <v>7</v>
      </c>
      <c r="W767" s="1">
        <f t="shared" si="164"/>
        <v>17</v>
      </c>
      <c r="Y767" s="1">
        <v>21</v>
      </c>
      <c r="AA767" t="s">
        <v>2688</v>
      </c>
      <c r="AB767" t="e">
        <f>#REF!</f>
        <v>#REF!</v>
      </c>
      <c r="AE767" s="39">
        <v>25</v>
      </c>
      <c r="AF767" s="41">
        <v>13</v>
      </c>
      <c r="AG767" s="41">
        <v>15</v>
      </c>
      <c r="AH767" s="45">
        <v>8470</v>
      </c>
      <c r="AI767" s="45">
        <f t="shared" si="165"/>
        <v>25013</v>
      </c>
      <c r="AJ767" t="s">
        <v>1378</v>
      </c>
      <c r="AQ767" s="1">
        <v>2742</v>
      </c>
    </row>
    <row r="768" spans="1:43" hidden="1" outlineLevel="1" x14ac:dyDescent="0.2">
      <c r="A768" s="25" t="s">
        <v>2055</v>
      </c>
      <c r="B768" s="11" t="s">
        <v>1232</v>
      </c>
      <c r="E768" s="1">
        <f t="shared" si="154"/>
        <v>54682</v>
      </c>
      <c r="G768" s="1">
        <v>36485</v>
      </c>
      <c r="H768" s="1">
        <v>36039</v>
      </c>
      <c r="I768" s="2"/>
      <c r="J768" s="2">
        <f t="shared" si="166"/>
        <v>0.65906514026553531</v>
      </c>
      <c r="K768" s="10">
        <f t="shared" si="167"/>
        <v>1</v>
      </c>
      <c r="L768" s="9">
        <f t="shared" si="167"/>
        <v>3</v>
      </c>
      <c r="M768" s="8">
        <f t="shared" si="167"/>
        <v>2</v>
      </c>
      <c r="N768" s="2">
        <f t="shared" si="159"/>
        <v>0.51960113222207838</v>
      </c>
      <c r="O768" s="2">
        <f t="shared" si="160"/>
        <v>6.9931363661591403E-2</v>
      </c>
      <c r="P768" s="2">
        <f t="shared" si="161"/>
        <v>0.4058424139270716</v>
      </c>
      <c r="Q768" s="2">
        <f t="shared" si="162"/>
        <v>4.6250901892586072E-3</v>
      </c>
      <c r="R768" s="1">
        <v>28086</v>
      </c>
      <c r="S768" s="1">
        <v>3780</v>
      </c>
      <c r="T768" s="1">
        <v>21937</v>
      </c>
      <c r="V768" s="1">
        <v>48</v>
      </c>
      <c r="W768" s="1">
        <f t="shared" si="164"/>
        <v>202</v>
      </c>
      <c r="Y768" s="1">
        <v>629</v>
      </c>
      <c r="AA768" t="s">
        <v>217</v>
      </c>
      <c r="AB768" t="e">
        <f>#REF!</f>
        <v>#REF!</v>
      </c>
      <c r="AE768" s="39">
        <v>25</v>
      </c>
      <c r="AF768" s="41">
        <v>23</v>
      </c>
      <c r="AG768" s="41">
        <v>15</v>
      </c>
      <c r="AH768" s="45">
        <v>9000</v>
      </c>
      <c r="AI768" s="45">
        <f t="shared" si="165"/>
        <v>25023</v>
      </c>
      <c r="AJ768" t="s">
        <v>1163</v>
      </c>
      <c r="AQ768" s="1">
        <v>54682</v>
      </c>
    </row>
    <row r="769" spans="1:43" hidden="1" outlineLevel="1" x14ac:dyDescent="0.2">
      <c r="A769" s="25" t="s">
        <v>843</v>
      </c>
      <c r="B769" s="11" t="s">
        <v>1232</v>
      </c>
      <c r="E769" s="1">
        <f t="shared" si="154"/>
        <v>2329</v>
      </c>
      <c r="G769" s="1">
        <v>1827</v>
      </c>
      <c r="H769" s="1">
        <v>1802</v>
      </c>
      <c r="I769" s="2"/>
      <c r="J769" s="2">
        <f t="shared" si="166"/>
        <v>0.77372262773722633</v>
      </c>
      <c r="K769" s="10">
        <f t="shared" si="167"/>
        <v>2</v>
      </c>
      <c r="L769" s="9">
        <f t="shared" si="167"/>
        <v>3</v>
      </c>
      <c r="M769" s="8">
        <f t="shared" si="167"/>
        <v>1</v>
      </c>
      <c r="N769" s="2">
        <f t="shared" si="159"/>
        <v>0.18009478672985782</v>
      </c>
      <c r="O769" s="2">
        <f t="shared" si="160"/>
        <v>0.13700990952175787</v>
      </c>
      <c r="P769" s="2">
        <f t="shared" si="161"/>
        <v>0.68031021111589829</v>
      </c>
      <c r="Q769" s="2">
        <f t="shared" si="162"/>
        <v>2.5850926324860746E-3</v>
      </c>
      <c r="R769" s="1">
        <v>418</v>
      </c>
      <c r="S769" s="1">
        <v>318</v>
      </c>
      <c r="T769" s="1">
        <v>1579</v>
      </c>
      <c r="V769" s="1">
        <v>2</v>
      </c>
      <c r="W769" s="1">
        <f t="shared" si="164"/>
        <v>4</v>
      </c>
      <c r="Y769" s="1">
        <v>8</v>
      </c>
      <c r="AA769" s="11" t="s">
        <v>1657</v>
      </c>
      <c r="AB769" s="11" t="e">
        <f>#REF!</f>
        <v>#REF!</v>
      </c>
      <c r="AE769" s="39">
        <v>25</v>
      </c>
      <c r="AF769" s="41">
        <v>27</v>
      </c>
      <c r="AG769" s="41">
        <v>45</v>
      </c>
      <c r="AH769" s="45">
        <v>9105</v>
      </c>
      <c r="AI769" s="45">
        <f t="shared" si="165"/>
        <v>25027</v>
      </c>
      <c r="AJ769" t="s">
        <v>1378</v>
      </c>
      <c r="AQ769" s="1">
        <v>2329</v>
      </c>
    </row>
    <row r="770" spans="1:43" hidden="1" outlineLevel="1" x14ac:dyDescent="0.2">
      <c r="A770" s="25" t="s">
        <v>1462</v>
      </c>
      <c r="B770" s="11" t="s">
        <v>1232</v>
      </c>
      <c r="E770" s="1">
        <f t="shared" si="154"/>
        <v>39082</v>
      </c>
      <c r="G770" s="1">
        <v>29680</v>
      </c>
      <c r="H770" s="1">
        <v>29359</v>
      </c>
      <c r="I770" s="2"/>
      <c r="J770" s="2">
        <f t="shared" si="166"/>
        <v>0.75121539327567677</v>
      </c>
      <c r="K770" s="10">
        <f t="shared" si="167"/>
        <v>1</v>
      </c>
      <c r="L770" s="9">
        <f t="shared" si="167"/>
        <v>3</v>
      </c>
      <c r="M770" s="8">
        <f t="shared" si="167"/>
        <v>2</v>
      </c>
      <c r="N770" s="2">
        <f t="shared" si="159"/>
        <v>0.47903760635426573</v>
      </c>
      <c r="O770" s="2">
        <f t="shared" si="160"/>
        <v>6.5059249929311364E-2</v>
      </c>
      <c r="P770" s="2">
        <f t="shared" si="161"/>
        <v>0.45240726936226</v>
      </c>
      <c r="Q770" s="2">
        <f t="shared" si="162"/>
        <v>3.4958743541629311E-3</v>
      </c>
      <c r="R770" s="1">
        <v>18636</v>
      </c>
      <c r="S770" s="1">
        <v>2531</v>
      </c>
      <c r="T770" s="1">
        <v>17600</v>
      </c>
      <c r="V770" s="1">
        <v>47</v>
      </c>
      <c r="W770" s="1">
        <f t="shared" si="164"/>
        <v>89</v>
      </c>
      <c r="Y770" s="1">
        <v>179</v>
      </c>
      <c r="AA770" t="s">
        <v>695</v>
      </c>
      <c r="AB770" t="e">
        <f>#REF!</f>
        <v>#REF!</v>
      </c>
      <c r="AE770" s="39">
        <v>25</v>
      </c>
      <c r="AF770" s="41">
        <v>21</v>
      </c>
      <c r="AG770" s="41">
        <v>20</v>
      </c>
      <c r="AH770" s="45">
        <v>9175</v>
      </c>
      <c r="AI770" s="45">
        <f t="shared" si="165"/>
        <v>25021</v>
      </c>
      <c r="AJ770" t="s">
        <v>1378</v>
      </c>
      <c r="AQ770" s="1">
        <v>39082</v>
      </c>
    </row>
    <row r="771" spans="1:43" hidden="1" outlineLevel="1" x14ac:dyDescent="0.2">
      <c r="A771" s="25" t="s">
        <v>2511</v>
      </c>
      <c r="B771" s="11" t="s">
        <v>1232</v>
      </c>
      <c r="E771" s="1">
        <f t="shared" si="154"/>
        <v>1320</v>
      </c>
      <c r="G771" s="1">
        <v>1067</v>
      </c>
      <c r="H771" s="1">
        <v>1041</v>
      </c>
      <c r="I771" s="2"/>
      <c r="J771" s="2">
        <f t="shared" si="166"/>
        <v>0.78863636363636369</v>
      </c>
      <c r="K771" s="10">
        <f t="shared" si="167"/>
        <v>2</v>
      </c>
      <c r="L771" s="9">
        <f t="shared" si="167"/>
        <v>3</v>
      </c>
      <c r="M771" s="8">
        <f t="shared" si="167"/>
        <v>1</v>
      </c>
      <c r="N771" s="2">
        <f t="shared" si="159"/>
        <v>0.28484386900228487</v>
      </c>
      <c r="O771" s="2">
        <f t="shared" si="160"/>
        <v>7.235338918507235E-2</v>
      </c>
      <c r="P771" s="2">
        <f t="shared" si="161"/>
        <v>0.63823305407463826</v>
      </c>
      <c r="Q771" s="2">
        <f t="shared" si="162"/>
        <v>4.5696877380044798E-3</v>
      </c>
      <c r="R771" s="1">
        <v>374</v>
      </c>
      <c r="S771" s="1">
        <v>95</v>
      </c>
      <c r="T771" s="1">
        <v>838</v>
      </c>
      <c r="V771" s="1">
        <v>2</v>
      </c>
      <c r="W771" s="1">
        <f t="shared" si="164"/>
        <v>4</v>
      </c>
      <c r="Y771" s="1">
        <v>7</v>
      </c>
      <c r="AA771" t="s">
        <v>1059</v>
      </c>
      <c r="AB771" t="e">
        <f>#REF!</f>
        <v>#REF!</v>
      </c>
      <c r="AE771" s="39">
        <v>25</v>
      </c>
      <c r="AF771" s="41">
        <v>11</v>
      </c>
      <c r="AG771" s="41">
        <v>15</v>
      </c>
      <c r="AH771" s="45">
        <v>9595</v>
      </c>
      <c r="AI771" s="45">
        <f t="shared" si="165"/>
        <v>25011</v>
      </c>
      <c r="AJ771" t="s">
        <v>1378</v>
      </c>
      <c r="AQ771" s="1">
        <v>1320</v>
      </c>
    </row>
    <row r="772" spans="1:43" hidden="1" outlineLevel="1" x14ac:dyDescent="0.2">
      <c r="A772" s="25" t="s">
        <v>2406</v>
      </c>
      <c r="B772" s="11" t="s">
        <v>1232</v>
      </c>
      <c r="E772" s="1">
        <f t="shared" si="154"/>
        <v>17896</v>
      </c>
      <c r="G772" s="1">
        <v>14219</v>
      </c>
      <c r="H772" s="1">
        <v>13977</v>
      </c>
      <c r="I772" s="2"/>
      <c r="J772" s="2">
        <f t="shared" si="166"/>
        <v>0.78101251676352257</v>
      </c>
      <c r="K772" s="10">
        <f t="shared" si="167"/>
        <v>2</v>
      </c>
      <c r="L772" s="9">
        <f t="shared" si="167"/>
        <v>3</v>
      </c>
      <c r="M772" s="8">
        <f t="shared" si="167"/>
        <v>1</v>
      </c>
      <c r="N772" s="2">
        <f t="shared" si="159"/>
        <v>0.28045628231063158</v>
      </c>
      <c r="O772" s="2">
        <f t="shared" si="160"/>
        <v>0.11137334232411777</v>
      </c>
      <c r="P772" s="2">
        <f t="shared" si="161"/>
        <v>0.6053045628231063</v>
      </c>
      <c r="Q772" s="2">
        <f t="shared" si="162"/>
        <v>2.8658125421443525E-3</v>
      </c>
      <c r="R772" s="1">
        <v>4991</v>
      </c>
      <c r="S772" s="1">
        <v>1982</v>
      </c>
      <c r="T772" s="1">
        <v>10772</v>
      </c>
      <c r="V772" s="1">
        <v>7</v>
      </c>
      <c r="W772" s="1">
        <f t="shared" si="164"/>
        <v>44</v>
      </c>
      <c r="Y772" s="1">
        <v>100</v>
      </c>
      <c r="AA772" t="s">
        <v>464</v>
      </c>
      <c r="AB772" t="e">
        <f>#REF!</f>
        <v>#REF!</v>
      </c>
      <c r="AE772" s="39">
        <v>25</v>
      </c>
      <c r="AF772" s="41">
        <v>17</v>
      </c>
      <c r="AG772" s="41">
        <v>50</v>
      </c>
      <c r="AH772" s="45">
        <v>9840</v>
      </c>
      <c r="AI772" s="45">
        <f t="shared" si="165"/>
        <v>25017</v>
      </c>
      <c r="AJ772" t="s">
        <v>1378</v>
      </c>
      <c r="AQ772" s="1">
        <v>17896</v>
      </c>
    </row>
    <row r="773" spans="1:43" hidden="1" outlineLevel="1" x14ac:dyDescent="0.2">
      <c r="A773" s="25" t="s">
        <v>2407</v>
      </c>
      <c r="B773" s="11" t="s">
        <v>1232</v>
      </c>
      <c r="E773" s="1">
        <f t="shared" si="154"/>
        <v>71351</v>
      </c>
      <c r="G773" s="1">
        <v>53282</v>
      </c>
      <c r="H773" s="1">
        <v>52948</v>
      </c>
      <c r="I773" s="2"/>
      <c r="J773" s="2">
        <f t="shared" si="166"/>
        <v>0.74207789659570289</v>
      </c>
      <c r="K773" s="10">
        <f t="shared" si="167"/>
        <v>1</v>
      </c>
      <c r="L773" s="9">
        <f t="shared" si="167"/>
        <v>3</v>
      </c>
      <c r="M773" s="8">
        <f t="shared" si="167"/>
        <v>2</v>
      </c>
      <c r="N773" s="2">
        <f t="shared" si="159"/>
        <v>0.5636714132943097</v>
      </c>
      <c r="O773" s="2">
        <f t="shared" si="160"/>
        <v>3.8836044351888331E-2</v>
      </c>
      <c r="P773" s="2">
        <f t="shared" si="161"/>
        <v>0.39075251871447064</v>
      </c>
      <c r="Q773" s="2">
        <f t="shared" si="162"/>
        <v>6.7400236393313495E-3</v>
      </c>
      <c r="R773" s="1">
        <v>40059</v>
      </c>
      <c r="S773" s="1">
        <v>2760</v>
      </c>
      <c r="T773" s="1">
        <v>27770</v>
      </c>
      <c r="V773" s="1">
        <v>222</v>
      </c>
      <c r="W773" s="1">
        <f t="shared" si="164"/>
        <v>257</v>
      </c>
      <c r="Y773" s="1">
        <v>283</v>
      </c>
      <c r="AA773" t="s">
        <v>464</v>
      </c>
      <c r="AB773" t="e">
        <f>#REF!</f>
        <v>#REF!</v>
      </c>
      <c r="AE773" s="39">
        <v>25</v>
      </c>
      <c r="AF773" s="41">
        <v>17</v>
      </c>
      <c r="AG773" s="41">
        <v>55</v>
      </c>
      <c r="AH773" s="45">
        <v>11000</v>
      </c>
      <c r="AI773" s="45">
        <f t="shared" si="165"/>
        <v>25017</v>
      </c>
      <c r="AJ773" t="s">
        <v>1163</v>
      </c>
      <c r="AQ773" s="1">
        <v>71351</v>
      </c>
    </row>
    <row r="774" spans="1:43" hidden="1" outlineLevel="1" x14ac:dyDescent="0.2">
      <c r="A774" s="25" t="s">
        <v>2747</v>
      </c>
      <c r="B774" s="11" t="s">
        <v>1232</v>
      </c>
      <c r="E774" s="1">
        <f t="shared" si="154"/>
        <v>16407</v>
      </c>
      <c r="G774" s="1">
        <v>13170</v>
      </c>
      <c r="H774" s="1">
        <v>12885</v>
      </c>
      <c r="I774" s="2"/>
      <c r="J774" s="2">
        <f t="shared" si="166"/>
        <v>0.78533552751874203</v>
      </c>
      <c r="K774" s="10">
        <f t="shared" si="167"/>
        <v>2</v>
      </c>
      <c r="L774" s="9">
        <f t="shared" si="167"/>
        <v>3</v>
      </c>
      <c r="M774" s="8">
        <f t="shared" si="167"/>
        <v>1</v>
      </c>
      <c r="N774" s="2">
        <f t="shared" si="159"/>
        <v>0.31397347740667975</v>
      </c>
      <c r="O774" s="2">
        <f t="shared" si="160"/>
        <v>0.1168958742632613</v>
      </c>
      <c r="P774" s="2">
        <f t="shared" si="161"/>
        <v>0.56556974459724951</v>
      </c>
      <c r="Q774" s="2">
        <f t="shared" si="162"/>
        <v>3.5609037328093729E-3</v>
      </c>
      <c r="R774" s="1">
        <v>5114</v>
      </c>
      <c r="S774" s="1">
        <v>1904</v>
      </c>
      <c r="T774" s="1">
        <v>9212</v>
      </c>
      <c r="V774" s="1">
        <v>5</v>
      </c>
      <c r="W774" s="1">
        <f t="shared" si="164"/>
        <v>53</v>
      </c>
      <c r="Y774" s="1">
        <v>119</v>
      </c>
      <c r="AA774" t="s">
        <v>695</v>
      </c>
      <c r="AB774" t="e">
        <f>#REF!</f>
        <v>#REF!</v>
      </c>
      <c r="AE774" s="39">
        <v>25</v>
      </c>
      <c r="AF774" s="41">
        <v>21</v>
      </c>
      <c r="AG774" s="41">
        <v>25</v>
      </c>
      <c r="AH774" s="45">
        <v>11315</v>
      </c>
      <c r="AI774" s="45">
        <f t="shared" si="165"/>
        <v>25021</v>
      </c>
      <c r="AJ774" t="s">
        <v>1378</v>
      </c>
      <c r="AQ774" s="1">
        <v>16407</v>
      </c>
    </row>
    <row r="775" spans="1:43" hidden="1" outlineLevel="1" x14ac:dyDescent="0.2">
      <c r="A775" s="25" t="s">
        <v>467</v>
      </c>
      <c r="B775" s="11" t="s">
        <v>1232</v>
      </c>
      <c r="E775" s="1">
        <f t="shared" si="154"/>
        <v>3907</v>
      </c>
      <c r="G775" s="1">
        <v>3391</v>
      </c>
      <c r="H775" s="1">
        <v>3336</v>
      </c>
      <c r="I775" s="2"/>
      <c r="J775" s="2">
        <f t="shared" si="166"/>
        <v>0.85385206040440231</v>
      </c>
      <c r="K775" s="10">
        <f t="shared" si="167"/>
        <v>2</v>
      </c>
      <c r="L775" s="9">
        <f t="shared" si="167"/>
        <v>3</v>
      </c>
      <c r="M775" s="8">
        <f t="shared" si="167"/>
        <v>1</v>
      </c>
      <c r="N775" s="2">
        <f t="shared" si="159"/>
        <v>0.26418485237483952</v>
      </c>
      <c r="O775" s="2">
        <f t="shared" si="160"/>
        <v>0.13042362002567395</v>
      </c>
      <c r="P775" s="2">
        <f t="shared" si="161"/>
        <v>0.6025673940949936</v>
      </c>
      <c r="Q775" s="2">
        <f t="shared" si="162"/>
        <v>2.8241335044928428E-3</v>
      </c>
      <c r="R775" s="1">
        <v>1029</v>
      </c>
      <c r="S775" s="1">
        <v>508</v>
      </c>
      <c r="T775" s="1">
        <v>2347</v>
      </c>
      <c r="V775" s="1">
        <v>6</v>
      </c>
      <c r="W775" s="1">
        <f t="shared" si="164"/>
        <v>5</v>
      </c>
      <c r="Y775" s="1">
        <v>12</v>
      </c>
      <c r="AA775" t="s">
        <v>464</v>
      </c>
      <c r="AB775" t="e">
        <f>#REF!</f>
        <v>#REF!</v>
      </c>
      <c r="AE775" s="39">
        <v>25</v>
      </c>
      <c r="AF775" s="41">
        <v>17</v>
      </c>
      <c r="AG775" s="41">
        <v>60</v>
      </c>
      <c r="AH775" s="45">
        <v>11525</v>
      </c>
      <c r="AI775" s="45">
        <f t="shared" si="165"/>
        <v>25017</v>
      </c>
      <c r="AJ775" t="s">
        <v>1378</v>
      </c>
      <c r="AQ775" s="1">
        <v>3907</v>
      </c>
    </row>
    <row r="776" spans="1:43" hidden="1" outlineLevel="1" x14ac:dyDescent="0.2">
      <c r="A776" s="25" t="s">
        <v>71</v>
      </c>
      <c r="B776" s="11" t="s">
        <v>1232</v>
      </c>
      <c r="E776" s="1">
        <f t="shared" si="154"/>
        <v>8253</v>
      </c>
      <c r="G776" s="1">
        <v>6367</v>
      </c>
      <c r="H776" s="1">
        <v>6278</v>
      </c>
      <c r="I776" s="2"/>
      <c r="J776" s="2">
        <f t="shared" si="166"/>
        <v>0.76069308130376834</v>
      </c>
      <c r="K776" s="10">
        <f t="shared" si="167"/>
        <v>2</v>
      </c>
      <c r="L776" s="9">
        <f t="shared" si="167"/>
        <v>3</v>
      </c>
      <c r="M776" s="8">
        <f t="shared" si="167"/>
        <v>1</v>
      </c>
      <c r="N776" s="2">
        <f t="shared" si="159"/>
        <v>0.20087815587266739</v>
      </c>
      <c r="O776" s="2">
        <f t="shared" si="160"/>
        <v>0.1340407366752043</v>
      </c>
      <c r="P776" s="2">
        <f t="shared" si="161"/>
        <v>0.65886083668740092</v>
      </c>
      <c r="Q776" s="2">
        <f t="shared" si="162"/>
        <v>6.2202707647274202E-3</v>
      </c>
      <c r="R776" s="1">
        <v>1647</v>
      </c>
      <c r="S776" s="1">
        <v>1099</v>
      </c>
      <c r="T776" s="1">
        <v>5402</v>
      </c>
      <c r="V776" s="1">
        <v>9</v>
      </c>
      <c r="W776" s="1">
        <f t="shared" si="164"/>
        <v>42</v>
      </c>
      <c r="Y776" s="1">
        <v>54</v>
      </c>
      <c r="AA776" t="s">
        <v>217</v>
      </c>
      <c r="AB776" t="e">
        <f>#REF!</f>
        <v>#REF!</v>
      </c>
      <c r="AE776" s="39">
        <v>25</v>
      </c>
      <c r="AF776" s="41">
        <v>23</v>
      </c>
      <c r="AG776" s="41">
        <v>20</v>
      </c>
      <c r="AH776" s="45">
        <v>11665</v>
      </c>
      <c r="AI776" s="45">
        <f t="shared" si="165"/>
        <v>25023</v>
      </c>
      <c r="AJ776" t="s">
        <v>1378</v>
      </c>
      <c r="AQ776" s="1">
        <v>8253</v>
      </c>
    </row>
    <row r="777" spans="1:43" hidden="1" outlineLevel="1" x14ac:dyDescent="0.2">
      <c r="A777" s="25" t="s">
        <v>1343</v>
      </c>
      <c r="B777" s="11" t="s">
        <v>1232</v>
      </c>
      <c r="E777" s="1">
        <f t="shared" si="154"/>
        <v>919</v>
      </c>
      <c r="G777" s="1">
        <v>735</v>
      </c>
      <c r="H777" s="1">
        <v>700</v>
      </c>
      <c r="I777" s="2"/>
      <c r="J777" s="2">
        <f t="shared" si="166"/>
        <v>0.76169749727965175</v>
      </c>
      <c r="K777" s="10">
        <f t="shared" si="167"/>
        <v>2</v>
      </c>
      <c r="L777" s="9">
        <f t="shared" si="167"/>
        <v>3</v>
      </c>
      <c r="M777" s="8">
        <f t="shared" si="167"/>
        <v>1</v>
      </c>
      <c r="N777" s="2">
        <f t="shared" si="159"/>
        <v>0.23355263157894737</v>
      </c>
      <c r="O777" s="2">
        <f t="shared" si="160"/>
        <v>8.5526315789473686E-2</v>
      </c>
      <c r="P777" s="2">
        <f t="shared" si="161"/>
        <v>0.67653508771929827</v>
      </c>
      <c r="Q777" s="2">
        <f t="shared" si="162"/>
        <v>4.3859649122807154E-3</v>
      </c>
      <c r="R777" s="1">
        <v>213</v>
      </c>
      <c r="S777" s="1">
        <v>78</v>
      </c>
      <c r="T777" s="1">
        <v>617</v>
      </c>
      <c r="V777" s="1">
        <v>2</v>
      </c>
      <c r="W777" s="1">
        <f t="shared" si="164"/>
        <v>2</v>
      </c>
      <c r="Y777" s="1">
        <v>7</v>
      </c>
      <c r="AA777" t="s">
        <v>1059</v>
      </c>
      <c r="AB777" t="e">
        <f>#REF!</f>
        <v>#REF!</v>
      </c>
      <c r="AE777" s="39">
        <v>25</v>
      </c>
      <c r="AF777" s="41">
        <v>11</v>
      </c>
      <c r="AG777" s="41">
        <v>20</v>
      </c>
      <c r="AH777" s="45">
        <v>12505</v>
      </c>
      <c r="AI777" s="45">
        <f t="shared" si="165"/>
        <v>25011</v>
      </c>
      <c r="AJ777" t="s">
        <v>1378</v>
      </c>
      <c r="AQ777" s="1">
        <v>919</v>
      </c>
    </row>
    <row r="778" spans="1:43" hidden="1" outlineLevel="1" x14ac:dyDescent="0.2">
      <c r="A778" s="25" t="s">
        <v>336</v>
      </c>
      <c r="B778" s="11" t="s">
        <v>1232</v>
      </c>
      <c r="E778" s="1">
        <f t="shared" si="154"/>
        <v>9564</v>
      </c>
      <c r="G778" s="1">
        <v>7341</v>
      </c>
      <c r="H778" s="1">
        <v>7227</v>
      </c>
      <c r="I778" s="2"/>
      <c r="J778" s="2">
        <f t="shared" si="166"/>
        <v>0.75564617314930993</v>
      </c>
      <c r="K778" s="10">
        <f t="shared" si="167"/>
        <v>2</v>
      </c>
      <c r="L778" s="9">
        <f t="shared" si="167"/>
        <v>3</v>
      </c>
      <c r="M778" s="8">
        <f t="shared" si="167"/>
        <v>1</v>
      </c>
      <c r="N778" s="2">
        <f t="shared" si="159"/>
        <v>0.17956819378620326</v>
      </c>
      <c r="O778" s="2">
        <f t="shared" si="160"/>
        <v>0.16313849394418115</v>
      </c>
      <c r="P778" s="2">
        <f t="shared" si="161"/>
        <v>0.65213270142180091</v>
      </c>
      <c r="Q778" s="2">
        <f t="shared" si="162"/>
        <v>5.1606108478147172E-3</v>
      </c>
      <c r="R778" s="1">
        <v>1705</v>
      </c>
      <c r="S778" s="1">
        <v>1549</v>
      </c>
      <c r="T778" s="1">
        <v>6192</v>
      </c>
      <c r="V778" s="1">
        <v>14</v>
      </c>
      <c r="W778" s="1">
        <f t="shared" si="164"/>
        <v>35</v>
      </c>
      <c r="Y778" s="1">
        <v>69</v>
      </c>
      <c r="AA778" s="11" t="s">
        <v>1657</v>
      </c>
      <c r="AB778" s="11" t="e">
        <f>#REF!</f>
        <v>#REF!</v>
      </c>
      <c r="AE778" s="39">
        <v>25</v>
      </c>
      <c r="AF778" s="41">
        <v>27</v>
      </c>
      <c r="AG778" s="41">
        <v>50</v>
      </c>
      <c r="AH778" s="45">
        <v>12715</v>
      </c>
      <c r="AI778" s="45">
        <f t="shared" si="165"/>
        <v>25027</v>
      </c>
      <c r="AJ778" t="s">
        <v>1378</v>
      </c>
      <c r="AQ778" s="1">
        <v>9564</v>
      </c>
    </row>
    <row r="779" spans="1:43" hidden="1" outlineLevel="1" x14ac:dyDescent="0.2">
      <c r="A779" s="25" t="s">
        <v>246</v>
      </c>
      <c r="B779" s="11" t="s">
        <v>1232</v>
      </c>
      <c r="E779" s="1">
        <f t="shared" si="154"/>
        <v>5628</v>
      </c>
      <c r="G779" s="1">
        <v>4643</v>
      </c>
      <c r="H779" s="1">
        <v>4564</v>
      </c>
      <c r="I779" s="2"/>
      <c r="J779" s="2">
        <f t="shared" si="166"/>
        <v>0.81094527363184077</v>
      </c>
      <c r="K779" s="10">
        <f t="shared" si="167"/>
        <v>2</v>
      </c>
      <c r="L779" s="9">
        <f t="shared" si="167"/>
        <v>3</v>
      </c>
      <c r="M779" s="8">
        <f t="shared" si="167"/>
        <v>1</v>
      </c>
      <c r="N779" s="2">
        <f t="shared" si="159"/>
        <v>0.21064856172949795</v>
      </c>
      <c r="O779" s="2">
        <f t="shared" si="160"/>
        <v>0.20653921743791318</v>
      </c>
      <c r="P779" s="2">
        <f t="shared" si="161"/>
        <v>0.57798820796855455</v>
      </c>
      <c r="Q779" s="2">
        <f t="shared" si="162"/>
        <v>4.8240128640343327E-3</v>
      </c>
      <c r="R779" s="1">
        <v>1179</v>
      </c>
      <c r="S779" s="1">
        <v>1156</v>
      </c>
      <c r="T779" s="1">
        <v>3235</v>
      </c>
      <c r="V779" s="1">
        <v>7</v>
      </c>
      <c r="W779" s="1">
        <f t="shared" si="164"/>
        <v>20</v>
      </c>
      <c r="Y779" s="1">
        <v>31</v>
      </c>
      <c r="AA779" t="s">
        <v>2260</v>
      </c>
      <c r="AB779" t="e">
        <f>#REF!</f>
        <v>#REF!</v>
      </c>
      <c r="AE779" s="39">
        <v>25</v>
      </c>
      <c r="AF779" s="41">
        <v>1</v>
      </c>
      <c r="AG779" s="41">
        <v>20</v>
      </c>
      <c r="AH779" s="45">
        <v>12995</v>
      </c>
      <c r="AI779" s="45">
        <f t="shared" si="165"/>
        <v>25001</v>
      </c>
      <c r="AJ779" t="s">
        <v>1378</v>
      </c>
      <c r="AQ779" s="1">
        <v>5628</v>
      </c>
    </row>
    <row r="780" spans="1:43" hidden="1" outlineLevel="1" x14ac:dyDescent="0.2">
      <c r="A780" s="25" t="s">
        <v>2775</v>
      </c>
      <c r="B780" s="11" t="s">
        <v>1232</v>
      </c>
      <c r="E780" s="1">
        <f t="shared" si="154"/>
        <v>25126</v>
      </c>
      <c r="G780" s="1">
        <v>20442</v>
      </c>
      <c r="H780" s="1">
        <v>20141</v>
      </c>
      <c r="I780" s="2"/>
      <c r="J780" s="2">
        <f t="shared" si="166"/>
        <v>0.8015999363209424</v>
      </c>
      <c r="K780" s="10">
        <f t="shared" si="167"/>
        <v>2</v>
      </c>
      <c r="L780" s="9">
        <f t="shared" si="167"/>
        <v>3</v>
      </c>
      <c r="M780" s="8">
        <f t="shared" si="167"/>
        <v>1</v>
      </c>
      <c r="N780" s="2">
        <f t="shared" si="159"/>
        <v>0.22913669064748202</v>
      </c>
      <c r="O780" s="2">
        <f t="shared" si="160"/>
        <v>0.12266187050359713</v>
      </c>
      <c r="P780" s="2">
        <f t="shared" si="161"/>
        <v>0.64380495603517185</v>
      </c>
      <c r="Q780" s="2">
        <f t="shared" si="162"/>
        <v>4.3964828137490475E-3</v>
      </c>
      <c r="R780" s="1">
        <v>5733</v>
      </c>
      <c r="S780" s="1">
        <v>3069</v>
      </c>
      <c r="T780" s="1">
        <v>16108</v>
      </c>
      <c r="V780" s="1">
        <v>24</v>
      </c>
      <c r="W780" s="1">
        <f t="shared" si="164"/>
        <v>86</v>
      </c>
      <c r="Y780" s="1">
        <v>106</v>
      </c>
      <c r="AA780" t="s">
        <v>464</v>
      </c>
      <c r="AB780" t="e">
        <f>#REF!</f>
        <v>#REF!</v>
      </c>
      <c r="AE780" s="39">
        <v>25</v>
      </c>
      <c r="AF780" s="41">
        <v>17</v>
      </c>
      <c r="AG780" s="41">
        <v>65</v>
      </c>
      <c r="AH780" s="45">
        <v>13135</v>
      </c>
      <c r="AI780" s="45">
        <f t="shared" si="165"/>
        <v>25017</v>
      </c>
      <c r="AJ780" t="s">
        <v>1378</v>
      </c>
      <c r="AQ780" s="1">
        <v>25126</v>
      </c>
    </row>
    <row r="781" spans="1:43" hidden="1" outlineLevel="1" x14ac:dyDescent="0.2">
      <c r="A781" s="25" t="s">
        <v>930</v>
      </c>
      <c r="B781" s="11" t="s">
        <v>1232</v>
      </c>
      <c r="E781" s="1">
        <f t="shared" si="154"/>
        <v>15937</v>
      </c>
      <c r="G781" s="1">
        <v>10033</v>
      </c>
      <c r="H781" s="1">
        <v>9438</v>
      </c>
      <c r="I781" s="2"/>
      <c r="J781" s="2">
        <f t="shared" si="166"/>
        <v>0.59220681433142996</v>
      </c>
      <c r="K781" s="10">
        <f t="shared" si="167"/>
        <v>1</v>
      </c>
      <c r="L781" s="9">
        <f t="shared" si="167"/>
        <v>3</v>
      </c>
      <c r="M781" s="8">
        <f t="shared" si="167"/>
        <v>2</v>
      </c>
      <c r="N781" s="2">
        <f t="shared" si="159"/>
        <v>0.52840334008097167</v>
      </c>
      <c r="O781" s="2">
        <f t="shared" si="160"/>
        <v>5.2631578947368418E-2</v>
      </c>
      <c r="P781" s="2">
        <f t="shared" si="161"/>
        <v>0.41472672064777327</v>
      </c>
      <c r="Q781" s="2">
        <f t="shared" si="162"/>
        <v>4.2383603238866363E-3</v>
      </c>
      <c r="R781" s="1">
        <v>8353</v>
      </c>
      <c r="S781" s="1">
        <v>832</v>
      </c>
      <c r="T781" s="1">
        <v>6556</v>
      </c>
      <c r="V781" s="1">
        <v>15</v>
      </c>
      <c r="W781" s="1">
        <f t="shared" si="164"/>
        <v>52</v>
      </c>
      <c r="Y781" s="1">
        <v>129</v>
      </c>
      <c r="AA781" t="s">
        <v>1374</v>
      </c>
      <c r="AB781" t="e">
        <f>#REF!</f>
        <v>#REF!</v>
      </c>
      <c r="AE781" s="39">
        <v>25</v>
      </c>
      <c r="AF781" s="41">
        <v>25</v>
      </c>
      <c r="AG781" s="41">
        <v>10</v>
      </c>
      <c r="AH781" s="45">
        <v>13205</v>
      </c>
      <c r="AI781" s="45">
        <f t="shared" si="165"/>
        <v>25025</v>
      </c>
      <c r="AJ781" t="s">
        <v>1163</v>
      </c>
      <c r="AQ781" s="1">
        <v>15937</v>
      </c>
    </row>
    <row r="782" spans="1:43" hidden="1" outlineLevel="1" x14ac:dyDescent="0.2">
      <c r="A782" s="25" t="s">
        <v>1369</v>
      </c>
      <c r="B782" s="11" t="s">
        <v>1232</v>
      </c>
      <c r="E782" s="1">
        <f t="shared" si="154"/>
        <v>2418</v>
      </c>
      <c r="G782" s="1">
        <v>1891</v>
      </c>
      <c r="H782" s="1">
        <v>1864</v>
      </c>
      <c r="I782" s="2"/>
      <c r="J782" s="2">
        <f t="shared" si="166"/>
        <v>0.77088502894954503</v>
      </c>
      <c r="K782" s="10">
        <f t="shared" si="167"/>
        <v>2</v>
      </c>
      <c r="L782" s="9">
        <f t="shared" si="167"/>
        <v>3</v>
      </c>
      <c r="M782" s="8">
        <f t="shared" si="167"/>
        <v>1</v>
      </c>
      <c r="N782" s="2">
        <f t="shared" si="159"/>
        <v>0.25811823480432972</v>
      </c>
      <c r="O782" s="2">
        <f t="shared" si="160"/>
        <v>9.2422980849292263E-2</v>
      </c>
      <c r="P782" s="2">
        <f t="shared" si="161"/>
        <v>0.64571190674437973</v>
      </c>
      <c r="Q782" s="2">
        <f t="shared" si="162"/>
        <v>3.7468776019983219E-3</v>
      </c>
      <c r="R782" s="1">
        <v>620</v>
      </c>
      <c r="S782" s="1">
        <v>222</v>
      </c>
      <c r="T782" s="1">
        <v>1551</v>
      </c>
      <c r="V782" s="1">
        <v>4</v>
      </c>
      <c r="W782" s="1">
        <f t="shared" si="164"/>
        <v>5</v>
      </c>
      <c r="Y782" s="1">
        <v>16</v>
      </c>
      <c r="AA782" t="s">
        <v>2168</v>
      </c>
      <c r="AB782" t="e">
        <f>#REF!</f>
        <v>#REF!</v>
      </c>
      <c r="AE782" s="39">
        <v>25</v>
      </c>
      <c r="AF782" s="41">
        <v>3</v>
      </c>
      <c r="AG782" s="41">
        <v>20</v>
      </c>
      <c r="AH782" s="45">
        <v>13345</v>
      </c>
      <c r="AI782" s="45">
        <f t="shared" si="165"/>
        <v>25003</v>
      </c>
      <c r="AJ782" t="s">
        <v>1378</v>
      </c>
      <c r="AQ782" s="1">
        <v>2418</v>
      </c>
    </row>
    <row r="783" spans="1:43" hidden="1" outlineLevel="1" x14ac:dyDescent="0.2">
      <c r="A783" s="25" t="s">
        <v>335</v>
      </c>
      <c r="B783" s="11" t="s">
        <v>1232</v>
      </c>
      <c r="E783" s="1">
        <f t="shared" si="154"/>
        <v>910</v>
      </c>
      <c r="G783" s="1">
        <v>696</v>
      </c>
      <c r="H783" s="1">
        <v>683</v>
      </c>
      <c r="I783" s="2"/>
      <c r="J783" s="2">
        <f t="shared" si="166"/>
        <v>0.75054945054945055</v>
      </c>
      <c r="K783" s="10">
        <f t="shared" si="167"/>
        <v>3</v>
      </c>
      <c r="L783" s="9">
        <f t="shared" si="167"/>
        <v>2</v>
      </c>
      <c r="M783" s="8">
        <f t="shared" si="167"/>
        <v>1</v>
      </c>
      <c r="N783" s="2">
        <f t="shared" si="159"/>
        <v>0.17203107658157601</v>
      </c>
      <c r="O783" s="2">
        <f t="shared" si="160"/>
        <v>0.17758046614872364</v>
      </c>
      <c r="P783" s="2">
        <f t="shared" si="161"/>
        <v>0.63152053274139841</v>
      </c>
      <c r="Q783" s="2">
        <f t="shared" si="162"/>
        <v>1.8867924528301883E-2</v>
      </c>
      <c r="R783" s="1">
        <v>155</v>
      </c>
      <c r="S783" s="1">
        <v>160</v>
      </c>
      <c r="T783" s="1">
        <v>569</v>
      </c>
      <c r="V783" s="1">
        <v>3</v>
      </c>
      <c r="W783" s="1">
        <f t="shared" si="164"/>
        <v>14</v>
      </c>
      <c r="Y783" s="1">
        <v>9</v>
      </c>
      <c r="AA783" t="s">
        <v>2688</v>
      </c>
      <c r="AB783" t="e">
        <f>#REF!</f>
        <v>#REF!</v>
      </c>
      <c r="AE783" s="39">
        <v>25</v>
      </c>
      <c r="AF783" s="41">
        <v>13</v>
      </c>
      <c r="AG783" s="41">
        <v>20</v>
      </c>
      <c r="AH783" s="45">
        <v>13485</v>
      </c>
      <c r="AI783" s="45">
        <f t="shared" si="165"/>
        <v>25013</v>
      </c>
      <c r="AJ783" t="s">
        <v>1378</v>
      </c>
      <c r="AQ783" s="1">
        <v>910</v>
      </c>
    </row>
    <row r="784" spans="1:43" hidden="1" outlineLevel="1" x14ac:dyDescent="0.2">
      <c r="A784" s="25" t="s">
        <v>2911</v>
      </c>
      <c r="B784" s="11" t="s">
        <v>1232</v>
      </c>
      <c r="E784" s="1">
        <f t="shared" si="154"/>
        <v>931</v>
      </c>
      <c r="G784" s="1">
        <v>768</v>
      </c>
      <c r="H784" s="1">
        <v>750</v>
      </c>
      <c r="I784" s="2"/>
      <c r="J784" s="2">
        <f t="shared" si="166"/>
        <v>0.80558539205155744</v>
      </c>
      <c r="K784" s="10">
        <f t="shared" si="167"/>
        <v>2</v>
      </c>
      <c r="L784" s="9">
        <f t="shared" si="167"/>
        <v>3</v>
      </c>
      <c r="M784" s="8">
        <f t="shared" si="167"/>
        <v>1</v>
      </c>
      <c r="N784" s="2">
        <f t="shared" si="159"/>
        <v>0.25862068965517243</v>
      </c>
      <c r="O784" s="2">
        <f t="shared" si="160"/>
        <v>0.11422413793103449</v>
      </c>
      <c r="P784" s="2">
        <f t="shared" si="161"/>
        <v>0.62176724137931039</v>
      </c>
      <c r="Q784" s="2">
        <f t="shared" si="162"/>
        <v>5.3879310344827624E-3</v>
      </c>
      <c r="R784" s="1">
        <v>240</v>
      </c>
      <c r="S784" s="1">
        <v>106</v>
      </c>
      <c r="T784" s="1">
        <v>577</v>
      </c>
      <c r="V784" s="1">
        <v>0</v>
      </c>
      <c r="W784" s="1">
        <f t="shared" si="164"/>
        <v>5</v>
      </c>
      <c r="Y784" s="1">
        <v>3</v>
      </c>
      <c r="AA784" t="s">
        <v>2041</v>
      </c>
      <c r="AB784" t="e">
        <f>#REF!</f>
        <v>#REF!</v>
      </c>
      <c r="AE784" s="39">
        <v>25</v>
      </c>
      <c r="AF784" s="41">
        <v>15</v>
      </c>
      <c r="AG784" s="41">
        <v>15</v>
      </c>
      <c r="AH784" s="45">
        <v>13590</v>
      </c>
      <c r="AI784" s="45">
        <f t="shared" si="165"/>
        <v>25015</v>
      </c>
      <c r="AJ784" t="s">
        <v>1378</v>
      </c>
      <c r="AQ784" s="1">
        <v>931</v>
      </c>
    </row>
    <row r="785" spans="1:43" hidden="1" outlineLevel="1" x14ac:dyDescent="0.2">
      <c r="A785" s="25" t="s">
        <v>420</v>
      </c>
      <c r="B785" s="11" t="s">
        <v>1232</v>
      </c>
      <c r="E785" s="1">
        <f t="shared" si="154"/>
        <v>37110</v>
      </c>
      <c r="G785" s="1">
        <v>24541</v>
      </c>
      <c r="H785" s="1">
        <v>24156</v>
      </c>
      <c r="I785" s="2"/>
      <c r="J785" s="2">
        <f t="shared" si="166"/>
        <v>0.65092966855295065</v>
      </c>
      <c r="K785" s="10">
        <f t="shared" si="167"/>
        <v>2</v>
      </c>
      <c r="L785" s="9">
        <f t="shared" si="167"/>
        <v>3</v>
      </c>
      <c r="M785" s="8">
        <f t="shared" si="167"/>
        <v>1</v>
      </c>
      <c r="N785" s="2">
        <f t="shared" si="159"/>
        <v>0.35810994508183353</v>
      </c>
      <c r="O785" s="2">
        <f t="shared" si="160"/>
        <v>0.11065194932303844</v>
      </c>
      <c r="P785" s="2">
        <f t="shared" si="161"/>
        <v>0.52531129356750583</v>
      </c>
      <c r="Q785" s="2">
        <f t="shared" si="162"/>
        <v>5.9268120276222414E-3</v>
      </c>
      <c r="R785" s="1">
        <v>13172</v>
      </c>
      <c r="S785" s="1">
        <v>4070</v>
      </c>
      <c r="T785" s="1">
        <v>19322</v>
      </c>
      <c r="V785" s="1">
        <v>71</v>
      </c>
      <c r="W785" s="1">
        <f t="shared" si="164"/>
        <v>147</v>
      </c>
      <c r="Y785" s="1">
        <v>328</v>
      </c>
      <c r="AA785" t="s">
        <v>2688</v>
      </c>
      <c r="AB785" t="e">
        <f>#REF!</f>
        <v>#REF!</v>
      </c>
      <c r="AE785" s="39">
        <v>25</v>
      </c>
      <c r="AF785" s="41">
        <v>13</v>
      </c>
      <c r="AG785" s="41">
        <v>25</v>
      </c>
      <c r="AH785" s="45">
        <v>13660</v>
      </c>
      <c r="AI785" s="45">
        <f t="shared" si="165"/>
        <v>25013</v>
      </c>
      <c r="AJ785" t="s">
        <v>1163</v>
      </c>
      <c r="AQ785" s="1">
        <v>37110</v>
      </c>
    </row>
    <row r="786" spans="1:43" hidden="1" outlineLevel="1" x14ac:dyDescent="0.2">
      <c r="A786" s="25" t="s">
        <v>2190</v>
      </c>
      <c r="B786" s="11" t="s">
        <v>1232</v>
      </c>
      <c r="E786" s="1">
        <f t="shared" si="154"/>
        <v>969</v>
      </c>
      <c r="G786" s="1">
        <v>788</v>
      </c>
      <c r="H786" s="1">
        <v>775</v>
      </c>
      <c r="I786" s="2"/>
      <c r="J786" s="2">
        <f t="shared" si="166"/>
        <v>0.79979360165118674</v>
      </c>
      <c r="K786" s="10">
        <f t="shared" si="167"/>
        <v>2</v>
      </c>
      <c r="L786" s="9">
        <f t="shared" si="167"/>
        <v>3</v>
      </c>
      <c r="M786" s="8">
        <f t="shared" si="167"/>
        <v>1</v>
      </c>
      <c r="N786" s="2">
        <f t="shared" si="159"/>
        <v>0.45134575569358176</v>
      </c>
      <c r="O786" s="2">
        <f t="shared" si="160"/>
        <v>4.9689440993788817E-2</v>
      </c>
      <c r="P786" s="2">
        <f t="shared" si="161"/>
        <v>0.49068322981366458</v>
      </c>
      <c r="Q786" s="2">
        <f t="shared" si="162"/>
        <v>8.2815734989648004E-3</v>
      </c>
      <c r="R786" s="1">
        <v>436</v>
      </c>
      <c r="S786" s="1">
        <v>48</v>
      </c>
      <c r="T786" s="1">
        <v>474</v>
      </c>
      <c r="V786" s="1">
        <v>6</v>
      </c>
      <c r="W786" s="1">
        <f t="shared" si="164"/>
        <v>2</v>
      </c>
      <c r="Y786" s="1">
        <v>3</v>
      </c>
      <c r="AA786" t="s">
        <v>2857</v>
      </c>
      <c r="AB786" t="e">
        <f>#REF!</f>
        <v>#REF!</v>
      </c>
      <c r="AE786" s="39">
        <v>25</v>
      </c>
      <c r="AF786" s="41">
        <v>7</v>
      </c>
      <c r="AG786" s="41">
        <v>5</v>
      </c>
      <c r="AH786" s="45">
        <v>13800</v>
      </c>
      <c r="AI786" s="45">
        <f t="shared" si="165"/>
        <v>25007</v>
      </c>
      <c r="AJ786" t="s">
        <v>1378</v>
      </c>
      <c r="AQ786" s="1">
        <v>969</v>
      </c>
    </row>
    <row r="787" spans="1:43" hidden="1" outlineLevel="1" x14ac:dyDescent="0.2">
      <c r="A787" s="25" t="s">
        <v>1037</v>
      </c>
      <c r="B787" s="11" t="s">
        <v>1232</v>
      </c>
      <c r="E787" s="1">
        <f t="shared" si="154"/>
        <v>1145</v>
      </c>
      <c r="G787" s="1">
        <v>896</v>
      </c>
      <c r="H787" s="1">
        <v>885</v>
      </c>
      <c r="I787" s="2"/>
      <c r="J787" s="2">
        <f t="shared" si="166"/>
        <v>0.77292576419213976</v>
      </c>
      <c r="K787" s="10">
        <f t="shared" si="167"/>
        <v>2</v>
      </c>
      <c r="L787" s="9">
        <f t="shared" si="167"/>
        <v>3</v>
      </c>
      <c r="M787" s="8">
        <f t="shared" si="167"/>
        <v>1</v>
      </c>
      <c r="N787" s="2">
        <f t="shared" si="159"/>
        <v>0.22416812609457093</v>
      </c>
      <c r="O787" s="2">
        <f t="shared" si="160"/>
        <v>6.7425569176882666E-2</v>
      </c>
      <c r="P787" s="2">
        <f t="shared" si="161"/>
        <v>0.70577933450087571</v>
      </c>
      <c r="Q787" s="2">
        <f t="shared" si="162"/>
        <v>2.6269702276706663E-3</v>
      </c>
      <c r="R787" s="1">
        <v>256</v>
      </c>
      <c r="S787" s="1">
        <v>77</v>
      </c>
      <c r="T787" s="1">
        <v>806</v>
      </c>
      <c r="V787" s="1">
        <v>1</v>
      </c>
      <c r="W787" s="1">
        <f t="shared" si="164"/>
        <v>2</v>
      </c>
      <c r="Y787" s="1">
        <v>3</v>
      </c>
      <c r="AA787" t="s">
        <v>2168</v>
      </c>
      <c r="AB787" t="e">
        <f>#REF!</f>
        <v>#REF!</v>
      </c>
      <c r="AE787" s="39">
        <v>25</v>
      </c>
      <c r="AF787" s="41">
        <v>3</v>
      </c>
      <c r="AG787" s="41">
        <v>25</v>
      </c>
      <c r="AH787" s="45">
        <v>14010</v>
      </c>
      <c r="AI787" s="45">
        <f t="shared" si="165"/>
        <v>25003</v>
      </c>
      <c r="AJ787" t="s">
        <v>1378</v>
      </c>
      <c r="AQ787" s="1">
        <v>1145</v>
      </c>
    </row>
    <row r="788" spans="1:43" hidden="1" outlineLevel="1" x14ac:dyDescent="0.2">
      <c r="A788" s="25" t="s">
        <v>1197</v>
      </c>
      <c r="B788" s="11" t="s">
        <v>1232</v>
      </c>
      <c r="E788" s="1">
        <f t="shared" ref="E788:E851" si="168">SUM(R788:Y788)</f>
        <v>9830</v>
      </c>
      <c r="G788" s="1">
        <v>7237</v>
      </c>
      <c r="H788" s="1">
        <v>7151</v>
      </c>
      <c r="I788" s="2"/>
      <c r="J788" s="2">
        <f t="shared" si="166"/>
        <v>0.72746693794506612</v>
      </c>
      <c r="K788" s="10">
        <f t="shared" si="167"/>
        <v>2</v>
      </c>
      <c r="L788" s="9">
        <f t="shared" si="167"/>
        <v>3</v>
      </c>
      <c r="M788" s="8">
        <f t="shared" si="167"/>
        <v>1</v>
      </c>
      <c r="N788" s="2">
        <f t="shared" ref="N788:N851" si="169">IF(SUM($R788:$W788)=0,"-",R788/SUM($R788:$W788))</f>
        <v>0.30508997429305912</v>
      </c>
      <c r="O788" s="2">
        <f t="shared" ref="O788:O851" si="170">IF(SUM($R788:$W788)=0,"-",S788/SUM($R788:$W788))</f>
        <v>0.10755784061696658</v>
      </c>
      <c r="P788" s="2">
        <f t="shared" ref="P788:P851" si="171">IF(SUM($R788:$W788)=0,"-",T788/SUM($R788:$W788))</f>
        <v>0.58210796915167096</v>
      </c>
      <c r="Q788" s="2">
        <f t="shared" ref="Q788:Q851" si="172">IF(SUM($R788:$W788)=0,"-",(1-N788-O788-P788))</f>
        <v>5.244215938303376E-3</v>
      </c>
      <c r="R788" s="1">
        <v>2967</v>
      </c>
      <c r="S788" s="1">
        <v>1046</v>
      </c>
      <c r="T788" s="1">
        <v>5661</v>
      </c>
      <c r="V788" s="1">
        <v>6</v>
      </c>
      <c r="W788" s="1">
        <f t="shared" si="164"/>
        <v>45</v>
      </c>
      <c r="Y788" s="1">
        <v>105</v>
      </c>
      <c r="AA788" s="11" t="s">
        <v>1657</v>
      </c>
      <c r="AB788" s="11" t="e">
        <f>#REF!</f>
        <v>#REF!</v>
      </c>
      <c r="AE788" s="39">
        <v>25</v>
      </c>
      <c r="AF788" s="41">
        <v>27</v>
      </c>
      <c r="AG788" s="41">
        <v>55</v>
      </c>
      <c r="AH788" s="45">
        <v>14395</v>
      </c>
      <c r="AI788" s="45">
        <f t="shared" si="165"/>
        <v>25027</v>
      </c>
      <c r="AJ788" t="s">
        <v>1378</v>
      </c>
      <c r="AQ788" s="1">
        <v>9830</v>
      </c>
    </row>
    <row r="789" spans="1:43" hidden="1" outlineLevel="1" x14ac:dyDescent="0.2">
      <c r="A789" s="25" t="s">
        <v>2377</v>
      </c>
      <c r="B789" s="11" t="s">
        <v>1232</v>
      </c>
      <c r="E789" s="1">
        <f t="shared" si="168"/>
        <v>6097</v>
      </c>
      <c r="G789" s="1">
        <v>5040</v>
      </c>
      <c r="H789" s="1">
        <v>4950</v>
      </c>
      <c r="I789" s="2"/>
      <c r="J789" s="2">
        <f t="shared" si="166"/>
        <v>0.8118746924717074</v>
      </c>
      <c r="K789" s="10">
        <f t="shared" si="167"/>
        <v>2</v>
      </c>
      <c r="L789" s="9">
        <f t="shared" si="167"/>
        <v>3</v>
      </c>
      <c r="M789" s="8">
        <f t="shared" si="167"/>
        <v>1</v>
      </c>
      <c r="N789" s="2">
        <f t="shared" si="169"/>
        <v>0.21166199967056498</v>
      </c>
      <c r="O789" s="2">
        <f t="shared" si="170"/>
        <v>0.20770877944325483</v>
      </c>
      <c r="P789" s="2">
        <f t="shared" si="171"/>
        <v>0.57733487069675504</v>
      </c>
      <c r="Q789" s="2">
        <f t="shared" si="172"/>
        <v>3.2943501894251437E-3</v>
      </c>
      <c r="R789" s="1">
        <v>1285</v>
      </c>
      <c r="S789" s="1">
        <v>1261</v>
      </c>
      <c r="T789" s="1">
        <v>3505</v>
      </c>
      <c r="V789" s="1">
        <v>3</v>
      </c>
      <c r="W789" s="1">
        <f t="shared" ref="W789:W852" si="173">AQ789-Y789-V789-SUM(R789:T789)</f>
        <v>17</v>
      </c>
      <c r="Y789" s="1">
        <v>26</v>
      </c>
      <c r="AA789" t="s">
        <v>695</v>
      </c>
      <c r="AB789" t="e">
        <f>#REF!</f>
        <v>#REF!</v>
      </c>
      <c r="AE789" s="39">
        <v>25</v>
      </c>
      <c r="AF789" s="41">
        <v>21</v>
      </c>
      <c r="AG789" s="41">
        <v>30</v>
      </c>
      <c r="AH789" s="45">
        <v>14640</v>
      </c>
      <c r="AI789" s="45">
        <f t="shared" si="165"/>
        <v>25021</v>
      </c>
      <c r="AJ789" t="s">
        <v>1378</v>
      </c>
      <c r="AQ789" s="1">
        <v>6097</v>
      </c>
    </row>
    <row r="790" spans="1:43" hidden="1" outlineLevel="1" x14ac:dyDescent="0.2">
      <c r="A790" s="25" t="s">
        <v>490</v>
      </c>
      <c r="B790" s="11" t="s">
        <v>1232</v>
      </c>
      <c r="E790" s="1">
        <f t="shared" si="168"/>
        <v>1216</v>
      </c>
      <c r="G790" s="1">
        <v>934</v>
      </c>
      <c r="H790" s="1">
        <v>892</v>
      </c>
      <c r="I790" s="2"/>
      <c r="J790" s="2">
        <f t="shared" si="166"/>
        <v>0.73355263157894735</v>
      </c>
      <c r="K790" s="10">
        <f t="shared" si="167"/>
        <v>2</v>
      </c>
      <c r="L790" s="9">
        <f t="shared" si="167"/>
        <v>3</v>
      </c>
      <c r="M790" s="8">
        <f t="shared" si="167"/>
        <v>1</v>
      </c>
      <c r="N790" s="2">
        <f t="shared" si="169"/>
        <v>0.25041322314049586</v>
      </c>
      <c r="O790" s="2">
        <f t="shared" si="170"/>
        <v>9.4214876033057851E-2</v>
      </c>
      <c r="P790" s="2">
        <f t="shared" si="171"/>
        <v>0.6520661157024793</v>
      </c>
      <c r="Q790" s="2">
        <f t="shared" si="172"/>
        <v>3.3057851239669533E-3</v>
      </c>
      <c r="R790" s="1">
        <v>303</v>
      </c>
      <c r="S790" s="1">
        <v>114</v>
      </c>
      <c r="T790" s="1">
        <v>789</v>
      </c>
      <c r="V790" s="1">
        <v>2</v>
      </c>
      <c r="W790" s="1">
        <f t="shared" si="173"/>
        <v>2</v>
      </c>
      <c r="Y790" s="1">
        <v>6</v>
      </c>
      <c r="AA790" t="s">
        <v>1059</v>
      </c>
      <c r="AB790" t="e">
        <f>#REF!</f>
        <v>#REF!</v>
      </c>
      <c r="AE790" s="39">
        <v>25</v>
      </c>
      <c r="AF790" s="41">
        <v>11</v>
      </c>
      <c r="AG790" s="41">
        <v>25</v>
      </c>
      <c r="AH790" s="45">
        <v>14885</v>
      </c>
      <c r="AI790" s="45">
        <f t="shared" si="165"/>
        <v>25011</v>
      </c>
      <c r="AJ790" t="s">
        <v>1378</v>
      </c>
      <c r="AQ790" s="1">
        <v>1216</v>
      </c>
    </row>
    <row r="791" spans="1:43" hidden="1" outlineLevel="1" x14ac:dyDescent="0.2">
      <c r="A791" s="25" t="s">
        <v>2534</v>
      </c>
      <c r="B791" s="11" t="s">
        <v>1232</v>
      </c>
      <c r="E791" s="1">
        <f t="shared" si="168"/>
        <v>13412</v>
      </c>
      <c r="G791" s="1">
        <v>11447</v>
      </c>
      <c r="H791" s="1">
        <v>11242</v>
      </c>
      <c r="I791" s="2"/>
      <c r="J791" s="2">
        <f t="shared" si="166"/>
        <v>0.83820459290187888</v>
      </c>
      <c r="K791" s="10">
        <f t="shared" si="167"/>
        <v>2</v>
      </c>
      <c r="L791" s="9">
        <f t="shared" si="167"/>
        <v>3</v>
      </c>
      <c r="M791" s="8">
        <f t="shared" si="167"/>
        <v>1</v>
      </c>
      <c r="N791" s="2">
        <f t="shared" si="169"/>
        <v>0.34890500037372002</v>
      </c>
      <c r="O791" s="2">
        <f t="shared" si="170"/>
        <v>0.12385081097241947</v>
      </c>
      <c r="P791" s="2">
        <f t="shared" si="171"/>
        <v>0.5238059645713431</v>
      </c>
      <c r="Q791" s="2">
        <f t="shared" si="172"/>
        <v>3.4382240825174826E-3</v>
      </c>
      <c r="R791" s="1">
        <v>4668</v>
      </c>
      <c r="S791" s="1">
        <v>1657</v>
      </c>
      <c r="T791" s="1">
        <v>7008</v>
      </c>
      <c r="V791" s="1">
        <v>17</v>
      </c>
      <c r="W791" s="1">
        <f t="shared" si="173"/>
        <v>29</v>
      </c>
      <c r="Y791" s="1">
        <v>33</v>
      </c>
      <c r="AA791" t="s">
        <v>464</v>
      </c>
      <c r="AB791" t="e">
        <f>#REF!</f>
        <v>#REF!</v>
      </c>
      <c r="AE791" s="39">
        <v>25</v>
      </c>
      <c r="AF791" s="41">
        <v>17</v>
      </c>
      <c r="AG791" s="41">
        <v>70</v>
      </c>
      <c r="AH791" s="45">
        <v>15060</v>
      </c>
      <c r="AI791" s="45">
        <f t="shared" si="165"/>
        <v>25017</v>
      </c>
      <c r="AJ791" t="s">
        <v>1378</v>
      </c>
      <c r="AQ791" s="1">
        <v>13412</v>
      </c>
    </row>
    <row r="792" spans="1:43" hidden="1" outlineLevel="1" x14ac:dyDescent="0.2">
      <c r="A792" s="25" t="s">
        <v>2304</v>
      </c>
      <c r="B792" s="11" t="s">
        <v>1232</v>
      </c>
      <c r="E792" s="1">
        <f t="shared" si="168"/>
        <v>1538</v>
      </c>
      <c r="G792" s="1">
        <v>1235</v>
      </c>
      <c r="H792" s="1">
        <v>1222</v>
      </c>
      <c r="I792" s="2"/>
      <c r="J792" s="2">
        <f t="shared" si="166"/>
        <v>0.79453836150845258</v>
      </c>
      <c r="K792" s="10">
        <f t="shared" si="167"/>
        <v>2</v>
      </c>
      <c r="L792" s="9">
        <f t="shared" si="167"/>
        <v>3</v>
      </c>
      <c r="M792" s="8">
        <f t="shared" si="167"/>
        <v>1</v>
      </c>
      <c r="N792" s="2">
        <f t="shared" si="169"/>
        <v>0.38486627527723416</v>
      </c>
      <c r="O792" s="2">
        <f t="shared" si="170"/>
        <v>9.7195042400521847E-2</v>
      </c>
      <c r="P792" s="2">
        <f t="shared" si="171"/>
        <v>0.50750163078930199</v>
      </c>
      <c r="Q792" s="2">
        <f t="shared" si="172"/>
        <v>1.0437051532942054E-2</v>
      </c>
      <c r="R792" s="1">
        <v>590</v>
      </c>
      <c r="S792" s="1">
        <v>149</v>
      </c>
      <c r="T792" s="1">
        <v>778</v>
      </c>
      <c r="V792" s="1">
        <v>8</v>
      </c>
      <c r="W792" s="1">
        <f t="shared" si="173"/>
        <v>8</v>
      </c>
      <c r="Y792" s="1">
        <v>5</v>
      </c>
      <c r="AA792" t="s">
        <v>1059</v>
      </c>
      <c r="AB792" t="e">
        <f>#REF!</f>
        <v>#REF!</v>
      </c>
      <c r="AE792" s="39">
        <v>25</v>
      </c>
      <c r="AF792" s="41">
        <v>11</v>
      </c>
      <c r="AG792" s="41">
        <v>30</v>
      </c>
      <c r="AH792" s="45">
        <v>15200</v>
      </c>
      <c r="AI792" s="45">
        <f t="shared" si="165"/>
        <v>25011</v>
      </c>
      <c r="AJ792" t="s">
        <v>1378</v>
      </c>
      <c r="AQ792" s="1">
        <v>1538</v>
      </c>
    </row>
    <row r="793" spans="1:43" hidden="1" outlineLevel="1" x14ac:dyDescent="0.2">
      <c r="A793" s="25" t="s">
        <v>705</v>
      </c>
      <c r="B793" s="11" t="s">
        <v>1232</v>
      </c>
      <c r="E793" s="1">
        <f t="shared" si="168"/>
        <v>743</v>
      </c>
      <c r="G793" s="1">
        <v>567</v>
      </c>
      <c r="H793" s="1">
        <v>558</v>
      </c>
      <c r="I793" s="2"/>
      <c r="J793" s="2">
        <f t="shared" si="166"/>
        <v>0.75100942126514136</v>
      </c>
      <c r="K793" s="10">
        <f t="shared" si="167"/>
        <v>2</v>
      </c>
      <c r="L793" s="9">
        <f t="shared" si="167"/>
        <v>3</v>
      </c>
      <c r="M793" s="8">
        <f t="shared" si="167"/>
        <v>1</v>
      </c>
      <c r="N793" s="2">
        <f t="shared" si="169"/>
        <v>0.25775978407557354</v>
      </c>
      <c r="O793" s="2">
        <f t="shared" si="170"/>
        <v>7.8272604588394065E-2</v>
      </c>
      <c r="P793" s="2">
        <f t="shared" si="171"/>
        <v>0.66261808367071529</v>
      </c>
      <c r="Q793" s="2">
        <f t="shared" si="172"/>
        <v>1.3495276653171517E-3</v>
      </c>
      <c r="R793" s="1">
        <v>191</v>
      </c>
      <c r="S793" s="1">
        <v>58</v>
      </c>
      <c r="T793" s="1">
        <v>491</v>
      </c>
      <c r="V793" s="1">
        <v>1</v>
      </c>
      <c r="W793" s="1">
        <f t="shared" si="173"/>
        <v>0</v>
      </c>
      <c r="Y793" s="1">
        <v>2</v>
      </c>
      <c r="AA793" t="s">
        <v>2041</v>
      </c>
      <c r="AB793" t="e">
        <f>#REF!</f>
        <v>#REF!</v>
      </c>
      <c r="AE793" s="39">
        <v>25</v>
      </c>
      <c r="AF793" s="41">
        <v>15</v>
      </c>
      <c r="AG793" s="41">
        <v>20</v>
      </c>
      <c r="AH793" s="45">
        <v>16040</v>
      </c>
      <c r="AI793" s="45">
        <f t="shared" si="165"/>
        <v>25015</v>
      </c>
      <c r="AJ793" t="s">
        <v>1378</v>
      </c>
      <c r="AQ793" s="1">
        <v>743</v>
      </c>
    </row>
    <row r="794" spans="1:43" hidden="1" outlineLevel="1" x14ac:dyDescent="0.2">
      <c r="A794" s="25" t="s">
        <v>1691</v>
      </c>
      <c r="B794" s="11" t="s">
        <v>1232</v>
      </c>
      <c r="E794" s="1">
        <f t="shared" si="168"/>
        <v>4756</v>
      </c>
      <c r="G794" s="1">
        <v>3483</v>
      </c>
      <c r="H794" s="1">
        <v>3444</v>
      </c>
      <c r="I794" s="2"/>
      <c r="J794" s="2">
        <f t="shared" si="166"/>
        <v>0.72413793103448276</v>
      </c>
      <c r="K794" s="10">
        <f t="shared" si="167"/>
        <v>2</v>
      </c>
      <c r="L794" s="9">
        <f t="shared" si="167"/>
        <v>3</v>
      </c>
      <c r="M794" s="8">
        <f t="shared" si="167"/>
        <v>1</v>
      </c>
      <c r="N794" s="2">
        <f t="shared" si="169"/>
        <v>0.29013906447534765</v>
      </c>
      <c r="O794" s="2">
        <f t="shared" si="170"/>
        <v>0.10598398651495997</v>
      </c>
      <c r="P794" s="2">
        <f t="shared" si="171"/>
        <v>0.60050568900126422</v>
      </c>
      <c r="Q794" s="2">
        <f t="shared" si="172"/>
        <v>3.3712600084281341E-3</v>
      </c>
      <c r="R794" s="1">
        <v>1377</v>
      </c>
      <c r="S794" s="1">
        <v>503</v>
      </c>
      <c r="T794" s="1">
        <v>2850</v>
      </c>
      <c r="V794" s="1">
        <v>2</v>
      </c>
      <c r="W794" s="1">
        <f t="shared" si="173"/>
        <v>14</v>
      </c>
      <c r="Y794" s="1">
        <v>10</v>
      </c>
      <c r="AA794" t="s">
        <v>2168</v>
      </c>
      <c r="AB794" t="e">
        <f>#REF!</f>
        <v>#REF!</v>
      </c>
      <c r="AE794" s="39">
        <v>25</v>
      </c>
      <c r="AF794" s="41">
        <v>3</v>
      </c>
      <c r="AG794" s="41">
        <v>30</v>
      </c>
      <c r="AH794" s="45">
        <v>16180</v>
      </c>
      <c r="AI794" s="45">
        <f t="shared" si="165"/>
        <v>25003</v>
      </c>
      <c r="AJ794" t="s">
        <v>1378</v>
      </c>
      <c r="AQ794" s="1">
        <v>4756</v>
      </c>
    </row>
    <row r="795" spans="1:43" hidden="1" outlineLevel="1" x14ac:dyDescent="0.2">
      <c r="A795" s="25" t="s">
        <v>1941</v>
      </c>
      <c r="B795" s="11" t="s">
        <v>1232</v>
      </c>
      <c r="E795" s="1">
        <f t="shared" si="168"/>
        <v>20005</v>
      </c>
      <c r="G795" s="1">
        <v>15606</v>
      </c>
      <c r="H795" s="1">
        <v>15404</v>
      </c>
      <c r="I795" s="2"/>
      <c r="J795" s="2">
        <f t="shared" si="166"/>
        <v>0.77000749812546865</v>
      </c>
      <c r="K795" s="10">
        <f t="shared" si="167"/>
        <v>2</v>
      </c>
      <c r="L795" s="9">
        <f t="shared" si="167"/>
        <v>3</v>
      </c>
      <c r="M795" s="8">
        <f t="shared" si="167"/>
        <v>1</v>
      </c>
      <c r="N795" s="2">
        <f t="shared" si="169"/>
        <v>0.21595771457337026</v>
      </c>
      <c r="O795" s="2">
        <f t="shared" si="170"/>
        <v>0.12303045557513215</v>
      </c>
      <c r="P795" s="2">
        <f t="shared" si="171"/>
        <v>0.65688396677573624</v>
      </c>
      <c r="Q795" s="2">
        <f t="shared" si="172"/>
        <v>4.1278630757614065E-3</v>
      </c>
      <c r="R795" s="1">
        <v>4290</v>
      </c>
      <c r="S795" s="1">
        <v>2444</v>
      </c>
      <c r="T795" s="1">
        <v>13049</v>
      </c>
      <c r="V795" s="1">
        <v>16</v>
      </c>
      <c r="W795" s="1">
        <f t="shared" si="173"/>
        <v>66</v>
      </c>
      <c r="Y795" s="1">
        <v>140</v>
      </c>
      <c r="AA795" t="s">
        <v>776</v>
      </c>
      <c r="AB795" t="e">
        <f>#REF!</f>
        <v>#REF!</v>
      </c>
      <c r="AE795" s="39">
        <v>25</v>
      </c>
      <c r="AF795" s="41">
        <v>9</v>
      </c>
      <c r="AG795" s="41">
        <v>25</v>
      </c>
      <c r="AH795" s="45">
        <v>16250</v>
      </c>
      <c r="AI795" s="45">
        <f t="shared" si="165"/>
        <v>25009</v>
      </c>
      <c r="AJ795" t="s">
        <v>1378</v>
      </c>
      <c r="AQ795" s="1">
        <v>20005</v>
      </c>
    </row>
    <row r="796" spans="1:43" hidden="1" outlineLevel="1" x14ac:dyDescent="0.2">
      <c r="A796" s="25" t="s">
        <v>827</v>
      </c>
      <c r="B796" s="11" t="s">
        <v>1232</v>
      </c>
      <c r="E796" s="1">
        <f t="shared" si="168"/>
        <v>22734</v>
      </c>
      <c r="G796" s="1">
        <v>16603</v>
      </c>
      <c r="H796" s="1">
        <v>16424</v>
      </c>
      <c r="I796" s="2"/>
      <c r="J796" s="2">
        <f t="shared" si="166"/>
        <v>0.72244215712149207</v>
      </c>
      <c r="K796" s="10">
        <f t="shared" si="167"/>
        <v>2</v>
      </c>
      <c r="L796" s="9">
        <f t="shared" si="167"/>
        <v>3</v>
      </c>
      <c r="M796" s="8">
        <f t="shared" si="167"/>
        <v>1</v>
      </c>
      <c r="N796" s="2">
        <f t="shared" si="169"/>
        <v>0.33891992551210426</v>
      </c>
      <c r="O796" s="2">
        <f t="shared" si="170"/>
        <v>0.10406136383790016</v>
      </c>
      <c r="P796" s="2">
        <f t="shared" si="171"/>
        <v>0.55147645650438948</v>
      </c>
      <c r="Q796" s="2">
        <f t="shared" si="172"/>
        <v>5.5422541456060515E-3</v>
      </c>
      <c r="R796" s="1">
        <v>7644</v>
      </c>
      <c r="S796" s="1">
        <v>2347</v>
      </c>
      <c r="T796" s="1">
        <v>12438</v>
      </c>
      <c r="V796" s="1">
        <v>26</v>
      </c>
      <c r="W796" s="1">
        <f t="shared" si="173"/>
        <v>99</v>
      </c>
      <c r="Y796" s="1">
        <v>180</v>
      </c>
      <c r="AA796" t="s">
        <v>2078</v>
      </c>
      <c r="AB796" t="e">
        <f>#REF!</f>
        <v>#REF!</v>
      </c>
      <c r="AE796" s="39">
        <v>25</v>
      </c>
      <c r="AF796" s="41">
        <v>5</v>
      </c>
      <c r="AG796" s="41">
        <v>20</v>
      </c>
      <c r="AH796" s="45">
        <v>16425</v>
      </c>
      <c r="AI796" s="45">
        <f t="shared" si="165"/>
        <v>25005</v>
      </c>
      <c r="AJ796" t="s">
        <v>1378</v>
      </c>
      <c r="AQ796" s="1">
        <v>22734</v>
      </c>
    </row>
    <row r="797" spans="1:43" hidden="1" outlineLevel="1" x14ac:dyDescent="0.2">
      <c r="A797" s="25" t="s">
        <v>630</v>
      </c>
      <c r="B797" s="11" t="s">
        <v>1232</v>
      </c>
      <c r="E797" s="1">
        <f t="shared" si="168"/>
        <v>18924</v>
      </c>
      <c r="G797" s="1">
        <v>14626</v>
      </c>
      <c r="H797" s="1">
        <v>14427</v>
      </c>
      <c r="I797" s="2"/>
      <c r="J797" s="2">
        <f t="shared" si="166"/>
        <v>0.76236525047558656</v>
      </c>
      <c r="K797" s="10">
        <f t="shared" si="167"/>
        <v>2</v>
      </c>
      <c r="L797" s="9">
        <f t="shared" si="167"/>
        <v>3</v>
      </c>
      <c r="M797" s="8">
        <f t="shared" si="167"/>
        <v>1</v>
      </c>
      <c r="N797" s="2">
        <f t="shared" si="169"/>
        <v>0.34983533411239776</v>
      </c>
      <c r="O797" s="2">
        <f t="shared" si="170"/>
        <v>9.5240624668012322E-2</v>
      </c>
      <c r="P797" s="2">
        <f t="shared" si="171"/>
        <v>0.550833953043663</v>
      </c>
      <c r="Q797" s="2">
        <f t="shared" si="172"/>
        <v>4.0900881759269314E-3</v>
      </c>
      <c r="R797" s="1">
        <v>6586</v>
      </c>
      <c r="S797" s="1">
        <v>1793</v>
      </c>
      <c r="T797" s="1">
        <v>10370</v>
      </c>
      <c r="V797" s="1">
        <v>6</v>
      </c>
      <c r="W797" s="1">
        <f t="shared" si="173"/>
        <v>71</v>
      </c>
      <c r="Y797" s="1">
        <v>98</v>
      </c>
      <c r="AA797" t="s">
        <v>695</v>
      </c>
      <c r="AB797" t="e">
        <f>#REF!</f>
        <v>#REF!</v>
      </c>
      <c r="AE797" s="39">
        <v>25</v>
      </c>
      <c r="AF797" s="41">
        <v>21</v>
      </c>
      <c r="AG797" s="41">
        <v>35</v>
      </c>
      <c r="AH797" s="45">
        <v>16495</v>
      </c>
      <c r="AI797" s="45">
        <f t="shared" si="165"/>
        <v>25021</v>
      </c>
      <c r="AJ797" t="s">
        <v>1378</v>
      </c>
      <c r="AQ797" s="1">
        <v>18924</v>
      </c>
    </row>
    <row r="798" spans="1:43" hidden="1" outlineLevel="1" x14ac:dyDescent="0.2">
      <c r="A798" s="25" t="s">
        <v>1036</v>
      </c>
      <c r="B798" s="11" t="s">
        <v>1232</v>
      </c>
      <c r="E798" s="1">
        <f t="shared" si="168"/>
        <v>3810</v>
      </c>
      <c r="G798" s="1">
        <v>3095</v>
      </c>
      <c r="H798" s="1">
        <v>3046</v>
      </c>
      <c r="I798" s="2"/>
      <c r="J798" s="2">
        <f t="shared" si="166"/>
        <v>0.79947506561679793</v>
      </c>
      <c r="K798" s="10">
        <f t="shared" si="167"/>
        <v>2</v>
      </c>
      <c r="L798" s="9">
        <f t="shared" si="167"/>
        <v>3</v>
      </c>
      <c r="M798" s="8">
        <f t="shared" si="167"/>
        <v>1</v>
      </c>
      <c r="N798" s="2">
        <f t="shared" si="169"/>
        <v>0.31337378000527566</v>
      </c>
      <c r="O798" s="2">
        <f t="shared" si="170"/>
        <v>8.8894750725402275E-2</v>
      </c>
      <c r="P798" s="2">
        <f t="shared" si="171"/>
        <v>0.5906093379055658</v>
      </c>
      <c r="Q798" s="2">
        <f t="shared" si="172"/>
        <v>7.1221313637562789E-3</v>
      </c>
      <c r="R798" s="1">
        <v>1188</v>
      </c>
      <c r="S798" s="1">
        <v>337</v>
      </c>
      <c r="T798" s="1">
        <v>2239</v>
      </c>
      <c r="V798" s="1">
        <v>8</v>
      </c>
      <c r="W798" s="1">
        <f t="shared" si="173"/>
        <v>19</v>
      </c>
      <c r="Y798" s="1">
        <v>19</v>
      </c>
      <c r="AA798" t="s">
        <v>1059</v>
      </c>
      <c r="AB798" t="e">
        <f>#REF!</f>
        <v>#REF!</v>
      </c>
      <c r="AE798" s="39">
        <v>25</v>
      </c>
      <c r="AF798" s="41">
        <v>11</v>
      </c>
      <c r="AG798" s="41">
        <v>35</v>
      </c>
      <c r="AH798" s="45">
        <v>16670</v>
      </c>
      <c r="AI798" s="45">
        <f t="shared" si="165"/>
        <v>25011</v>
      </c>
      <c r="AJ798" t="s">
        <v>1378</v>
      </c>
      <c r="AQ798" s="1">
        <v>3810</v>
      </c>
    </row>
    <row r="799" spans="1:43" hidden="1" outlineLevel="1" x14ac:dyDescent="0.2">
      <c r="A799" s="25" t="s">
        <v>563</v>
      </c>
      <c r="B799" s="11" t="s">
        <v>1232</v>
      </c>
      <c r="E799" s="1">
        <f t="shared" si="168"/>
        <v>12044</v>
      </c>
      <c r="G799" s="1">
        <v>9432</v>
      </c>
      <c r="H799" s="1">
        <v>9296</v>
      </c>
      <c r="I799" s="2"/>
      <c r="J799" s="2">
        <f t="shared" si="166"/>
        <v>0.77183659913649949</v>
      </c>
      <c r="K799" s="10">
        <f t="shared" si="167"/>
        <v>2</v>
      </c>
      <c r="L799" s="9">
        <f t="shared" si="167"/>
        <v>3</v>
      </c>
      <c r="M799" s="8">
        <f t="shared" si="167"/>
        <v>1</v>
      </c>
      <c r="N799" s="2">
        <f t="shared" si="169"/>
        <v>0.24280110174442868</v>
      </c>
      <c r="O799" s="2">
        <f t="shared" si="170"/>
        <v>0.14506301644270095</v>
      </c>
      <c r="P799" s="2">
        <f t="shared" si="171"/>
        <v>0.60737834905266674</v>
      </c>
      <c r="Q799" s="2">
        <f t="shared" si="172"/>
        <v>4.757532760203631E-3</v>
      </c>
      <c r="R799" s="1">
        <v>2909</v>
      </c>
      <c r="S799" s="1">
        <v>1738</v>
      </c>
      <c r="T799" s="1">
        <v>7277</v>
      </c>
      <c r="V799" s="1">
        <v>12</v>
      </c>
      <c r="W799" s="1">
        <f t="shared" si="173"/>
        <v>45</v>
      </c>
      <c r="Y799" s="1">
        <v>63</v>
      </c>
      <c r="AA799" t="s">
        <v>2260</v>
      </c>
      <c r="AB799" t="e">
        <f>#REF!</f>
        <v>#REF!</v>
      </c>
      <c r="AE799" s="39">
        <v>25</v>
      </c>
      <c r="AF799" s="41">
        <v>1</v>
      </c>
      <c r="AG799" s="41">
        <v>25</v>
      </c>
      <c r="AH799" s="45">
        <v>16775</v>
      </c>
      <c r="AI799" s="45">
        <f t="shared" si="165"/>
        <v>25001</v>
      </c>
      <c r="AJ799" t="s">
        <v>1378</v>
      </c>
      <c r="AQ799" s="1">
        <v>12044</v>
      </c>
    </row>
    <row r="800" spans="1:43" hidden="1" outlineLevel="1" x14ac:dyDescent="0.2">
      <c r="A800" s="25" t="s">
        <v>717</v>
      </c>
      <c r="B800" s="11" t="s">
        <v>1232</v>
      </c>
      <c r="E800" s="1">
        <f t="shared" si="168"/>
        <v>5299</v>
      </c>
      <c r="G800" s="1">
        <v>4122</v>
      </c>
      <c r="H800" s="1">
        <v>4069</v>
      </c>
      <c r="I800" s="2"/>
      <c r="J800" s="2">
        <f t="shared" si="166"/>
        <v>0.76788073221362518</v>
      </c>
      <c r="K800" s="10">
        <f t="shared" si="167"/>
        <v>2</v>
      </c>
      <c r="L800" s="9">
        <f t="shared" si="167"/>
        <v>3</v>
      </c>
      <c r="M800" s="8">
        <f t="shared" si="167"/>
        <v>1</v>
      </c>
      <c r="N800" s="2">
        <f t="shared" si="169"/>
        <v>0.21218487394957983</v>
      </c>
      <c r="O800" s="2">
        <f t="shared" si="170"/>
        <v>0.13865546218487396</v>
      </c>
      <c r="P800" s="2">
        <f t="shared" si="171"/>
        <v>0.64075630252100846</v>
      </c>
      <c r="Q800" s="2">
        <f t="shared" si="172"/>
        <v>8.4033613445376742E-3</v>
      </c>
      <c r="R800" s="1">
        <v>1111</v>
      </c>
      <c r="S800" s="1">
        <v>726</v>
      </c>
      <c r="T800" s="1">
        <v>3355</v>
      </c>
      <c r="V800" s="1">
        <v>7</v>
      </c>
      <c r="W800" s="1">
        <f t="shared" si="173"/>
        <v>37</v>
      </c>
      <c r="Y800" s="1">
        <v>63</v>
      </c>
      <c r="AA800" t="s">
        <v>2078</v>
      </c>
      <c r="AB800" t="e">
        <f>#REF!</f>
        <v>#REF!</v>
      </c>
      <c r="AE800" s="39">
        <v>25</v>
      </c>
      <c r="AF800" s="41">
        <v>5</v>
      </c>
      <c r="AG800" s="41">
        <v>25</v>
      </c>
      <c r="AH800" s="45">
        <v>16950</v>
      </c>
      <c r="AI800" s="45">
        <f t="shared" si="165"/>
        <v>25005</v>
      </c>
      <c r="AJ800" t="s">
        <v>1378</v>
      </c>
      <c r="AQ800" s="1">
        <v>5299</v>
      </c>
    </row>
    <row r="801" spans="1:43" hidden="1" outlineLevel="1" x14ac:dyDescent="0.2">
      <c r="A801" s="25" t="s">
        <v>1069</v>
      </c>
      <c r="B801" s="11" t="s">
        <v>1232</v>
      </c>
      <c r="E801" s="1">
        <f t="shared" si="168"/>
        <v>6279</v>
      </c>
      <c r="G801" s="1">
        <v>4975</v>
      </c>
      <c r="H801" s="1">
        <v>4828</v>
      </c>
      <c r="I801" s="2"/>
      <c r="J801" s="2">
        <f t="shared" si="166"/>
        <v>0.76891224717311679</v>
      </c>
      <c r="K801" s="10">
        <f t="shared" si="167"/>
        <v>3</v>
      </c>
      <c r="L801" s="9">
        <f t="shared" si="167"/>
        <v>2</v>
      </c>
      <c r="M801" s="8">
        <f t="shared" si="167"/>
        <v>1</v>
      </c>
      <c r="N801" s="2">
        <f t="shared" si="169"/>
        <v>0.16091215673679138</v>
      </c>
      <c r="O801" s="2">
        <f t="shared" si="170"/>
        <v>0.18805203147583105</v>
      </c>
      <c r="P801" s="2">
        <f t="shared" si="171"/>
        <v>0.64300626304801667</v>
      </c>
      <c r="Q801" s="2">
        <f t="shared" si="172"/>
        <v>8.0295487393609033E-3</v>
      </c>
      <c r="R801" s="1">
        <v>1002</v>
      </c>
      <c r="S801" s="1">
        <v>1171</v>
      </c>
      <c r="T801" s="1">
        <v>4004</v>
      </c>
      <c r="V801" s="1">
        <v>8</v>
      </c>
      <c r="W801" s="1">
        <f t="shared" si="173"/>
        <v>42</v>
      </c>
      <c r="Y801" s="1">
        <v>52</v>
      </c>
      <c r="AA801" s="11" t="s">
        <v>1657</v>
      </c>
      <c r="AB801" s="11" t="e">
        <f>#REF!</f>
        <v>#REF!</v>
      </c>
      <c r="AE801" s="39">
        <v>25</v>
      </c>
      <c r="AF801" s="41">
        <v>27</v>
      </c>
      <c r="AG801" s="41">
        <v>60</v>
      </c>
      <c r="AH801" s="45">
        <v>17300</v>
      </c>
      <c r="AI801" s="45">
        <f t="shared" si="165"/>
        <v>25027</v>
      </c>
      <c r="AJ801" t="s">
        <v>1378</v>
      </c>
      <c r="AQ801" s="1">
        <v>6279</v>
      </c>
    </row>
    <row r="802" spans="1:43" hidden="1" outlineLevel="1" x14ac:dyDescent="0.2">
      <c r="A802" s="25" t="s">
        <v>2904</v>
      </c>
      <c r="B802" s="11" t="s">
        <v>1232</v>
      </c>
      <c r="E802" s="1">
        <f t="shared" si="168"/>
        <v>4294</v>
      </c>
      <c r="G802" s="1">
        <v>3672</v>
      </c>
      <c r="H802" s="1">
        <v>3606</v>
      </c>
      <c r="I802" s="2"/>
      <c r="J802" s="2">
        <f t="shared" si="166"/>
        <v>0.83977643223102005</v>
      </c>
      <c r="K802" s="10">
        <f t="shared" si="167"/>
        <v>3</v>
      </c>
      <c r="L802" s="9">
        <f t="shared" si="167"/>
        <v>2</v>
      </c>
      <c r="M802" s="8">
        <f t="shared" si="167"/>
        <v>1</v>
      </c>
      <c r="N802" s="2">
        <f t="shared" si="169"/>
        <v>0.18487394957983194</v>
      </c>
      <c r="O802" s="2">
        <f t="shared" si="170"/>
        <v>0.22945845004668533</v>
      </c>
      <c r="P802" s="2">
        <f t="shared" si="171"/>
        <v>0.58333333333333337</v>
      </c>
      <c r="Q802" s="2">
        <f t="shared" si="172"/>
        <v>2.3342670401493848E-3</v>
      </c>
      <c r="R802" s="1">
        <v>792</v>
      </c>
      <c r="S802" s="1">
        <v>983</v>
      </c>
      <c r="T802" s="1">
        <v>2499</v>
      </c>
      <c r="V802" s="1">
        <v>2</v>
      </c>
      <c r="W802" s="1">
        <f t="shared" si="173"/>
        <v>8</v>
      </c>
      <c r="Y802" s="1">
        <v>10</v>
      </c>
      <c r="AA802" t="s">
        <v>695</v>
      </c>
      <c r="AB802" t="e">
        <f>#REF!</f>
        <v>#REF!</v>
      </c>
      <c r="AE802" s="39">
        <v>25</v>
      </c>
      <c r="AF802" s="41">
        <v>21</v>
      </c>
      <c r="AG802" s="41">
        <v>40</v>
      </c>
      <c r="AH802" s="45">
        <v>17405</v>
      </c>
      <c r="AI802" s="45">
        <f t="shared" si="165"/>
        <v>25021</v>
      </c>
      <c r="AJ802" t="s">
        <v>1378</v>
      </c>
      <c r="AQ802" s="1">
        <v>4294</v>
      </c>
    </row>
    <row r="803" spans="1:43" hidden="1" outlineLevel="1" x14ac:dyDescent="0.2">
      <c r="A803" s="25" t="s">
        <v>285</v>
      </c>
      <c r="B803" s="11" t="s">
        <v>1232</v>
      </c>
      <c r="E803" s="1">
        <f t="shared" si="168"/>
        <v>21889</v>
      </c>
      <c r="G803" s="1">
        <v>16437</v>
      </c>
      <c r="H803" s="1">
        <v>15972</v>
      </c>
      <c r="I803" s="2"/>
      <c r="J803" s="2">
        <f t="shared" si="166"/>
        <v>0.72968157522043031</v>
      </c>
      <c r="K803" s="10">
        <f t="shared" si="167"/>
        <v>2</v>
      </c>
      <c r="L803" s="9">
        <f t="shared" si="167"/>
        <v>3</v>
      </c>
      <c r="M803" s="8">
        <f t="shared" si="167"/>
        <v>1</v>
      </c>
      <c r="N803" s="2">
        <f t="shared" si="169"/>
        <v>0.26145775814467143</v>
      </c>
      <c r="O803" s="2">
        <f t="shared" si="170"/>
        <v>0.11683232100128842</v>
      </c>
      <c r="P803" s="2">
        <f t="shared" si="171"/>
        <v>0.6177526228602982</v>
      </c>
      <c r="Q803" s="2">
        <f t="shared" si="172"/>
        <v>3.9572979937420039E-3</v>
      </c>
      <c r="R803" s="1">
        <v>5682</v>
      </c>
      <c r="S803" s="1">
        <v>2539</v>
      </c>
      <c r="T803" s="1">
        <v>13425</v>
      </c>
      <c r="V803" s="1">
        <v>16</v>
      </c>
      <c r="W803" s="1">
        <f t="shared" si="173"/>
        <v>70</v>
      </c>
      <c r="Y803" s="1">
        <v>157</v>
      </c>
      <c r="AA803" t="s">
        <v>464</v>
      </c>
      <c r="AB803" t="e">
        <f>#REF!</f>
        <v>#REF!</v>
      </c>
      <c r="AE803" s="39">
        <v>25</v>
      </c>
      <c r="AF803" s="41">
        <v>17</v>
      </c>
      <c r="AG803" s="41">
        <v>75</v>
      </c>
      <c r="AH803" s="45">
        <v>17475</v>
      </c>
      <c r="AI803" s="45">
        <f t="shared" ref="AI803:AI866" si="174">AE803*1000+AF803</f>
        <v>25017</v>
      </c>
      <c r="AJ803" t="s">
        <v>1378</v>
      </c>
      <c r="AQ803" s="1">
        <v>21889</v>
      </c>
    </row>
    <row r="804" spans="1:43" hidden="1" outlineLevel="1" x14ac:dyDescent="0.2">
      <c r="A804" s="25" t="s">
        <v>2867</v>
      </c>
      <c r="B804" s="11" t="s">
        <v>1232</v>
      </c>
      <c r="E804" s="1">
        <f t="shared" si="168"/>
        <v>7317</v>
      </c>
      <c r="G804" s="1">
        <v>5487</v>
      </c>
      <c r="H804" s="1">
        <v>5420</v>
      </c>
      <c r="I804" s="2"/>
      <c r="J804" s="2">
        <f t="shared" si="166"/>
        <v>0.7407407407407407</v>
      </c>
      <c r="K804" s="10">
        <f t="shared" si="167"/>
        <v>2</v>
      </c>
      <c r="L804" s="9">
        <f t="shared" si="167"/>
        <v>3</v>
      </c>
      <c r="M804" s="8">
        <f t="shared" si="167"/>
        <v>1</v>
      </c>
      <c r="N804" s="2">
        <f t="shared" si="169"/>
        <v>0.2275234418091561</v>
      </c>
      <c r="O804" s="2">
        <f t="shared" si="170"/>
        <v>0.14354660783232212</v>
      </c>
      <c r="P804" s="2">
        <f t="shared" si="171"/>
        <v>0.62093215664644241</v>
      </c>
      <c r="Q804" s="2">
        <f t="shared" si="172"/>
        <v>7.9977937120794262E-3</v>
      </c>
      <c r="R804" s="1">
        <v>1650</v>
      </c>
      <c r="S804" s="1">
        <v>1041</v>
      </c>
      <c r="T804" s="1">
        <v>4503</v>
      </c>
      <c r="V804" s="1">
        <v>8</v>
      </c>
      <c r="W804" s="1">
        <f t="shared" si="173"/>
        <v>50</v>
      </c>
      <c r="Y804" s="1">
        <v>65</v>
      </c>
      <c r="AA804" s="11" t="s">
        <v>1657</v>
      </c>
      <c r="AB804" s="11" t="e">
        <f>#REF!</f>
        <v>#REF!</v>
      </c>
      <c r="AE804" s="39">
        <v>25</v>
      </c>
      <c r="AF804" s="41">
        <v>27</v>
      </c>
      <c r="AG804" s="41">
        <v>65</v>
      </c>
      <c r="AH804" s="45">
        <v>17685</v>
      </c>
      <c r="AI804" s="45">
        <f t="shared" si="174"/>
        <v>25027</v>
      </c>
      <c r="AJ804" t="s">
        <v>1378</v>
      </c>
      <c r="AQ804" s="1">
        <v>7317</v>
      </c>
    </row>
    <row r="805" spans="1:43" hidden="1" outlineLevel="1" x14ac:dyDescent="0.2">
      <c r="A805" s="25" t="s">
        <v>2061</v>
      </c>
      <c r="B805" s="11" t="s">
        <v>1232</v>
      </c>
      <c r="E805" s="1">
        <f t="shared" si="168"/>
        <v>2407</v>
      </c>
      <c r="G805" s="1">
        <v>2035</v>
      </c>
      <c r="H805" s="1">
        <v>1995</v>
      </c>
      <c r="I805" s="2"/>
      <c r="J805" s="2">
        <f t="shared" si="166"/>
        <v>0.82883257166597424</v>
      </c>
      <c r="K805" s="10">
        <f t="shared" si="167"/>
        <v>2</v>
      </c>
      <c r="L805" s="9">
        <f t="shared" si="167"/>
        <v>3</v>
      </c>
      <c r="M805" s="8">
        <f t="shared" si="167"/>
        <v>1</v>
      </c>
      <c r="N805" s="2">
        <f t="shared" si="169"/>
        <v>0.18966235931638181</v>
      </c>
      <c r="O805" s="2">
        <f t="shared" si="170"/>
        <v>0.16840350145894123</v>
      </c>
      <c r="P805" s="2">
        <f t="shared" si="171"/>
        <v>0.63734889537307216</v>
      </c>
      <c r="Q805" s="2">
        <f t="shared" si="172"/>
        <v>4.5852438516048588E-3</v>
      </c>
      <c r="R805" s="1">
        <v>455</v>
      </c>
      <c r="S805" s="1">
        <v>404</v>
      </c>
      <c r="T805" s="1">
        <v>1529</v>
      </c>
      <c r="V805" s="1">
        <v>2</v>
      </c>
      <c r="W805" s="1">
        <f t="shared" si="173"/>
        <v>9</v>
      </c>
      <c r="Y805" s="1">
        <v>8</v>
      </c>
      <c r="AA805" t="s">
        <v>464</v>
      </c>
      <c r="AB805" t="e">
        <f>#REF!</f>
        <v>#REF!</v>
      </c>
      <c r="AE805" s="39">
        <v>25</v>
      </c>
      <c r="AF805" s="41">
        <v>17</v>
      </c>
      <c r="AG805" s="41">
        <v>80</v>
      </c>
      <c r="AH805" s="45">
        <v>17825</v>
      </c>
      <c r="AI805" s="45">
        <f t="shared" si="174"/>
        <v>25017</v>
      </c>
      <c r="AJ805" t="s">
        <v>1378</v>
      </c>
      <c r="AQ805" s="1">
        <v>2407</v>
      </c>
    </row>
    <row r="806" spans="1:43" hidden="1" outlineLevel="1" x14ac:dyDescent="0.2">
      <c r="A806" s="25" t="s">
        <v>2813</v>
      </c>
      <c r="B806" s="11" t="s">
        <v>1232</v>
      </c>
      <c r="E806" s="1">
        <f t="shared" si="168"/>
        <v>12197</v>
      </c>
      <c r="G806" s="1">
        <v>10096</v>
      </c>
      <c r="H806" s="1">
        <v>9947</v>
      </c>
      <c r="I806" s="2"/>
      <c r="J806" s="2">
        <f t="shared" si="166"/>
        <v>0.8155284086250717</v>
      </c>
      <c r="K806" s="10">
        <f t="shared" si="167"/>
        <v>3</v>
      </c>
      <c r="L806" s="9">
        <f t="shared" si="167"/>
        <v>2</v>
      </c>
      <c r="M806" s="8">
        <f t="shared" si="167"/>
        <v>1</v>
      </c>
      <c r="N806" s="2">
        <f t="shared" si="169"/>
        <v>0.18735034266369416</v>
      </c>
      <c r="O806" s="2">
        <f t="shared" si="170"/>
        <v>0.21055239038890264</v>
      </c>
      <c r="P806" s="2">
        <f t="shared" si="171"/>
        <v>0.59887705391792589</v>
      </c>
      <c r="Q806" s="2">
        <f t="shared" si="172"/>
        <v>3.2202130294772813E-3</v>
      </c>
      <c r="R806" s="1">
        <v>2269</v>
      </c>
      <c r="S806" s="1">
        <v>2550</v>
      </c>
      <c r="T806" s="1">
        <v>7253</v>
      </c>
      <c r="V806" s="1">
        <v>4</v>
      </c>
      <c r="W806" s="1">
        <f t="shared" si="173"/>
        <v>35</v>
      </c>
      <c r="Y806" s="1">
        <v>86</v>
      </c>
      <c r="AA806" t="s">
        <v>217</v>
      </c>
      <c r="AB806" t="e">
        <f>#REF!</f>
        <v>#REF!</v>
      </c>
      <c r="AE806" s="39">
        <v>25</v>
      </c>
      <c r="AF806" s="41">
        <v>23</v>
      </c>
      <c r="AG806" s="41">
        <v>25</v>
      </c>
      <c r="AH806" s="45">
        <v>17895</v>
      </c>
      <c r="AI806" s="45">
        <f t="shared" si="174"/>
        <v>25023</v>
      </c>
      <c r="AJ806" t="s">
        <v>1378</v>
      </c>
      <c r="AQ806" s="1">
        <v>12197</v>
      </c>
    </row>
    <row r="807" spans="1:43" hidden="1" outlineLevel="1" x14ac:dyDescent="0.2">
      <c r="A807" s="25" t="s">
        <v>2120</v>
      </c>
      <c r="B807" s="11" t="s">
        <v>1232</v>
      </c>
      <c r="E807" s="1">
        <f t="shared" si="168"/>
        <v>10285</v>
      </c>
      <c r="G807" s="1">
        <v>8015</v>
      </c>
      <c r="H807" s="1">
        <v>7894</v>
      </c>
      <c r="I807" s="2"/>
      <c r="J807" s="2">
        <f t="shared" si="166"/>
        <v>0.76752552260573648</v>
      </c>
      <c r="K807" s="10">
        <f t="shared" si="167"/>
        <v>2</v>
      </c>
      <c r="L807" s="9">
        <f t="shared" si="167"/>
        <v>3</v>
      </c>
      <c r="M807" s="8">
        <f t="shared" si="167"/>
        <v>1</v>
      </c>
      <c r="N807" s="2">
        <f t="shared" si="169"/>
        <v>0.21302124311565696</v>
      </c>
      <c r="O807" s="2">
        <f t="shared" si="170"/>
        <v>0.14319433516915814</v>
      </c>
      <c r="P807" s="2">
        <f t="shared" si="171"/>
        <v>0.63886703383162868</v>
      </c>
      <c r="Q807" s="2">
        <f t="shared" si="172"/>
        <v>4.9173878835562235E-3</v>
      </c>
      <c r="R807" s="1">
        <v>2166</v>
      </c>
      <c r="S807" s="1">
        <v>1456</v>
      </c>
      <c r="T807" s="1">
        <v>6496</v>
      </c>
      <c r="V807" s="1">
        <v>10</v>
      </c>
      <c r="W807" s="1">
        <f t="shared" si="173"/>
        <v>40</v>
      </c>
      <c r="Y807" s="1">
        <v>117</v>
      </c>
      <c r="AA807" t="s">
        <v>217</v>
      </c>
      <c r="AB807" t="e">
        <f>#REF!</f>
        <v>#REF!</v>
      </c>
      <c r="AE807" s="39">
        <v>25</v>
      </c>
      <c r="AF807" s="41">
        <v>23</v>
      </c>
      <c r="AG807" s="41">
        <v>30</v>
      </c>
      <c r="AH807" s="45">
        <v>18455</v>
      </c>
      <c r="AI807" s="45">
        <f t="shared" si="174"/>
        <v>25023</v>
      </c>
      <c r="AJ807" t="s">
        <v>1378</v>
      </c>
      <c r="AQ807" s="1">
        <v>10285</v>
      </c>
    </row>
    <row r="808" spans="1:43" hidden="1" outlineLevel="1" x14ac:dyDescent="0.2">
      <c r="A808" s="25" t="s">
        <v>2578</v>
      </c>
      <c r="B808" s="11" t="s">
        <v>1232</v>
      </c>
      <c r="E808" s="1">
        <f t="shared" si="168"/>
        <v>1494</v>
      </c>
      <c r="G808" s="1">
        <v>1217</v>
      </c>
      <c r="H808" s="1">
        <v>1196</v>
      </c>
      <c r="I808" s="2"/>
      <c r="J808" s="2">
        <f t="shared" si="166"/>
        <v>0.80053547523427038</v>
      </c>
      <c r="K808" s="10">
        <f t="shared" si="167"/>
        <v>2</v>
      </c>
      <c r="L808" s="9">
        <f t="shared" si="167"/>
        <v>3</v>
      </c>
      <c r="M808" s="8">
        <f t="shared" si="167"/>
        <v>1</v>
      </c>
      <c r="N808" s="2">
        <f t="shared" si="169"/>
        <v>0.18262050237610319</v>
      </c>
      <c r="O808" s="2">
        <f t="shared" si="170"/>
        <v>0.14799728445349628</v>
      </c>
      <c r="P808" s="2">
        <f t="shared" si="171"/>
        <v>0.66123557365919894</v>
      </c>
      <c r="Q808" s="2">
        <f t="shared" si="172"/>
        <v>8.1466395112016476E-3</v>
      </c>
      <c r="R808" s="1">
        <v>269</v>
      </c>
      <c r="S808" s="1">
        <v>218</v>
      </c>
      <c r="T808" s="1">
        <v>974</v>
      </c>
      <c r="V808" s="1">
        <v>1</v>
      </c>
      <c r="W808" s="1">
        <f t="shared" si="173"/>
        <v>11</v>
      </c>
      <c r="Y808" s="1">
        <v>21</v>
      </c>
      <c r="AA808" s="11" t="s">
        <v>1657</v>
      </c>
      <c r="AB808" s="11" t="e">
        <f>#REF!</f>
        <v>#REF!</v>
      </c>
      <c r="AE808" s="39">
        <v>25</v>
      </c>
      <c r="AF808" s="41">
        <v>27</v>
      </c>
      <c r="AG808" s="41">
        <v>70</v>
      </c>
      <c r="AH808" s="45">
        <v>18560</v>
      </c>
      <c r="AI808" s="45">
        <f t="shared" si="174"/>
        <v>25027</v>
      </c>
      <c r="AJ808" t="s">
        <v>1378</v>
      </c>
      <c r="AQ808" s="1">
        <v>1494</v>
      </c>
    </row>
    <row r="809" spans="1:43" hidden="1" outlineLevel="1" x14ac:dyDescent="0.2">
      <c r="A809" s="25" t="s">
        <v>1781</v>
      </c>
      <c r="B809" s="11" t="s">
        <v>1232</v>
      </c>
      <c r="E809" s="1">
        <f t="shared" si="168"/>
        <v>11827</v>
      </c>
      <c r="G809" s="1">
        <v>9335</v>
      </c>
      <c r="H809" s="1">
        <v>9212</v>
      </c>
      <c r="I809" s="2"/>
      <c r="J809" s="2">
        <f t="shared" si="166"/>
        <v>0.77889574701953157</v>
      </c>
      <c r="K809" s="10">
        <f t="shared" si="167"/>
        <v>2</v>
      </c>
      <c r="L809" s="9">
        <f t="shared" si="167"/>
        <v>3</v>
      </c>
      <c r="M809" s="8">
        <f t="shared" si="167"/>
        <v>1</v>
      </c>
      <c r="N809" s="2">
        <f t="shared" si="169"/>
        <v>0.24931740614334472</v>
      </c>
      <c r="O809" s="2">
        <f t="shared" si="170"/>
        <v>0.18455631399317407</v>
      </c>
      <c r="P809" s="2">
        <f t="shared" si="171"/>
        <v>0.56279863481228665</v>
      </c>
      <c r="Q809" s="2">
        <f t="shared" si="172"/>
        <v>3.3276450511945388E-3</v>
      </c>
      <c r="R809" s="1">
        <v>2922</v>
      </c>
      <c r="S809" s="1">
        <v>2163</v>
      </c>
      <c r="T809" s="1">
        <v>6596</v>
      </c>
      <c r="V809" s="1">
        <v>9</v>
      </c>
      <c r="W809" s="1">
        <f t="shared" si="173"/>
        <v>30</v>
      </c>
      <c r="Y809" s="1">
        <v>107</v>
      </c>
      <c r="AA809" t="s">
        <v>2688</v>
      </c>
      <c r="AB809" t="e">
        <f>#REF!</f>
        <v>#REF!</v>
      </c>
      <c r="AE809" s="39">
        <v>25</v>
      </c>
      <c r="AF809" s="41">
        <v>13</v>
      </c>
      <c r="AG809" s="41">
        <v>30</v>
      </c>
      <c r="AH809" s="45">
        <v>19645</v>
      </c>
      <c r="AI809" s="45">
        <f t="shared" si="174"/>
        <v>25013</v>
      </c>
      <c r="AJ809" t="s">
        <v>1378</v>
      </c>
      <c r="AQ809" s="1">
        <v>11827</v>
      </c>
    </row>
    <row r="810" spans="1:43" hidden="1" outlineLevel="1" x14ac:dyDescent="0.2">
      <c r="A810" s="25" t="s">
        <v>1281</v>
      </c>
      <c r="B810" s="11" t="s">
        <v>1232</v>
      </c>
      <c r="E810" s="1">
        <f t="shared" si="168"/>
        <v>4267</v>
      </c>
      <c r="G810" s="1">
        <v>3702</v>
      </c>
      <c r="H810" s="1">
        <v>3652</v>
      </c>
      <c r="I810" s="2"/>
      <c r="J810" s="2">
        <f t="shared" ref="J810:J873" si="175">H810/E810</f>
        <v>0.8558706351066323</v>
      </c>
      <c r="K810" s="10">
        <f t="shared" ref="K810:M873" si="176">IF(R810&gt;0,RANK(R810,$R810:$W810),"")</f>
        <v>2</v>
      </c>
      <c r="L810" s="9">
        <f t="shared" si="176"/>
        <v>3</v>
      </c>
      <c r="M810" s="8">
        <f t="shared" si="176"/>
        <v>1</v>
      </c>
      <c r="N810" s="2">
        <f t="shared" si="169"/>
        <v>0.29368817710786621</v>
      </c>
      <c r="O810" s="2">
        <f t="shared" si="170"/>
        <v>0.13707018370230806</v>
      </c>
      <c r="P810" s="2">
        <f t="shared" si="171"/>
        <v>0.56547338671691005</v>
      </c>
      <c r="Q810" s="2">
        <f t="shared" si="172"/>
        <v>3.7682524729156786E-3</v>
      </c>
      <c r="R810" s="1">
        <v>1247</v>
      </c>
      <c r="S810" s="1">
        <v>582</v>
      </c>
      <c r="T810" s="1">
        <v>2401</v>
      </c>
      <c r="V810" s="1">
        <v>6</v>
      </c>
      <c r="W810" s="1">
        <f t="shared" si="173"/>
        <v>10</v>
      </c>
      <c r="Y810" s="1">
        <v>21</v>
      </c>
      <c r="AA810" t="s">
        <v>2260</v>
      </c>
      <c r="AB810" t="e">
        <f>#REF!</f>
        <v>#REF!</v>
      </c>
      <c r="AE810" s="39">
        <v>25</v>
      </c>
      <c r="AF810" s="41">
        <v>1</v>
      </c>
      <c r="AG810" s="41">
        <v>30</v>
      </c>
      <c r="AH810" s="45">
        <v>19295</v>
      </c>
      <c r="AI810" s="45">
        <f t="shared" si="174"/>
        <v>25001</v>
      </c>
      <c r="AJ810" t="s">
        <v>1378</v>
      </c>
      <c r="AQ810" s="1">
        <v>4267</v>
      </c>
    </row>
    <row r="811" spans="1:43" hidden="1" outlineLevel="1" x14ac:dyDescent="0.2">
      <c r="A811" s="25" t="s">
        <v>1991</v>
      </c>
      <c r="B811" s="11" t="s">
        <v>1232</v>
      </c>
      <c r="E811" s="1">
        <f t="shared" si="168"/>
        <v>12220</v>
      </c>
      <c r="G811" s="1">
        <v>9796</v>
      </c>
      <c r="H811" s="1">
        <v>9649</v>
      </c>
      <c r="I811" s="2"/>
      <c r="J811" s="2">
        <f t="shared" si="175"/>
        <v>0.78960720130932893</v>
      </c>
      <c r="K811" s="10">
        <f t="shared" si="176"/>
        <v>2</v>
      </c>
      <c r="L811" s="9">
        <f t="shared" si="176"/>
        <v>3</v>
      </c>
      <c r="M811" s="8">
        <f t="shared" si="176"/>
        <v>1</v>
      </c>
      <c r="N811" s="2">
        <f t="shared" si="169"/>
        <v>0.35013175230566534</v>
      </c>
      <c r="O811" s="2">
        <f t="shared" si="170"/>
        <v>7.3369565217391311E-2</v>
      </c>
      <c r="P811" s="2">
        <f t="shared" si="171"/>
        <v>0.56653491436100134</v>
      </c>
      <c r="Q811" s="2">
        <f t="shared" si="172"/>
        <v>9.9637681159420177E-3</v>
      </c>
      <c r="R811" s="1">
        <v>4252</v>
      </c>
      <c r="S811" s="1">
        <v>891</v>
      </c>
      <c r="T811" s="1">
        <v>6880</v>
      </c>
      <c r="V811" s="1">
        <v>73</v>
      </c>
      <c r="W811" s="1">
        <f t="shared" si="173"/>
        <v>48</v>
      </c>
      <c r="Y811" s="1">
        <v>76</v>
      </c>
      <c r="AA811" t="s">
        <v>2041</v>
      </c>
      <c r="AB811" t="e">
        <f>#REF!</f>
        <v>#REF!</v>
      </c>
      <c r="AE811" s="39">
        <v>25</v>
      </c>
      <c r="AF811" s="41">
        <v>15</v>
      </c>
      <c r="AG811" s="41">
        <v>25</v>
      </c>
      <c r="AH811" s="45">
        <v>19330</v>
      </c>
      <c r="AI811" s="45">
        <f t="shared" si="174"/>
        <v>25015</v>
      </c>
      <c r="AJ811" t="s">
        <v>1163</v>
      </c>
      <c r="AQ811" s="1">
        <v>12220</v>
      </c>
    </row>
    <row r="812" spans="1:43" hidden="1" outlineLevel="1" x14ac:dyDescent="0.2">
      <c r="A812" s="25" t="s">
        <v>2369</v>
      </c>
      <c r="B812" s="11" t="s">
        <v>1232</v>
      </c>
      <c r="E812" s="1">
        <f t="shared" si="168"/>
        <v>17004</v>
      </c>
      <c r="G812" s="1">
        <v>13011</v>
      </c>
      <c r="H812" s="1">
        <v>12684</v>
      </c>
      <c r="I812" s="2"/>
      <c r="J812" s="2">
        <f t="shared" si="175"/>
        <v>0.74594213126323217</v>
      </c>
      <c r="K812" s="10">
        <f t="shared" si="176"/>
        <v>2</v>
      </c>
      <c r="L812" s="9">
        <f t="shared" si="176"/>
        <v>3</v>
      </c>
      <c r="M812" s="8">
        <f t="shared" si="176"/>
        <v>1</v>
      </c>
      <c r="N812" s="2">
        <f t="shared" si="169"/>
        <v>0.24806522124416613</v>
      </c>
      <c r="O812" s="2">
        <f t="shared" si="170"/>
        <v>0.15454599161103563</v>
      </c>
      <c r="P812" s="2">
        <f t="shared" si="171"/>
        <v>0.59289891888698532</v>
      </c>
      <c r="Q812" s="2">
        <f t="shared" si="172"/>
        <v>4.4898682578129456E-3</v>
      </c>
      <c r="R812" s="1">
        <v>4199</v>
      </c>
      <c r="S812" s="1">
        <v>2616</v>
      </c>
      <c r="T812" s="1">
        <v>10036</v>
      </c>
      <c r="V812" s="1">
        <v>15</v>
      </c>
      <c r="W812" s="1">
        <f t="shared" si="173"/>
        <v>61</v>
      </c>
      <c r="Y812" s="1">
        <v>77</v>
      </c>
      <c r="AA812" t="s">
        <v>2078</v>
      </c>
      <c r="AB812" t="e">
        <f>#REF!</f>
        <v>#REF!</v>
      </c>
      <c r="AE812" s="39">
        <v>25</v>
      </c>
      <c r="AF812" s="41">
        <v>5</v>
      </c>
      <c r="AG812" s="41">
        <v>30</v>
      </c>
      <c r="AH812" s="45">
        <v>20100</v>
      </c>
      <c r="AI812" s="45">
        <f t="shared" si="174"/>
        <v>25005</v>
      </c>
      <c r="AJ812" t="s">
        <v>1378</v>
      </c>
      <c r="AQ812" s="1">
        <v>17004</v>
      </c>
    </row>
    <row r="813" spans="1:43" hidden="1" outlineLevel="1" x14ac:dyDescent="0.2">
      <c r="A813" s="25" t="s">
        <v>1752</v>
      </c>
      <c r="B813" s="11" t="s">
        <v>1232</v>
      </c>
      <c r="E813" s="1">
        <f t="shared" si="168"/>
        <v>3596</v>
      </c>
      <c r="G813" s="1">
        <v>2810</v>
      </c>
      <c r="H813" s="1">
        <v>2758</v>
      </c>
      <c r="I813" s="2"/>
      <c r="J813" s="2">
        <f t="shared" si="175"/>
        <v>0.7669632925472748</v>
      </c>
      <c r="K813" s="10">
        <f t="shared" si="176"/>
        <v>2</v>
      </c>
      <c r="L813" s="9">
        <f t="shared" si="176"/>
        <v>3</v>
      </c>
      <c r="M813" s="8">
        <f t="shared" si="176"/>
        <v>1</v>
      </c>
      <c r="N813" s="2">
        <f t="shared" si="169"/>
        <v>0.33883142298015095</v>
      </c>
      <c r="O813" s="2">
        <f t="shared" si="170"/>
        <v>0.13782499301090298</v>
      </c>
      <c r="P813" s="2">
        <f t="shared" si="171"/>
        <v>0.51970925356443942</v>
      </c>
      <c r="Q813" s="2">
        <f t="shared" si="172"/>
        <v>3.6343304445065616E-3</v>
      </c>
      <c r="R813" s="1">
        <v>1212</v>
      </c>
      <c r="S813" s="1">
        <v>493</v>
      </c>
      <c r="T813" s="1">
        <v>1859</v>
      </c>
      <c r="V813" s="1">
        <v>6</v>
      </c>
      <c r="W813" s="1">
        <f t="shared" si="173"/>
        <v>7</v>
      </c>
      <c r="Y813" s="1">
        <v>19</v>
      </c>
      <c r="AA813" t="s">
        <v>2857</v>
      </c>
      <c r="AB813" t="e">
        <f>#REF!</f>
        <v>#REF!</v>
      </c>
      <c r="AE813" s="39">
        <v>25</v>
      </c>
      <c r="AF813" s="41">
        <v>7</v>
      </c>
      <c r="AG813" s="41">
        <v>10</v>
      </c>
      <c r="AH813" s="45">
        <v>21150</v>
      </c>
      <c r="AI813" s="45">
        <f t="shared" si="174"/>
        <v>25007</v>
      </c>
      <c r="AJ813" t="s">
        <v>1378</v>
      </c>
      <c r="AQ813" s="1">
        <v>3596</v>
      </c>
    </row>
    <row r="814" spans="1:43" hidden="1" outlineLevel="1" x14ac:dyDescent="0.2">
      <c r="A814" s="25" t="s">
        <v>2809</v>
      </c>
      <c r="B814" s="11" t="s">
        <v>1232</v>
      </c>
      <c r="E814" s="1">
        <f t="shared" si="168"/>
        <v>1029</v>
      </c>
      <c r="G814" s="1">
        <v>845</v>
      </c>
      <c r="H814" s="1">
        <v>832</v>
      </c>
      <c r="I814" s="2"/>
      <c r="J814" s="2">
        <f t="shared" si="175"/>
        <v>0.80855199222546159</v>
      </c>
      <c r="K814" s="10">
        <f t="shared" si="176"/>
        <v>2</v>
      </c>
      <c r="L814" s="9">
        <f t="shared" si="176"/>
        <v>3</v>
      </c>
      <c r="M814" s="8">
        <f t="shared" si="176"/>
        <v>1</v>
      </c>
      <c r="N814" s="2">
        <f t="shared" si="169"/>
        <v>0.41480038948393377</v>
      </c>
      <c r="O814" s="2">
        <f t="shared" si="170"/>
        <v>7.108081791626096E-2</v>
      </c>
      <c r="P814" s="2">
        <f t="shared" si="171"/>
        <v>0.5082765335929893</v>
      </c>
      <c r="Q814" s="2">
        <f t="shared" si="172"/>
        <v>5.8422590068158975E-3</v>
      </c>
      <c r="R814" s="1">
        <v>426</v>
      </c>
      <c r="S814" s="1">
        <v>73</v>
      </c>
      <c r="T814" s="1">
        <v>522</v>
      </c>
      <c r="V814" s="1">
        <v>4</v>
      </c>
      <c r="W814" s="1">
        <f t="shared" si="173"/>
        <v>2</v>
      </c>
      <c r="Y814" s="1">
        <v>2</v>
      </c>
      <c r="AA814" t="s">
        <v>2168</v>
      </c>
      <c r="AB814" t="e">
        <f>#REF!</f>
        <v>#REF!</v>
      </c>
      <c r="AE814" s="39">
        <v>25</v>
      </c>
      <c r="AF814" s="41">
        <v>3</v>
      </c>
      <c r="AG814" s="41">
        <v>35</v>
      </c>
      <c r="AH814" s="45">
        <v>21360</v>
      </c>
      <c r="AI814" s="45">
        <f t="shared" si="174"/>
        <v>25003</v>
      </c>
      <c r="AJ814" t="s">
        <v>1378</v>
      </c>
      <c r="AQ814" s="1">
        <v>1029</v>
      </c>
    </row>
    <row r="815" spans="1:43" hidden="1" outlineLevel="1" x14ac:dyDescent="0.2">
      <c r="A815" s="25" t="s">
        <v>2153</v>
      </c>
      <c r="B815" s="11" t="s">
        <v>1232</v>
      </c>
      <c r="E815" s="1">
        <f t="shared" si="168"/>
        <v>1114</v>
      </c>
      <c r="G815" s="1">
        <v>834</v>
      </c>
      <c r="H815" s="1">
        <v>822</v>
      </c>
      <c r="I815" s="2"/>
      <c r="J815" s="2">
        <f t="shared" si="175"/>
        <v>0.73788150807899466</v>
      </c>
      <c r="K815" s="10">
        <f t="shared" si="176"/>
        <v>2</v>
      </c>
      <c r="L815" s="9">
        <f t="shared" si="176"/>
        <v>3</v>
      </c>
      <c r="M815" s="8">
        <f t="shared" si="176"/>
        <v>1</v>
      </c>
      <c r="N815" s="2">
        <f t="shared" si="169"/>
        <v>0.21660649819494585</v>
      </c>
      <c r="O815" s="2">
        <f t="shared" si="170"/>
        <v>9.2960288808664263E-2</v>
      </c>
      <c r="P815" s="2">
        <f t="shared" si="171"/>
        <v>0.68501805054151621</v>
      </c>
      <c r="Q815" s="2">
        <f t="shared" si="172"/>
        <v>5.4151624548737232E-3</v>
      </c>
      <c r="R815" s="1">
        <v>240</v>
      </c>
      <c r="S815" s="1">
        <v>103</v>
      </c>
      <c r="T815" s="1">
        <v>759</v>
      </c>
      <c r="V815" s="1">
        <v>1</v>
      </c>
      <c r="W815" s="1">
        <f t="shared" si="173"/>
        <v>5</v>
      </c>
      <c r="Y815" s="1">
        <v>6</v>
      </c>
      <c r="AA815" t="s">
        <v>1059</v>
      </c>
      <c r="AB815" t="e">
        <f>#REF!</f>
        <v>#REF!</v>
      </c>
      <c r="AE815" s="39">
        <v>25</v>
      </c>
      <c r="AF815" s="41">
        <v>11</v>
      </c>
      <c r="AG815" s="41">
        <v>40</v>
      </c>
      <c r="AH815" s="45">
        <v>21780</v>
      </c>
      <c r="AI815" s="45">
        <f t="shared" si="174"/>
        <v>25011</v>
      </c>
      <c r="AJ815" t="s">
        <v>1378</v>
      </c>
      <c r="AQ815" s="1">
        <v>1114</v>
      </c>
    </row>
    <row r="816" spans="1:43" hidden="1" outlineLevel="1" x14ac:dyDescent="0.2">
      <c r="A816" s="25" t="s">
        <v>776</v>
      </c>
      <c r="B816" s="11" t="s">
        <v>1232</v>
      </c>
      <c r="E816" s="1">
        <f t="shared" si="168"/>
        <v>2741</v>
      </c>
      <c r="G816" s="1">
        <v>2304</v>
      </c>
      <c r="H816" s="1">
        <v>2270</v>
      </c>
      <c r="I816" s="2"/>
      <c r="J816" s="2">
        <f t="shared" si="175"/>
        <v>0.82816490331995618</v>
      </c>
      <c r="K816" s="10">
        <f t="shared" si="176"/>
        <v>2</v>
      </c>
      <c r="L816" s="9">
        <f t="shared" si="176"/>
        <v>3</v>
      </c>
      <c r="M816" s="8">
        <f t="shared" si="176"/>
        <v>1</v>
      </c>
      <c r="N816" s="2">
        <f t="shared" si="169"/>
        <v>0.21139705882352941</v>
      </c>
      <c r="O816" s="2">
        <f t="shared" si="170"/>
        <v>0.17132352941176471</v>
      </c>
      <c r="P816" s="2">
        <f t="shared" si="171"/>
        <v>0.61433823529411768</v>
      </c>
      <c r="Q816" s="2">
        <f t="shared" si="172"/>
        <v>2.9411764705881138E-3</v>
      </c>
      <c r="R816" s="1">
        <v>575</v>
      </c>
      <c r="S816" s="1">
        <v>466</v>
      </c>
      <c r="T816" s="1">
        <v>1671</v>
      </c>
      <c r="V816" s="1">
        <v>2</v>
      </c>
      <c r="W816" s="1">
        <f t="shared" si="173"/>
        <v>6</v>
      </c>
      <c r="Y816" s="1">
        <v>21</v>
      </c>
      <c r="AA816" t="s">
        <v>776</v>
      </c>
      <c r="AB816" t="e">
        <f>#REF!</f>
        <v>#REF!</v>
      </c>
      <c r="AE816" s="39">
        <v>25</v>
      </c>
      <c r="AF816" s="41">
        <v>9</v>
      </c>
      <c r="AG816" s="41">
        <v>30</v>
      </c>
      <c r="AH816" s="45">
        <v>21850</v>
      </c>
      <c r="AI816" s="45">
        <f t="shared" si="174"/>
        <v>25009</v>
      </c>
      <c r="AJ816" t="s">
        <v>1378</v>
      </c>
      <c r="AQ816" s="1">
        <v>2741</v>
      </c>
    </row>
    <row r="817" spans="1:43" hidden="1" outlineLevel="1" x14ac:dyDescent="0.2">
      <c r="A817" s="25" t="s">
        <v>1861</v>
      </c>
      <c r="B817" s="11" t="s">
        <v>1232</v>
      </c>
      <c r="E817" s="1">
        <f t="shared" si="168"/>
        <v>21166</v>
      </c>
      <c r="G817" s="1">
        <v>14223</v>
      </c>
      <c r="H817" s="1">
        <v>14060</v>
      </c>
      <c r="I817" s="2"/>
      <c r="J817" s="2">
        <f t="shared" si="175"/>
        <v>0.6642728904847397</v>
      </c>
      <c r="K817" s="10">
        <f t="shared" si="176"/>
        <v>1</v>
      </c>
      <c r="L817" s="9">
        <f t="shared" si="176"/>
        <v>3</v>
      </c>
      <c r="M817" s="8">
        <f t="shared" si="176"/>
        <v>2</v>
      </c>
      <c r="N817" s="2">
        <f t="shared" si="169"/>
        <v>0.49754586609482965</v>
      </c>
      <c r="O817" s="2">
        <f t="shared" si="170"/>
        <v>5.208482249225637E-2</v>
      </c>
      <c r="P817" s="2">
        <f t="shared" si="171"/>
        <v>0.44641410531331904</v>
      </c>
      <c r="Q817" s="2">
        <f t="shared" si="172"/>
        <v>3.9552060995949323E-3</v>
      </c>
      <c r="R817" s="1">
        <v>10441</v>
      </c>
      <c r="S817" s="1">
        <v>1093</v>
      </c>
      <c r="T817" s="1">
        <v>9368</v>
      </c>
      <c r="V817" s="1">
        <v>19</v>
      </c>
      <c r="W817" s="1">
        <f t="shared" si="173"/>
        <v>64</v>
      </c>
      <c r="Y817" s="1">
        <v>181</v>
      </c>
      <c r="AA817" t="s">
        <v>464</v>
      </c>
      <c r="AB817" t="e">
        <f>#REF!</f>
        <v>#REF!</v>
      </c>
      <c r="AE817" s="39">
        <v>25</v>
      </c>
      <c r="AF817" s="41">
        <v>17</v>
      </c>
      <c r="AG817" s="41">
        <v>85</v>
      </c>
      <c r="AH817" s="45">
        <v>21990</v>
      </c>
      <c r="AI817" s="45">
        <f t="shared" si="174"/>
        <v>25017</v>
      </c>
      <c r="AJ817" t="s">
        <v>1163</v>
      </c>
      <c r="AQ817" s="1">
        <v>21166</v>
      </c>
    </row>
    <row r="818" spans="1:43" hidden="1" outlineLevel="1" x14ac:dyDescent="0.2">
      <c r="A818" s="25" t="s">
        <v>1766</v>
      </c>
      <c r="B818" s="11" t="s">
        <v>1232</v>
      </c>
      <c r="E818" s="1">
        <f t="shared" si="168"/>
        <v>11424</v>
      </c>
      <c r="G818" s="1">
        <v>8753</v>
      </c>
      <c r="H818" s="1">
        <v>8656</v>
      </c>
      <c r="I818" s="2"/>
      <c r="J818" s="2">
        <f t="shared" si="175"/>
        <v>0.75770308123249297</v>
      </c>
      <c r="K818" s="10">
        <f t="shared" si="176"/>
        <v>2</v>
      </c>
      <c r="L818" s="9">
        <f t="shared" si="176"/>
        <v>3</v>
      </c>
      <c r="M818" s="8">
        <f t="shared" si="176"/>
        <v>1</v>
      </c>
      <c r="N818" s="2">
        <f t="shared" si="169"/>
        <v>0.3015030946065429</v>
      </c>
      <c r="O818" s="2">
        <f t="shared" si="170"/>
        <v>9.2484526967285582E-2</v>
      </c>
      <c r="P818" s="2">
        <f t="shared" si="171"/>
        <v>0.60176834659593281</v>
      </c>
      <c r="Q818" s="2">
        <f t="shared" si="172"/>
        <v>4.2440318302386926E-3</v>
      </c>
      <c r="R818" s="1">
        <v>3410</v>
      </c>
      <c r="S818" s="1">
        <v>1046</v>
      </c>
      <c r="T818" s="1">
        <v>6806</v>
      </c>
      <c r="V818" s="1">
        <v>12</v>
      </c>
      <c r="W818" s="1">
        <f t="shared" si="173"/>
        <v>36</v>
      </c>
      <c r="Y818" s="1">
        <v>114</v>
      </c>
      <c r="AA818" t="s">
        <v>2078</v>
      </c>
      <c r="AB818" t="e">
        <f>#REF!</f>
        <v>#REF!</v>
      </c>
      <c r="AE818" s="39">
        <v>25</v>
      </c>
      <c r="AF818" s="41">
        <v>5</v>
      </c>
      <c r="AG818" s="41">
        <v>35</v>
      </c>
      <c r="AH818" s="45">
        <v>22130</v>
      </c>
      <c r="AI818" s="45">
        <f t="shared" si="174"/>
        <v>25005</v>
      </c>
      <c r="AJ818" t="s">
        <v>1378</v>
      </c>
      <c r="AQ818" s="1">
        <v>11424</v>
      </c>
    </row>
    <row r="819" spans="1:43" hidden="1" outlineLevel="1" x14ac:dyDescent="0.2">
      <c r="A819" s="25" t="s">
        <v>2865</v>
      </c>
      <c r="B819" s="11" t="s">
        <v>1232</v>
      </c>
      <c r="E819" s="1">
        <f t="shared" si="168"/>
        <v>50885</v>
      </c>
      <c r="G819" s="1">
        <v>30823</v>
      </c>
      <c r="H819" s="1">
        <v>29998</v>
      </c>
      <c r="I819" s="2"/>
      <c r="J819" s="2">
        <f t="shared" si="175"/>
        <v>0.5895254004126953</v>
      </c>
      <c r="K819" s="10">
        <f t="shared" si="176"/>
        <v>1</v>
      </c>
      <c r="L819" s="9">
        <f t="shared" si="176"/>
        <v>3</v>
      </c>
      <c r="M819" s="8">
        <f t="shared" si="176"/>
        <v>2</v>
      </c>
      <c r="N819" s="2">
        <f t="shared" si="169"/>
        <v>0.48883369759586726</v>
      </c>
      <c r="O819" s="2">
        <f t="shared" si="170"/>
        <v>7.6077885952712102E-2</v>
      </c>
      <c r="P819" s="2">
        <f t="shared" si="171"/>
        <v>0.42867077289886746</v>
      </c>
      <c r="Q819" s="2">
        <f t="shared" si="172"/>
        <v>6.4176435525531983E-3</v>
      </c>
      <c r="R819" s="1">
        <v>24603</v>
      </c>
      <c r="S819" s="1">
        <v>3829</v>
      </c>
      <c r="T819" s="1">
        <v>21575</v>
      </c>
      <c r="V819" s="1">
        <v>90</v>
      </c>
      <c r="W819" s="1">
        <f t="shared" si="173"/>
        <v>233</v>
      </c>
      <c r="Y819" s="1">
        <v>555</v>
      </c>
      <c r="AA819" t="s">
        <v>2078</v>
      </c>
      <c r="AB819" t="e">
        <f>#REF!</f>
        <v>#REF!</v>
      </c>
      <c r="AE819" s="39">
        <v>25</v>
      </c>
      <c r="AF819" s="41">
        <v>5</v>
      </c>
      <c r="AG819" s="41">
        <v>40</v>
      </c>
      <c r="AH819" s="45">
        <v>23000</v>
      </c>
      <c r="AI819" s="45">
        <f t="shared" si="174"/>
        <v>25005</v>
      </c>
      <c r="AJ819" t="s">
        <v>1163</v>
      </c>
      <c r="AQ819" s="1">
        <v>50885</v>
      </c>
    </row>
    <row r="820" spans="1:43" hidden="1" outlineLevel="1" x14ac:dyDescent="0.2">
      <c r="A820" s="25" t="s">
        <v>1429</v>
      </c>
      <c r="B820" s="11" t="s">
        <v>1232</v>
      </c>
      <c r="E820" s="1">
        <f t="shared" si="168"/>
        <v>25320</v>
      </c>
      <c r="G820" s="1">
        <v>20274</v>
      </c>
      <c r="H820" s="1">
        <v>19946</v>
      </c>
      <c r="I820" s="2"/>
      <c r="J820" s="2">
        <f t="shared" si="175"/>
        <v>0.78775671406003156</v>
      </c>
      <c r="K820" s="10">
        <f t="shared" si="176"/>
        <v>2</v>
      </c>
      <c r="L820" s="9">
        <f t="shared" si="176"/>
        <v>3</v>
      </c>
      <c r="M820" s="8">
        <f t="shared" si="176"/>
        <v>1</v>
      </c>
      <c r="N820" s="2">
        <f t="shared" si="169"/>
        <v>0.28099402477147717</v>
      </c>
      <c r="O820" s="2">
        <f t="shared" si="170"/>
        <v>0.12765620671916425</v>
      </c>
      <c r="P820" s="2">
        <f t="shared" si="171"/>
        <v>0.58703652407898377</v>
      </c>
      <c r="Q820" s="2">
        <f t="shared" si="172"/>
        <v>4.3132444303748407E-3</v>
      </c>
      <c r="R820" s="1">
        <v>7101</v>
      </c>
      <c r="S820" s="1">
        <v>3226</v>
      </c>
      <c r="T820" s="1">
        <v>14835</v>
      </c>
      <c r="V820" s="1">
        <v>31</v>
      </c>
      <c r="W820" s="1">
        <f t="shared" si="173"/>
        <v>78</v>
      </c>
      <c r="Y820" s="1">
        <v>49</v>
      </c>
      <c r="AA820" t="s">
        <v>2260</v>
      </c>
      <c r="AB820" t="e">
        <f>#REF!</f>
        <v>#REF!</v>
      </c>
      <c r="AE820" s="39">
        <v>25</v>
      </c>
      <c r="AF820" s="41">
        <v>1</v>
      </c>
      <c r="AG820" s="41">
        <v>35</v>
      </c>
      <c r="AH820" s="45">
        <v>23105</v>
      </c>
      <c r="AI820" s="45">
        <f t="shared" si="174"/>
        <v>25001</v>
      </c>
      <c r="AJ820" t="s">
        <v>1378</v>
      </c>
      <c r="AQ820" s="1">
        <v>25320</v>
      </c>
    </row>
    <row r="821" spans="1:43" hidden="1" outlineLevel="1" x14ac:dyDescent="0.2">
      <c r="A821" s="25" t="s">
        <v>2879</v>
      </c>
      <c r="B821" s="11" t="s">
        <v>1232</v>
      </c>
      <c r="E821" s="1">
        <f t="shared" si="168"/>
        <v>24121</v>
      </c>
      <c r="G821" s="1">
        <v>15679</v>
      </c>
      <c r="H821" s="1">
        <v>15411</v>
      </c>
      <c r="I821" s="2"/>
      <c r="J821" s="2">
        <f t="shared" si="175"/>
        <v>0.63890385970730901</v>
      </c>
      <c r="K821" s="10">
        <f t="shared" si="176"/>
        <v>2</v>
      </c>
      <c r="L821" s="9">
        <f t="shared" si="176"/>
        <v>3</v>
      </c>
      <c r="M821" s="8">
        <f t="shared" si="176"/>
        <v>1</v>
      </c>
      <c r="N821" s="2">
        <f t="shared" si="169"/>
        <v>0.31505128741888216</v>
      </c>
      <c r="O821" s="2">
        <f t="shared" si="170"/>
        <v>0.10316097969436885</v>
      </c>
      <c r="P821" s="2">
        <f t="shared" si="171"/>
        <v>0.57487963156792965</v>
      </c>
      <c r="Q821" s="2">
        <f t="shared" si="172"/>
        <v>6.9081013188192486E-3</v>
      </c>
      <c r="R821" s="1">
        <v>7525</v>
      </c>
      <c r="S821" s="1">
        <v>2464</v>
      </c>
      <c r="T821" s="1">
        <v>13731</v>
      </c>
      <c r="V821" s="1">
        <v>49</v>
      </c>
      <c r="W821" s="1">
        <f t="shared" si="173"/>
        <v>116</v>
      </c>
      <c r="Y821" s="1">
        <v>236</v>
      </c>
      <c r="AA821" s="11" t="s">
        <v>1657</v>
      </c>
      <c r="AB821" s="11" t="e">
        <f>#REF!</f>
        <v>#REF!</v>
      </c>
      <c r="AE821" s="39">
        <v>25</v>
      </c>
      <c r="AF821" s="41">
        <v>27</v>
      </c>
      <c r="AG821" s="41">
        <v>75</v>
      </c>
      <c r="AH821" s="45">
        <v>23875</v>
      </c>
      <c r="AI821" s="45">
        <f t="shared" si="174"/>
        <v>25027</v>
      </c>
      <c r="AJ821" t="s">
        <v>1163</v>
      </c>
      <c r="AQ821" s="1">
        <v>24121</v>
      </c>
    </row>
    <row r="822" spans="1:43" hidden="1" outlineLevel="1" x14ac:dyDescent="0.2">
      <c r="A822" s="25" t="s">
        <v>1437</v>
      </c>
      <c r="B822" s="11" t="s">
        <v>1232</v>
      </c>
      <c r="E822" s="1">
        <f t="shared" si="168"/>
        <v>533</v>
      </c>
      <c r="G822" s="1">
        <v>400</v>
      </c>
      <c r="H822" s="1">
        <v>397</v>
      </c>
      <c r="I822" s="2"/>
      <c r="J822" s="2">
        <f t="shared" si="175"/>
        <v>0.74484052532833023</v>
      </c>
      <c r="K822" s="10">
        <f t="shared" si="176"/>
        <v>2</v>
      </c>
      <c r="L822" s="9">
        <f t="shared" si="176"/>
        <v>3</v>
      </c>
      <c r="M822" s="8">
        <f t="shared" si="176"/>
        <v>1</v>
      </c>
      <c r="N822" s="2">
        <f t="shared" si="169"/>
        <v>0.17358490566037735</v>
      </c>
      <c r="O822" s="2">
        <f t="shared" si="170"/>
        <v>9.056603773584905E-2</v>
      </c>
      <c r="P822" s="2">
        <f t="shared" si="171"/>
        <v>0.73207547169811316</v>
      </c>
      <c r="Q822" s="2">
        <f t="shared" si="172"/>
        <v>3.7735849056604875E-3</v>
      </c>
      <c r="R822" s="1">
        <v>92</v>
      </c>
      <c r="S822" s="1">
        <v>48</v>
      </c>
      <c r="T822" s="1">
        <v>388</v>
      </c>
      <c r="V822" s="1">
        <v>1</v>
      </c>
      <c r="W822" s="1">
        <f t="shared" si="173"/>
        <v>1</v>
      </c>
      <c r="Y822" s="1">
        <v>3</v>
      </c>
      <c r="AA822" t="s">
        <v>2168</v>
      </c>
      <c r="AB822" t="e">
        <f>#REF!</f>
        <v>#REF!</v>
      </c>
      <c r="AE822" s="39">
        <v>25</v>
      </c>
      <c r="AF822" s="41">
        <v>3</v>
      </c>
      <c r="AG822" s="41">
        <v>40</v>
      </c>
      <c r="AH822" s="45">
        <v>24120</v>
      </c>
      <c r="AI822" s="45">
        <f t="shared" si="174"/>
        <v>25003</v>
      </c>
      <c r="AJ822" t="s">
        <v>1378</v>
      </c>
      <c r="AQ822" s="1">
        <v>533</v>
      </c>
    </row>
    <row r="823" spans="1:43" hidden="1" outlineLevel="1" x14ac:dyDescent="0.2">
      <c r="A823" s="25" t="s">
        <v>2044</v>
      </c>
      <c r="B823" s="11" t="s">
        <v>1232</v>
      </c>
      <c r="E823" s="1">
        <f t="shared" si="168"/>
        <v>12892</v>
      </c>
      <c r="G823" s="1">
        <v>10344</v>
      </c>
      <c r="H823" s="1">
        <v>10150</v>
      </c>
      <c r="I823" s="2"/>
      <c r="J823" s="2">
        <f t="shared" si="175"/>
        <v>0.78730995966490847</v>
      </c>
      <c r="K823" s="10">
        <f t="shared" si="176"/>
        <v>2</v>
      </c>
      <c r="L823" s="9">
        <f t="shared" si="176"/>
        <v>3</v>
      </c>
      <c r="M823" s="8">
        <f t="shared" si="176"/>
        <v>1</v>
      </c>
      <c r="N823" s="2">
        <f t="shared" si="169"/>
        <v>0.22133250408147401</v>
      </c>
      <c r="O823" s="2">
        <f t="shared" si="170"/>
        <v>0.14226852211770194</v>
      </c>
      <c r="P823" s="2">
        <f t="shared" si="171"/>
        <v>0.63119023555935627</v>
      </c>
      <c r="Q823" s="2">
        <f t="shared" si="172"/>
        <v>5.2087382414678363E-3</v>
      </c>
      <c r="R823" s="1">
        <v>2847</v>
      </c>
      <c r="S823" s="1">
        <v>1830</v>
      </c>
      <c r="T823" s="1">
        <v>8119</v>
      </c>
      <c r="V823" s="1">
        <v>20</v>
      </c>
      <c r="W823" s="1">
        <f t="shared" si="173"/>
        <v>47</v>
      </c>
      <c r="Y823" s="1">
        <v>29</v>
      </c>
      <c r="AA823" t="s">
        <v>695</v>
      </c>
      <c r="AB823" t="e">
        <f>#REF!</f>
        <v>#REF!</v>
      </c>
      <c r="AE823" s="39">
        <v>25</v>
      </c>
      <c r="AF823" s="41">
        <v>21</v>
      </c>
      <c r="AG823" s="41">
        <v>45</v>
      </c>
      <c r="AH823" s="45">
        <v>24820</v>
      </c>
      <c r="AI823" s="45">
        <f t="shared" si="174"/>
        <v>25021</v>
      </c>
      <c r="AJ823" t="s">
        <v>1378</v>
      </c>
      <c r="AQ823" s="1">
        <v>12892</v>
      </c>
    </row>
    <row r="824" spans="1:43" hidden="1" outlineLevel="1" x14ac:dyDescent="0.2">
      <c r="A824" s="25" t="s">
        <v>2515</v>
      </c>
      <c r="B824" s="11" t="s">
        <v>1232</v>
      </c>
      <c r="E824" s="1">
        <f t="shared" si="168"/>
        <v>39731</v>
      </c>
      <c r="G824" s="1">
        <v>30028</v>
      </c>
      <c r="H824" s="1">
        <v>29705</v>
      </c>
      <c r="I824" s="2"/>
      <c r="J824" s="2">
        <f t="shared" si="175"/>
        <v>0.7476529661976794</v>
      </c>
      <c r="K824" s="10">
        <f t="shared" si="176"/>
        <v>2</v>
      </c>
      <c r="L824" s="9">
        <f t="shared" si="176"/>
        <v>3</v>
      </c>
      <c r="M824" s="8">
        <f t="shared" si="176"/>
        <v>1</v>
      </c>
      <c r="N824" s="2">
        <f t="shared" si="169"/>
        <v>0.36574003747025163</v>
      </c>
      <c r="O824" s="2">
        <f t="shared" si="170"/>
        <v>8.8131044609853659E-2</v>
      </c>
      <c r="P824" s="2">
        <f t="shared" si="171"/>
        <v>0.54124259456174995</v>
      </c>
      <c r="Q824" s="2">
        <f t="shared" si="172"/>
        <v>4.8863233581447618E-3</v>
      </c>
      <c r="R824" s="1">
        <v>14446</v>
      </c>
      <c r="S824" s="1">
        <v>3481</v>
      </c>
      <c r="T824" s="1">
        <v>21378</v>
      </c>
      <c r="V824" s="1">
        <v>49</v>
      </c>
      <c r="W824" s="1">
        <f t="shared" si="173"/>
        <v>144</v>
      </c>
      <c r="Y824" s="1">
        <v>233</v>
      </c>
      <c r="AA824" t="s">
        <v>464</v>
      </c>
      <c r="AB824" t="e">
        <f>#REF!</f>
        <v>#REF!</v>
      </c>
      <c r="AE824" s="39">
        <v>25</v>
      </c>
      <c r="AF824" s="41">
        <v>17</v>
      </c>
      <c r="AG824" s="41">
        <v>90</v>
      </c>
      <c r="AH824" s="45">
        <v>24925</v>
      </c>
      <c r="AI824" s="45">
        <f t="shared" si="174"/>
        <v>25017</v>
      </c>
      <c r="AJ824" t="s">
        <v>1378</v>
      </c>
      <c r="AQ824" s="1">
        <v>39731</v>
      </c>
    </row>
    <row r="825" spans="1:43" hidden="1" outlineLevel="1" x14ac:dyDescent="0.2">
      <c r="A825" s="25" t="s">
        <v>1059</v>
      </c>
      <c r="B825" s="11" t="s">
        <v>1232</v>
      </c>
      <c r="E825" s="1">
        <f t="shared" si="168"/>
        <v>22324</v>
      </c>
      <c r="G825" s="1">
        <v>18433</v>
      </c>
      <c r="H825" s="1">
        <v>18149</v>
      </c>
      <c r="I825" s="2"/>
      <c r="J825" s="2">
        <f t="shared" si="175"/>
        <v>0.81298154452607063</v>
      </c>
      <c r="K825" s="10">
        <f t="shared" si="176"/>
        <v>2</v>
      </c>
      <c r="L825" s="9">
        <f t="shared" si="176"/>
        <v>3</v>
      </c>
      <c r="M825" s="8">
        <f t="shared" si="176"/>
        <v>1</v>
      </c>
      <c r="N825" s="2">
        <f t="shared" si="169"/>
        <v>0.21845931545200037</v>
      </c>
      <c r="O825" s="2">
        <f t="shared" si="170"/>
        <v>0.15000451548812427</v>
      </c>
      <c r="P825" s="2">
        <f t="shared" si="171"/>
        <v>0.62747222974803574</v>
      </c>
      <c r="Q825" s="2">
        <f t="shared" si="172"/>
        <v>4.0639393118395706E-3</v>
      </c>
      <c r="R825" s="1">
        <v>4838</v>
      </c>
      <c r="S825" s="1">
        <v>3322</v>
      </c>
      <c r="T825" s="1">
        <v>13896</v>
      </c>
      <c r="V825" s="1">
        <v>17</v>
      </c>
      <c r="W825" s="1">
        <f t="shared" si="173"/>
        <v>73</v>
      </c>
      <c r="Y825" s="1">
        <v>178</v>
      </c>
      <c r="AA825" t="s">
        <v>695</v>
      </c>
      <c r="AB825" t="e">
        <f>#REF!</f>
        <v>#REF!</v>
      </c>
      <c r="AE825" s="39">
        <v>25</v>
      </c>
      <c r="AF825" s="41">
        <v>21</v>
      </c>
      <c r="AG825" s="41">
        <v>50</v>
      </c>
      <c r="AH825" s="45">
        <v>25100</v>
      </c>
      <c r="AI825" s="45">
        <f t="shared" si="174"/>
        <v>25021</v>
      </c>
      <c r="AJ825" t="s">
        <v>1163</v>
      </c>
      <c r="AQ825" s="1">
        <v>22324</v>
      </c>
    </row>
    <row r="826" spans="1:43" hidden="1" outlineLevel="1" x14ac:dyDescent="0.2">
      <c r="A826" s="25" t="s">
        <v>880</v>
      </c>
      <c r="B826" s="11" t="s">
        <v>1232</v>
      </c>
      <c r="E826" s="1">
        <f t="shared" si="168"/>
        <v>6577</v>
      </c>
      <c r="G826" s="1">
        <v>5077</v>
      </c>
      <c r="H826" s="1">
        <v>5019</v>
      </c>
      <c r="I826" s="2"/>
      <c r="J826" s="2">
        <f t="shared" si="175"/>
        <v>0.76311388170898586</v>
      </c>
      <c r="K826" s="10">
        <f t="shared" si="176"/>
        <v>2</v>
      </c>
      <c r="L826" s="9">
        <f t="shared" si="176"/>
        <v>3</v>
      </c>
      <c r="M826" s="8">
        <f t="shared" si="176"/>
        <v>1</v>
      </c>
      <c r="N826" s="2">
        <f t="shared" si="169"/>
        <v>0.23623255100475532</v>
      </c>
      <c r="O826" s="2">
        <f t="shared" si="170"/>
        <v>0.11474152477373831</v>
      </c>
      <c r="P826" s="2">
        <f t="shared" si="171"/>
        <v>0.64135603620187143</v>
      </c>
      <c r="Q826" s="2">
        <f t="shared" si="172"/>
        <v>7.6698880196348629E-3</v>
      </c>
      <c r="R826" s="1">
        <v>1540</v>
      </c>
      <c r="S826" s="1">
        <v>748</v>
      </c>
      <c r="T826" s="1">
        <v>4181</v>
      </c>
      <c r="V826" s="1">
        <v>15</v>
      </c>
      <c r="W826" s="1">
        <f t="shared" si="173"/>
        <v>35</v>
      </c>
      <c r="Y826" s="1">
        <v>58</v>
      </c>
      <c r="AA826" t="s">
        <v>2078</v>
      </c>
      <c r="AB826" t="e">
        <f>#REF!</f>
        <v>#REF!</v>
      </c>
      <c r="AE826" s="39">
        <v>25</v>
      </c>
      <c r="AF826" s="41">
        <v>5</v>
      </c>
      <c r="AG826" s="41">
        <v>45</v>
      </c>
      <c r="AH826" s="45">
        <v>25240</v>
      </c>
      <c r="AI826" s="45">
        <f t="shared" si="174"/>
        <v>25005</v>
      </c>
      <c r="AJ826" t="s">
        <v>1378</v>
      </c>
      <c r="AQ826" s="1">
        <v>6577</v>
      </c>
    </row>
    <row r="827" spans="1:43" hidden="1" outlineLevel="1" x14ac:dyDescent="0.2">
      <c r="A827" s="25" t="s">
        <v>1007</v>
      </c>
      <c r="B827" s="11" t="s">
        <v>1232</v>
      </c>
      <c r="E827" s="1">
        <f t="shared" si="168"/>
        <v>12044</v>
      </c>
      <c r="G827" s="1">
        <v>8762</v>
      </c>
      <c r="H827" s="1">
        <v>8637</v>
      </c>
      <c r="I827" s="2"/>
      <c r="J827" s="2">
        <f t="shared" si="175"/>
        <v>0.71712055795416807</v>
      </c>
      <c r="K827" s="10">
        <f t="shared" si="176"/>
        <v>2</v>
      </c>
      <c r="L827" s="9">
        <f t="shared" si="176"/>
        <v>3</v>
      </c>
      <c r="M827" s="8">
        <f t="shared" si="176"/>
        <v>1</v>
      </c>
      <c r="N827" s="2">
        <f t="shared" si="169"/>
        <v>0.28291575584328232</v>
      </c>
      <c r="O827" s="2">
        <f t="shared" si="170"/>
        <v>0.12048091474693122</v>
      </c>
      <c r="P827" s="2">
        <f t="shared" si="171"/>
        <v>0.59105431309904155</v>
      </c>
      <c r="Q827" s="2">
        <f t="shared" si="172"/>
        <v>5.549016310744892E-3</v>
      </c>
      <c r="R827" s="1">
        <v>3365</v>
      </c>
      <c r="S827" s="1">
        <v>1433</v>
      </c>
      <c r="T827" s="1">
        <v>7030</v>
      </c>
      <c r="V827" s="1">
        <v>16</v>
      </c>
      <c r="W827" s="1">
        <f t="shared" si="173"/>
        <v>50</v>
      </c>
      <c r="Y827" s="1">
        <v>150</v>
      </c>
      <c r="AA827" s="11" t="s">
        <v>1657</v>
      </c>
      <c r="AB827" s="11" t="e">
        <f>#REF!</f>
        <v>#REF!</v>
      </c>
      <c r="AE827" s="39">
        <v>25</v>
      </c>
      <c r="AF827" s="41">
        <v>27</v>
      </c>
      <c r="AG827" s="41">
        <v>80</v>
      </c>
      <c r="AH827" s="45">
        <v>25485</v>
      </c>
      <c r="AI827" s="45">
        <f t="shared" si="174"/>
        <v>25027</v>
      </c>
      <c r="AJ827" t="s">
        <v>1163</v>
      </c>
      <c r="AQ827" s="1">
        <v>12044</v>
      </c>
    </row>
    <row r="828" spans="1:43" hidden="1" outlineLevel="1" x14ac:dyDescent="0.2">
      <c r="A828" s="25" t="s">
        <v>411</v>
      </c>
      <c r="B828" s="11" t="s">
        <v>1232</v>
      </c>
      <c r="E828" s="1">
        <f t="shared" si="168"/>
        <v>6313</v>
      </c>
      <c r="G828" s="1">
        <v>5102</v>
      </c>
      <c r="H828" s="1">
        <v>5042</v>
      </c>
      <c r="I828" s="2"/>
      <c r="J828" s="2">
        <f t="shared" si="175"/>
        <v>0.79866941232377631</v>
      </c>
      <c r="K828" s="10">
        <f t="shared" si="176"/>
        <v>2</v>
      </c>
      <c r="L828" s="9">
        <f t="shared" si="176"/>
        <v>3</v>
      </c>
      <c r="M828" s="8">
        <f t="shared" si="176"/>
        <v>1</v>
      </c>
      <c r="N828" s="2">
        <f t="shared" si="169"/>
        <v>0.20149848557309102</v>
      </c>
      <c r="O828" s="2">
        <f t="shared" si="170"/>
        <v>0.18077474892395984</v>
      </c>
      <c r="P828" s="2">
        <f t="shared" si="171"/>
        <v>0.61421967160848079</v>
      </c>
      <c r="Q828" s="2">
        <f t="shared" si="172"/>
        <v>3.5070938944683494E-3</v>
      </c>
      <c r="R828" s="1">
        <v>1264</v>
      </c>
      <c r="S828" s="1">
        <v>1134</v>
      </c>
      <c r="T828" s="1">
        <v>3853</v>
      </c>
      <c r="V828" s="1">
        <v>3</v>
      </c>
      <c r="W828" s="1">
        <f t="shared" si="173"/>
        <v>19</v>
      </c>
      <c r="Y828" s="1">
        <v>40</v>
      </c>
      <c r="AA828" t="s">
        <v>776</v>
      </c>
      <c r="AB828" t="e">
        <f>#REF!</f>
        <v>#REF!</v>
      </c>
      <c r="AE828" s="39">
        <v>25</v>
      </c>
      <c r="AF828" s="41">
        <v>9</v>
      </c>
      <c r="AG828" s="41">
        <v>35</v>
      </c>
      <c r="AH828" s="45">
        <v>25625</v>
      </c>
      <c r="AI828" s="45">
        <f t="shared" si="174"/>
        <v>25009</v>
      </c>
      <c r="AJ828" t="s">
        <v>1378</v>
      </c>
      <c r="AQ828" s="1">
        <v>6313</v>
      </c>
    </row>
    <row r="829" spans="1:43" hidden="1" outlineLevel="1" x14ac:dyDescent="0.2">
      <c r="A829" s="25" t="s">
        <v>2609</v>
      </c>
      <c r="B829" s="11" t="s">
        <v>1232</v>
      </c>
      <c r="E829" s="1">
        <f t="shared" si="168"/>
        <v>1143</v>
      </c>
      <c r="G829" s="1">
        <v>953</v>
      </c>
      <c r="H829" s="1">
        <v>948</v>
      </c>
      <c r="I829" s="2"/>
      <c r="J829" s="2">
        <f t="shared" si="175"/>
        <v>0.82939632545931763</v>
      </c>
      <c r="K829" s="10">
        <f t="shared" si="176"/>
        <v>2</v>
      </c>
      <c r="L829" s="9">
        <f t="shared" si="176"/>
        <v>3</v>
      </c>
      <c r="M829" s="8">
        <f t="shared" si="176"/>
        <v>1</v>
      </c>
      <c r="N829" s="2">
        <f t="shared" si="169"/>
        <v>0.28709394205443373</v>
      </c>
      <c r="O829" s="2">
        <f t="shared" si="170"/>
        <v>7.2870939420544331E-2</v>
      </c>
      <c r="P829" s="2">
        <f t="shared" si="171"/>
        <v>0.63740122914837571</v>
      </c>
      <c r="Q829" s="2">
        <f t="shared" si="172"/>
        <v>2.6338893766462146E-3</v>
      </c>
      <c r="R829" s="1">
        <v>327</v>
      </c>
      <c r="S829" s="1">
        <v>83</v>
      </c>
      <c r="T829" s="1">
        <v>726</v>
      </c>
      <c r="V829" s="1">
        <v>0</v>
      </c>
      <c r="W829" s="1">
        <f t="shared" si="173"/>
        <v>3</v>
      </c>
      <c r="Y829" s="1">
        <v>4</v>
      </c>
      <c r="AA829" t="s">
        <v>1059</v>
      </c>
      <c r="AB829" t="e">
        <f>#REF!</f>
        <v>#REF!</v>
      </c>
      <c r="AE829" s="39">
        <v>25</v>
      </c>
      <c r="AF829" s="41">
        <v>11</v>
      </c>
      <c r="AG829" s="41">
        <v>45</v>
      </c>
      <c r="AH829" s="45">
        <v>25730</v>
      </c>
      <c r="AI829" s="45">
        <f t="shared" si="174"/>
        <v>25011</v>
      </c>
      <c r="AJ829" t="s">
        <v>1378</v>
      </c>
      <c r="AQ829" s="1">
        <v>1143</v>
      </c>
    </row>
    <row r="830" spans="1:43" hidden="1" outlineLevel="1" x14ac:dyDescent="0.2">
      <c r="A830" s="25" t="s">
        <v>2286</v>
      </c>
      <c r="B830" s="11" t="s">
        <v>1232</v>
      </c>
      <c r="E830" s="1">
        <f t="shared" si="168"/>
        <v>21323</v>
      </c>
      <c r="G830" s="1">
        <v>16708</v>
      </c>
      <c r="H830" s="1">
        <v>16461</v>
      </c>
      <c r="I830" s="2"/>
      <c r="J830" s="2">
        <f t="shared" si="175"/>
        <v>0.77198330441307506</v>
      </c>
      <c r="K830" s="10">
        <f t="shared" si="176"/>
        <v>2</v>
      </c>
      <c r="L830" s="9">
        <f t="shared" si="176"/>
        <v>3</v>
      </c>
      <c r="M830" s="8">
        <f t="shared" si="176"/>
        <v>1</v>
      </c>
      <c r="N830" s="2">
        <f t="shared" si="169"/>
        <v>0.28003587782655903</v>
      </c>
      <c r="O830" s="2">
        <f t="shared" si="170"/>
        <v>9.4792994382287679E-2</v>
      </c>
      <c r="P830" s="2">
        <f t="shared" si="171"/>
        <v>0.61912854647594773</v>
      </c>
      <c r="Q830" s="2">
        <f t="shared" si="172"/>
        <v>6.0425813152055197E-3</v>
      </c>
      <c r="R830" s="1">
        <v>5932</v>
      </c>
      <c r="S830" s="1">
        <v>2008</v>
      </c>
      <c r="T830" s="1">
        <v>13115</v>
      </c>
      <c r="V830" s="1">
        <v>34</v>
      </c>
      <c r="W830" s="1">
        <f t="shared" si="173"/>
        <v>94</v>
      </c>
      <c r="Y830" s="1">
        <v>140</v>
      </c>
      <c r="AA830" t="s">
        <v>776</v>
      </c>
      <c r="AB830" t="e">
        <f>#REF!</f>
        <v>#REF!</v>
      </c>
      <c r="AE830" s="39">
        <v>25</v>
      </c>
      <c r="AF830" s="41">
        <v>9</v>
      </c>
      <c r="AG830" s="41">
        <v>40</v>
      </c>
      <c r="AH830" s="45">
        <v>26150</v>
      </c>
      <c r="AI830" s="45">
        <f t="shared" si="174"/>
        <v>25009</v>
      </c>
      <c r="AJ830" t="s">
        <v>1163</v>
      </c>
      <c r="AQ830" s="1">
        <v>21323</v>
      </c>
    </row>
    <row r="831" spans="1:43" hidden="1" outlineLevel="1" x14ac:dyDescent="0.2">
      <c r="A831" s="25" t="s">
        <v>546</v>
      </c>
      <c r="B831" s="11" t="s">
        <v>1232</v>
      </c>
      <c r="E831" s="1">
        <f t="shared" si="168"/>
        <v>731</v>
      </c>
      <c r="G831" s="1">
        <v>638</v>
      </c>
      <c r="H831" s="1">
        <v>625</v>
      </c>
      <c r="I831" s="2"/>
      <c r="J831" s="2">
        <f t="shared" si="175"/>
        <v>0.85499316005471959</v>
      </c>
      <c r="K831" s="10">
        <f t="shared" si="176"/>
        <v>2</v>
      </c>
      <c r="L831" s="9">
        <f t="shared" si="176"/>
        <v>3</v>
      </c>
      <c r="M831" s="8">
        <f t="shared" si="176"/>
        <v>1</v>
      </c>
      <c r="N831" s="2">
        <f t="shared" si="169"/>
        <v>0.25757575757575757</v>
      </c>
      <c r="O831" s="2">
        <f t="shared" si="170"/>
        <v>0.10743801652892562</v>
      </c>
      <c r="P831" s="2">
        <f t="shared" si="171"/>
        <v>0.62534435261707988</v>
      </c>
      <c r="Q831" s="2">
        <f t="shared" si="172"/>
        <v>9.6418732782369565E-3</v>
      </c>
      <c r="R831" s="1">
        <v>187</v>
      </c>
      <c r="S831" s="1">
        <v>78</v>
      </c>
      <c r="T831" s="1">
        <v>454</v>
      </c>
      <c r="V831" s="1">
        <v>3</v>
      </c>
      <c r="W831" s="1">
        <f t="shared" si="173"/>
        <v>4</v>
      </c>
      <c r="Y831" s="1">
        <v>5</v>
      </c>
      <c r="AA831" t="s">
        <v>2041</v>
      </c>
      <c r="AB831" t="e">
        <f>#REF!</f>
        <v>#REF!</v>
      </c>
      <c r="AE831" s="39">
        <v>25</v>
      </c>
      <c r="AF831" s="41">
        <v>15</v>
      </c>
      <c r="AG831" s="41">
        <v>30</v>
      </c>
      <c r="AH831" s="45">
        <v>26290</v>
      </c>
      <c r="AI831" s="45">
        <f t="shared" si="174"/>
        <v>25015</v>
      </c>
      <c r="AJ831" t="s">
        <v>1378</v>
      </c>
      <c r="AQ831" s="1">
        <v>731</v>
      </c>
    </row>
    <row r="832" spans="1:43" hidden="1" outlineLevel="1" x14ac:dyDescent="0.2">
      <c r="A832" s="25" t="s">
        <v>1854</v>
      </c>
      <c r="B832" s="11" t="s">
        <v>1232</v>
      </c>
      <c r="E832" s="1">
        <f t="shared" si="168"/>
        <v>131</v>
      </c>
      <c r="G832" s="1">
        <v>71</v>
      </c>
      <c r="H832" s="1">
        <v>68</v>
      </c>
      <c r="I832" s="2"/>
      <c r="J832" s="2">
        <f t="shared" si="175"/>
        <v>0.51908396946564883</v>
      </c>
      <c r="K832" s="10">
        <f t="shared" si="176"/>
        <v>3</v>
      </c>
      <c r="L832" s="9">
        <f t="shared" si="176"/>
        <v>2</v>
      </c>
      <c r="M832" s="8">
        <f t="shared" si="176"/>
        <v>1</v>
      </c>
      <c r="N832" s="2">
        <f t="shared" si="169"/>
        <v>0.11450381679389313</v>
      </c>
      <c r="O832" s="2">
        <f t="shared" si="170"/>
        <v>0.13740458015267176</v>
      </c>
      <c r="P832" s="2">
        <f t="shared" si="171"/>
        <v>0.74809160305343514</v>
      </c>
      <c r="Q832" s="2">
        <f t="shared" si="172"/>
        <v>0</v>
      </c>
      <c r="R832" s="1">
        <v>15</v>
      </c>
      <c r="S832" s="1">
        <v>18</v>
      </c>
      <c r="T832" s="1">
        <v>98</v>
      </c>
      <c r="V832" s="1">
        <v>0</v>
      </c>
      <c r="W832" s="1">
        <f t="shared" si="173"/>
        <v>0</v>
      </c>
      <c r="Y832" s="1">
        <v>0</v>
      </c>
      <c r="AA832" t="s">
        <v>2857</v>
      </c>
      <c r="AB832" t="e">
        <f>#REF!</f>
        <v>#REF!</v>
      </c>
      <c r="AE832" s="39">
        <v>25</v>
      </c>
      <c r="AF832" s="41">
        <v>7</v>
      </c>
      <c r="AG832" s="41">
        <v>20</v>
      </c>
      <c r="AH832" s="45">
        <v>26325</v>
      </c>
      <c r="AI832" s="45">
        <f t="shared" si="174"/>
        <v>25007</v>
      </c>
      <c r="AJ832" t="s">
        <v>1378</v>
      </c>
      <c r="AQ832" s="1">
        <v>131</v>
      </c>
    </row>
    <row r="833" spans="1:43" hidden="1" outlineLevel="1" x14ac:dyDescent="0.2">
      <c r="A833" s="25" t="s">
        <v>2116</v>
      </c>
      <c r="B833" s="11" t="s">
        <v>1232</v>
      </c>
      <c r="E833" s="1">
        <f t="shared" si="168"/>
        <v>13046</v>
      </c>
      <c r="G833" s="1">
        <v>10287</v>
      </c>
      <c r="H833" s="1">
        <v>10121</v>
      </c>
      <c r="I833" s="2"/>
      <c r="J833" s="2">
        <f t="shared" si="175"/>
        <v>0.77579334661965349</v>
      </c>
      <c r="K833" s="10">
        <f t="shared" si="176"/>
        <v>2</v>
      </c>
      <c r="L833" s="9">
        <f t="shared" si="176"/>
        <v>3</v>
      </c>
      <c r="M833" s="8">
        <f t="shared" si="176"/>
        <v>1</v>
      </c>
      <c r="N833" s="2">
        <f t="shared" si="169"/>
        <v>0.22927130824511244</v>
      </c>
      <c r="O833" s="2">
        <f t="shared" si="170"/>
        <v>0.14233830461324473</v>
      </c>
      <c r="P833" s="2">
        <f t="shared" si="171"/>
        <v>0.62298122247121557</v>
      </c>
      <c r="Q833" s="2">
        <f t="shared" si="172"/>
        <v>5.4091646704272911E-3</v>
      </c>
      <c r="R833" s="1">
        <v>2967</v>
      </c>
      <c r="S833" s="1">
        <v>1842</v>
      </c>
      <c r="T833" s="1">
        <v>8062</v>
      </c>
      <c r="V833" s="1">
        <v>17</v>
      </c>
      <c r="W833" s="1">
        <f t="shared" si="173"/>
        <v>53</v>
      </c>
      <c r="Y833" s="1">
        <v>105</v>
      </c>
      <c r="AA833" s="11" t="s">
        <v>1657</v>
      </c>
      <c r="AB833" s="11" t="e">
        <f>#REF!</f>
        <v>#REF!</v>
      </c>
      <c r="AE833" s="39">
        <v>25</v>
      </c>
      <c r="AF833" s="41">
        <v>27</v>
      </c>
      <c r="AG833" s="41">
        <v>85</v>
      </c>
      <c r="AH833" s="45">
        <v>26430</v>
      </c>
      <c r="AI833" s="45">
        <f t="shared" si="174"/>
        <v>25027</v>
      </c>
      <c r="AJ833" t="s">
        <v>1378</v>
      </c>
      <c r="AQ833" s="1">
        <v>13046</v>
      </c>
    </row>
    <row r="834" spans="1:43" hidden="1" outlineLevel="1" x14ac:dyDescent="0.2">
      <c r="A834" s="25" t="s">
        <v>2300</v>
      </c>
      <c r="B834" s="11" t="s">
        <v>1232</v>
      </c>
      <c r="E834" s="1">
        <f t="shared" si="168"/>
        <v>4663</v>
      </c>
      <c r="G834" s="1">
        <v>3741</v>
      </c>
      <c r="H834" s="1">
        <v>3642</v>
      </c>
      <c r="I834" s="2"/>
      <c r="J834" s="2">
        <f t="shared" si="175"/>
        <v>0.78104224748016293</v>
      </c>
      <c r="K834" s="10">
        <f t="shared" si="176"/>
        <v>2</v>
      </c>
      <c r="L834" s="9">
        <f t="shared" si="176"/>
        <v>3</v>
      </c>
      <c r="M834" s="8">
        <f t="shared" si="176"/>
        <v>1</v>
      </c>
      <c r="N834" s="2">
        <f t="shared" si="169"/>
        <v>0.2341431950118254</v>
      </c>
      <c r="O834" s="2">
        <f t="shared" si="170"/>
        <v>0.15201032036121265</v>
      </c>
      <c r="P834" s="2">
        <f t="shared" si="171"/>
        <v>0.60847129649537735</v>
      </c>
      <c r="Q834" s="2">
        <f t="shared" si="172"/>
        <v>5.3751881315846628E-3</v>
      </c>
      <c r="R834" s="1">
        <v>1089</v>
      </c>
      <c r="S834" s="1">
        <v>707</v>
      </c>
      <c r="T834" s="1">
        <v>2830</v>
      </c>
      <c r="V834" s="1">
        <v>3</v>
      </c>
      <c r="W834" s="1">
        <f t="shared" si="173"/>
        <v>22</v>
      </c>
      <c r="Y834" s="1">
        <v>12</v>
      </c>
      <c r="AA834" t="s">
        <v>2041</v>
      </c>
      <c r="AB834" t="e">
        <f>#REF!</f>
        <v>#REF!</v>
      </c>
      <c r="AE834" s="39">
        <v>25</v>
      </c>
      <c r="AF834" s="41">
        <v>15</v>
      </c>
      <c r="AG834" s="41">
        <v>35</v>
      </c>
      <c r="AH834" s="45">
        <v>26535</v>
      </c>
      <c r="AI834" s="45">
        <f t="shared" si="174"/>
        <v>25015</v>
      </c>
      <c r="AJ834" t="s">
        <v>1378</v>
      </c>
      <c r="AQ834" s="1">
        <v>4663</v>
      </c>
    </row>
    <row r="835" spans="1:43" hidden="1" outlineLevel="1" x14ac:dyDescent="0.2">
      <c r="A835" s="25" t="s">
        <v>798</v>
      </c>
      <c r="B835" s="11" t="s">
        <v>1232</v>
      </c>
      <c r="E835" s="1">
        <f t="shared" si="168"/>
        <v>1198</v>
      </c>
      <c r="G835" s="1">
        <v>986</v>
      </c>
      <c r="H835" s="1">
        <v>958</v>
      </c>
      <c r="I835" s="2"/>
      <c r="J835" s="2">
        <f t="shared" si="175"/>
        <v>0.79966611018363942</v>
      </c>
      <c r="K835" s="10">
        <f t="shared" si="176"/>
        <v>3</v>
      </c>
      <c r="L835" s="9">
        <f t="shared" si="176"/>
        <v>2</v>
      </c>
      <c r="M835" s="8">
        <f t="shared" si="176"/>
        <v>1</v>
      </c>
      <c r="N835" s="2">
        <f t="shared" si="169"/>
        <v>0.14141414141414141</v>
      </c>
      <c r="O835" s="2">
        <f t="shared" si="170"/>
        <v>0.1994949494949495</v>
      </c>
      <c r="P835" s="2">
        <f t="shared" si="171"/>
        <v>0.64646464646464652</v>
      </c>
      <c r="Q835" s="2">
        <f t="shared" si="172"/>
        <v>1.2626262626262541E-2</v>
      </c>
      <c r="R835" s="1">
        <v>168</v>
      </c>
      <c r="S835" s="1">
        <v>237</v>
      </c>
      <c r="T835" s="1">
        <v>768</v>
      </c>
      <c r="V835" s="1">
        <v>4</v>
      </c>
      <c r="W835" s="1">
        <f t="shared" si="173"/>
        <v>11</v>
      </c>
      <c r="Y835" s="1">
        <v>10</v>
      </c>
      <c r="AA835" t="s">
        <v>2688</v>
      </c>
      <c r="AB835" t="e">
        <f>#REF!</f>
        <v>#REF!</v>
      </c>
      <c r="AE835" s="39">
        <v>25</v>
      </c>
      <c r="AF835" s="41">
        <v>13</v>
      </c>
      <c r="AG835" s="41">
        <v>35</v>
      </c>
      <c r="AH835" s="45">
        <v>26675</v>
      </c>
      <c r="AI835" s="45">
        <f t="shared" si="174"/>
        <v>25013</v>
      </c>
      <c r="AJ835" t="s">
        <v>1378</v>
      </c>
      <c r="AQ835" s="1">
        <v>1198</v>
      </c>
    </row>
    <row r="836" spans="1:43" hidden="1" outlineLevel="1" x14ac:dyDescent="0.2">
      <c r="A836" s="25" t="s">
        <v>2002</v>
      </c>
      <c r="B836" s="11" t="s">
        <v>1232</v>
      </c>
      <c r="E836" s="1">
        <f t="shared" si="168"/>
        <v>4684</v>
      </c>
      <c r="G836" s="1">
        <v>3764</v>
      </c>
      <c r="H836" s="1">
        <v>3729</v>
      </c>
      <c r="I836" s="2"/>
      <c r="J836" s="2">
        <f t="shared" si="175"/>
        <v>0.79611443210930832</v>
      </c>
      <c r="K836" s="10">
        <f t="shared" si="176"/>
        <v>2</v>
      </c>
      <c r="L836" s="9">
        <f t="shared" si="176"/>
        <v>3</v>
      </c>
      <c r="M836" s="8">
        <f t="shared" si="176"/>
        <v>1</v>
      </c>
      <c r="N836" s="2">
        <f t="shared" si="169"/>
        <v>0.42478448275862069</v>
      </c>
      <c r="O836" s="2">
        <f t="shared" si="170"/>
        <v>7.1120689655172417E-2</v>
      </c>
      <c r="P836" s="2">
        <f t="shared" si="171"/>
        <v>0.49870689655172412</v>
      </c>
      <c r="Q836" s="2">
        <f t="shared" si="172"/>
        <v>5.387931034482818E-3</v>
      </c>
      <c r="R836" s="1">
        <v>1971</v>
      </c>
      <c r="S836" s="1">
        <v>330</v>
      </c>
      <c r="T836" s="1">
        <v>2314</v>
      </c>
      <c r="V836" s="1">
        <v>9</v>
      </c>
      <c r="W836" s="1">
        <f t="shared" si="173"/>
        <v>16</v>
      </c>
      <c r="Y836" s="1">
        <v>44</v>
      </c>
      <c r="AA836" t="s">
        <v>2168</v>
      </c>
      <c r="AB836" t="e">
        <f>#REF!</f>
        <v>#REF!</v>
      </c>
      <c r="AE836" s="39">
        <v>25</v>
      </c>
      <c r="AF836" s="41">
        <v>3</v>
      </c>
      <c r="AG836" s="41">
        <v>45</v>
      </c>
      <c r="AH836" s="45">
        <v>26815</v>
      </c>
      <c r="AI836" s="45">
        <f t="shared" si="174"/>
        <v>25003</v>
      </c>
      <c r="AJ836" t="s">
        <v>1378</v>
      </c>
      <c r="AQ836" s="1">
        <v>4684</v>
      </c>
    </row>
    <row r="837" spans="1:43" hidden="1" outlineLevel="1" x14ac:dyDescent="0.2">
      <c r="A837" s="25" t="s">
        <v>2003</v>
      </c>
      <c r="B837" s="11" t="s">
        <v>1232</v>
      </c>
      <c r="E837" s="1">
        <f t="shared" si="168"/>
        <v>11979</v>
      </c>
      <c r="G837" s="1">
        <v>8697</v>
      </c>
      <c r="H837" s="1">
        <v>8532</v>
      </c>
      <c r="I837" s="2"/>
      <c r="J837" s="2">
        <f t="shared" si="175"/>
        <v>0.71224643125469567</v>
      </c>
      <c r="K837" s="10">
        <f t="shared" si="176"/>
        <v>2</v>
      </c>
      <c r="L837" s="9">
        <f t="shared" si="176"/>
        <v>3</v>
      </c>
      <c r="M837" s="8">
        <f t="shared" si="176"/>
        <v>1</v>
      </c>
      <c r="N837" s="2">
        <f t="shared" si="169"/>
        <v>0.34116557183762841</v>
      </c>
      <c r="O837" s="2">
        <f t="shared" si="170"/>
        <v>8.7923193532086913E-2</v>
      </c>
      <c r="P837" s="2">
        <f t="shared" si="171"/>
        <v>0.56408960754589865</v>
      </c>
      <c r="Q837" s="2">
        <f t="shared" si="172"/>
        <v>6.8216270843860505E-3</v>
      </c>
      <c r="R837" s="1">
        <v>4051</v>
      </c>
      <c r="S837" s="1">
        <v>1044</v>
      </c>
      <c r="T837" s="1">
        <v>6698</v>
      </c>
      <c r="V837" s="1">
        <v>33</v>
      </c>
      <c r="W837" s="1">
        <f t="shared" si="173"/>
        <v>48</v>
      </c>
      <c r="Y837" s="1">
        <v>105</v>
      </c>
      <c r="AA837" t="s">
        <v>1059</v>
      </c>
      <c r="AB837" t="e">
        <f>#REF!</f>
        <v>#REF!</v>
      </c>
      <c r="AE837" s="39">
        <v>25</v>
      </c>
      <c r="AF837" s="41">
        <v>11</v>
      </c>
      <c r="AG837" s="41">
        <v>50</v>
      </c>
      <c r="AH837" s="45">
        <v>27025</v>
      </c>
      <c r="AI837" s="45">
        <f t="shared" si="174"/>
        <v>25011</v>
      </c>
      <c r="AJ837" t="s">
        <v>1378</v>
      </c>
      <c r="AQ837" s="1">
        <v>11979</v>
      </c>
    </row>
    <row r="838" spans="1:43" hidden="1" outlineLevel="1" x14ac:dyDescent="0.2">
      <c r="A838" s="25" t="s">
        <v>2328</v>
      </c>
      <c r="B838" s="11" t="s">
        <v>1232</v>
      </c>
      <c r="E838" s="1">
        <f t="shared" si="168"/>
        <v>8386</v>
      </c>
      <c r="G838" s="1">
        <v>6812</v>
      </c>
      <c r="H838" s="1">
        <v>6694</v>
      </c>
      <c r="I838" s="2"/>
      <c r="J838" s="2">
        <f t="shared" si="175"/>
        <v>0.7982351538278083</v>
      </c>
      <c r="K838" s="10">
        <f t="shared" si="176"/>
        <v>2</v>
      </c>
      <c r="L838" s="9">
        <f t="shared" si="176"/>
        <v>3</v>
      </c>
      <c r="M838" s="8">
        <f t="shared" si="176"/>
        <v>1</v>
      </c>
      <c r="N838" s="2">
        <f t="shared" si="169"/>
        <v>0.21453328552647305</v>
      </c>
      <c r="O838" s="2">
        <f t="shared" si="170"/>
        <v>0.15298195291024261</v>
      </c>
      <c r="P838" s="2">
        <f t="shared" si="171"/>
        <v>0.62889924704195055</v>
      </c>
      <c r="Q838" s="2">
        <f t="shared" si="172"/>
        <v>3.5855145213338213E-3</v>
      </c>
      <c r="R838" s="1">
        <v>1795</v>
      </c>
      <c r="S838" s="1">
        <v>1280</v>
      </c>
      <c r="T838" s="1">
        <v>5262</v>
      </c>
      <c r="V838" s="1">
        <v>6</v>
      </c>
      <c r="W838" s="1">
        <f t="shared" si="173"/>
        <v>24</v>
      </c>
      <c r="Y838" s="1">
        <v>19</v>
      </c>
      <c r="AA838" t="s">
        <v>464</v>
      </c>
      <c r="AB838" t="e">
        <f>#REF!</f>
        <v>#REF!</v>
      </c>
      <c r="AE838" s="39">
        <v>25</v>
      </c>
      <c r="AF838" s="41">
        <v>17</v>
      </c>
      <c r="AG838" s="41">
        <v>95</v>
      </c>
      <c r="AH838" s="45">
        <v>27480</v>
      </c>
      <c r="AI838" s="45">
        <f t="shared" si="174"/>
        <v>25017</v>
      </c>
      <c r="AJ838" t="s">
        <v>1378</v>
      </c>
      <c r="AQ838" s="1">
        <v>8386</v>
      </c>
    </row>
    <row r="839" spans="1:43" hidden="1" outlineLevel="1" x14ac:dyDescent="0.2">
      <c r="A839" s="25" t="s">
        <v>2015</v>
      </c>
      <c r="B839" s="11" t="s">
        <v>1232</v>
      </c>
      <c r="E839" s="1">
        <f t="shared" si="168"/>
        <v>5059</v>
      </c>
      <c r="G839" s="1">
        <v>4125</v>
      </c>
      <c r="H839" s="1">
        <v>4074</v>
      </c>
      <c r="I839" s="2"/>
      <c r="J839" s="2">
        <f t="shared" si="175"/>
        <v>0.80529748962245506</v>
      </c>
      <c r="K839" s="10">
        <f t="shared" si="176"/>
        <v>2</v>
      </c>
      <c r="L839" s="9">
        <f t="shared" si="176"/>
        <v>3</v>
      </c>
      <c r="M839" s="8">
        <f t="shared" si="176"/>
        <v>1</v>
      </c>
      <c r="N839" s="2">
        <f t="shared" si="169"/>
        <v>0.19702085402184707</v>
      </c>
      <c r="O839" s="2">
        <f t="shared" si="170"/>
        <v>0.16067527308838134</v>
      </c>
      <c r="P839" s="2">
        <f t="shared" si="171"/>
        <v>0.63773584905660374</v>
      </c>
      <c r="Q839" s="2">
        <f t="shared" si="172"/>
        <v>4.5680238331677891E-3</v>
      </c>
      <c r="R839" s="1">
        <v>992</v>
      </c>
      <c r="S839" s="1">
        <v>809</v>
      </c>
      <c r="T839" s="1">
        <v>3211</v>
      </c>
      <c r="V839" s="1">
        <v>5</v>
      </c>
      <c r="W839" s="1">
        <f t="shared" si="173"/>
        <v>18</v>
      </c>
      <c r="Y839" s="1">
        <v>24</v>
      </c>
      <c r="AA839" t="s">
        <v>776</v>
      </c>
      <c r="AB839" t="e">
        <f>#REF!</f>
        <v>#REF!</v>
      </c>
      <c r="AE839" s="39">
        <v>25</v>
      </c>
      <c r="AF839" s="41">
        <v>9</v>
      </c>
      <c r="AG839" s="41">
        <v>45</v>
      </c>
      <c r="AH839" s="45">
        <v>27620</v>
      </c>
      <c r="AI839" s="45">
        <f t="shared" si="174"/>
        <v>25009</v>
      </c>
      <c r="AJ839" t="s">
        <v>1378</v>
      </c>
      <c r="AQ839" s="1">
        <v>5059</v>
      </c>
    </row>
    <row r="840" spans="1:43" hidden="1" outlineLevel="1" x14ac:dyDescent="0.2">
      <c r="A840" s="25" t="s">
        <v>2014</v>
      </c>
      <c r="B840" s="11" t="s">
        <v>1232</v>
      </c>
      <c r="E840" s="1">
        <f t="shared" si="168"/>
        <v>4018</v>
      </c>
      <c r="G840" s="1">
        <v>3313</v>
      </c>
      <c r="H840" s="1">
        <v>3259</v>
      </c>
      <c r="I840" s="2"/>
      <c r="J840" s="2">
        <f t="shared" si="175"/>
        <v>0.81110004977600791</v>
      </c>
      <c r="K840" s="10">
        <f t="shared" si="176"/>
        <v>2</v>
      </c>
      <c r="L840" s="9">
        <f t="shared" si="176"/>
        <v>3</v>
      </c>
      <c r="M840" s="8">
        <f t="shared" si="176"/>
        <v>1</v>
      </c>
      <c r="N840" s="2">
        <f t="shared" si="169"/>
        <v>0.37393696848424213</v>
      </c>
      <c r="O840" s="2">
        <f t="shared" si="170"/>
        <v>9.0045022511255624E-2</v>
      </c>
      <c r="P840" s="2">
        <f t="shared" si="171"/>
        <v>0.52976488244122066</v>
      </c>
      <c r="Q840" s="2">
        <f t="shared" si="172"/>
        <v>6.2531265632814748E-3</v>
      </c>
      <c r="R840" s="1">
        <v>1495</v>
      </c>
      <c r="S840" s="1">
        <v>360</v>
      </c>
      <c r="T840" s="1">
        <v>2118</v>
      </c>
      <c r="V840" s="1">
        <v>10</v>
      </c>
      <c r="W840" s="1">
        <f t="shared" si="173"/>
        <v>15</v>
      </c>
      <c r="Y840" s="1">
        <v>20</v>
      </c>
      <c r="AA840" t="s">
        <v>2041</v>
      </c>
      <c r="AB840" t="e">
        <f>#REF!</f>
        <v>#REF!</v>
      </c>
      <c r="AE840" s="39">
        <v>25</v>
      </c>
      <c r="AF840" s="41">
        <v>15</v>
      </c>
      <c r="AG840" s="41">
        <v>40</v>
      </c>
      <c r="AH840" s="45">
        <v>27690</v>
      </c>
      <c r="AI840" s="45">
        <f t="shared" si="174"/>
        <v>25015</v>
      </c>
      <c r="AJ840" t="s">
        <v>1378</v>
      </c>
      <c r="AQ840" s="1">
        <v>4018</v>
      </c>
    </row>
    <row r="841" spans="1:43" hidden="1" outlineLevel="1" x14ac:dyDescent="0.2">
      <c r="A841" s="25" t="s">
        <v>364</v>
      </c>
      <c r="B841" s="11" t="s">
        <v>1232</v>
      </c>
      <c r="E841" s="1">
        <f t="shared" si="168"/>
        <v>5689</v>
      </c>
      <c r="G841" s="1">
        <v>4519</v>
      </c>
      <c r="H841" s="1">
        <v>4471</v>
      </c>
      <c r="I841" s="2"/>
      <c r="J841" s="2">
        <f t="shared" si="175"/>
        <v>0.7859026190894709</v>
      </c>
      <c r="K841" s="10">
        <f t="shared" si="176"/>
        <v>2</v>
      </c>
      <c r="L841" s="9">
        <f t="shared" si="176"/>
        <v>3</v>
      </c>
      <c r="M841" s="8">
        <f t="shared" si="176"/>
        <v>1</v>
      </c>
      <c r="N841" s="2">
        <f t="shared" si="169"/>
        <v>0.20078180525941719</v>
      </c>
      <c r="O841" s="2">
        <f t="shared" si="170"/>
        <v>0.14108031272210378</v>
      </c>
      <c r="P841" s="2">
        <f t="shared" si="171"/>
        <v>0.65191897654584219</v>
      </c>
      <c r="Q841" s="2">
        <f t="shared" si="172"/>
        <v>6.2189054726368154E-3</v>
      </c>
      <c r="R841" s="1">
        <v>1130</v>
      </c>
      <c r="S841" s="1">
        <v>794</v>
      </c>
      <c r="T841" s="1">
        <v>3669</v>
      </c>
      <c r="V841" s="1">
        <v>8</v>
      </c>
      <c r="W841" s="1">
        <f t="shared" si="173"/>
        <v>27</v>
      </c>
      <c r="Y841" s="1">
        <v>61</v>
      </c>
      <c r="AA841" t="s">
        <v>217</v>
      </c>
      <c r="AB841" t="e">
        <f>#REF!</f>
        <v>#REF!</v>
      </c>
      <c r="AE841" s="39">
        <v>25</v>
      </c>
      <c r="AF841" s="41">
        <v>23</v>
      </c>
      <c r="AG841" s="41">
        <v>35</v>
      </c>
      <c r="AH841" s="45">
        <v>27795</v>
      </c>
      <c r="AI841" s="45">
        <f t="shared" si="174"/>
        <v>25023</v>
      </c>
      <c r="AJ841" t="s">
        <v>1378</v>
      </c>
      <c r="AQ841" s="1">
        <v>5689</v>
      </c>
    </row>
    <row r="842" spans="1:43" hidden="1" outlineLevel="1" x14ac:dyDescent="0.2">
      <c r="A842" s="25" t="s">
        <v>2486</v>
      </c>
      <c r="B842" s="11" t="s">
        <v>1232</v>
      </c>
      <c r="E842" s="1">
        <f t="shared" si="168"/>
        <v>5942</v>
      </c>
      <c r="G842" s="1">
        <v>4762</v>
      </c>
      <c r="H842" s="1">
        <v>4692</v>
      </c>
      <c r="I842" s="2"/>
      <c r="J842" s="2">
        <f t="shared" si="175"/>
        <v>0.78963312016156173</v>
      </c>
      <c r="K842" s="10">
        <f t="shared" si="176"/>
        <v>2</v>
      </c>
      <c r="L842" s="9">
        <f t="shared" si="176"/>
        <v>3</v>
      </c>
      <c r="M842" s="8">
        <f t="shared" si="176"/>
        <v>1</v>
      </c>
      <c r="N842" s="2">
        <f t="shared" si="169"/>
        <v>0.19553450608930989</v>
      </c>
      <c r="O842" s="2">
        <f t="shared" si="170"/>
        <v>0.18758457374830853</v>
      </c>
      <c r="P842" s="2">
        <f t="shared" si="171"/>
        <v>0.6118064952638701</v>
      </c>
      <c r="Q842" s="2">
        <f t="shared" si="172"/>
        <v>5.0744248985115092E-3</v>
      </c>
      <c r="R842" s="1">
        <v>1156</v>
      </c>
      <c r="S842" s="1">
        <v>1109</v>
      </c>
      <c r="T842" s="1">
        <v>3617</v>
      </c>
      <c r="V842" s="1">
        <v>4</v>
      </c>
      <c r="W842" s="1">
        <f t="shared" si="173"/>
        <v>26</v>
      </c>
      <c r="Y842" s="1">
        <v>30</v>
      </c>
      <c r="AA842" t="s">
        <v>776</v>
      </c>
      <c r="AB842" t="e">
        <f>#REF!</f>
        <v>#REF!</v>
      </c>
      <c r="AE842" s="39">
        <v>25</v>
      </c>
      <c r="AF842" s="41">
        <v>9</v>
      </c>
      <c r="AG842" s="41">
        <v>50</v>
      </c>
      <c r="AH842" s="45">
        <v>27900</v>
      </c>
      <c r="AI842" s="45">
        <f t="shared" si="174"/>
        <v>25009</v>
      </c>
      <c r="AJ842" t="s">
        <v>1378</v>
      </c>
      <c r="AQ842" s="1">
        <v>5942</v>
      </c>
    </row>
    <row r="843" spans="1:43" hidden="1" outlineLevel="1" x14ac:dyDescent="0.2">
      <c r="A843" s="25" t="s">
        <v>2688</v>
      </c>
      <c r="B843" s="11" t="s">
        <v>1232</v>
      </c>
      <c r="E843" s="1">
        <f t="shared" si="168"/>
        <v>3937</v>
      </c>
      <c r="G843" s="1">
        <v>3117</v>
      </c>
      <c r="H843" s="1">
        <v>3036</v>
      </c>
      <c r="I843" s="2"/>
      <c r="J843" s="2">
        <f t="shared" si="175"/>
        <v>0.77114554229108456</v>
      </c>
      <c r="K843" s="10">
        <f t="shared" si="176"/>
        <v>3</v>
      </c>
      <c r="L843" s="9">
        <f t="shared" si="176"/>
        <v>2</v>
      </c>
      <c r="M843" s="8">
        <f t="shared" si="176"/>
        <v>1</v>
      </c>
      <c r="N843" s="2">
        <f t="shared" si="169"/>
        <v>0.17345631565462466</v>
      </c>
      <c r="O843" s="2">
        <f t="shared" si="170"/>
        <v>0.1921598770176787</v>
      </c>
      <c r="P843" s="2">
        <f t="shared" si="171"/>
        <v>0.6292595439405585</v>
      </c>
      <c r="Q843" s="2">
        <f t="shared" si="172"/>
        <v>5.1242633871381171E-3</v>
      </c>
      <c r="R843" s="1">
        <v>677</v>
      </c>
      <c r="S843" s="1">
        <v>750</v>
      </c>
      <c r="T843" s="1">
        <v>2456</v>
      </c>
      <c r="V843" s="1">
        <v>3</v>
      </c>
      <c r="W843" s="1">
        <f t="shared" si="173"/>
        <v>17</v>
      </c>
      <c r="Y843" s="1">
        <v>34</v>
      </c>
      <c r="AA843" t="s">
        <v>2688</v>
      </c>
      <c r="AB843" t="e">
        <f>#REF!</f>
        <v>#REF!</v>
      </c>
      <c r="AE843" s="39">
        <v>25</v>
      </c>
      <c r="AF843" s="41">
        <v>13</v>
      </c>
      <c r="AG843" s="41">
        <v>40</v>
      </c>
      <c r="AH843" s="45">
        <v>28075</v>
      </c>
      <c r="AI843" s="45">
        <f t="shared" si="174"/>
        <v>25013</v>
      </c>
      <c r="AJ843" t="s">
        <v>1378</v>
      </c>
      <c r="AQ843" s="1">
        <v>3937</v>
      </c>
    </row>
    <row r="844" spans="1:43" hidden="1" outlineLevel="1" x14ac:dyDescent="0.2">
      <c r="A844" s="25" t="s">
        <v>549</v>
      </c>
      <c r="B844" s="11" t="s">
        <v>1232</v>
      </c>
      <c r="E844" s="1">
        <f t="shared" si="168"/>
        <v>493</v>
      </c>
      <c r="G844" s="1">
        <v>397</v>
      </c>
      <c r="H844" s="1">
        <v>390</v>
      </c>
      <c r="I844" s="2"/>
      <c r="J844" s="2">
        <f t="shared" si="175"/>
        <v>0.79107505070993911</v>
      </c>
      <c r="K844" s="10">
        <f t="shared" si="176"/>
        <v>2</v>
      </c>
      <c r="L844" s="9">
        <f t="shared" si="176"/>
        <v>3</v>
      </c>
      <c r="M844" s="8">
        <f t="shared" si="176"/>
        <v>1</v>
      </c>
      <c r="N844" s="2">
        <f t="shared" si="169"/>
        <v>0.19755600814663951</v>
      </c>
      <c r="O844" s="2">
        <f t="shared" si="170"/>
        <v>0.13441955193482688</v>
      </c>
      <c r="P844" s="2">
        <f t="shared" si="171"/>
        <v>0.66395112016293278</v>
      </c>
      <c r="Q844" s="2">
        <f t="shared" si="172"/>
        <v>4.0733197556007683E-3</v>
      </c>
      <c r="R844" s="1">
        <v>97</v>
      </c>
      <c r="S844" s="1">
        <v>66</v>
      </c>
      <c r="T844" s="1">
        <v>326</v>
      </c>
      <c r="V844" s="1">
        <v>1</v>
      </c>
      <c r="W844" s="1">
        <f t="shared" si="173"/>
        <v>1</v>
      </c>
      <c r="Y844" s="1">
        <v>2</v>
      </c>
      <c r="AA844" t="s">
        <v>2168</v>
      </c>
      <c r="AB844" t="e">
        <f>#REF!</f>
        <v>#REF!</v>
      </c>
      <c r="AE844" s="39">
        <v>25</v>
      </c>
      <c r="AF844" s="41">
        <v>3</v>
      </c>
      <c r="AG844" s="41">
        <v>50</v>
      </c>
      <c r="AH844" s="45">
        <v>28180</v>
      </c>
      <c r="AI844" s="45">
        <f t="shared" si="174"/>
        <v>25003</v>
      </c>
      <c r="AJ844" t="s">
        <v>1378</v>
      </c>
      <c r="AQ844" s="1">
        <v>493</v>
      </c>
    </row>
    <row r="845" spans="1:43" hidden="1" outlineLevel="1" x14ac:dyDescent="0.2">
      <c r="A845" s="25" t="s">
        <v>638</v>
      </c>
      <c r="B845" s="11" t="s">
        <v>1232</v>
      </c>
      <c r="E845" s="1">
        <f t="shared" si="168"/>
        <v>10461</v>
      </c>
      <c r="G845" s="1">
        <v>8838</v>
      </c>
      <c r="H845" s="1">
        <v>8666</v>
      </c>
      <c r="I845" s="2"/>
      <c r="J845" s="2">
        <f t="shared" si="175"/>
        <v>0.82841028582353504</v>
      </c>
      <c r="K845" s="10">
        <f t="shared" si="176"/>
        <v>2</v>
      </c>
      <c r="L845" s="9">
        <f t="shared" si="176"/>
        <v>3</v>
      </c>
      <c r="M845" s="8">
        <f t="shared" si="176"/>
        <v>1</v>
      </c>
      <c r="N845" s="2">
        <f t="shared" si="169"/>
        <v>0.20995858615043822</v>
      </c>
      <c r="O845" s="2">
        <f t="shared" si="170"/>
        <v>0.15486853510546084</v>
      </c>
      <c r="P845" s="2">
        <f t="shared" si="171"/>
        <v>0.63237985168063182</v>
      </c>
      <c r="Q845" s="2">
        <f t="shared" si="172"/>
        <v>2.7930270634690668E-3</v>
      </c>
      <c r="R845" s="1">
        <v>2180</v>
      </c>
      <c r="S845" s="1">
        <v>1608</v>
      </c>
      <c r="T845" s="1">
        <v>6566</v>
      </c>
      <c r="V845" s="1">
        <v>5</v>
      </c>
      <c r="W845" s="1">
        <f t="shared" si="173"/>
        <v>24</v>
      </c>
      <c r="Y845" s="1">
        <v>78</v>
      </c>
      <c r="AA845" t="s">
        <v>217</v>
      </c>
      <c r="AB845" t="e">
        <f>#REF!</f>
        <v>#REF!</v>
      </c>
      <c r="AE845" s="39">
        <v>25</v>
      </c>
      <c r="AF845" s="41">
        <v>23</v>
      </c>
      <c r="AG845" s="41">
        <v>40</v>
      </c>
      <c r="AH845" s="45">
        <v>28285</v>
      </c>
      <c r="AI845" s="45">
        <f t="shared" si="174"/>
        <v>25023</v>
      </c>
      <c r="AJ845" t="s">
        <v>1378</v>
      </c>
      <c r="AQ845" s="1">
        <v>10461</v>
      </c>
    </row>
    <row r="846" spans="1:43" hidden="1" outlineLevel="1" x14ac:dyDescent="0.2">
      <c r="A846" s="25" t="s">
        <v>1666</v>
      </c>
      <c r="B846" s="11" t="s">
        <v>1232</v>
      </c>
      <c r="E846" s="1">
        <f t="shared" si="168"/>
        <v>7558</v>
      </c>
      <c r="G846" s="1">
        <v>6158</v>
      </c>
      <c r="H846" s="1">
        <v>6031</v>
      </c>
      <c r="I846" s="2"/>
      <c r="J846" s="2">
        <f t="shared" si="175"/>
        <v>0.79796242392167238</v>
      </c>
      <c r="K846" s="10">
        <f t="shared" si="176"/>
        <v>2</v>
      </c>
      <c r="L846" s="9">
        <f t="shared" si="176"/>
        <v>3</v>
      </c>
      <c r="M846" s="8">
        <f t="shared" si="176"/>
        <v>1</v>
      </c>
      <c r="N846" s="2">
        <f t="shared" si="169"/>
        <v>0.19357847055688782</v>
      </c>
      <c r="O846" s="2">
        <f t="shared" si="170"/>
        <v>0.14668265387689849</v>
      </c>
      <c r="P846" s="2">
        <f t="shared" si="171"/>
        <v>0.65574207300826004</v>
      </c>
      <c r="Q846" s="2">
        <f t="shared" si="172"/>
        <v>3.9968025579536492E-3</v>
      </c>
      <c r="R846" s="1">
        <v>1453</v>
      </c>
      <c r="S846" s="1">
        <v>1101</v>
      </c>
      <c r="T846" s="1">
        <v>4922</v>
      </c>
      <c r="V846" s="1">
        <v>4</v>
      </c>
      <c r="W846" s="1">
        <f t="shared" si="173"/>
        <v>26</v>
      </c>
      <c r="Y846" s="1">
        <v>52</v>
      </c>
      <c r="AA846" t="s">
        <v>217</v>
      </c>
      <c r="AB846" t="e">
        <f>#REF!</f>
        <v>#REF!</v>
      </c>
      <c r="AE846" s="39">
        <v>25</v>
      </c>
      <c r="AF846" s="41">
        <v>23</v>
      </c>
      <c r="AG846" s="41">
        <v>45</v>
      </c>
      <c r="AH846" s="45">
        <v>28495</v>
      </c>
      <c r="AI846" s="45">
        <f t="shared" si="174"/>
        <v>25023</v>
      </c>
      <c r="AJ846" t="s">
        <v>1378</v>
      </c>
      <c r="AQ846" s="1">
        <v>7558</v>
      </c>
    </row>
    <row r="847" spans="1:43" hidden="1" outlineLevel="1" x14ac:dyDescent="0.2">
      <c r="A847" s="25" t="s">
        <v>2816</v>
      </c>
      <c r="B847" s="11" t="s">
        <v>1232</v>
      </c>
      <c r="E847" s="1">
        <f t="shared" si="168"/>
        <v>1814</v>
      </c>
      <c r="G847" s="1">
        <v>1421</v>
      </c>
      <c r="H847" s="1">
        <v>1405</v>
      </c>
      <c r="I847" s="2"/>
      <c r="J847" s="2">
        <f t="shared" si="175"/>
        <v>0.77453142227122385</v>
      </c>
      <c r="K847" s="10">
        <f t="shared" si="176"/>
        <v>2</v>
      </c>
      <c r="L847" s="9">
        <f t="shared" si="176"/>
        <v>3</v>
      </c>
      <c r="M847" s="8">
        <f t="shared" si="176"/>
        <v>1</v>
      </c>
      <c r="N847" s="2">
        <f t="shared" si="169"/>
        <v>0.20223463687150839</v>
      </c>
      <c r="O847" s="2">
        <f t="shared" si="170"/>
        <v>0.11675977653631285</v>
      </c>
      <c r="P847" s="2">
        <f t="shared" si="171"/>
        <v>0.66983240223463691</v>
      </c>
      <c r="Q847" s="2">
        <f t="shared" si="172"/>
        <v>1.1173184357541777E-2</v>
      </c>
      <c r="R847" s="1">
        <v>362</v>
      </c>
      <c r="S847" s="1">
        <v>209</v>
      </c>
      <c r="T847" s="1">
        <v>1199</v>
      </c>
      <c r="V847" s="1">
        <v>4</v>
      </c>
      <c r="W847" s="1">
        <f t="shared" si="173"/>
        <v>16</v>
      </c>
      <c r="Y847" s="1">
        <v>24</v>
      </c>
      <c r="AA847" s="11" t="s">
        <v>1657</v>
      </c>
      <c r="AB847" s="11" t="e">
        <f>#REF!</f>
        <v>#REF!</v>
      </c>
      <c r="AE847" s="39">
        <v>25</v>
      </c>
      <c r="AF847" s="41">
        <v>27</v>
      </c>
      <c r="AG847" s="41">
        <v>90</v>
      </c>
      <c r="AH847" s="45">
        <v>28740</v>
      </c>
      <c r="AI847" s="45">
        <f t="shared" si="174"/>
        <v>25027</v>
      </c>
      <c r="AJ847" t="s">
        <v>1378</v>
      </c>
      <c r="AQ847" s="1">
        <v>1814</v>
      </c>
    </row>
    <row r="848" spans="1:43" hidden="1" outlineLevel="1" x14ac:dyDescent="0.2">
      <c r="A848" s="25" t="s">
        <v>2346</v>
      </c>
      <c r="B848" s="11" t="s">
        <v>1232</v>
      </c>
      <c r="E848" s="1">
        <f t="shared" si="168"/>
        <v>4450</v>
      </c>
      <c r="G848" s="1">
        <v>3776</v>
      </c>
      <c r="H848" s="1">
        <v>3713</v>
      </c>
      <c r="I848" s="2"/>
      <c r="J848" s="2">
        <f t="shared" si="175"/>
        <v>0.83438202247191007</v>
      </c>
      <c r="K848" s="10">
        <f t="shared" si="176"/>
        <v>2</v>
      </c>
      <c r="L848" s="9">
        <f t="shared" si="176"/>
        <v>3</v>
      </c>
      <c r="M848" s="8">
        <f t="shared" si="176"/>
        <v>1</v>
      </c>
      <c r="N848" s="2">
        <f t="shared" si="169"/>
        <v>0.26092865232163082</v>
      </c>
      <c r="O848" s="2">
        <f t="shared" si="170"/>
        <v>0.12095130237825595</v>
      </c>
      <c r="P848" s="2">
        <f t="shared" si="171"/>
        <v>0.61426953567383924</v>
      </c>
      <c r="Q848" s="2">
        <f t="shared" si="172"/>
        <v>3.8505096262740901E-3</v>
      </c>
      <c r="R848" s="1">
        <v>1152</v>
      </c>
      <c r="S848" s="1">
        <v>534</v>
      </c>
      <c r="T848" s="1">
        <v>2712</v>
      </c>
      <c r="V848" s="1">
        <v>6</v>
      </c>
      <c r="W848" s="1">
        <f t="shared" si="173"/>
        <v>11</v>
      </c>
      <c r="Y848" s="1">
        <v>35</v>
      </c>
      <c r="AA848" s="11" t="s">
        <v>1657</v>
      </c>
      <c r="AB848" s="11" t="e">
        <f>#REF!</f>
        <v>#REF!</v>
      </c>
      <c r="AE848" s="39">
        <v>25</v>
      </c>
      <c r="AF848" s="41">
        <v>27</v>
      </c>
      <c r="AG848" s="41">
        <v>95</v>
      </c>
      <c r="AH848" s="45">
        <v>28950</v>
      </c>
      <c r="AI848" s="45">
        <f t="shared" si="174"/>
        <v>25027</v>
      </c>
      <c r="AJ848" t="s">
        <v>1378</v>
      </c>
      <c r="AQ848" s="1">
        <v>4450</v>
      </c>
    </row>
    <row r="849" spans="1:43" hidden="1" outlineLevel="1" x14ac:dyDescent="0.2">
      <c r="A849" s="25" t="s">
        <v>2584</v>
      </c>
      <c r="B849" s="11" t="s">
        <v>1232</v>
      </c>
      <c r="E849" s="1">
        <f t="shared" si="168"/>
        <v>10773</v>
      </c>
      <c r="G849" s="1">
        <v>8572</v>
      </c>
      <c r="H849" s="1">
        <v>8451</v>
      </c>
      <c r="I849" s="2"/>
      <c r="J849" s="2">
        <f t="shared" si="175"/>
        <v>0.78446115288220553</v>
      </c>
      <c r="K849" s="10">
        <f t="shared" si="176"/>
        <v>2</v>
      </c>
      <c r="L849" s="9">
        <f t="shared" si="176"/>
        <v>3</v>
      </c>
      <c r="M849" s="8">
        <f t="shared" si="176"/>
        <v>1</v>
      </c>
      <c r="N849" s="2">
        <f t="shared" si="169"/>
        <v>0.25390479732242471</v>
      </c>
      <c r="O849" s="2">
        <f t="shared" si="170"/>
        <v>0.16121234659724804</v>
      </c>
      <c r="P849" s="2">
        <f t="shared" si="171"/>
        <v>0.58116400148754188</v>
      </c>
      <c r="Q849" s="2">
        <f t="shared" si="172"/>
        <v>3.7188545927854255E-3</v>
      </c>
      <c r="R849" s="1">
        <v>2731</v>
      </c>
      <c r="S849" s="1">
        <v>1734</v>
      </c>
      <c r="T849" s="1">
        <v>6251</v>
      </c>
      <c r="V849" s="1">
        <v>5</v>
      </c>
      <c r="W849" s="1">
        <f t="shared" si="173"/>
        <v>35</v>
      </c>
      <c r="Y849" s="1">
        <v>17</v>
      </c>
      <c r="AA849" t="s">
        <v>2260</v>
      </c>
      <c r="AB849" t="e">
        <f>#REF!</f>
        <v>#REF!</v>
      </c>
      <c r="AE849" s="39">
        <v>25</v>
      </c>
      <c r="AF849" s="41">
        <v>1</v>
      </c>
      <c r="AG849" s="41">
        <v>40</v>
      </c>
      <c r="AH849" s="45">
        <v>29020</v>
      </c>
      <c r="AI849" s="45">
        <f t="shared" si="174"/>
        <v>25001</v>
      </c>
      <c r="AJ849" t="s">
        <v>1378</v>
      </c>
      <c r="AQ849" s="1">
        <v>10773</v>
      </c>
    </row>
    <row r="850" spans="1:43" hidden="1" outlineLevel="1" x14ac:dyDescent="0.2">
      <c r="A850" s="25" t="s">
        <v>1694</v>
      </c>
      <c r="B850" s="11" t="s">
        <v>1232</v>
      </c>
      <c r="E850" s="1">
        <f t="shared" si="168"/>
        <v>2696</v>
      </c>
      <c r="G850" s="1">
        <v>2152</v>
      </c>
      <c r="H850" s="1">
        <v>2121</v>
      </c>
      <c r="I850" s="2"/>
      <c r="J850" s="2">
        <f t="shared" si="175"/>
        <v>0.78672106824925814</v>
      </c>
      <c r="K850" s="10">
        <f t="shared" si="176"/>
        <v>2</v>
      </c>
      <c r="L850" s="9">
        <f t="shared" si="176"/>
        <v>3</v>
      </c>
      <c r="M850" s="8">
        <f t="shared" si="176"/>
        <v>1</v>
      </c>
      <c r="N850" s="2">
        <f t="shared" si="169"/>
        <v>0.34078212290502791</v>
      </c>
      <c r="O850" s="2">
        <f t="shared" si="170"/>
        <v>7.3743016759776542E-2</v>
      </c>
      <c r="P850" s="2">
        <f t="shared" si="171"/>
        <v>0.5832402234636872</v>
      </c>
      <c r="Q850" s="2">
        <f t="shared" si="172"/>
        <v>2.2346368715083775E-3</v>
      </c>
      <c r="R850" s="1">
        <v>915</v>
      </c>
      <c r="S850" s="1">
        <v>198</v>
      </c>
      <c r="T850" s="1">
        <v>1566</v>
      </c>
      <c r="V850" s="1">
        <v>2</v>
      </c>
      <c r="W850" s="1">
        <f t="shared" si="173"/>
        <v>4</v>
      </c>
      <c r="Y850" s="1">
        <v>11</v>
      </c>
      <c r="AA850" t="s">
        <v>2041</v>
      </c>
      <c r="AB850" t="e">
        <f>#REF!</f>
        <v>#REF!</v>
      </c>
      <c r="AE850" s="39">
        <v>25</v>
      </c>
      <c r="AF850" s="41">
        <v>15</v>
      </c>
      <c r="AG850" s="41">
        <v>45</v>
      </c>
      <c r="AH850" s="45">
        <v>29265</v>
      </c>
      <c r="AI850" s="45">
        <f t="shared" si="174"/>
        <v>25015</v>
      </c>
      <c r="AJ850" t="s">
        <v>1378</v>
      </c>
      <c r="AQ850" s="1">
        <v>2696</v>
      </c>
    </row>
    <row r="851" spans="1:43" hidden="1" outlineLevel="1" x14ac:dyDescent="0.2">
      <c r="A851" s="25" t="s">
        <v>1367</v>
      </c>
      <c r="B851" s="11" t="s">
        <v>1232</v>
      </c>
      <c r="E851" s="1">
        <f t="shared" si="168"/>
        <v>46485</v>
      </c>
      <c r="G851" s="1">
        <v>30129</v>
      </c>
      <c r="H851" s="1">
        <v>29773</v>
      </c>
      <c r="I851" s="2"/>
      <c r="J851" s="2">
        <f t="shared" si="175"/>
        <v>0.64048617833709798</v>
      </c>
      <c r="K851" s="10">
        <f t="shared" si="176"/>
        <v>2</v>
      </c>
      <c r="L851" s="9">
        <f t="shared" si="176"/>
        <v>3</v>
      </c>
      <c r="M851" s="8">
        <f t="shared" si="176"/>
        <v>1</v>
      </c>
      <c r="N851" s="2">
        <f t="shared" si="169"/>
        <v>0.29157353356046961</v>
      </c>
      <c r="O851" s="2">
        <f t="shared" si="170"/>
        <v>0.12237147631344805</v>
      </c>
      <c r="P851" s="2">
        <f t="shared" si="171"/>
        <v>0.57900219179271284</v>
      </c>
      <c r="Q851" s="2">
        <f t="shared" si="172"/>
        <v>7.0527983333694699E-3</v>
      </c>
      <c r="R851" s="1">
        <v>13436</v>
      </c>
      <c r="S851" s="1">
        <v>5639</v>
      </c>
      <c r="T851" s="1">
        <v>26681</v>
      </c>
      <c r="V851" s="1">
        <v>57</v>
      </c>
      <c r="W851" s="1">
        <f t="shared" si="173"/>
        <v>268</v>
      </c>
      <c r="Y851" s="1">
        <v>404</v>
      </c>
      <c r="AA851" t="s">
        <v>776</v>
      </c>
      <c r="AB851" t="e">
        <f>#REF!</f>
        <v>#REF!</v>
      </c>
      <c r="AE851" s="39">
        <v>25</v>
      </c>
      <c r="AF851" s="41">
        <v>9</v>
      </c>
      <c r="AG851" s="41">
        <v>55</v>
      </c>
      <c r="AH851" s="45">
        <v>29405</v>
      </c>
      <c r="AI851" s="45">
        <f t="shared" si="174"/>
        <v>25009</v>
      </c>
      <c r="AJ851" t="s">
        <v>1163</v>
      </c>
      <c r="AQ851" s="1">
        <v>46485</v>
      </c>
    </row>
    <row r="852" spans="1:43" hidden="1" outlineLevel="1" x14ac:dyDescent="0.2">
      <c r="A852" s="25" t="s">
        <v>535</v>
      </c>
      <c r="B852" s="11" t="s">
        <v>1232</v>
      </c>
      <c r="E852" s="1">
        <f t="shared" ref="E852:E915" si="177">SUM(R852:Y852)</f>
        <v>271</v>
      </c>
      <c r="G852" s="1">
        <v>206</v>
      </c>
      <c r="H852" s="1">
        <v>205</v>
      </c>
      <c r="I852" s="2"/>
      <c r="J852" s="2">
        <f t="shared" si="175"/>
        <v>0.75645756457564572</v>
      </c>
      <c r="K852" s="10">
        <f t="shared" si="176"/>
        <v>2</v>
      </c>
      <c r="L852" s="9">
        <f t="shared" si="176"/>
        <v>3</v>
      </c>
      <c r="M852" s="8">
        <f t="shared" si="176"/>
        <v>1</v>
      </c>
      <c r="N852" s="2">
        <f t="shared" ref="N852:N915" si="178">IF(SUM($R852:$W852)=0,"-",R852/SUM($R852:$W852))</f>
        <v>0.2</v>
      </c>
      <c r="O852" s="2">
        <f t="shared" ref="O852:O915" si="179">IF(SUM($R852:$W852)=0,"-",S852/SUM($R852:$W852))</f>
        <v>8.5185185185185183E-2</v>
      </c>
      <c r="P852" s="2">
        <f t="shared" ref="P852:P915" si="180">IF(SUM($R852:$W852)=0,"-",T852/SUM($R852:$W852))</f>
        <v>0.70740740740740737</v>
      </c>
      <c r="Q852" s="2">
        <f t="shared" ref="Q852:Q915" si="181">IF(SUM($R852:$W852)=0,"-",(1-N852-O852-P852))</f>
        <v>7.4074074074075291E-3</v>
      </c>
      <c r="R852" s="1">
        <v>54</v>
      </c>
      <c r="S852" s="1">
        <v>23</v>
      </c>
      <c r="T852" s="1">
        <v>191</v>
      </c>
      <c r="V852" s="1">
        <v>0</v>
      </c>
      <c r="W852" s="1">
        <f t="shared" si="173"/>
        <v>2</v>
      </c>
      <c r="Y852" s="1">
        <v>1</v>
      </c>
      <c r="AA852" t="s">
        <v>1059</v>
      </c>
      <c r="AB852" t="e">
        <f>#REF!</f>
        <v>#REF!</v>
      </c>
      <c r="AE852" s="39">
        <v>25</v>
      </c>
      <c r="AF852" s="41">
        <v>11</v>
      </c>
      <c r="AG852" s="41">
        <v>55</v>
      </c>
      <c r="AH852" s="45">
        <v>29475</v>
      </c>
      <c r="AI852" s="45">
        <f t="shared" si="174"/>
        <v>25011</v>
      </c>
      <c r="AJ852" t="s">
        <v>1378</v>
      </c>
      <c r="AQ852" s="1">
        <v>271</v>
      </c>
    </row>
    <row r="853" spans="1:43" hidden="1" outlineLevel="1" x14ac:dyDescent="0.2">
      <c r="A853" s="25" t="s">
        <v>1888</v>
      </c>
      <c r="B853" s="11" t="s">
        <v>1232</v>
      </c>
      <c r="E853" s="1">
        <f t="shared" si="177"/>
        <v>529</v>
      </c>
      <c r="G853" s="1">
        <v>459</v>
      </c>
      <c r="H853" s="1">
        <v>448</v>
      </c>
      <c r="I853" s="2"/>
      <c r="J853" s="2">
        <f t="shared" si="175"/>
        <v>0.84688090737240074</v>
      </c>
      <c r="K853" s="10">
        <f t="shared" si="176"/>
        <v>2</v>
      </c>
      <c r="L853" s="9">
        <f t="shared" si="176"/>
        <v>3</v>
      </c>
      <c r="M853" s="8">
        <f t="shared" si="176"/>
        <v>1</v>
      </c>
      <c r="N853" s="2">
        <f t="shared" si="178"/>
        <v>0.26755218216318788</v>
      </c>
      <c r="O853" s="2">
        <f t="shared" si="179"/>
        <v>7.9696394686907021E-2</v>
      </c>
      <c r="P853" s="2">
        <f t="shared" si="180"/>
        <v>0.64895635673624286</v>
      </c>
      <c r="Q853" s="2">
        <f t="shared" si="181"/>
        <v>3.7950664136622292E-3</v>
      </c>
      <c r="R853" s="1">
        <v>141</v>
      </c>
      <c r="S853" s="1">
        <v>42</v>
      </c>
      <c r="T853" s="1">
        <v>342</v>
      </c>
      <c r="V853" s="1">
        <v>0</v>
      </c>
      <c r="W853" s="1">
        <f t="shared" ref="W853:W916" si="182">AQ853-Y853-V853-SUM(R853:T853)</f>
        <v>2</v>
      </c>
      <c r="Y853" s="1">
        <v>2</v>
      </c>
      <c r="AA853" t="s">
        <v>1059</v>
      </c>
      <c r="AB853" t="e">
        <f>#REF!</f>
        <v>#REF!</v>
      </c>
      <c r="AE853" s="39">
        <v>25</v>
      </c>
      <c r="AF853" s="41">
        <v>11</v>
      </c>
      <c r="AG853" s="41">
        <v>60</v>
      </c>
      <c r="AH853" s="45">
        <v>29650</v>
      </c>
      <c r="AI853" s="45">
        <f t="shared" si="174"/>
        <v>25011</v>
      </c>
      <c r="AJ853" t="s">
        <v>1378</v>
      </c>
      <c r="AQ853" s="1">
        <v>529</v>
      </c>
    </row>
    <row r="854" spans="1:43" hidden="1" outlineLevel="1" x14ac:dyDescent="0.2">
      <c r="A854" s="25" t="s">
        <v>2317</v>
      </c>
      <c r="B854" s="11" t="s">
        <v>1232</v>
      </c>
      <c r="E854" s="1">
        <f t="shared" si="177"/>
        <v>17398</v>
      </c>
      <c r="G854" s="1">
        <v>14855</v>
      </c>
      <c r="H854" s="1">
        <v>14561</v>
      </c>
      <c r="I854" s="2"/>
      <c r="J854" s="2">
        <f t="shared" si="175"/>
        <v>0.83693527991723182</v>
      </c>
      <c r="K854" s="10">
        <f t="shared" si="176"/>
        <v>2</v>
      </c>
      <c r="L854" s="9">
        <f t="shared" si="176"/>
        <v>3</v>
      </c>
      <c r="M854" s="8">
        <f t="shared" si="176"/>
        <v>1</v>
      </c>
      <c r="N854" s="2">
        <f t="shared" si="178"/>
        <v>0.23319655551060509</v>
      </c>
      <c r="O854" s="2">
        <f t="shared" si="179"/>
        <v>0.17858174882968272</v>
      </c>
      <c r="P854" s="2">
        <f t="shared" si="180"/>
        <v>0.58458070854765065</v>
      </c>
      <c r="Q854" s="2">
        <f t="shared" si="181"/>
        <v>3.6409871120616222E-3</v>
      </c>
      <c r="R854" s="1">
        <v>4035</v>
      </c>
      <c r="S854" s="1">
        <v>3090</v>
      </c>
      <c r="T854" s="1">
        <v>10115</v>
      </c>
      <c r="V854" s="1">
        <v>7</v>
      </c>
      <c r="W854" s="1">
        <f t="shared" si="182"/>
        <v>56</v>
      </c>
      <c r="Y854" s="1">
        <v>95</v>
      </c>
      <c r="AA854" t="s">
        <v>217</v>
      </c>
      <c r="AB854" t="e">
        <f>#REF!</f>
        <v>#REF!</v>
      </c>
      <c r="AE854" s="39">
        <v>25</v>
      </c>
      <c r="AF854" s="41">
        <v>23</v>
      </c>
      <c r="AG854" s="41">
        <v>50</v>
      </c>
      <c r="AH854" s="45">
        <v>30210</v>
      </c>
      <c r="AI854" s="45">
        <f t="shared" si="174"/>
        <v>25023</v>
      </c>
      <c r="AJ854" t="s">
        <v>1378</v>
      </c>
      <c r="AQ854" s="1">
        <v>17398</v>
      </c>
    </row>
    <row r="855" spans="1:43" hidden="1" outlineLevel="1" x14ac:dyDescent="0.2">
      <c r="A855" s="25" t="s">
        <v>1560</v>
      </c>
      <c r="B855" s="11" t="s">
        <v>1232</v>
      </c>
      <c r="E855" s="1">
        <f t="shared" si="177"/>
        <v>1463</v>
      </c>
      <c r="G855" s="1">
        <v>1136</v>
      </c>
      <c r="H855" s="1">
        <v>1112</v>
      </c>
      <c r="I855" s="2"/>
      <c r="J855" s="2">
        <f t="shared" si="175"/>
        <v>0.76008202323991803</v>
      </c>
      <c r="K855" s="10">
        <f t="shared" si="176"/>
        <v>2</v>
      </c>
      <c r="L855" s="9">
        <f t="shared" si="176"/>
        <v>3</v>
      </c>
      <c r="M855" s="8">
        <f t="shared" si="176"/>
        <v>1</v>
      </c>
      <c r="N855" s="2">
        <f t="shared" si="178"/>
        <v>0.24346629986244842</v>
      </c>
      <c r="O855" s="2">
        <f t="shared" si="179"/>
        <v>9.2847317744154056E-2</v>
      </c>
      <c r="P855" s="2">
        <f t="shared" si="180"/>
        <v>0.6581843191196699</v>
      </c>
      <c r="Q855" s="2">
        <f t="shared" si="181"/>
        <v>5.5020632737277086E-3</v>
      </c>
      <c r="R855" s="1">
        <v>354</v>
      </c>
      <c r="S855" s="1">
        <v>135</v>
      </c>
      <c r="T855" s="1">
        <v>957</v>
      </c>
      <c r="V855" s="1">
        <v>0</v>
      </c>
      <c r="W855" s="1">
        <f t="shared" si="182"/>
        <v>8</v>
      </c>
      <c r="Y855" s="1">
        <v>9</v>
      </c>
      <c r="AA855" t="s">
        <v>2168</v>
      </c>
      <c r="AB855" t="e">
        <f>#REF!</f>
        <v>#REF!</v>
      </c>
      <c r="AE855" s="39">
        <v>25</v>
      </c>
      <c r="AF855" s="41">
        <v>3</v>
      </c>
      <c r="AG855" s="41">
        <v>55</v>
      </c>
      <c r="AH855" s="45">
        <v>30315</v>
      </c>
      <c r="AI855" s="45">
        <f t="shared" si="174"/>
        <v>25003</v>
      </c>
      <c r="AJ855" t="s">
        <v>1378</v>
      </c>
      <c r="AQ855" s="1">
        <v>1463</v>
      </c>
    </row>
    <row r="856" spans="1:43" hidden="1" outlineLevel="1" x14ac:dyDescent="0.2">
      <c r="A856" s="25" t="s">
        <v>416</v>
      </c>
      <c r="B856" s="11" t="s">
        <v>1232</v>
      </c>
      <c r="E856" s="1">
        <f t="shared" si="177"/>
        <v>7616</v>
      </c>
      <c r="G856" s="1">
        <v>5799</v>
      </c>
      <c r="H856" s="1">
        <v>5716</v>
      </c>
      <c r="I856" s="2"/>
      <c r="J856" s="2">
        <f t="shared" si="175"/>
        <v>0.75052521008403361</v>
      </c>
      <c r="K856" s="10">
        <f t="shared" si="176"/>
        <v>2</v>
      </c>
      <c r="L856" s="9">
        <f t="shared" si="176"/>
        <v>3</v>
      </c>
      <c r="M856" s="8">
        <f t="shared" si="176"/>
        <v>1</v>
      </c>
      <c r="N856" s="2">
        <f t="shared" si="178"/>
        <v>0.32274291765951812</v>
      </c>
      <c r="O856" s="2">
        <f t="shared" si="179"/>
        <v>9.412231930103257E-2</v>
      </c>
      <c r="P856" s="2">
        <f t="shared" si="180"/>
        <v>0.57982525814138208</v>
      </c>
      <c r="Q856" s="2">
        <f t="shared" si="181"/>
        <v>3.3095048980672503E-3</v>
      </c>
      <c r="R856" s="1">
        <v>2438</v>
      </c>
      <c r="S856" s="1">
        <v>711</v>
      </c>
      <c r="T856" s="1">
        <v>4380</v>
      </c>
      <c r="V856" s="1">
        <v>4</v>
      </c>
      <c r="W856" s="1">
        <f t="shared" si="182"/>
        <v>21</v>
      </c>
      <c r="Y856" s="1">
        <v>62</v>
      </c>
      <c r="AA856" t="s">
        <v>695</v>
      </c>
      <c r="AB856" t="e">
        <f>#REF!</f>
        <v>#REF!</v>
      </c>
      <c r="AE856" s="39">
        <v>25</v>
      </c>
      <c r="AF856" s="41">
        <v>21</v>
      </c>
      <c r="AG856" s="41">
        <v>55</v>
      </c>
      <c r="AH856" s="45">
        <v>30455</v>
      </c>
      <c r="AI856" s="45">
        <f t="shared" si="174"/>
        <v>25021</v>
      </c>
      <c r="AJ856" t="s">
        <v>1378</v>
      </c>
      <c r="AQ856" s="1">
        <v>7616</v>
      </c>
    </row>
    <row r="857" spans="1:43" hidden="1" outlineLevel="1" x14ac:dyDescent="0.2">
      <c r="A857" s="25" t="s">
        <v>1672</v>
      </c>
      <c r="B857" s="11" t="s">
        <v>1232</v>
      </c>
      <c r="E857" s="1">
        <f t="shared" si="177"/>
        <v>13683</v>
      </c>
      <c r="G857" s="1">
        <v>11440</v>
      </c>
      <c r="H857" s="1">
        <v>11244</v>
      </c>
      <c r="I857" s="2"/>
      <c r="J857" s="2">
        <f t="shared" si="175"/>
        <v>0.82174961631221222</v>
      </c>
      <c r="K857" s="10">
        <f t="shared" si="176"/>
        <v>2</v>
      </c>
      <c r="L857" s="9">
        <f t="shared" si="176"/>
        <v>3</v>
      </c>
      <c r="M857" s="8">
        <f t="shared" si="176"/>
        <v>1</v>
      </c>
      <c r="N857" s="2">
        <f t="shared" si="178"/>
        <v>0.21456446506148297</v>
      </c>
      <c r="O857" s="2">
        <f t="shared" si="179"/>
        <v>0.15867756424416465</v>
      </c>
      <c r="P857" s="2">
        <f t="shared" si="180"/>
        <v>0.62204550474928211</v>
      </c>
      <c r="Q857" s="2">
        <f t="shared" si="181"/>
        <v>4.7124659450702433E-3</v>
      </c>
      <c r="R857" s="1">
        <v>2914</v>
      </c>
      <c r="S857" s="1">
        <v>2155</v>
      </c>
      <c r="T857" s="1">
        <v>8448</v>
      </c>
      <c r="V857" s="1">
        <v>13</v>
      </c>
      <c r="W857" s="1">
        <f t="shared" si="182"/>
        <v>51</v>
      </c>
      <c r="Y857" s="1">
        <v>102</v>
      </c>
      <c r="AA857" s="11" t="s">
        <v>1657</v>
      </c>
      <c r="AB857" s="11" t="e">
        <f>#REF!</f>
        <v>#REF!</v>
      </c>
      <c r="AE857" s="39">
        <v>25</v>
      </c>
      <c r="AF857" s="41">
        <v>27</v>
      </c>
      <c r="AG857" s="41">
        <v>100</v>
      </c>
      <c r="AH857" s="45">
        <v>30560</v>
      </c>
      <c r="AI857" s="45">
        <f t="shared" si="174"/>
        <v>25027</v>
      </c>
      <c r="AJ857" t="s">
        <v>1378</v>
      </c>
      <c r="AQ857" s="1">
        <v>13683</v>
      </c>
    </row>
    <row r="858" spans="1:43" hidden="1" outlineLevel="1" x14ac:dyDescent="0.2">
      <c r="A858" s="25" t="s">
        <v>2921</v>
      </c>
      <c r="B858" s="11" t="s">
        <v>1232</v>
      </c>
      <c r="E858" s="1">
        <f t="shared" si="177"/>
        <v>1933</v>
      </c>
      <c r="G858" s="1">
        <v>1381</v>
      </c>
      <c r="H858" s="1">
        <v>1348</v>
      </c>
      <c r="I858" s="2"/>
      <c r="J858" s="2">
        <f t="shared" si="175"/>
        <v>0.69736161407139163</v>
      </c>
      <c r="K858" s="10">
        <f t="shared" si="176"/>
        <v>2</v>
      </c>
      <c r="L858" s="9">
        <f t="shared" si="176"/>
        <v>3</v>
      </c>
      <c r="M858" s="8">
        <f t="shared" si="176"/>
        <v>1</v>
      </c>
      <c r="N858" s="2">
        <f t="shared" si="178"/>
        <v>0.17434554973821989</v>
      </c>
      <c r="O858" s="2">
        <f t="shared" si="179"/>
        <v>0.16544502617801046</v>
      </c>
      <c r="P858" s="2">
        <f t="shared" si="180"/>
        <v>0.65183246073298429</v>
      </c>
      <c r="Q858" s="2">
        <f t="shared" si="181"/>
        <v>8.3769633507853047E-3</v>
      </c>
      <c r="R858" s="1">
        <v>333</v>
      </c>
      <c r="S858" s="1">
        <v>316</v>
      </c>
      <c r="T858" s="1">
        <v>1245</v>
      </c>
      <c r="V858" s="1">
        <v>3</v>
      </c>
      <c r="W858" s="1">
        <f t="shared" si="182"/>
        <v>13</v>
      </c>
      <c r="Y858" s="1">
        <v>23</v>
      </c>
      <c r="AA858" t="s">
        <v>2688</v>
      </c>
      <c r="AB858" t="e">
        <f>#REF!</f>
        <v>#REF!</v>
      </c>
      <c r="AE858" s="39">
        <v>25</v>
      </c>
      <c r="AF858" s="41">
        <v>13</v>
      </c>
      <c r="AG858" s="41">
        <v>45</v>
      </c>
      <c r="AH858" s="45">
        <v>30665</v>
      </c>
      <c r="AI858" s="45">
        <f t="shared" si="174"/>
        <v>25013</v>
      </c>
      <c r="AJ858" t="s">
        <v>1378</v>
      </c>
      <c r="AQ858" s="1">
        <v>1933</v>
      </c>
    </row>
    <row r="859" spans="1:43" hidden="1" outlineLevel="1" x14ac:dyDescent="0.2">
      <c r="A859" s="25" t="s">
        <v>1784</v>
      </c>
      <c r="B859" s="11" t="s">
        <v>1232</v>
      </c>
      <c r="E859" s="1">
        <f t="shared" si="177"/>
        <v>10648</v>
      </c>
      <c r="G859" s="1">
        <v>8767</v>
      </c>
      <c r="H859" s="1">
        <v>8635</v>
      </c>
      <c r="I859" s="2"/>
      <c r="J859" s="2">
        <f t="shared" si="175"/>
        <v>0.81095041322314054</v>
      </c>
      <c r="K859" s="10">
        <f t="shared" si="176"/>
        <v>2</v>
      </c>
      <c r="L859" s="9">
        <f t="shared" si="176"/>
        <v>3</v>
      </c>
      <c r="M859" s="8">
        <f t="shared" si="176"/>
        <v>1</v>
      </c>
      <c r="N859" s="2">
        <f t="shared" si="178"/>
        <v>0.26871872344443393</v>
      </c>
      <c r="O859" s="2">
        <f t="shared" si="179"/>
        <v>0.13520913983570956</v>
      </c>
      <c r="P859" s="2">
        <f t="shared" si="180"/>
        <v>0.59305070342743837</v>
      </c>
      <c r="Q859" s="2">
        <f t="shared" si="181"/>
        <v>3.0214332924181075E-3</v>
      </c>
      <c r="R859" s="1">
        <v>2846</v>
      </c>
      <c r="S859" s="1">
        <v>1432</v>
      </c>
      <c r="T859" s="1">
        <v>6281</v>
      </c>
      <c r="V859" s="1">
        <v>10</v>
      </c>
      <c r="W859" s="1">
        <f t="shared" si="182"/>
        <v>22</v>
      </c>
      <c r="Y859" s="1">
        <v>57</v>
      </c>
      <c r="AA859" t="s">
        <v>464</v>
      </c>
      <c r="AB859" t="e">
        <f>#REF!</f>
        <v>#REF!</v>
      </c>
      <c r="AE859" s="39">
        <v>25</v>
      </c>
      <c r="AF859" s="41">
        <v>17</v>
      </c>
      <c r="AG859" s="41">
        <v>100</v>
      </c>
      <c r="AH859" s="45">
        <v>30700</v>
      </c>
      <c r="AI859" s="45">
        <f t="shared" si="174"/>
        <v>25017</v>
      </c>
      <c r="AJ859" t="s">
        <v>1378</v>
      </c>
      <c r="AQ859" s="1">
        <v>10648</v>
      </c>
    </row>
    <row r="860" spans="1:43" hidden="1" outlineLevel="1" x14ac:dyDescent="0.2">
      <c r="A860" s="25" t="s">
        <v>1785</v>
      </c>
      <c r="B860" s="11" t="s">
        <v>1232</v>
      </c>
      <c r="E860" s="1">
        <f t="shared" si="177"/>
        <v>26624</v>
      </c>
      <c r="G860" s="1">
        <v>17039</v>
      </c>
      <c r="H860" s="1">
        <v>16728</v>
      </c>
      <c r="I860" s="2"/>
      <c r="J860" s="2">
        <f t="shared" si="175"/>
        <v>0.62830528846153844</v>
      </c>
      <c r="K860" s="10">
        <f t="shared" si="176"/>
        <v>2</v>
      </c>
      <c r="L860" s="9">
        <f t="shared" si="176"/>
        <v>3</v>
      </c>
      <c r="M860" s="8">
        <f t="shared" si="176"/>
        <v>1</v>
      </c>
      <c r="N860" s="2">
        <f t="shared" si="178"/>
        <v>0.4389783117962669</v>
      </c>
      <c r="O860" s="2">
        <f t="shared" si="179"/>
        <v>7.6928889896470939E-2</v>
      </c>
      <c r="P860" s="2">
        <f t="shared" si="180"/>
        <v>0.47850071790221416</v>
      </c>
      <c r="Q860" s="2">
        <f t="shared" si="181"/>
        <v>5.5920804050479944E-3</v>
      </c>
      <c r="R860" s="1">
        <v>11618</v>
      </c>
      <c r="S860" s="1">
        <v>2036</v>
      </c>
      <c r="T860" s="1">
        <v>12664</v>
      </c>
      <c r="V860" s="1">
        <v>64</v>
      </c>
      <c r="W860" s="1">
        <f t="shared" si="182"/>
        <v>84</v>
      </c>
      <c r="Y860" s="1">
        <v>158</v>
      </c>
      <c r="AA860" t="s">
        <v>2688</v>
      </c>
      <c r="AB860" t="e">
        <f>#REF!</f>
        <v>#REF!</v>
      </c>
      <c r="AE860" s="39">
        <v>25</v>
      </c>
      <c r="AF860" s="41">
        <v>13</v>
      </c>
      <c r="AG860" s="41">
        <v>50</v>
      </c>
      <c r="AH860" s="45">
        <v>30840</v>
      </c>
      <c r="AI860" s="45">
        <f t="shared" si="174"/>
        <v>25013</v>
      </c>
      <c r="AJ860" t="s">
        <v>1163</v>
      </c>
      <c r="AQ860" s="1">
        <v>26624</v>
      </c>
    </row>
    <row r="861" spans="1:43" hidden="1" outlineLevel="1" x14ac:dyDescent="0.2">
      <c r="A861" s="25" t="s">
        <v>2594</v>
      </c>
      <c r="B861" s="11" t="s">
        <v>1232</v>
      </c>
      <c r="E861" s="1">
        <f t="shared" si="177"/>
        <v>4195</v>
      </c>
      <c r="G861" s="1">
        <v>3511</v>
      </c>
      <c r="H861" s="1">
        <v>3456</v>
      </c>
      <c r="I861" s="2"/>
      <c r="J861" s="2">
        <f t="shared" si="175"/>
        <v>0.82383790226460074</v>
      </c>
      <c r="K861" s="10">
        <f t="shared" si="176"/>
        <v>2</v>
      </c>
      <c r="L861" s="9">
        <f t="shared" si="176"/>
        <v>3</v>
      </c>
      <c r="M861" s="8">
        <f t="shared" si="176"/>
        <v>1</v>
      </c>
      <c r="N861" s="2">
        <f t="shared" si="178"/>
        <v>0.20071770334928229</v>
      </c>
      <c r="O861" s="2">
        <f t="shared" si="179"/>
        <v>0.1320574162679426</v>
      </c>
      <c r="P861" s="2">
        <f t="shared" si="180"/>
        <v>0.66124401913875597</v>
      </c>
      <c r="Q861" s="2">
        <f t="shared" si="181"/>
        <v>5.9808612440191977E-3</v>
      </c>
      <c r="R861" s="1">
        <v>839</v>
      </c>
      <c r="S861" s="1">
        <v>552</v>
      </c>
      <c r="T861" s="1">
        <v>2764</v>
      </c>
      <c r="V861" s="1">
        <v>5</v>
      </c>
      <c r="W861" s="1">
        <f t="shared" si="182"/>
        <v>20</v>
      </c>
      <c r="Y861" s="1">
        <v>15</v>
      </c>
      <c r="AA861" s="11" t="s">
        <v>1657</v>
      </c>
      <c r="AB861" s="11" t="e">
        <f>#REF!</f>
        <v>#REF!</v>
      </c>
      <c r="AE861" s="39">
        <v>25</v>
      </c>
      <c r="AF861" s="41">
        <v>27</v>
      </c>
      <c r="AG861" s="41">
        <v>105</v>
      </c>
      <c r="AH861" s="45">
        <v>30945</v>
      </c>
      <c r="AI861" s="45">
        <f t="shared" si="174"/>
        <v>25027</v>
      </c>
      <c r="AJ861" t="s">
        <v>1378</v>
      </c>
      <c r="AQ861" s="1">
        <v>4195</v>
      </c>
    </row>
    <row r="862" spans="1:43" hidden="1" outlineLevel="1" x14ac:dyDescent="0.2">
      <c r="A862" s="25" t="s">
        <v>529</v>
      </c>
      <c r="B862" s="11" t="s">
        <v>1232</v>
      </c>
      <c r="E862" s="1">
        <f t="shared" si="177"/>
        <v>11591</v>
      </c>
      <c r="G862" s="1">
        <v>9336</v>
      </c>
      <c r="H862" s="1">
        <v>9177</v>
      </c>
      <c r="I862" s="2"/>
      <c r="J862" s="2">
        <f t="shared" si="175"/>
        <v>0.79173496678457422</v>
      </c>
      <c r="K862" s="10">
        <f t="shared" si="176"/>
        <v>2</v>
      </c>
      <c r="L862" s="9">
        <f t="shared" si="176"/>
        <v>3</v>
      </c>
      <c r="M862" s="8">
        <f t="shared" si="176"/>
        <v>1</v>
      </c>
      <c r="N862" s="2">
        <f t="shared" si="178"/>
        <v>0.22947258667130072</v>
      </c>
      <c r="O862" s="2">
        <f t="shared" si="179"/>
        <v>0.18420366669562951</v>
      </c>
      <c r="P862" s="2">
        <f t="shared" si="180"/>
        <v>0.58189243200973151</v>
      </c>
      <c r="Q862" s="2">
        <f t="shared" si="181"/>
        <v>4.4313146233382339E-3</v>
      </c>
      <c r="R862" s="1">
        <v>2641</v>
      </c>
      <c r="S862" s="1">
        <v>2120</v>
      </c>
      <c r="T862" s="1">
        <v>6697</v>
      </c>
      <c r="V862" s="1">
        <v>10</v>
      </c>
      <c r="W862" s="1">
        <f t="shared" si="182"/>
        <v>41</v>
      </c>
      <c r="Y862" s="1">
        <v>82</v>
      </c>
      <c r="AA862" t="s">
        <v>464</v>
      </c>
      <c r="AB862" t="e">
        <f>#REF!</f>
        <v>#REF!</v>
      </c>
      <c r="AE862" s="39">
        <v>25</v>
      </c>
      <c r="AF862" s="41">
        <v>17</v>
      </c>
      <c r="AG862" s="41">
        <v>105</v>
      </c>
      <c r="AH862" s="45">
        <v>31085</v>
      </c>
      <c r="AI862" s="45">
        <f t="shared" si="174"/>
        <v>25017</v>
      </c>
      <c r="AJ862" t="s">
        <v>1378</v>
      </c>
      <c r="AQ862" s="1">
        <v>11591</v>
      </c>
    </row>
    <row r="863" spans="1:43" hidden="1" outlineLevel="1" x14ac:dyDescent="0.2">
      <c r="A863" s="25" t="s">
        <v>2093</v>
      </c>
      <c r="B863" s="11" t="s">
        <v>1232</v>
      </c>
      <c r="E863" s="1">
        <f t="shared" si="177"/>
        <v>3383</v>
      </c>
      <c r="G863" s="1">
        <v>2765</v>
      </c>
      <c r="H863" s="1">
        <v>2698</v>
      </c>
      <c r="I863" s="2"/>
      <c r="J863" s="2">
        <f t="shared" si="175"/>
        <v>0.79751699674844811</v>
      </c>
      <c r="K863" s="10">
        <f t="shared" si="176"/>
        <v>2</v>
      </c>
      <c r="L863" s="9">
        <f t="shared" si="176"/>
        <v>3</v>
      </c>
      <c r="M863" s="8">
        <f t="shared" si="176"/>
        <v>1</v>
      </c>
      <c r="N863" s="2">
        <f t="shared" si="178"/>
        <v>0.16216216216216217</v>
      </c>
      <c r="O863" s="2">
        <f t="shared" si="179"/>
        <v>0.14196614196614196</v>
      </c>
      <c r="P863" s="2">
        <f t="shared" si="180"/>
        <v>0.69111969111969107</v>
      </c>
      <c r="Q863" s="2">
        <f t="shared" si="181"/>
        <v>4.7520047520047681E-3</v>
      </c>
      <c r="R863" s="1">
        <v>546</v>
      </c>
      <c r="S863" s="1">
        <v>478</v>
      </c>
      <c r="T863" s="1">
        <v>2327</v>
      </c>
      <c r="V863" s="1">
        <v>4</v>
      </c>
      <c r="W863" s="1">
        <f t="shared" si="182"/>
        <v>12</v>
      </c>
      <c r="Y863" s="1">
        <v>16</v>
      </c>
      <c r="AA863" s="11" t="s">
        <v>1657</v>
      </c>
      <c r="AB863" s="11" t="e">
        <f>#REF!</f>
        <v>#REF!</v>
      </c>
      <c r="AE863" s="39">
        <v>25</v>
      </c>
      <c r="AF863" s="41">
        <v>27</v>
      </c>
      <c r="AG863" s="41">
        <v>110</v>
      </c>
      <c r="AH863" s="45">
        <v>31435</v>
      </c>
      <c r="AI863" s="45">
        <f t="shared" si="174"/>
        <v>25027</v>
      </c>
      <c r="AJ863" t="s">
        <v>1378</v>
      </c>
      <c r="AQ863" s="1">
        <v>3383</v>
      </c>
    </row>
    <row r="864" spans="1:43" hidden="1" outlineLevel="1" x14ac:dyDescent="0.2">
      <c r="A864" s="25" t="s">
        <v>1967</v>
      </c>
      <c r="B864" s="11" t="s">
        <v>1232</v>
      </c>
      <c r="E864" s="1">
        <f t="shared" si="177"/>
        <v>13391</v>
      </c>
      <c r="G864" s="1">
        <v>10865</v>
      </c>
      <c r="H864" s="1">
        <v>10737</v>
      </c>
      <c r="I864" s="2"/>
      <c r="J864" s="2">
        <f t="shared" si="175"/>
        <v>0.8018071839295049</v>
      </c>
      <c r="K864" s="10">
        <f t="shared" si="176"/>
        <v>2</v>
      </c>
      <c r="L864" s="9">
        <f t="shared" si="176"/>
        <v>3</v>
      </c>
      <c r="M864" s="8">
        <f t="shared" si="176"/>
        <v>1</v>
      </c>
      <c r="N864" s="2">
        <f t="shared" si="178"/>
        <v>0.23841706089960202</v>
      </c>
      <c r="O864" s="2">
        <f t="shared" si="179"/>
        <v>0.11421491326875423</v>
      </c>
      <c r="P864" s="2">
        <f t="shared" si="180"/>
        <v>0.64121048284148086</v>
      </c>
      <c r="Q864" s="2">
        <f t="shared" si="181"/>
        <v>6.157542990162912E-3</v>
      </c>
      <c r="R864" s="1">
        <v>3175</v>
      </c>
      <c r="S864" s="1">
        <v>1521</v>
      </c>
      <c r="T864" s="1">
        <v>8539</v>
      </c>
      <c r="V864" s="1">
        <v>20</v>
      </c>
      <c r="W864" s="1">
        <f t="shared" si="182"/>
        <v>62</v>
      </c>
      <c r="Y864" s="1">
        <v>74</v>
      </c>
      <c r="AA864" t="s">
        <v>464</v>
      </c>
      <c r="AB864" t="e">
        <f>#REF!</f>
        <v>#REF!</v>
      </c>
      <c r="AE864" s="39">
        <v>25</v>
      </c>
      <c r="AF864" s="41">
        <v>17</v>
      </c>
      <c r="AG864" s="41">
        <v>110</v>
      </c>
      <c r="AH864" s="45">
        <v>31540</v>
      </c>
      <c r="AI864" s="45">
        <f t="shared" si="174"/>
        <v>25017</v>
      </c>
      <c r="AJ864" t="s">
        <v>1378</v>
      </c>
      <c r="AQ864" s="1">
        <v>13391</v>
      </c>
    </row>
    <row r="865" spans="1:43" hidden="1" outlineLevel="1" x14ac:dyDescent="0.2">
      <c r="A865" s="25" t="s">
        <v>594</v>
      </c>
      <c r="B865" s="11" t="s">
        <v>1232</v>
      </c>
      <c r="E865" s="1">
        <f t="shared" si="177"/>
        <v>9075</v>
      </c>
      <c r="G865" s="1">
        <v>6543</v>
      </c>
      <c r="H865" s="1">
        <v>6458</v>
      </c>
      <c r="I865" s="2"/>
      <c r="J865" s="2">
        <f t="shared" si="175"/>
        <v>0.71162534435261704</v>
      </c>
      <c r="K865" s="10">
        <f t="shared" si="176"/>
        <v>2</v>
      </c>
      <c r="L865" s="9">
        <f t="shared" si="176"/>
        <v>3</v>
      </c>
      <c r="M865" s="8">
        <f t="shared" si="176"/>
        <v>1</v>
      </c>
      <c r="N865" s="2">
        <f t="shared" si="178"/>
        <v>0.30961367673179396</v>
      </c>
      <c r="O865" s="2">
        <f t="shared" si="179"/>
        <v>0.10979129662522202</v>
      </c>
      <c r="P865" s="2">
        <f t="shared" si="180"/>
        <v>0.57382326820603913</v>
      </c>
      <c r="Q865" s="2">
        <f t="shared" si="181"/>
        <v>6.7717584369448858E-3</v>
      </c>
      <c r="R865" s="1">
        <v>2789</v>
      </c>
      <c r="S865" s="1">
        <v>989</v>
      </c>
      <c r="T865" s="1">
        <v>5169</v>
      </c>
      <c r="V865" s="1">
        <v>11</v>
      </c>
      <c r="W865" s="1">
        <f t="shared" si="182"/>
        <v>50</v>
      </c>
      <c r="Y865" s="1">
        <v>67</v>
      </c>
      <c r="AA865" t="s">
        <v>217</v>
      </c>
      <c r="AB865" t="e">
        <f>#REF!</f>
        <v>#REF!</v>
      </c>
      <c r="AE865" s="39">
        <v>25</v>
      </c>
      <c r="AF865" s="41">
        <v>23</v>
      </c>
      <c r="AG865" s="41">
        <v>55</v>
      </c>
      <c r="AH865" s="45">
        <v>31645</v>
      </c>
      <c r="AI865" s="45">
        <f t="shared" si="174"/>
        <v>25023</v>
      </c>
      <c r="AJ865" t="s">
        <v>1378</v>
      </c>
      <c r="AQ865" s="1">
        <v>9075</v>
      </c>
    </row>
    <row r="866" spans="1:43" hidden="1" outlineLevel="1" x14ac:dyDescent="0.2">
      <c r="A866" s="25" t="s">
        <v>2680</v>
      </c>
      <c r="B866" s="11" t="s">
        <v>1232</v>
      </c>
      <c r="E866" s="1">
        <f t="shared" si="177"/>
        <v>1527</v>
      </c>
      <c r="G866" s="1">
        <v>1201</v>
      </c>
      <c r="H866" s="1">
        <v>1184</v>
      </c>
      <c r="I866" s="2"/>
      <c r="J866" s="2">
        <f t="shared" si="175"/>
        <v>0.77537655533726257</v>
      </c>
      <c r="K866" s="10">
        <f t="shared" si="176"/>
        <v>2</v>
      </c>
      <c r="L866" s="9">
        <f t="shared" si="176"/>
        <v>3</v>
      </c>
      <c r="M866" s="8">
        <f t="shared" si="176"/>
        <v>1</v>
      </c>
      <c r="N866" s="2">
        <f t="shared" si="178"/>
        <v>0.19088507265521795</v>
      </c>
      <c r="O866" s="2">
        <f t="shared" si="179"/>
        <v>0.14663143989431968</v>
      </c>
      <c r="P866" s="2">
        <f t="shared" si="180"/>
        <v>0.65323645970937916</v>
      </c>
      <c r="Q866" s="2">
        <f t="shared" si="181"/>
        <v>9.2470277410832136E-3</v>
      </c>
      <c r="R866" s="1">
        <v>289</v>
      </c>
      <c r="S866" s="1">
        <v>222</v>
      </c>
      <c r="T866" s="1">
        <v>989</v>
      </c>
      <c r="V866" s="1">
        <v>5</v>
      </c>
      <c r="W866" s="1">
        <f t="shared" si="182"/>
        <v>9</v>
      </c>
      <c r="Y866" s="1">
        <v>13</v>
      </c>
      <c r="AA866" t="s">
        <v>2041</v>
      </c>
      <c r="AB866" t="e">
        <f>#REF!</f>
        <v>#REF!</v>
      </c>
      <c r="AE866" s="39">
        <v>25</v>
      </c>
      <c r="AF866" s="41">
        <v>15</v>
      </c>
      <c r="AG866" s="41">
        <v>50</v>
      </c>
      <c r="AH866" s="45">
        <v>31785</v>
      </c>
      <c r="AI866" s="45">
        <f t="shared" si="174"/>
        <v>25015</v>
      </c>
      <c r="AJ866" t="s">
        <v>1378</v>
      </c>
      <c r="AQ866" s="1">
        <v>1527</v>
      </c>
    </row>
    <row r="867" spans="1:43" hidden="1" outlineLevel="1" x14ac:dyDescent="0.2">
      <c r="A867" s="25" t="s">
        <v>2355</v>
      </c>
      <c r="B867" s="11" t="s">
        <v>1232</v>
      </c>
      <c r="E867" s="1">
        <f t="shared" si="177"/>
        <v>10922</v>
      </c>
      <c r="G867" s="1">
        <v>8846</v>
      </c>
      <c r="H867" s="1">
        <v>8554</v>
      </c>
      <c r="I867" s="2"/>
      <c r="J867" s="2">
        <f t="shared" si="175"/>
        <v>0.78318989196117927</v>
      </c>
      <c r="K867" s="10">
        <f t="shared" si="176"/>
        <v>2</v>
      </c>
      <c r="L867" s="9">
        <f t="shared" si="176"/>
        <v>3</v>
      </c>
      <c r="M867" s="8">
        <f t="shared" si="176"/>
        <v>1</v>
      </c>
      <c r="N867" s="2">
        <f t="shared" si="178"/>
        <v>0.22963780106637249</v>
      </c>
      <c r="O867" s="2">
        <f t="shared" si="179"/>
        <v>0.1416620702334988</v>
      </c>
      <c r="P867" s="2">
        <f t="shared" si="180"/>
        <v>0.62548262548262545</v>
      </c>
      <c r="Q867" s="2">
        <f t="shared" si="181"/>
        <v>3.2175032175033591E-3</v>
      </c>
      <c r="R867" s="1">
        <v>2498</v>
      </c>
      <c r="S867" s="1">
        <v>1541</v>
      </c>
      <c r="T867" s="1">
        <v>6804</v>
      </c>
      <c r="V867" s="1">
        <v>7</v>
      </c>
      <c r="W867" s="1">
        <f t="shared" si="182"/>
        <v>28</v>
      </c>
      <c r="Y867" s="1">
        <v>44</v>
      </c>
      <c r="AA867" t="s">
        <v>776</v>
      </c>
      <c r="AB867" t="e">
        <f>#REF!</f>
        <v>#REF!</v>
      </c>
      <c r="AE867" s="39">
        <v>25</v>
      </c>
      <c r="AF867" s="41">
        <v>9</v>
      </c>
      <c r="AG867" s="41">
        <v>60</v>
      </c>
      <c r="AH867" s="45">
        <v>32310</v>
      </c>
      <c r="AI867" s="45">
        <f t="shared" ref="AI867:AI930" si="183">AE867*1000+AF867</f>
        <v>25009</v>
      </c>
      <c r="AJ867" t="s">
        <v>1378</v>
      </c>
      <c r="AQ867" s="1">
        <v>10922</v>
      </c>
    </row>
    <row r="868" spans="1:43" hidden="1" outlineLevel="1" x14ac:dyDescent="0.2">
      <c r="A868" s="25" t="s">
        <v>1053</v>
      </c>
      <c r="B868" s="11" t="s">
        <v>1232</v>
      </c>
      <c r="E868" s="1">
        <f t="shared" si="177"/>
        <v>9821</v>
      </c>
      <c r="G868" s="1">
        <v>7734</v>
      </c>
      <c r="H868" s="1">
        <v>7617</v>
      </c>
      <c r="I868" s="2"/>
      <c r="J868" s="2">
        <f t="shared" si="175"/>
        <v>0.77558293452805216</v>
      </c>
      <c r="K868" s="10">
        <f t="shared" si="176"/>
        <v>2</v>
      </c>
      <c r="L868" s="9">
        <f t="shared" si="176"/>
        <v>3</v>
      </c>
      <c r="M868" s="8">
        <f t="shared" si="176"/>
        <v>1</v>
      </c>
      <c r="N868" s="2">
        <f t="shared" si="178"/>
        <v>0.20963608405945669</v>
      </c>
      <c r="O868" s="2">
        <f t="shared" si="179"/>
        <v>0.16227575602255254</v>
      </c>
      <c r="P868" s="2">
        <f t="shared" si="180"/>
        <v>0.623167606355715</v>
      </c>
      <c r="Q868" s="2">
        <f t="shared" si="181"/>
        <v>4.9205535622758312E-3</v>
      </c>
      <c r="R868" s="1">
        <v>2045</v>
      </c>
      <c r="S868" s="1">
        <v>1583</v>
      </c>
      <c r="T868" s="1">
        <v>6079</v>
      </c>
      <c r="V868" s="1">
        <v>9</v>
      </c>
      <c r="W868" s="1">
        <f t="shared" si="182"/>
        <v>39</v>
      </c>
      <c r="Y868" s="1">
        <v>66</v>
      </c>
      <c r="AA868" t="s">
        <v>217</v>
      </c>
      <c r="AB868" t="e">
        <f>#REF!</f>
        <v>#REF!</v>
      </c>
      <c r="AE868" s="39">
        <v>25</v>
      </c>
      <c r="AF868" s="41">
        <v>23</v>
      </c>
      <c r="AG868" s="41">
        <v>60</v>
      </c>
      <c r="AH868" s="45">
        <v>33220</v>
      </c>
      <c r="AI868" s="45">
        <f t="shared" si="183"/>
        <v>25023</v>
      </c>
      <c r="AJ868" t="s">
        <v>1378</v>
      </c>
      <c r="AQ868" s="1">
        <v>9821</v>
      </c>
    </row>
    <row r="869" spans="1:43" hidden="1" outlineLevel="1" x14ac:dyDescent="0.2">
      <c r="A869" s="25" t="s">
        <v>1893</v>
      </c>
      <c r="B869" s="11" t="s">
        <v>1232</v>
      </c>
      <c r="E869" s="1">
        <f t="shared" si="177"/>
        <v>8231</v>
      </c>
      <c r="G869" s="1">
        <v>6504</v>
      </c>
      <c r="H869" s="1">
        <v>6378</v>
      </c>
      <c r="I869" s="2"/>
      <c r="J869" s="2">
        <f t="shared" si="175"/>
        <v>0.77487547078119301</v>
      </c>
      <c r="K869" s="10">
        <f t="shared" si="176"/>
        <v>2</v>
      </c>
      <c r="L869" s="9">
        <f t="shared" si="176"/>
        <v>3</v>
      </c>
      <c r="M869" s="8">
        <f t="shared" si="176"/>
        <v>1</v>
      </c>
      <c r="N869" s="2">
        <f t="shared" si="178"/>
        <v>0.17109939943620542</v>
      </c>
      <c r="O869" s="2">
        <f t="shared" si="179"/>
        <v>0.16460350533153573</v>
      </c>
      <c r="P869" s="2">
        <f t="shared" si="180"/>
        <v>0.65853658536585369</v>
      </c>
      <c r="Q869" s="2">
        <f t="shared" si="181"/>
        <v>5.7605098664051946E-3</v>
      </c>
      <c r="R869" s="1">
        <v>1396</v>
      </c>
      <c r="S869" s="1">
        <v>1343</v>
      </c>
      <c r="T869" s="1">
        <v>5373</v>
      </c>
      <c r="V869" s="1">
        <v>6</v>
      </c>
      <c r="W869" s="1">
        <f t="shared" si="182"/>
        <v>41</v>
      </c>
      <c r="Y869" s="1">
        <v>72</v>
      </c>
      <c r="AA869" t="s">
        <v>217</v>
      </c>
      <c r="AB869" t="e">
        <f>#REF!</f>
        <v>#REF!</v>
      </c>
      <c r="AE869" s="39">
        <v>25</v>
      </c>
      <c r="AF869" s="41">
        <v>23</v>
      </c>
      <c r="AG869" s="41">
        <v>65</v>
      </c>
      <c r="AH869" s="45">
        <v>33920</v>
      </c>
      <c r="AI869" s="45">
        <f t="shared" si="183"/>
        <v>25023</v>
      </c>
      <c r="AJ869" t="s">
        <v>1378</v>
      </c>
      <c r="AQ869" s="1">
        <v>8231</v>
      </c>
    </row>
    <row r="870" spans="1:43" hidden="1" outlineLevel="1" x14ac:dyDescent="0.2">
      <c r="A870" s="25" t="s">
        <v>984</v>
      </c>
      <c r="B870" s="11" t="s">
        <v>1232</v>
      </c>
      <c r="E870" s="1">
        <f t="shared" si="177"/>
        <v>5108</v>
      </c>
      <c r="G870" s="1">
        <v>4009</v>
      </c>
      <c r="H870" s="1">
        <v>3937</v>
      </c>
      <c r="I870" s="2"/>
      <c r="J870" s="2">
        <f t="shared" si="175"/>
        <v>0.77075176194205164</v>
      </c>
      <c r="K870" s="10">
        <f t="shared" si="176"/>
        <v>2</v>
      </c>
      <c r="L870" s="9">
        <f t="shared" si="176"/>
        <v>3</v>
      </c>
      <c r="M870" s="8">
        <f t="shared" si="176"/>
        <v>1</v>
      </c>
      <c r="N870" s="2">
        <f t="shared" si="178"/>
        <v>0.18449673719596599</v>
      </c>
      <c r="O870" s="2">
        <f t="shared" si="179"/>
        <v>0.1510777140597192</v>
      </c>
      <c r="P870" s="2">
        <f t="shared" si="180"/>
        <v>0.65869092347241442</v>
      </c>
      <c r="Q870" s="2">
        <f t="shared" si="181"/>
        <v>5.7346252719002733E-3</v>
      </c>
      <c r="R870" s="1">
        <v>933</v>
      </c>
      <c r="S870" s="1">
        <v>764</v>
      </c>
      <c r="T870" s="1">
        <v>3331</v>
      </c>
      <c r="V870" s="1">
        <v>10</v>
      </c>
      <c r="W870" s="1">
        <f t="shared" si="182"/>
        <v>19</v>
      </c>
      <c r="Y870" s="1">
        <v>51</v>
      </c>
      <c r="AA870" s="11" t="s">
        <v>1657</v>
      </c>
      <c r="AB870" s="11" t="e">
        <f>#REF!</f>
        <v>#REF!</v>
      </c>
      <c r="AE870" s="39">
        <v>25</v>
      </c>
      <c r="AF870" s="41">
        <v>27</v>
      </c>
      <c r="AG870" s="41">
        <v>115</v>
      </c>
      <c r="AH870" s="45">
        <v>34165</v>
      </c>
      <c r="AI870" s="45">
        <f t="shared" si="183"/>
        <v>25027</v>
      </c>
      <c r="AJ870" t="s">
        <v>1378</v>
      </c>
      <c r="AQ870" s="1">
        <v>5108</v>
      </c>
    </row>
    <row r="871" spans="1:43" hidden="1" outlineLevel="1" x14ac:dyDescent="0.2">
      <c r="A871" s="25" t="s">
        <v>1676</v>
      </c>
      <c r="B871" s="11" t="s">
        <v>1232</v>
      </c>
      <c r="E871" s="1">
        <f t="shared" si="177"/>
        <v>2317</v>
      </c>
      <c r="G871" s="1">
        <v>1747</v>
      </c>
      <c r="H871" s="1">
        <v>1731</v>
      </c>
      <c r="I871" s="2"/>
      <c r="J871" s="2">
        <f t="shared" si="175"/>
        <v>0.74708675010789816</v>
      </c>
      <c r="K871" s="10">
        <f t="shared" si="176"/>
        <v>2</v>
      </c>
      <c r="L871" s="9">
        <f t="shared" si="176"/>
        <v>3</v>
      </c>
      <c r="M871" s="8">
        <f t="shared" si="176"/>
        <v>1</v>
      </c>
      <c r="N871" s="2">
        <f t="shared" si="178"/>
        <v>0.27652173913043476</v>
      </c>
      <c r="O871" s="2">
        <f t="shared" si="179"/>
        <v>0.1091304347826087</v>
      </c>
      <c r="P871" s="2">
        <f t="shared" si="180"/>
        <v>0.6026086956521739</v>
      </c>
      <c r="Q871" s="2">
        <f t="shared" si="181"/>
        <v>1.1739130434782696E-2</v>
      </c>
      <c r="R871" s="1">
        <v>636</v>
      </c>
      <c r="S871" s="1">
        <v>251</v>
      </c>
      <c r="T871" s="1">
        <v>1386</v>
      </c>
      <c r="V871" s="1">
        <v>6</v>
      </c>
      <c r="W871" s="1">
        <f t="shared" si="182"/>
        <v>21</v>
      </c>
      <c r="Y871" s="1">
        <v>17</v>
      </c>
      <c r="AA871" t="s">
        <v>2168</v>
      </c>
      <c r="AB871" t="e">
        <f>#REF!</f>
        <v>#REF!</v>
      </c>
      <c r="AE871" s="39">
        <v>25</v>
      </c>
      <c r="AF871" s="41">
        <v>3</v>
      </c>
      <c r="AG871" s="41">
        <v>60</v>
      </c>
      <c r="AH871" s="45">
        <v>34340</v>
      </c>
      <c r="AI871" s="45">
        <f t="shared" si="183"/>
        <v>25003</v>
      </c>
      <c r="AJ871" t="s">
        <v>1378</v>
      </c>
      <c r="AQ871" s="1">
        <v>2317</v>
      </c>
    </row>
    <row r="872" spans="1:43" hidden="1" outlineLevel="1" x14ac:dyDescent="0.2">
      <c r="A872" s="25" t="s">
        <v>506</v>
      </c>
      <c r="B872" s="11" t="s">
        <v>1232</v>
      </c>
      <c r="E872" s="1">
        <f t="shared" si="177"/>
        <v>42352</v>
      </c>
      <c r="G872" s="1">
        <v>24537</v>
      </c>
      <c r="H872" s="1">
        <v>24271</v>
      </c>
      <c r="I872" s="2"/>
      <c r="J872" s="2">
        <f t="shared" si="175"/>
        <v>0.57307801284472992</v>
      </c>
      <c r="K872" s="10">
        <f t="shared" si="176"/>
        <v>1</v>
      </c>
      <c r="L872" s="9">
        <f t="shared" si="176"/>
        <v>3</v>
      </c>
      <c r="M872" s="8">
        <f t="shared" si="176"/>
        <v>2</v>
      </c>
      <c r="N872" s="2">
        <f t="shared" si="178"/>
        <v>0.5597734650837658</v>
      </c>
      <c r="O872" s="2">
        <f t="shared" si="179"/>
        <v>5.0780787185137795E-2</v>
      </c>
      <c r="P872" s="2">
        <f t="shared" si="180"/>
        <v>0.38596241795218122</v>
      </c>
      <c r="Q872" s="2">
        <f t="shared" si="181"/>
        <v>3.4833297789151896E-3</v>
      </c>
      <c r="R872" s="1">
        <v>23623</v>
      </c>
      <c r="S872" s="1">
        <v>2143</v>
      </c>
      <c r="T872" s="1">
        <v>16288</v>
      </c>
      <c r="V872" s="1">
        <v>30</v>
      </c>
      <c r="W872" s="1">
        <f t="shared" si="182"/>
        <v>117</v>
      </c>
      <c r="Y872" s="1">
        <v>151</v>
      </c>
      <c r="AA872" t="s">
        <v>776</v>
      </c>
      <c r="AB872" t="e">
        <f>#REF!</f>
        <v>#REF!</v>
      </c>
      <c r="AE872" s="39">
        <v>25</v>
      </c>
      <c r="AF872" s="41">
        <v>9</v>
      </c>
      <c r="AG872" s="41">
        <v>65</v>
      </c>
      <c r="AH872" s="45">
        <v>34550</v>
      </c>
      <c r="AI872" s="45">
        <f t="shared" si="183"/>
        <v>25009</v>
      </c>
      <c r="AJ872" t="s">
        <v>1163</v>
      </c>
      <c r="AQ872" s="1">
        <v>42352</v>
      </c>
    </row>
    <row r="873" spans="1:43" hidden="1" outlineLevel="1" x14ac:dyDescent="0.2">
      <c r="A873" s="25" t="s">
        <v>89</v>
      </c>
      <c r="B873" s="11" t="s">
        <v>1232</v>
      </c>
      <c r="E873" s="1">
        <f t="shared" si="177"/>
        <v>4092</v>
      </c>
      <c r="G873" s="1">
        <v>3099</v>
      </c>
      <c r="H873" s="1">
        <v>3034</v>
      </c>
      <c r="I873" s="2"/>
      <c r="J873" s="2">
        <f t="shared" si="175"/>
        <v>0.74144672531769307</v>
      </c>
      <c r="K873" s="10">
        <f t="shared" si="176"/>
        <v>2</v>
      </c>
      <c r="L873" s="9">
        <f t="shared" si="176"/>
        <v>3</v>
      </c>
      <c r="M873" s="8">
        <f t="shared" si="176"/>
        <v>1</v>
      </c>
      <c r="N873" s="2">
        <f t="shared" si="178"/>
        <v>0.29340875553369405</v>
      </c>
      <c r="O873" s="2">
        <f t="shared" si="179"/>
        <v>8.4604033448106242E-2</v>
      </c>
      <c r="P873" s="2">
        <f t="shared" si="180"/>
        <v>0.6143630103295622</v>
      </c>
      <c r="Q873" s="2">
        <f t="shared" si="181"/>
        <v>7.6242006886374503E-3</v>
      </c>
      <c r="R873" s="1">
        <v>1193</v>
      </c>
      <c r="S873" s="1">
        <v>344</v>
      </c>
      <c r="T873" s="1">
        <v>2498</v>
      </c>
      <c r="V873" s="1">
        <v>10</v>
      </c>
      <c r="W873" s="1">
        <f t="shared" si="182"/>
        <v>21</v>
      </c>
      <c r="Y873" s="1">
        <v>26</v>
      </c>
      <c r="AA873" t="s">
        <v>2168</v>
      </c>
      <c r="AB873" t="e">
        <f>#REF!</f>
        <v>#REF!</v>
      </c>
      <c r="AE873" s="39">
        <v>25</v>
      </c>
      <c r="AF873" s="41">
        <v>3</v>
      </c>
      <c r="AG873" s="41">
        <v>65</v>
      </c>
      <c r="AH873" s="45">
        <v>34655</v>
      </c>
      <c r="AI873" s="45">
        <f t="shared" si="183"/>
        <v>25003</v>
      </c>
      <c r="AJ873" t="s">
        <v>1378</v>
      </c>
      <c r="AQ873" s="1">
        <v>4092</v>
      </c>
    </row>
    <row r="874" spans="1:43" hidden="1" outlineLevel="1" x14ac:dyDescent="0.2">
      <c r="A874" s="25" t="s">
        <v>2826</v>
      </c>
      <c r="B874" s="11" t="s">
        <v>1232</v>
      </c>
      <c r="E874" s="1">
        <f t="shared" si="177"/>
        <v>7560</v>
      </c>
      <c r="G874" s="1">
        <v>5828</v>
      </c>
      <c r="H874" s="1">
        <v>5728</v>
      </c>
      <c r="I874" s="2"/>
      <c r="J874" s="2">
        <f t="shared" ref="J874:J937" si="184">H874/E874</f>
        <v>0.75767195767195772</v>
      </c>
      <c r="K874" s="10">
        <f t="shared" ref="K874:M937" si="185">IF(R874&gt;0,RANK(R874,$R874:$W874),"")</f>
        <v>2</v>
      </c>
      <c r="L874" s="9">
        <f t="shared" si="185"/>
        <v>3</v>
      </c>
      <c r="M874" s="8">
        <f t="shared" si="185"/>
        <v>1</v>
      </c>
      <c r="N874" s="2">
        <f t="shared" si="178"/>
        <v>0.25444887118193893</v>
      </c>
      <c r="O874" s="2">
        <f t="shared" si="179"/>
        <v>0.11102257636122179</v>
      </c>
      <c r="P874" s="2">
        <f t="shared" si="180"/>
        <v>0.62988047808764935</v>
      </c>
      <c r="Q874" s="2">
        <f t="shared" si="181"/>
        <v>4.6480743691899029E-3</v>
      </c>
      <c r="R874" s="1">
        <v>1916</v>
      </c>
      <c r="S874" s="1">
        <v>836</v>
      </c>
      <c r="T874" s="1">
        <v>4743</v>
      </c>
      <c r="V874" s="1">
        <v>10</v>
      </c>
      <c r="W874" s="1">
        <f t="shared" si="182"/>
        <v>25</v>
      </c>
      <c r="Y874" s="1">
        <v>30</v>
      </c>
      <c r="AA874" s="11" t="s">
        <v>1657</v>
      </c>
      <c r="AB874" s="11" t="e">
        <f>#REF!</f>
        <v>#REF!</v>
      </c>
      <c r="AE874" s="39">
        <v>25</v>
      </c>
      <c r="AF874" s="41">
        <v>27</v>
      </c>
      <c r="AG874" s="41">
        <v>120</v>
      </c>
      <c r="AH874" s="45">
        <v>34795</v>
      </c>
      <c r="AI874" s="45">
        <f t="shared" si="183"/>
        <v>25027</v>
      </c>
      <c r="AJ874" t="s">
        <v>1378</v>
      </c>
      <c r="AQ874" s="1">
        <v>7560</v>
      </c>
    </row>
    <row r="875" spans="1:43" hidden="1" outlineLevel="1" x14ac:dyDescent="0.2">
      <c r="A875" s="25" t="s">
        <v>1303</v>
      </c>
      <c r="B875" s="11" t="s">
        <v>1232</v>
      </c>
      <c r="E875" s="1">
        <f t="shared" si="177"/>
        <v>4030</v>
      </c>
      <c r="G875" s="1">
        <v>3096</v>
      </c>
      <c r="H875" s="1">
        <v>3057</v>
      </c>
      <c r="I875" s="2"/>
      <c r="J875" s="2">
        <f t="shared" si="184"/>
        <v>0.75856079404466503</v>
      </c>
      <c r="K875" s="10">
        <f t="shared" si="185"/>
        <v>2</v>
      </c>
      <c r="L875" s="9">
        <f t="shared" si="185"/>
        <v>3</v>
      </c>
      <c r="M875" s="8">
        <f t="shared" si="185"/>
        <v>1</v>
      </c>
      <c r="N875" s="2">
        <f t="shared" si="178"/>
        <v>0.4234592445328032</v>
      </c>
      <c r="O875" s="2">
        <f t="shared" si="179"/>
        <v>0.10064612326043737</v>
      </c>
      <c r="P875" s="2">
        <f t="shared" si="180"/>
        <v>0.46819085487077533</v>
      </c>
      <c r="Q875" s="2">
        <f t="shared" si="181"/>
        <v>7.7037773359841522E-3</v>
      </c>
      <c r="R875" s="1">
        <v>1704</v>
      </c>
      <c r="S875" s="1">
        <v>405</v>
      </c>
      <c r="T875" s="1">
        <v>1884</v>
      </c>
      <c r="V875" s="1">
        <v>19</v>
      </c>
      <c r="W875" s="1">
        <f t="shared" si="182"/>
        <v>12</v>
      </c>
      <c r="Y875" s="1">
        <v>6</v>
      </c>
      <c r="AA875" t="s">
        <v>2168</v>
      </c>
      <c r="AB875" t="e">
        <f>#REF!</f>
        <v>#REF!</v>
      </c>
      <c r="AE875" s="39">
        <v>25</v>
      </c>
      <c r="AF875" s="41">
        <v>3</v>
      </c>
      <c r="AG875" s="41">
        <v>70</v>
      </c>
      <c r="AH875" s="45">
        <v>34970</v>
      </c>
      <c r="AI875" s="45">
        <f t="shared" si="183"/>
        <v>25003</v>
      </c>
      <c r="AJ875" t="s">
        <v>1378</v>
      </c>
      <c r="AQ875" s="1">
        <v>4030</v>
      </c>
    </row>
    <row r="876" spans="1:43" hidden="1" outlineLevel="1" x14ac:dyDescent="0.2">
      <c r="A876" s="25" t="s">
        <v>351</v>
      </c>
      <c r="B876" s="11" t="s">
        <v>1232</v>
      </c>
      <c r="E876" s="1">
        <f t="shared" si="177"/>
        <v>27345</v>
      </c>
      <c r="G876" s="1">
        <v>19951</v>
      </c>
      <c r="H876" s="1">
        <v>19612</v>
      </c>
      <c r="I876" s="2"/>
      <c r="J876" s="2">
        <f t="shared" si="184"/>
        <v>0.71720607057963059</v>
      </c>
      <c r="K876" s="10">
        <f t="shared" si="185"/>
        <v>2</v>
      </c>
      <c r="L876" s="9">
        <f t="shared" si="185"/>
        <v>3</v>
      </c>
      <c r="M876" s="8">
        <f t="shared" si="185"/>
        <v>1</v>
      </c>
      <c r="N876" s="2">
        <f t="shared" si="178"/>
        <v>0.27286495271867611</v>
      </c>
      <c r="O876" s="2">
        <f t="shared" si="179"/>
        <v>0.1131427304964539</v>
      </c>
      <c r="P876" s="2">
        <f t="shared" si="180"/>
        <v>0.60789745862884159</v>
      </c>
      <c r="Q876" s="2">
        <f t="shared" si="181"/>
        <v>6.0948581560283932E-3</v>
      </c>
      <c r="R876" s="1">
        <v>7387</v>
      </c>
      <c r="S876" s="1">
        <v>3063</v>
      </c>
      <c r="T876" s="1">
        <v>16457</v>
      </c>
      <c r="V876" s="1">
        <v>42</v>
      </c>
      <c r="W876" s="1">
        <f t="shared" si="182"/>
        <v>123</v>
      </c>
      <c r="Y876" s="1">
        <v>273</v>
      </c>
      <c r="AA876" s="11" t="s">
        <v>1657</v>
      </c>
      <c r="AB876" s="11" t="e">
        <f>#REF!</f>
        <v>#REF!</v>
      </c>
      <c r="AE876" s="39">
        <v>25</v>
      </c>
      <c r="AF876" s="41">
        <v>27</v>
      </c>
      <c r="AG876" s="41">
        <v>125</v>
      </c>
      <c r="AH876" s="45">
        <v>35075</v>
      </c>
      <c r="AI876" s="45">
        <f t="shared" si="183"/>
        <v>25027</v>
      </c>
      <c r="AJ876" t="s">
        <v>1163</v>
      </c>
      <c r="AQ876" s="1">
        <v>27345</v>
      </c>
    </row>
    <row r="877" spans="1:43" hidden="1" outlineLevel="1" x14ac:dyDescent="0.2">
      <c r="A877" s="25" t="s">
        <v>769</v>
      </c>
      <c r="B877" s="11" t="s">
        <v>1232</v>
      </c>
      <c r="E877" s="1">
        <f t="shared" si="177"/>
        <v>1530</v>
      </c>
      <c r="G877" s="1">
        <v>1296</v>
      </c>
      <c r="H877" s="1">
        <v>1287</v>
      </c>
      <c r="I877" s="2"/>
      <c r="J877" s="2">
        <f t="shared" si="184"/>
        <v>0.8411764705882353</v>
      </c>
      <c r="K877" s="10">
        <f t="shared" si="185"/>
        <v>1</v>
      </c>
      <c r="L877" s="9">
        <f t="shared" si="185"/>
        <v>3</v>
      </c>
      <c r="M877" s="8">
        <f t="shared" si="185"/>
        <v>2</v>
      </c>
      <c r="N877" s="2">
        <f t="shared" si="178"/>
        <v>0.46989528795811519</v>
      </c>
      <c r="O877" s="2">
        <f t="shared" si="179"/>
        <v>6.8717277486910991E-2</v>
      </c>
      <c r="P877" s="2">
        <f t="shared" si="180"/>
        <v>0.45484293193717279</v>
      </c>
      <c r="Q877" s="2">
        <f t="shared" si="181"/>
        <v>6.5445026178010401E-3</v>
      </c>
      <c r="R877" s="1">
        <v>718</v>
      </c>
      <c r="S877" s="1">
        <v>105</v>
      </c>
      <c r="T877" s="1">
        <v>695</v>
      </c>
      <c r="V877" s="1">
        <v>9</v>
      </c>
      <c r="W877" s="1">
        <f t="shared" si="182"/>
        <v>1</v>
      </c>
      <c r="Y877" s="1">
        <v>2</v>
      </c>
      <c r="AA877" t="s">
        <v>1059</v>
      </c>
      <c r="AB877" t="e">
        <f>#REF!</f>
        <v>#REF!</v>
      </c>
      <c r="AE877" s="39">
        <v>25</v>
      </c>
      <c r="AF877" s="41">
        <v>11</v>
      </c>
      <c r="AG877" s="41">
        <v>65</v>
      </c>
      <c r="AH877" s="45">
        <v>35180</v>
      </c>
      <c r="AI877" s="45">
        <f t="shared" si="183"/>
        <v>25011</v>
      </c>
      <c r="AJ877" t="s">
        <v>1378</v>
      </c>
      <c r="AQ877" s="1">
        <v>1530</v>
      </c>
    </row>
    <row r="878" spans="1:43" hidden="1" outlineLevel="1" x14ac:dyDescent="0.2">
      <c r="A878" s="25" t="s">
        <v>1552</v>
      </c>
      <c r="B878" s="11" t="s">
        <v>1232</v>
      </c>
      <c r="E878" s="1">
        <f t="shared" si="177"/>
        <v>22115</v>
      </c>
      <c r="G878" s="1">
        <v>18591</v>
      </c>
      <c r="H878" s="1">
        <v>18038</v>
      </c>
      <c r="I878" s="2"/>
      <c r="J878" s="2">
        <f t="shared" si="184"/>
        <v>0.81564548948677373</v>
      </c>
      <c r="K878" s="10">
        <f t="shared" si="185"/>
        <v>2</v>
      </c>
      <c r="L878" s="9">
        <f t="shared" si="185"/>
        <v>3</v>
      </c>
      <c r="M878" s="8">
        <f t="shared" si="185"/>
        <v>1</v>
      </c>
      <c r="N878" s="2">
        <f t="shared" si="178"/>
        <v>0.37518704938103659</v>
      </c>
      <c r="O878" s="2">
        <f t="shared" si="179"/>
        <v>8.7335056454904095E-2</v>
      </c>
      <c r="P878" s="2">
        <f t="shared" si="180"/>
        <v>0.53498390241690474</v>
      </c>
      <c r="Q878" s="2">
        <f t="shared" si="181"/>
        <v>2.4939917471545892E-3</v>
      </c>
      <c r="R878" s="1">
        <v>8274</v>
      </c>
      <c r="S878" s="1">
        <v>1926</v>
      </c>
      <c r="T878" s="1">
        <v>11798</v>
      </c>
      <c r="V878" s="1">
        <v>17</v>
      </c>
      <c r="W878" s="1">
        <f t="shared" si="182"/>
        <v>38</v>
      </c>
      <c r="Y878" s="1">
        <v>62</v>
      </c>
      <c r="AA878" t="s">
        <v>464</v>
      </c>
      <c r="AB878" t="e">
        <f>#REF!</f>
        <v>#REF!</v>
      </c>
      <c r="AE878" s="39">
        <v>25</v>
      </c>
      <c r="AF878" s="41">
        <v>17</v>
      </c>
      <c r="AG878" s="41">
        <v>115</v>
      </c>
      <c r="AH878" s="45">
        <v>35215</v>
      </c>
      <c r="AI878" s="45">
        <f t="shared" si="183"/>
        <v>25017</v>
      </c>
      <c r="AJ878" t="s">
        <v>1378</v>
      </c>
      <c r="AQ878" s="1">
        <v>22115</v>
      </c>
    </row>
    <row r="879" spans="1:43" hidden="1" outlineLevel="1" x14ac:dyDescent="0.2">
      <c r="A879" s="25" t="s">
        <v>1661</v>
      </c>
      <c r="B879" s="11" t="s">
        <v>1232</v>
      </c>
      <c r="E879" s="1">
        <f t="shared" si="177"/>
        <v>573</v>
      </c>
      <c r="G879" s="1">
        <v>502</v>
      </c>
      <c r="H879" s="1">
        <v>492</v>
      </c>
      <c r="I879" s="2"/>
      <c r="J879" s="2">
        <f t="shared" si="184"/>
        <v>0.8586387434554974</v>
      </c>
      <c r="K879" s="10">
        <f t="shared" si="185"/>
        <v>2</v>
      </c>
      <c r="L879" s="9">
        <f t="shared" si="185"/>
        <v>3</v>
      </c>
      <c r="M879" s="8">
        <f t="shared" si="185"/>
        <v>1</v>
      </c>
      <c r="N879" s="2">
        <f t="shared" si="178"/>
        <v>0.22982456140350876</v>
      </c>
      <c r="O879" s="2">
        <f t="shared" si="179"/>
        <v>0.1368421052631579</v>
      </c>
      <c r="P879" s="2">
        <f t="shared" si="180"/>
        <v>0.62807017543859645</v>
      </c>
      <c r="Q879" s="2">
        <f t="shared" si="181"/>
        <v>5.2631578947368585E-3</v>
      </c>
      <c r="R879" s="1">
        <v>131</v>
      </c>
      <c r="S879" s="1">
        <v>78</v>
      </c>
      <c r="T879" s="1">
        <v>358</v>
      </c>
      <c r="V879" s="1">
        <v>0</v>
      </c>
      <c r="W879" s="1">
        <f t="shared" si="182"/>
        <v>3</v>
      </c>
      <c r="Y879" s="1">
        <v>3</v>
      </c>
      <c r="AA879" t="s">
        <v>1059</v>
      </c>
      <c r="AB879" t="e">
        <f>#REF!</f>
        <v>#REF!</v>
      </c>
      <c r="AE879" s="39">
        <v>25</v>
      </c>
      <c r="AF879" s="41">
        <v>11</v>
      </c>
      <c r="AG879" s="41">
        <v>70</v>
      </c>
      <c r="AH879" s="45">
        <v>35285</v>
      </c>
      <c r="AI879" s="45">
        <f t="shared" si="183"/>
        <v>25011</v>
      </c>
      <c r="AJ879" t="s">
        <v>1378</v>
      </c>
      <c r="AQ879" s="1">
        <v>573</v>
      </c>
    </row>
    <row r="880" spans="1:43" hidden="1" outlineLevel="1" x14ac:dyDescent="0.2">
      <c r="A880" s="25" t="s">
        <v>1494</v>
      </c>
      <c r="B880" s="11" t="s">
        <v>1232</v>
      </c>
      <c r="E880" s="1">
        <f t="shared" si="177"/>
        <v>4808</v>
      </c>
      <c r="G880" s="1">
        <v>3957</v>
      </c>
      <c r="H880" s="1">
        <v>3921</v>
      </c>
      <c r="I880" s="2"/>
      <c r="J880" s="2">
        <f t="shared" si="184"/>
        <v>0.8155158069883528</v>
      </c>
      <c r="K880" s="10">
        <f t="shared" si="185"/>
        <v>2</v>
      </c>
      <c r="L880" s="9">
        <f t="shared" si="185"/>
        <v>3</v>
      </c>
      <c r="M880" s="8">
        <f t="shared" si="185"/>
        <v>1</v>
      </c>
      <c r="N880" s="2">
        <f t="shared" si="178"/>
        <v>0.3573962027957438</v>
      </c>
      <c r="O880" s="2">
        <f t="shared" si="179"/>
        <v>0.10473607344043397</v>
      </c>
      <c r="P880" s="2">
        <f t="shared" si="180"/>
        <v>0.5330690590444398</v>
      </c>
      <c r="Q880" s="2">
        <f t="shared" si="181"/>
        <v>4.798664719382395E-3</v>
      </c>
      <c r="R880" s="1">
        <v>1713</v>
      </c>
      <c r="S880" s="1">
        <v>502</v>
      </c>
      <c r="T880" s="1">
        <v>2555</v>
      </c>
      <c r="V880" s="1">
        <v>3</v>
      </c>
      <c r="W880" s="1">
        <f t="shared" si="182"/>
        <v>20</v>
      </c>
      <c r="Y880" s="1">
        <v>15</v>
      </c>
      <c r="AA880" t="s">
        <v>464</v>
      </c>
      <c r="AB880" t="e">
        <f>#REF!</f>
        <v>#REF!</v>
      </c>
      <c r="AE880" s="39">
        <v>25</v>
      </c>
      <c r="AF880" s="41">
        <v>17</v>
      </c>
      <c r="AG880" s="41">
        <v>120</v>
      </c>
      <c r="AH880" s="45">
        <v>35425</v>
      </c>
      <c r="AI880" s="45">
        <f t="shared" si="183"/>
        <v>25017</v>
      </c>
      <c r="AJ880" t="s">
        <v>1378</v>
      </c>
      <c r="AQ880" s="1">
        <v>4808</v>
      </c>
    </row>
    <row r="881" spans="1:43" hidden="1" outlineLevel="1" x14ac:dyDescent="0.2">
      <c r="A881" s="25" t="s">
        <v>1664</v>
      </c>
      <c r="B881" s="11" t="s">
        <v>1232</v>
      </c>
      <c r="E881" s="1">
        <f t="shared" si="177"/>
        <v>6962</v>
      </c>
      <c r="G881" s="1">
        <v>6001</v>
      </c>
      <c r="H881" s="1">
        <v>5770</v>
      </c>
      <c r="I881" s="2"/>
      <c r="J881" s="2">
        <f t="shared" si="184"/>
        <v>0.82878483194484343</v>
      </c>
      <c r="K881" s="10">
        <f t="shared" si="185"/>
        <v>2</v>
      </c>
      <c r="L881" s="9">
        <f t="shared" si="185"/>
        <v>3</v>
      </c>
      <c r="M881" s="8">
        <f t="shared" si="185"/>
        <v>1</v>
      </c>
      <c r="N881" s="2">
        <f t="shared" si="178"/>
        <v>0.22877697841726619</v>
      </c>
      <c r="O881" s="2">
        <f t="shared" si="179"/>
        <v>0.12489208633093525</v>
      </c>
      <c r="P881" s="2">
        <f t="shared" si="180"/>
        <v>0.64316546762589932</v>
      </c>
      <c r="Q881" s="2">
        <f t="shared" si="181"/>
        <v>3.1654676258991987E-3</v>
      </c>
      <c r="R881" s="1">
        <v>1590</v>
      </c>
      <c r="S881" s="1">
        <v>868</v>
      </c>
      <c r="T881" s="1">
        <v>4470</v>
      </c>
      <c r="V881" s="1">
        <v>4</v>
      </c>
      <c r="W881" s="1">
        <f t="shared" si="182"/>
        <v>18</v>
      </c>
      <c r="Y881" s="1">
        <v>12</v>
      </c>
      <c r="AA881" t="s">
        <v>464</v>
      </c>
      <c r="AB881" t="e">
        <f>#REF!</f>
        <v>#REF!</v>
      </c>
      <c r="AE881" s="39">
        <v>25</v>
      </c>
      <c r="AF881" s="41">
        <v>17</v>
      </c>
      <c r="AG881" s="41">
        <v>125</v>
      </c>
      <c r="AH881" s="45">
        <v>35950</v>
      </c>
      <c r="AI881" s="45">
        <f t="shared" si="183"/>
        <v>25017</v>
      </c>
      <c r="AJ881" t="s">
        <v>1378</v>
      </c>
      <c r="AQ881" s="1">
        <v>6962</v>
      </c>
    </row>
    <row r="882" spans="1:43" hidden="1" outlineLevel="1" x14ac:dyDescent="0.2">
      <c r="A882" s="25" t="s">
        <v>975</v>
      </c>
      <c r="B882" s="11" t="s">
        <v>1232</v>
      </c>
      <c r="E882" s="1">
        <f t="shared" si="177"/>
        <v>11808</v>
      </c>
      <c r="G882" s="1">
        <v>9634</v>
      </c>
      <c r="H882" s="1">
        <v>9495</v>
      </c>
      <c r="I882" s="2"/>
      <c r="J882" s="2">
        <f t="shared" si="184"/>
        <v>0.80411585365853655</v>
      </c>
      <c r="K882" s="10">
        <f t="shared" si="185"/>
        <v>2</v>
      </c>
      <c r="L882" s="9">
        <f t="shared" si="185"/>
        <v>3</v>
      </c>
      <c r="M882" s="8">
        <f t="shared" si="185"/>
        <v>1</v>
      </c>
      <c r="N882" s="2">
        <f t="shared" si="178"/>
        <v>0.30278748614781348</v>
      </c>
      <c r="O882" s="2">
        <f t="shared" si="179"/>
        <v>0.19819282243627995</v>
      </c>
      <c r="P882" s="2">
        <f t="shared" si="180"/>
        <v>0.49552467820305174</v>
      </c>
      <c r="Q882" s="2">
        <f t="shared" si="181"/>
        <v>3.4950132128548361E-3</v>
      </c>
      <c r="R882" s="1">
        <v>3552</v>
      </c>
      <c r="S882" s="1">
        <v>2325</v>
      </c>
      <c r="T882" s="1">
        <v>5813</v>
      </c>
      <c r="V882" s="1">
        <v>6</v>
      </c>
      <c r="W882" s="1">
        <f t="shared" si="182"/>
        <v>35</v>
      </c>
      <c r="Y882" s="1">
        <v>77</v>
      </c>
      <c r="AA882" t="s">
        <v>2688</v>
      </c>
      <c r="AB882" t="e">
        <f>#REF!</f>
        <v>#REF!</v>
      </c>
      <c r="AE882" s="39">
        <v>25</v>
      </c>
      <c r="AF882" s="41">
        <v>13</v>
      </c>
      <c r="AG882" s="41">
        <v>55</v>
      </c>
      <c r="AH882" s="45">
        <v>36300</v>
      </c>
      <c r="AI882" s="45">
        <f t="shared" si="183"/>
        <v>25013</v>
      </c>
      <c r="AJ882" t="s">
        <v>1378</v>
      </c>
      <c r="AQ882" s="1">
        <v>11808</v>
      </c>
    </row>
    <row r="883" spans="1:43" hidden="1" outlineLevel="1" x14ac:dyDescent="0.2">
      <c r="A883" s="25" t="s">
        <v>2690</v>
      </c>
      <c r="B883" s="11" t="s">
        <v>1232</v>
      </c>
      <c r="E883" s="1">
        <f t="shared" si="177"/>
        <v>64680</v>
      </c>
      <c r="G883" s="1">
        <v>37346</v>
      </c>
      <c r="H883" s="1">
        <v>36721</v>
      </c>
      <c r="I883" s="2"/>
      <c r="J883" s="2">
        <f t="shared" si="184"/>
        <v>0.56773345701917133</v>
      </c>
      <c r="K883" s="10">
        <f t="shared" si="185"/>
        <v>2</v>
      </c>
      <c r="L883" s="9">
        <f t="shared" si="185"/>
        <v>3</v>
      </c>
      <c r="M883" s="8">
        <f t="shared" si="185"/>
        <v>1</v>
      </c>
      <c r="N883" s="2">
        <f t="shared" si="178"/>
        <v>0.38840783212419067</v>
      </c>
      <c r="O883" s="2">
        <f t="shared" si="179"/>
        <v>8.3235821826975587E-2</v>
      </c>
      <c r="P883" s="2">
        <f t="shared" si="180"/>
        <v>0.52178797098057572</v>
      </c>
      <c r="Q883" s="2">
        <f t="shared" si="181"/>
        <v>6.5683750682581366E-3</v>
      </c>
      <c r="R883" s="1">
        <v>24895</v>
      </c>
      <c r="S883" s="1">
        <v>5335</v>
      </c>
      <c r="T883" s="1">
        <v>33444</v>
      </c>
      <c r="V883" s="1">
        <v>98</v>
      </c>
      <c r="W883" s="1">
        <f t="shared" si="182"/>
        <v>323</v>
      </c>
      <c r="Y883" s="1">
        <v>585</v>
      </c>
      <c r="AA883" t="s">
        <v>464</v>
      </c>
      <c r="AB883" t="e">
        <f>#REF!</f>
        <v>#REF!</v>
      </c>
      <c r="AE883" s="39">
        <v>25</v>
      </c>
      <c r="AF883" s="41">
        <v>17</v>
      </c>
      <c r="AG883" s="41">
        <v>130</v>
      </c>
      <c r="AH883" s="45">
        <v>37000</v>
      </c>
      <c r="AI883" s="45">
        <f t="shared" si="183"/>
        <v>25017</v>
      </c>
      <c r="AJ883" t="s">
        <v>1163</v>
      </c>
      <c r="AQ883" s="1">
        <v>64680</v>
      </c>
    </row>
    <row r="884" spans="1:43" hidden="1" outlineLevel="1" x14ac:dyDescent="0.2">
      <c r="A884" s="25" t="s">
        <v>2559</v>
      </c>
      <c r="B884" s="11" t="s">
        <v>1232</v>
      </c>
      <c r="E884" s="1">
        <f t="shared" si="177"/>
        <v>13859</v>
      </c>
      <c r="G884" s="1">
        <v>10441</v>
      </c>
      <c r="H884" s="1">
        <v>10309</v>
      </c>
      <c r="I884" s="2"/>
      <c r="J884" s="2">
        <f t="shared" si="184"/>
        <v>0.74384876253697962</v>
      </c>
      <c r="K884" s="10">
        <f t="shared" si="185"/>
        <v>2</v>
      </c>
      <c r="L884" s="9">
        <f t="shared" si="185"/>
        <v>3</v>
      </c>
      <c r="M884" s="8">
        <f t="shared" si="185"/>
        <v>1</v>
      </c>
      <c r="N884" s="2">
        <f t="shared" si="178"/>
        <v>0.34587396303303741</v>
      </c>
      <c r="O884" s="2">
        <f t="shared" si="179"/>
        <v>0.12625527579682724</v>
      </c>
      <c r="P884" s="2">
        <f t="shared" si="180"/>
        <v>0.52248580992577498</v>
      </c>
      <c r="Q884" s="2">
        <f t="shared" si="181"/>
        <v>5.3849512443603365E-3</v>
      </c>
      <c r="R884" s="1">
        <v>4753</v>
      </c>
      <c r="S884" s="1">
        <v>1735</v>
      </c>
      <c r="T884" s="1">
        <v>7180</v>
      </c>
      <c r="V884" s="1">
        <v>16</v>
      </c>
      <c r="W884" s="1">
        <f t="shared" si="182"/>
        <v>58</v>
      </c>
      <c r="Y884" s="1">
        <v>117</v>
      </c>
      <c r="AA884" t="s">
        <v>2688</v>
      </c>
      <c r="AB884" t="e">
        <f>#REF!</f>
        <v>#REF!</v>
      </c>
      <c r="AE884" s="39">
        <v>25</v>
      </c>
      <c r="AF884" s="41">
        <v>13</v>
      </c>
      <c r="AG884" s="41">
        <v>60</v>
      </c>
      <c r="AH884" s="45">
        <v>37175</v>
      </c>
      <c r="AI884" s="45">
        <f t="shared" si="183"/>
        <v>25013</v>
      </c>
      <c r="AJ884" t="s">
        <v>1378</v>
      </c>
      <c r="AQ884" s="1">
        <v>13859</v>
      </c>
    </row>
    <row r="885" spans="1:43" hidden="1" outlineLevel="1" x14ac:dyDescent="0.2">
      <c r="A885" s="25" t="s">
        <v>1503</v>
      </c>
      <c r="B885" s="11" t="s">
        <v>1232</v>
      </c>
      <c r="E885" s="1">
        <f t="shared" si="177"/>
        <v>7810</v>
      </c>
      <c r="G885" s="1">
        <v>6440</v>
      </c>
      <c r="H885" s="1">
        <v>6312</v>
      </c>
      <c r="I885" s="2"/>
      <c r="J885" s="2">
        <f t="shared" si="184"/>
        <v>0.8081946222791293</v>
      </c>
      <c r="K885" s="10">
        <f t="shared" si="185"/>
        <v>2</v>
      </c>
      <c r="L885" s="9">
        <f t="shared" si="185"/>
        <v>3</v>
      </c>
      <c r="M885" s="8">
        <f t="shared" si="185"/>
        <v>1</v>
      </c>
      <c r="N885" s="2">
        <f t="shared" si="178"/>
        <v>0.19322734910171901</v>
      </c>
      <c r="O885" s="2">
        <f t="shared" si="179"/>
        <v>0.1671190383869717</v>
      </c>
      <c r="P885" s="2">
        <f t="shared" si="180"/>
        <v>0.63319115936409465</v>
      </c>
      <c r="Q885" s="2">
        <f t="shared" si="181"/>
        <v>6.4624531472146085E-3</v>
      </c>
      <c r="R885" s="1">
        <v>1495</v>
      </c>
      <c r="S885" s="1">
        <v>1293</v>
      </c>
      <c r="T885" s="1">
        <v>4899</v>
      </c>
      <c r="V885" s="1">
        <v>7</v>
      </c>
      <c r="W885" s="1">
        <f t="shared" si="182"/>
        <v>43</v>
      </c>
      <c r="Y885" s="1">
        <v>73</v>
      </c>
      <c r="AA885" s="11" t="s">
        <v>1657</v>
      </c>
      <c r="AB885" s="11" t="e">
        <f>#REF!</f>
        <v>#REF!</v>
      </c>
      <c r="AE885" s="39">
        <v>25</v>
      </c>
      <c r="AF885" s="41">
        <v>27</v>
      </c>
      <c r="AG885" s="41">
        <v>130</v>
      </c>
      <c r="AH885" s="45">
        <v>37420</v>
      </c>
      <c r="AI885" s="45">
        <f t="shared" si="183"/>
        <v>25027</v>
      </c>
      <c r="AJ885" t="s">
        <v>1378</v>
      </c>
      <c r="AQ885" s="1">
        <v>7810</v>
      </c>
    </row>
    <row r="886" spans="1:43" hidden="1" outlineLevel="1" x14ac:dyDescent="0.2">
      <c r="A886" s="25" t="s">
        <v>1647</v>
      </c>
      <c r="B886" s="11" t="s">
        <v>1232</v>
      </c>
      <c r="E886" s="1">
        <f t="shared" si="177"/>
        <v>52487</v>
      </c>
      <c r="G886" s="1">
        <v>34189</v>
      </c>
      <c r="H886" s="1">
        <v>33295</v>
      </c>
      <c r="I886" s="2"/>
      <c r="J886" s="2">
        <f t="shared" si="184"/>
        <v>0.634347552727342</v>
      </c>
      <c r="K886" s="10">
        <f t="shared" si="185"/>
        <v>1</v>
      </c>
      <c r="L886" s="9">
        <f t="shared" si="185"/>
        <v>3</v>
      </c>
      <c r="M886" s="8">
        <f t="shared" si="185"/>
        <v>2</v>
      </c>
      <c r="N886" s="2">
        <f t="shared" si="178"/>
        <v>0.46825837852338703</v>
      </c>
      <c r="O886" s="2">
        <f t="shared" si="179"/>
        <v>6.122214344568571E-2</v>
      </c>
      <c r="P886" s="2">
        <f t="shared" si="180"/>
        <v>0.46601644087608024</v>
      </c>
      <c r="Q886" s="2">
        <f t="shared" si="181"/>
        <v>4.5030371548470116E-3</v>
      </c>
      <c r="R886" s="1">
        <v>24437</v>
      </c>
      <c r="S886" s="1">
        <v>3195</v>
      </c>
      <c r="T886" s="1">
        <v>24320</v>
      </c>
      <c r="V886" s="1">
        <v>67</v>
      </c>
      <c r="W886" s="1">
        <f t="shared" si="182"/>
        <v>168</v>
      </c>
      <c r="Y886" s="1">
        <v>300</v>
      </c>
      <c r="AA886" t="s">
        <v>776</v>
      </c>
      <c r="AB886" t="e">
        <f>#REF!</f>
        <v>#REF!</v>
      </c>
      <c r="AE886" s="39">
        <v>25</v>
      </c>
      <c r="AF886" s="41">
        <v>9</v>
      </c>
      <c r="AG886" s="41">
        <v>70</v>
      </c>
      <c r="AH886" s="45">
        <v>37490</v>
      </c>
      <c r="AI886" s="45">
        <f t="shared" si="183"/>
        <v>25009</v>
      </c>
      <c r="AJ886" t="s">
        <v>1163</v>
      </c>
      <c r="AQ886" s="1">
        <v>52487</v>
      </c>
    </row>
    <row r="887" spans="1:43" hidden="1" outlineLevel="1" x14ac:dyDescent="0.2">
      <c r="A887" s="25" t="s">
        <v>205</v>
      </c>
      <c r="B887" s="11" t="s">
        <v>1232</v>
      </c>
      <c r="E887" s="1">
        <f t="shared" si="177"/>
        <v>9315</v>
      </c>
      <c r="G887" s="1">
        <v>7693</v>
      </c>
      <c r="H887" s="1">
        <v>7444</v>
      </c>
      <c r="I887" s="2"/>
      <c r="J887" s="2">
        <f t="shared" si="184"/>
        <v>0.79914117015566288</v>
      </c>
      <c r="K887" s="10">
        <f t="shared" si="185"/>
        <v>2</v>
      </c>
      <c r="L887" s="9">
        <f t="shared" si="185"/>
        <v>3</v>
      </c>
      <c r="M887" s="8">
        <f t="shared" si="185"/>
        <v>1</v>
      </c>
      <c r="N887" s="2">
        <f t="shared" si="178"/>
        <v>0.1924198250728863</v>
      </c>
      <c r="O887" s="2">
        <f t="shared" si="179"/>
        <v>0.18993629197710829</v>
      </c>
      <c r="P887" s="2">
        <f t="shared" si="180"/>
        <v>0.61386459345643019</v>
      </c>
      <c r="Q887" s="2">
        <f t="shared" si="181"/>
        <v>3.7792894935751997E-3</v>
      </c>
      <c r="R887" s="1">
        <v>1782</v>
      </c>
      <c r="S887" s="1">
        <v>1759</v>
      </c>
      <c r="T887" s="1">
        <v>5685</v>
      </c>
      <c r="V887" s="1">
        <v>3</v>
      </c>
      <c r="W887" s="1">
        <f t="shared" si="182"/>
        <v>32</v>
      </c>
      <c r="Y887" s="1">
        <v>54</v>
      </c>
      <c r="AA887" t="s">
        <v>776</v>
      </c>
      <c r="AB887" t="e">
        <f>#REF!</f>
        <v>#REF!</v>
      </c>
      <c r="AE887" s="39">
        <v>25</v>
      </c>
      <c r="AF887" s="41">
        <v>9</v>
      </c>
      <c r="AG887" s="41">
        <v>75</v>
      </c>
      <c r="AH887" s="45">
        <v>37560</v>
      </c>
      <c r="AI887" s="45">
        <f t="shared" si="183"/>
        <v>25009</v>
      </c>
      <c r="AJ887" t="s">
        <v>1378</v>
      </c>
      <c r="AQ887" s="1">
        <v>9315</v>
      </c>
    </row>
    <row r="888" spans="1:43" hidden="1" outlineLevel="1" x14ac:dyDescent="0.2">
      <c r="A888" s="25" t="s">
        <v>367</v>
      </c>
      <c r="B888" s="11" t="s">
        <v>1232</v>
      </c>
      <c r="E888" s="1">
        <f t="shared" si="177"/>
        <v>32624</v>
      </c>
      <c r="G888" s="1">
        <v>22995</v>
      </c>
      <c r="H888" s="1">
        <v>22706</v>
      </c>
      <c r="I888" s="2"/>
      <c r="J888" s="2">
        <f t="shared" si="184"/>
        <v>0.69599068170671896</v>
      </c>
      <c r="K888" s="10">
        <f t="shared" si="185"/>
        <v>2</v>
      </c>
      <c r="L888" s="9">
        <f t="shared" si="185"/>
        <v>3</v>
      </c>
      <c r="M888" s="8">
        <f t="shared" si="185"/>
        <v>1</v>
      </c>
      <c r="N888" s="2">
        <f t="shared" si="178"/>
        <v>0.43571230213829493</v>
      </c>
      <c r="O888" s="2">
        <f t="shared" si="179"/>
        <v>5.7268042827609618E-2</v>
      </c>
      <c r="P888" s="2">
        <f t="shared" si="180"/>
        <v>0.50229874417600051</v>
      </c>
      <c r="Q888" s="2">
        <f t="shared" si="181"/>
        <v>4.7209108580948955E-3</v>
      </c>
      <c r="R888" s="1">
        <v>14121</v>
      </c>
      <c r="S888" s="1">
        <v>1856</v>
      </c>
      <c r="T888" s="1">
        <v>16279</v>
      </c>
      <c r="V888" s="1">
        <v>45</v>
      </c>
      <c r="W888" s="1">
        <f t="shared" si="182"/>
        <v>108</v>
      </c>
      <c r="Y888" s="1">
        <v>215</v>
      </c>
      <c r="AA888" t="s">
        <v>464</v>
      </c>
      <c r="AB888" t="e">
        <f>#REF!</f>
        <v>#REF!</v>
      </c>
      <c r="AE888" s="39">
        <v>25</v>
      </c>
      <c r="AF888" s="41">
        <v>17</v>
      </c>
      <c r="AG888" s="41">
        <v>135</v>
      </c>
      <c r="AH888" s="45">
        <v>37875</v>
      </c>
      <c r="AI888" s="45">
        <f t="shared" si="183"/>
        <v>25017</v>
      </c>
      <c r="AJ888" t="s">
        <v>1163</v>
      </c>
      <c r="AQ888" s="1">
        <v>32624</v>
      </c>
    </row>
    <row r="889" spans="1:43" hidden="1" outlineLevel="1" x14ac:dyDescent="0.2">
      <c r="A889" s="25" t="s">
        <v>270</v>
      </c>
      <c r="B889" s="11" t="s">
        <v>1232</v>
      </c>
      <c r="E889" s="1">
        <f t="shared" si="177"/>
        <v>4253</v>
      </c>
      <c r="G889" s="1">
        <v>3623</v>
      </c>
      <c r="H889" s="1">
        <v>3544</v>
      </c>
      <c r="I889" s="2"/>
      <c r="J889" s="2">
        <f t="shared" si="184"/>
        <v>0.83329414530919355</v>
      </c>
      <c r="K889" s="10">
        <f t="shared" si="185"/>
        <v>2</v>
      </c>
      <c r="L889" s="9">
        <f t="shared" si="185"/>
        <v>3</v>
      </c>
      <c r="M889" s="8">
        <f t="shared" si="185"/>
        <v>1</v>
      </c>
      <c r="N889" s="2">
        <f t="shared" si="178"/>
        <v>0.2245042492917847</v>
      </c>
      <c r="O889" s="2">
        <f t="shared" si="179"/>
        <v>0.18531633616619453</v>
      </c>
      <c r="P889" s="2">
        <f t="shared" si="180"/>
        <v>0.58593012275731826</v>
      </c>
      <c r="Q889" s="2">
        <f t="shared" si="181"/>
        <v>4.2492917847024581E-3</v>
      </c>
      <c r="R889" s="1">
        <v>951</v>
      </c>
      <c r="S889" s="1">
        <v>785</v>
      </c>
      <c r="T889" s="1">
        <v>2482</v>
      </c>
      <c r="V889" s="1">
        <v>4</v>
      </c>
      <c r="W889" s="1">
        <f t="shared" si="182"/>
        <v>14</v>
      </c>
      <c r="Y889" s="1">
        <v>17</v>
      </c>
      <c r="AA889" t="s">
        <v>776</v>
      </c>
      <c r="AB889" t="e">
        <f>#REF!</f>
        <v>#REF!</v>
      </c>
      <c r="AE889" s="39">
        <v>25</v>
      </c>
      <c r="AF889" s="41">
        <v>9</v>
      </c>
      <c r="AG889" s="41">
        <v>83</v>
      </c>
      <c r="AH889" s="45">
        <v>37995</v>
      </c>
      <c r="AI889" s="45">
        <f t="shared" si="183"/>
        <v>25009</v>
      </c>
      <c r="AJ889" t="s">
        <v>1378</v>
      </c>
      <c r="AQ889" s="1">
        <v>4253</v>
      </c>
    </row>
    <row r="890" spans="1:43" hidden="1" outlineLevel="1" x14ac:dyDescent="0.2">
      <c r="A890" s="25" t="s">
        <v>2115</v>
      </c>
      <c r="B890" s="11" t="s">
        <v>1232</v>
      </c>
      <c r="E890" s="1">
        <f t="shared" si="177"/>
        <v>16705</v>
      </c>
      <c r="G890" s="1">
        <v>13341</v>
      </c>
      <c r="H890" s="1">
        <v>12972</v>
      </c>
      <c r="I890" s="2"/>
      <c r="J890" s="2">
        <f t="shared" si="184"/>
        <v>0.77653397186471118</v>
      </c>
      <c r="K890" s="10">
        <f t="shared" si="185"/>
        <v>2</v>
      </c>
      <c r="L890" s="9">
        <f t="shared" si="185"/>
        <v>3</v>
      </c>
      <c r="M890" s="8">
        <f t="shared" si="185"/>
        <v>1</v>
      </c>
      <c r="N890" s="2">
        <f t="shared" si="178"/>
        <v>0.23175369755508601</v>
      </c>
      <c r="O890" s="2">
        <f t="shared" si="179"/>
        <v>0.14627226079082403</v>
      </c>
      <c r="P890" s="2">
        <f t="shared" si="180"/>
        <v>0.61750679142770903</v>
      </c>
      <c r="Q890" s="2">
        <f t="shared" si="181"/>
        <v>4.4672502263809477E-3</v>
      </c>
      <c r="R890" s="1">
        <v>3839</v>
      </c>
      <c r="S890" s="1">
        <v>2423</v>
      </c>
      <c r="T890" s="1">
        <v>10229</v>
      </c>
      <c r="V890" s="1">
        <v>12</v>
      </c>
      <c r="W890" s="1">
        <f t="shared" si="182"/>
        <v>62</v>
      </c>
      <c r="Y890" s="1">
        <v>140</v>
      </c>
      <c r="AA890" t="s">
        <v>2078</v>
      </c>
      <c r="AB890" t="e">
        <f>#REF!</f>
        <v>#REF!</v>
      </c>
      <c r="AE890" s="39">
        <v>25</v>
      </c>
      <c r="AF890" s="41">
        <v>5</v>
      </c>
      <c r="AG890" s="41">
        <v>50</v>
      </c>
      <c r="AH890" s="45">
        <v>38225</v>
      </c>
      <c r="AI890" s="45">
        <f t="shared" si="183"/>
        <v>25005</v>
      </c>
      <c r="AJ890" t="s">
        <v>1378</v>
      </c>
      <c r="AQ890" s="1">
        <v>16705</v>
      </c>
    </row>
    <row r="891" spans="1:43" hidden="1" outlineLevel="1" x14ac:dyDescent="0.2">
      <c r="A891" s="25" t="s">
        <v>2102</v>
      </c>
      <c r="B891" s="11" t="s">
        <v>1232</v>
      </c>
      <c r="E891" s="1">
        <f t="shared" si="177"/>
        <v>15792</v>
      </c>
      <c r="G891" s="1">
        <v>13158</v>
      </c>
      <c r="H891" s="1">
        <v>12901</v>
      </c>
      <c r="I891" s="2"/>
      <c r="J891" s="2">
        <f t="shared" si="184"/>
        <v>0.81693262411347523</v>
      </c>
      <c r="K891" s="10">
        <f t="shared" si="185"/>
        <v>2</v>
      </c>
      <c r="L891" s="9">
        <f t="shared" si="185"/>
        <v>3</v>
      </c>
      <c r="M891" s="8">
        <f t="shared" si="185"/>
        <v>1</v>
      </c>
      <c r="N891" s="2">
        <f t="shared" si="178"/>
        <v>0.27384595766386127</v>
      </c>
      <c r="O891" s="2">
        <f t="shared" si="179"/>
        <v>0.14741137464932416</v>
      </c>
      <c r="P891" s="2">
        <f t="shared" si="180"/>
        <v>0.57306809487375665</v>
      </c>
      <c r="Q891" s="2">
        <f t="shared" si="181"/>
        <v>5.6745728130579431E-3</v>
      </c>
      <c r="R891" s="1">
        <v>4295</v>
      </c>
      <c r="S891" s="1">
        <v>2312</v>
      </c>
      <c r="T891" s="1">
        <v>8988</v>
      </c>
      <c r="V891" s="1">
        <v>18</v>
      </c>
      <c r="W891" s="1">
        <f t="shared" si="182"/>
        <v>71</v>
      </c>
      <c r="Y891" s="1">
        <v>108</v>
      </c>
      <c r="AA891" t="s">
        <v>776</v>
      </c>
      <c r="AB891" t="e">
        <f>#REF!</f>
        <v>#REF!</v>
      </c>
      <c r="AE891" s="39">
        <v>25</v>
      </c>
      <c r="AF891" s="41">
        <v>9</v>
      </c>
      <c r="AG891" s="41">
        <v>85</v>
      </c>
      <c r="AH891" s="45">
        <v>38400</v>
      </c>
      <c r="AI891" s="45">
        <f t="shared" si="183"/>
        <v>25009</v>
      </c>
      <c r="AJ891" t="s">
        <v>1378</v>
      </c>
      <c r="AQ891" s="1">
        <v>15792</v>
      </c>
    </row>
    <row r="892" spans="1:43" hidden="1" outlineLevel="1" x14ac:dyDescent="0.2">
      <c r="A892" s="25" t="s">
        <v>1708</v>
      </c>
      <c r="B892" s="11" t="s">
        <v>1232</v>
      </c>
      <c r="E892" s="1">
        <f t="shared" si="177"/>
        <v>4009</v>
      </c>
      <c r="G892" s="1">
        <v>3323</v>
      </c>
      <c r="H892" s="1">
        <v>3280</v>
      </c>
      <c r="I892" s="2"/>
      <c r="J892" s="2">
        <f t="shared" si="184"/>
        <v>0.81815914193065598</v>
      </c>
      <c r="K892" s="10">
        <f t="shared" si="185"/>
        <v>2</v>
      </c>
      <c r="L892" s="9">
        <f t="shared" si="185"/>
        <v>3</v>
      </c>
      <c r="M892" s="8">
        <f t="shared" si="185"/>
        <v>1</v>
      </c>
      <c r="N892" s="2">
        <f t="shared" si="178"/>
        <v>0.22431077694235588</v>
      </c>
      <c r="O892" s="2">
        <f t="shared" si="179"/>
        <v>0.17719298245614035</v>
      </c>
      <c r="P892" s="2">
        <f t="shared" si="180"/>
        <v>0.59273182957393489</v>
      </c>
      <c r="Q892" s="2">
        <f t="shared" si="181"/>
        <v>5.7644110275688609E-3</v>
      </c>
      <c r="R892" s="1">
        <v>895</v>
      </c>
      <c r="S892" s="1">
        <v>707</v>
      </c>
      <c r="T892" s="1">
        <v>2365</v>
      </c>
      <c r="V892" s="1">
        <v>6</v>
      </c>
      <c r="W892" s="1">
        <f t="shared" si="182"/>
        <v>17</v>
      </c>
      <c r="Y892" s="1">
        <v>19</v>
      </c>
      <c r="AA892" t="s">
        <v>217</v>
      </c>
      <c r="AB892" t="e">
        <f>#REF!</f>
        <v>#REF!</v>
      </c>
      <c r="AE892" s="39">
        <v>25</v>
      </c>
      <c r="AF892" s="41">
        <v>23</v>
      </c>
      <c r="AG892" s="41">
        <v>70</v>
      </c>
      <c r="AH892" s="45">
        <v>38540</v>
      </c>
      <c r="AI892" s="45">
        <f t="shared" si="183"/>
        <v>25023</v>
      </c>
      <c r="AJ892" t="s">
        <v>1378</v>
      </c>
      <c r="AQ892" s="1">
        <v>4009</v>
      </c>
    </row>
    <row r="893" spans="1:43" hidden="1" outlineLevel="1" x14ac:dyDescent="0.2">
      <c r="A893" s="25" t="s">
        <v>1504</v>
      </c>
      <c r="B893" s="11" t="s">
        <v>1232</v>
      </c>
      <c r="E893" s="1">
        <f t="shared" si="177"/>
        <v>23332</v>
      </c>
      <c r="G893" s="1">
        <v>18336</v>
      </c>
      <c r="H893" s="1">
        <v>17999</v>
      </c>
      <c r="I893" s="2"/>
      <c r="J893" s="2">
        <f t="shared" si="184"/>
        <v>0.77142979598834216</v>
      </c>
      <c r="K893" s="10">
        <f t="shared" si="185"/>
        <v>2</v>
      </c>
      <c r="L893" s="9">
        <f t="shared" si="185"/>
        <v>3</v>
      </c>
      <c r="M893" s="8">
        <f t="shared" si="185"/>
        <v>1</v>
      </c>
      <c r="N893" s="2">
        <f t="shared" si="178"/>
        <v>0.29588047327057604</v>
      </c>
      <c r="O893" s="2">
        <f t="shared" si="179"/>
        <v>0.11343812073581484</v>
      </c>
      <c r="P893" s="2">
        <f t="shared" si="180"/>
        <v>0.58498143190258223</v>
      </c>
      <c r="Q893" s="2">
        <f t="shared" si="181"/>
        <v>5.6999740910269603E-3</v>
      </c>
      <c r="R893" s="1">
        <v>6852</v>
      </c>
      <c r="S893" s="1">
        <v>2627</v>
      </c>
      <c r="T893" s="1">
        <v>13547</v>
      </c>
      <c r="V893" s="1">
        <v>27</v>
      </c>
      <c r="W893" s="1">
        <f t="shared" si="182"/>
        <v>105</v>
      </c>
      <c r="Y893" s="1">
        <v>174</v>
      </c>
      <c r="AA893" t="s">
        <v>464</v>
      </c>
      <c r="AB893" t="e">
        <f>#REF!</f>
        <v>#REF!</v>
      </c>
      <c r="AE893" s="39">
        <v>25</v>
      </c>
      <c r="AF893" s="41">
        <v>17</v>
      </c>
      <c r="AG893" s="41">
        <v>140</v>
      </c>
      <c r="AH893" s="45">
        <v>38715</v>
      </c>
      <c r="AI893" s="45">
        <f t="shared" si="183"/>
        <v>25017</v>
      </c>
      <c r="AJ893" t="s">
        <v>1163</v>
      </c>
      <c r="AQ893" s="1">
        <v>23332</v>
      </c>
    </row>
    <row r="894" spans="1:43" hidden="1" outlineLevel="1" x14ac:dyDescent="0.2">
      <c r="A894" s="25" t="s">
        <v>1288</v>
      </c>
      <c r="B894" s="11" t="s">
        <v>1232</v>
      </c>
      <c r="E894" s="1">
        <f t="shared" si="177"/>
        <v>19624</v>
      </c>
      <c r="G894" s="1">
        <v>15920</v>
      </c>
      <c r="H894" s="1">
        <v>15692</v>
      </c>
      <c r="I894" s="2"/>
      <c r="J894" s="2">
        <f t="shared" si="184"/>
        <v>0.79963310232368523</v>
      </c>
      <c r="K894" s="10">
        <f t="shared" si="185"/>
        <v>2</v>
      </c>
      <c r="L894" s="9">
        <f t="shared" si="185"/>
        <v>3</v>
      </c>
      <c r="M894" s="8">
        <f t="shared" si="185"/>
        <v>1</v>
      </c>
      <c r="N894" s="2">
        <f t="shared" si="178"/>
        <v>0.23716569320627112</v>
      </c>
      <c r="O894" s="2">
        <f t="shared" si="179"/>
        <v>0.14448201660006149</v>
      </c>
      <c r="P894" s="2">
        <f t="shared" si="180"/>
        <v>0.61435597909621886</v>
      </c>
      <c r="Q894" s="2">
        <f t="shared" si="181"/>
        <v>3.9963110974484684E-3</v>
      </c>
      <c r="R894" s="1">
        <v>4629</v>
      </c>
      <c r="S894" s="1">
        <v>2820</v>
      </c>
      <c r="T894" s="1">
        <v>11991</v>
      </c>
      <c r="V894" s="1">
        <v>16</v>
      </c>
      <c r="W894" s="1">
        <f t="shared" si="182"/>
        <v>62</v>
      </c>
      <c r="Y894" s="1">
        <v>106</v>
      </c>
      <c r="AA894" t="s">
        <v>217</v>
      </c>
      <c r="AB894" t="e">
        <f>#REF!</f>
        <v>#REF!</v>
      </c>
      <c r="AE894" s="39">
        <v>25</v>
      </c>
      <c r="AF894" s="41">
        <v>23</v>
      </c>
      <c r="AG894" s="41">
        <v>75</v>
      </c>
      <c r="AH894" s="45">
        <v>38855</v>
      </c>
      <c r="AI894" s="45">
        <f t="shared" si="183"/>
        <v>25023</v>
      </c>
      <c r="AJ894" t="s">
        <v>1378</v>
      </c>
      <c r="AQ894" s="1">
        <v>19624</v>
      </c>
    </row>
    <row r="895" spans="1:43" hidden="1" outlineLevel="1" x14ac:dyDescent="0.2">
      <c r="A895" s="25" t="s">
        <v>177</v>
      </c>
      <c r="B895" s="11" t="s">
        <v>1232</v>
      </c>
      <c r="E895" s="1">
        <f t="shared" si="177"/>
        <v>11152</v>
      </c>
      <c r="G895" s="1">
        <v>8984</v>
      </c>
      <c r="H895" s="1">
        <v>8828</v>
      </c>
      <c r="I895" s="2"/>
      <c r="J895" s="2">
        <f t="shared" si="184"/>
        <v>0.79160688665710188</v>
      </c>
      <c r="K895" s="10">
        <f t="shared" si="185"/>
        <v>2</v>
      </c>
      <c r="L895" s="9">
        <f t="shared" si="185"/>
        <v>3</v>
      </c>
      <c r="M895" s="8">
        <f t="shared" si="185"/>
        <v>1</v>
      </c>
      <c r="N895" s="2">
        <f t="shared" si="178"/>
        <v>0.2470832956498146</v>
      </c>
      <c r="O895" s="2">
        <f t="shared" si="179"/>
        <v>0.15745681468752826</v>
      </c>
      <c r="P895" s="2">
        <f t="shared" si="180"/>
        <v>0.59120918874920869</v>
      </c>
      <c r="Q895" s="2">
        <f t="shared" si="181"/>
        <v>4.2507009134484797E-3</v>
      </c>
      <c r="R895" s="1">
        <v>2732</v>
      </c>
      <c r="S895" s="1">
        <v>1741</v>
      </c>
      <c r="T895" s="1">
        <v>6537</v>
      </c>
      <c r="V895" s="1">
        <v>16</v>
      </c>
      <c r="W895" s="1">
        <f t="shared" si="182"/>
        <v>31</v>
      </c>
      <c r="Y895" s="1">
        <v>95</v>
      </c>
      <c r="AA895" t="s">
        <v>2260</v>
      </c>
      <c r="AB895" t="e">
        <f>#REF!</f>
        <v>#REF!</v>
      </c>
      <c r="AE895" s="39">
        <v>25</v>
      </c>
      <c r="AF895" s="41">
        <v>1</v>
      </c>
      <c r="AG895" s="41">
        <v>45</v>
      </c>
      <c r="AH895" s="45">
        <v>39100</v>
      </c>
      <c r="AI895" s="45">
        <f t="shared" si="183"/>
        <v>25001</v>
      </c>
      <c r="AJ895" t="s">
        <v>1378</v>
      </c>
      <c r="AQ895" s="1">
        <v>11152</v>
      </c>
    </row>
    <row r="896" spans="1:43" hidden="1" outlineLevel="1" x14ac:dyDescent="0.2">
      <c r="A896" s="25" t="s">
        <v>125</v>
      </c>
      <c r="B896" s="11" t="s">
        <v>1232</v>
      </c>
      <c r="E896" s="1">
        <f t="shared" si="177"/>
        <v>5229</v>
      </c>
      <c r="G896" s="1">
        <v>4314</v>
      </c>
      <c r="H896" s="1">
        <v>4230</v>
      </c>
      <c r="I896" s="2"/>
      <c r="J896" s="2">
        <f t="shared" si="184"/>
        <v>0.80895008605851981</v>
      </c>
      <c r="K896" s="10">
        <f t="shared" si="185"/>
        <v>2</v>
      </c>
      <c r="L896" s="9">
        <f t="shared" si="185"/>
        <v>3</v>
      </c>
      <c r="M896" s="8">
        <f t="shared" si="185"/>
        <v>1</v>
      </c>
      <c r="N896" s="2">
        <f t="shared" si="178"/>
        <v>0.21724071579757553</v>
      </c>
      <c r="O896" s="2">
        <f t="shared" si="179"/>
        <v>0.13911872233981143</v>
      </c>
      <c r="P896" s="2">
        <f t="shared" si="180"/>
        <v>0.6413315374254378</v>
      </c>
      <c r="Q896" s="2">
        <f t="shared" si="181"/>
        <v>2.3090244371752888E-3</v>
      </c>
      <c r="R896" s="1">
        <v>1129</v>
      </c>
      <c r="S896" s="1">
        <v>723</v>
      </c>
      <c r="T896" s="1">
        <v>3333</v>
      </c>
      <c r="V896" s="1">
        <v>4</v>
      </c>
      <c r="W896" s="1">
        <f t="shared" si="182"/>
        <v>8</v>
      </c>
      <c r="Y896" s="1">
        <v>32</v>
      </c>
      <c r="AA896" t="s">
        <v>217</v>
      </c>
      <c r="AB896" t="e">
        <f>#REF!</f>
        <v>#REF!</v>
      </c>
      <c r="AE896" s="39">
        <v>25</v>
      </c>
      <c r="AF896" s="41">
        <v>23</v>
      </c>
      <c r="AG896" s="41">
        <v>80</v>
      </c>
      <c r="AH896" s="45">
        <v>39450</v>
      </c>
      <c r="AI896" s="45">
        <f t="shared" si="183"/>
        <v>25023</v>
      </c>
      <c r="AJ896" t="s">
        <v>1378</v>
      </c>
      <c r="AQ896" s="1">
        <v>5229</v>
      </c>
    </row>
    <row r="897" spans="1:43" hidden="1" outlineLevel="1" x14ac:dyDescent="0.2">
      <c r="A897" s="25" t="s">
        <v>728</v>
      </c>
      <c r="B897" s="11" t="s">
        <v>1232</v>
      </c>
      <c r="E897" s="1">
        <f t="shared" si="177"/>
        <v>7574</v>
      </c>
      <c r="G897" s="1">
        <v>6090</v>
      </c>
      <c r="H897" s="1">
        <v>6029</v>
      </c>
      <c r="I897" s="2"/>
      <c r="J897" s="2">
        <f t="shared" si="184"/>
        <v>0.79601267494058625</v>
      </c>
      <c r="K897" s="10">
        <f t="shared" si="185"/>
        <v>2</v>
      </c>
      <c r="L897" s="9">
        <f t="shared" si="185"/>
        <v>3</v>
      </c>
      <c r="M897" s="8">
        <f t="shared" si="185"/>
        <v>1</v>
      </c>
      <c r="N897" s="2">
        <f t="shared" si="178"/>
        <v>0.32244789592459844</v>
      </c>
      <c r="O897" s="2">
        <f t="shared" si="179"/>
        <v>0.10062392141245188</v>
      </c>
      <c r="P897" s="2">
        <f t="shared" si="180"/>
        <v>0.56975972388158769</v>
      </c>
      <c r="Q897" s="2">
        <f t="shared" si="181"/>
        <v>7.1684587813619638E-3</v>
      </c>
      <c r="R897" s="1">
        <v>2429</v>
      </c>
      <c r="S897" s="1">
        <v>758</v>
      </c>
      <c r="T897" s="1">
        <v>4292</v>
      </c>
      <c r="V897" s="1">
        <v>17</v>
      </c>
      <c r="W897" s="1">
        <f t="shared" si="182"/>
        <v>37</v>
      </c>
      <c r="Y897" s="1">
        <v>41</v>
      </c>
      <c r="AA897" t="s">
        <v>464</v>
      </c>
      <c r="AB897" t="e">
        <f>#REF!</f>
        <v>#REF!</v>
      </c>
      <c r="AE897" s="39">
        <v>25</v>
      </c>
      <c r="AF897" s="41">
        <v>17</v>
      </c>
      <c r="AG897" s="41">
        <v>145</v>
      </c>
      <c r="AH897" s="45">
        <v>39625</v>
      </c>
      <c r="AI897" s="45">
        <f t="shared" si="183"/>
        <v>25017</v>
      </c>
      <c r="AJ897" t="s">
        <v>1378</v>
      </c>
      <c r="AQ897" s="1">
        <v>7574</v>
      </c>
    </row>
    <row r="898" spans="1:43" hidden="1" outlineLevel="1" x14ac:dyDescent="0.2">
      <c r="A898" s="25" t="s">
        <v>440</v>
      </c>
      <c r="B898" s="11" t="s">
        <v>1232</v>
      </c>
      <c r="E898" s="1">
        <f t="shared" si="177"/>
        <v>8987</v>
      </c>
      <c r="G898" s="1">
        <v>7799</v>
      </c>
      <c r="H898" s="1">
        <v>7533</v>
      </c>
      <c r="I898" s="2"/>
      <c r="J898" s="2">
        <f t="shared" si="184"/>
        <v>0.83821074885946367</v>
      </c>
      <c r="K898" s="10">
        <f t="shared" si="185"/>
        <v>2</v>
      </c>
      <c r="L898" s="9">
        <f t="shared" si="185"/>
        <v>3</v>
      </c>
      <c r="M898" s="8">
        <f t="shared" si="185"/>
        <v>1</v>
      </c>
      <c r="N898" s="2">
        <f t="shared" si="178"/>
        <v>0.19899159663865545</v>
      </c>
      <c r="O898" s="2">
        <f t="shared" si="179"/>
        <v>0.16268907563025209</v>
      </c>
      <c r="P898" s="2">
        <f t="shared" si="180"/>
        <v>0.63473389355742293</v>
      </c>
      <c r="Q898" s="2">
        <f t="shared" si="181"/>
        <v>3.5854341736694106E-3</v>
      </c>
      <c r="R898" s="1">
        <v>1776</v>
      </c>
      <c r="S898" s="1">
        <v>1452</v>
      </c>
      <c r="T898" s="1">
        <v>5665</v>
      </c>
      <c r="V898" s="1">
        <v>4</v>
      </c>
      <c r="W898" s="1">
        <f t="shared" si="182"/>
        <v>28</v>
      </c>
      <c r="Y898" s="1">
        <v>62</v>
      </c>
      <c r="AA898" t="s">
        <v>695</v>
      </c>
      <c r="AB898" t="e">
        <f>#REF!</f>
        <v>#REF!</v>
      </c>
      <c r="AE898" s="39">
        <v>25</v>
      </c>
      <c r="AF898" s="41">
        <v>21</v>
      </c>
      <c r="AG898" s="41">
        <v>60</v>
      </c>
      <c r="AH898" s="45">
        <v>39765</v>
      </c>
      <c r="AI898" s="45">
        <f t="shared" si="183"/>
        <v>25021</v>
      </c>
      <c r="AJ898" t="s">
        <v>1378</v>
      </c>
      <c r="AQ898" s="1">
        <v>8987</v>
      </c>
    </row>
    <row r="899" spans="1:43" hidden="1" outlineLevel="1" x14ac:dyDescent="0.2">
      <c r="A899" s="25" t="s">
        <v>1322</v>
      </c>
      <c r="B899" s="11" t="s">
        <v>1232</v>
      </c>
      <c r="E899" s="1">
        <f t="shared" si="177"/>
        <v>39578</v>
      </c>
      <c r="G899" s="1">
        <v>30528</v>
      </c>
      <c r="H899" s="1">
        <v>30187</v>
      </c>
      <c r="I899" s="2"/>
      <c r="J899" s="2">
        <f t="shared" si="184"/>
        <v>0.7627217140835818</v>
      </c>
      <c r="K899" s="10">
        <f t="shared" si="185"/>
        <v>2</v>
      </c>
      <c r="L899" s="9">
        <f t="shared" si="185"/>
        <v>3</v>
      </c>
      <c r="M899" s="8">
        <f t="shared" si="185"/>
        <v>1</v>
      </c>
      <c r="N899" s="2">
        <f t="shared" si="178"/>
        <v>0.43154444275041925</v>
      </c>
      <c r="O899" s="2">
        <f t="shared" si="179"/>
        <v>6.7312090257661231E-2</v>
      </c>
      <c r="P899" s="2">
        <f t="shared" si="180"/>
        <v>0.49613762260507194</v>
      </c>
      <c r="Q899" s="2">
        <f t="shared" si="181"/>
        <v>5.0058443868475355E-3</v>
      </c>
      <c r="R899" s="1">
        <v>16983</v>
      </c>
      <c r="S899" s="1">
        <v>2649</v>
      </c>
      <c r="T899" s="1">
        <v>19525</v>
      </c>
      <c r="V899" s="1">
        <v>45</v>
      </c>
      <c r="W899" s="1">
        <f t="shared" si="182"/>
        <v>152</v>
      </c>
      <c r="Y899" s="1">
        <v>224</v>
      </c>
      <c r="AA899" t="s">
        <v>464</v>
      </c>
      <c r="AB899" t="e">
        <f>#REF!</f>
        <v>#REF!</v>
      </c>
      <c r="AE899" s="39">
        <v>25</v>
      </c>
      <c r="AF899" s="41">
        <v>17</v>
      </c>
      <c r="AG899" s="41">
        <v>150</v>
      </c>
      <c r="AH899" s="45">
        <v>39835</v>
      </c>
      <c r="AI899" s="45">
        <f t="shared" si="183"/>
        <v>25017</v>
      </c>
      <c r="AJ899" t="s">
        <v>1163</v>
      </c>
      <c r="AQ899" s="1">
        <v>39578</v>
      </c>
    </row>
    <row r="900" spans="1:43" hidden="1" outlineLevel="1" x14ac:dyDescent="0.2">
      <c r="A900" s="25" t="s">
        <v>1125</v>
      </c>
      <c r="B900" s="11" t="s">
        <v>1232</v>
      </c>
      <c r="E900" s="1">
        <f t="shared" si="177"/>
        <v>9594</v>
      </c>
      <c r="G900" s="1">
        <v>7800</v>
      </c>
      <c r="H900" s="1">
        <v>7696</v>
      </c>
      <c r="I900" s="2"/>
      <c r="J900" s="2">
        <f t="shared" si="184"/>
        <v>0.80216802168021684</v>
      </c>
      <c r="K900" s="10">
        <f t="shared" si="185"/>
        <v>2</v>
      </c>
      <c r="L900" s="9">
        <f t="shared" si="185"/>
        <v>3</v>
      </c>
      <c r="M900" s="8">
        <f t="shared" si="185"/>
        <v>1</v>
      </c>
      <c r="N900" s="2">
        <f t="shared" si="178"/>
        <v>0.21354548309431592</v>
      </c>
      <c r="O900" s="2">
        <f t="shared" si="179"/>
        <v>0.14592274678111589</v>
      </c>
      <c r="P900" s="2">
        <f t="shared" si="180"/>
        <v>0.63477441641369203</v>
      </c>
      <c r="Q900" s="2">
        <f t="shared" si="181"/>
        <v>5.7573537108760453E-3</v>
      </c>
      <c r="R900" s="1">
        <v>2040</v>
      </c>
      <c r="S900" s="1">
        <v>1394</v>
      </c>
      <c r="T900" s="1">
        <v>6064</v>
      </c>
      <c r="V900" s="1">
        <v>7</v>
      </c>
      <c r="W900" s="1">
        <f t="shared" si="182"/>
        <v>48</v>
      </c>
      <c r="Y900" s="1">
        <v>41</v>
      </c>
      <c r="AA900" t="s">
        <v>695</v>
      </c>
      <c r="AB900" t="e">
        <f>#REF!</f>
        <v>#REF!</v>
      </c>
      <c r="AE900" s="39">
        <v>25</v>
      </c>
      <c r="AF900" s="41">
        <v>21</v>
      </c>
      <c r="AG900" s="41">
        <v>65</v>
      </c>
      <c r="AH900" s="45">
        <v>39975</v>
      </c>
      <c r="AI900" s="45">
        <f t="shared" si="183"/>
        <v>25021</v>
      </c>
      <c r="AJ900" t="s">
        <v>1378</v>
      </c>
      <c r="AQ900" s="1">
        <v>9594</v>
      </c>
    </row>
    <row r="901" spans="1:43" hidden="1" outlineLevel="1" x14ac:dyDescent="0.2">
      <c r="A901" s="25" t="s">
        <v>2263</v>
      </c>
      <c r="B901" s="11" t="s">
        <v>1232</v>
      </c>
      <c r="E901" s="1">
        <f t="shared" si="177"/>
        <v>20693</v>
      </c>
      <c r="G901" s="1">
        <v>16961</v>
      </c>
      <c r="H901" s="1">
        <v>16695</v>
      </c>
      <c r="I901" s="2"/>
      <c r="J901" s="2">
        <f t="shared" si="184"/>
        <v>0.80679456821147244</v>
      </c>
      <c r="K901" s="10">
        <f t="shared" si="185"/>
        <v>2</v>
      </c>
      <c r="L901" s="9">
        <f t="shared" si="185"/>
        <v>3</v>
      </c>
      <c r="M901" s="8">
        <f t="shared" si="185"/>
        <v>1</v>
      </c>
      <c r="N901" s="2">
        <f t="shared" si="178"/>
        <v>0.34441482917373395</v>
      </c>
      <c r="O901" s="2">
        <f t="shared" si="179"/>
        <v>0.10598497698085776</v>
      </c>
      <c r="P901" s="2">
        <f t="shared" si="180"/>
        <v>0.54514174945480975</v>
      </c>
      <c r="Q901" s="2">
        <f t="shared" si="181"/>
        <v>4.4584443905986149E-3</v>
      </c>
      <c r="R901" s="1">
        <v>7107</v>
      </c>
      <c r="S901" s="1">
        <v>2187</v>
      </c>
      <c r="T901" s="1">
        <v>11249</v>
      </c>
      <c r="V901" s="1">
        <v>16</v>
      </c>
      <c r="W901" s="1">
        <f t="shared" si="182"/>
        <v>76</v>
      </c>
      <c r="Y901" s="1">
        <v>58</v>
      </c>
      <c r="AA901" t="s">
        <v>464</v>
      </c>
      <c r="AB901" t="e">
        <f>#REF!</f>
        <v>#REF!</v>
      </c>
      <c r="AE901" s="39">
        <v>25</v>
      </c>
      <c r="AF901" s="41">
        <v>17</v>
      </c>
      <c r="AG901" s="41">
        <v>155</v>
      </c>
      <c r="AH901" s="45">
        <v>40115</v>
      </c>
      <c r="AI901" s="45">
        <f t="shared" si="183"/>
        <v>25017</v>
      </c>
      <c r="AJ901" t="s">
        <v>1163</v>
      </c>
      <c r="AQ901" s="1">
        <v>20693</v>
      </c>
    </row>
    <row r="902" spans="1:43" hidden="1" outlineLevel="1" x14ac:dyDescent="0.2">
      <c r="A902" s="25" t="s">
        <v>2696</v>
      </c>
      <c r="B902" s="11" t="s">
        <v>1232</v>
      </c>
      <c r="E902" s="1">
        <f t="shared" si="177"/>
        <v>4348</v>
      </c>
      <c r="G902" s="1">
        <v>3584</v>
      </c>
      <c r="H902" s="1">
        <v>3513</v>
      </c>
      <c r="I902" s="2"/>
      <c r="J902" s="2">
        <f t="shared" si="184"/>
        <v>0.8079576816927323</v>
      </c>
      <c r="K902" s="10">
        <f t="shared" si="185"/>
        <v>2</v>
      </c>
      <c r="L902" s="9">
        <f t="shared" si="185"/>
        <v>3</v>
      </c>
      <c r="M902" s="8">
        <f t="shared" si="185"/>
        <v>1</v>
      </c>
      <c r="N902" s="2">
        <f t="shared" si="178"/>
        <v>0.17493049119555143</v>
      </c>
      <c r="O902" s="2">
        <f t="shared" si="179"/>
        <v>0.16821130676552362</v>
      </c>
      <c r="P902" s="2">
        <f t="shared" si="180"/>
        <v>0.65037071362372567</v>
      </c>
      <c r="Q902" s="2">
        <f t="shared" si="181"/>
        <v>6.4874884151993051E-3</v>
      </c>
      <c r="R902" s="1">
        <v>755</v>
      </c>
      <c r="S902" s="1">
        <v>726</v>
      </c>
      <c r="T902" s="1">
        <v>2807</v>
      </c>
      <c r="V902" s="1">
        <v>3</v>
      </c>
      <c r="W902" s="1">
        <f t="shared" si="182"/>
        <v>25</v>
      </c>
      <c r="Y902" s="1">
        <v>32</v>
      </c>
      <c r="AA902" s="11" t="s">
        <v>1657</v>
      </c>
      <c r="AB902" s="11" t="e">
        <f>#REF!</f>
        <v>#REF!</v>
      </c>
      <c r="AE902" s="39">
        <v>25</v>
      </c>
      <c r="AF902" s="41">
        <v>27</v>
      </c>
      <c r="AG902" s="41">
        <v>135</v>
      </c>
      <c r="AH902" s="45">
        <v>40255</v>
      </c>
      <c r="AI902" s="45">
        <f t="shared" si="183"/>
        <v>25027</v>
      </c>
      <c r="AJ902" t="s">
        <v>1378</v>
      </c>
      <c r="AQ902" s="1">
        <v>4348</v>
      </c>
    </row>
    <row r="903" spans="1:43" hidden="1" outlineLevel="1" x14ac:dyDescent="0.2">
      <c r="A903" s="25" t="s">
        <v>1359</v>
      </c>
      <c r="B903" s="11" t="s">
        <v>1232</v>
      </c>
      <c r="E903" s="1">
        <f t="shared" si="177"/>
        <v>4982</v>
      </c>
      <c r="G903" s="1">
        <v>3935</v>
      </c>
      <c r="H903" s="1">
        <v>3880</v>
      </c>
      <c r="I903" s="2"/>
      <c r="J903" s="2">
        <f t="shared" si="184"/>
        <v>0.77880369329586507</v>
      </c>
      <c r="K903" s="10">
        <f t="shared" si="185"/>
        <v>2</v>
      </c>
      <c r="L903" s="9">
        <f t="shared" si="185"/>
        <v>3</v>
      </c>
      <c r="M903" s="8">
        <f t="shared" si="185"/>
        <v>1</v>
      </c>
      <c r="N903" s="2">
        <f t="shared" si="178"/>
        <v>0.201010101010101</v>
      </c>
      <c r="O903" s="2">
        <f t="shared" si="179"/>
        <v>0.13636363636363635</v>
      </c>
      <c r="P903" s="2">
        <f t="shared" si="180"/>
        <v>0.65858585858585861</v>
      </c>
      <c r="Q903" s="2">
        <f t="shared" si="181"/>
        <v>4.0404040404040664E-3</v>
      </c>
      <c r="R903" s="1">
        <v>995</v>
      </c>
      <c r="S903" s="1">
        <v>675</v>
      </c>
      <c r="T903" s="1">
        <v>3260</v>
      </c>
      <c r="V903" s="1">
        <v>4</v>
      </c>
      <c r="W903" s="1">
        <f t="shared" si="182"/>
        <v>16</v>
      </c>
      <c r="Y903" s="1">
        <v>32</v>
      </c>
      <c r="AA903" t="s">
        <v>776</v>
      </c>
      <c r="AB903" t="e">
        <f>#REF!</f>
        <v>#REF!</v>
      </c>
      <c r="AE903" s="39">
        <v>25</v>
      </c>
      <c r="AF903" s="41">
        <v>9</v>
      </c>
      <c r="AG903" s="41">
        <v>90</v>
      </c>
      <c r="AH903" s="45">
        <v>40430</v>
      </c>
      <c r="AI903" s="45">
        <f t="shared" si="183"/>
        <v>25009</v>
      </c>
      <c r="AJ903" t="s">
        <v>1378</v>
      </c>
      <c r="AQ903" s="1">
        <v>4982</v>
      </c>
    </row>
    <row r="904" spans="1:43" hidden="1" outlineLevel="1" x14ac:dyDescent="0.2">
      <c r="A904" s="25" t="s">
        <v>651</v>
      </c>
      <c r="B904" s="11" t="s">
        <v>1232</v>
      </c>
      <c r="E904" s="1">
        <f t="shared" si="177"/>
        <v>32859</v>
      </c>
      <c r="G904" s="1">
        <v>23584</v>
      </c>
      <c r="H904" s="1">
        <v>23190</v>
      </c>
      <c r="I904" s="2"/>
      <c r="J904" s="2">
        <f t="shared" si="184"/>
        <v>0.70574271888980189</v>
      </c>
      <c r="K904" s="10">
        <f t="shared" si="185"/>
        <v>2</v>
      </c>
      <c r="L904" s="9">
        <f t="shared" si="185"/>
        <v>3</v>
      </c>
      <c r="M904" s="8">
        <f t="shared" si="185"/>
        <v>1</v>
      </c>
      <c r="N904" s="2">
        <f t="shared" si="178"/>
        <v>0.34278176575250013</v>
      </c>
      <c r="O904" s="2">
        <f t="shared" si="179"/>
        <v>0.12098901773114915</v>
      </c>
      <c r="P904" s="2">
        <f t="shared" si="180"/>
        <v>0.53138229339223264</v>
      </c>
      <c r="Q904" s="2">
        <f t="shared" si="181"/>
        <v>4.8469231241181632E-3</v>
      </c>
      <c r="R904" s="1">
        <v>11174</v>
      </c>
      <c r="S904" s="1">
        <v>3944</v>
      </c>
      <c r="T904" s="1">
        <v>17322</v>
      </c>
      <c r="V904" s="1">
        <v>27</v>
      </c>
      <c r="W904" s="1">
        <f t="shared" si="182"/>
        <v>131</v>
      </c>
      <c r="Y904" s="1">
        <v>261</v>
      </c>
      <c r="AA904" t="s">
        <v>776</v>
      </c>
      <c r="AB904" t="e">
        <f>#REF!</f>
        <v>#REF!</v>
      </c>
      <c r="AE904" s="39">
        <v>25</v>
      </c>
      <c r="AF904" s="41">
        <v>9</v>
      </c>
      <c r="AG904" s="41">
        <v>95</v>
      </c>
      <c r="AH904" s="45">
        <v>40710</v>
      </c>
      <c r="AI904" s="45">
        <f t="shared" si="183"/>
        <v>25009</v>
      </c>
      <c r="AJ904" t="s">
        <v>1163</v>
      </c>
      <c r="AQ904" s="1">
        <v>32859</v>
      </c>
    </row>
    <row r="905" spans="1:43" hidden="1" outlineLevel="1" x14ac:dyDescent="0.2">
      <c r="A905" s="25" t="s">
        <v>6</v>
      </c>
      <c r="B905" s="11" t="s">
        <v>1232</v>
      </c>
      <c r="E905" s="1">
        <f t="shared" si="177"/>
        <v>17495</v>
      </c>
      <c r="G905" s="1">
        <v>12655</v>
      </c>
      <c r="H905" s="1">
        <v>12438</v>
      </c>
      <c r="I905" s="2"/>
      <c r="J905" s="2">
        <f t="shared" si="184"/>
        <v>0.71094598456701918</v>
      </c>
      <c r="K905" s="10">
        <f t="shared" si="185"/>
        <v>2</v>
      </c>
      <c r="L905" s="9">
        <f t="shared" si="185"/>
        <v>3</v>
      </c>
      <c r="M905" s="8">
        <f t="shared" si="185"/>
        <v>1</v>
      </c>
      <c r="N905" s="2">
        <f t="shared" si="178"/>
        <v>0.18908651355551717</v>
      </c>
      <c r="O905" s="2">
        <f t="shared" si="179"/>
        <v>0.13630345939100905</v>
      </c>
      <c r="P905" s="2">
        <f t="shared" si="180"/>
        <v>0.66764519656938925</v>
      </c>
      <c r="Q905" s="2">
        <f t="shared" si="181"/>
        <v>6.9648304840844721E-3</v>
      </c>
      <c r="R905" s="1">
        <v>3285</v>
      </c>
      <c r="S905" s="1">
        <v>2368</v>
      </c>
      <c r="T905" s="1">
        <v>11599</v>
      </c>
      <c r="V905" s="1">
        <v>19</v>
      </c>
      <c r="W905" s="1">
        <f t="shared" si="182"/>
        <v>102</v>
      </c>
      <c r="Y905" s="1">
        <v>122</v>
      </c>
      <c r="AA905" t="s">
        <v>217</v>
      </c>
      <c r="AB905" t="e">
        <f>#REF!</f>
        <v>#REF!</v>
      </c>
      <c r="AE905" s="39">
        <v>25</v>
      </c>
      <c r="AF905" s="41">
        <v>23</v>
      </c>
      <c r="AG905" s="41">
        <v>85</v>
      </c>
      <c r="AH905" s="45">
        <v>40850</v>
      </c>
      <c r="AI905" s="45">
        <f t="shared" si="183"/>
        <v>25023</v>
      </c>
      <c r="AJ905" t="s">
        <v>1378</v>
      </c>
      <c r="AQ905" s="1">
        <v>17495</v>
      </c>
    </row>
    <row r="906" spans="1:43" hidden="1" outlineLevel="1" x14ac:dyDescent="0.2">
      <c r="A906" s="25" t="s">
        <v>15</v>
      </c>
      <c r="B906" s="11" t="s">
        <v>1232</v>
      </c>
      <c r="E906" s="1">
        <f t="shared" si="177"/>
        <v>353</v>
      </c>
      <c r="G906" s="1">
        <v>307</v>
      </c>
      <c r="H906" s="1">
        <v>302</v>
      </c>
      <c r="I906" s="2"/>
      <c r="J906" s="2">
        <f t="shared" si="184"/>
        <v>0.85552407932011332</v>
      </c>
      <c r="K906" s="10">
        <f t="shared" si="185"/>
        <v>2</v>
      </c>
      <c r="L906" s="9">
        <f t="shared" si="185"/>
        <v>3</v>
      </c>
      <c r="M906" s="8">
        <f t="shared" si="185"/>
        <v>1</v>
      </c>
      <c r="N906" s="2">
        <f t="shared" si="178"/>
        <v>0.28125</v>
      </c>
      <c r="O906" s="2">
        <f t="shared" si="179"/>
        <v>0.1875</v>
      </c>
      <c r="P906" s="2">
        <f t="shared" si="180"/>
        <v>0.52272727272727271</v>
      </c>
      <c r="Q906" s="2">
        <f t="shared" si="181"/>
        <v>8.5227272727272929E-3</v>
      </c>
      <c r="R906" s="1">
        <v>99</v>
      </c>
      <c r="S906" s="1">
        <v>66</v>
      </c>
      <c r="T906" s="1">
        <v>184</v>
      </c>
      <c r="V906" s="1">
        <v>0</v>
      </c>
      <c r="W906" s="1">
        <f t="shared" si="182"/>
        <v>3</v>
      </c>
      <c r="Y906" s="1">
        <v>1</v>
      </c>
      <c r="AA906" t="s">
        <v>2041</v>
      </c>
      <c r="AB906" t="e">
        <f>#REF!</f>
        <v>#REF!</v>
      </c>
      <c r="AE906" s="39">
        <v>25</v>
      </c>
      <c r="AF906" s="41">
        <v>15</v>
      </c>
      <c r="AG906" s="41">
        <v>55</v>
      </c>
      <c r="AH906" s="45">
        <v>40990</v>
      </c>
      <c r="AI906" s="45">
        <f t="shared" si="183"/>
        <v>25015</v>
      </c>
      <c r="AJ906" t="s">
        <v>1378</v>
      </c>
      <c r="AQ906" s="1">
        <v>353</v>
      </c>
    </row>
    <row r="907" spans="1:43" hidden="1" outlineLevel="1" x14ac:dyDescent="0.2">
      <c r="A907" s="25" t="s">
        <v>2343</v>
      </c>
      <c r="B907" s="11" t="s">
        <v>1232</v>
      </c>
      <c r="E907" s="1">
        <f t="shared" si="177"/>
        <v>6484</v>
      </c>
      <c r="G907" s="1">
        <v>5211</v>
      </c>
      <c r="H907" s="1">
        <v>5135</v>
      </c>
      <c r="I907" s="2"/>
      <c r="J907" s="2">
        <f t="shared" si="184"/>
        <v>0.79194941394201113</v>
      </c>
      <c r="K907" s="10">
        <f t="shared" si="185"/>
        <v>2</v>
      </c>
      <c r="L907" s="9">
        <f t="shared" si="185"/>
        <v>3</v>
      </c>
      <c r="M907" s="8">
        <f t="shared" si="185"/>
        <v>1</v>
      </c>
      <c r="N907" s="2">
        <f t="shared" si="178"/>
        <v>0.19705882352941176</v>
      </c>
      <c r="O907" s="2">
        <f t="shared" si="179"/>
        <v>0.15944272445820434</v>
      </c>
      <c r="P907" s="2">
        <f t="shared" si="180"/>
        <v>0.63962848297213626</v>
      </c>
      <c r="Q907" s="2">
        <f t="shared" si="181"/>
        <v>3.8699690402476117E-3</v>
      </c>
      <c r="R907" s="1">
        <v>1273</v>
      </c>
      <c r="S907" s="1">
        <v>1030</v>
      </c>
      <c r="T907" s="1">
        <v>4132</v>
      </c>
      <c r="V907" s="1">
        <v>2</v>
      </c>
      <c r="W907" s="1">
        <f t="shared" si="182"/>
        <v>23</v>
      </c>
      <c r="Y907" s="1">
        <v>24</v>
      </c>
      <c r="AA907" t="s">
        <v>776</v>
      </c>
      <c r="AB907" t="e">
        <f>#REF!</f>
        <v>#REF!</v>
      </c>
      <c r="AE907" s="39">
        <v>25</v>
      </c>
      <c r="AF907" s="41">
        <v>9</v>
      </c>
      <c r="AG907" s="41">
        <v>100</v>
      </c>
      <c r="AH907" s="45">
        <v>41095</v>
      </c>
      <c r="AI907" s="45">
        <f t="shared" si="183"/>
        <v>25009</v>
      </c>
      <c r="AJ907" t="s">
        <v>1378</v>
      </c>
      <c r="AQ907" s="1">
        <v>6484</v>
      </c>
    </row>
    <row r="908" spans="1:43" hidden="1" outlineLevel="1" x14ac:dyDescent="0.2">
      <c r="A908" s="25" t="s">
        <v>130</v>
      </c>
      <c r="B908" s="11" t="s">
        <v>1232</v>
      </c>
      <c r="E908" s="1">
        <f t="shared" si="177"/>
        <v>18090</v>
      </c>
      <c r="G908" s="1">
        <v>13826</v>
      </c>
      <c r="H908" s="1">
        <v>13594</v>
      </c>
      <c r="I908" s="2"/>
      <c r="J908" s="2">
        <f t="shared" si="184"/>
        <v>0.7514648977335544</v>
      </c>
      <c r="K908" s="10">
        <f t="shared" si="185"/>
        <v>2</v>
      </c>
      <c r="L908" s="9">
        <f t="shared" si="185"/>
        <v>3</v>
      </c>
      <c r="M908" s="8">
        <f t="shared" si="185"/>
        <v>1</v>
      </c>
      <c r="N908" s="2">
        <f t="shared" si="178"/>
        <v>0.28346325167037861</v>
      </c>
      <c r="O908" s="2">
        <f t="shared" si="179"/>
        <v>0.10846325167037862</v>
      </c>
      <c r="P908" s="2">
        <f t="shared" si="180"/>
        <v>0.60278396436525616</v>
      </c>
      <c r="Q908" s="2">
        <f t="shared" si="181"/>
        <v>5.289532293986654E-3</v>
      </c>
      <c r="R908" s="1">
        <v>5091</v>
      </c>
      <c r="S908" s="1">
        <v>1948</v>
      </c>
      <c r="T908" s="1">
        <v>10826</v>
      </c>
      <c r="V908" s="1">
        <v>23</v>
      </c>
      <c r="W908" s="1">
        <f t="shared" si="182"/>
        <v>72</v>
      </c>
      <c r="Y908" s="1">
        <v>130</v>
      </c>
      <c r="AA908" s="11" t="s">
        <v>1657</v>
      </c>
      <c r="AB908" s="11" t="e">
        <f>#REF!</f>
        <v>#REF!</v>
      </c>
      <c r="AE908" s="39">
        <v>25</v>
      </c>
      <c r="AF908" s="41">
        <v>27</v>
      </c>
      <c r="AG908" s="41">
        <v>140</v>
      </c>
      <c r="AH908" s="45">
        <v>41165</v>
      </c>
      <c r="AI908" s="45">
        <f t="shared" si="183"/>
        <v>25027</v>
      </c>
      <c r="AJ908" t="s">
        <v>1378</v>
      </c>
      <c r="AQ908" s="1">
        <v>18090</v>
      </c>
    </row>
    <row r="909" spans="1:43" hidden="1" outlineLevel="1" x14ac:dyDescent="0.2">
      <c r="A909" s="25" t="s">
        <v>291</v>
      </c>
      <c r="B909" s="11" t="s">
        <v>1232</v>
      </c>
      <c r="E909" s="1">
        <f t="shared" si="177"/>
        <v>9318</v>
      </c>
      <c r="G909" s="1">
        <v>7288</v>
      </c>
      <c r="H909" s="1">
        <v>7166</v>
      </c>
      <c r="I909" s="2"/>
      <c r="J909" s="2">
        <f t="shared" si="184"/>
        <v>0.76904915217857905</v>
      </c>
      <c r="K909" s="10">
        <f t="shared" si="185"/>
        <v>2</v>
      </c>
      <c r="L909" s="9">
        <f t="shared" si="185"/>
        <v>3</v>
      </c>
      <c r="M909" s="8">
        <f t="shared" si="185"/>
        <v>1</v>
      </c>
      <c r="N909" s="2">
        <f t="shared" si="178"/>
        <v>0.25159338878686399</v>
      </c>
      <c r="O909" s="2">
        <f t="shared" si="179"/>
        <v>0.12217781138597818</v>
      </c>
      <c r="P909" s="2">
        <f t="shared" si="180"/>
        <v>0.6228799827157826</v>
      </c>
      <c r="Q909" s="2">
        <f t="shared" si="181"/>
        <v>3.3488171113752463E-3</v>
      </c>
      <c r="R909" s="1">
        <v>2329</v>
      </c>
      <c r="S909" s="1">
        <v>1131</v>
      </c>
      <c r="T909" s="1">
        <v>5766</v>
      </c>
      <c r="V909" s="1">
        <v>2</v>
      </c>
      <c r="W909" s="1">
        <f t="shared" si="182"/>
        <v>29</v>
      </c>
      <c r="Y909" s="1">
        <v>61</v>
      </c>
      <c r="AA909" s="11" t="s">
        <v>1657</v>
      </c>
      <c r="AB909" s="11" t="e">
        <f>#REF!</f>
        <v>#REF!</v>
      </c>
      <c r="AE909" s="39">
        <v>25</v>
      </c>
      <c r="AF909" s="41">
        <v>27</v>
      </c>
      <c r="AG909" s="41">
        <v>145</v>
      </c>
      <c r="AH909" s="45">
        <v>41340</v>
      </c>
      <c r="AI909" s="45">
        <f t="shared" si="183"/>
        <v>25027</v>
      </c>
      <c r="AJ909" t="s">
        <v>1378</v>
      </c>
      <c r="AQ909" s="1">
        <v>9318</v>
      </c>
    </row>
    <row r="910" spans="1:43" hidden="1" outlineLevel="1" x14ac:dyDescent="0.2">
      <c r="A910" s="25" t="s">
        <v>127</v>
      </c>
      <c r="B910" s="11" t="s">
        <v>1232</v>
      </c>
      <c r="E910" s="1">
        <f t="shared" si="177"/>
        <v>6027</v>
      </c>
      <c r="G910" s="1">
        <v>5050</v>
      </c>
      <c r="H910" s="1">
        <v>4968</v>
      </c>
      <c r="I910" s="2"/>
      <c r="J910" s="2">
        <f t="shared" si="184"/>
        <v>0.82429069188651072</v>
      </c>
      <c r="K910" s="10">
        <f t="shared" si="185"/>
        <v>2</v>
      </c>
      <c r="L910" s="9">
        <f t="shared" si="185"/>
        <v>3</v>
      </c>
      <c r="M910" s="8">
        <f t="shared" si="185"/>
        <v>1</v>
      </c>
      <c r="N910" s="2">
        <f t="shared" si="178"/>
        <v>0.24966577540106952</v>
      </c>
      <c r="O910" s="2">
        <f t="shared" si="179"/>
        <v>0.14655748663101603</v>
      </c>
      <c r="P910" s="2">
        <f t="shared" si="180"/>
        <v>0.59659090909090906</v>
      </c>
      <c r="Q910" s="2">
        <f t="shared" si="181"/>
        <v>7.1858288770053624E-3</v>
      </c>
      <c r="R910" s="1">
        <v>1494</v>
      </c>
      <c r="S910" s="1">
        <v>877</v>
      </c>
      <c r="T910" s="1">
        <v>3570</v>
      </c>
      <c r="V910" s="1">
        <v>6</v>
      </c>
      <c r="W910" s="1">
        <f t="shared" si="182"/>
        <v>37</v>
      </c>
      <c r="Y910" s="1">
        <v>43</v>
      </c>
      <c r="AA910" t="s">
        <v>695</v>
      </c>
      <c r="AB910" t="e">
        <f>#REF!</f>
        <v>#REF!</v>
      </c>
      <c r="AE910" s="39">
        <v>25</v>
      </c>
      <c r="AF910" s="41">
        <v>21</v>
      </c>
      <c r="AG910" s="41">
        <v>70</v>
      </c>
      <c r="AH910" s="45">
        <v>41515</v>
      </c>
      <c r="AI910" s="45">
        <f t="shared" si="183"/>
        <v>25021</v>
      </c>
      <c r="AJ910" t="s">
        <v>1378</v>
      </c>
      <c r="AQ910" s="1">
        <v>6027</v>
      </c>
    </row>
    <row r="911" spans="1:43" hidden="1" outlineLevel="1" x14ac:dyDescent="0.2">
      <c r="A911" s="25" t="s">
        <v>1038</v>
      </c>
      <c r="B911" s="11" t="s">
        <v>1232</v>
      </c>
      <c r="E911" s="1">
        <f t="shared" si="177"/>
        <v>2191</v>
      </c>
      <c r="G911" s="1">
        <v>1672</v>
      </c>
      <c r="H911" s="1">
        <v>1634</v>
      </c>
      <c r="I911" s="2"/>
      <c r="J911" s="2">
        <f t="shared" si="184"/>
        <v>0.74577818347786395</v>
      </c>
      <c r="K911" s="10">
        <f t="shared" si="185"/>
        <v>2</v>
      </c>
      <c r="L911" s="9">
        <f t="shared" si="185"/>
        <v>3</v>
      </c>
      <c r="M911" s="8">
        <f t="shared" si="185"/>
        <v>1</v>
      </c>
      <c r="N911" s="2">
        <f t="shared" si="178"/>
        <v>0.17335177501152604</v>
      </c>
      <c r="O911" s="2">
        <f t="shared" si="179"/>
        <v>0.12955278930382666</v>
      </c>
      <c r="P911" s="2">
        <f t="shared" si="180"/>
        <v>0.69386814200092206</v>
      </c>
      <c r="Q911" s="2">
        <f t="shared" si="181"/>
        <v>3.2272936837252075E-3</v>
      </c>
      <c r="R911" s="1">
        <v>376</v>
      </c>
      <c r="S911" s="1">
        <v>281</v>
      </c>
      <c r="T911" s="1">
        <v>1505</v>
      </c>
      <c r="V911" s="1">
        <v>4</v>
      </c>
      <c r="W911" s="1">
        <f t="shared" si="182"/>
        <v>3</v>
      </c>
      <c r="Y911" s="1">
        <v>22</v>
      </c>
      <c r="AA911" s="11" t="s">
        <v>1657</v>
      </c>
      <c r="AB911" s="11" t="e">
        <f>#REF!</f>
        <v>#REF!</v>
      </c>
      <c r="AE911" s="39">
        <v>25</v>
      </c>
      <c r="AF911" s="41">
        <v>27</v>
      </c>
      <c r="AG911" s="41">
        <v>150</v>
      </c>
      <c r="AH911" s="45">
        <v>41585</v>
      </c>
      <c r="AI911" s="45">
        <f t="shared" si="183"/>
        <v>25027</v>
      </c>
      <c r="AJ911" t="s">
        <v>1378</v>
      </c>
      <c r="AQ911" s="1">
        <v>2191</v>
      </c>
    </row>
    <row r="912" spans="1:43" hidden="1" outlineLevel="1" x14ac:dyDescent="0.2">
      <c r="A912" s="25" t="s">
        <v>677</v>
      </c>
      <c r="B912" s="11" t="s">
        <v>1232</v>
      </c>
      <c r="E912" s="1">
        <f t="shared" si="177"/>
        <v>21265</v>
      </c>
      <c r="G912" s="1">
        <v>16362</v>
      </c>
      <c r="H912" s="1">
        <v>16097</v>
      </c>
      <c r="I912" s="2"/>
      <c r="J912" s="2">
        <f t="shared" si="184"/>
        <v>0.75697154949447454</v>
      </c>
      <c r="K912" s="10">
        <f t="shared" si="185"/>
        <v>2</v>
      </c>
      <c r="L912" s="9">
        <f t="shared" si="185"/>
        <v>3</v>
      </c>
      <c r="M912" s="8">
        <f t="shared" si="185"/>
        <v>1</v>
      </c>
      <c r="N912" s="2">
        <f t="shared" si="178"/>
        <v>0.42681601209887043</v>
      </c>
      <c r="O912" s="2">
        <f t="shared" si="179"/>
        <v>7.9729665863226051E-2</v>
      </c>
      <c r="P912" s="2">
        <f t="shared" si="180"/>
        <v>0.49109126140176756</v>
      </c>
      <c r="Q912" s="2">
        <f t="shared" si="181"/>
        <v>2.3630606361359496E-3</v>
      </c>
      <c r="R912" s="1">
        <v>9031</v>
      </c>
      <c r="S912" s="1">
        <v>1687</v>
      </c>
      <c r="T912" s="1">
        <v>10391</v>
      </c>
      <c r="V912" s="1">
        <v>13</v>
      </c>
      <c r="W912" s="1">
        <f t="shared" si="182"/>
        <v>37</v>
      </c>
      <c r="Y912" s="1">
        <v>106</v>
      </c>
      <c r="AA912" t="s">
        <v>695</v>
      </c>
      <c r="AB912" t="e">
        <f>#REF!</f>
        <v>#REF!</v>
      </c>
      <c r="AE912" s="39">
        <v>25</v>
      </c>
      <c r="AF912" s="41">
        <v>21</v>
      </c>
      <c r="AG912" s="41">
        <v>75</v>
      </c>
      <c r="AH912" s="45">
        <v>41690</v>
      </c>
      <c r="AI912" s="45">
        <f t="shared" si="183"/>
        <v>25021</v>
      </c>
      <c r="AJ912" t="s">
        <v>1378</v>
      </c>
      <c r="AQ912" s="1">
        <v>21265</v>
      </c>
    </row>
    <row r="913" spans="1:43" hidden="1" outlineLevel="1" x14ac:dyDescent="0.2">
      <c r="A913" s="25" t="s">
        <v>591</v>
      </c>
      <c r="B913" s="11" t="s">
        <v>1232</v>
      </c>
      <c r="E913" s="1">
        <f t="shared" si="177"/>
        <v>73</v>
      </c>
      <c r="G913" s="1">
        <v>59</v>
      </c>
      <c r="H913" s="1">
        <v>59</v>
      </c>
      <c r="I913" s="2"/>
      <c r="J913" s="2">
        <f t="shared" si="184"/>
        <v>0.80821917808219179</v>
      </c>
      <c r="K913" s="10">
        <f t="shared" si="185"/>
        <v>2</v>
      </c>
      <c r="L913" s="9">
        <f t="shared" si="185"/>
        <v>3</v>
      </c>
      <c r="M913" s="8">
        <f t="shared" si="185"/>
        <v>1</v>
      </c>
      <c r="N913" s="2">
        <f t="shared" si="178"/>
        <v>8.2191780821917804E-2</v>
      </c>
      <c r="O913" s="2">
        <f t="shared" si="179"/>
        <v>5.4794520547945202E-2</v>
      </c>
      <c r="P913" s="2">
        <f t="shared" si="180"/>
        <v>0.86301369863013699</v>
      </c>
      <c r="Q913" s="2">
        <f t="shared" si="181"/>
        <v>0</v>
      </c>
      <c r="R913" s="1">
        <v>6</v>
      </c>
      <c r="S913" s="1">
        <v>4</v>
      </c>
      <c r="T913" s="1">
        <v>63</v>
      </c>
      <c r="V913" s="1">
        <v>0</v>
      </c>
      <c r="W913" s="1">
        <f t="shared" si="182"/>
        <v>0</v>
      </c>
      <c r="Y913" s="1">
        <v>0</v>
      </c>
      <c r="AA913" t="s">
        <v>1059</v>
      </c>
      <c r="AB913" t="e">
        <f>#REF!</f>
        <v>#REF!</v>
      </c>
      <c r="AE913" s="39">
        <v>25</v>
      </c>
      <c r="AF913" s="41">
        <v>11</v>
      </c>
      <c r="AG913" s="41">
        <v>75</v>
      </c>
      <c r="AH913" s="45">
        <v>42040</v>
      </c>
      <c r="AI913" s="45">
        <f t="shared" si="183"/>
        <v>25011</v>
      </c>
      <c r="AJ913" t="s">
        <v>1378</v>
      </c>
      <c r="AQ913" s="1">
        <v>73</v>
      </c>
    </row>
    <row r="914" spans="1:43" hidden="1" outlineLevel="1" x14ac:dyDescent="0.2">
      <c r="A914" s="25" t="s">
        <v>414</v>
      </c>
      <c r="B914" s="11" t="s">
        <v>1232</v>
      </c>
      <c r="E914" s="1">
        <f t="shared" si="177"/>
        <v>5930</v>
      </c>
      <c r="G914" s="1">
        <v>4680</v>
      </c>
      <c r="H914" s="1">
        <v>4618</v>
      </c>
      <c r="I914" s="2"/>
      <c r="J914" s="2">
        <f t="shared" si="184"/>
        <v>0.77875210792580096</v>
      </c>
      <c r="K914" s="10">
        <f t="shared" si="185"/>
        <v>2</v>
      </c>
      <c r="L914" s="9">
        <f t="shared" si="185"/>
        <v>3</v>
      </c>
      <c r="M914" s="8">
        <f t="shared" si="185"/>
        <v>1</v>
      </c>
      <c r="N914" s="2">
        <f t="shared" si="178"/>
        <v>0.25038350093744671</v>
      </c>
      <c r="O914" s="2">
        <f t="shared" si="179"/>
        <v>0.15288904039543208</v>
      </c>
      <c r="P914" s="2">
        <f t="shared" si="180"/>
        <v>0.59178455769558547</v>
      </c>
      <c r="Q914" s="2">
        <f t="shared" si="181"/>
        <v>4.9429009715358241E-3</v>
      </c>
      <c r="R914" s="1">
        <v>1469</v>
      </c>
      <c r="S914" s="1">
        <v>897</v>
      </c>
      <c r="T914" s="1">
        <v>3472</v>
      </c>
      <c r="V914" s="1">
        <v>3</v>
      </c>
      <c r="W914" s="1">
        <f t="shared" si="182"/>
        <v>26</v>
      </c>
      <c r="Y914" s="1">
        <v>63</v>
      </c>
      <c r="AA914" t="s">
        <v>2688</v>
      </c>
      <c r="AB914" t="e">
        <f>#REF!</f>
        <v>#REF!</v>
      </c>
      <c r="AE914" s="39">
        <v>25</v>
      </c>
      <c r="AF914" s="41">
        <v>13</v>
      </c>
      <c r="AG914" s="41">
        <v>65</v>
      </c>
      <c r="AH914" s="45">
        <v>42145</v>
      </c>
      <c r="AI914" s="45">
        <f t="shared" si="183"/>
        <v>25013</v>
      </c>
      <c r="AJ914" t="s">
        <v>1378</v>
      </c>
      <c r="AQ914" s="1">
        <v>5930</v>
      </c>
    </row>
    <row r="915" spans="1:43" hidden="1" outlineLevel="1" x14ac:dyDescent="0.2">
      <c r="A915" s="25" t="s">
        <v>631</v>
      </c>
      <c r="B915" s="11" t="s">
        <v>1232</v>
      </c>
      <c r="E915" s="1">
        <f t="shared" si="177"/>
        <v>6308</v>
      </c>
      <c r="G915" s="1">
        <v>4491</v>
      </c>
      <c r="H915" s="1">
        <v>4401</v>
      </c>
      <c r="I915" s="2"/>
      <c r="J915" s="2">
        <f t="shared" si="184"/>
        <v>0.69768547875713383</v>
      </c>
      <c r="K915" s="10">
        <f t="shared" si="185"/>
        <v>2</v>
      </c>
      <c r="L915" s="9">
        <f t="shared" si="185"/>
        <v>3</v>
      </c>
      <c r="M915" s="8">
        <f t="shared" si="185"/>
        <v>1</v>
      </c>
      <c r="N915" s="2">
        <f t="shared" si="178"/>
        <v>0.33264066496163686</v>
      </c>
      <c r="O915" s="2">
        <f t="shared" si="179"/>
        <v>6.3618925831202044E-2</v>
      </c>
      <c r="P915" s="2">
        <f t="shared" si="180"/>
        <v>0.59702685421994883</v>
      </c>
      <c r="Q915" s="2">
        <f t="shared" si="181"/>
        <v>6.7135549872121558E-3</v>
      </c>
      <c r="R915" s="1">
        <v>2081</v>
      </c>
      <c r="S915" s="1">
        <v>398</v>
      </c>
      <c r="T915" s="1">
        <v>3735</v>
      </c>
      <c r="V915" s="1">
        <v>20</v>
      </c>
      <c r="W915" s="1">
        <f t="shared" si="182"/>
        <v>22</v>
      </c>
      <c r="Y915" s="1">
        <v>52</v>
      </c>
      <c r="AA915" t="s">
        <v>1059</v>
      </c>
      <c r="AB915" t="e">
        <f>#REF!</f>
        <v>#REF!</v>
      </c>
      <c r="AE915" s="39">
        <v>25</v>
      </c>
      <c r="AF915" s="41">
        <v>11</v>
      </c>
      <c r="AG915" s="41">
        <v>80</v>
      </c>
      <c r="AH915" s="45">
        <v>42285</v>
      </c>
      <c r="AI915" s="45">
        <f t="shared" si="183"/>
        <v>25011</v>
      </c>
      <c r="AJ915" t="s">
        <v>1378</v>
      </c>
      <c r="AQ915" s="1">
        <v>6308</v>
      </c>
    </row>
    <row r="916" spans="1:43" hidden="1" outlineLevel="1" x14ac:dyDescent="0.2">
      <c r="A916" s="25" t="s">
        <v>105</v>
      </c>
      <c r="B916" s="11" t="s">
        <v>1232</v>
      </c>
      <c r="E916" s="1">
        <f t="shared" ref="E916:E979" si="186">SUM(R916:Y916)</f>
        <v>668</v>
      </c>
      <c r="G916" s="1">
        <v>554</v>
      </c>
      <c r="H916" s="1">
        <v>543</v>
      </c>
      <c r="I916" s="2"/>
      <c r="J916" s="2">
        <f t="shared" si="184"/>
        <v>0.81287425149700598</v>
      </c>
      <c r="K916" s="10">
        <f t="shared" si="185"/>
        <v>2</v>
      </c>
      <c r="L916" s="9">
        <f t="shared" si="185"/>
        <v>3</v>
      </c>
      <c r="M916" s="8">
        <f t="shared" si="185"/>
        <v>1</v>
      </c>
      <c r="N916" s="2">
        <f t="shared" ref="N916:N979" si="187">IF(SUM($R916:$W916)=0,"-",R916/SUM($R916:$W916))</f>
        <v>0.40419161676646709</v>
      </c>
      <c r="O916" s="2">
        <f t="shared" ref="O916:O979" si="188">IF(SUM($R916:$W916)=0,"-",S916/SUM($R916:$W916))</f>
        <v>0.10778443113772455</v>
      </c>
      <c r="P916" s="2">
        <f t="shared" ref="P916:P979" si="189">IF(SUM($R916:$W916)=0,"-",T916/SUM($R916:$W916))</f>
        <v>0.47904191616766467</v>
      </c>
      <c r="Q916" s="2">
        <f t="shared" ref="Q916:Q979" si="190">IF(SUM($R916:$W916)=0,"-",(1-N916-O916-P916))</f>
        <v>8.9820359281436724E-3</v>
      </c>
      <c r="R916" s="1">
        <v>270</v>
      </c>
      <c r="S916" s="1">
        <v>72</v>
      </c>
      <c r="T916" s="1">
        <v>320</v>
      </c>
      <c r="V916" s="1">
        <v>3</v>
      </c>
      <c r="W916" s="1">
        <f t="shared" si="182"/>
        <v>3</v>
      </c>
      <c r="Y916" s="1">
        <v>0</v>
      </c>
      <c r="AA916" t="s">
        <v>2168</v>
      </c>
      <c r="AB916" t="e">
        <f>#REF!</f>
        <v>#REF!</v>
      </c>
      <c r="AE916" s="39">
        <v>25</v>
      </c>
      <c r="AF916" s="41">
        <v>3</v>
      </c>
      <c r="AG916" s="41">
        <v>75</v>
      </c>
      <c r="AH916" s="45">
        <v>42460</v>
      </c>
      <c r="AI916" s="45">
        <f t="shared" si="183"/>
        <v>25003</v>
      </c>
      <c r="AJ916" t="s">
        <v>1378</v>
      </c>
      <c r="AQ916" s="1">
        <v>668</v>
      </c>
    </row>
    <row r="917" spans="1:43" hidden="1" outlineLevel="1" x14ac:dyDescent="0.2">
      <c r="A917" s="25" t="s">
        <v>1315</v>
      </c>
      <c r="B917" s="11" t="s">
        <v>1232</v>
      </c>
      <c r="E917" s="1">
        <f t="shared" si="186"/>
        <v>615</v>
      </c>
      <c r="G917" s="1">
        <v>530</v>
      </c>
      <c r="H917" s="1">
        <v>526</v>
      </c>
      <c r="I917" s="2"/>
      <c r="J917" s="2">
        <f t="shared" si="184"/>
        <v>0.8552845528455284</v>
      </c>
      <c r="K917" s="10">
        <f t="shared" si="185"/>
        <v>3</v>
      </c>
      <c r="L917" s="9">
        <f t="shared" si="185"/>
        <v>2</v>
      </c>
      <c r="M917" s="8">
        <f t="shared" si="185"/>
        <v>1</v>
      </c>
      <c r="N917" s="2">
        <f t="shared" si="187"/>
        <v>0.13464696223316913</v>
      </c>
      <c r="O917" s="2">
        <f t="shared" si="188"/>
        <v>0.16584564860426929</v>
      </c>
      <c r="P917" s="2">
        <f t="shared" si="189"/>
        <v>0.69129720853858789</v>
      </c>
      <c r="Q917" s="2">
        <f t="shared" si="190"/>
        <v>8.2101806239736064E-3</v>
      </c>
      <c r="R917" s="1">
        <v>82</v>
      </c>
      <c r="S917" s="1">
        <v>101</v>
      </c>
      <c r="T917" s="1">
        <v>421</v>
      </c>
      <c r="V917" s="1">
        <v>1</v>
      </c>
      <c r="W917" s="1">
        <f t="shared" ref="W917:W980" si="191">AQ917-Y917-V917-SUM(R917:T917)</f>
        <v>4</v>
      </c>
      <c r="Y917" s="1">
        <v>6</v>
      </c>
      <c r="AA917" t="s">
        <v>2688</v>
      </c>
      <c r="AB917" t="e">
        <f>#REF!</f>
        <v>#REF!</v>
      </c>
      <c r="AE917" s="39">
        <v>25</v>
      </c>
      <c r="AF917" s="41">
        <v>13</v>
      </c>
      <c r="AG917" s="41">
        <v>70</v>
      </c>
      <c r="AH917" s="45">
        <v>42530</v>
      </c>
      <c r="AI917" s="45">
        <f t="shared" si="183"/>
        <v>25013</v>
      </c>
      <c r="AJ917" t="s">
        <v>1378</v>
      </c>
      <c r="AQ917" s="1">
        <v>615</v>
      </c>
    </row>
    <row r="918" spans="1:43" hidden="1" outlineLevel="1" x14ac:dyDescent="0.2">
      <c r="A918" s="25" t="s">
        <v>889</v>
      </c>
      <c r="B918" s="11" t="s">
        <v>1232</v>
      </c>
      <c r="E918" s="1">
        <f t="shared" si="186"/>
        <v>129</v>
      </c>
      <c r="G918" s="1">
        <v>107</v>
      </c>
      <c r="H918" s="1">
        <v>106</v>
      </c>
      <c r="I918" s="2"/>
      <c r="J918" s="2">
        <f t="shared" si="184"/>
        <v>0.82170542635658916</v>
      </c>
      <c r="K918" s="10">
        <f t="shared" si="185"/>
        <v>2</v>
      </c>
      <c r="L918" s="9">
        <f t="shared" si="185"/>
        <v>3</v>
      </c>
      <c r="M918" s="8">
        <f t="shared" si="185"/>
        <v>1</v>
      </c>
      <c r="N918" s="2">
        <f t="shared" si="187"/>
        <v>0.27131782945736432</v>
      </c>
      <c r="O918" s="2">
        <f t="shared" si="188"/>
        <v>6.9767441860465115E-2</v>
      </c>
      <c r="P918" s="2">
        <f t="shared" si="189"/>
        <v>0.64341085271317833</v>
      </c>
      <c r="Q918" s="2">
        <f t="shared" si="190"/>
        <v>1.5503875968992165E-2</v>
      </c>
      <c r="R918" s="1">
        <v>35</v>
      </c>
      <c r="S918" s="1">
        <v>9</v>
      </c>
      <c r="T918" s="1">
        <v>83</v>
      </c>
      <c r="V918" s="1">
        <v>0</v>
      </c>
      <c r="W918" s="1">
        <f t="shared" si="191"/>
        <v>2</v>
      </c>
      <c r="Y918" s="1">
        <v>0</v>
      </c>
      <c r="AA918" t="s">
        <v>2168</v>
      </c>
      <c r="AB918" t="e">
        <f>#REF!</f>
        <v>#REF!</v>
      </c>
      <c r="AE918" s="39">
        <v>25</v>
      </c>
      <c r="AF918" s="41">
        <v>3</v>
      </c>
      <c r="AG918" s="41">
        <v>80</v>
      </c>
      <c r="AH918" s="45">
        <v>43300</v>
      </c>
      <c r="AI918" s="45">
        <f t="shared" si="183"/>
        <v>25003</v>
      </c>
      <c r="AJ918" t="s">
        <v>1378</v>
      </c>
      <c r="AQ918" s="1">
        <v>129</v>
      </c>
    </row>
    <row r="919" spans="1:43" hidden="1" outlineLevel="1" x14ac:dyDescent="0.2">
      <c r="A919" s="25" t="s">
        <v>242</v>
      </c>
      <c r="B919" s="11" t="s">
        <v>1232</v>
      </c>
      <c r="E919" s="1">
        <f t="shared" si="186"/>
        <v>2727</v>
      </c>
      <c r="G919" s="1">
        <v>2378</v>
      </c>
      <c r="H919" s="1">
        <v>2349</v>
      </c>
      <c r="I919" s="2"/>
      <c r="J919" s="2">
        <f t="shared" si="184"/>
        <v>0.86138613861386137</v>
      </c>
      <c r="K919" s="10">
        <f t="shared" si="185"/>
        <v>2</v>
      </c>
      <c r="L919" s="9">
        <f t="shared" si="185"/>
        <v>3</v>
      </c>
      <c r="M919" s="8">
        <f t="shared" si="185"/>
        <v>1</v>
      </c>
      <c r="N919" s="2">
        <f t="shared" si="187"/>
        <v>0.33591160220994476</v>
      </c>
      <c r="O919" s="2">
        <f t="shared" si="188"/>
        <v>9.0607734806629828E-2</v>
      </c>
      <c r="P919" s="2">
        <f t="shared" si="189"/>
        <v>0.57163904235727436</v>
      </c>
      <c r="Q919" s="2">
        <f t="shared" si="190"/>
        <v>1.8416206261510082E-3</v>
      </c>
      <c r="R919" s="1">
        <v>912</v>
      </c>
      <c r="S919" s="1">
        <v>246</v>
      </c>
      <c r="T919" s="1">
        <v>1552</v>
      </c>
      <c r="V919" s="1">
        <v>1</v>
      </c>
      <c r="W919" s="1">
        <f t="shared" si="191"/>
        <v>4</v>
      </c>
      <c r="Y919" s="1">
        <v>12</v>
      </c>
      <c r="AA919" t="s">
        <v>776</v>
      </c>
      <c r="AB919" t="e">
        <f>#REF!</f>
        <v>#REF!</v>
      </c>
      <c r="AE919" s="39">
        <v>25</v>
      </c>
      <c r="AF919" s="41">
        <v>9</v>
      </c>
      <c r="AG919" s="41">
        <v>105</v>
      </c>
      <c r="AH919" s="45">
        <v>43580</v>
      </c>
      <c r="AI919" s="45">
        <f t="shared" si="183"/>
        <v>25009</v>
      </c>
      <c r="AJ919" t="s">
        <v>1378</v>
      </c>
      <c r="AQ919" s="1">
        <v>2727</v>
      </c>
    </row>
    <row r="920" spans="1:43" hidden="1" outlineLevel="1" x14ac:dyDescent="0.2">
      <c r="A920" s="25" t="s">
        <v>2960</v>
      </c>
      <c r="B920" s="11" t="s">
        <v>1232</v>
      </c>
      <c r="E920" s="1">
        <f t="shared" si="186"/>
        <v>9085</v>
      </c>
      <c r="G920" s="1">
        <v>6583</v>
      </c>
      <c r="H920" s="1">
        <v>6508</v>
      </c>
      <c r="I920" s="2"/>
      <c r="J920" s="2">
        <f t="shared" si="184"/>
        <v>0.71634562465602647</v>
      </c>
      <c r="K920" s="10">
        <f t="shared" si="185"/>
        <v>2</v>
      </c>
      <c r="L920" s="9">
        <f t="shared" si="185"/>
        <v>3</v>
      </c>
      <c r="M920" s="8">
        <f t="shared" si="185"/>
        <v>1</v>
      </c>
      <c r="N920" s="2">
        <f t="shared" si="187"/>
        <v>0.29257786613651426</v>
      </c>
      <c r="O920" s="2">
        <f t="shared" si="188"/>
        <v>0.13839187099624475</v>
      </c>
      <c r="P920" s="2">
        <f t="shared" si="189"/>
        <v>0.56295559973492382</v>
      </c>
      <c r="Q920" s="2">
        <f t="shared" si="190"/>
        <v>6.0746631323171929E-3</v>
      </c>
      <c r="R920" s="1">
        <v>2649</v>
      </c>
      <c r="S920" s="1">
        <v>1253</v>
      </c>
      <c r="T920" s="1">
        <v>5097</v>
      </c>
      <c r="V920" s="1">
        <v>20</v>
      </c>
      <c r="W920" s="1">
        <f t="shared" si="191"/>
        <v>35</v>
      </c>
      <c r="Y920" s="1">
        <v>31</v>
      </c>
      <c r="AA920" t="s">
        <v>2960</v>
      </c>
      <c r="AB920" t="e">
        <f>#REF!</f>
        <v>#REF!</v>
      </c>
      <c r="AE920" s="39">
        <v>25</v>
      </c>
      <c r="AF920" s="41">
        <v>19</v>
      </c>
      <c r="AG920" s="41">
        <v>5</v>
      </c>
      <c r="AH920" s="45">
        <v>43790</v>
      </c>
      <c r="AI920" s="45">
        <f t="shared" si="183"/>
        <v>25019</v>
      </c>
      <c r="AJ920" t="s">
        <v>1378</v>
      </c>
      <c r="AQ920" s="1">
        <v>9085</v>
      </c>
    </row>
    <row r="921" spans="1:43" hidden="1" outlineLevel="1" x14ac:dyDescent="0.2">
      <c r="A921" s="25" t="s">
        <v>2779</v>
      </c>
      <c r="B921" s="11" t="s">
        <v>1232</v>
      </c>
      <c r="E921" s="1">
        <f t="shared" si="186"/>
        <v>23841</v>
      </c>
      <c r="G921" s="1">
        <v>20097</v>
      </c>
      <c r="H921" s="1">
        <v>19831</v>
      </c>
      <c r="I921" s="2"/>
      <c r="J921" s="2">
        <f t="shared" si="184"/>
        <v>0.83180235728367102</v>
      </c>
      <c r="K921" s="10">
        <f t="shared" si="185"/>
        <v>2</v>
      </c>
      <c r="L921" s="9">
        <f t="shared" si="185"/>
        <v>3</v>
      </c>
      <c r="M921" s="8">
        <f t="shared" si="185"/>
        <v>1</v>
      </c>
      <c r="N921" s="2">
        <f t="shared" si="187"/>
        <v>0.3291917617824201</v>
      </c>
      <c r="O921" s="2">
        <f t="shared" si="188"/>
        <v>0.11017984247988881</v>
      </c>
      <c r="P921" s="2">
        <f t="shared" si="189"/>
        <v>0.55645874573558518</v>
      </c>
      <c r="Q921" s="2">
        <f t="shared" si="190"/>
        <v>4.1696500021060068E-3</v>
      </c>
      <c r="R921" s="1">
        <v>7816</v>
      </c>
      <c r="S921" s="1">
        <v>2616</v>
      </c>
      <c r="T921" s="1">
        <v>13212</v>
      </c>
      <c r="V921" s="1">
        <v>21</v>
      </c>
      <c r="W921" s="1">
        <f t="shared" si="191"/>
        <v>78</v>
      </c>
      <c r="Y921" s="1">
        <v>98</v>
      </c>
      <c r="AA921" t="s">
        <v>464</v>
      </c>
      <c r="AB921" t="e">
        <f>#REF!</f>
        <v>#REF!</v>
      </c>
      <c r="AE921" s="39">
        <v>25</v>
      </c>
      <c r="AF921" s="41">
        <v>17</v>
      </c>
      <c r="AG921" s="41">
        <v>160</v>
      </c>
      <c r="AH921" s="45">
        <v>43895</v>
      </c>
      <c r="AI921" s="45">
        <f t="shared" si="183"/>
        <v>25017</v>
      </c>
      <c r="AJ921" t="s">
        <v>1378</v>
      </c>
      <c r="AQ921" s="1">
        <v>23841</v>
      </c>
    </row>
    <row r="922" spans="1:43" hidden="1" outlineLevel="1" x14ac:dyDescent="0.2">
      <c r="A922" s="25" t="s">
        <v>822</v>
      </c>
      <c r="B922" s="11" t="s">
        <v>1232</v>
      </c>
      <c r="E922" s="1">
        <f t="shared" si="186"/>
        <v>22075</v>
      </c>
      <c r="G922" s="1">
        <v>18472</v>
      </c>
      <c r="H922" s="1">
        <v>18182</v>
      </c>
      <c r="I922" s="2"/>
      <c r="J922" s="2">
        <f t="shared" si="184"/>
        <v>0.82364665911664781</v>
      </c>
      <c r="K922" s="10">
        <f t="shared" si="185"/>
        <v>2</v>
      </c>
      <c r="L922" s="9">
        <f t="shared" si="185"/>
        <v>3</v>
      </c>
      <c r="M922" s="8">
        <f t="shared" si="185"/>
        <v>1</v>
      </c>
      <c r="N922" s="2">
        <f t="shared" si="187"/>
        <v>0.33184713375796177</v>
      </c>
      <c r="O922" s="2">
        <f t="shared" si="188"/>
        <v>0.11965423111919928</v>
      </c>
      <c r="P922" s="2">
        <f t="shared" si="189"/>
        <v>0.5455868971792539</v>
      </c>
      <c r="Q922" s="2">
        <f t="shared" si="190"/>
        <v>2.9117379435850133E-3</v>
      </c>
      <c r="R922" s="1">
        <v>7294</v>
      </c>
      <c r="S922" s="1">
        <v>2630</v>
      </c>
      <c r="T922" s="1">
        <v>11992</v>
      </c>
      <c r="V922" s="1">
        <v>13</v>
      </c>
      <c r="W922" s="1">
        <f t="shared" si="191"/>
        <v>51</v>
      </c>
      <c r="Y922" s="1">
        <v>95</v>
      </c>
      <c r="AA922" t="s">
        <v>695</v>
      </c>
      <c r="AB922" t="e">
        <f>#REF!</f>
        <v>#REF!</v>
      </c>
      <c r="AE922" s="39">
        <v>25</v>
      </c>
      <c r="AF922" s="41">
        <v>21</v>
      </c>
      <c r="AG922" s="41">
        <v>80</v>
      </c>
      <c r="AH922" s="45">
        <v>44105</v>
      </c>
      <c r="AI922" s="45">
        <f t="shared" si="183"/>
        <v>25021</v>
      </c>
      <c r="AJ922" t="s">
        <v>1378</v>
      </c>
      <c r="AQ922" s="1">
        <v>22075</v>
      </c>
    </row>
    <row r="923" spans="1:43" hidden="1" outlineLevel="1" x14ac:dyDescent="0.2">
      <c r="A923" s="25" t="s">
        <v>1384</v>
      </c>
      <c r="B923" s="11" t="s">
        <v>1232</v>
      </c>
      <c r="E923" s="1">
        <f t="shared" si="186"/>
        <v>198</v>
      </c>
      <c r="G923" s="1">
        <v>161</v>
      </c>
      <c r="H923" s="1">
        <v>160</v>
      </c>
      <c r="I923" s="2"/>
      <c r="J923" s="2">
        <f t="shared" si="184"/>
        <v>0.80808080808080807</v>
      </c>
      <c r="K923" s="10">
        <f t="shared" si="185"/>
        <v>2</v>
      </c>
      <c r="L923" s="9">
        <f t="shared" si="185"/>
        <v>3</v>
      </c>
      <c r="M923" s="8">
        <f t="shared" si="185"/>
        <v>1</v>
      </c>
      <c r="N923" s="2">
        <f t="shared" si="187"/>
        <v>0.19696969696969696</v>
      </c>
      <c r="O923" s="2">
        <f t="shared" si="188"/>
        <v>5.0505050505050504E-2</v>
      </c>
      <c r="P923" s="2">
        <f t="shared" si="189"/>
        <v>0.73232323232323238</v>
      </c>
      <c r="Q923" s="2">
        <f t="shared" si="190"/>
        <v>2.020202020202011E-2</v>
      </c>
      <c r="R923" s="1">
        <v>39</v>
      </c>
      <c r="S923" s="1">
        <v>10</v>
      </c>
      <c r="T923" s="1">
        <v>145</v>
      </c>
      <c r="V923" s="1">
        <v>0</v>
      </c>
      <c r="W923" s="1">
        <f t="shared" si="191"/>
        <v>4</v>
      </c>
      <c r="Y923" s="1">
        <v>0</v>
      </c>
      <c r="AA923" t="s">
        <v>2168</v>
      </c>
      <c r="AB923" t="e">
        <f>#REF!</f>
        <v>#REF!</v>
      </c>
      <c r="AE923" s="39">
        <v>25</v>
      </c>
      <c r="AF923" s="41">
        <v>3</v>
      </c>
      <c r="AG923" s="41">
        <v>85</v>
      </c>
      <c r="AH923" s="45">
        <v>44385</v>
      </c>
      <c r="AI923" s="45">
        <f t="shared" si="183"/>
        <v>25003</v>
      </c>
      <c r="AJ923" t="s">
        <v>1378</v>
      </c>
      <c r="AQ923" s="1">
        <v>198</v>
      </c>
    </row>
    <row r="924" spans="1:43" hidden="1" outlineLevel="1" x14ac:dyDescent="0.2">
      <c r="A924" s="25" t="s">
        <v>251</v>
      </c>
      <c r="B924" s="11" t="s">
        <v>1232</v>
      </c>
      <c r="E924" s="1">
        <f t="shared" si="186"/>
        <v>57631</v>
      </c>
      <c r="G924" s="1">
        <v>33608</v>
      </c>
      <c r="H924" s="1">
        <v>33165</v>
      </c>
      <c r="I924" s="2"/>
      <c r="J924" s="2">
        <f t="shared" si="184"/>
        <v>0.57547153441724075</v>
      </c>
      <c r="K924" s="10">
        <f t="shared" si="185"/>
        <v>2</v>
      </c>
      <c r="L924" s="9">
        <f t="shared" si="185"/>
        <v>3</v>
      </c>
      <c r="M924" s="8">
        <f t="shared" si="185"/>
        <v>1</v>
      </c>
      <c r="N924" s="2">
        <f t="shared" si="187"/>
        <v>0.46235842771485675</v>
      </c>
      <c r="O924" s="2">
        <f t="shared" si="188"/>
        <v>6.5500192853886877E-2</v>
      </c>
      <c r="P924" s="2">
        <f t="shared" si="189"/>
        <v>0.46605771590869244</v>
      </c>
      <c r="Q924" s="2">
        <f t="shared" si="190"/>
        <v>6.083663522564009E-3</v>
      </c>
      <c r="R924" s="1">
        <v>26372</v>
      </c>
      <c r="S924" s="1">
        <v>3736</v>
      </c>
      <c r="T924" s="1">
        <v>26583</v>
      </c>
      <c r="V924" s="1">
        <v>83</v>
      </c>
      <c r="W924" s="1">
        <f t="shared" si="191"/>
        <v>264</v>
      </c>
      <c r="Y924" s="1">
        <v>593</v>
      </c>
      <c r="AA924" t="s">
        <v>2078</v>
      </c>
      <c r="AB924" t="e">
        <f>#REF!</f>
        <v>#REF!</v>
      </c>
      <c r="AE924" s="39">
        <v>25</v>
      </c>
      <c r="AF924" s="41">
        <v>5</v>
      </c>
      <c r="AG924" s="41">
        <v>55</v>
      </c>
      <c r="AH924" s="45">
        <v>45000</v>
      </c>
      <c r="AI924" s="45">
        <f t="shared" si="183"/>
        <v>25005</v>
      </c>
      <c r="AJ924" t="s">
        <v>1163</v>
      </c>
      <c r="AQ924" s="1">
        <v>57631</v>
      </c>
    </row>
    <row r="925" spans="1:43" hidden="1" outlineLevel="1" x14ac:dyDescent="0.2">
      <c r="A925" s="25" t="s">
        <v>545</v>
      </c>
      <c r="B925" s="11" t="s">
        <v>1232</v>
      </c>
      <c r="E925" s="1">
        <f t="shared" si="186"/>
        <v>754</v>
      </c>
      <c r="G925" s="1">
        <v>623</v>
      </c>
      <c r="H925" s="1">
        <v>618</v>
      </c>
      <c r="I925" s="2"/>
      <c r="J925" s="2">
        <f t="shared" si="184"/>
        <v>0.81962864721485407</v>
      </c>
      <c r="K925" s="10">
        <f t="shared" si="185"/>
        <v>2</v>
      </c>
      <c r="L925" s="9">
        <f t="shared" si="185"/>
        <v>3</v>
      </c>
      <c r="M925" s="8">
        <f t="shared" si="185"/>
        <v>1</v>
      </c>
      <c r="N925" s="2">
        <f t="shared" si="187"/>
        <v>0.16865869853917662</v>
      </c>
      <c r="O925" s="2">
        <f t="shared" si="188"/>
        <v>0.11022576361221779</v>
      </c>
      <c r="P925" s="2">
        <f t="shared" si="189"/>
        <v>0.71845949535192566</v>
      </c>
      <c r="Q925" s="2">
        <f t="shared" si="190"/>
        <v>2.6560424966799445E-3</v>
      </c>
      <c r="R925" s="1">
        <v>127</v>
      </c>
      <c r="S925" s="1">
        <v>83</v>
      </c>
      <c r="T925" s="1">
        <v>541</v>
      </c>
      <c r="V925" s="1">
        <v>1</v>
      </c>
      <c r="W925" s="1">
        <f t="shared" si="191"/>
        <v>1</v>
      </c>
      <c r="Y925" s="1">
        <v>1</v>
      </c>
      <c r="AA925" s="11" t="s">
        <v>1657</v>
      </c>
      <c r="AB925" s="11" t="e">
        <f>#REF!</f>
        <v>#REF!</v>
      </c>
      <c r="AE925" s="39">
        <v>25</v>
      </c>
      <c r="AF925" s="41">
        <v>27</v>
      </c>
      <c r="AG925" s="41">
        <v>155</v>
      </c>
      <c r="AH925" s="45">
        <v>45105</v>
      </c>
      <c r="AI925" s="45">
        <f t="shared" si="183"/>
        <v>25027</v>
      </c>
      <c r="AJ925" t="s">
        <v>1378</v>
      </c>
      <c r="AQ925" s="1">
        <v>754</v>
      </c>
    </row>
    <row r="926" spans="1:43" hidden="1" outlineLevel="1" x14ac:dyDescent="0.2">
      <c r="A926" s="25" t="s">
        <v>306</v>
      </c>
      <c r="B926" s="11" t="s">
        <v>1232</v>
      </c>
      <c r="E926" s="1">
        <f t="shared" si="186"/>
        <v>1174</v>
      </c>
      <c r="G926" s="1">
        <v>871</v>
      </c>
      <c r="H926" s="1">
        <v>862</v>
      </c>
      <c r="I926" s="2"/>
      <c r="J926" s="2">
        <f t="shared" si="184"/>
        <v>0.73424190800681433</v>
      </c>
      <c r="K926" s="10">
        <f t="shared" si="185"/>
        <v>2</v>
      </c>
      <c r="L926" s="9">
        <f t="shared" si="185"/>
        <v>3</v>
      </c>
      <c r="M926" s="8">
        <f t="shared" si="185"/>
        <v>1</v>
      </c>
      <c r="N926" s="2">
        <f t="shared" si="187"/>
        <v>0.3125</v>
      </c>
      <c r="O926" s="2">
        <f t="shared" si="188"/>
        <v>0.12585616438356165</v>
      </c>
      <c r="P926" s="2">
        <f t="shared" si="189"/>
        <v>0.55222602739726023</v>
      </c>
      <c r="Q926" s="2">
        <f t="shared" si="190"/>
        <v>9.4178082191781476E-3</v>
      </c>
      <c r="R926" s="1">
        <v>365</v>
      </c>
      <c r="S926" s="1">
        <v>147</v>
      </c>
      <c r="T926" s="1">
        <v>645</v>
      </c>
      <c r="V926" s="1">
        <v>5</v>
      </c>
      <c r="W926" s="1">
        <f t="shared" si="191"/>
        <v>6</v>
      </c>
      <c r="Y926" s="1">
        <v>6</v>
      </c>
      <c r="AA926" t="s">
        <v>2168</v>
      </c>
      <c r="AB926" t="e">
        <f>#REF!</f>
        <v>#REF!</v>
      </c>
      <c r="AE926" s="39">
        <v>25</v>
      </c>
      <c r="AF926" s="41">
        <v>3</v>
      </c>
      <c r="AG926" s="41">
        <v>90</v>
      </c>
      <c r="AH926" s="45">
        <v>45420</v>
      </c>
      <c r="AI926" s="45">
        <f t="shared" si="183"/>
        <v>25003</v>
      </c>
      <c r="AJ926" t="s">
        <v>1378</v>
      </c>
      <c r="AQ926" s="1">
        <v>1174</v>
      </c>
    </row>
    <row r="927" spans="1:43" hidden="1" outlineLevel="1" x14ac:dyDescent="0.2">
      <c r="A927" s="25" t="s">
        <v>2025</v>
      </c>
      <c r="B927" s="11" t="s">
        <v>1232</v>
      </c>
      <c r="E927" s="1">
        <f t="shared" si="186"/>
        <v>721</v>
      </c>
      <c r="G927" s="1">
        <v>614</v>
      </c>
      <c r="H927" s="1">
        <v>608</v>
      </c>
      <c r="I927" s="2"/>
      <c r="J927" s="2">
        <f t="shared" si="184"/>
        <v>0.84327323162274614</v>
      </c>
      <c r="K927" s="10">
        <f t="shared" si="185"/>
        <v>2</v>
      </c>
      <c r="L927" s="9">
        <f t="shared" si="185"/>
        <v>3</v>
      </c>
      <c r="M927" s="8">
        <f t="shared" si="185"/>
        <v>1</v>
      </c>
      <c r="N927" s="2">
        <f t="shared" si="187"/>
        <v>0.24549237170596394</v>
      </c>
      <c r="O927" s="2">
        <f t="shared" si="188"/>
        <v>0.11234396671289876</v>
      </c>
      <c r="P927" s="2">
        <f t="shared" si="189"/>
        <v>0.63522884882108188</v>
      </c>
      <c r="Q927" s="2">
        <f t="shared" si="190"/>
        <v>6.9348127600553644E-3</v>
      </c>
      <c r="R927" s="1">
        <v>177</v>
      </c>
      <c r="S927" s="1">
        <v>81</v>
      </c>
      <c r="T927" s="1">
        <v>458</v>
      </c>
      <c r="V927" s="1">
        <v>4</v>
      </c>
      <c r="W927" s="1">
        <f t="shared" si="191"/>
        <v>1</v>
      </c>
      <c r="Y927" s="1">
        <v>0</v>
      </c>
      <c r="AA927" t="s">
        <v>1059</v>
      </c>
      <c r="AB927" t="e">
        <f>#REF!</f>
        <v>#REF!</v>
      </c>
      <c r="AE927" s="39">
        <v>25</v>
      </c>
      <c r="AF927" s="41">
        <v>11</v>
      </c>
      <c r="AG927" s="41">
        <v>85</v>
      </c>
      <c r="AH927" s="45">
        <v>45490</v>
      </c>
      <c r="AI927" s="45">
        <f t="shared" si="183"/>
        <v>25011</v>
      </c>
      <c r="AJ927" t="s">
        <v>1378</v>
      </c>
      <c r="AQ927" s="1">
        <v>721</v>
      </c>
    </row>
    <row r="928" spans="1:43" hidden="1" outlineLevel="1" x14ac:dyDescent="0.2">
      <c r="A928" s="25" t="s">
        <v>2980</v>
      </c>
      <c r="B928" s="11" t="s">
        <v>1232</v>
      </c>
      <c r="E928" s="1">
        <f t="shared" si="186"/>
        <v>5369</v>
      </c>
      <c r="G928" s="1">
        <v>4623</v>
      </c>
      <c r="H928" s="1">
        <v>4548</v>
      </c>
      <c r="I928" s="2"/>
      <c r="J928" s="2">
        <f t="shared" si="184"/>
        <v>0.84708511827155897</v>
      </c>
      <c r="K928" s="10">
        <f t="shared" si="185"/>
        <v>2</v>
      </c>
      <c r="L928" s="9">
        <f t="shared" si="185"/>
        <v>3</v>
      </c>
      <c r="M928" s="8">
        <f t="shared" si="185"/>
        <v>1</v>
      </c>
      <c r="N928" s="2">
        <f t="shared" si="187"/>
        <v>0.22095202398800601</v>
      </c>
      <c r="O928" s="2">
        <f t="shared" si="188"/>
        <v>0.15067466266866567</v>
      </c>
      <c r="P928" s="2">
        <f t="shared" si="189"/>
        <v>0.625</v>
      </c>
      <c r="Q928" s="2">
        <f t="shared" si="190"/>
        <v>3.3733133433282436E-3</v>
      </c>
      <c r="R928" s="1">
        <v>1179</v>
      </c>
      <c r="S928" s="1">
        <v>804</v>
      </c>
      <c r="T928" s="1">
        <v>3335</v>
      </c>
      <c r="V928" s="1">
        <v>4</v>
      </c>
      <c r="W928" s="1">
        <f t="shared" si="191"/>
        <v>14</v>
      </c>
      <c r="Y928" s="1">
        <v>33</v>
      </c>
      <c r="AA928" t="s">
        <v>776</v>
      </c>
      <c r="AB928" t="e">
        <f>#REF!</f>
        <v>#REF!</v>
      </c>
      <c r="AE928" s="39">
        <v>25</v>
      </c>
      <c r="AF928" s="41">
        <v>9</v>
      </c>
      <c r="AG928" s="41">
        <v>110</v>
      </c>
      <c r="AH928" s="45">
        <v>45175</v>
      </c>
      <c r="AI928" s="45">
        <f t="shared" si="183"/>
        <v>25009</v>
      </c>
      <c r="AJ928" t="s">
        <v>1378</v>
      </c>
      <c r="AQ928" s="1">
        <v>5369</v>
      </c>
    </row>
    <row r="929" spans="1:43" hidden="1" outlineLevel="1" x14ac:dyDescent="0.2">
      <c r="A929" s="25" t="s">
        <v>26</v>
      </c>
      <c r="B929" s="11" t="s">
        <v>1232</v>
      </c>
      <c r="E929" s="1">
        <f t="shared" si="186"/>
        <v>14680</v>
      </c>
      <c r="G929" s="1">
        <v>11584</v>
      </c>
      <c r="H929" s="1">
        <v>11159</v>
      </c>
      <c r="I929" s="2"/>
      <c r="J929" s="2">
        <f t="shared" si="184"/>
        <v>0.76014986376021798</v>
      </c>
      <c r="K929" s="10">
        <f t="shared" si="185"/>
        <v>2</v>
      </c>
      <c r="L929" s="9">
        <f t="shared" si="185"/>
        <v>3</v>
      </c>
      <c r="M929" s="8">
        <f t="shared" si="185"/>
        <v>1</v>
      </c>
      <c r="N929" s="2">
        <f t="shared" si="187"/>
        <v>0.30058319039451115</v>
      </c>
      <c r="O929" s="2">
        <f t="shared" si="188"/>
        <v>0.12830188679245283</v>
      </c>
      <c r="P929" s="2">
        <f t="shared" si="189"/>
        <v>0.56535162950257289</v>
      </c>
      <c r="Q929" s="2">
        <f t="shared" si="190"/>
        <v>5.7632933104632134E-3</v>
      </c>
      <c r="R929" s="1">
        <v>4381</v>
      </c>
      <c r="S929" s="1">
        <v>1870</v>
      </c>
      <c r="T929" s="1">
        <v>8240</v>
      </c>
      <c r="V929" s="1">
        <v>19</v>
      </c>
      <c r="W929" s="1">
        <f t="shared" si="191"/>
        <v>65</v>
      </c>
      <c r="Y929" s="1">
        <v>105</v>
      </c>
      <c r="AA929" t="s">
        <v>776</v>
      </c>
      <c r="AB929" t="e">
        <f>#REF!</f>
        <v>#REF!</v>
      </c>
      <c r="AE929" s="39">
        <v>25</v>
      </c>
      <c r="AF929" s="41">
        <v>9</v>
      </c>
      <c r="AG929" s="41">
        <v>115</v>
      </c>
      <c r="AH929" s="45">
        <v>45245</v>
      </c>
      <c r="AI929" s="45">
        <f t="shared" si="183"/>
        <v>25009</v>
      </c>
      <c r="AJ929" t="s">
        <v>1163</v>
      </c>
      <c r="AQ929" s="1">
        <v>14680</v>
      </c>
    </row>
    <row r="930" spans="1:43" hidden="1" outlineLevel="1" x14ac:dyDescent="0.2">
      <c r="A930" s="25" t="s">
        <v>1057</v>
      </c>
      <c r="B930" s="11" t="s">
        <v>1232</v>
      </c>
      <c r="E930" s="1">
        <f t="shared" si="186"/>
        <v>59028</v>
      </c>
      <c r="G930" s="1">
        <v>47469</v>
      </c>
      <c r="H930" s="1">
        <v>46968</v>
      </c>
      <c r="I930" s="2"/>
      <c r="J930" s="2">
        <f t="shared" si="184"/>
        <v>0.79569018093108357</v>
      </c>
      <c r="K930" s="10">
        <f t="shared" si="185"/>
        <v>2</v>
      </c>
      <c r="L930" s="9">
        <f t="shared" si="185"/>
        <v>3</v>
      </c>
      <c r="M930" s="8">
        <f t="shared" si="185"/>
        <v>1</v>
      </c>
      <c r="N930" s="2">
        <f t="shared" si="187"/>
        <v>0.43437712729748129</v>
      </c>
      <c r="O930" s="2">
        <f t="shared" si="188"/>
        <v>7.4302246426140237E-2</v>
      </c>
      <c r="P930" s="2">
        <f t="shared" si="189"/>
        <v>0.48745745405037438</v>
      </c>
      <c r="Q930" s="2">
        <f t="shared" si="190"/>
        <v>3.8631722260041301E-3</v>
      </c>
      <c r="R930" s="1">
        <v>25524</v>
      </c>
      <c r="S930" s="1">
        <v>4366</v>
      </c>
      <c r="T930" s="1">
        <v>28643</v>
      </c>
      <c r="V930" s="1">
        <v>60</v>
      </c>
      <c r="W930" s="1">
        <f t="shared" si="191"/>
        <v>167</v>
      </c>
      <c r="Y930" s="1">
        <v>268</v>
      </c>
      <c r="AA930" t="s">
        <v>464</v>
      </c>
      <c r="AB930" t="e">
        <f>#REF!</f>
        <v>#REF!</v>
      </c>
      <c r="AE930" s="39">
        <v>25</v>
      </c>
      <c r="AF930" s="41">
        <v>17</v>
      </c>
      <c r="AG930" s="41">
        <v>165</v>
      </c>
      <c r="AH930" s="45">
        <v>45560</v>
      </c>
      <c r="AI930" s="45">
        <f t="shared" si="183"/>
        <v>25017</v>
      </c>
      <c r="AJ930" t="s">
        <v>1163</v>
      </c>
      <c r="AQ930" s="1">
        <v>59028</v>
      </c>
    </row>
    <row r="931" spans="1:43" hidden="1" outlineLevel="1" x14ac:dyDescent="0.2">
      <c r="A931" s="25" t="s">
        <v>695</v>
      </c>
      <c r="B931" s="11" t="s">
        <v>1232</v>
      </c>
      <c r="E931" s="1">
        <f t="shared" si="186"/>
        <v>7245</v>
      </c>
      <c r="G931" s="1">
        <v>6142</v>
      </c>
      <c r="H931" s="1">
        <v>6056</v>
      </c>
      <c r="I931" s="2"/>
      <c r="J931" s="2">
        <f t="shared" si="184"/>
        <v>0.83588681849551416</v>
      </c>
      <c r="K931" s="10">
        <f t="shared" si="185"/>
        <v>2</v>
      </c>
      <c r="L931" s="9">
        <f t="shared" si="185"/>
        <v>3</v>
      </c>
      <c r="M931" s="8">
        <f t="shared" si="185"/>
        <v>1</v>
      </c>
      <c r="N931" s="2">
        <f t="shared" si="187"/>
        <v>0.18933518005540168</v>
      </c>
      <c r="O931" s="2">
        <f t="shared" si="188"/>
        <v>0.18047091412742383</v>
      </c>
      <c r="P931" s="2">
        <f t="shared" si="189"/>
        <v>0.62728531855955683</v>
      </c>
      <c r="Q931" s="2">
        <f t="shared" si="190"/>
        <v>2.9085872576175564E-3</v>
      </c>
      <c r="R931" s="1">
        <v>1367</v>
      </c>
      <c r="S931" s="1">
        <v>1303</v>
      </c>
      <c r="T931" s="1">
        <v>4529</v>
      </c>
      <c r="V931" s="1">
        <v>3</v>
      </c>
      <c r="W931" s="1">
        <f t="shared" si="191"/>
        <v>18</v>
      </c>
      <c r="Y931" s="1">
        <v>25</v>
      </c>
      <c r="AA931" t="s">
        <v>695</v>
      </c>
      <c r="AB931" t="e">
        <f>#REF!</f>
        <v>#REF!</v>
      </c>
      <c r="AE931" s="39">
        <v>25</v>
      </c>
      <c r="AF931" s="41">
        <v>21</v>
      </c>
      <c r="AG931" s="41">
        <v>85</v>
      </c>
      <c r="AH931" s="45">
        <v>46050</v>
      </c>
      <c r="AI931" s="45">
        <f t="shared" ref="AI931:AI994" si="192">AE931*1000+AF931</f>
        <v>25021</v>
      </c>
      <c r="AJ931" t="s">
        <v>1378</v>
      </c>
      <c r="AQ931" s="1">
        <v>7245</v>
      </c>
    </row>
    <row r="932" spans="1:43" hidden="1" outlineLevel="1" x14ac:dyDescent="0.2">
      <c r="A932" s="25" t="s">
        <v>2902</v>
      </c>
      <c r="B932" s="11" t="s">
        <v>1232</v>
      </c>
      <c r="E932" s="1">
        <f t="shared" si="186"/>
        <v>9171</v>
      </c>
      <c r="G932" s="1">
        <v>5879</v>
      </c>
      <c r="H932" s="1">
        <v>5807</v>
      </c>
      <c r="I932" s="2"/>
      <c r="J932" s="2">
        <f t="shared" si="184"/>
        <v>0.63319158216116023</v>
      </c>
      <c r="K932" s="10">
        <f t="shared" si="185"/>
        <v>2</v>
      </c>
      <c r="L932" s="9">
        <f t="shared" si="185"/>
        <v>3</v>
      </c>
      <c r="M932" s="8">
        <f t="shared" si="185"/>
        <v>1</v>
      </c>
      <c r="N932" s="2">
        <f t="shared" si="187"/>
        <v>0.34021751071075468</v>
      </c>
      <c r="O932" s="2">
        <f t="shared" si="188"/>
        <v>6.9757222893551574E-2</v>
      </c>
      <c r="P932" s="2">
        <f t="shared" si="189"/>
        <v>0.58299461715917833</v>
      </c>
      <c r="Q932" s="2">
        <f t="shared" si="190"/>
        <v>7.0306492365154183E-3</v>
      </c>
      <c r="R932" s="1">
        <v>3097</v>
      </c>
      <c r="S932" s="1">
        <v>635</v>
      </c>
      <c r="T932" s="1">
        <v>5307</v>
      </c>
      <c r="V932" s="1">
        <v>24</v>
      </c>
      <c r="W932" s="1">
        <f t="shared" si="191"/>
        <v>40</v>
      </c>
      <c r="Y932" s="1">
        <v>68</v>
      </c>
      <c r="AA932" t="s">
        <v>2168</v>
      </c>
      <c r="AB932" t="e">
        <f>#REF!</f>
        <v>#REF!</v>
      </c>
      <c r="AE932" s="39">
        <v>25</v>
      </c>
      <c r="AF932" s="41">
        <v>3</v>
      </c>
      <c r="AG932" s="41">
        <v>95</v>
      </c>
      <c r="AH932" s="45">
        <v>46225</v>
      </c>
      <c r="AI932" s="45">
        <f t="shared" si="192"/>
        <v>25003</v>
      </c>
      <c r="AJ932" t="s">
        <v>1163</v>
      </c>
      <c r="AQ932" s="1">
        <v>9171</v>
      </c>
    </row>
    <row r="933" spans="1:43" hidden="1" outlineLevel="1" x14ac:dyDescent="0.2">
      <c r="A933" s="25" t="s">
        <v>2532</v>
      </c>
      <c r="B933" s="11" t="s">
        <v>1232</v>
      </c>
      <c r="E933" s="1">
        <f t="shared" si="186"/>
        <v>20095</v>
      </c>
      <c r="G933" s="1">
        <v>16391</v>
      </c>
      <c r="H933" s="1">
        <v>15879</v>
      </c>
      <c r="I933" s="2"/>
      <c r="J933" s="2">
        <f t="shared" si="184"/>
        <v>0.79019656631002733</v>
      </c>
      <c r="K933" s="10">
        <f t="shared" si="185"/>
        <v>2</v>
      </c>
      <c r="L933" s="9">
        <f t="shared" si="185"/>
        <v>3</v>
      </c>
      <c r="M933" s="8">
        <f t="shared" si="185"/>
        <v>1</v>
      </c>
      <c r="N933" s="2">
        <f t="shared" si="187"/>
        <v>0.23437656735881232</v>
      </c>
      <c r="O933" s="2">
        <f t="shared" si="188"/>
        <v>0.157939612799679</v>
      </c>
      <c r="P933" s="2">
        <f t="shared" si="189"/>
        <v>0.60402246965593342</v>
      </c>
      <c r="Q933" s="2">
        <f t="shared" si="190"/>
        <v>3.6613501855752295E-3</v>
      </c>
      <c r="R933" s="1">
        <v>4673</v>
      </c>
      <c r="S933" s="1">
        <v>3149</v>
      </c>
      <c r="T933" s="1">
        <v>12043</v>
      </c>
      <c r="V933" s="1">
        <v>13</v>
      </c>
      <c r="W933" s="1">
        <f t="shared" si="191"/>
        <v>60</v>
      </c>
      <c r="Y933" s="1">
        <v>157</v>
      </c>
      <c r="AA933" t="s">
        <v>776</v>
      </c>
      <c r="AB933" t="e">
        <f>#REF!</f>
        <v>#REF!</v>
      </c>
      <c r="AE933" s="39">
        <v>25</v>
      </c>
      <c r="AF933" s="41">
        <v>9</v>
      </c>
      <c r="AG933" s="41">
        <v>120</v>
      </c>
      <c r="AH933" s="45">
        <v>46365</v>
      </c>
      <c r="AI933" s="45">
        <f t="shared" si="192"/>
        <v>25009</v>
      </c>
      <c r="AJ933" t="s">
        <v>1378</v>
      </c>
      <c r="AQ933" s="1">
        <v>20095</v>
      </c>
    </row>
    <row r="934" spans="1:43" hidden="1" outlineLevel="1" x14ac:dyDescent="0.2">
      <c r="A934" s="25" t="s">
        <v>1270</v>
      </c>
      <c r="B934" s="11" t="s">
        <v>1232</v>
      </c>
      <c r="E934" s="1">
        <f t="shared" si="186"/>
        <v>20111</v>
      </c>
      <c r="G934" s="1">
        <v>15434</v>
      </c>
      <c r="H934" s="1">
        <v>15142</v>
      </c>
      <c r="I934" s="2"/>
      <c r="J934" s="2">
        <f t="shared" si="184"/>
        <v>0.75292128685793847</v>
      </c>
      <c r="K934" s="10">
        <f t="shared" si="185"/>
        <v>2</v>
      </c>
      <c r="L934" s="9">
        <f t="shared" si="185"/>
        <v>3</v>
      </c>
      <c r="M934" s="8">
        <f t="shared" si="185"/>
        <v>1</v>
      </c>
      <c r="N934" s="2">
        <f t="shared" si="187"/>
        <v>0.19960099750623442</v>
      </c>
      <c r="O934" s="2">
        <f t="shared" si="188"/>
        <v>0.16144638403990025</v>
      </c>
      <c r="P934" s="2">
        <f t="shared" si="189"/>
        <v>0.63376558603491273</v>
      </c>
      <c r="Q934" s="2">
        <f t="shared" si="190"/>
        <v>5.1870324189526862E-3</v>
      </c>
      <c r="R934" s="1">
        <v>4002</v>
      </c>
      <c r="S934" s="1">
        <v>3237</v>
      </c>
      <c r="T934" s="1">
        <v>12707</v>
      </c>
      <c r="V934" s="1">
        <v>23</v>
      </c>
      <c r="W934" s="1">
        <f t="shared" si="191"/>
        <v>81</v>
      </c>
      <c r="Y934" s="1">
        <v>61</v>
      </c>
      <c r="AA934" t="s">
        <v>2078</v>
      </c>
      <c r="AB934" t="e">
        <f>#REF!</f>
        <v>#REF!</v>
      </c>
      <c r="AE934" s="39">
        <v>25</v>
      </c>
      <c r="AF934" s="41">
        <v>5</v>
      </c>
      <c r="AG934" s="41">
        <v>60</v>
      </c>
      <c r="AH934" s="45">
        <v>46575</v>
      </c>
      <c r="AI934" s="45">
        <f t="shared" si="192"/>
        <v>25005</v>
      </c>
      <c r="AJ934" t="s">
        <v>1378</v>
      </c>
      <c r="AQ934" s="1">
        <v>20111</v>
      </c>
    </row>
    <row r="935" spans="1:43" hidden="1" outlineLevel="1" x14ac:dyDescent="0.2">
      <c r="A935" s="25" t="s">
        <v>1200</v>
      </c>
      <c r="B935" s="11" t="s">
        <v>1232</v>
      </c>
      <c r="E935" s="1">
        <f t="shared" si="186"/>
        <v>3493</v>
      </c>
      <c r="G935" s="1">
        <v>2591</v>
      </c>
      <c r="H935" s="1">
        <v>2556</v>
      </c>
      <c r="I935" s="2"/>
      <c r="J935" s="2">
        <f t="shared" si="184"/>
        <v>0.73174921271113658</v>
      </c>
      <c r="K935" s="10">
        <f t="shared" si="185"/>
        <v>2</v>
      </c>
      <c r="L935" s="9">
        <f t="shared" si="185"/>
        <v>3</v>
      </c>
      <c r="M935" s="8">
        <f t="shared" si="185"/>
        <v>1</v>
      </c>
      <c r="N935" s="2">
        <f t="shared" si="187"/>
        <v>0.18336702281259024</v>
      </c>
      <c r="O935" s="2">
        <f t="shared" si="188"/>
        <v>0.14698238521513138</v>
      </c>
      <c r="P935" s="2">
        <f t="shared" si="189"/>
        <v>0.66300895177591679</v>
      </c>
      <c r="Q935" s="2">
        <f t="shared" si="190"/>
        <v>6.6416401963615979E-3</v>
      </c>
      <c r="R935" s="1">
        <v>635</v>
      </c>
      <c r="S935" s="1">
        <v>509</v>
      </c>
      <c r="T935" s="1">
        <v>2296</v>
      </c>
      <c r="V935" s="1">
        <v>1</v>
      </c>
      <c r="W935" s="1">
        <f t="shared" si="191"/>
        <v>22</v>
      </c>
      <c r="Y935" s="1">
        <v>30</v>
      </c>
      <c r="AA935" s="11" t="s">
        <v>1657</v>
      </c>
      <c r="AB935" s="11" t="e">
        <f>#REF!</f>
        <v>#REF!</v>
      </c>
      <c r="AE935" s="39">
        <v>25</v>
      </c>
      <c r="AF935" s="41">
        <v>27</v>
      </c>
      <c r="AG935" s="41">
        <v>170</v>
      </c>
      <c r="AH935" s="45">
        <v>47135</v>
      </c>
      <c r="AI935" s="45">
        <f t="shared" si="192"/>
        <v>25027</v>
      </c>
      <c r="AJ935" t="s">
        <v>1378</v>
      </c>
      <c r="AQ935" s="1">
        <v>3493</v>
      </c>
    </row>
    <row r="936" spans="1:43" hidden="1" outlineLevel="1" x14ac:dyDescent="0.2">
      <c r="A936" s="25" t="s">
        <v>2875</v>
      </c>
      <c r="B936" s="11" t="s">
        <v>1232</v>
      </c>
      <c r="E936" s="1">
        <f t="shared" si="186"/>
        <v>11334</v>
      </c>
      <c r="G936" s="1">
        <v>9154</v>
      </c>
      <c r="H936" s="1">
        <v>8987</v>
      </c>
      <c r="I936" s="2"/>
      <c r="J936" s="2">
        <f t="shared" si="184"/>
        <v>0.79292394565025581</v>
      </c>
      <c r="K936" s="10">
        <f t="shared" si="185"/>
        <v>2</v>
      </c>
      <c r="L936" s="9">
        <f t="shared" si="185"/>
        <v>3</v>
      </c>
      <c r="M936" s="8">
        <f t="shared" si="185"/>
        <v>1</v>
      </c>
      <c r="N936" s="2">
        <f t="shared" si="187"/>
        <v>0.22727675800301497</v>
      </c>
      <c r="O936" s="2">
        <f t="shared" si="188"/>
        <v>0.16147911678637936</v>
      </c>
      <c r="P936" s="2">
        <f t="shared" si="189"/>
        <v>0.6070763500931099</v>
      </c>
      <c r="Q936" s="2">
        <f t="shared" si="190"/>
        <v>4.1677751174957756E-3</v>
      </c>
      <c r="R936" s="1">
        <v>2563</v>
      </c>
      <c r="S936" s="1">
        <v>1821</v>
      </c>
      <c r="T936" s="1">
        <v>6846</v>
      </c>
      <c r="V936" s="1">
        <v>6</v>
      </c>
      <c r="W936" s="1">
        <f t="shared" si="191"/>
        <v>41</v>
      </c>
      <c r="Y936" s="1">
        <v>57</v>
      </c>
      <c r="AA936" t="s">
        <v>464</v>
      </c>
      <c r="AB936" t="e">
        <f>#REF!</f>
        <v>#REF!</v>
      </c>
      <c r="AE936" s="39">
        <v>25</v>
      </c>
      <c r="AF936" s="41">
        <v>17</v>
      </c>
      <c r="AG936" s="41">
        <v>170</v>
      </c>
      <c r="AH936" s="45">
        <v>48955</v>
      </c>
      <c r="AI936" s="45">
        <f t="shared" si="192"/>
        <v>25017</v>
      </c>
      <c r="AJ936" t="s">
        <v>1378</v>
      </c>
      <c r="AQ936" s="1">
        <v>11334</v>
      </c>
    </row>
    <row r="937" spans="1:43" hidden="1" outlineLevel="1" x14ac:dyDescent="0.2">
      <c r="A937" s="25" t="s">
        <v>2588</v>
      </c>
      <c r="B937" s="11" t="s">
        <v>1232</v>
      </c>
      <c r="E937" s="1">
        <f t="shared" si="186"/>
        <v>21233</v>
      </c>
      <c r="G937" s="1">
        <v>16995</v>
      </c>
      <c r="H937" s="1">
        <v>16609</v>
      </c>
      <c r="I937" s="2"/>
      <c r="J937" s="2">
        <f t="shared" si="184"/>
        <v>0.78222578062449954</v>
      </c>
      <c r="K937" s="10">
        <f t="shared" si="185"/>
        <v>1</v>
      </c>
      <c r="L937" s="9">
        <f t="shared" si="185"/>
        <v>3</v>
      </c>
      <c r="M937" s="8">
        <f t="shared" si="185"/>
        <v>2</v>
      </c>
      <c r="N937" s="2">
        <f t="shared" si="187"/>
        <v>0.51189406479073063</v>
      </c>
      <c r="O937" s="2">
        <f t="shared" si="188"/>
        <v>3.7077323244265784E-2</v>
      </c>
      <c r="P937" s="2">
        <f t="shared" si="189"/>
        <v>0.44209032868290377</v>
      </c>
      <c r="Q937" s="2">
        <f t="shared" si="190"/>
        <v>8.9382832820998348E-3</v>
      </c>
      <c r="R937" s="1">
        <v>10824</v>
      </c>
      <c r="S937" s="1">
        <v>784</v>
      </c>
      <c r="T937" s="1">
        <v>9348</v>
      </c>
      <c r="V937" s="1">
        <v>121</v>
      </c>
      <c r="W937" s="1">
        <f t="shared" si="191"/>
        <v>68</v>
      </c>
      <c r="Y937" s="1">
        <v>88</v>
      </c>
      <c r="AA937" t="s">
        <v>2041</v>
      </c>
      <c r="AB937" t="e">
        <f>#REF!</f>
        <v>#REF!</v>
      </c>
      <c r="AE937" s="39">
        <v>25</v>
      </c>
      <c r="AF937" s="41">
        <v>15</v>
      </c>
      <c r="AG937" s="41">
        <v>60</v>
      </c>
      <c r="AH937" s="45">
        <v>46330</v>
      </c>
      <c r="AI937" s="45">
        <f t="shared" si="192"/>
        <v>25015</v>
      </c>
      <c r="AJ937" t="s">
        <v>1163</v>
      </c>
      <c r="AQ937" s="1">
        <v>21233</v>
      </c>
    </row>
    <row r="938" spans="1:43" hidden="1" outlineLevel="1" x14ac:dyDescent="0.2">
      <c r="A938" s="25" t="s">
        <v>927</v>
      </c>
      <c r="B938" s="11" t="s">
        <v>1232</v>
      </c>
      <c r="E938" s="1">
        <f t="shared" si="186"/>
        <v>11274</v>
      </c>
      <c r="G938" s="1">
        <v>9066</v>
      </c>
      <c r="H938" s="1">
        <v>8910</v>
      </c>
      <c r="I938" s="2"/>
      <c r="J938" s="2">
        <f t="shared" ref="J938:J1001" si="193">H938/E938</f>
        <v>0.79031399680681214</v>
      </c>
      <c r="K938" s="10">
        <f t="shared" ref="K938:M1001" si="194">IF(R938&gt;0,RANK(R938,$R938:$W938),"")</f>
        <v>2</v>
      </c>
      <c r="L938" s="9">
        <f t="shared" si="194"/>
        <v>3</v>
      </c>
      <c r="M938" s="8">
        <f t="shared" si="194"/>
        <v>1</v>
      </c>
      <c r="N938" s="2">
        <f t="shared" si="187"/>
        <v>0.22105637560021341</v>
      </c>
      <c r="O938" s="2">
        <f t="shared" si="188"/>
        <v>0.14085008002845456</v>
      </c>
      <c r="P938" s="2">
        <f t="shared" si="189"/>
        <v>0.63418104214831938</v>
      </c>
      <c r="Q938" s="2">
        <f t="shared" si="190"/>
        <v>3.9125022230126483E-3</v>
      </c>
      <c r="R938" s="1">
        <v>2486</v>
      </c>
      <c r="S938" s="1">
        <v>1584</v>
      </c>
      <c r="T938" s="1">
        <v>7132</v>
      </c>
      <c r="V938" s="1">
        <v>9</v>
      </c>
      <c r="W938" s="1">
        <f t="shared" si="191"/>
        <v>35</v>
      </c>
      <c r="Y938" s="1">
        <v>28</v>
      </c>
      <c r="AA938" s="11" t="s">
        <v>1657</v>
      </c>
      <c r="AB938" s="11" t="e">
        <f>#REF!</f>
        <v>#REF!</v>
      </c>
      <c r="AE938" s="39">
        <v>25</v>
      </c>
      <c r="AF938" s="41">
        <v>27</v>
      </c>
      <c r="AG938" s="41">
        <v>160</v>
      </c>
      <c r="AH938" s="45">
        <v>46820</v>
      </c>
      <c r="AI938" s="45">
        <f t="shared" si="192"/>
        <v>25027</v>
      </c>
      <c r="AJ938" t="s">
        <v>1378</v>
      </c>
      <c r="AQ938" s="1">
        <v>11274</v>
      </c>
    </row>
    <row r="939" spans="1:43" hidden="1" outlineLevel="1" x14ac:dyDescent="0.2">
      <c r="A939" s="25" t="s">
        <v>2526</v>
      </c>
      <c r="B939" s="11" t="s">
        <v>1232</v>
      </c>
      <c r="E939" s="1">
        <f t="shared" si="186"/>
        <v>11151</v>
      </c>
      <c r="G939" s="1">
        <v>8407</v>
      </c>
      <c r="H939" s="1">
        <v>8255</v>
      </c>
      <c r="I939" s="2"/>
      <c r="J939" s="2">
        <f t="shared" si="193"/>
        <v>0.74029235046184194</v>
      </c>
      <c r="K939" s="10">
        <f t="shared" si="194"/>
        <v>2</v>
      </c>
      <c r="L939" s="9">
        <f t="shared" si="194"/>
        <v>3</v>
      </c>
      <c r="M939" s="8">
        <f t="shared" si="194"/>
        <v>1</v>
      </c>
      <c r="N939" s="2">
        <f t="shared" si="187"/>
        <v>0.1908300108735049</v>
      </c>
      <c r="O939" s="2">
        <f t="shared" si="188"/>
        <v>0.17470097861544037</v>
      </c>
      <c r="P939" s="2">
        <f t="shared" si="189"/>
        <v>0.62848858281986231</v>
      </c>
      <c r="Q939" s="2">
        <f t="shared" si="190"/>
        <v>5.980427691192336E-3</v>
      </c>
      <c r="R939" s="1">
        <v>2106</v>
      </c>
      <c r="S939" s="1">
        <v>1928</v>
      </c>
      <c r="T939" s="1">
        <v>6936</v>
      </c>
      <c r="V939" s="1">
        <v>15</v>
      </c>
      <c r="W939" s="1">
        <f t="shared" si="191"/>
        <v>51</v>
      </c>
      <c r="Y939" s="1">
        <v>115</v>
      </c>
      <c r="AA939" s="11" t="s">
        <v>1657</v>
      </c>
      <c r="AB939" s="11" t="e">
        <f>#REF!</f>
        <v>#REF!</v>
      </c>
      <c r="AE939" s="39">
        <v>25</v>
      </c>
      <c r="AF939" s="41">
        <v>27</v>
      </c>
      <c r="AG939" s="41">
        <v>165</v>
      </c>
      <c r="AH939" s="45">
        <v>46925</v>
      </c>
      <c r="AI939" s="45">
        <f t="shared" si="192"/>
        <v>25027</v>
      </c>
      <c r="AJ939" t="s">
        <v>1378</v>
      </c>
      <c r="AQ939" s="1">
        <v>11151</v>
      </c>
    </row>
    <row r="940" spans="1:43" hidden="1" outlineLevel="1" x14ac:dyDescent="0.2">
      <c r="A940" s="25" t="s">
        <v>2665</v>
      </c>
      <c r="B940" s="11" t="s">
        <v>1232</v>
      </c>
      <c r="E940" s="1">
        <f t="shared" si="186"/>
        <v>2257</v>
      </c>
      <c r="G940" s="1">
        <v>1757</v>
      </c>
      <c r="H940" s="1">
        <v>1743</v>
      </c>
      <c r="I940" s="2"/>
      <c r="J940" s="2">
        <f t="shared" si="193"/>
        <v>0.77226406734603459</v>
      </c>
      <c r="K940" s="10">
        <f t="shared" si="194"/>
        <v>2</v>
      </c>
      <c r="L940" s="9">
        <f t="shared" si="194"/>
        <v>3</v>
      </c>
      <c r="M940" s="8">
        <f t="shared" si="194"/>
        <v>1</v>
      </c>
      <c r="N940" s="2">
        <f t="shared" si="187"/>
        <v>0.24519874944171505</v>
      </c>
      <c r="O940" s="2">
        <f t="shared" si="188"/>
        <v>0.11210361768646718</v>
      </c>
      <c r="P940" s="2">
        <f t="shared" si="189"/>
        <v>0.63689146940598484</v>
      </c>
      <c r="Q940" s="2">
        <f t="shared" si="190"/>
        <v>5.8061634658329586E-3</v>
      </c>
      <c r="R940" s="1">
        <v>549</v>
      </c>
      <c r="S940" s="1">
        <v>251</v>
      </c>
      <c r="T940" s="1">
        <v>1426</v>
      </c>
      <c r="V940" s="1">
        <v>1</v>
      </c>
      <c r="W940" s="1">
        <f t="shared" si="191"/>
        <v>12</v>
      </c>
      <c r="Y940" s="1">
        <v>18</v>
      </c>
      <c r="AA940" t="s">
        <v>1059</v>
      </c>
      <c r="AB940" t="e">
        <f>#REF!</f>
        <v>#REF!</v>
      </c>
      <c r="AE940" s="39">
        <v>25</v>
      </c>
      <c r="AF940" s="41">
        <v>11</v>
      </c>
      <c r="AG940" s="41">
        <v>90</v>
      </c>
      <c r="AH940" s="45">
        <v>47835</v>
      </c>
      <c r="AI940" s="45">
        <f t="shared" si="192"/>
        <v>25011</v>
      </c>
      <c r="AJ940" t="s">
        <v>1378</v>
      </c>
      <c r="AQ940" s="1">
        <v>2257</v>
      </c>
    </row>
    <row r="941" spans="1:43" hidden="1" outlineLevel="1" x14ac:dyDescent="0.2">
      <c r="A941" s="25" t="s">
        <v>2321</v>
      </c>
      <c r="B941" s="11" t="s">
        <v>1232</v>
      </c>
      <c r="E941" s="1">
        <f t="shared" si="186"/>
        <v>12828</v>
      </c>
      <c r="G941" s="1">
        <v>10041</v>
      </c>
      <c r="H941" s="1">
        <v>9816</v>
      </c>
      <c r="I941" s="2"/>
      <c r="J941" s="2">
        <f t="shared" si="193"/>
        <v>0.76520112254443406</v>
      </c>
      <c r="K941" s="10">
        <f t="shared" si="194"/>
        <v>2</v>
      </c>
      <c r="L941" s="9">
        <f t="shared" si="194"/>
        <v>3</v>
      </c>
      <c r="M941" s="8">
        <f t="shared" si="194"/>
        <v>1</v>
      </c>
      <c r="N941" s="2">
        <f t="shared" si="187"/>
        <v>0.21474661630468997</v>
      </c>
      <c r="O941" s="2">
        <f t="shared" si="188"/>
        <v>0.13833805476864966</v>
      </c>
      <c r="P941" s="2">
        <f t="shared" si="189"/>
        <v>0.64242996537614105</v>
      </c>
      <c r="Q941" s="2">
        <f t="shared" si="190"/>
        <v>4.4853635505193168E-3</v>
      </c>
      <c r="R941" s="1">
        <v>2729</v>
      </c>
      <c r="S941" s="1">
        <v>1758</v>
      </c>
      <c r="T941" s="1">
        <v>8164</v>
      </c>
      <c r="V941" s="1">
        <v>7</v>
      </c>
      <c r="W941" s="1">
        <f t="shared" si="191"/>
        <v>50</v>
      </c>
      <c r="Y941" s="1">
        <v>120</v>
      </c>
      <c r="AA941" t="s">
        <v>2078</v>
      </c>
      <c r="AB941" t="e">
        <f>#REF!</f>
        <v>#REF!</v>
      </c>
      <c r="AE941" s="39">
        <v>25</v>
      </c>
      <c r="AF941" s="41">
        <v>5</v>
      </c>
      <c r="AG941" s="41">
        <v>65</v>
      </c>
      <c r="AH941" s="45">
        <v>49970</v>
      </c>
      <c r="AI941" s="45">
        <f t="shared" si="192"/>
        <v>25005</v>
      </c>
      <c r="AJ941" t="s">
        <v>1378</v>
      </c>
      <c r="AQ941" s="1">
        <v>12828</v>
      </c>
    </row>
    <row r="942" spans="1:43" hidden="1" outlineLevel="1" x14ac:dyDescent="0.2">
      <c r="A942" s="25" t="s">
        <v>2724</v>
      </c>
      <c r="B942" s="11" t="s">
        <v>1232</v>
      </c>
      <c r="E942" s="1">
        <f t="shared" si="186"/>
        <v>7980</v>
      </c>
      <c r="G942" s="1">
        <v>6766</v>
      </c>
      <c r="H942" s="1">
        <v>6662</v>
      </c>
      <c r="I942" s="2"/>
      <c r="J942" s="2">
        <f t="shared" si="193"/>
        <v>0.8348370927318296</v>
      </c>
      <c r="K942" s="10">
        <f t="shared" si="194"/>
        <v>2</v>
      </c>
      <c r="L942" s="9">
        <f t="shared" si="194"/>
        <v>3</v>
      </c>
      <c r="M942" s="8">
        <f t="shared" si="194"/>
        <v>1</v>
      </c>
      <c r="N942" s="2">
        <f t="shared" si="187"/>
        <v>0.21173501577287066</v>
      </c>
      <c r="O942" s="2">
        <f t="shared" si="188"/>
        <v>0.1926813880126183</v>
      </c>
      <c r="P942" s="2">
        <f t="shared" si="189"/>
        <v>0.59280757097791803</v>
      </c>
      <c r="Q942" s="2">
        <f t="shared" si="190"/>
        <v>2.7760252365930382E-3</v>
      </c>
      <c r="R942" s="1">
        <v>1678</v>
      </c>
      <c r="S942" s="1">
        <v>1527</v>
      </c>
      <c r="T942" s="1">
        <v>4698</v>
      </c>
      <c r="V942" s="1">
        <v>5</v>
      </c>
      <c r="W942" s="1">
        <f t="shared" si="191"/>
        <v>17</v>
      </c>
      <c r="Y942" s="1">
        <v>55</v>
      </c>
      <c r="AA942" t="s">
        <v>217</v>
      </c>
      <c r="AB942" t="e">
        <f>#REF!</f>
        <v>#REF!</v>
      </c>
      <c r="AE942" s="39">
        <v>25</v>
      </c>
      <c r="AF942" s="41">
        <v>23</v>
      </c>
      <c r="AG942" s="41">
        <v>90</v>
      </c>
      <c r="AH942" s="45">
        <v>50145</v>
      </c>
      <c r="AI942" s="45">
        <f t="shared" si="192"/>
        <v>25023</v>
      </c>
      <c r="AJ942" t="s">
        <v>1378</v>
      </c>
      <c r="AQ942" s="1">
        <v>7980</v>
      </c>
    </row>
    <row r="943" spans="1:43" hidden="1" outlineLevel="1" x14ac:dyDescent="0.2">
      <c r="A943" s="25" t="s">
        <v>2894</v>
      </c>
      <c r="B943" s="11" t="s">
        <v>1232</v>
      </c>
      <c r="E943" s="1">
        <f t="shared" si="186"/>
        <v>20983</v>
      </c>
      <c r="G943" s="1">
        <v>16116</v>
      </c>
      <c r="H943" s="1">
        <v>15856</v>
      </c>
      <c r="I943" s="2"/>
      <c r="J943" s="2">
        <f t="shared" si="193"/>
        <v>0.75565934327789164</v>
      </c>
      <c r="K943" s="10">
        <f t="shared" si="194"/>
        <v>2</v>
      </c>
      <c r="L943" s="9">
        <f t="shared" si="194"/>
        <v>3</v>
      </c>
      <c r="M943" s="8">
        <f t="shared" si="194"/>
        <v>1</v>
      </c>
      <c r="N943" s="2">
        <f t="shared" si="187"/>
        <v>0.33125688820738897</v>
      </c>
      <c r="O943" s="2">
        <f t="shared" si="188"/>
        <v>9.5069241458622833E-2</v>
      </c>
      <c r="P943" s="2">
        <f t="shared" si="189"/>
        <v>0.56916958167617038</v>
      </c>
      <c r="Q943" s="2">
        <f t="shared" si="190"/>
        <v>4.5042886578178232E-3</v>
      </c>
      <c r="R943" s="1">
        <v>6913</v>
      </c>
      <c r="S943" s="1">
        <v>1984</v>
      </c>
      <c r="T943" s="1">
        <v>11878</v>
      </c>
      <c r="V943" s="1">
        <v>14</v>
      </c>
      <c r="W943" s="1">
        <f t="shared" si="191"/>
        <v>80</v>
      </c>
      <c r="Y943" s="1">
        <v>114</v>
      </c>
      <c r="AA943" t="s">
        <v>695</v>
      </c>
      <c r="AB943" t="e">
        <f>#REF!</f>
        <v>#REF!</v>
      </c>
      <c r="AE943" s="39">
        <v>25</v>
      </c>
      <c r="AF943" s="41">
        <v>21</v>
      </c>
      <c r="AG943" s="41">
        <v>90</v>
      </c>
      <c r="AH943" s="45">
        <v>50250</v>
      </c>
      <c r="AI943" s="45">
        <f t="shared" si="192"/>
        <v>25021</v>
      </c>
      <c r="AJ943" t="s">
        <v>1378</v>
      </c>
      <c r="AQ943" s="1">
        <v>20983</v>
      </c>
    </row>
    <row r="944" spans="1:43" hidden="1" outlineLevel="1" x14ac:dyDescent="0.2">
      <c r="A944" s="25" t="s">
        <v>1899</v>
      </c>
      <c r="B944" s="11" t="s">
        <v>1232</v>
      </c>
      <c r="E944" s="1">
        <f t="shared" si="186"/>
        <v>3937</v>
      </c>
      <c r="G944" s="1">
        <v>3049</v>
      </c>
      <c r="H944" s="1">
        <v>3009</v>
      </c>
      <c r="I944" s="2"/>
      <c r="J944" s="2">
        <f t="shared" si="193"/>
        <v>0.76428752857505711</v>
      </c>
      <c r="K944" s="10">
        <f t="shared" si="194"/>
        <v>2</v>
      </c>
      <c r="L944" s="9">
        <f t="shared" si="194"/>
        <v>3</v>
      </c>
      <c r="M944" s="8">
        <f t="shared" si="194"/>
        <v>1</v>
      </c>
      <c r="N944" s="2">
        <f t="shared" si="187"/>
        <v>0.36585987261146496</v>
      </c>
      <c r="O944" s="2">
        <f t="shared" si="188"/>
        <v>0.10420382165605095</v>
      </c>
      <c r="P944" s="2">
        <f t="shared" si="189"/>
        <v>0.52611464968152866</v>
      </c>
      <c r="Q944" s="2">
        <f t="shared" si="190"/>
        <v>3.8216560509554132E-3</v>
      </c>
      <c r="R944" s="1">
        <v>1436</v>
      </c>
      <c r="S944" s="1">
        <v>409</v>
      </c>
      <c r="T944" s="1">
        <v>2065</v>
      </c>
      <c r="V944" s="1">
        <v>5</v>
      </c>
      <c r="W944" s="1">
        <f t="shared" si="191"/>
        <v>10</v>
      </c>
      <c r="Y944" s="1">
        <v>12</v>
      </c>
      <c r="AA944" t="s">
        <v>2857</v>
      </c>
      <c r="AB944" t="e">
        <f>#REF!</f>
        <v>#REF!</v>
      </c>
      <c r="AE944" s="39">
        <v>25</v>
      </c>
      <c r="AF944" s="41">
        <v>7</v>
      </c>
      <c r="AG944" s="41">
        <v>25</v>
      </c>
      <c r="AH944" s="45">
        <v>50390</v>
      </c>
      <c r="AI944" s="45">
        <f t="shared" si="192"/>
        <v>25007</v>
      </c>
      <c r="AJ944" t="s">
        <v>1378</v>
      </c>
      <c r="AQ944" s="1">
        <v>3937</v>
      </c>
    </row>
    <row r="945" spans="1:43" hidden="1" outlineLevel="1" x14ac:dyDescent="0.2">
      <c r="A945" s="25" t="s">
        <v>2925</v>
      </c>
      <c r="B945" s="11" t="s">
        <v>1232</v>
      </c>
      <c r="E945" s="1">
        <f t="shared" si="186"/>
        <v>1355</v>
      </c>
      <c r="G945" s="1">
        <v>1184</v>
      </c>
      <c r="H945" s="1">
        <v>1167</v>
      </c>
      <c r="I945" s="2"/>
      <c r="J945" s="2">
        <f t="shared" si="193"/>
        <v>0.86125461254612545</v>
      </c>
      <c r="K945" s="10">
        <f t="shared" si="194"/>
        <v>2</v>
      </c>
      <c r="L945" s="9">
        <f t="shared" si="194"/>
        <v>3</v>
      </c>
      <c r="M945" s="8">
        <f t="shared" si="194"/>
        <v>1</v>
      </c>
      <c r="N945" s="2">
        <f t="shared" si="187"/>
        <v>0.16234247590808007</v>
      </c>
      <c r="O945" s="2">
        <f t="shared" si="188"/>
        <v>0.13417346182357301</v>
      </c>
      <c r="P945" s="2">
        <f t="shared" si="189"/>
        <v>0.70274277242401784</v>
      </c>
      <c r="Q945" s="2">
        <f t="shared" si="190"/>
        <v>7.4128984432908496E-4</v>
      </c>
      <c r="R945" s="1">
        <v>219</v>
      </c>
      <c r="S945" s="1">
        <v>181</v>
      </c>
      <c r="T945" s="1">
        <v>948</v>
      </c>
      <c r="V945" s="1">
        <v>0</v>
      </c>
      <c r="W945" s="1">
        <f t="shared" si="191"/>
        <v>1</v>
      </c>
      <c r="Y945" s="1">
        <v>6</v>
      </c>
      <c r="AA945" s="11" t="s">
        <v>1657</v>
      </c>
      <c r="AB945" s="11" t="e">
        <f>#REF!</f>
        <v>#REF!</v>
      </c>
      <c r="AE945" s="39">
        <v>25</v>
      </c>
      <c r="AF945" s="41">
        <v>27</v>
      </c>
      <c r="AG945" s="41">
        <v>175</v>
      </c>
      <c r="AH945" s="45">
        <v>50670</v>
      </c>
      <c r="AI945" s="45">
        <f t="shared" si="192"/>
        <v>25027</v>
      </c>
      <c r="AJ945" t="s">
        <v>1378</v>
      </c>
      <c r="AQ945" s="1">
        <v>1355</v>
      </c>
    </row>
    <row r="946" spans="1:43" hidden="1" outlineLevel="1" x14ac:dyDescent="0.2">
      <c r="A946" s="25" t="s">
        <v>1884</v>
      </c>
      <c r="B946" s="11" t="s">
        <v>1232</v>
      </c>
      <c r="E946" s="1">
        <f t="shared" si="186"/>
        <v>4661</v>
      </c>
      <c r="G946" s="1">
        <v>3435</v>
      </c>
      <c r="H946" s="1">
        <v>3367</v>
      </c>
      <c r="I946" s="2"/>
      <c r="J946" s="2">
        <f t="shared" si="193"/>
        <v>0.72237717228062648</v>
      </c>
      <c r="K946" s="10">
        <f t="shared" si="194"/>
        <v>2</v>
      </c>
      <c r="L946" s="9">
        <f t="shared" si="194"/>
        <v>3</v>
      </c>
      <c r="M946" s="8">
        <f t="shared" si="194"/>
        <v>1</v>
      </c>
      <c r="N946" s="2">
        <f t="shared" si="187"/>
        <v>0.19765166340508805</v>
      </c>
      <c r="O946" s="2">
        <f t="shared" si="188"/>
        <v>0.12154816264405305</v>
      </c>
      <c r="P946" s="2">
        <f t="shared" si="189"/>
        <v>0.67318982387475534</v>
      </c>
      <c r="Q946" s="2">
        <f t="shared" si="190"/>
        <v>7.6103500761035558E-3</v>
      </c>
      <c r="R946" s="1">
        <v>909</v>
      </c>
      <c r="S946" s="1">
        <v>559</v>
      </c>
      <c r="T946" s="1">
        <v>3096</v>
      </c>
      <c r="V946" s="1">
        <v>2</v>
      </c>
      <c r="W946" s="1">
        <f t="shared" si="191"/>
        <v>33</v>
      </c>
      <c r="Y946" s="1">
        <v>62</v>
      </c>
      <c r="AA946" t="s">
        <v>1059</v>
      </c>
      <c r="AB946" t="e">
        <f>#REF!</f>
        <v>#REF!</v>
      </c>
      <c r="AE946" s="39">
        <v>25</v>
      </c>
      <c r="AF946" s="41">
        <v>11</v>
      </c>
      <c r="AG946" s="41">
        <v>95</v>
      </c>
      <c r="AH946" s="45">
        <v>51265</v>
      </c>
      <c r="AI946" s="45">
        <f t="shared" si="192"/>
        <v>25011</v>
      </c>
      <c r="AJ946" t="s">
        <v>1378</v>
      </c>
      <c r="AQ946" s="1">
        <v>4661</v>
      </c>
    </row>
    <row r="947" spans="1:43" hidden="1" outlineLevel="1" x14ac:dyDescent="0.2">
      <c r="A947" s="25" t="s">
        <v>375</v>
      </c>
      <c r="B947" s="11" t="s">
        <v>1232</v>
      </c>
      <c r="E947" s="1">
        <f t="shared" si="186"/>
        <v>5439</v>
      </c>
      <c r="G947" s="1">
        <v>4595</v>
      </c>
      <c r="H947" s="1">
        <v>4531</v>
      </c>
      <c r="I947" s="2"/>
      <c r="J947" s="2">
        <f t="shared" si="193"/>
        <v>0.83305754734326165</v>
      </c>
      <c r="K947" s="10">
        <f t="shared" si="194"/>
        <v>2</v>
      </c>
      <c r="L947" s="9">
        <f t="shared" si="194"/>
        <v>3</v>
      </c>
      <c r="M947" s="8">
        <f t="shared" si="194"/>
        <v>1</v>
      </c>
      <c r="N947" s="2">
        <f t="shared" si="187"/>
        <v>0.26027649769585254</v>
      </c>
      <c r="O947" s="2">
        <f t="shared" si="188"/>
        <v>0.18027649769585252</v>
      </c>
      <c r="P947" s="2">
        <f t="shared" si="189"/>
        <v>0.55539170506912439</v>
      </c>
      <c r="Q947" s="2">
        <f t="shared" si="190"/>
        <v>4.0552995391706093E-3</v>
      </c>
      <c r="R947" s="1">
        <v>1412</v>
      </c>
      <c r="S947" s="1">
        <v>978</v>
      </c>
      <c r="T947" s="1">
        <v>3013</v>
      </c>
      <c r="V947" s="1">
        <v>7</v>
      </c>
      <c r="W947" s="1">
        <f t="shared" si="191"/>
        <v>15</v>
      </c>
      <c r="Y947" s="1">
        <v>14</v>
      </c>
      <c r="AA947" t="s">
        <v>2260</v>
      </c>
      <c r="AB947" t="e">
        <f>#REF!</f>
        <v>#REF!</v>
      </c>
      <c r="AE947" s="39">
        <v>25</v>
      </c>
      <c r="AF947" s="41">
        <v>1</v>
      </c>
      <c r="AG947" s="41">
        <v>50</v>
      </c>
      <c r="AH947" s="45">
        <v>51440</v>
      </c>
      <c r="AI947" s="45">
        <f t="shared" si="192"/>
        <v>25001</v>
      </c>
      <c r="AJ947" t="s">
        <v>1378</v>
      </c>
      <c r="AQ947" s="1">
        <v>5439</v>
      </c>
    </row>
    <row r="948" spans="1:43" hidden="1" outlineLevel="1" x14ac:dyDescent="0.2">
      <c r="A948" s="25" t="s">
        <v>2836</v>
      </c>
      <c r="B948" s="11" t="s">
        <v>1232</v>
      </c>
      <c r="E948" s="1">
        <f t="shared" si="186"/>
        <v>1166</v>
      </c>
      <c r="G948" s="1">
        <v>924</v>
      </c>
      <c r="H948" s="1">
        <v>915</v>
      </c>
      <c r="I948" s="2"/>
      <c r="J948" s="2">
        <f t="shared" si="193"/>
        <v>0.78473413379073753</v>
      </c>
      <c r="K948" s="10">
        <f t="shared" si="194"/>
        <v>2</v>
      </c>
      <c r="L948" s="9">
        <f t="shared" si="194"/>
        <v>3</v>
      </c>
      <c r="M948" s="8">
        <f t="shared" si="194"/>
        <v>1</v>
      </c>
      <c r="N948" s="2">
        <f t="shared" si="187"/>
        <v>0.21735395189003437</v>
      </c>
      <c r="O948" s="2">
        <f t="shared" si="188"/>
        <v>0.1563573883161512</v>
      </c>
      <c r="P948" s="2">
        <f t="shared" si="189"/>
        <v>0.62285223367697595</v>
      </c>
      <c r="Q948" s="2">
        <f t="shared" si="190"/>
        <v>3.4364261168384758E-3</v>
      </c>
      <c r="R948" s="1">
        <v>253</v>
      </c>
      <c r="S948" s="1">
        <v>182</v>
      </c>
      <c r="T948" s="1">
        <v>725</v>
      </c>
      <c r="V948" s="1">
        <v>1</v>
      </c>
      <c r="W948" s="1">
        <f t="shared" si="191"/>
        <v>3</v>
      </c>
      <c r="Y948" s="1">
        <v>2</v>
      </c>
      <c r="AA948" t="s">
        <v>2168</v>
      </c>
      <c r="AB948" t="e">
        <f>#REF!</f>
        <v>#REF!</v>
      </c>
      <c r="AE948" s="39">
        <v>25</v>
      </c>
      <c r="AF948" s="41">
        <v>3</v>
      </c>
      <c r="AG948" s="41">
        <v>100</v>
      </c>
      <c r="AH948" s="45">
        <v>51580</v>
      </c>
      <c r="AI948" s="45">
        <f t="shared" si="192"/>
        <v>25003</v>
      </c>
      <c r="AJ948" t="s">
        <v>1378</v>
      </c>
      <c r="AQ948" s="1">
        <v>1166</v>
      </c>
    </row>
    <row r="949" spans="1:43" hidden="1" outlineLevel="1" x14ac:dyDescent="0.2">
      <c r="A949" s="25" t="s">
        <v>2236</v>
      </c>
      <c r="B949" s="11" t="s">
        <v>1232</v>
      </c>
      <c r="E949" s="1">
        <f t="shared" si="186"/>
        <v>9258</v>
      </c>
      <c r="G949" s="1">
        <v>7025</v>
      </c>
      <c r="H949" s="1">
        <v>6936</v>
      </c>
      <c r="I949" s="2"/>
      <c r="J949" s="2">
        <f t="shared" si="193"/>
        <v>0.74918988982501622</v>
      </c>
      <c r="K949" s="10">
        <f t="shared" si="194"/>
        <v>2</v>
      </c>
      <c r="L949" s="9">
        <f t="shared" si="194"/>
        <v>3</v>
      </c>
      <c r="M949" s="8">
        <f t="shared" si="194"/>
        <v>1</v>
      </c>
      <c r="N949" s="2">
        <f t="shared" si="187"/>
        <v>0.2303585049580473</v>
      </c>
      <c r="O949" s="2">
        <f t="shared" si="188"/>
        <v>0.13043478260869565</v>
      </c>
      <c r="P949" s="2">
        <f t="shared" si="189"/>
        <v>0.6319058515854854</v>
      </c>
      <c r="Q949" s="2">
        <f t="shared" si="190"/>
        <v>7.3008608477715953E-3</v>
      </c>
      <c r="R949" s="1">
        <v>2114</v>
      </c>
      <c r="S949" s="1">
        <v>1197</v>
      </c>
      <c r="T949" s="1">
        <v>5799</v>
      </c>
      <c r="V949" s="1">
        <v>16</v>
      </c>
      <c r="W949" s="1">
        <f t="shared" si="191"/>
        <v>51</v>
      </c>
      <c r="Y949" s="1">
        <v>81</v>
      </c>
      <c r="AA949" s="11" t="s">
        <v>1657</v>
      </c>
      <c r="AB949" s="11" t="e">
        <f>#REF!</f>
        <v>#REF!</v>
      </c>
      <c r="AE949" s="39">
        <v>25</v>
      </c>
      <c r="AF949" s="41">
        <v>27</v>
      </c>
      <c r="AG949" s="41">
        <v>180</v>
      </c>
      <c r="AH949" s="45">
        <v>51825</v>
      </c>
      <c r="AI949" s="45">
        <f t="shared" si="192"/>
        <v>25027</v>
      </c>
      <c r="AJ949" t="s">
        <v>1378</v>
      </c>
      <c r="AQ949" s="1">
        <v>9258</v>
      </c>
    </row>
    <row r="950" spans="1:43" hidden="1" outlineLevel="1" x14ac:dyDescent="0.2">
      <c r="A950" s="25" t="s">
        <v>2238</v>
      </c>
      <c r="B950" s="11" t="s">
        <v>1232</v>
      </c>
      <c r="E950" s="1">
        <f t="shared" si="186"/>
        <v>8425</v>
      </c>
      <c r="G950" s="1">
        <v>6193</v>
      </c>
      <c r="H950" s="1">
        <v>6126</v>
      </c>
      <c r="I950" s="2"/>
      <c r="J950" s="2">
        <f t="shared" si="193"/>
        <v>0.72712166172106829</v>
      </c>
      <c r="K950" s="10">
        <f t="shared" si="194"/>
        <v>2</v>
      </c>
      <c r="L950" s="9">
        <f t="shared" si="194"/>
        <v>3</v>
      </c>
      <c r="M950" s="8">
        <f t="shared" si="194"/>
        <v>1</v>
      </c>
      <c r="N950" s="2">
        <f t="shared" si="187"/>
        <v>0.2579098753595398</v>
      </c>
      <c r="O950" s="2">
        <f t="shared" si="188"/>
        <v>0.12991371045062319</v>
      </c>
      <c r="P950" s="2">
        <f t="shared" si="189"/>
        <v>0.60630393096836055</v>
      </c>
      <c r="Q950" s="2">
        <f t="shared" si="190"/>
        <v>5.8724832214764877E-3</v>
      </c>
      <c r="R950" s="1">
        <v>2152</v>
      </c>
      <c r="S950" s="1">
        <v>1084</v>
      </c>
      <c r="T950" s="1">
        <v>5059</v>
      </c>
      <c r="V950" s="1">
        <v>9</v>
      </c>
      <c r="W950" s="1">
        <f t="shared" si="191"/>
        <v>40</v>
      </c>
      <c r="Y950" s="1">
        <v>81</v>
      </c>
      <c r="AA950" t="s">
        <v>2688</v>
      </c>
      <c r="AB950" t="e">
        <f>#REF!</f>
        <v>#REF!</v>
      </c>
      <c r="AE950" s="39">
        <v>25</v>
      </c>
      <c r="AF950" s="41">
        <v>13</v>
      </c>
      <c r="AG950" s="41">
        <v>75</v>
      </c>
      <c r="AH950" s="45">
        <v>52105</v>
      </c>
      <c r="AI950" s="45">
        <f t="shared" si="192"/>
        <v>25013</v>
      </c>
      <c r="AJ950" t="s">
        <v>1378</v>
      </c>
      <c r="AQ950" s="1">
        <v>8425</v>
      </c>
    </row>
    <row r="951" spans="1:43" hidden="1" outlineLevel="1" x14ac:dyDescent="0.2">
      <c r="A951" s="25" t="s">
        <v>2900</v>
      </c>
      <c r="B951" s="11" t="s">
        <v>1232</v>
      </c>
      <c r="E951" s="1">
        <f t="shared" si="186"/>
        <v>3315</v>
      </c>
      <c r="G951" s="1">
        <v>2708</v>
      </c>
      <c r="H951" s="1">
        <v>2660</v>
      </c>
      <c r="I951" s="2"/>
      <c r="J951" s="2">
        <f t="shared" si="193"/>
        <v>0.80241327300150833</v>
      </c>
      <c r="K951" s="10">
        <f t="shared" si="194"/>
        <v>2</v>
      </c>
      <c r="L951" s="9">
        <f t="shared" si="194"/>
        <v>3</v>
      </c>
      <c r="M951" s="8">
        <f t="shared" si="194"/>
        <v>1</v>
      </c>
      <c r="N951" s="2">
        <f t="shared" si="187"/>
        <v>0.22594397076735689</v>
      </c>
      <c r="O951" s="2">
        <f t="shared" si="188"/>
        <v>0.14951278928136419</v>
      </c>
      <c r="P951" s="2">
        <f t="shared" si="189"/>
        <v>0.62088915956151036</v>
      </c>
      <c r="Q951" s="2">
        <f t="shared" si="190"/>
        <v>3.6540803897685548E-3</v>
      </c>
      <c r="R951" s="1">
        <v>742</v>
      </c>
      <c r="S951" s="1">
        <v>491</v>
      </c>
      <c r="T951" s="1">
        <v>2039</v>
      </c>
      <c r="V951" s="1">
        <v>2</v>
      </c>
      <c r="W951" s="1">
        <f t="shared" si="191"/>
        <v>10</v>
      </c>
      <c r="Y951" s="1">
        <v>31</v>
      </c>
      <c r="AA951" s="11" t="s">
        <v>1657</v>
      </c>
      <c r="AB951" s="11" t="e">
        <f>#REF!</f>
        <v>#REF!</v>
      </c>
      <c r="AE951" s="39">
        <v>25</v>
      </c>
      <c r="AF951" s="41">
        <v>27</v>
      </c>
      <c r="AG951" s="41">
        <v>185</v>
      </c>
      <c r="AH951" s="45">
        <v>52420</v>
      </c>
      <c r="AI951" s="45">
        <f t="shared" si="192"/>
        <v>25027</v>
      </c>
      <c r="AJ951" t="s">
        <v>1378</v>
      </c>
      <c r="AQ951" s="1">
        <v>3315</v>
      </c>
    </row>
    <row r="952" spans="1:43" hidden="1" outlineLevel="1" x14ac:dyDescent="0.2">
      <c r="A952" s="25" t="s">
        <v>2869</v>
      </c>
      <c r="B952" s="11" t="s">
        <v>1232</v>
      </c>
      <c r="E952" s="1">
        <f t="shared" si="186"/>
        <v>37872</v>
      </c>
      <c r="G952" s="1">
        <v>28549</v>
      </c>
      <c r="H952" s="1">
        <v>28159</v>
      </c>
      <c r="I952" s="2"/>
      <c r="J952" s="2">
        <f t="shared" si="193"/>
        <v>0.7435308407266582</v>
      </c>
      <c r="K952" s="10">
        <f t="shared" si="194"/>
        <v>2</v>
      </c>
      <c r="L952" s="9">
        <f t="shared" si="194"/>
        <v>3</v>
      </c>
      <c r="M952" s="8">
        <f t="shared" si="194"/>
        <v>1</v>
      </c>
      <c r="N952" s="2">
        <f t="shared" si="187"/>
        <v>0.30229344388636425</v>
      </c>
      <c r="O952" s="2">
        <f t="shared" si="188"/>
        <v>9.8168965425602592E-2</v>
      </c>
      <c r="P952" s="2">
        <f t="shared" si="189"/>
        <v>0.59552472826809111</v>
      </c>
      <c r="Q952" s="2">
        <f t="shared" si="190"/>
        <v>4.0128624199420315E-3</v>
      </c>
      <c r="R952" s="1">
        <v>11375</v>
      </c>
      <c r="S952" s="1">
        <v>3694</v>
      </c>
      <c r="T952" s="1">
        <v>22409</v>
      </c>
      <c r="V952" s="1">
        <v>23</v>
      </c>
      <c r="W952" s="1">
        <f t="shared" si="191"/>
        <v>128</v>
      </c>
      <c r="Y952" s="1">
        <v>243</v>
      </c>
      <c r="AA952" t="s">
        <v>776</v>
      </c>
      <c r="AB952" t="e">
        <f>#REF!</f>
        <v>#REF!</v>
      </c>
      <c r="AE952" s="39">
        <v>25</v>
      </c>
      <c r="AF952" s="41">
        <v>9</v>
      </c>
      <c r="AG952" s="41">
        <v>125</v>
      </c>
      <c r="AH952" s="45">
        <v>52490</v>
      </c>
      <c r="AI952" s="45">
        <f t="shared" si="192"/>
        <v>25009</v>
      </c>
      <c r="AJ952" t="s">
        <v>1163</v>
      </c>
      <c r="AQ952" s="1">
        <v>37872</v>
      </c>
    </row>
    <row r="953" spans="1:43" hidden="1" outlineLevel="1" x14ac:dyDescent="0.2">
      <c r="A953" s="25" t="s">
        <v>1987</v>
      </c>
      <c r="B953" s="11" t="s">
        <v>1232</v>
      </c>
      <c r="E953" s="1">
        <f t="shared" si="186"/>
        <v>1060</v>
      </c>
      <c r="G953" s="1">
        <v>915</v>
      </c>
      <c r="H953" s="1">
        <v>902</v>
      </c>
      <c r="I953" s="2"/>
      <c r="J953" s="2">
        <f t="shared" si="193"/>
        <v>0.85094339622641513</v>
      </c>
      <c r="K953" s="10">
        <f t="shared" si="194"/>
        <v>1</v>
      </c>
      <c r="L953" s="9">
        <f t="shared" si="194"/>
        <v>3</v>
      </c>
      <c r="M953" s="8">
        <f t="shared" si="194"/>
        <v>2</v>
      </c>
      <c r="N953" s="2">
        <f t="shared" si="187"/>
        <v>0.49099526066350713</v>
      </c>
      <c r="O953" s="2">
        <f t="shared" si="188"/>
        <v>3.9810426540284362E-2</v>
      </c>
      <c r="P953" s="2">
        <f t="shared" si="189"/>
        <v>0.46540284360189571</v>
      </c>
      <c r="Q953" s="2">
        <f t="shared" si="190"/>
        <v>3.7914691943128354E-3</v>
      </c>
      <c r="R953" s="1">
        <v>518</v>
      </c>
      <c r="S953" s="1">
        <v>42</v>
      </c>
      <c r="T953" s="1">
        <v>491</v>
      </c>
      <c r="V953" s="1">
        <v>3</v>
      </c>
      <c r="W953" s="1">
        <f t="shared" si="191"/>
        <v>1</v>
      </c>
      <c r="Y953" s="1">
        <v>5</v>
      </c>
      <c r="AA953" t="s">
        <v>2041</v>
      </c>
      <c r="AB953" t="e">
        <f>#REF!</f>
        <v>#REF!</v>
      </c>
      <c r="AE953" s="39">
        <v>25</v>
      </c>
      <c r="AF953" s="41">
        <v>15</v>
      </c>
      <c r="AG953" s="41">
        <v>65</v>
      </c>
      <c r="AH953" s="45">
        <v>52560</v>
      </c>
      <c r="AI953" s="45">
        <f t="shared" si="192"/>
        <v>25015</v>
      </c>
      <c r="AJ953" t="s">
        <v>1378</v>
      </c>
      <c r="AQ953" s="1">
        <v>1060</v>
      </c>
    </row>
    <row r="954" spans="1:43" hidden="1" outlineLevel="1" x14ac:dyDescent="0.2">
      <c r="A954" s="25" t="s">
        <v>1970</v>
      </c>
      <c r="B954" s="11" t="s">
        <v>1232</v>
      </c>
      <c r="E954" s="1">
        <f t="shared" si="186"/>
        <v>13239</v>
      </c>
      <c r="G954" s="1">
        <v>10616</v>
      </c>
      <c r="H954" s="1">
        <v>10254</v>
      </c>
      <c r="I954" s="2"/>
      <c r="J954" s="2">
        <f t="shared" si="193"/>
        <v>0.77452979832313618</v>
      </c>
      <c r="K954" s="10">
        <f t="shared" si="194"/>
        <v>2</v>
      </c>
      <c r="L954" s="9">
        <f t="shared" si="194"/>
        <v>3</v>
      </c>
      <c r="M954" s="8">
        <f t="shared" si="194"/>
        <v>1</v>
      </c>
      <c r="N954" s="2">
        <f t="shared" si="187"/>
        <v>0.21925498824064943</v>
      </c>
      <c r="O954" s="2">
        <f t="shared" si="188"/>
        <v>0.14437447841590167</v>
      </c>
      <c r="P954" s="2">
        <f t="shared" si="189"/>
        <v>0.63272892800242775</v>
      </c>
      <c r="Q954" s="2">
        <f t="shared" si="190"/>
        <v>3.6416053410212035E-3</v>
      </c>
      <c r="R954" s="1">
        <v>2890</v>
      </c>
      <c r="S954" s="1">
        <v>1903</v>
      </c>
      <c r="T954" s="1">
        <v>8340</v>
      </c>
      <c r="V954" s="1">
        <v>8</v>
      </c>
      <c r="W954" s="1">
        <f t="shared" si="191"/>
        <v>40</v>
      </c>
      <c r="Y954" s="1">
        <v>58</v>
      </c>
      <c r="AA954" t="s">
        <v>217</v>
      </c>
      <c r="AB954" t="e">
        <f>#REF!</f>
        <v>#REF!</v>
      </c>
      <c r="AE954" s="39">
        <v>25</v>
      </c>
      <c r="AF954" s="41">
        <v>23</v>
      </c>
      <c r="AG954" s="41">
        <v>95</v>
      </c>
      <c r="AH954" s="45">
        <v>52630</v>
      </c>
      <c r="AI954" s="45">
        <f t="shared" si="192"/>
        <v>25023</v>
      </c>
      <c r="AJ954" t="s">
        <v>1378</v>
      </c>
      <c r="AQ954" s="1">
        <v>13239</v>
      </c>
    </row>
    <row r="955" spans="1:43" hidden="1" outlineLevel="1" x14ac:dyDescent="0.2">
      <c r="A955" s="25" t="s">
        <v>1320</v>
      </c>
      <c r="B955" s="11" t="s">
        <v>1232</v>
      </c>
      <c r="E955" s="1">
        <f t="shared" si="186"/>
        <v>8651</v>
      </c>
      <c r="G955" s="1">
        <v>6846</v>
      </c>
      <c r="H955" s="1">
        <v>6743</v>
      </c>
      <c r="I955" s="2"/>
      <c r="J955" s="2">
        <f t="shared" si="193"/>
        <v>0.77944746272107268</v>
      </c>
      <c r="K955" s="10">
        <f t="shared" si="194"/>
        <v>2</v>
      </c>
      <c r="L955" s="9">
        <f t="shared" si="194"/>
        <v>3</v>
      </c>
      <c r="M955" s="8">
        <f t="shared" si="194"/>
        <v>1</v>
      </c>
      <c r="N955" s="2">
        <f t="shared" si="187"/>
        <v>0.18763127187864645</v>
      </c>
      <c r="O955" s="2">
        <f t="shared" si="188"/>
        <v>0.17794632438739791</v>
      </c>
      <c r="P955" s="2">
        <f t="shared" si="189"/>
        <v>0.62905484247374566</v>
      </c>
      <c r="Q955" s="2">
        <f t="shared" si="190"/>
        <v>5.3675612602099854E-3</v>
      </c>
      <c r="R955" s="1">
        <v>1608</v>
      </c>
      <c r="S955" s="1">
        <v>1525</v>
      </c>
      <c r="T955" s="1">
        <v>5391</v>
      </c>
      <c r="V955" s="1">
        <v>6</v>
      </c>
      <c r="W955" s="1">
        <f t="shared" si="191"/>
        <v>40</v>
      </c>
      <c r="Y955" s="1">
        <v>81</v>
      </c>
      <c r="AA955" t="s">
        <v>464</v>
      </c>
      <c r="AB955" t="e">
        <f>#REF!</f>
        <v>#REF!</v>
      </c>
      <c r="AE955" s="39">
        <v>25</v>
      </c>
      <c r="AF955" s="41">
        <v>17</v>
      </c>
      <c r="AG955" s="41">
        <v>175</v>
      </c>
      <c r="AH955" s="45">
        <v>52805</v>
      </c>
      <c r="AI955" s="45">
        <f t="shared" si="192"/>
        <v>25017</v>
      </c>
      <c r="AJ955" t="s">
        <v>1378</v>
      </c>
      <c r="AQ955" s="1">
        <v>8651</v>
      </c>
    </row>
    <row r="956" spans="1:43" hidden="1" outlineLevel="1" x14ac:dyDescent="0.2">
      <c r="A956" s="25" t="s">
        <v>2973</v>
      </c>
      <c r="B956" s="11" t="s">
        <v>1232</v>
      </c>
      <c r="E956" s="1">
        <f t="shared" si="186"/>
        <v>628</v>
      </c>
      <c r="G956" s="1">
        <v>519</v>
      </c>
      <c r="H956" s="1">
        <v>513</v>
      </c>
      <c r="I956" s="2"/>
      <c r="J956" s="2">
        <f t="shared" si="193"/>
        <v>0.81687898089171973</v>
      </c>
      <c r="K956" s="10">
        <f t="shared" si="194"/>
        <v>2</v>
      </c>
      <c r="L956" s="9">
        <f t="shared" si="194"/>
        <v>3</v>
      </c>
      <c r="M956" s="8">
        <f t="shared" si="194"/>
        <v>1</v>
      </c>
      <c r="N956" s="2">
        <f t="shared" si="187"/>
        <v>0.23027375201288244</v>
      </c>
      <c r="O956" s="2">
        <f t="shared" si="188"/>
        <v>0.1143317230273752</v>
      </c>
      <c r="P956" s="2">
        <f t="shared" si="189"/>
        <v>0.64895330112721417</v>
      </c>
      <c r="Q956" s="2">
        <f t="shared" si="190"/>
        <v>6.441223832528209E-3</v>
      </c>
      <c r="R956" s="1">
        <v>143</v>
      </c>
      <c r="S956" s="1">
        <v>71</v>
      </c>
      <c r="T956" s="1">
        <v>403</v>
      </c>
      <c r="V956" s="1">
        <v>1</v>
      </c>
      <c r="W956" s="1">
        <f t="shared" si="191"/>
        <v>3</v>
      </c>
      <c r="Y956" s="1">
        <v>7</v>
      </c>
      <c r="AA956" t="s">
        <v>2168</v>
      </c>
      <c r="AB956" t="e">
        <f>#REF!</f>
        <v>#REF!</v>
      </c>
      <c r="AE956" s="39">
        <v>25</v>
      </c>
      <c r="AF956" s="41">
        <v>3</v>
      </c>
      <c r="AG956" s="41">
        <v>105</v>
      </c>
      <c r="AH956" s="45">
        <v>53050</v>
      </c>
      <c r="AI956" s="45">
        <f t="shared" si="192"/>
        <v>25003</v>
      </c>
      <c r="AJ956" t="s">
        <v>1378</v>
      </c>
      <c r="AQ956" s="1">
        <v>628</v>
      </c>
    </row>
    <row r="957" spans="1:43" hidden="1" outlineLevel="1" x14ac:dyDescent="0.2">
      <c r="A957" s="25" t="s">
        <v>765</v>
      </c>
      <c r="B957" s="11" t="s">
        <v>1232</v>
      </c>
      <c r="E957" s="1">
        <f t="shared" si="186"/>
        <v>961</v>
      </c>
      <c r="G957" s="1">
        <v>827</v>
      </c>
      <c r="H957" s="1">
        <v>818</v>
      </c>
      <c r="I957" s="2"/>
      <c r="J957" s="2">
        <f t="shared" si="193"/>
        <v>0.85119667013527578</v>
      </c>
      <c r="K957" s="10">
        <f t="shared" si="194"/>
        <v>2</v>
      </c>
      <c r="L957" s="9">
        <f t="shared" si="194"/>
        <v>3</v>
      </c>
      <c r="M957" s="8">
        <f t="shared" si="194"/>
        <v>1</v>
      </c>
      <c r="N957" s="2">
        <f t="shared" si="187"/>
        <v>0.2384937238493724</v>
      </c>
      <c r="O957" s="2">
        <f t="shared" si="188"/>
        <v>0.12761506276150628</v>
      </c>
      <c r="P957" s="2">
        <f t="shared" si="189"/>
        <v>0.62447698744769875</v>
      </c>
      <c r="Q957" s="2">
        <f t="shared" si="190"/>
        <v>9.4142259414226048E-3</v>
      </c>
      <c r="R957" s="1">
        <v>228</v>
      </c>
      <c r="S957" s="1">
        <v>122</v>
      </c>
      <c r="T957" s="1">
        <v>597</v>
      </c>
      <c r="V957" s="1">
        <v>2</v>
      </c>
      <c r="W957" s="1">
        <f t="shared" si="191"/>
        <v>7</v>
      </c>
      <c r="Y957" s="1">
        <v>5</v>
      </c>
      <c r="AA957" s="11" t="s">
        <v>1657</v>
      </c>
      <c r="AB957" s="11" t="e">
        <f>#REF!</f>
        <v>#REF!</v>
      </c>
      <c r="AE957" s="39">
        <v>25</v>
      </c>
      <c r="AF957" s="41">
        <v>27</v>
      </c>
      <c r="AG957" s="41">
        <v>190</v>
      </c>
      <c r="AH957" s="45">
        <v>53120</v>
      </c>
      <c r="AI957" s="45">
        <f t="shared" si="192"/>
        <v>25027</v>
      </c>
      <c r="AJ957" t="s">
        <v>1378</v>
      </c>
      <c r="AQ957" s="1">
        <v>961</v>
      </c>
    </row>
    <row r="958" spans="1:43" hidden="1" outlineLevel="1" x14ac:dyDescent="0.2">
      <c r="A958" s="25" t="s">
        <v>2941</v>
      </c>
      <c r="B958" s="11" t="s">
        <v>1232</v>
      </c>
      <c r="E958" s="1">
        <f t="shared" si="186"/>
        <v>1211</v>
      </c>
      <c r="G958" s="1">
        <v>1030</v>
      </c>
      <c r="H958" s="1">
        <v>1015</v>
      </c>
      <c r="I958" s="2"/>
      <c r="J958" s="2">
        <f t="shared" si="193"/>
        <v>0.83815028901734101</v>
      </c>
      <c r="K958" s="10">
        <f t="shared" si="194"/>
        <v>2</v>
      </c>
      <c r="L958" s="9">
        <f t="shared" si="194"/>
        <v>3</v>
      </c>
      <c r="M958" s="8">
        <f t="shared" si="194"/>
        <v>1</v>
      </c>
      <c r="N958" s="2">
        <f t="shared" si="187"/>
        <v>0.14593698175787728</v>
      </c>
      <c r="O958" s="2">
        <f t="shared" si="188"/>
        <v>0.14096185737976782</v>
      </c>
      <c r="P958" s="2">
        <f t="shared" si="189"/>
        <v>0.70729684908789381</v>
      </c>
      <c r="Q958" s="2">
        <f t="shared" si="190"/>
        <v>5.8043117744610573E-3</v>
      </c>
      <c r="R958" s="1">
        <v>176</v>
      </c>
      <c r="S958" s="1">
        <v>170</v>
      </c>
      <c r="T958" s="1">
        <v>853</v>
      </c>
      <c r="V958" s="1">
        <v>2</v>
      </c>
      <c r="W958" s="1">
        <f t="shared" si="191"/>
        <v>5</v>
      </c>
      <c r="Y958" s="1">
        <v>5</v>
      </c>
      <c r="AA958" s="11" t="s">
        <v>1657</v>
      </c>
      <c r="AB958" s="11" t="e">
        <f>#REF!</f>
        <v>#REF!</v>
      </c>
      <c r="AE958" s="39">
        <v>25</v>
      </c>
      <c r="AF958" s="41">
        <v>27</v>
      </c>
      <c r="AG958" s="41">
        <v>195</v>
      </c>
      <c r="AH958" s="45">
        <v>53225</v>
      </c>
      <c r="AI958" s="45">
        <f t="shared" si="192"/>
        <v>25027</v>
      </c>
      <c r="AJ958" t="s">
        <v>1378</v>
      </c>
      <c r="AQ958" s="1">
        <v>1211</v>
      </c>
    </row>
    <row r="959" spans="1:43" hidden="1" outlineLevel="1" x14ac:dyDescent="0.2">
      <c r="A959" s="25" t="s">
        <v>2918</v>
      </c>
      <c r="B959" s="11" t="s">
        <v>1232</v>
      </c>
      <c r="E959" s="1">
        <f t="shared" si="186"/>
        <v>28877</v>
      </c>
      <c r="G959" s="1">
        <v>20478</v>
      </c>
      <c r="H959" s="1">
        <v>20202</v>
      </c>
      <c r="I959" s="2"/>
      <c r="J959" s="2">
        <f t="shared" si="193"/>
        <v>0.69958790733109399</v>
      </c>
      <c r="K959" s="10">
        <f t="shared" si="194"/>
        <v>2</v>
      </c>
      <c r="L959" s="9">
        <f t="shared" si="194"/>
        <v>3</v>
      </c>
      <c r="M959" s="8">
        <f t="shared" si="194"/>
        <v>1</v>
      </c>
      <c r="N959" s="2">
        <f t="shared" si="187"/>
        <v>0.41424802110817943</v>
      </c>
      <c r="O959" s="2">
        <f t="shared" si="188"/>
        <v>8.5751978891820582E-2</v>
      </c>
      <c r="P959" s="2">
        <f t="shared" si="189"/>
        <v>0.49312595472850995</v>
      </c>
      <c r="Q959" s="2">
        <f t="shared" si="190"/>
        <v>6.874045271490048E-3</v>
      </c>
      <c r="R959" s="1">
        <v>11932</v>
      </c>
      <c r="S959" s="1">
        <v>2470</v>
      </c>
      <c r="T959" s="1">
        <v>14204</v>
      </c>
      <c r="V959" s="1">
        <v>89</v>
      </c>
      <c r="W959" s="1">
        <f t="shared" si="191"/>
        <v>109</v>
      </c>
      <c r="Y959" s="1">
        <v>73</v>
      </c>
      <c r="AA959" t="s">
        <v>2168</v>
      </c>
      <c r="AB959" t="e">
        <f>#REF!</f>
        <v>#REF!</v>
      </c>
      <c r="AE959" s="39">
        <v>25</v>
      </c>
      <c r="AF959" s="41">
        <v>3</v>
      </c>
      <c r="AG959" s="41">
        <v>110</v>
      </c>
      <c r="AH959" s="45">
        <v>53960</v>
      </c>
      <c r="AI959" s="45">
        <f t="shared" si="192"/>
        <v>25003</v>
      </c>
      <c r="AJ959" t="s">
        <v>1163</v>
      </c>
      <c r="AQ959" s="1">
        <v>28877</v>
      </c>
    </row>
    <row r="960" spans="1:43" hidden="1" outlineLevel="1" x14ac:dyDescent="0.2">
      <c r="A960" s="25" t="s">
        <v>1996</v>
      </c>
      <c r="B960" s="11" t="s">
        <v>1232</v>
      </c>
      <c r="E960" s="1">
        <f t="shared" si="186"/>
        <v>479</v>
      </c>
      <c r="G960" s="1">
        <v>419</v>
      </c>
      <c r="H960" s="1">
        <v>408</v>
      </c>
      <c r="I960" s="2"/>
      <c r="J960" s="2">
        <f t="shared" si="193"/>
        <v>0.85177453027139871</v>
      </c>
      <c r="K960" s="10">
        <f t="shared" si="194"/>
        <v>2</v>
      </c>
      <c r="L960" s="9">
        <f t="shared" si="194"/>
        <v>3</v>
      </c>
      <c r="M960" s="8">
        <f t="shared" si="194"/>
        <v>1</v>
      </c>
      <c r="N960" s="2">
        <f t="shared" si="187"/>
        <v>0.26890756302521007</v>
      </c>
      <c r="O960" s="2">
        <f t="shared" si="188"/>
        <v>7.3529411764705885E-2</v>
      </c>
      <c r="P960" s="2">
        <f t="shared" si="189"/>
        <v>0.6470588235294118</v>
      </c>
      <c r="Q960" s="2">
        <f t="shared" si="190"/>
        <v>1.0504201680672343E-2</v>
      </c>
      <c r="R960" s="1">
        <v>128</v>
      </c>
      <c r="S960" s="1">
        <v>35</v>
      </c>
      <c r="T960" s="1">
        <v>308</v>
      </c>
      <c r="V960" s="1">
        <v>4</v>
      </c>
      <c r="W960" s="1">
        <f t="shared" si="191"/>
        <v>1</v>
      </c>
      <c r="Y960" s="1">
        <v>3</v>
      </c>
      <c r="AA960" t="s">
        <v>2041</v>
      </c>
      <c r="AB960" t="e">
        <f>#REF!</f>
        <v>#REF!</v>
      </c>
      <c r="AE960" s="39">
        <v>25</v>
      </c>
      <c r="AF960" s="41">
        <v>15</v>
      </c>
      <c r="AG960" s="41">
        <v>70</v>
      </c>
      <c r="AH960" s="45">
        <v>54030</v>
      </c>
      <c r="AI960" s="45">
        <f t="shared" si="192"/>
        <v>25015</v>
      </c>
      <c r="AJ960" t="s">
        <v>1378</v>
      </c>
      <c r="AQ960" s="1">
        <v>479</v>
      </c>
    </row>
    <row r="961" spans="1:43" hidden="1" outlineLevel="1" x14ac:dyDescent="0.2">
      <c r="A961" s="25" t="s">
        <v>2649</v>
      </c>
      <c r="B961" s="11" t="s">
        <v>1232</v>
      </c>
      <c r="E961" s="1">
        <f t="shared" si="186"/>
        <v>6257</v>
      </c>
      <c r="G961" s="1">
        <v>4984</v>
      </c>
      <c r="H961" s="1">
        <v>4906</v>
      </c>
      <c r="I961" s="2"/>
      <c r="J961" s="2">
        <f t="shared" si="193"/>
        <v>0.78408182835224549</v>
      </c>
      <c r="K961" s="10">
        <f t="shared" si="194"/>
        <v>2</v>
      </c>
      <c r="L961" s="9">
        <f t="shared" si="194"/>
        <v>3</v>
      </c>
      <c r="M961" s="8">
        <f t="shared" si="194"/>
        <v>1</v>
      </c>
      <c r="N961" s="2">
        <f t="shared" si="187"/>
        <v>0.19706971502173562</v>
      </c>
      <c r="O961" s="2">
        <f t="shared" si="188"/>
        <v>0.1442601835453228</v>
      </c>
      <c r="P961" s="2">
        <f t="shared" si="189"/>
        <v>0.65416197069715021</v>
      </c>
      <c r="Q961" s="2">
        <f t="shared" si="190"/>
        <v>4.5081307357913714E-3</v>
      </c>
      <c r="R961" s="1">
        <v>1224</v>
      </c>
      <c r="S961" s="1">
        <v>896</v>
      </c>
      <c r="T961" s="1">
        <v>4063</v>
      </c>
      <c r="V961" s="1">
        <v>7</v>
      </c>
      <c r="W961" s="1">
        <f t="shared" si="191"/>
        <v>21</v>
      </c>
      <c r="Y961" s="1">
        <v>46</v>
      </c>
      <c r="AA961" t="s">
        <v>695</v>
      </c>
      <c r="AB961" t="e">
        <f>#REF!</f>
        <v>#REF!</v>
      </c>
      <c r="AE961" s="39">
        <v>25</v>
      </c>
      <c r="AF961" s="41">
        <v>21</v>
      </c>
      <c r="AG961" s="41">
        <v>95</v>
      </c>
      <c r="AH961" s="45">
        <v>54100</v>
      </c>
      <c r="AI961" s="45">
        <f t="shared" si="192"/>
        <v>25021</v>
      </c>
      <c r="AJ961" t="s">
        <v>1378</v>
      </c>
      <c r="AQ961" s="1">
        <v>6257</v>
      </c>
    </row>
    <row r="962" spans="1:43" hidden="1" outlineLevel="1" x14ac:dyDescent="0.2">
      <c r="A962" s="25" t="s">
        <v>217</v>
      </c>
      <c r="B962" s="11" t="s">
        <v>1232</v>
      </c>
      <c r="E962" s="1">
        <f t="shared" si="186"/>
        <v>41762</v>
      </c>
      <c r="G962" s="1">
        <v>33023</v>
      </c>
      <c r="H962" s="1">
        <v>32582</v>
      </c>
      <c r="I962" s="2"/>
      <c r="J962" s="2">
        <f t="shared" si="193"/>
        <v>0.7801829414300081</v>
      </c>
      <c r="K962" s="10">
        <f t="shared" si="194"/>
        <v>2</v>
      </c>
      <c r="L962" s="9">
        <f t="shared" si="194"/>
        <v>3</v>
      </c>
      <c r="M962" s="8">
        <f t="shared" si="194"/>
        <v>1</v>
      </c>
      <c r="N962" s="2">
        <f t="shared" si="187"/>
        <v>0.22940563086548488</v>
      </c>
      <c r="O962" s="2">
        <f t="shared" si="188"/>
        <v>0.14448189732521766</v>
      </c>
      <c r="P962" s="2">
        <f t="shared" si="189"/>
        <v>0.62058345660450565</v>
      </c>
      <c r="Q962" s="2">
        <f t="shared" si="190"/>
        <v>5.5290152047918761E-3</v>
      </c>
      <c r="R962" s="1">
        <v>9460</v>
      </c>
      <c r="S962" s="1">
        <v>5958</v>
      </c>
      <c r="T962" s="1">
        <v>25591</v>
      </c>
      <c r="V962" s="1">
        <v>39</v>
      </c>
      <c r="W962" s="1">
        <f t="shared" si="191"/>
        <v>189</v>
      </c>
      <c r="Y962" s="1">
        <v>525</v>
      </c>
      <c r="AA962" t="s">
        <v>217</v>
      </c>
      <c r="AB962" t="e">
        <f>#REF!</f>
        <v>#REF!</v>
      </c>
      <c r="AE962" s="39">
        <v>25</v>
      </c>
      <c r="AF962" s="41">
        <v>23</v>
      </c>
      <c r="AG962" s="41">
        <v>100</v>
      </c>
      <c r="AH962" s="45">
        <v>54310</v>
      </c>
      <c r="AI962" s="45">
        <f t="shared" si="192"/>
        <v>25023</v>
      </c>
      <c r="AJ962" t="s">
        <v>1378</v>
      </c>
      <c r="AQ962" s="1">
        <v>41762</v>
      </c>
    </row>
    <row r="963" spans="1:43" hidden="1" outlineLevel="1" x14ac:dyDescent="0.2">
      <c r="A963" s="25" t="s">
        <v>2600</v>
      </c>
      <c r="B963" s="11" t="s">
        <v>1232</v>
      </c>
      <c r="E963" s="1">
        <f t="shared" si="186"/>
        <v>2223</v>
      </c>
      <c r="G963" s="1">
        <v>1808</v>
      </c>
      <c r="H963" s="1">
        <v>1773</v>
      </c>
      <c r="I963" s="2"/>
      <c r="J963" s="2">
        <f t="shared" si="193"/>
        <v>0.79757085020242913</v>
      </c>
      <c r="K963" s="10">
        <f t="shared" si="194"/>
        <v>2</v>
      </c>
      <c r="L963" s="9">
        <f t="shared" si="194"/>
        <v>3</v>
      </c>
      <c r="M963" s="8">
        <f t="shared" si="194"/>
        <v>1</v>
      </c>
      <c r="N963" s="2">
        <f t="shared" si="187"/>
        <v>0.16304347826086957</v>
      </c>
      <c r="O963" s="2">
        <f t="shared" si="188"/>
        <v>0.13677536231884058</v>
      </c>
      <c r="P963" s="2">
        <f t="shared" si="189"/>
        <v>0.69701086956521741</v>
      </c>
      <c r="Q963" s="2">
        <f t="shared" si="190"/>
        <v>3.1702898550723946E-3</v>
      </c>
      <c r="R963" s="1">
        <v>360</v>
      </c>
      <c r="S963" s="1">
        <v>302</v>
      </c>
      <c r="T963" s="1">
        <v>1539</v>
      </c>
      <c r="V963" s="1">
        <v>3</v>
      </c>
      <c r="W963" s="1">
        <f t="shared" si="191"/>
        <v>4</v>
      </c>
      <c r="Y963" s="1">
        <v>15</v>
      </c>
      <c r="AA963" t="s">
        <v>217</v>
      </c>
      <c r="AB963" t="e">
        <f>#REF!</f>
        <v>#REF!</v>
      </c>
      <c r="AE963" s="39">
        <v>25</v>
      </c>
      <c r="AF963" s="41">
        <v>23</v>
      </c>
      <c r="AG963" s="41">
        <v>105</v>
      </c>
      <c r="AH963" s="45">
        <v>54415</v>
      </c>
      <c r="AI963" s="45">
        <f t="shared" si="192"/>
        <v>25023</v>
      </c>
      <c r="AJ963" t="s">
        <v>1378</v>
      </c>
      <c r="AQ963" s="1">
        <v>2223</v>
      </c>
    </row>
    <row r="964" spans="1:43" hidden="1" outlineLevel="1" x14ac:dyDescent="0.2">
      <c r="A964" s="25" t="s">
        <v>2658</v>
      </c>
      <c r="B964" s="11" t="s">
        <v>1232</v>
      </c>
      <c r="E964" s="1">
        <f t="shared" si="186"/>
        <v>2783</v>
      </c>
      <c r="G964" s="1">
        <v>2345</v>
      </c>
      <c r="H964" s="1">
        <v>2290</v>
      </c>
      <c r="I964" s="2"/>
      <c r="J964" s="2">
        <f t="shared" si="193"/>
        <v>0.82285303629177142</v>
      </c>
      <c r="K964" s="10">
        <f t="shared" si="194"/>
        <v>2</v>
      </c>
      <c r="L964" s="9">
        <f t="shared" si="194"/>
        <v>3</v>
      </c>
      <c r="M964" s="8">
        <f t="shared" si="194"/>
        <v>1</v>
      </c>
      <c r="N964" s="2">
        <f t="shared" si="187"/>
        <v>0.18270622286541244</v>
      </c>
      <c r="O964" s="2">
        <f t="shared" si="188"/>
        <v>0.16895803183791605</v>
      </c>
      <c r="P964" s="2">
        <f t="shared" si="189"/>
        <v>0.64327062228654119</v>
      </c>
      <c r="Q964" s="2">
        <f t="shared" si="190"/>
        <v>5.0651230101304012E-3</v>
      </c>
      <c r="R964" s="1">
        <v>505</v>
      </c>
      <c r="S964" s="1">
        <v>467</v>
      </c>
      <c r="T964" s="1">
        <v>1778</v>
      </c>
      <c r="V964" s="1">
        <v>3</v>
      </c>
      <c r="W964" s="1">
        <f t="shared" si="191"/>
        <v>11</v>
      </c>
      <c r="Y964" s="1">
        <v>19</v>
      </c>
      <c r="AA964" s="11" t="s">
        <v>1657</v>
      </c>
      <c r="AB964" s="11" t="e">
        <f>#REF!</f>
        <v>#REF!</v>
      </c>
      <c r="AE964" s="39">
        <v>25</v>
      </c>
      <c r="AF964" s="41">
        <v>27</v>
      </c>
      <c r="AG964" s="41">
        <v>200</v>
      </c>
      <c r="AH964" s="45">
        <v>55395</v>
      </c>
      <c r="AI964" s="45">
        <f t="shared" si="192"/>
        <v>25027</v>
      </c>
      <c r="AJ964" t="s">
        <v>1378</v>
      </c>
      <c r="AQ964" s="1">
        <v>2783</v>
      </c>
    </row>
    <row r="965" spans="1:43" hidden="1" outlineLevel="1" x14ac:dyDescent="0.2">
      <c r="A965" s="25" t="s">
        <v>1132</v>
      </c>
      <c r="B965" s="11" t="s">
        <v>1232</v>
      </c>
      <c r="E965" s="1">
        <f t="shared" si="186"/>
        <v>2950</v>
      </c>
      <c r="G965" s="1">
        <v>2399</v>
      </c>
      <c r="H965" s="1">
        <v>2381</v>
      </c>
      <c r="I965" s="2"/>
      <c r="J965" s="2">
        <f t="shared" si="193"/>
        <v>0.80711864406779665</v>
      </c>
      <c r="K965" s="10">
        <f t="shared" si="194"/>
        <v>1</v>
      </c>
      <c r="L965" s="9">
        <f t="shared" si="194"/>
        <v>3</v>
      </c>
      <c r="M965" s="8">
        <f t="shared" si="194"/>
        <v>2</v>
      </c>
      <c r="N965" s="2">
        <f t="shared" si="187"/>
        <v>0.58919469928644241</v>
      </c>
      <c r="O965" s="2">
        <f t="shared" si="188"/>
        <v>2.616377845735644E-2</v>
      </c>
      <c r="P965" s="2">
        <f t="shared" si="189"/>
        <v>0.37988447162759087</v>
      </c>
      <c r="Q965" s="2">
        <f t="shared" si="190"/>
        <v>4.7570506286102598E-3</v>
      </c>
      <c r="R965" s="1">
        <v>1734</v>
      </c>
      <c r="S965" s="1">
        <v>77</v>
      </c>
      <c r="T965" s="1">
        <v>1118</v>
      </c>
      <c r="V965" s="1">
        <v>7</v>
      </c>
      <c r="W965" s="1">
        <f t="shared" si="191"/>
        <v>7</v>
      </c>
      <c r="Y965" s="1">
        <v>7</v>
      </c>
      <c r="AA965" t="s">
        <v>2260</v>
      </c>
      <c r="AB965" t="e">
        <f>#REF!</f>
        <v>#REF!</v>
      </c>
      <c r="AE965" s="39">
        <v>25</v>
      </c>
      <c r="AF965" s="41">
        <v>1</v>
      </c>
      <c r="AG965" s="41">
        <v>55</v>
      </c>
      <c r="AH965" s="45">
        <v>55500</v>
      </c>
      <c r="AI965" s="45">
        <f t="shared" si="192"/>
        <v>25001</v>
      </c>
      <c r="AJ965" t="s">
        <v>1378</v>
      </c>
      <c r="AQ965" s="1">
        <v>2950</v>
      </c>
    </row>
    <row r="966" spans="1:43" hidden="1" outlineLevel="1" x14ac:dyDescent="0.2">
      <c r="A966" s="25" t="s">
        <v>1310</v>
      </c>
      <c r="B966" s="11" t="s">
        <v>1232</v>
      </c>
      <c r="E966" s="1">
        <f t="shared" si="186"/>
        <v>59613</v>
      </c>
      <c r="G966" s="1">
        <v>42192</v>
      </c>
      <c r="H966" s="1">
        <v>40821</v>
      </c>
      <c r="I966" s="2"/>
      <c r="J966" s="2">
        <f t="shared" si="193"/>
        <v>0.68476674550853001</v>
      </c>
      <c r="K966" s="10">
        <f t="shared" si="194"/>
        <v>2</v>
      </c>
      <c r="L966" s="9">
        <f t="shared" si="194"/>
        <v>3</v>
      </c>
      <c r="M966" s="8">
        <f t="shared" si="194"/>
        <v>1</v>
      </c>
      <c r="N966" s="2">
        <f t="shared" si="187"/>
        <v>0.38853686635944701</v>
      </c>
      <c r="O966" s="2">
        <f t="shared" si="188"/>
        <v>8.7083220384928162E-2</v>
      </c>
      <c r="P966" s="2">
        <f t="shared" si="189"/>
        <v>0.51889062076443482</v>
      </c>
      <c r="Q966" s="2">
        <f t="shared" si="190"/>
        <v>5.4892924911900121E-3</v>
      </c>
      <c r="R966" s="1">
        <v>22933</v>
      </c>
      <c r="S966" s="1">
        <v>5140</v>
      </c>
      <c r="T966" s="1">
        <v>30627</v>
      </c>
      <c r="V966" s="1">
        <v>67</v>
      </c>
      <c r="W966" s="1">
        <f t="shared" si="191"/>
        <v>257</v>
      </c>
      <c r="Y966" s="1">
        <v>589</v>
      </c>
      <c r="AA966" t="s">
        <v>695</v>
      </c>
      <c r="AB966" t="e">
        <f>#REF!</f>
        <v>#REF!</v>
      </c>
      <c r="AE966" s="39">
        <v>25</v>
      </c>
      <c r="AF966" s="41">
        <v>21</v>
      </c>
      <c r="AG966" s="41">
        <v>100</v>
      </c>
      <c r="AH966" s="45">
        <v>55745</v>
      </c>
      <c r="AI966" s="45">
        <f t="shared" si="192"/>
        <v>25021</v>
      </c>
      <c r="AJ966" t="s">
        <v>1163</v>
      </c>
      <c r="AQ966" s="1">
        <v>59613</v>
      </c>
    </row>
    <row r="967" spans="1:43" hidden="1" outlineLevel="1" x14ac:dyDescent="0.2">
      <c r="A967" s="25" t="s">
        <v>1366</v>
      </c>
      <c r="B967" s="11" t="s">
        <v>1232</v>
      </c>
      <c r="E967" s="1">
        <f t="shared" si="186"/>
        <v>21252</v>
      </c>
      <c r="G967" s="1">
        <v>15406</v>
      </c>
      <c r="H967" s="1">
        <v>15264</v>
      </c>
      <c r="I967" s="2"/>
      <c r="J967" s="2">
        <f t="shared" si="193"/>
        <v>0.71823828345567475</v>
      </c>
      <c r="K967" s="10">
        <f t="shared" si="194"/>
        <v>1</v>
      </c>
      <c r="L967" s="9">
        <f t="shared" si="194"/>
        <v>3</v>
      </c>
      <c r="M967" s="8">
        <f t="shared" si="194"/>
        <v>2</v>
      </c>
      <c r="N967" s="2">
        <f t="shared" si="187"/>
        <v>0.51047231809370719</v>
      </c>
      <c r="O967" s="2">
        <f t="shared" si="188"/>
        <v>5.3992719020377285E-2</v>
      </c>
      <c r="P967" s="2">
        <f t="shared" si="189"/>
        <v>0.43284005484374261</v>
      </c>
      <c r="Q967" s="2">
        <f t="shared" si="190"/>
        <v>2.6949080421729277E-3</v>
      </c>
      <c r="R967" s="1">
        <v>10797</v>
      </c>
      <c r="S967" s="1">
        <v>1142</v>
      </c>
      <c r="T967" s="1">
        <v>9155</v>
      </c>
      <c r="V967" s="1">
        <v>10</v>
      </c>
      <c r="W967" s="1">
        <f t="shared" si="191"/>
        <v>47</v>
      </c>
      <c r="Y967" s="1">
        <v>101</v>
      </c>
      <c r="AA967" t="s">
        <v>695</v>
      </c>
      <c r="AB967" t="e">
        <f>#REF!</f>
        <v>#REF!</v>
      </c>
      <c r="AE967" s="39">
        <v>25</v>
      </c>
      <c r="AF967" s="41">
        <v>21</v>
      </c>
      <c r="AG967" s="41">
        <v>105</v>
      </c>
      <c r="AH967" s="45">
        <v>55955</v>
      </c>
      <c r="AI967" s="45">
        <f t="shared" si="192"/>
        <v>25021</v>
      </c>
      <c r="AJ967" t="s">
        <v>1378</v>
      </c>
      <c r="AQ967" s="1">
        <v>21252</v>
      </c>
    </row>
    <row r="968" spans="1:43" hidden="1" outlineLevel="1" x14ac:dyDescent="0.2">
      <c r="A968" s="25" t="s">
        <v>487</v>
      </c>
      <c r="B968" s="11" t="s">
        <v>1232</v>
      </c>
      <c r="E968" s="1">
        <f t="shared" si="186"/>
        <v>11172</v>
      </c>
      <c r="G968" s="1">
        <v>7814</v>
      </c>
      <c r="H968" s="1">
        <v>7682</v>
      </c>
      <c r="I968" s="2"/>
      <c r="J968" s="2">
        <f t="shared" si="193"/>
        <v>0.68761188686000718</v>
      </c>
      <c r="K968" s="10">
        <f t="shared" si="194"/>
        <v>2</v>
      </c>
      <c r="L968" s="9">
        <f t="shared" si="194"/>
        <v>3</v>
      </c>
      <c r="M968" s="8">
        <f t="shared" si="194"/>
        <v>1</v>
      </c>
      <c r="N968" s="2">
        <f t="shared" si="187"/>
        <v>0.22097649186256782</v>
      </c>
      <c r="O968" s="2">
        <f t="shared" si="188"/>
        <v>0.1418625678119349</v>
      </c>
      <c r="P968" s="2">
        <f t="shared" si="189"/>
        <v>0.63137432188065101</v>
      </c>
      <c r="Q968" s="2">
        <f t="shared" si="190"/>
        <v>5.786618444846181E-3</v>
      </c>
      <c r="R968" s="1">
        <v>2444</v>
      </c>
      <c r="S968" s="1">
        <v>1569</v>
      </c>
      <c r="T968" s="1">
        <v>6983</v>
      </c>
      <c r="V968" s="1">
        <v>11</v>
      </c>
      <c r="W968" s="1">
        <f t="shared" si="191"/>
        <v>53</v>
      </c>
      <c r="Y968" s="1">
        <v>112</v>
      </c>
      <c r="AA968" t="s">
        <v>2078</v>
      </c>
      <c r="AB968" t="e">
        <f>#REF!</f>
        <v>#REF!</v>
      </c>
      <c r="AE968" s="39">
        <v>25</v>
      </c>
      <c r="AF968" s="41">
        <v>5</v>
      </c>
      <c r="AG968" s="41">
        <v>70</v>
      </c>
      <c r="AH968" s="45">
        <v>56060</v>
      </c>
      <c r="AI968" s="45">
        <f t="shared" si="192"/>
        <v>25005</v>
      </c>
      <c r="AJ968" t="s">
        <v>1378</v>
      </c>
      <c r="AQ968" s="1">
        <v>11172</v>
      </c>
    </row>
    <row r="969" spans="1:43" hidden="1" outlineLevel="1" x14ac:dyDescent="0.2">
      <c r="A969" s="25" t="s">
        <v>1085</v>
      </c>
      <c r="B969" s="11" t="s">
        <v>1232</v>
      </c>
      <c r="E969" s="1">
        <f t="shared" si="186"/>
        <v>18892</v>
      </c>
      <c r="G969" s="1">
        <v>15605</v>
      </c>
      <c r="H969" s="1">
        <v>15372</v>
      </c>
      <c r="I969" s="2"/>
      <c r="J969" s="2">
        <f t="shared" si="193"/>
        <v>0.81367774719457975</v>
      </c>
      <c r="K969" s="10">
        <f t="shared" si="194"/>
        <v>2</v>
      </c>
      <c r="L969" s="9">
        <f t="shared" si="194"/>
        <v>3</v>
      </c>
      <c r="M969" s="8">
        <f t="shared" si="194"/>
        <v>1</v>
      </c>
      <c r="N969" s="2">
        <f t="shared" si="187"/>
        <v>0.28533361756555103</v>
      </c>
      <c r="O969" s="2">
        <f t="shared" si="188"/>
        <v>0.14394585376252397</v>
      </c>
      <c r="P969" s="2">
        <f t="shared" si="189"/>
        <v>0.56672351311021107</v>
      </c>
      <c r="Q969" s="2">
        <f t="shared" si="190"/>
        <v>3.9970155617139458E-3</v>
      </c>
      <c r="R969" s="1">
        <v>5354</v>
      </c>
      <c r="S969" s="1">
        <v>2701</v>
      </c>
      <c r="T969" s="1">
        <v>10634</v>
      </c>
      <c r="V969" s="1">
        <v>19</v>
      </c>
      <c r="W969" s="1">
        <f t="shared" si="191"/>
        <v>56</v>
      </c>
      <c r="Y969" s="1">
        <v>128</v>
      </c>
      <c r="AA969" t="s">
        <v>464</v>
      </c>
      <c r="AB969" t="e">
        <f>#REF!</f>
        <v>#REF!</v>
      </c>
      <c r="AE969" s="39">
        <v>25</v>
      </c>
      <c r="AF969" s="41">
        <v>17</v>
      </c>
      <c r="AG969" s="41">
        <v>180</v>
      </c>
      <c r="AH969" s="45">
        <v>56130</v>
      </c>
      <c r="AI969" s="45">
        <f t="shared" si="192"/>
        <v>25017</v>
      </c>
      <c r="AJ969" t="s">
        <v>1378</v>
      </c>
      <c r="AQ969" s="1">
        <v>18892</v>
      </c>
    </row>
    <row r="970" spans="1:43" hidden="1" outlineLevel="1" x14ac:dyDescent="0.2">
      <c r="A970" s="25" t="s">
        <v>2590</v>
      </c>
      <c r="B970" s="11" t="s">
        <v>1232</v>
      </c>
      <c r="E970" s="1">
        <f t="shared" si="186"/>
        <v>9148</v>
      </c>
      <c r="G970" s="1">
        <v>6977</v>
      </c>
      <c r="H970" s="1">
        <v>6854</v>
      </c>
      <c r="I970" s="2"/>
      <c r="J970" s="2">
        <f t="shared" si="193"/>
        <v>0.7492348054219502</v>
      </c>
      <c r="K970" s="10">
        <f t="shared" si="194"/>
        <v>2</v>
      </c>
      <c r="L970" s="9">
        <f t="shared" si="194"/>
        <v>3</v>
      </c>
      <c r="M970" s="8">
        <f t="shared" si="194"/>
        <v>1</v>
      </c>
      <c r="N970" s="2">
        <f t="shared" si="187"/>
        <v>0.17073976221928666</v>
      </c>
      <c r="O970" s="2">
        <f t="shared" si="188"/>
        <v>0.1686481726111845</v>
      </c>
      <c r="P970" s="2">
        <f t="shared" si="189"/>
        <v>0.65422721268163808</v>
      </c>
      <c r="Q970" s="2">
        <f t="shared" si="190"/>
        <v>6.3848524878907797E-3</v>
      </c>
      <c r="R970" s="1">
        <v>1551</v>
      </c>
      <c r="S970" s="1">
        <v>1532</v>
      </c>
      <c r="T970" s="1">
        <v>5943</v>
      </c>
      <c r="V970" s="1">
        <v>13</v>
      </c>
      <c r="W970" s="1">
        <f t="shared" si="191"/>
        <v>45</v>
      </c>
      <c r="Y970" s="1">
        <v>64</v>
      </c>
      <c r="AA970" t="s">
        <v>2078</v>
      </c>
      <c r="AB970" t="e">
        <f>#REF!</f>
        <v>#REF!</v>
      </c>
      <c r="AE970" s="39">
        <v>25</v>
      </c>
      <c r="AF970" s="41">
        <v>5</v>
      </c>
      <c r="AG970" s="41">
        <v>75</v>
      </c>
      <c r="AH970" s="45">
        <v>56375</v>
      </c>
      <c r="AI970" s="45">
        <f t="shared" si="192"/>
        <v>25005</v>
      </c>
      <c r="AJ970" t="s">
        <v>1378</v>
      </c>
      <c r="AQ970" s="1">
        <v>9148</v>
      </c>
    </row>
    <row r="971" spans="1:43" hidden="1" outlineLevel="1" x14ac:dyDescent="0.2">
      <c r="A971" s="25" t="s">
        <v>2203</v>
      </c>
      <c r="B971" s="11" t="s">
        <v>1232</v>
      </c>
      <c r="E971" s="1">
        <f t="shared" si="186"/>
        <v>28409</v>
      </c>
      <c r="G971" s="1">
        <v>20081</v>
      </c>
      <c r="H971" s="1">
        <v>19790</v>
      </c>
      <c r="I971" s="2"/>
      <c r="J971" s="2">
        <f t="shared" si="193"/>
        <v>0.6966102291527333</v>
      </c>
      <c r="K971" s="10">
        <f t="shared" si="194"/>
        <v>2</v>
      </c>
      <c r="L971" s="9">
        <f t="shared" si="194"/>
        <v>3</v>
      </c>
      <c r="M971" s="8">
        <f t="shared" si="194"/>
        <v>1</v>
      </c>
      <c r="N971" s="2">
        <f t="shared" si="187"/>
        <v>0.44754377259516553</v>
      </c>
      <c r="O971" s="2">
        <f t="shared" si="188"/>
        <v>6.7874105054228404E-2</v>
      </c>
      <c r="P971" s="2">
        <f t="shared" si="189"/>
        <v>0.48086056567661445</v>
      </c>
      <c r="Q971" s="2">
        <f t="shared" si="190"/>
        <v>3.7215566739915995E-3</v>
      </c>
      <c r="R971" s="1">
        <v>12627</v>
      </c>
      <c r="S971" s="1">
        <v>1915</v>
      </c>
      <c r="T971" s="1">
        <v>13567</v>
      </c>
      <c r="V971" s="1">
        <v>23</v>
      </c>
      <c r="W971" s="1">
        <f t="shared" si="191"/>
        <v>82</v>
      </c>
      <c r="Y971" s="1">
        <v>195</v>
      </c>
      <c r="AA971" t="s">
        <v>1374</v>
      </c>
      <c r="AB971" t="e">
        <f>#REF!</f>
        <v>#REF!</v>
      </c>
      <c r="AE971" s="39">
        <v>25</v>
      </c>
      <c r="AF971" s="41">
        <v>25</v>
      </c>
      <c r="AG971" s="41">
        <v>15</v>
      </c>
      <c r="AH971" s="45">
        <v>56585</v>
      </c>
      <c r="AI971" s="45">
        <f t="shared" si="192"/>
        <v>25025</v>
      </c>
      <c r="AJ971" t="s">
        <v>1163</v>
      </c>
      <c r="AQ971" s="1">
        <v>28409</v>
      </c>
    </row>
    <row r="972" spans="1:43" hidden="1" outlineLevel="1" x14ac:dyDescent="0.2">
      <c r="A972" s="25" t="s">
        <v>1760</v>
      </c>
      <c r="B972" s="11" t="s">
        <v>1232</v>
      </c>
      <c r="E972" s="1">
        <f t="shared" si="186"/>
        <v>1165</v>
      </c>
      <c r="G972" s="1">
        <v>1005</v>
      </c>
      <c r="H972" s="1">
        <v>993</v>
      </c>
      <c r="I972" s="2"/>
      <c r="J972" s="2">
        <f t="shared" si="193"/>
        <v>0.85236051502145926</v>
      </c>
      <c r="K972" s="10">
        <f t="shared" si="194"/>
        <v>2</v>
      </c>
      <c r="L972" s="9">
        <f t="shared" si="194"/>
        <v>3</v>
      </c>
      <c r="M972" s="8">
        <f t="shared" si="194"/>
        <v>1</v>
      </c>
      <c r="N972" s="2">
        <f t="shared" si="187"/>
        <v>0.34167385677308026</v>
      </c>
      <c r="O972" s="2">
        <f t="shared" si="188"/>
        <v>9.0595340811044006E-2</v>
      </c>
      <c r="P972" s="2">
        <f t="shared" si="189"/>
        <v>0.56255392579810182</v>
      </c>
      <c r="Q972" s="2">
        <f t="shared" si="190"/>
        <v>5.1768766177738845E-3</v>
      </c>
      <c r="R972" s="1">
        <v>396</v>
      </c>
      <c r="S972" s="1">
        <v>105</v>
      </c>
      <c r="T972" s="1">
        <v>652</v>
      </c>
      <c r="V972" s="1">
        <v>2</v>
      </c>
      <c r="W972" s="1">
        <f t="shared" si="191"/>
        <v>4</v>
      </c>
      <c r="Y972" s="1">
        <v>6</v>
      </c>
      <c r="AA972" t="s">
        <v>2168</v>
      </c>
      <c r="AB972" t="e">
        <f>#REF!</f>
        <v>#REF!</v>
      </c>
      <c r="AE972" s="39">
        <v>25</v>
      </c>
      <c r="AF972" s="41">
        <v>3</v>
      </c>
      <c r="AG972" s="41">
        <v>115</v>
      </c>
      <c r="AH972" s="45">
        <v>56795</v>
      </c>
      <c r="AI972" s="45">
        <f t="shared" si="192"/>
        <v>25003</v>
      </c>
      <c r="AJ972" t="s">
        <v>1378</v>
      </c>
      <c r="AQ972" s="1">
        <v>1165</v>
      </c>
    </row>
    <row r="973" spans="1:43" hidden="1" outlineLevel="1" x14ac:dyDescent="0.2">
      <c r="A973" s="25" t="s">
        <v>1593</v>
      </c>
      <c r="B973" s="11" t="s">
        <v>1232</v>
      </c>
      <c r="E973" s="1">
        <f t="shared" si="186"/>
        <v>4405</v>
      </c>
      <c r="G973" s="1">
        <v>3434</v>
      </c>
      <c r="H973" s="1">
        <v>3367</v>
      </c>
      <c r="I973" s="2"/>
      <c r="J973" s="2">
        <f t="shared" si="193"/>
        <v>0.76435868331441548</v>
      </c>
      <c r="K973" s="10">
        <f t="shared" si="194"/>
        <v>2</v>
      </c>
      <c r="L973" s="9">
        <f t="shared" si="194"/>
        <v>3</v>
      </c>
      <c r="M973" s="8">
        <f t="shared" si="194"/>
        <v>1</v>
      </c>
      <c r="N973" s="2">
        <f t="shared" si="187"/>
        <v>0.1804029304029304</v>
      </c>
      <c r="O973" s="2">
        <f t="shared" si="188"/>
        <v>0.16849816849816851</v>
      </c>
      <c r="P973" s="2">
        <f t="shared" si="189"/>
        <v>0.64400183150183155</v>
      </c>
      <c r="Q973" s="2">
        <f t="shared" si="190"/>
        <v>7.0970695970694608E-3</v>
      </c>
      <c r="R973" s="1">
        <v>788</v>
      </c>
      <c r="S973" s="1">
        <v>736</v>
      </c>
      <c r="T973" s="1">
        <v>2813</v>
      </c>
      <c r="V973" s="1">
        <v>7</v>
      </c>
      <c r="W973" s="1">
        <f t="shared" si="191"/>
        <v>24</v>
      </c>
      <c r="Y973" s="1">
        <v>37</v>
      </c>
      <c r="AA973" t="s">
        <v>217</v>
      </c>
      <c r="AB973" t="e">
        <f>#REF!</f>
        <v>#REF!</v>
      </c>
      <c r="AE973" s="39">
        <v>25</v>
      </c>
      <c r="AF973" s="41">
        <v>23</v>
      </c>
      <c r="AG973" s="41">
        <v>110</v>
      </c>
      <c r="AH973" s="45">
        <v>57600</v>
      </c>
      <c r="AI973" s="45">
        <f t="shared" si="192"/>
        <v>25023</v>
      </c>
      <c r="AJ973" t="s">
        <v>1378</v>
      </c>
      <c r="AQ973" s="1">
        <v>4405</v>
      </c>
    </row>
    <row r="974" spans="1:43" hidden="1" outlineLevel="1" x14ac:dyDescent="0.2">
      <c r="A974" s="25" t="s">
        <v>493</v>
      </c>
      <c r="B974" s="11" t="s">
        <v>1232</v>
      </c>
      <c r="E974" s="1">
        <f t="shared" si="186"/>
        <v>12189</v>
      </c>
      <c r="G974" s="1">
        <v>9561</v>
      </c>
      <c r="H974" s="1">
        <v>9474</v>
      </c>
      <c r="I974" s="2"/>
      <c r="J974" s="2">
        <f t="shared" si="193"/>
        <v>0.77725818360817134</v>
      </c>
      <c r="K974" s="10">
        <f t="shared" si="194"/>
        <v>2</v>
      </c>
      <c r="L974" s="9">
        <f t="shared" si="194"/>
        <v>3</v>
      </c>
      <c r="M974" s="8">
        <f t="shared" si="194"/>
        <v>1</v>
      </c>
      <c r="N974" s="2">
        <f t="shared" si="187"/>
        <v>0.25387227698169468</v>
      </c>
      <c r="O974" s="2">
        <f t="shared" si="188"/>
        <v>0.10560755404621884</v>
      </c>
      <c r="P974" s="2">
        <f t="shared" si="189"/>
        <v>0.63621303735608381</v>
      </c>
      <c r="Q974" s="2">
        <f t="shared" si="190"/>
        <v>4.3071316160027129E-3</v>
      </c>
      <c r="R974" s="1">
        <v>3065</v>
      </c>
      <c r="S974" s="1">
        <v>1275</v>
      </c>
      <c r="T974" s="1">
        <v>7681</v>
      </c>
      <c r="V974" s="1">
        <v>11</v>
      </c>
      <c r="W974" s="1">
        <f t="shared" si="191"/>
        <v>41</v>
      </c>
      <c r="Y974" s="1">
        <v>116</v>
      </c>
      <c r="AA974" t="s">
        <v>217</v>
      </c>
      <c r="AB974" t="e">
        <f>#REF!</f>
        <v>#REF!</v>
      </c>
      <c r="AE974" s="39">
        <v>25</v>
      </c>
      <c r="AF974" s="41">
        <v>23</v>
      </c>
      <c r="AG974" s="41">
        <v>115</v>
      </c>
      <c r="AH974" s="45">
        <v>57775</v>
      </c>
      <c r="AI974" s="45">
        <f t="shared" si="192"/>
        <v>25023</v>
      </c>
      <c r="AJ974" t="s">
        <v>1378</v>
      </c>
      <c r="AQ974" s="1">
        <v>12189</v>
      </c>
    </row>
    <row r="975" spans="1:43" hidden="1" outlineLevel="1" x14ac:dyDescent="0.2">
      <c r="A975" s="25" t="s">
        <v>2204</v>
      </c>
      <c r="B975" s="11" t="s">
        <v>1232</v>
      </c>
      <c r="E975" s="1">
        <f t="shared" si="186"/>
        <v>5749</v>
      </c>
      <c r="G975" s="1">
        <v>4976</v>
      </c>
      <c r="H975" s="1">
        <v>4892</v>
      </c>
      <c r="I975" s="2"/>
      <c r="J975" s="2">
        <f t="shared" si="193"/>
        <v>0.85093059662550008</v>
      </c>
      <c r="K975" s="10">
        <f t="shared" si="194"/>
        <v>2</v>
      </c>
      <c r="L975" s="9">
        <f t="shared" si="194"/>
        <v>3</v>
      </c>
      <c r="M975" s="8">
        <f t="shared" si="194"/>
        <v>1</v>
      </c>
      <c r="N975" s="2">
        <f t="shared" si="187"/>
        <v>0.26328671328671327</v>
      </c>
      <c r="O975" s="2">
        <f t="shared" si="188"/>
        <v>9.6153846153846159E-2</v>
      </c>
      <c r="P975" s="2">
        <f t="shared" si="189"/>
        <v>0.63583916083916081</v>
      </c>
      <c r="Q975" s="2">
        <f t="shared" si="190"/>
        <v>4.7202797202797742E-3</v>
      </c>
      <c r="R975" s="1">
        <v>1506</v>
      </c>
      <c r="S975" s="1">
        <v>550</v>
      </c>
      <c r="T975" s="1">
        <v>3637</v>
      </c>
      <c r="V975" s="1">
        <v>5</v>
      </c>
      <c r="W975" s="1">
        <f t="shared" si="191"/>
        <v>22</v>
      </c>
      <c r="Y975" s="1">
        <v>29</v>
      </c>
      <c r="AA975" t="s">
        <v>776</v>
      </c>
      <c r="AB975" t="e">
        <f>#REF!</f>
        <v>#REF!</v>
      </c>
      <c r="AE975" s="39">
        <v>25</v>
      </c>
      <c r="AF975" s="41">
        <v>9</v>
      </c>
      <c r="AG975" s="41">
        <v>130</v>
      </c>
      <c r="AH975" s="45">
        <v>57880</v>
      </c>
      <c r="AI975" s="45">
        <f t="shared" si="192"/>
        <v>25009</v>
      </c>
      <c r="AJ975" t="s">
        <v>1378</v>
      </c>
      <c r="AQ975" s="1">
        <v>5749</v>
      </c>
    </row>
    <row r="976" spans="1:43" hidden="1" outlineLevel="1" x14ac:dyDescent="0.2">
      <c r="A976" s="25" t="s">
        <v>1333</v>
      </c>
      <c r="B976" s="11" t="s">
        <v>1232</v>
      </c>
      <c r="E976" s="1">
        <f t="shared" si="186"/>
        <v>280</v>
      </c>
      <c r="G976" s="1">
        <v>241</v>
      </c>
      <c r="H976" s="1">
        <v>238</v>
      </c>
      <c r="I976" s="2"/>
      <c r="J976" s="2">
        <f t="shared" si="193"/>
        <v>0.85</v>
      </c>
      <c r="K976" s="10">
        <f t="shared" si="194"/>
        <v>2</v>
      </c>
      <c r="L976" s="9">
        <f t="shared" si="194"/>
        <v>3</v>
      </c>
      <c r="M976" s="8">
        <f t="shared" si="194"/>
        <v>1</v>
      </c>
      <c r="N976" s="2">
        <f t="shared" si="187"/>
        <v>0.21071428571428572</v>
      </c>
      <c r="O976" s="2">
        <f t="shared" si="188"/>
        <v>9.6428571428571433E-2</v>
      </c>
      <c r="P976" s="2">
        <f t="shared" si="189"/>
        <v>0.69285714285714284</v>
      </c>
      <c r="Q976" s="2">
        <f t="shared" si="190"/>
        <v>0</v>
      </c>
      <c r="R976" s="1">
        <v>59</v>
      </c>
      <c r="S976" s="1">
        <v>27</v>
      </c>
      <c r="T976" s="1">
        <v>194</v>
      </c>
      <c r="V976" s="1">
        <v>0</v>
      </c>
      <c r="W976" s="1">
        <f t="shared" si="191"/>
        <v>0</v>
      </c>
      <c r="Y976" s="1">
        <v>0</v>
      </c>
      <c r="AA976" t="s">
        <v>1059</v>
      </c>
      <c r="AB976" t="e">
        <f>#REF!</f>
        <v>#REF!</v>
      </c>
      <c r="AE976" s="39">
        <v>25</v>
      </c>
      <c r="AF976" s="41">
        <v>11</v>
      </c>
      <c r="AG976" s="41">
        <v>100</v>
      </c>
      <c r="AH976" s="45">
        <v>58335</v>
      </c>
      <c r="AI976" s="45">
        <f t="shared" si="192"/>
        <v>25011</v>
      </c>
      <c r="AJ976" t="s">
        <v>1378</v>
      </c>
      <c r="AQ976" s="1">
        <v>280</v>
      </c>
    </row>
    <row r="977" spans="1:43" hidden="1" outlineLevel="1" x14ac:dyDescent="0.2">
      <c r="A977" s="25" t="s">
        <v>616</v>
      </c>
      <c r="B977" s="11" t="s">
        <v>1232</v>
      </c>
      <c r="E977" s="1">
        <f t="shared" si="186"/>
        <v>4788</v>
      </c>
      <c r="G977" s="1">
        <v>3905</v>
      </c>
      <c r="H977" s="1">
        <v>3858</v>
      </c>
      <c r="I977" s="2"/>
      <c r="J977" s="2">
        <f t="shared" si="193"/>
        <v>0.80576441102756891</v>
      </c>
      <c r="K977" s="10">
        <f t="shared" si="194"/>
        <v>2</v>
      </c>
      <c r="L977" s="9">
        <f t="shared" si="194"/>
        <v>3</v>
      </c>
      <c r="M977" s="8">
        <f t="shared" si="194"/>
        <v>1</v>
      </c>
      <c r="N977" s="2">
        <f t="shared" si="187"/>
        <v>0.17427909913702377</v>
      </c>
      <c r="O977" s="2">
        <f t="shared" si="188"/>
        <v>0.15975584087560513</v>
      </c>
      <c r="P977" s="2">
        <f t="shared" si="189"/>
        <v>0.66386023994948429</v>
      </c>
      <c r="Q977" s="2">
        <f t="shared" si="190"/>
        <v>2.104820037886812E-3</v>
      </c>
      <c r="R977" s="1">
        <v>828</v>
      </c>
      <c r="S977" s="1">
        <v>759</v>
      </c>
      <c r="T977" s="1">
        <v>3154</v>
      </c>
      <c r="V977" s="1">
        <v>1</v>
      </c>
      <c r="W977" s="1">
        <f t="shared" si="191"/>
        <v>9</v>
      </c>
      <c r="Y977" s="1">
        <v>37</v>
      </c>
      <c r="AA977" t="s">
        <v>776</v>
      </c>
      <c r="AB977" t="e">
        <f>#REF!</f>
        <v>#REF!</v>
      </c>
      <c r="AE977" s="39">
        <v>25</v>
      </c>
      <c r="AF977" s="41">
        <v>9</v>
      </c>
      <c r="AG977" s="41">
        <v>135</v>
      </c>
      <c r="AH977" s="45">
        <v>58405</v>
      </c>
      <c r="AI977" s="45">
        <f t="shared" si="192"/>
        <v>25009</v>
      </c>
      <c r="AJ977" t="s">
        <v>1378</v>
      </c>
      <c r="AQ977" s="1">
        <v>4788</v>
      </c>
    </row>
    <row r="978" spans="1:43" hidden="1" outlineLevel="1" x14ac:dyDescent="0.2">
      <c r="A978" s="25" t="s">
        <v>1079</v>
      </c>
      <c r="B978" s="11" t="s">
        <v>1232</v>
      </c>
      <c r="E978" s="1">
        <f t="shared" si="186"/>
        <v>912</v>
      </c>
      <c r="G978" s="1">
        <v>702</v>
      </c>
      <c r="H978" s="1">
        <v>693</v>
      </c>
      <c r="I978" s="2"/>
      <c r="J978" s="2">
        <f t="shared" si="193"/>
        <v>0.75986842105263153</v>
      </c>
      <c r="K978" s="10">
        <f t="shared" si="194"/>
        <v>2</v>
      </c>
      <c r="L978" s="9">
        <f t="shared" si="194"/>
        <v>3</v>
      </c>
      <c r="M978" s="8">
        <f t="shared" si="194"/>
        <v>1</v>
      </c>
      <c r="N978" s="2">
        <f t="shared" si="187"/>
        <v>0.16758544652701213</v>
      </c>
      <c r="O978" s="2">
        <f t="shared" si="188"/>
        <v>0.11797133406835722</v>
      </c>
      <c r="P978" s="2">
        <f t="shared" si="189"/>
        <v>0.70672546857772878</v>
      </c>
      <c r="Q978" s="2">
        <f t="shared" si="190"/>
        <v>7.717750826901848E-3</v>
      </c>
      <c r="R978" s="1">
        <v>152</v>
      </c>
      <c r="S978" s="1">
        <v>107</v>
      </c>
      <c r="T978" s="1">
        <v>641</v>
      </c>
      <c r="V978" s="1">
        <v>2</v>
      </c>
      <c r="W978" s="1">
        <f t="shared" si="191"/>
        <v>5</v>
      </c>
      <c r="Y978" s="1">
        <v>5</v>
      </c>
      <c r="AA978" s="11" t="s">
        <v>1657</v>
      </c>
      <c r="AB978" s="11" t="e">
        <f>#REF!</f>
        <v>#REF!</v>
      </c>
      <c r="AE978" s="39">
        <v>25</v>
      </c>
      <c r="AF978" s="41">
        <v>27</v>
      </c>
      <c r="AG978" s="41">
        <v>205</v>
      </c>
      <c r="AH978" s="45">
        <v>58580</v>
      </c>
      <c r="AI978" s="45">
        <f t="shared" si="192"/>
        <v>25027</v>
      </c>
      <c r="AJ978" t="s">
        <v>1378</v>
      </c>
      <c r="AQ978" s="1">
        <v>912</v>
      </c>
    </row>
    <row r="979" spans="1:43" hidden="1" outlineLevel="1" x14ac:dyDescent="0.2">
      <c r="A979" s="25" t="s">
        <v>1702</v>
      </c>
      <c r="B979" s="11" t="s">
        <v>1232</v>
      </c>
      <c r="E979" s="1">
        <f t="shared" si="186"/>
        <v>1099</v>
      </c>
      <c r="G979" s="1">
        <v>848</v>
      </c>
      <c r="H979" s="1">
        <v>832</v>
      </c>
      <c r="I979" s="2"/>
      <c r="J979" s="2">
        <f t="shared" si="193"/>
        <v>0.7570518653321201</v>
      </c>
      <c r="K979" s="10">
        <f t="shared" si="194"/>
        <v>3</v>
      </c>
      <c r="L979" s="9">
        <f t="shared" si="194"/>
        <v>2</v>
      </c>
      <c r="M979" s="8">
        <f t="shared" si="194"/>
        <v>1</v>
      </c>
      <c r="N979" s="2">
        <f t="shared" si="187"/>
        <v>0.17647058823529413</v>
      </c>
      <c r="O979" s="2">
        <f t="shared" si="188"/>
        <v>0.20680147058823528</v>
      </c>
      <c r="P979" s="2">
        <f t="shared" si="189"/>
        <v>0.61121323529411764</v>
      </c>
      <c r="Q979" s="2">
        <f t="shared" si="190"/>
        <v>5.5147058823529216E-3</v>
      </c>
      <c r="R979" s="1">
        <v>192</v>
      </c>
      <c r="S979" s="1">
        <v>225</v>
      </c>
      <c r="T979" s="1">
        <v>665</v>
      </c>
      <c r="V979" s="1">
        <v>1</v>
      </c>
      <c r="W979" s="1">
        <f t="shared" si="191"/>
        <v>5</v>
      </c>
      <c r="Y979" s="1">
        <v>11</v>
      </c>
      <c r="AA979" t="s">
        <v>2688</v>
      </c>
      <c r="AB979" t="e">
        <f>#REF!</f>
        <v>#REF!</v>
      </c>
      <c r="AE979" s="39">
        <v>25</v>
      </c>
      <c r="AF979" s="41">
        <v>13</v>
      </c>
      <c r="AG979" s="41">
        <v>80</v>
      </c>
      <c r="AH979" s="45">
        <v>58650</v>
      </c>
      <c r="AI979" s="45">
        <f t="shared" si="192"/>
        <v>25013</v>
      </c>
      <c r="AJ979" t="s">
        <v>1378</v>
      </c>
      <c r="AQ979" s="1">
        <v>1099</v>
      </c>
    </row>
    <row r="980" spans="1:43" hidden="1" outlineLevel="1" x14ac:dyDescent="0.2">
      <c r="A980" s="25" t="s">
        <v>543</v>
      </c>
      <c r="B980" s="11" t="s">
        <v>1232</v>
      </c>
      <c r="E980" s="1">
        <f t="shared" ref="E980:E1043" si="195">SUM(R980:Y980)</f>
        <v>6217</v>
      </c>
      <c r="G980" s="1">
        <v>4948</v>
      </c>
      <c r="H980" s="1">
        <v>4873</v>
      </c>
      <c r="I980" s="2"/>
      <c r="J980" s="2">
        <f t="shared" si="193"/>
        <v>0.78381856200739908</v>
      </c>
      <c r="K980" s="10">
        <f t="shared" si="194"/>
        <v>2</v>
      </c>
      <c r="L980" s="9">
        <f t="shared" si="194"/>
        <v>3</v>
      </c>
      <c r="M980" s="8">
        <f t="shared" si="194"/>
        <v>1</v>
      </c>
      <c r="N980" s="2">
        <f t="shared" ref="N980:N1043" si="196">IF(SUM($R980:$W980)=0,"-",R980/SUM($R980:$W980))</f>
        <v>0.19192737882963204</v>
      </c>
      <c r="O980" s="2">
        <f t="shared" ref="O980:O1043" si="197">IF(SUM($R980:$W980)=0,"-",S980/SUM($R980:$W980))</f>
        <v>0.15837250769978928</v>
      </c>
      <c r="P980" s="2">
        <f t="shared" ref="P980:P1043" si="198">IF(SUM($R980:$W980)=0,"-",T980/SUM($R980:$W980))</f>
        <v>0.64613389528286591</v>
      </c>
      <c r="Q980" s="2">
        <f t="shared" ref="Q980:Q1043" si="199">IF(SUM($R980:$W980)=0,"-",(1-N980-O980-P980))</f>
        <v>3.5662181877127441E-3</v>
      </c>
      <c r="R980" s="1">
        <v>1184</v>
      </c>
      <c r="S980" s="1">
        <v>977</v>
      </c>
      <c r="T980" s="1">
        <v>3986</v>
      </c>
      <c r="V980" s="1">
        <v>7</v>
      </c>
      <c r="W980" s="1">
        <f t="shared" si="191"/>
        <v>15</v>
      </c>
      <c r="Y980" s="1">
        <v>48</v>
      </c>
      <c r="AA980" s="11" t="s">
        <v>1657</v>
      </c>
      <c r="AB980" s="11" t="e">
        <f>#REF!</f>
        <v>#REF!</v>
      </c>
      <c r="AE980" s="39">
        <v>25</v>
      </c>
      <c r="AF980" s="41">
        <v>27</v>
      </c>
      <c r="AG980" s="41">
        <v>210</v>
      </c>
      <c r="AH980" s="45">
        <v>58825</v>
      </c>
      <c r="AI980" s="45">
        <f t="shared" si="192"/>
        <v>25027</v>
      </c>
      <c r="AJ980" t="s">
        <v>1378</v>
      </c>
      <c r="AQ980" s="1">
        <v>6217</v>
      </c>
    </row>
    <row r="981" spans="1:43" hidden="1" outlineLevel="1" x14ac:dyDescent="0.2">
      <c r="A981" s="25" t="s">
        <v>2716</v>
      </c>
      <c r="B981" s="11" t="s">
        <v>1232</v>
      </c>
      <c r="E981" s="1">
        <f t="shared" si="195"/>
        <v>29532</v>
      </c>
      <c r="G981" s="1">
        <v>22183</v>
      </c>
      <c r="H981" s="1">
        <v>21908</v>
      </c>
      <c r="I981" s="2"/>
      <c r="J981" s="2">
        <f t="shared" si="193"/>
        <v>0.74183936069348499</v>
      </c>
      <c r="K981" s="10">
        <f t="shared" si="194"/>
        <v>2</v>
      </c>
      <c r="L981" s="9">
        <f t="shared" si="194"/>
        <v>3</v>
      </c>
      <c r="M981" s="8">
        <f t="shared" si="194"/>
        <v>1</v>
      </c>
      <c r="N981" s="2">
        <f t="shared" si="196"/>
        <v>0.38920376946189567</v>
      </c>
      <c r="O981" s="2">
        <f t="shared" si="197"/>
        <v>7.282846216880634E-2</v>
      </c>
      <c r="P981" s="2">
        <f t="shared" si="198"/>
        <v>0.53086588363835019</v>
      </c>
      <c r="Q981" s="2">
        <f t="shared" si="199"/>
        <v>7.1018847309477495E-3</v>
      </c>
      <c r="R981" s="1">
        <v>11399</v>
      </c>
      <c r="S981" s="1">
        <v>2133</v>
      </c>
      <c r="T981" s="1">
        <v>15548</v>
      </c>
      <c r="V981" s="1">
        <v>58</v>
      </c>
      <c r="W981" s="1">
        <f t="shared" ref="W981:W1044" si="200">AQ981-Y981-V981-SUM(R981:T981)</f>
        <v>150</v>
      </c>
      <c r="Y981" s="1">
        <v>244</v>
      </c>
      <c r="AA981" t="s">
        <v>776</v>
      </c>
      <c r="AB981" t="e">
        <f>#REF!</f>
        <v>#REF!</v>
      </c>
      <c r="AE981" s="39">
        <v>25</v>
      </c>
      <c r="AF981" s="41">
        <v>9</v>
      </c>
      <c r="AG981" s="41">
        <v>140</v>
      </c>
      <c r="AH981" s="45">
        <v>59105</v>
      </c>
      <c r="AI981" s="45">
        <f t="shared" si="192"/>
        <v>25009</v>
      </c>
      <c r="AJ981" t="s">
        <v>1163</v>
      </c>
      <c r="AQ981" s="1">
        <v>29532</v>
      </c>
    </row>
    <row r="982" spans="1:43" hidden="1" outlineLevel="1" x14ac:dyDescent="0.2">
      <c r="A982" s="25" t="s">
        <v>1964</v>
      </c>
      <c r="B982" s="11" t="s">
        <v>1232</v>
      </c>
      <c r="E982" s="1">
        <f t="shared" si="195"/>
        <v>6500</v>
      </c>
      <c r="G982" s="1">
        <v>4810</v>
      </c>
      <c r="H982" s="1">
        <v>4737</v>
      </c>
      <c r="I982" s="2"/>
      <c r="J982" s="2">
        <f t="shared" si="193"/>
        <v>0.72876923076923072</v>
      </c>
      <c r="K982" s="10">
        <f t="shared" si="194"/>
        <v>2</v>
      </c>
      <c r="L982" s="9">
        <f t="shared" si="194"/>
        <v>3</v>
      </c>
      <c r="M982" s="8">
        <f t="shared" si="194"/>
        <v>1</v>
      </c>
      <c r="N982" s="2">
        <f t="shared" si="196"/>
        <v>0.22297925054196346</v>
      </c>
      <c r="O982" s="2">
        <f t="shared" si="197"/>
        <v>0.13378755032517808</v>
      </c>
      <c r="P982" s="2">
        <f t="shared" si="198"/>
        <v>0.63781356457107463</v>
      </c>
      <c r="Q982" s="2">
        <f t="shared" si="199"/>
        <v>5.4196345617838482E-3</v>
      </c>
      <c r="R982" s="1">
        <v>1440</v>
      </c>
      <c r="S982" s="1">
        <v>864</v>
      </c>
      <c r="T982" s="1">
        <v>4119</v>
      </c>
      <c r="V982" s="1">
        <v>5</v>
      </c>
      <c r="W982" s="1">
        <f t="shared" si="200"/>
        <v>30</v>
      </c>
      <c r="Y982" s="1">
        <v>42</v>
      </c>
      <c r="AA982" t="s">
        <v>776</v>
      </c>
      <c r="AB982" t="e">
        <f>#REF!</f>
        <v>#REF!</v>
      </c>
      <c r="AE982" s="39">
        <v>25</v>
      </c>
      <c r="AF982" s="41">
        <v>9</v>
      </c>
      <c r="AG982" s="41">
        <v>145</v>
      </c>
      <c r="AH982" s="45">
        <v>59245</v>
      </c>
      <c r="AI982" s="45">
        <f t="shared" si="192"/>
        <v>25009</v>
      </c>
      <c r="AJ982" t="s">
        <v>1378</v>
      </c>
      <c r="AQ982" s="1">
        <v>6500</v>
      </c>
    </row>
    <row r="983" spans="1:43" hidden="1" outlineLevel="1" x14ac:dyDescent="0.2">
      <c r="A983" s="25" t="s">
        <v>1778</v>
      </c>
      <c r="B983" s="11" t="s">
        <v>1232</v>
      </c>
      <c r="E983" s="1">
        <f t="shared" si="195"/>
        <v>603</v>
      </c>
      <c r="G983" s="1">
        <v>488</v>
      </c>
      <c r="H983" s="1">
        <v>482</v>
      </c>
      <c r="I983" s="2"/>
      <c r="J983" s="2">
        <f t="shared" si="193"/>
        <v>0.79933665008291876</v>
      </c>
      <c r="K983" s="10">
        <f t="shared" si="194"/>
        <v>2</v>
      </c>
      <c r="L983" s="9">
        <f t="shared" si="194"/>
        <v>3</v>
      </c>
      <c r="M983" s="8">
        <f t="shared" si="194"/>
        <v>1</v>
      </c>
      <c r="N983" s="2">
        <f t="shared" si="196"/>
        <v>0.3250414593698176</v>
      </c>
      <c r="O983" s="2">
        <f t="shared" si="197"/>
        <v>0.12603648424543948</v>
      </c>
      <c r="P983" s="2">
        <f t="shared" si="198"/>
        <v>0.54560530679933661</v>
      </c>
      <c r="Q983" s="2">
        <f t="shared" si="199"/>
        <v>3.3167495854062867E-3</v>
      </c>
      <c r="R983" s="1">
        <v>196</v>
      </c>
      <c r="S983" s="1">
        <v>76</v>
      </c>
      <c r="T983" s="1">
        <v>329</v>
      </c>
      <c r="V983" s="1">
        <v>0</v>
      </c>
      <c r="W983" s="1">
        <f t="shared" si="200"/>
        <v>2</v>
      </c>
      <c r="Y983" s="1">
        <v>0</v>
      </c>
      <c r="AA983" t="s">
        <v>2168</v>
      </c>
      <c r="AB983" t="e">
        <f>#REF!</f>
        <v>#REF!</v>
      </c>
      <c r="AE983" s="39">
        <v>25</v>
      </c>
      <c r="AF983" s="41">
        <v>3</v>
      </c>
      <c r="AG983" s="41">
        <v>120</v>
      </c>
      <c r="AH983" s="45">
        <v>59665</v>
      </c>
      <c r="AI983" s="45">
        <f t="shared" si="192"/>
        <v>25003</v>
      </c>
      <c r="AJ983" t="s">
        <v>1378</v>
      </c>
      <c r="AQ983" s="1">
        <v>603</v>
      </c>
    </row>
    <row r="984" spans="1:43" hidden="1" outlineLevel="1" x14ac:dyDescent="0.2">
      <c r="A984" s="25" t="s">
        <v>2752</v>
      </c>
      <c r="B984" s="11" t="s">
        <v>1232</v>
      </c>
      <c r="E984" s="1">
        <f t="shared" si="195"/>
        <v>16099</v>
      </c>
      <c r="G984" s="1">
        <v>12923</v>
      </c>
      <c r="H984" s="1">
        <v>12691</v>
      </c>
      <c r="I984" s="2"/>
      <c r="J984" s="2">
        <f t="shared" si="193"/>
        <v>0.78830983290887635</v>
      </c>
      <c r="K984" s="10">
        <f t="shared" si="194"/>
        <v>2</v>
      </c>
      <c r="L984" s="9">
        <f t="shared" si="194"/>
        <v>3</v>
      </c>
      <c r="M984" s="8">
        <f t="shared" si="194"/>
        <v>1</v>
      </c>
      <c r="N984" s="2">
        <f t="shared" si="196"/>
        <v>0.20741852755363732</v>
      </c>
      <c r="O984" s="2">
        <f t="shared" si="197"/>
        <v>0.18490023143804341</v>
      </c>
      <c r="P984" s="2">
        <f t="shared" si="198"/>
        <v>0.60342778507537376</v>
      </c>
      <c r="Q984" s="2">
        <f t="shared" si="199"/>
        <v>4.2534559329454602E-3</v>
      </c>
      <c r="R984" s="1">
        <v>3316</v>
      </c>
      <c r="S984" s="1">
        <v>2956</v>
      </c>
      <c r="T984" s="1">
        <v>9647</v>
      </c>
      <c r="V984" s="1">
        <v>14</v>
      </c>
      <c r="W984" s="1">
        <f t="shared" si="200"/>
        <v>54</v>
      </c>
      <c r="Y984" s="1">
        <v>112</v>
      </c>
      <c r="AA984" t="s">
        <v>2260</v>
      </c>
      <c r="AB984" t="e">
        <f>#REF!</f>
        <v>#REF!</v>
      </c>
      <c r="AE984" s="39">
        <v>25</v>
      </c>
      <c r="AF984" s="41">
        <v>1</v>
      </c>
      <c r="AG984" s="41">
        <v>60</v>
      </c>
      <c r="AH984" s="45">
        <v>59735</v>
      </c>
      <c r="AI984" s="45">
        <f t="shared" si="192"/>
        <v>25001</v>
      </c>
      <c r="AJ984" t="s">
        <v>1378</v>
      </c>
      <c r="AQ984" s="1">
        <v>16099</v>
      </c>
    </row>
    <row r="985" spans="1:43" hidden="1" outlineLevel="1" x14ac:dyDescent="0.2">
      <c r="A985" s="25" t="s">
        <v>2404</v>
      </c>
      <c r="B985" s="11" t="s">
        <v>1232</v>
      </c>
      <c r="E985" s="1">
        <f t="shared" si="195"/>
        <v>18967</v>
      </c>
      <c r="G985" s="1">
        <v>14718</v>
      </c>
      <c r="H985" s="1">
        <v>14356</v>
      </c>
      <c r="I985" s="2"/>
      <c r="J985" s="2">
        <f t="shared" si="193"/>
        <v>0.75689355195866503</v>
      </c>
      <c r="K985" s="10">
        <f t="shared" si="194"/>
        <v>2</v>
      </c>
      <c r="L985" s="9">
        <f t="shared" si="194"/>
        <v>3</v>
      </c>
      <c r="M985" s="8">
        <f t="shared" si="194"/>
        <v>1</v>
      </c>
      <c r="N985" s="2">
        <f t="shared" si="196"/>
        <v>0.30007446016381234</v>
      </c>
      <c r="O985" s="2">
        <f t="shared" si="197"/>
        <v>0.10642484842038082</v>
      </c>
      <c r="P985" s="2">
        <f t="shared" si="198"/>
        <v>0.58929901074353797</v>
      </c>
      <c r="Q985" s="2">
        <f t="shared" si="199"/>
        <v>4.2016806722688926E-3</v>
      </c>
      <c r="R985" s="1">
        <v>5642</v>
      </c>
      <c r="S985" s="1">
        <v>2001</v>
      </c>
      <c r="T985" s="1">
        <v>11080</v>
      </c>
      <c r="V985" s="1">
        <v>14</v>
      </c>
      <c r="W985" s="1">
        <f t="shared" si="200"/>
        <v>65</v>
      </c>
      <c r="Y985" s="1">
        <v>165</v>
      </c>
      <c r="AA985" t="s">
        <v>776</v>
      </c>
      <c r="AB985" t="e">
        <f>#REF!</f>
        <v>#REF!</v>
      </c>
      <c r="AE985" s="39">
        <v>25</v>
      </c>
      <c r="AF985" s="41">
        <v>9</v>
      </c>
      <c r="AG985" s="41">
        <v>150</v>
      </c>
      <c r="AH985" s="45">
        <v>60015</v>
      </c>
      <c r="AI985" s="45">
        <f t="shared" si="192"/>
        <v>25009</v>
      </c>
      <c r="AJ985" t="s">
        <v>1378</v>
      </c>
      <c r="AQ985" s="1">
        <v>18967</v>
      </c>
    </row>
    <row r="986" spans="1:43" hidden="1" outlineLevel="1" x14ac:dyDescent="0.2">
      <c r="A986" s="25" t="s">
        <v>1794</v>
      </c>
      <c r="B986" s="11" t="s">
        <v>1232</v>
      </c>
      <c r="E986" s="1">
        <f t="shared" si="195"/>
        <v>497</v>
      </c>
      <c r="G986" s="1">
        <v>401</v>
      </c>
      <c r="H986" s="1">
        <v>384</v>
      </c>
      <c r="I986" s="2"/>
      <c r="J986" s="2">
        <f t="shared" si="193"/>
        <v>0.77263581488933597</v>
      </c>
      <c r="K986" s="10">
        <f t="shared" si="194"/>
        <v>2</v>
      </c>
      <c r="L986" s="9">
        <f t="shared" si="194"/>
        <v>3</v>
      </c>
      <c r="M986" s="8">
        <f t="shared" si="194"/>
        <v>1</v>
      </c>
      <c r="N986" s="2">
        <f t="shared" si="196"/>
        <v>0.17142857142857143</v>
      </c>
      <c r="O986" s="2">
        <f t="shared" si="197"/>
        <v>5.5102040816326532E-2</v>
      </c>
      <c r="P986" s="2">
        <f t="shared" si="198"/>
        <v>0.76734693877551019</v>
      </c>
      <c r="Q986" s="2">
        <f t="shared" si="199"/>
        <v>6.1224489795917991E-3</v>
      </c>
      <c r="R986" s="1">
        <v>84</v>
      </c>
      <c r="S986" s="1">
        <v>27</v>
      </c>
      <c r="T986" s="1">
        <v>376</v>
      </c>
      <c r="V986" s="1">
        <v>2</v>
      </c>
      <c r="W986" s="1">
        <f t="shared" si="200"/>
        <v>1</v>
      </c>
      <c r="Y986" s="1">
        <v>7</v>
      </c>
      <c r="AA986" t="s">
        <v>2168</v>
      </c>
      <c r="AB986" t="e">
        <f>#REF!</f>
        <v>#REF!</v>
      </c>
      <c r="AE986" s="39">
        <v>25</v>
      </c>
      <c r="AF986" s="41">
        <v>3</v>
      </c>
      <c r="AG986" s="41">
        <v>125</v>
      </c>
      <c r="AH986" s="45">
        <v>60225</v>
      </c>
      <c r="AI986" s="45">
        <f t="shared" si="192"/>
        <v>25003</v>
      </c>
      <c r="AJ986" t="s">
        <v>1378</v>
      </c>
      <c r="AQ986" s="1">
        <v>497</v>
      </c>
    </row>
    <row r="987" spans="1:43" hidden="1" outlineLevel="1" x14ac:dyDescent="0.2">
      <c r="A987" s="25" t="s">
        <v>696</v>
      </c>
      <c r="B987" s="11" t="s">
        <v>1232</v>
      </c>
      <c r="E987" s="1">
        <f t="shared" si="195"/>
        <v>14626</v>
      </c>
      <c r="G987" s="1">
        <v>12115</v>
      </c>
      <c r="H987" s="1">
        <v>11879</v>
      </c>
      <c r="I987" s="2"/>
      <c r="J987" s="2">
        <f t="shared" si="193"/>
        <v>0.81218378230548338</v>
      </c>
      <c r="K987" s="10">
        <f t="shared" si="194"/>
        <v>2</v>
      </c>
      <c r="L987" s="9">
        <f t="shared" si="194"/>
        <v>3</v>
      </c>
      <c r="M987" s="8">
        <f t="shared" si="194"/>
        <v>1</v>
      </c>
      <c r="N987" s="2">
        <f t="shared" si="196"/>
        <v>0.24807215643073532</v>
      </c>
      <c r="O987" s="2">
        <f t="shared" si="197"/>
        <v>0.16200771137427705</v>
      </c>
      <c r="P987" s="2">
        <f t="shared" si="198"/>
        <v>0.5870972183971358</v>
      </c>
      <c r="Q987" s="2">
        <f t="shared" si="199"/>
        <v>2.8229137978518226E-3</v>
      </c>
      <c r="R987" s="1">
        <v>3603</v>
      </c>
      <c r="S987" s="1">
        <v>2353</v>
      </c>
      <c r="T987" s="1">
        <v>8527</v>
      </c>
      <c r="V987" s="1">
        <v>10</v>
      </c>
      <c r="W987" s="1">
        <f t="shared" si="200"/>
        <v>31</v>
      </c>
      <c r="Y987" s="1">
        <v>102</v>
      </c>
      <c r="AA987" t="s">
        <v>217</v>
      </c>
      <c r="AB987" t="e">
        <f>#REF!</f>
        <v>#REF!</v>
      </c>
      <c r="AE987" s="39">
        <v>25</v>
      </c>
      <c r="AF987" s="41">
        <v>23</v>
      </c>
      <c r="AG987" s="41">
        <v>120</v>
      </c>
      <c r="AH987" s="45">
        <v>60330</v>
      </c>
      <c r="AI987" s="45">
        <f t="shared" si="192"/>
        <v>25023</v>
      </c>
      <c r="AJ987" t="s">
        <v>1378</v>
      </c>
      <c r="AQ987" s="1">
        <v>14626</v>
      </c>
    </row>
    <row r="988" spans="1:43" hidden="1" outlineLevel="1" x14ac:dyDescent="0.2">
      <c r="A988" s="25" t="s">
        <v>2420</v>
      </c>
      <c r="B988" s="11" t="s">
        <v>1232</v>
      </c>
      <c r="E988" s="1">
        <f t="shared" si="195"/>
        <v>10144</v>
      </c>
      <c r="G988" s="1">
        <v>7877</v>
      </c>
      <c r="H988" s="1">
        <v>7790</v>
      </c>
      <c r="I988" s="2"/>
      <c r="J988" s="2">
        <f t="shared" si="193"/>
        <v>0.76794164037854895</v>
      </c>
      <c r="K988" s="10">
        <f t="shared" si="194"/>
        <v>2</v>
      </c>
      <c r="L988" s="9">
        <f t="shared" si="194"/>
        <v>3</v>
      </c>
      <c r="M988" s="8">
        <f t="shared" si="194"/>
        <v>1</v>
      </c>
      <c r="N988" s="2">
        <f t="shared" si="196"/>
        <v>0.21302186878727633</v>
      </c>
      <c r="O988" s="2">
        <f t="shared" si="197"/>
        <v>0.11292246520874752</v>
      </c>
      <c r="P988" s="2">
        <f t="shared" si="198"/>
        <v>0.67017892644135191</v>
      </c>
      <c r="Q988" s="2">
        <f t="shared" si="199"/>
        <v>3.8767395626242429E-3</v>
      </c>
      <c r="R988" s="1">
        <v>2143</v>
      </c>
      <c r="S988" s="1">
        <v>1136</v>
      </c>
      <c r="T988" s="1">
        <v>6742</v>
      </c>
      <c r="V988" s="1">
        <v>10</v>
      </c>
      <c r="W988" s="1">
        <f t="shared" si="200"/>
        <v>29</v>
      </c>
      <c r="Y988" s="1">
        <v>84</v>
      </c>
      <c r="AA988" t="s">
        <v>2078</v>
      </c>
      <c r="AB988" t="e">
        <f>#REF!</f>
        <v>#REF!</v>
      </c>
      <c r="AE988" s="39">
        <v>25</v>
      </c>
      <c r="AF988" s="41">
        <v>5</v>
      </c>
      <c r="AG988" s="41">
        <v>80</v>
      </c>
      <c r="AH988" s="45">
        <v>60645</v>
      </c>
      <c r="AI988" s="45">
        <f t="shared" si="192"/>
        <v>25005</v>
      </c>
      <c r="AJ988" t="s">
        <v>1378</v>
      </c>
      <c r="AQ988" s="1">
        <v>10144</v>
      </c>
    </row>
    <row r="989" spans="1:43" hidden="1" outlineLevel="1" x14ac:dyDescent="0.2">
      <c r="A989" s="25" t="s">
        <v>1571</v>
      </c>
      <c r="B989" s="11" t="s">
        <v>1232</v>
      </c>
      <c r="E989" s="1">
        <f t="shared" si="195"/>
        <v>12849</v>
      </c>
      <c r="G989" s="1">
        <v>10528</v>
      </c>
      <c r="H989" s="1">
        <v>10381</v>
      </c>
      <c r="I989" s="2"/>
      <c r="J989" s="2">
        <f t="shared" si="193"/>
        <v>0.80792279554829172</v>
      </c>
      <c r="K989" s="10">
        <f t="shared" si="194"/>
        <v>2</v>
      </c>
      <c r="L989" s="9">
        <f t="shared" si="194"/>
        <v>3</v>
      </c>
      <c r="M989" s="8">
        <f t="shared" si="194"/>
        <v>1</v>
      </c>
      <c r="N989" s="2">
        <f t="shared" si="196"/>
        <v>0.32741294695022199</v>
      </c>
      <c r="O989" s="2">
        <f t="shared" si="197"/>
        <v>7.9146217963698681E-2</v>
      </c>
      <c r="P989" s="2">
        <f t="shared" si="198"/>
        <v>0.59087014099867574</v>
      </c>
      <c r="Q989" s="2">
        <f t="shared" si="199"/>
        <v>2.5706940874035134E-3</v>
      </c>
      <c r="R989" s="1">
        <v>4203</v>
      </c>
      <c r="S989" s="1">
        <v>1016</v>
      </c>
      <c r="T989" s="1">
        <v>7585</v>
      </c>
      <c r="V989" s="1">
        <v>5</v>
      </c>
      <c r="W989" s="1">
        <f t="shared" si="200"/>
        <v>28</v>
      </c>
      <c r="Y989" s="1">
        <v>12</v>
      </c>
      <c r="AA989" t="s">
        <v>695</v>
      </c>
      <c r="AB989" t="e">
        <f>#REF!</f>
        <v>#REF!</v>
      </c>
      <c r="AE989" s="39">
        <v>25</v>
      </c>
      <c r="AF989" s="41">
        <v>21</v>
      </c>
      <c r="AG989" s="41">
        <v>110</v>
      </c>
      <c r="AH989" s="45">
        <v>60785</v>
      </c>
      <c r="AI989" s="45">
        <f t="shared" si="192"/>
        <v>25021</v>
      </c>
      <c r="AJ989" t="s">
        <v>1378</v>
      </c>
      <c r="AQ989" s="1">
        <v>12849</v>
      </c>
    </row>
    <row r="990" spans="1:43" hidden="1" outlineLevel="1" x14ac:dyDescent="0.2">
      <c r="A990" s="25" t="s">
        <v>1135</v>
      </c>
      <c r="B990" s="11" t="s">
        <v>1232</v>
      </c>
      <c r="E990" s="1">
        <f t="shared" si="195"/>
        <v>2366</v>
      </c>
      <c r="G990" s="1">
        <v>1942</v>
      </c>
      <c r="H990" s="1">
        <v>1915</v>
      </c>
      <c r="I990" s="2"/>
      <c r="J990" s="2">
        <f t="shared" si="193"/>
        <v>0.80938292476754015</v>
      </c>
      <c r="K990" s="10">
        <f t="shared" si="194"/>
        <v>2</v>
      </c>
      <c r="L990" s="9">
        <f t="shared" si="194"/>
        <v>3</v>
      </c>
      <c r="M990" s="8">
        <f t="shared" si="194"/>
        <v>1</v>
      </c>
      <c r="N990" s="2">
        <f t="shared" si="196"/>
        <v>0.29656342808655067</v>
      </c>
      <c r="O990" s="2">
        <f t="shared" si="197"/>
        <v>0.13279592702588036</v>
      </c>
      <c r="P990" s="2">
        <f t="shared" si="198"/>
        <v>0.56385235468816297</v>
      </c>
      <c r="Q990" s="2">
        <f t="shared" si="199"/>
        <v>6.7882901994059663E-3</v>
      </c>
      <c r="R990" s="1">
        <v>699</v>
      </c>
      <c r="S990" s="1">
        <v>313</v>
      </c>
      <c r="T990" s="1">
        <v>1329</v>
      </c>
      <c r="V990" s="1">
        <v>6</v>
      </c>
      <c r="W990" s="1">
        <f t="shared" si="200"/>
        <v>10</v>
      </c>
      <c r="Y990" s="1">
        <v>9</v>
      </c>
      <c r="AA990" t="s">
        <v>2168</v>
      </c>
      <c r="AB990" t="e">
        <f>#REF!</f>
        <v>#REF!</v>
      </c>
      <c r="AE990" s="39">
        <v>25</v>
      </c>
      <c r="AF990" s="41">
        <v>3</v>
      </c>
      <c r="AG990" s="41">
        <v>130</v>
      </c>
      <c r="AH990" s="45">
        <v>61065</v>
      </c>
      <c r="AI990" s="45">
        <f t="shared" si="192"/>
        <v>25003</v>
      </c>
      <c r="AJ990" t="s">
        <v>1378</v>
      </c>
      <c r="AQ990" s="1">
        <v>2366</v>
      </c>
    </row>
    <row r="991" spans="1:43" hidden="1" outlineLevel="1" x14ac:dyDescent="0.2">
      <c r="A991" s="25" t="s">
        <v>488</v>
      </c>
      <c r="B991" s="11" t="s">
        <v>1232</v>
      </c>
      <c r="E991" s="1">
        <f t="shared" si="195"/>
        <v>1424</v>
      </c>
      <c r="G991" s="1">
        <v>1197</v>
      </c>
      <c r="H991" s="1">
        <v>1177</v>
      </c>
      <c r="I991" s="2"/>
      <c r="J991" s="2">
        <f t="shared" si="193"/>
        <v>0.8265449438202247</v>
      </c>
      <c r="K991" s="10">
        <f t="shared" si="194"/>
        <v>2</v>
      </c>
      <c r="L991" s="9">
        <f t="shared" si="194"/>
        <v>3</v>
      </c>
      <c r="M991" s="8">
        <f t="shared" si="194"/>
        <v>1</v>
      </c>
      <c r="N991" s="2">
        <f t="shared" si="196"/>
        <v>0.3352112676056338</v>
      </c>
      <c r="O991" s="2">
        <f t="shared" si="197"/>
        <v>7.3239436619718309E-2</v>
      </c>
      <c r="P991" s="2">
        <f t="shared" si="198"/>
        <v>0.58380281690140845</v>
      </c>
      <c r="Q991" s="2">
        <f t="shared" si="199"/>
        <v>7.7464788732394263E-3</v>
      </c>
      <c r="R991" s="1">
        <v>476</v>
      </c>
      <c r="S991" s="1">
        <v>104</v>
      </c>
      <c r="T991" s="1">
        <v>829</v>
      </c>
      <c r="V991" s="1">
        <v>7</v>
      </c>
      <c r="W991" s="1">
        <f t="shared" si="200"/>
        <v>4</v>
      </c>
      <c r="Y991" s="1">
        <v>4</v>
      </c>
      <c r="AA991" t="s">
        <v>1059</v>
      </c>
      <c r="AB991" t="e">
        <f>#REF!</f>
        <v>#REF!</v>
      </c>
      <c r="AE991" s="39">
        <v>25</v>
      </c>
      <c r="AF991" s="41">
        <v>11</v>
      </c>
      <c r="AG991" s="41">
        <v>105</v>
      </c>
      <c r="AH991" s="45">
        <v>61135</v>
      </c>
      <c r="AI991" s="45">
        <f t="shared" si="192"/>
        <v>25011</v>
      </c>
      <c r="AJ991" t="s">
        <v>1378</v>
      </c>
      <c r="AQ991" s="1">
        <v>1424</v>
      </c>
    </row>
    <row r="992" spans="1:43" hidden="1" outlineLevel="1" x14ac:dyDescent="0.2">
      <c r="A992" s="25" t="s">
        <v>330</v>
      </c>
      <c r="B992" s="11" t="s">
        <v>1232</v>
      </c>
      <c r="E992" s="1">
        <f t="shared" si="195"/>
        <v>3139</v>
      </c>
      <c r="G992" s="1">
        <v>2723</v>
      </c>
      <c r="H992" s="1">
        <v>2644</v>
      </c>
      <c r="I992" s="2"/>
      <c r="J992" s="2">
        <f t="shared" si="193"/>
        <v>0.84230646702771583</v>
      </c>
      <c r="K992" s="10">
        <f t="shared" si="194"/>
        <v>2</v>
      </c>
      <c r="L992" s="9">
        <f t="shared" si="194"/>
        <v>3</v>
      </c>
      <c r="M992" s="8">
        <f t="shared" si="194"/>
        <v>1</v>
      </c>
      <c r="N992" s="2">
        <f t="shared" si="196"/>
        <v>0.26293929712460062</v>
      </c>
      <c r="O992" s="2">
        <f t="shared" si="197"/>
        <v>0.15974440894568689</v>
      </c>
      <c r="P992" s="2">
        <f t="shared" si="198"/>
        <v>0.57348242811501593</v>
      </c>
      <c r="Q992" s="2">
        <f t="shared" si="199"/>
        <v>3.8338658146965798E-3</v>
      </c>
      <c r="R992" s="1">
        <v>823</v>
      </c>
      <c r="S992" s="1">
        <v>500</v>
      </c>
      <c r="T992" s="1">
        <v>1795</v>
      </c>
      <c r="V992" s="1">
        <v>3</v>
      </c>
      <c r="W992" s="1">
        <f t="shared" si="200"/>
        <v>9</v>
      </c>
      <c r="Y992" s="1">
        <v>9</v>
      </c>
      <c r="AA992" t="s">
        <v>464</v>
      </c>
      <c r="AB992" t="e">
        <f>#REF!</f>
        <v>#REF!</v>
      </c>
      <c r="AE992" s="39">
        <v>25</v>
      </c>
      <c r="AF992" s="41">
        <v>17</v>
      </c>
      <c r="AG992" s="41">
        <v>185</v>
      </c>
      <c r="AH992" s="45">
        <v>61380</v>
      </c>
      <c r="AI992" s="45">
        <f t="shared" si="192"/>
        <v>25017</v>
      </c>
      <c r="AJ992" t="s">
        <v>1378</v>
      </c>
      <c r="AQ992" s="1">
        <v>3139</v>
      </c>
    </row>
    <row r="993" spans="1:43" hidden="1" outlineLevel="1" x14ac:dyDescent="0.2">
      <c r="A993" s="25" t="s">
        <v>1263</v>
      </c>
      <c r="B993" s="11" t="s">
        <v>1232</v>
      </c>
      <c r="E993" s="1">
        <f t="shared" si="195"/>
        <v>4427</v>
      </c>
      <c r="G993" s="1">
        <v>3450</v>
      </c>
      <c r="H993" s="1">
        <v>3401</v>
      </c>
      <c r="I993" s="2"/>
      <c r="J993" s="2">
        <f t="shared" si="193"/>
        <v>0.76824034334763946</v>
      </c>
      <c r="K993" s="10">
        <f t="shared" si="194"/>
        <v>2</v>
      </c>
      <c r="L993" s="9">
        <f t="shared" si="194"/>
        <v>3</v>
      </c>
      <c r="M993" s="8">
        <f t="shared" si="194"/>
        <v>1</v>
      </c>
      <c r="N993" s="2">
        <f t="shared" si="196"/>
        <v>0.2058756547483489</v>
      </c>
      <c r="O993" s="2">
        <f t="shared" si="197"/>
        <v>0.13368253245274425</v>
      </c>
      <c r="P993" s="2">
        <f t="shared" si="198"/>
        <v>0.65429287178319284</v>
      </c>
      <c r="Q993" s="2">
        <f t="shared" si="199"/>
        <v>6.14894101571406E-3</v>
      </c>
      <c r="R993" s="1">
        <v>904</v>
      </c>
      <c r="S993" s="1">
        <v>587</v>
      </c>
      <c r="T993" s="1">
        <v>2873</v>
      </c>
      <c r="V993" s="1">
        <v>8</v>
      </c>
      <c r="W993" s="1">
        <f t="shared" si="200"/>
        <v>19</v>
      </c>
      <c r="Y993" s="1">
        <v>36</v>
      </c>
      <c r="AA993" t="s">
        <v>464</v>
      </c>
      <c r="AB993" t="e">
        <f>#REF!</f>
        <v>#REF!</v>
      </c>
      <c r="AE993" s="39">
        <v>25</v>
      </c>
      <c r="AF993" s="41">
        <v>17</v>
      </c>
      <c r="AG993" s="41">
        <v>190</v>
      </c>
      <c r="AH993" s="45">
        <v>61590</v>
      </c>
      <c r="AI993" s="45">
        <f t="shared" si="192"/>
        <v>25017</v>
      </c>
      <c r="AJ993" t="s">
        <v>1378</v>
      </c>
      <c r="AQ993" s="1">
        <v>4427</v>
      </c>
    </row>
    <row r="994" spans="1:43" hidden="1" outlineLevel="1" x14ac:dyDescent="0.2">
      <c r="A994" s="25" t="s">
        <v>887</v>
      </c>
      <c r="B994" s="11" t="s">
        <v>1232</v>
      </c>
      <c r="E994" s="1">
        <f t="shared" si="195"/>
        <v>23838</v>
      </c>
      <c r="G994" s="1">
        <v>19207</v>
      </c>
      <c r="H994" s="1">
        <v>18923</v>
      </c>
      <c r="I994" s="2"/>
      <c r="J994" s="2">
        <f t="shared" si="193"/>
        <v>0.79381659535195903</v>
      </c>
      <c r="K994" s="10">
        <f t="shared" si="194"/>
        <v>2</v>
      </c>
      <c r="L994" s="9">
        <f t="shared" si="194"/>
        <v>3</v>
      </c>
      <c r="M994" s="8">
        <f t="shared" si="194"/>
        <v>1</v>
      </c>
      <c r="N994" s="2">
        <f t="shared" si="196"/>
        <v>0.25753355279817675</v>
      </c>
      <c r="O994" s="2">
        <f t="shared" si="197"/>
        <v>0.14716805942432684</v>
      </c>
      <c r="P994" s="2">
        <f t="shared" si="198"/>
        <v>0.5900227905798936</v>
      </c>
      <c r="Q994" s="2">
        <f t="shared" si="199"/>
        <v>5.2755971976027327E-3</v>
      </c>
      <c r="R994" s="1">
        <v>6102</v>
      </c>
      <c r="S994" s="1">
        <v>3487</v>
      </c>
      <c r="T994" s="1">
        <v>13980</v>
      </c>
      <c r="V994" s="1">
        <v>32</v>
      </c>
      <c r="W994" s="1">
        <f t="shared" si="200"/>
        <v>93</v>
      </c>
      <c r="Y994" s="1">
        <v>144</v>
      </c>
      <c r="AA994" s="11" t="s">
        <v>1657</v>
      </c>
      <c r="AB994" s="11" t="e">
        <f>#REF!</f>
        <v>#REF!</v>
      </c>
      <c r="AE994" s="39">
        <v>25</v>
      </c>
      <c r="AF994" s="41">
        <v>27</v>
      </c>
      <c r="AG994" s="41">
        <v>215</v>
      </c>
      <c r="AH994" s="45">
        <v>61800</v>
      </c>
      <c r="AI994" s="45">
        <f t="shared" si="192"/>
        <v>25027</v>
      </c>
      <c r="AJ994" t="s">
        <v>1378</v>
      </c>
      <c r="AQ994" s="1">
        <v>23838</v>
      </c>
    </row>
    <row r="995" spans="1:43" hidden="1" outlineLevel="1" x14ac:dyDescent="0.2">
      <c r="A995" s="25" t="s">
        <v>2881</v>
      </c>
      <c r="B995" s="11" t="s">
        <v>1232</v>
      </c>
      <c r="E995" s="1">
        <f t="shared" si="195"/>
        <v>1487</v>
      </c>
      <c r="G995" s="1">
        <v>1282</v>
      </c>
      <c r="H995" s="1">
        <v>1265</v>
      </c>
      <c r="I995" s="2"/>
      <c r="J995" s="2">
        <f t="shared" si="193"/>
        <v>0.85070611970410226</v>
      </c>
      <c r="K995" s="10">
        <f t="shared" si="194"/>
        <v>2</v>
      </c>
      <c r="L995" s="9">
        <f t="shared" si="194"/>
        <v>3</v>
      </c>
      <c r="M995" s="8">
        <f t="shared" si="194"/>
        <v>1</v>
      </c>
      <c r="N995" s="2">
        <f t="shared" si="196"/>
        <v>0.44925575101488496</v>
      </c>
      <c r="O995" s="2">
        <f t="shared" si="197"/>
        <v>4.8037889039242221E-2</v>
      </c>
      <c r="P995" s="2">
        <f t="shared" si="198"/>
        <v>0.48985115020297698</v>
      </c>
      <c r="Q995" s="2">
        <f t="shared" si="199"/>
        <v>1.285520974289589E-2</v>
      </c>
      <c r="R995" s="1">
        <v>664</v>
      </c>
      <c r="S995" s="1">
        <v>71</v>
      </c>
      <c r="T995" s="1">
        <v>724</v>
      </c>
      <c r="V995" s="1">
        <v>12</v>
      </c>
      <c r="W995" s="1">
        <f t="shared" si="200"/>
        <v>7</v>
      </c>
      <c r="Y995" s="1">
        <v>9</v>
      </c>
      <c r="AA995" t="s">
        <v>1059</v>
      </c>
      <c r="AB995" t="e">
        <f>#REF!</f>
        <v>#REF!</v>
      </c>
      <c r="AE995" s="39">
        <v>25</v>
      </c>
      <c r="AF995" s="41">
        <v>11</v>
      </c>
      <c r="AG995" s="41">
        <v>110</v>
      </c>
      <c r="AH995" s="45">
        <v>61905</v>
      </c>
      <c r="AI995" s="45">
        <f t="shared" ref="AI995:AI1058" si="201">AE995*1000+AF995</f>
        <v>25011</v>
      </c>
      <c r="AJ995" t="s">
        <v>1378</v>
      </c>
      <c r="AQ995" s="1">
        <v>1487</v>
      </c>
    </row>
    <row r="996" spans="1:43" hidden="1" outlineLevel="1" x14ac:dyDescent="0.2">
      <c r="A996" s="25" t="s">
        <v>1670</v>
      </c>
      <c r="B996" s="11" t="s">
        <v>1232</v>
      </c>
      <c r="E996" s="1">
        <f t="shared" si="195"/>
        <v>13468</v>
      </c>
      <c r="G996" s="1">
        <v>10277</v>
      </c>
      <c r="H996" s="1">
        <v>10069</v>
      </c>
      <c r="I996" s="2"/>
      <c r="J996" s="2">
        <f t="shared" si="193"/>
        <v>0.74762399762399767</v>
      </c>
      <c r="K996" s="10">
        <f t="shared" si="194"/>
        <v>2</v>
      </c>
      <c r="L996" s="9">
        <f t="shared" si="194"/>
        <v>3</v>
      </c>
      <c r="M996" s="8">
        <f t="shared" si="194"/>
        <v>1</v>
      </c>
      <c r="N996" s="2">
        <f t="shared" si="196"/>
        <v>0.34874514490588587</v>
      </c>
      <c r="O996" s="2">
        <f t="shared" si="197"/>
        <v>9.8595757394681807E-2</v>
      </c>
      <c r="P996" s="2">
        <f t="shared" si="198"/>
        <v>0.54840155363011656</v>
      </c>
      <c r="Q996" s="2">
        <f t="shared" si="199"/>
        <v>4.2575440693157773E-3</v>
      </c>
      <c r="R996" s="1">
        <v>4669</v>
      </c>
      <c r="S996" s="1">
        <v>1320</v>
      </c>
      <c r="T996" s="1">
        <v>7342</v>
      </c>
      <c r="V996" s="1">
        <v>7</v>
      </c>
      <c r="W996" s="1">
        <f t="shared" si="200"/>
        <v>50</v>
      </c>
      <c r="Y996" s="1">
        <v>80</v>
      </c>
      <c r="AA996" t="s">
        <v>2078</v>
      </c>
      <c r="AB996" t="e">
        <f>#REF!</f>
        <v>#REF!</v>
      </c>
      <c r="AE996" s="39">
        <v>25</v>
      </c>
      <c r="AF996" s="41">
        <v>5</v>
      </c>
      <c r="AG996" s="41">
        <v>85</v>
      </c>
      <c r="AH996" s="45">
        <v>62430</v>
      </c>
      <c r="AI996" s="45">
        <f t="shared" si="201"/>
        <v>25005</v>
      </c>
      <c r="AJ996" t="s">
        <v>1378</v>
      </c>
      <c r="AQ996" s="1">
        <v>13468</v>
      </c>
    </row>
    <row r="997" spans="1:43" hidden="1" outlineLevel="1" x14ac:dyDescent="0.2">
      <c r="A997" s="25" t="s">
        <v>2288</v>
      </c>
      <c r="B997" s="11" t="s">
        <v>1232</v>
      </c>
      <c r="E997" s="1">
        <f t="shared" si="195"/>
        <v>54377</v>
      </c>
      <c r="G997" s="1">
        <v>40874</v>
      </c>
      <c r="H997" s="1">
        <v>40420</v>
      </c>
      <c r="I997" s="2"/>
      <c r="J997" s="2">
        <f t="shared" si="193"/>
        <v>0.7433289810029976</v>
      </c>
      <c r="K997" s="10">
        <f t="shared" si="194"/>
        <v>1</v>
      </c>
      <c r="L997" s="9">
        <f t="shared" si="194"/>
        <v>3</v>
      </c>
      <c r="M997" s="8">
        <f t="shared" si="194"/>
        <v>2</v>
      </c>
      <c r="N997" s="2">
        <f t="shared" si="196"/>
        <v>0.52533589961875859</v>
      </c>
      <c r="O997" s="2">
        <f t="shared" si="197"/>
        <v>3.8475774512344081E-2</v>
      </c>
      <c r="P997" s="2">
        <f t="shared" si="198"/>
        <v>0.42928526483325313</v>
      </c>
      <c r="Q997" s="2">
        <f t="shared" si="199"/>
        <v>6.9030610356441979E-3</v>
      </c>
      <c r="R997" s="1">
        <v>28386</v>
      </c>
      <c r="S997" s="1">
        <v>2079</v>
      </c>
      <c r="T997" s="1">
        <v>23196</v>
      </c>
      <c r="V997" s="1">
        <v>154</v>
      </c>
      <c r="W997" s="1">
        <f t="shared" si="200"/>
        <v>219</v>
      </c>
      <c r="Y997" s="1">
        <v>343</v>
      </c>
      <c r="AA997" t="s">
        <v>464</v>
      </c>
      <c r="AB997" t="e">
        <f>#REF!</f>
        <v>#REF!</v>
      </c>
      <c r="AE997" s="39">
        <v>25</v>
      </c>
      <c r="AF997" s="41">
        <v>17</v>
      </c>
      <c r="AG997" s="41">
        <v>195</v>
      </c>
      <c r="AH997" s="45">
        <v>62535</v>
      </c>
      <c r="AI997" s="45">
        <f t="shared" si="201"/>
        <v>25017</v>
      </c>
      <c r="AJ997" t="s">
        <v>1163</v>
      </c>
      <c r="AQ997" s="1">
        <v>54377</v>
      </c>
    </row>
    <row r="998" spans="1:43" hidden="1" outlineLevel="1" x14ac:dyDescent="0.2">
      <c r="A998" s="25" t="s">
        <v>1187</v>
      </c>
      <c r="B998" s="11" t="s">
        <v>1232</v>
      </c>
      <c r="E998" s="1">
        <f t="shared" si="195"/>
        <v>11298</v>
      </c>
      <c r="G998" s="1">
        <v>9338</v>
      </c>
      <c r="H998" s="1">
        <v>9212</v>
      </c>
      <c r="I998" s="2"/>
      <c r="J998" s="2">
        <f t="shared" si="193"/>
        <v>0.81536555142503098</v>
      </c>
      <c r="K998" s="10">
        <f t="shared" si="194"/>
        <v>2</v>
      </c>
      <c r="L998" s="9">
        <f t="shared" si="194"/>
        <v>3</v>
      </c>
      <c r="M998" s="8">
        <f t="shared" si="194"/>
        <v>1</v>
      </c>
      <c r="N998" s="2">
        <f t="shared" si="196"/>
        <v>0.30330571148534258</v>
      </c>
      <c r="O998" s="2">
        <f t="shared" si="197"/>
        <v>0.11921946003742315</v>
      </c>
      <c r="P998" s="2">
        <f t="shared" si="198"/>
        <v>0.57212866434999554</v>
      </c>
      <c r="Q998" s="2">
        <f t="shared" si="199"/>
        <v>5.3461641272387617E-3</v>
      </c>
      <c r="R998" s="1">
        <v>3404</v>
      </c>
      <c r="S998" s="1">
        <v>1338</v>
      </c>
      <c r="T998" s="1">
        <v>6421</v>
      </c>
      <c r="V998" s="1">
        <v>10</v>
      </c>
      <c r="W998" s="1">
        <f t="shared" si="200"/>
        <v>50</v>
      </c>
      <c r="Y998" s="1">
        <v>75</v>
      </c>
      <c r="AA998" t="s">
        <v>2041</v>
      </c>
      <c r="AB998" t="e">
        <f>#REF!</f>
        <v>#REF!</v>
      </c>
      <c r="AE998" s="39">
        <v>25</v>
      </c>
      <c r="AF998" s="41">
        <v>15</v>
      </c>
      <c r="AG998" s="41">
        <v>80</v>
      </c>
      <c r="AH998" s="45">
        <v>64145</v>
      </c>
      <c r="AI998" s="45">
        <f t="shared" si="201"/>
        <v>25015</v>
      </c>
      <c r="AJ998" t="s">
        <v>1378</v>
      </c>
      <c r="AQ998" s="1">
        <v>11298</v>
      </c>
    </row>
    <row r="999" spans="1:43" hidden="1" outlineLevel="1" x14ac:dyDescent="0.2">
      <c r="A999" s="25" t="s">
        <v>199</v>
      </c>
      <c r="B999" s="11" t="s">
        <v>1232</v>
      </c>
      <c r="E999" s="1">
        <f t="shared" si="195"/>
        <v>4598</v>
      </c>
      <c r="G999" s="1">
        <v>3841</v>
      </c>
      <c r="H999" s="1">
        <v>3785</v>
      </c>
      <c r="I999" s="2"/>
      <c r="J999" s="2">
        <f t="shared" si="193"/>
        <v>0.82318399304045242</v>
      </c>
      <c r="K999" s="10">
        <f t="shared" si="194"/>
        <v>2</v>
      </c>
      <c r="L999" s="9">
        <f t="shared" si="194"/>
        <v>3</v>
      </c>
      <c r="M999" s="8">
        <f t="shared" si="194"/>
        <v>1</v>
      </c>
      <c r="N999" s="2">
        <f t="shared" si="196"/>
        <v>0.22743207712532865</v>
      </c>
      <c r="O999" s="2">
        <f t="shared" si="197"/>
        <v>0.13913234005258546</v>
      </c>
      <c r="P999" s="2">
        <f t="shared" si="198"/>
        <v>0.62883435582822089</v>
      </c>
      <c r="Q999" s="2">
        <f t="shared" si="199"/>
        <v>4.6012269938650041E-3</v>
      </c>
      <c r="R999" s="1">
        <v>1038</v>
      </c>
      <c r="S999" s="1">
        <v>635</v>
      </c>
      <c r="T999" s="1">
        <v>2870</v>
      </c>
      <c r="V999" s="1">
        <v>6</v>
      </c>
      <c r="W999" s="1">
        <f t="shared" si="200"/>
        <v>15</v>
      </c>
      <c r="Y999" s="1">
        <v>34</v>
      </c>
      <c r="AA999" t="s">
        <v>2041</v>
      </c>
      <c r="AB999" t="e">
        <f>#REF!</f>
        <v>#REF!</v>
      </c>
      <c r="AE999" s="39">
        <v>25</v>
      </c>
      <c r="AF999" s="41">
        <v>15</v>
      </c>
      <c r="AG999" s="41">
        <v>75</v>
      </c>
      <c r="AH999" s="45">
        <v>62745</v>
      </c>
      <c r="AI999" s="45">
        <f t="shared" si="201"/>
        <v>25015</v>
      </c>
      <c r="AJ999" t="s">
        <v>1378</v>
      </c>
      <c r="AQ999" s="1">
        <v>4598</v>
      </c>
    </row>
    <row r="1000" spans="1:43" hidden="1" outlineLevel="1" x14ac:dyDescent="0.2">
      <c r="A1000" s="25" t="s">
        <v>2134</v>
      </c>
      <c r="B1000" s="11" t="s">
        <v>1232</v>
      </c>
      <c r="E1000" s="1">
        <f t="shared" si="195"/>
        <v>7339</v>
      </c>
      <c r="G1000" s="1">
        <v>6083</v>
      </c>
      <c r="H1000" s="1">
        <v>5982</v>
      </c>
      <c r="I1000" s="2"/>
      <c r="J1000" s="2">
        <f t="shared" si="193"/>
        <v>0.81509742471726399</v>
      </c>
      <c r="K1000" s="10">
        <f t="shared" si="194"/>
        <v>2</v>
      </c>
      <c r="L1000" s="9">
        <f t="shared" si="194"/>
        <v>3</v>
      </c>
      <c r="M1000" s="8">
        <f t="shared" si="194"/>
        <v>1</v>
      </c>
      <c r="N1000" s="2">
        <f t="shared" si="196"/>
        <v>0.22424657534246575</v>
      </c>
      <c r="O1000" s="2">
        <f t="shared" si="197"/>
        <v>0.166986301369863</v>
      </c>
      <c r="P1000" s="2">
        <f t="shared" si="198"/>
        <v>0.60506849315068489</v>
      </c>
      <c r="Q1000" s="2">
        <f t="shared" si="199"/>
        <v>3.6986301369863472E-3</v>
      </c>
      <c r="R1000" s="1">
        <v>1637</v>
      </c>
      <c r="S1000" s="1">
        <v>1219</v>
      </c>
      <c r="T1000" s="1">
        <v>4417</v>
      </c>
      <c r="V1000" s="1">
        <v>7</v>
      </c>
      <c r="W1000" s="1">
        <f t="shared" si="200"/>
        <v>20</v>
      </c>
      <c r="Y1000" s="1">
        <v>39</v>
      </c>
      <c r="AA1000" s="11" t="s">
        <v>1657</v>
      </c>
      <c r="AB1000" s="11" t="e">
        <f>#REF!</f>
        <v>#REF!</v>
      </c>
      <c r="AE1000" s="39">
        <v>25</v>
      </c>
      <c r="AF1000" s="41">
        <v>27</v>
      </c>
      <c r="AG1000" s="41">
        <v>220</v>
      </c>
      <c r="AH1000" s="45">
        <v>63165</v>
      </c>
      <c r="AI1000" s="45">
        <f t="shared" si="201"/>
        <v>25027</v>
      </c>
      <c r="AJ1000" t="s">
        <v>1378</v>
      </c>
      <c r="AQ1000" s="1">
        <v>7339</v>
      </c>
    </row>
    <row r="1001" spans="1:43" hidden="1" outlineLevel="1" x14ac:dyDescent="0.2">
      <c r="A1001" s="25" t="s">
        <v>2714</v>
      </c>
      <c r="B1001" s="11" t="s">
        <v>1232</v>
      </c>
      <c r="E1001" s="1">
        <f t="shared" si="195"/>
        <v>11426</v>
      </c>
      <c r="G1001" s="1">
        <v>6981</v>
      </c>
      <c r="H1001" s="1">
        <v>6897</v>
      </c>
      <c r="I1001" s="2"/>
      <c r="J1001" s="2">
        <f t="shared" si="193"/>
        <v>0.60362331524593038</v>
      </c>
      <c r="K1001" s="10">
        <f t="shared" si="194"/>
        <v>2</v>
      </c>
      <c r="L1001" s="9">
        <f t="shared" si="194"/>
        <v>3</v>
      </c>
      <c r="M1001" s="8">
        <f t="shared" si="194"/>
        <v>1</v>
      </c>
      <c r="N1001" s="2">
        <f t="shared" si="196"/>
        <v>0.33788185579716523</v>
      </c>
      <c r="O1001" s="2">
        <f t="shared" si="197"/>
        <v>9.3934325204683505E-2</v>
      </c>
      <c r="P1001" s="2">
        <f t="shared" si="198"/>
        <v>0.56096487366845671</v>
      </c>
      <c r="Q1001" s="2">
        <f t="shared" si="199"/>
        <v>7.2189453296945816E-3</v>
      </c>
      <c r="R1001" s="1">
        <v>3838</v>
      </c>
      <c r="S1001" s="1">
        <v>1067</v>
      </c>
      <c r="T1001" s="1">
        <v>6372</v>
      </c>
      <c r="V1001" s="1">
        <v>13</v>
      </c>
      <c r="W1001" s="1">
        <f t="shared" si="200"/>
        <v>69</v>
      </c>
      <c r="Y1001" s="1">
        <v>67</v>
      </c>
      <c r="AA1001" s="11" t="s">
        <v>1657</v>
      </c>
      <c r="AB1001" s="11" t="e">
        <f>#REF!</f>
        <v>#REF!</v>
      </c>
      <c r="AE1001" s="39">
        <v>25</v>
      </c>
      <c r="AF1001" s="41">
        <v>27</v>
      </c>
      <c r="AG1001" s="41">
        <v>225</v>
      </c>
      <c r="AH1001" s="45">
        <v>63270</v>
      </c>
      <c r="AI1001" s="45">
        <f t="shared" si="201"/>
        <v>25027</v>
      </c>
      <c r="AJ1001" t="s">
        <v>1378</v>
      </c>
      <c r="AQ1001" s="1">
        <v>11426</v>
      </c>
    </row>
    <row r="1002" spans="1:43" hidden="1" outlineLevel="1" x14ac:dyDescent="0.2">
      <c r="A1002" s="25" t="s">
        <v>1308</v>
      </c>
      <c r="B1002" s="11" t="s">
        <v>1232</v>
      </c>
      <c r="E1002" s="1">
        <f t="shared" si="195"/>
        <v>7054</v>
      </c>
      <c r="G1002" s="1">
        <v>5327</v>
      </c>
      <c r="H1002" s="1">
        <v>5252</v>
      </c>
      <c r="I1002" s="2"/>
      <c r="J1002" s="2">
        <f t="shared" ref="J1002:J1065" si="202">H1002/E1002</f>
        <v>0.74454210377091012</v>
      </c>
      <c r="K1002" s="10">
        <f t="shared" ref="K1002:M1065" si="203">IF(R1002&gt;0,RANK(R1002,$R1002:$W1002),"")</f>
        <v>3</v>
      </c>
      <c r="L1002" s="9">
        <f t="shared" si="203"/>
        <v>2</v>
      </c>
      <c r="M1002" s="8">
        <f t="shared" si="203"/>
        <v>1</v>
      </c>
      <c r="N1002" s="2">
        <f t="shared" si="196"/>
        <v>0.1968031968031968</v>
      </c>
      <c r="O1002" s="2">
        <f t="shared" si="197"/>
        <v>0.23319537605251892</v>
      </c>
      <c r="P1002" s="2">
        <f t="shared" si="198"/>
        <v>0.56486370772085059</v>
      </c>
      <c r="Q1002" s="2">
        <f t="shared" si="199"/>
        <v>5.1377194234336621E-3</v>
      </c>
      <c r="R1002" s="1">
        <v>1379</v>
      </c>
      <c r="S1002" s="1">
        <v>1634</v>
      </c>
      <c r="T1002" s="1">
        <v>3958</v>
      </c>
      <c r="V1002" s="1">
        <v>12</v>
      </c>
      <c r="W1002" s="1">
        <f t="shared" si="200"/>
        <v>24</v>
      </c>
      <c r="Y1002" s="1">
        <v>47</v>
      </c>
      <c r="AA1002" t="s">
        <v>2688</v>
      </c>
      <c r="AB1002" t="e">
        <f>#REF!</f>
        <v>#REF!</v>
      </c>
      <c r="AE1002" s="39">
        <v>25</v>
      </c>
      <c r="AF1002" s="41">
        <v>13</v>
      </c>
      <c r="AG1002" s="41">
        <v>85</v>
      </c>
      <c r="AH1002" s="45">
        <v>65825</v>
      </c>
      <c r="AI1002" s="45">
        <f t="shared" si="201"/>
        <v>25013</v>
      </c>
      <c r="AJ1002" t="s">
        <v>1378</v>
      </c>
      <c r="AQ1002" s="1">
        <v>7054</v>
      </c>
    </row>
    <row r="1003" spans="1:43" hidden="1" outlineLevel="1" x14ac:dyDescent="0.2">
      <c r="A1003" s="25" t="s">
        <v>582</v>
      </c>
      <c r="B1003" s="11" t="s">
        <v>1232</v>
      </c>
      <c r="E1003" s="1">
        <f t="shared" si="195"/>
        <v>7848</v>
      </c>
      <c r="G1003" s="1">
        <v>5875</v>
      </c>
      <c r="H1003" s="1">
        <v>5793</v>
      </c>
      <c r="I1003" s="2"/>
      <c r="J1003" s="2">
        <f t="shared" si="202"/>
        <v>0.73814984709480125</v>
      </c>
      <c r="K1003" s="10">
        <f t="shared" si="203"/>
        <v>2</v>
      </c>
      <c r="L1003" s="9">
        <f t="shared" si="203"/>
        <v>3</v>
      </c>
      <c r="M1003" s="8">
        <f t="shared" si="203"/>
        <v>1</v>
      </c>
      <c r="N1003" s="2">
        <f t="shared" si="196"/>
        <v>0.21820512820512822</v>
      </c>
      <c r="O1003" s="2">
        <f t="shared" si="197"/>
        <v>0.13230769230769232</v>
      </c>
      <c r="P1003" s="2">
        <f t="shared" si="198"/>
        <v>0.6430769230769231</v>
      </c>
      <c r="Q1003" s="2">
        <f t="shared" si="199"/>
        <v>6.4102564102562765E-3</v>
      </c>
      <c r="R1003" s="1">
        <v>1702</v>
      </c>
      <c r="S1003" s="1">
        <v>1032</v>
      </c>
      <c r="T1003" s="1">
        <v>5016</v>
      </c>
      <c r="V1003" s="1">
        <v>15</v>
      </c>
      <c r="W1003" s="1">
        <f t="shared" si="200"/>
        <v>35</v>
      </c>
      <c r="Y1003" s="1">
        <v>48</v>
      </c>
      <c r="AA1003" s="11" t="s">
        <v>1657</v>
      </c>
      <c r="AB1003" s="11" t="e">
        <f>#REF!</f>
        <v>#REF!</v>
      </c>
      <c r="AE1003" s="39">
        <v>25</v>
      </c>
      <c r="AF1003" s="41">
        <v>27</v>
      </c>
      <c r="AG1003" s="41">
        <v>230</v>
      </c>
      <c r="AH1003" s="45">
        <v>66105</v>
      </c>
      <c r="AI1003" s="45">
        <f t="shared" si="201"/>
        <v>25027</v>
      </c>
      <c r="AJ1003" t="s">
        <v>1378</v>
      </c>
      <c r="AQ1003" s="1">
        <v>7848</v>
      </c>
    </row>
    <row r="1004" spans="1:43" hidden="1" outlineLevel="1" x14ac:dyDescent="0.2">
      <c r="A1004" s="25" t="s">
        <v>1869</v>
      </c>
      <c r="B1004" s="11" t="s">
        <v>1232</v>
      </c>
      <c r="E1004" s="1">
        <f t="shared" si="195"/>
        <v>103923</v>
      </c>
      <c r="G1004" s="1">
        <v>55186</v>
      </c>
      <c r="H1004" s="1">
        <v>54526</v>
      </c>
      <c r="I1004" s="2"/>
      <c r="J1004" s="2">
        <f t="shared" si="202"/>
        <v>0.52467692426123191</v>
      </c>
      <c r="K1004" s="10">
        <f t="shared" si="203"/>
        <v>1</v>
      </c>
      <c r="L1004" s="9">
        <f t="shared" si="203"/>
        <v>3</v>
      </c>
      <c r="M1004" s="8">
        <f t="shared" si="203"/>
        <v>2</v>
      </c>
      <c r="N1004" s="2">
        <f t="shared" si="196"/>
        <v>0.51805957578632489</v>
      </c>
      <c r="O1004" s="2">
        <f t="shared" si="197"/>
        <v>7.7030310657618326E-2</v>
      </c>
      <c r="P1004" s="2">
        <f t="shared" si="198"/>
        <v>0.39989544710882213</v>
      </c>
      <c r="Q1004" s="2">
        <f t="shared" si="199"/>
        <v>5.0146664472346392E-3</v>
      </c>
      <c r="R1004" s="1">
        <v>53514</v>
      </c>
      <c r="S1004" s="1">
        <v>7957</v>
      </c>
      <c r="T1004" s="1">
        <v>41308</v>
      </c>
      <c r="V1004" s="1">
        <v>122</v>
      </c>
      <c r="W1004" s="1">
        <f t="shared" si="200"/>
        <v>396</v>
      </c>
      <c r="Y1004" s="1">
        <v>626</v>
      </c>
      <c r="AA1004" t="s">
        <v>2688</v>
      </c>
      <c r="AB1004" t="e">
        <f>#REF!</f>
        <v>#REF!</v>
      </c>
      <c r="AE1004" s="39">
        <v>25</v>
      </c>
      <c r="AF1004" s="41">
        <v>13</v>
      </c>
      <c r="AG1004" s="41">
        <v>90</v>
      </c>
      <c r="AH1004" s="45">
        <v>67000</v>
      </c>
      <c r="AI1004" s="45">
        <f t="shared" si="201"/>
        <v>25013</v>
      </c>
      <c r="AJ1004" t="s">
        <v>1163</v>
      </c>
      <c r="AQ1004" s="1">
        <v>103923</v>
      </c>
    </row>
    <row r="1005" spans="1:43" hidden="1" outlineLevel="1" x14ac:dyDescent="0.2">
      <c r="A1005" s="25" t="s">
        <v>2466</v>
      </c>
      <c r="B1005" s="11" t="s">
        <v>1232</v>
      </c>
      <c r="E1005" s="1">
        <f t="shared" si="195"/>
        <v>6042</v>
      </c>
      <c r="G1005" s="1">
        <v>5066</v>
      </c>
      <c r="H1005" s="1">
        <v>4991</v>
      </c>
      <c r="I1005" s="2"/>
      <c r="J1005" s="2">
        <f t="shared" si="202"/>
        <v>0.82605097649784842</v>
      </c>
      <c r="K1005" s="10">
        <f t="shared" si="203"/>
        <v>2</v>
      </c>
      <c r="L1005" s="9">
        <f t="shared" si="203"/>
        <v>3</v>
      </c>
      <c r="M1005" s="8">
        <f t="shared" si="203"/>
        <v>1</v>
      </c>
      <c r="N1005" s="2">
        <f t="shared" si="196"/>
        <v>0.18010976218193914</v>
      </c>
      <c r="O1005" s="2">
        <f t="shared" si="197"/>
        <v>0.1741227340761683</v>
      </c>
      <c r="P1005" s="2">
        <f t="shared" si="198"/>
        <v>0.64144353899883588</v>
      </c>
      <c r="Q1005" s="2">
        <f t="shared" si="199"/>
        <v>4.3239647430566297E-3</v>
      </c>
      <c r="R1005" s="1">
        <v>1083</v>
      </c>
      <c r="S1005" s="1">
        <v>1047</v>
      </c>
      <c r="T1005" s="1">
        <v>3857</v>
      </c>
      <c r="V1005" s="1">
        <v>9</v>
      </c>
      <c r="W1005" s="1">
        <f t="shared" si="200"/>
        <v>17</v>
      </c>
      <c r="Y1005" s="1">
        <v>29</v>
      </c>
      <c r="AA1005" s="11" t="s">
        <v>1657</v>
      </c>
      <c r="AB1005" s="11" t="e">
        <f>#REF!</f>
        <v>#REF!</v>
      </c>
      <c r="AE1005" s="39">
        <v>25</v>
      </c>
      <c r="AF1005" s="41">
        <v>27</v>
      </c>
      <c r="AG1005" s="41">
        <v>235</v>
      </c>
      <c r="AH1005" s="45">
        <v>67385</v>
      </c>
      <c r="AI1005" s="45">
        <f t="shared" si="201"/>
        <v>25027</v>
      </c>
      <c r="AJ1005" t="s">
        <v>1378</v>
      </c>
      <c r="AQ1005" s="1">
        <v>6042</v>
      </c>
    </row>
    <row r="1006" spans="1:43" hidden="1" outlineLevel="1" x14ac:dyDescent="0.2">
      <c r="A1006" s="25" t="s">
        <v>2393</v>
      </c>
      <c r="B1006" s="11" t="s">
        <v>1232</v>
      </c>
      <c r="E1006" s="1">
        <f t="shared" si="195"/>
        <v>1704</v>
      </c>
      <c r="G1006" s="1">
        <v>1305</v>
      </c>
      <c r="H1006" s="1">
        <v>1292</v>
      </c>
      <c r="I1006" s="2"/>
      <c r="J1006" s="2">
        <f t="shared" si="202"/>
        <v>0.75821596244131451</v>
      </c>
      <c r="K1006" s="10">
        <f t="shared" si="203"/>
        <v>2</v>
      </c>
      <c r="L1006" s="9">
        <f t="shared" si="203"/>
        <v>3</v>
      </c>
      <c r="M1006" s="8">
        <f t="shared" si="203"/>
        <v>1</v>
      </c>
      <c r="N1006" s="2">
        <f t="shared" si="196"/>
        <v>0.43908181283107711</v>
      </c>
      <c r="O1006" s="2">
        <f t="shared" si="197"/>
        <v>9.6527369040612127E-2</v>
      </c>
      <c r="P1006" s="2">
        <f t="shared" si="198"/>
        <v>0.45850500294290758</v>
      </c>
      <c r="Q1006" s="2">
        <f t="shared" si="199"/>
        <v>5.8858151854031537E-3</v>
      </c>
      <c r="R1006" s="1">
        <v>746</v>
      </c>
      <c r="S1006" s="1">
        <v>164</v>
      </c>
      <c r="T1006" s="1">
        <v>779</v>
      </c>
      <c r="V1006" s="1">
        <v>8</v>
      </c>
      <c r="W1006" s="1">
        <f t="shared" si="200"/>
        <v>2</v>
      </c>
      <c r="Y1006" s="1">
        <v>5</v>
      </c>
      <c r="AA1006" t="s">
        <v>2168</v>
      </c>
      <c r="AB1006" t="e">
        <f>#REF!</f>
        <v>#REF!</v>
      </c>
      <c r="AE1006" s="39">
        <v>25</v>
      </c>
      <c r="AF1006" s="41">
        <v>3</v>
      </c>
      <c r="AG1006" s="41">
        <v>135</v>
      </c>
      <c r="AH1006" s="45">
        <v>67595</v>
      </c>
      <c r="AI1006" s="45">
        <f t="shared" si="201"/>
        <v>25003</v>
      </c>
      <c r="AJ1006" t="s">
        <v>1378</v>
      </c>
      <c r="AQ1006" s="1">
        <v>1704</v>
      </c>
    </row>
    <row r="1007" spans="1:43" hidden="1" outlineLevel="1" x14ac:dyDescent="0.2">
      <c r="A1007" s="25" t="s">
        <v>1973</v>
      </c>
      <c r="B1007" s="11" t="s">
        <v>1232</v>
      </c>
      <c r="E1007" s="1">
        <f t="shared" si="195"/>
        <v>16388</v>
      </c>
      <c r="G1007" s="1">
        <v>13293</v>
      </c>
      <c r="H1007" s="1">
        <v>12840</v>
      </c>
      <c r="I1007" s="2"/>
      <c r="J1007" s="2">
        <f t="shared" si="202"/>
        <v>0.78350012204051744</v>
      </c>
      <c r="K1007" s="10">
        <f t="shared" si="203"/>
        <v>2</v>
      </c>
      <c r="L1007" s="9">
        <f t="shared" si="203"/>
        <v>3</v>
      </c>
      <c r="M1007" s="8">
        <f t="shared" si="203"/>
        <v>1</v>
      </c>
      <c r="N1007" s="2">
        <f t="shared" si="196"/>
        <v>0.30224705304518662</v>
      </c>
      <c r="O1007" s="2">
        <f t="shared" si="197"/>
        <v>0.10928290766208251</v>
      </c>
      <c r="P1007" s="2">
        <f t="shared" si="198"/>
        <v>0.58552308447937129</v>
      </c>
      <c r="Q1007" s="2">
        <f t="shared" si="199"/>
        <v>2.9469548133596035E-3</v>
      </c>
      <c r="R1007" s="1">
        <v>4923</v>
      </c>
      <c r="S1007" s="1">
        <v>1780</v>
      </c>
      <c r="T1007" s="1">
        <v>9537</v>
      </c>
      <c r="V1007" s="1">
        <v>8</v>
      </c>
      <c r="W1007" s="1">
        <f t="shared" si="200"/>
        <v>40</v>
      </c>
      <c r="Y1007" s="1">
        <v>100</v>
      </c>
      <c r="AA1007" t="s">
        <v>464</v>
      </c>
      <c r="AB1007" t="e">
        <f>#REF!</f>
        <v>#REF!</v>
      </c>
      <c r="AE1007" s="39">
        <v>25</v>
      </c>
      <c r="AF1007" s="41">
        <v>17</v>
      </c>
      <c r="AG1007" s="41">
        <v>200</v>
      </c>
      <c r="AH1007" s="45">
        <v>67665</v>
      </c>
      <c r="AI1007" s="45">
        <f t="shared" si="201"/>
        <v>25017</v>
      </c>
      <c r="AJ1007" t="s">
        <v>1378</v>
      </c>
      <c r="AQ1007" s="1">
        <v>16388</v>
      </c>
    </row>
    <row r="1008" spans="1:43" hidden="1" outlineLevel="1" x14ac:dyDescent="0.2">
      <c r="A1008" s="25" t="s">
        <v>1183</v>
      </c>
      <c r="B1008" s="11" t="s">
        <v>1232</v>
      </c>
      <c r="E1008" s="1">
        <f t="shared" si="195"/>
        <v>19226</v>
      </c>
      <c r="G1008" s="1">
        <v>14548</v>
      </c>
      <c r="H1008" s="1">
        <v>14194</v>
      </c>
      <c r="I1008" s="2"/>
      <c r="J1008" s="2">
        <f t="shared" si="202"/>
        <v>0.73827109123062518</v>
      </c>
      <c r="K1008" s="10">
        <f t="shared" si="203"/>
        <v>2</v>
      </c>
      <c r="L1008" s="9">
        <f t="shared" si="203"/>
        <v>3</v>
      </c>
      <c r="M1008" s="8">
        <f t="shared" si="203"/>
        <v>1</v>
      </c>
      <c r="N1008" s="2">
        <f t="shared" si="196"/>
        <v>0.35687323057565273</v>
      </c>
      <c r="O1008" s="2">
        <f t="shared" si="197"/>
        <v>8.7448883296634167E-2</v>
      </c>
      <c r="P1008" s="2">
        <f t="shared" si="198"/>
        <v>0.55064485687323061</v>
      </c>
      <c r="Q1008" s="2">
        <f t="shared" si="199"/>
        <v>5.0330292544824573E-3</v>
      </c>
      <c r="R1008" s="1">
        <v>6807</v>
      </c>
      <c r="S1008" s="1">
        <v>1668</v>
      </c>
      <c r="T1008" s="1">
        <v>10503</v>
      </c>
      <c r="V1008" s="1">
        <v>11</v>
      </c>
      <c r="W1008" s="1">
        <f t="shared" si="200"/>
        <v>85</v>
      </c>
      <c r="Y1008" s="1">
        <v>152</v>
      </c>
      <c r="AA1008" t="s">
        <v>695</v>
      </c>
      <c r="AB1008" t="e">
        <f>#REF!</f>
        <v>#REF!</v>
      </c>
      <c r="AE1008" s="39">
        <v>25</v>
      </c>
      <c r="AF1008" s="41">
        <v>21</v>
      </c>
      <c r="AG1008" s="41">
        <v>115</v>
      </c>
      <c r="AH1008" s="45">
        <v>67945</v>
      </c>
      <c r="AI1008" s="45">
        <f t="shared" si="201"/>
        <v>25021</v>
      </c>
      <c r="AJ1008" t="s">
        <v>1378</v>
      </c>
      <c r="AQ1008" s="1">
        <v>19226</v>
      </c>
    </row>
    <row r="1009" spans="1:43" hidden="1" outlineLevel="1" x14ac:dyDescent="0.2">
      <c r="A1009" s="25" t="s">
        <v>987</v>
      </c>
      <c r="B1009" s="11" t="s">
        <v>1232</v>
      </c>
      <c r="E1009" s="1">
        <f t="shared" si="195"/>
        <v>5194</v>
      </c>
      <c r="G1009" s="1">
        <v>4487</v>
      </c>
      <c r="H1009" s="1">
        <v>4431</v>
      </c>
      <c r="I1009" s="2"/>
      <c r="J1009" s="2">
        <f t="shared" si="202"/>
        <v>0.85309973045822107</v>
      </c>
      <c r="K1009" s="10">
        <f t="shared" si="203"/>
        <v>2</v>
      </c>
      <c r="L1009" s="9">
        <f t="shared" si="203"/>
        <v>3</v>
      </c>
      <c r="M1009" s="8">
        <f t="shared" si="203"/>
        <v>1</v>
      </c>
      <c r="N1009" s="2">
        <f t="shared" si="196"/>
        <v>0.23705564142194746</v>
      </c>
      <c r="O1009" s="2">
        <f t="shared" si="197"/>
        <v>0.13639876352395672</v>
      </c>
      <c r="P1009" s="2">
        <f t="shared" si="198"/>
        <v>0.62306800618238023</v>
      </c>
      <c r="Q1009" s="2">
        <f t="shared" si="199"/>
        <v>3.4775888717155645E-3</v>
      </c>
      <c r="R1009" s="1">
        <v>1227</v>
      </c>
      <c r="S1009" s="1">
        <v>706</v>
      </c>
      <c r="T1009" s="1">
        <v>3225</v>
      </c>
      <c r="V1009" s="1">
        <v>4</v>
      </c>
      <c r="W1009" s="1">
        <f t="shared" si="200"/>
        <v>14</v>
      </c>
      <c r="Y1009" s="1">
        <v>18</v>
      </c>
      <c r="AA1009" t="s">
        <v>464</v>
      </c>
      <c r="AB1009" t="e">
        <f>#REF!</f>
        <v>#REF!</v>
      </c>
      <c r="AE1009" s="39">
        <v>25</v>
      </c>
      <c r="AF1009" s="41">
        <v>17</v>
      </c>
      <c r="AG1009" s="41">
        <v>205</v>
      </c>
      <c r="AH1009" s="45">
        <v>68050</v>
      </c>
      <c r="AI1009" s="45">
        <f t="shared" si="201"/>
        <v>25017</v>
      </c>
      <c r="AJ1009" t="s">
        <v>1378</v>
      </c>
      <c r="AQ1009" s="1">
        <v>5194</v>
      </c>
    </row>
    <row r="1010" spans="1:43" hidden="1" outlineLevel="1" x14ac:dyDescent="0.2">
      <c r="A1010" s="25" t="s">
        <v>1287</v>
      </c>
      <c r="B1010" s="11" t="s">
        <v>1232</v>
      </c>
      <c r="E1010" s="1">
        <f t="shared" si="195"/>
        <v>7158</v>
      </c>
      <c r="G1010" s="1">
        <v>5522</v>
      </c>
      <c r="H1010" s="1">
        <v>5461</v>
      </c>
      <c r="I1010" s="2"/>
      <c r="J1010" s="2">
        <f t="shared" si="202"/>
        <v>0.76292260407935175</v>
      </c>
      <c r="K1010" s="10">
        <f t="shared" si="203"/>
        <v>2</v>
      </c>
      <c r="L1010" s="9">
        <f t="shared" si="203"/>
        <v>3</v>
      </c>
      <c r="M1010" s="8">
        <f t="shared" si="203"/>
        <v>1</v>
      </c>
      <c r="N1010" s="2">
        <f t="shared" si="196"/>
        <v>0.22346838637319502</v>
      </c>
      <c r="O1010" s="2">
        <f t="shared" si="197"/>
        <v>0.16963409505117061</v>
      </c>
      <c r="P1010" s="2">
        <f t="shared" si="198"/>
        <v>0.60199074723117907</v>
      </c>
      <c r="Q1010" s="2">
        <f t="shared" si="199"/>
        <v>4.9067713444553851E-3</v>
      </c>
      <c r="R1010" s="1">
        <v>1594</v>
      </c>
      <c r="S1010" s="1">
        <v>1210</v>
      </c>
      <c r="T1010" s="1">
        <v>4294</v>
      </c>
      <c r="V1010" s="1">
        <v>11</v>
      </c>
      <c r="W1010" s="1">
        <f t="shared" si="200"/>
        <v>24</v>
      </c>
      <c r="Y1010" s="1">
        <v>25</v>
      </c>
      <c r="AA1010" s="11" t="s">
        <v>1657</v>
      </c>
      <c r="AB1010" s="11" t="e">
        <f>#REF!</f>
        <v>#REF!</v>
      </c>
      <c r="AE1010" s="39">
        <v>25</v>
      </c>
      <c r="AF1010" s="41">
        <v>27</v>
      </c>
      <c r="AG1010" s="41">
        <v>240</v>
      </c>
      <c r="AH1010" s="45">
        <v>68155</v>
      </c>
      <c r="AI1010" s="45">
        <f t="shared" si="201"/>
        <v>25027</v>
      </c>
      <c r="AJ1010" t="s">
        <v>1378</v>
      </c>
      <c r="AQ1010" s="1">
        <v>7158</v>
      </c>
    </row>
    <row r="1011" spans="1:43" hidden="1" outlineLevel="1" x14ac:dyDescent="0.2">
      <c r="A1011" s="25" t="s">
        <v>624</v>
      </c>
      <c r="B1011" s="11" t="s">
        <v>1232</v>
      </c>
      <c r="E1011" s="1">
        <f t="shared" si="195"/>
        <v>13003</v>
      </c>
      <c r="G1011" s="1">
        <v>10940</v>
      </c>
      <c r="H1011" s="1">
        <v>10760</v>
      </c>
      <c r="I1011" s="2"/>
      <c r="J1011" s="2">
        <f t="shared" si="202"/>
        <v>0.82750134584326696</v>
      </c>
      <c r="K1011" s="10">
        <f t="shared" si="203"/>
        <v>2</v>
      </c>
      <c r="L1011" s="9">
        <f t="shared" si="203"/>
        <v>3</v>
      </c>
      <c r="M1011" s="8">
        <f t="shared" si="203"/>
        <v>1</v>
      </c>
      <c r="N1011" s="2">
        <f t="shared" si="196"/>
        <v>0.27851520296342031</v>
      </c>
      <c r="O1011" s="2">
        <f t="shared" si="197"/>
        <v>0.14847970365797192</v>
      </c>
      <c r="P1011" s="2">
        <f t="shared" si="198"/>
        <v>0.56984102484951382</v>
      </c>
      <c r="Q1011" s="2">
        <f t="shared" si="199"/>
        <v>3.1640685290938997E-3</v>
      </c>
      <c r="R1011" s="1">
        <v>3609</v>
      </c>
      <c r="S1011" s="1">
        <v>1924</v>
      </c>
      <c r="T1011" s="1">
        <v>7384</v>
      </c>
      <c r="V1011" s="1">
        <v>11</v>
      </c>
      <c r="W1011" s="1">
        <f t="shared" si="200"/>
        <v>30</v>
      </c>
      <c r="Y1011" s="1">
        <v>45</v>
      </c>
      <c r="AA1011" t="s">
        <v>464</v>
      </c>
      <c r="AB1011" t="e">
        <f>#REF!</f>
        <v>#REF!</v>
      </c>
      <c r="AE1011" s="39">
        <v>25</v>
      </c>
      <c r="AF1011" s="41">
        <v>17</v>
      </c>
      <c r="AG1011" s="41">
        <v>210</v>
      </c>
      <c r="AH1011" s="45">
        <v>68260</v>
      </c>
      <c r="AI1011" s="45">
        <f t="shared" si="201"/>
        <v>25017</v>
      </c>
      <c r="AJ1011" t="s">
        <v>1378</v>
      </c>
      <c r="AQ1011" s="1">
        <v>13003</v>
      </c>
    </row>
    <row r="1012" spans="1:43" hidden="1" outlineLevel="1" x14ac:dyDescent="0.2">
      <c r="A1012" s="25" t="s">
        <v>1006</v>
      </c>
      <c r="B1012" s="11" t="s">
        <v>1232</v>
      </c>
      <c r="E1012" s="1">
        <f t="shared" si="195"/>
        <v>2574</v>
      </c>
      <c r="G1012" s="1">
        <v>1948</v>
      </c>
      <c r="H1012" s="1">
        <v>1915</v>
      </c>
      <c r="I1012" s="2"/>
      <c r="J1012" s="2">
        <f t="shared" si="202"/>
        <v>0.74397824397824397</v>
      </c>
      <c r="K1012" s="10">
        <f t="shared" si="203"/>
        <v>2</v>
      </c>
      <c r="L1012" s="9">
        <f t="shared" si="203"/>
        <v>3</v>
      </c>
      <c r="M1012" s="8">
        <f t="shared" si="203"/>
        <v>1</v>
      </c>
      <c r="N1012" s="2">
        <f t="shared" si="196"/>
        <v>0.35119280406726633</v>
      </c>
      <c r="O1012" s="2">
        <f t="shared" si="197"/>
        <v>7.5087993742667183E-2</v>
      </c>
      <c r="P1012" s="2">
        <f t="shared" si="198"/>
        <v>0.56628861947594833</v>
      </c>
      <c r="Q1012" s="2">
        <f t="shared" si="199"/>
        <v>7.4305827141182279E-3</v>
      </c>
      <c r="R1012" s="1">
        <v>898</v>
      </c>
      <c r="S1012" s="1">
        <v>192</v>
      </c>
      <c r="T1012" s="1">
        <v>1448</v>
      </c>
      <c r="V1012" s="1">
        <v>10</v>
      </c>
      <c r="W1012" s="1">
        <f t="shared" si="200"/>
        <v>9</v>
      </c>
      <c r="Y1012" s="1">
        <v>17</v>
      </c>
      <c r="AA1012" t="s">
        <v>1059</v>
      </c>
      <c r="AB1012" t="e">
        <f>#REF!</f>
        <v>#REF!</v>
      </c>
      <c r="AE1012" s="39">
        <v>25</v>
      </c>
      <c r="AF1012" s="41">
        <v>11</v>
      </c>
      <c r="AG1012" s="41">
        <v>115</v>
      </c>
      <c r="AH1012" s="45">
        <v>68400</v>
      </c>
      <c r="AI1012" s="45">
        <f t="shared" si="201"/>
        <v>25011</v>
      </c>
      <c r="AJ1012" t="s">
        <v>1378</v>
      </c>
      <c r="AQ1012" s="1">
        <v>2574</v>
      </c>
    </row>
    <row r="1013" spans="1:43" hidden="1" outlineLevel="1" x14ac:dyDescent="0.2">
      <c r="A1013" s="25" t="s">
        <v>585</v>
      </c>
      <c r="B1013" s="11" t="s">
        <v>1232</v>
      </c>
      <c r="E1013" s="1">
        <f t="shared" si="195"/>
        <v>7142</v>
      </c>
      <c r="G1013" s="1">
        <v>5748</v>
      </c>
      <c r="H1013" s="1">
        <v>5677</v>
      </c>
      <c r="I1013" s="2"/>
      <c r="J1013" s="2">
        <f t="shared" si="202"/>
        <v>0.79487538504620558</v>
      </c>
      <c r="K1013" s="10">
        <f t="shared" si="203"/>
        <v>2</v>
      </c>
      <c r="L1013" s="9">
        <f t="shared" si="203"/>
        <v>3</v>
      </c>
      <c r="M1013" s="8">
        <f t="shared" si="203"/>
        <v>1</v>
      </c>
      <c r="N1013" s="2">
        <f t="shared" si="196"/>
        <v>0.16020236087689713</v>
      </c>
      <c r="O1013" s="2">
        <f t="shared" si="197"/>
        <v>0.14952220348510398</v>
      </c>
      <c r="P1013" s="2">
        <f t="shared" si="198"/>
        <v>0.68690275435638004</v>
      </c>
      <c r="Q1013" s="2">
        <f t="shared" si="199"/>
        <v>3.3726812816189389E-3</v>
      </c>
      <c r="R1013" s="1">
        <v>1140</v>
      </c>
      <c r="S1013" s="1">
        <v>1064</v>
      </c>
      <c r="T1013" s="1">
        <v>4888</v>
      </c>
      <c r="V1013" s="1">
        <v>6</v>
      </c>
      <c r="W1013" s="1">
        <f t="shared" si="200"/>
        <v>18</v>
      </c>
      <c r="Y1013" s="1">
        <v>26</v>
      </c>
      <c r="AA1013" s="11" t="s">
        <v>1657</v>
      </c>
      <c r="AB1013" s="11" t="e">
        <f>#REF!</f>
        <v>#REF!</v>
      </c>
      <c r="AE1013" s="39">
        <v>25</v>
      </c>
      <c r="AF1013" s="41">
        <v>27</v>
      </c>
      <c r="AG1013" s="41">
        <v>245</v>
      </c>
      <c r="AH1013" s="45">
        <v>68610</v>
      </c>
      <c r="AI1013" s="45">
        <f t="shared" si="201"/>
        <v>25027</v>
      </c>
      <c r="AJ1013" t="s">
        <v>1378</v>
      </c>
      <c r="AQ1013" s="1">
        <v>7142</v>
      </c>
    </row>
    <row r="1014" spans="1:43" hidden="1" outlineLevel="1" x14ac:dyDescent="0.2">
      <c r="A1014" s="25" t="s">
        <v>2678</v>
      </c>
      <c r="B1014" s="11" t="s">
        <v>1232</v>
      </c>
      <c r="E1014" s="1">
        <f t="shared" si="195"/>
        <v>10864</v>
      </c>
      <c r="G1014" s="1">
        <v>8885</v>
      </c>
      <c r="H1014" s="1">
        <v>8692</v>
      </c>
      <c r="I1014" s="2"/>
      <c r="J1014" s="2">
        <f t="shared" si="202"/>
        <v>0.80007363770250373</v>
      </c>
      <c r="K1014" s="10">
        <f t="shared" si="203"/>
        <v>2</v>
      </c>
      <c r="L1014" s="9">
        <f t="shared" si="203"/>
        <v>3</v>
      </c>
      <c r="M1014" s="8">
        <f t="shared" si="203"/>
        <v>1</v>
      </c>
      <c r="N1014" s="2">
        <f t="shared" si="196"/>
        <v>0.31712278106508873</v>
      </c>
      <c r="O1014" s="2">
        <f t="shared" si="197"/>
        <v>0.1097448224852071</v>
      </c>
      <c r="P1014" s="2">
        <f t="shared" si="198"/>
        <v>0.57035872781065089</v>
      </c>
      <c r="Q1014" s="2">
        <f t="shared" si="199"/>
        <v>2.7736686390532617E-3</v>
      </c>
      <c r="R1014" s="1">
        <v>3430</v>
      </c>
      <c r="S1014" s="1">
        <v>1187</v>
      </c>
      <c r="T1014" s="1">
        <v>6169</v>
      </c>
      <c r="V1014" s="1">
        <v>8</v>
      </c>
      <c r="W1014" s="1">
        <f t="shared" si="200"/>
        <v>22</v>
      </c>
      <c r="Y1014" s="1">
        <v>48</v>
      </c>
      <c r="AA1014" t="s">
        <v>776</v>
      </c>
      <c r="AB1014" t="e">
        <f>#REF!</f>
        <v>#REF!</v>
      </c>
      <c r="AE1014" s="39">
        <v>25</v>
      </c>
      <c r="AF1014" s="41">
        <v>9</v>
      </c>
      <c r="AG1014" s="41">
        <v>155</v>
      </c>
      <c r="AH1014" s="45">
        <v>68645</v>
      </c>
      <c r="AI1014" s="45">
        <f t="shared" si="201"/>
        <v>25009</v>
      </c>
      <c r="AJ1014" t="s">
        <v>1378</v>
      </c>
      <c r="AQ1014" s="1">
        <v>10864</v>
      </c>
    </row>
    <row r="1015" spans="1:43" hidden="1" outlineLevel="1" x14ac:dyDescent="0.2">
      <c r="A1015" s="25" t="s">
        <v>1697</v>
      </c>
      <c r="B1015" s="11" t="s">
        <v>1232</v>
      </c>
      <c r="E1015" s="1">
        <f t="shared" si="195"/>
        <v>11985</v>
      </c>
      <c r="G1015" s="1">
        <v>8873</v>
      </c>
      <c r="H1015" s="1">
        <v>8778</v>
      </c>
      <c r="I1015" s="2"/>
      <c r="J1015" s="2">
        <f t="shared" si="202"/>
        <v>0.73241551939924909</v>
      </c>
      <c r="K1015" s="10">
        <f t="shared" si="203"/>
        <v>2</v>
      </c>
      <c r="L1015" s="9">
        <f t="shared" si="203"/>
        <v>3</v>
      </c>
      <c r="M1015" s="8">
        <f t="shared" si="203"/>
        <v>1</v>
      </c>
      <c r="N1015" s="2">
        <f t="shared" si="196"/>
        <v>0.28931240030224165</v>
      </c>
      <c r="O1015" s="2">
        <f t="shared" si="197"/>
        <v>0.11317269750650659</v>
      </c>
      <c r="P1015" s="2">
        <f t="shared" si="198"/>
        <v>0.59230962975400892</v>
      </c>
      <c r="Q1015" s="2">
        <f t="shared" si="199"/>
        <v>5.2052724372428916E-3</v>
      </c>
      <c r="R1015" s="1">
        <v>3446</v>
      </c>
      <c r="S1015" s="1">
        <v>1348</v>
      </c>
      <c r="T1015" s="1">
        <v>7055</v>
      </c>
      <c r="V1015" s="1">
        <v>7</v>
      </c>
      <c r="W1015" s="1">
        <f t="shared" si="200"/>
        <v>55</v>
      </c>
      <c r="Y1015" s="1">
        <v>74</v>
      </c>
      <c r="AA1015" t="s">
        <v>2078</v>
      </c>
      <c r="AB1015" t="e">
        <f>#REF!</f>
        <v>#REF!</v>
      </c>
      <c r="AE1015" s="39">
        <v>25</v>
      </c>
      <c r="AF1015" s="41">
        <v>5</v>
      </c>
      <c r="AG1015" s="41">
        <v>90</v>
      </c>
      <c r="AH1015" s="45">
        <v>68750</v>
      </c>
      <c r="AI1015" s="45">
        <f t="shared" si="201"/>
        <v>25005</v>
      </c>
      <c r="AJ1015" t="s">
        <v>1378</v>
      </c>
      <c r="AQ1015" s="1">
        <v>11985</v>
      </c>
    </row>
    <row r="1016" spans="1:43" hidden="1" outlineLevel="1" x14ac:dyDescent="0.2">
      <c r="A1016" s="25" t="s">
        <v>2150</v>
      </c>
      <c r="B1016" s="11" t="s">
        <v>1232</v>
      </c>
      <c r="E1016" s="1">
        <f t="shared" si="195"/>
        <v>34434</v>
      </c>
      <c r="G1016" s="1">
        <v>24480</v>
      </c>
      <c r="H1016" s="1">
        <v>24130</v>
      </c>
      <c r="I1016" s="2"/>
      <c r="J1016" s="2">
        <f t="shared" si="202"/>
        <v>0.70076087587849223</v>
      </c>
      <c r="K1016" s="10">
        <f t="shared" si="203"/>
        <v>2</v>
      </c>
      <c r="L1016" s="9">
        <f t="shared" si="203"/>
        <v>3</v>
      </c>
      <c r="M1016" s="8">
        <f t="shared" si="203"/>
        <v>1</v>
      </c>
      <c r="N1016" s="2">
        <f t="shared" si="196"/>
        <v>0.31525939805597847</v>
      </c>
      <c r="O1016" s="2">
        <f t="shared" si="197"/>
        <v>9.1462700550415735E-2</v>
      </c>
      <c r="P1016" s="2">
        <f t="shared" si="198"/>
        <v>0.58745169223562477</v>
      </c>
      <c r="Q1016" s="2">
        <f t="shared" si="199"/>
        <v>5.8262091579810438E-3</v>
      </c>
      <c r="R1016" s="1">
        <v>10768</v>
      </c>
      <c r="S1016" s="1">
        <v>3124</v>
      </c>
      <c r="T1016" s="1">
        <v>20065</v>
      </c>
      <c r="V1016" s="1">
        <v>33</v>
      </c>
      <c r="W1016" s="1">
        <f t="shared" si="200"/>
        <v>166</v>
      </c>
      <c r="Y1016" s="1">
        <v>278</v>
      </c>
      <c r="AA1016" t="s">
        <v>2078</v>
      </c>
      <c r="AB1016" t="e">
        <f>#REF!</f>
        <v>#REF!</v>
      </c>
      <c r="AE1016" s="39">
        <v>25</v>
      </c>
      <c r="AF1016" s="41">
        <v>5</v>
      </c>
      <c r="AG1016" s="41">
        <v>95</v>
      </c>
      <c r="AH1016" s="45">
        <v>69170</v>
      </c>
      <c r="AI1016" s="45">
        <f t="shared" si="201"/>
        <v>25005</v>
      </c>
      <c r="AJ1016" t="s">
        <v>1163</v>
      </c>
      <c r="AQ1016" s="1">
        <v>34434</v>
      </c>
    </row>
    <row r="1017" spans="1:43" hidden="1" outlineLevel="1" x14ac:dyDescent="0.2">
      <c r="A1017" s="25" t="s">
        <v>2744</v>
      </c>
      <c r="B1017" s="11" t="s">
        <v>1232</v>
      </c>
      <c r="E1017" s="1">
        <f t="shared" si="195"/>
        <v>5220</v>
      </c>
      <c r="G1017" s="1">
        <v>4058</v>
      </c>
      <c r="H1017" s="1">
        <v>4000</v>
      </c>
      <c r="I1017" s="2"/>
      <c r="J1017" s="2">
        <f t="shared" si="202"/>
        <v>0.76628352490421459</v>
      </c>
      <c r="K1017" s="10">
        <f t="shared" si="203"/>
        <v>2</v>
      </c>
      <c r="L1017" s="9">
        <f t="shared" si="203"/>
        <v>3</v>
      </c>
      <c r="M1017" s="8">
        <f t="shared" si="203"/>
        <v>1</v>
      </c>
      <c r="N1017" s="2">
        <f t="shared" si="196"/>
        <v>0.17693644968128261</v>
      </c>
      <c r="O1017" s="2">
        <f t="shared" si="197"/>
        <v>0.13637241645740777</v>
      </c>
      <c r="P1017" s="2">
        <f t="shared" si="198"/>
        <v>0.68321421672783467</v>
      </c>
      <c r="Q1017" s="2">
        <f t="shared" si="199"/>
        <v>3.4769171334748661E-3</v>
      </c>
      <c r="R1017" s="1">
        <v>916</v>
      </c>
      <c r="S1017" s="1">
        <v>706</v>
      </c>
      <c r="T1017" s="1">
        <v>3537</v>
      </c>
      <c r="V1017" s="1">
        <v>2</v>
      </c>
      <c r="W1017" s="1">
        <f t="shared" si="200"/>
        <v>16</v>
      </c>
      <c r="Y1017" s="1">
        <v>43</v>
      </c>
      <c r="AA1017" s="11" t="s">
        <v>1657</v>
      </c>
      <c r="AB1017" s="11" t="e">
        <f>#REF!</f>
        <v>#REF!</v>
      </c>
      <c r="AE1017" s="39">
        <v>25</v>
      </c>
      <c r="AF1017" s="41">
        <v>27</v>
      </c>
      <c r="AG1017" s="41">
        <v>250</v>
      </c>
      <c r="AH1017" s="45">
        <v>69275</v>
      </c>
      <c r="AI1017" s="45">
        <f t="shared" si="201"/>
        <v>25027</v>
      </c>
      <c r="AJ1017" t="s">
        <v>1378</v>
      </c>
      <c r="AQ1017" s="1">
        <v>5220</v>
      </c>
    </row>
    <row r="1018" spans="1:43" hidden="1" outlineLevel="1" x14ac:dyDescent="0.2">
      <c r="A1018" s="25" t="s">
        <v>1399</v>
      </c>
      <c r="B1018" s="11" t="s">
        <v>1232</v>
      </c>
      <c r="E1018" s="1">
        <f t="shared" si="195"/>
        <v>22361</v>
      </c>
      <c r="G1018" s="1">
        <v>17608</v>
      </c>
      <c r="H1018" s="1">
        <v>17385</v>
      </c>
      <c r="I1018" s="2"/>
      <c r="J1018" s="2">
        <f t="shared" si="202"/>
        <v>0.7774697017128035</v>
      </c>
      <c r="K1018" s="10">
        <f t="shared" si="203"/>
        <v>2</v>
      </c>
      <c r="L1018" s="9">
        <f t="shared" si="203"/>
        <v>3</v>
      </c>
      <c r="M1018" s="8">
        <f t="shared" si="203"/>
        <v>1</v>
      </c>
      <c r="N1018" s="2">
        <f t="shared" si="196"/>
        <v>0.25028149349187045</v>
      </c>
      <c r="O1018" s="2">
        <f t="shared" si="197"/>
        <v>0.12219069495113273</v>
      </c>
      <c r="P1018" s="2">
        <f t="shared" si="198"/>
        <v>0.6238796559023555</v>
      </c>
      <c r="Q1018" s="2">
        <f t="shared" si="199"/>
        <v>3.6481556546412719E-3</v>
      </c>
      <c r="R1018" s="1">
        <v>5557</v>
      </c>
      <c r="S1018" s="1">
        <v>2713</v>
      </c>
      <c r="T1018" s="1">
        <v>13852</v>
      </c>
      <c r="V1018" s="1">
        <v>12</v>
      </c>
      <c r="W1018" s="1">
        <f t="shared" si="200"/>
        <v>69</v>
      </c>
      <c r="Y1018" s="1">
        <v>158</v>
      </c>
      <c r="AA1018" t="s">
        <v>464</v>
      </c>
      <c r="AB1018" t="e">
        <f>#REF!</f>
        <v>#REF!</v>
      </c>
      <c r="AE1018" s="39">
        <v>25</v>
      </c>
      <c r="AF1018" s="41">
        <v>17</v>
      </c>
      <c r="AG1018" s="41">
        <v>215</v>
      </c>
      <c r="AH1018" s="45">
        <v>69415</v>
      </c>
      <c r="AI1018" s="45">
        <f t="shared" si="201"/>
        <v>25017</v>
      </c>
      <c r="AJ1018" t="s">
        <v>1378</v>
      </c>
      <c r="AQ1018" s="1">
        <v>22361</v>
      </c>
    </row>
    <row r="1019" spans="1:43" hidden="1" outlineLevel="1" x14ac:dyDescent="0.2">
      <c r="A1019" s="25" t="s">
        <v>1506</v>
      </c>
      <c r="B1019" s="11" t="s">
        <v>1232</v>
      </c>
      <c r="E1019" s="1">
        <f t="shared" si="195"/>
        <v>3519</v>
      </c>
      <c r="G1019" s="1">
        <v>2654</v>
      </c>
      <c r="H1019" s="1">
        <v>2609</v>
      </c>
      <c r="I1019" s="2"/>
      <c r="J1019" s="2">
        <f t="shared" si="202"/>
        <v>0.74140380789997162</v>
      </c>
      <c r="K1019" s="10">
        <f t="shared" si="203"/>
        <v>2</v>
      </c>
      <c r="L1019" s="9">
        <f t="shared" si="203"/>
        <v>3</v>
      </c>
      <c r="M1019" s="8">
        <f t="shared" si="203"/>
        <v>1</v>
      </c>
      <c r="N1019" s="2">
        <f t="shared" si="196"/>
        <v>0.37546362339514977</v>
      </c>
      <c r="O1019" s="2">
        <f t="shared" si="197"/>
        <v>8.1597717546362344E-2</v>
      </c>
      <c r="P1019" s="2">
        <f t="shared" si="198"/>
        <v>0.53951497860199715</v>
      </c>
      <c r="Q1019" s="2">
        <f t="shared" si="199"/>
        <v>3.4236804564906631E-3</v>
      </c>
      <c r="R1019" s="1">
        <v>1316</v>
      </c>
      <c r="S1019" s="1">
        <v>286</v>
      </c>
      <c r="T1019" s="1">
        <v>1891</v>
      </c>
      <c r="V1019" s="1">
        <v>8</v>
      </c>
      <c r="W1019" s="1">
        <f t="shared" si="200"/>
        <v>4</v>
      </c>
      <c r="Y1019" s="1">
        <v>14</v>
      </c>
      <c r="AA1019" t="s">
        <v>2857</v>
      </c>
      <c r="AB1019" t="e">
        <f>#REF!</f>
        <v>#REF!</v>
      </c>
      <c r="AE1019" s="39">
        <v>25</v>
      </c>
      <c r="AF1019" s="41">
        <v>7</v>
      </c>
      <c r="AG1019" s="41">
        <v>30</v>
      </c>
      <c r="AH1019" s="45">
        <v>69940</v>
      </c>
      <c r="AI1019" s="45">
        <f t="shared" si="201"/>
        <v>25007</v>
      </c>
      <c r="AJ1019" t="s">
        <v>1378</v>
      </c>
      <c r="AQ1019" s="1">
        <v>3519</v>
      </c>
    </row>
    <row r="1020" spans="1:43" hidden="1" outlineLevel="1" x14ac:dyDescent="0.2">
      <c r="A1020" s="25" t="s">
        <v>61</v>
      </c>
      <c r="B1020" s="11" t="s">
        <v>1232</v>
      </c>
      <c r="E1020" s="1">
        <f t="shared" si="195"/>
        <v>400</v>
      </c>
      <c r="G1020" s="1">
        <v>319</v>
      </c>
      <c r="H1020" s="1">
        <v>314</v>
      </c>
      <c r="I1020" s="2"/>
      <c r="J1020" s="2">
        <f t="shared" si="202"/>
        <v>0.78500000000000003</v>
      </c>
      <c r="K1020" s="10">
        <f t="shared" si="203"/>
        <v>3</v>
      </c>
      <c r="L1020" s="9">
        <f t="shared" si="203"/>
        <v>2</v>
      </c>
      <c r="M1020" s="8">
        <f t="shared" si="203"/>
        <v>1</v>
      </c>
      <c r="N1020" s="2">
        <f t="shared" si="196"/>
        <v>0.185</v>
      </c>
      <c r="O1020" s="2">
        <f t="shared" si="197"/>
        <v>0.20499999999999999</v>
      </c>
      <c r="P1020" s="2">
        <f t="shared" si="198"/>
        <v>0.61</v>
      </c>
      <c r="Q1020" s="2">
        <f t="shared" si="199"/>
        <v>0</v>
      </c>
      <c r="R1020" s="1">
        <v>74</v>
      </c>
      <c r="S1020" s="1">
        <v>82</v>
      </c>
      <c r="T1020" s="1">
        <v>244</v>
      </c>
      <c r="V1020" s="1">
        <v>0</v>
      </c>
      <c r="W1020" s="1">
        <f t="shared" si="200"/>
        <v>0</v>
      </c>
      <c r="Y1020" s="1">
        <v>0</v>
      </c>
      <c r="AA1020" t="s">
        <v>2688</v>
      </c>
      <c r="AB1020" t="e">
        <f>#REF!</f>
        <v>#REF!</v>
      </c>
      <c r="AE1020" s="39">
        <v>25</v>
      </c>
      <c r="AF1020" s="41">
        <v>13</v>
      </c>
      <c r="AG1020" s="41">
        <v>95</v>
      </c>
      <c r="AH1020" s="45">
        <v>70045</v>
      </c>
      <c r="AI1020" s="45">
        <f t="shared" si="201"/>
        <v>25013</v>
      </c>
      <c r="AJ1020" t="s">
        <v>1378</v>
      </c>
      <c r="AQ1020" s="1">
        <v>400</v>
      </c>
    </row>
    <row r="1021" spans="1:43" hidden="1" outlineLevel="1" x14ac:dyDescent="0.2">
      <c r="A1021" s="25" t="s">
        <v>829</v>
      </c>
      <c r="B1021" s="11" t="s">
        <v>1232</v>
      </c>
      <c r="E1021" s="1">
        <f t="shared" si="195"/>
        <v>4987</v>
      </c>
      <c r="G1021" s="1">
        <v>4214</v>
      </c>
      <c r="H1021" s="1">
        <v>4014</v>
      </c>
      <c r="I1021" s="2"/>
      <c r="J1021" s="2">
        <f t="shared" si="202"/>
        <v>0.80489272107479448</v>
      </c>
      <c r="K1021" s="10">
        <f t="shared" si="203"/>
        <v>2</v>
      </c>
      <c r="L1021" s="9">
        <f t="shared" si="203"/>
        <v>3</v>
      </c>
      <c r="M1021" s="8">
        <f t="shared" si="203"/>
        <v>1</v>
      </c>
      <c r="N1021" s="2">
        <f t="shared" si="196"/>
        <v>0.18669354838709679</v>
      </c>
      <c r="O1021" s="2">
        <f t="shared" si="197"/>
        <v>0.18608870967741936</v>
      </c>
      <c r="P1021" s="2">
        <f t="shared" si="198"/>
        <v>0.62540322580645158</v>
      </c>
      <c r="Q1021" s="2">
        <f t="shared" si="199"/>
        <v>1.8145161290322731E-3</v>
      </c>
      <c r="R1021" s="1">
        <v>926</v>
      </c>
      <c r="S1021" s="1">
        <v>923</v>
      </c>
      <c r="T1021" s="1">
        <v>3102</v>
      </c>
      <c r="V1021" s="1">
        <v>2</v>
      </c>
      <c r="W1021" s="1">
        <f t="shared" si="200"/>
        <v>7</v>
      </c>
      <c r="Y1021" s="1">
        <v>27</v>
      </c>
      <c r="AA1021" t="s">
        <v>776</v>
      </c>
      <c r="AB1021" t="e">
        <f>#REF!</f>
        <v>#REF!</v>
      </c>
      <c r="AE1021" s="39">
        <v>25</v>
      </c>
      <c r="AF1021" s="41">
        <v>9</v>
      </c>
      <c r="AG1021" s="41">
        <v>160</v>
      </c>
      <c r="AH1021" s="45">
        <v>70150</v>
      </c>
      <c r="AI1021" s="45">
        <f t="shared" si="201"/>
        <v>25009</v>
      </c>
      <c r="AJ1021" t="s">
        <v>1378</v>
      </c>
      <c r="AQ1021" s="1">
        <v>4987</v>
      </c>
    </row>
    <row r="1022" spans="1:43" hidden="1" outlineLevel="1" x14ac:dyDescent="0.2">
      <c r="A1022" s="25" t="s">
        <v>97</v>
      </c>
      <c r="B1022" s="11" t="s">
        <v>1232</v>
      </c>
      <c r="E1022" s="1">
        <f t="shared" si="195"/>
        <v>6614</v>
      </c>
      <c r="G1022" s="1">
        <v>5230</v>
      </c>
      <c r="H1022" s="1">
        <v>5153</v>
      </c>
      <c r="I1022" s="2"/>
      <c r="J1022" s="2">
        <f t="shared" si="202"/>
        <v>0.77910492893861505</v>
      </c>
      <c r="K1022" s="10">
        <f t="shared" si="203"/>
        <v>3</v>
      </c>
      <c r="L1022" s="9">
        <f t="shared" si="203"/>
        <v>2</v>
      </c>
      <c r="M1022" s="8">
        <f t="shared" si="203"/>
        <v>1</v>
      </c>
      <c r="N1022" s="2">
        <f t="shared" si="196"/>
        <v>0.15689261233815691</v>
      </c>
      <c r="O1022" s="2">
        <f t="shared" si="197"/>
        <v>0.16191926884996191</v>
      </c>
      <c r="P1022" s="2">
        <f t="shared" si="198"/>
        <v>0.67372429550647372</v>
      </c>
      <c r="Q1022" s="2">
        <f t="shared" si="199"/>
        <v>7.4638233054075132E-3</v>
      </c>
      <c r="R1022" s="1">
        <v>1030</v>
      </c>
      <c r="S1022" s="1">
        <v>1063</v>
      </c>
      <c r="T1022" s="1">
        <v>4423</v>
      </c>
      <c r="V1022" s="1">
        <v>10</v>
      </c>
      <c r="W1022" s="1">
        <f t="shared" si="200"/>
        <v>39</v>
      </c>
      <c r="Y1022" s="1">
        <v>49</v>
      </c>
      <c r="AA1022" t="s">
        <v>464</v>
      </c>
      <c r="AB1022" t="e">
        <f>#REF!</f>
        <v>#REF!</v>
      </c>
      <c r="AE1022" s="39">
        <v>25</v>
      </c>
      <c r="AF1022" s="41">
        <v>17</v>
      </c>
      <c r="AG1022" s="41">
        <v>220</v>
      </c>
      <c r="AH1022" s="45">
        <v>70360</v>
      </c>
      <c r="AI1022" s="45">
        <f t="shared" si="201"/>
        <v>25017</v>
      </c>
      <c r="AJ1022" t="s">
        <v>1378</v>
      </c>
      <c r="AQ1022" s="1">
        <v>6614</v>
      </c>
    </row>
    <row r="1023" spans="1:43" hidden="1" outlineLevel="1" x14ac:dyDescent="0.2">
      <c r="A1023" s="25" t="s">
        <v>1203</v>
      </c>
      <c r="B1023" s="11" t="s">
        <v>1232</v>
      </c>
      <c r="E1023" s="1">
        <f t="shared" si="195"/>
        <v>1872</v>
      </c>
      <c r="G1023" s="1">
        <v>1589</v>
      </c>
      <c r="H1023" s="1">
        <v>1569</v>
      </c>
      <c r="I1023" s="2"/>
      <c r="J1023" s="2">
        <f t="shared" si="202"/>
        <v>0.83814102564102566</v>
      </c>
      <c r="K1023" s="10">
        <f t="shared" si="203"/>
        <v>2</v>
      </c>
      <c r="L1023" s="9">
        <f t="shared" si="203"/>
        <v>3</v>
      </c>
      <c r="M1023" s="8">
        <f t="shared" si="203"/>
        <v>1</v>
      </c>
      <c r="N1023" s="2">
        <f t="shared" si="196"/>
        <v>0.39195710455764077</v>
      </c>
      <c r="O1023" s="2">
        <f t="shared" si="197"/>
        <v>6.9168900804289543E-2</v>
      </c>
      <c r="P1023" s="2">
        <f t="shared" si="198"/>
        <v>0.53458445040214475</v>
      </c>
      <c r="Q1023" s="2">
        <f t="shared" si="199"/>
        <v>4.2895442359249802E-3</v>
      </c>
      <c r="R1023" s="1">
        <v>731</v>
      </c>
      <c r="S1023" s="1">
        <v>129</v>
      </c>
      <c r="T1023" s="1">
        <v>997</v>
      </c>
      <c r="V1023" s="1">
        <v>3</v>
      </c>
      <c r="W1023" s="1">
        <f t="shared" si="200"/>
        <v>5</v>
      </c>
      <c r="Y1023" s="1">
        <v>7</v>
      </c>
      <c r="AA1023" t="s">
        <v>2260</v>
      </c>
      <c r="AB1023" t="e">
        <f>#REF!</f>
        <v>#REF!</v>
      </c>
      <c r="AE1023" s="39">
        <v>25</v>
      </c>
      <c r="AF1023" s="41">
        <v>1</v>
      </c>
      <c r="AG1023" s="41">
        <v>65</v>
      </c>
      <c r="AH1023" s="45">
        <v>70605</v>
      </c>
      <c r="AI1023" s="45">
        <f t="shared" si="201"/>
        <v>25001</v>
      </c>
      <c r="AJ1023" t="s">
        <v>1378</v>
      </c>
      <c r="AQ1023" s="1">
        <v>1872</v>
      </c>
    </row>
    <row r="1024" spans="1:43" hidden="1" outlineLevel="1" x14ac:dyDescent="0.2">
      <c r="A1024" s="25" t="s">
        <v>565</v>
      </c>
      <c r="B1024" s="11" t="s">
        <v>1232</v>
      </c>
      <c r="E1024" s="1">
        <f t="shared" si="195"/>
        <v>8815</v>
      </c>
      <c r="G1024" s="1">
        <v>6845</v>
      </c>
      <c r="H1024" s="1">
        <v>6744</v>
      </c>
      <c r="I1024" s="2"/>
      <c r="J1024" s="2">
        <f t="shared" si="202"/>
        <v>0.76505955757231991</v>
      </c>
      <c r="K1024" s="10">
        <f t="shared" si="203"/>
        <v>2</v>
      </c>
      <c r="L1024" s="9">
        <f t="shared" si="203"/>
        <v>3</v>
      </c>
      <c r="M1024" s="8">
        <f t="shared" si="203"/>
        <v>1</v>
      </c>
      <c r="N1024" s="2">
        <f t="shared" si="196"/>
        <v>0.20394661799931563</v>
      </c>
      <c r="O1024" s="2">
        <f t="shared" si="197"/>
        <v>0.13790350176799362</v>
      </c>
      <c r="P1024" s="2">
        <f t="shared" si="198"/>
        <v>0.65404357248773815</v>
      </c>
      <c r="Q1024" s="2">
        <f t="shared" si="199"/>
        <v>4.1063077449525753E-3</v>
      </c>
      <c r="R1024" s="1">
        <v>1788</v>
      </c>
      <c r="S1024" s="1">
        <v>1209</v>
      </c>
      <c r="T1024" s="1">
        <v>5734</v>
      </c>
      <c r="V1024" s="1">
        <v>9</v>
      </c>
      <c r="W1024" s="1">
        <f t="shared" si="200"/>
        <v>27</v>
      </c>
      <c r="Y1024" s="1">
        <v>48</v>
      </c>
      <c r="AA1024" t="s">
        <v>464</v>
      </c>
      <c r="AB1024" t="e">
        <f>#REF!</f>
        <v>#REF!</v>
      </c>
      <c r="AE1024" s="39">
        <v>25</v>
      </c>
      <c r="AF1024" s="41">
        <v>17</v>
      </c>
      <c r="AG1024" s="41">
        <v>225</v>
      </c>
      <c r="AH1024" s="45">
        <v>71025</v>
      </c>
      <c r="AI1024" s="45">
        <f t="shared" si="201"/>
        <v>25017</v>
      </c>
      <c r="AJ1024" t="s">
        <v>1378</v>
      </c>
      <c r="AQ1024" s="1">
        <v>8815</v>
      </c>
    </row>
    <row r="1025" spans="1:43" hidden="1" outlineLevel="1" x14ac:dyDescent="0.2">
      <c r="A1025" s="25" t="s">
        <v>838</v>
      </c>
      <c r="B1025" s="11" t="s">
        <v>1232</v>
      </c>
      <c r="E1025" s="1">
        <f t="shared" si="195"/>
        <v>334</v>
      </c>
      <c r="G1025" s="1">
        <v>299</v>
      </c>
      <c r="H1025" s="1">
        <v>293</v>
      </c>
      <c r="I1025" s="2"/>
      <c r="J1025" s="2">
        <f t="shared" si="202"/>
        <v>0.8772455089820359</v>
      </c>
      <c r="K1025" s="10">
        <f t="shared" si="203"/>
        <v>2</v>
      </c>
      <c r="L1025" s="9">
        <f t="shared" si="203"/>
        <v>3</v>
      </c>
      <c r="M1025" s="8">
        <f t="shared" si="203"/>
        <v>1</v>
      </c>
      <c r="N1025" s="2">
        <f t="shared" si="196"/>
        <v>0.29341317365269459</v>
      </c>
      <c r="O1025" s="2">
        <f t="shared" si="197"/>
        <v>0.11077844311377245</v>
      </c>
      <c r="P1025" s="2">
        <f t="shared" si="198"/>
        <v>0.58982035928143717</v>
      </c>
      <c r="Q1025" s="2">
        <f t="shared" si="199"/>
        <v>5.9880239520957446E-3</v>
      </c>
      <c r="R1025" s="1">
        <v>98</v>
      </c>
      <c r="S1025" s="1">
        <v>37</v>
      </c>
      <c r="T1025" s="1">
        <v>197</v>
      </c>
      <c r="V1025" s="1">
        <v>0</v>
      </c>
      <c r="W1025" s="1">
        <f t="shared" si="200"/>
        <v>2</v>
      </c>
      <c r="Y1025" s="1">
        <v>0</v>
      </c>
      <c r="AA1025" t="s">
        <v>2168</v>
      </c>
      <c r="AB1025" t="e">
        <f>#REF!</f>
        <v>#REF!</v>
      </c>
      <c r="AE1025" s="39">
        <v>25</v>
      </c>
      <c r="AF1025" s="41">
        <v>3</v>
      </c>
      <c r="AG1025" s="41">
        <v>140</v>
      </c>
      <c r="AH1025" s="45">
        <v>71095</v>
      </c>
      <c r="AI1025" s="45">
        <f t="shared" si="201"/>
        <v>25003</v>
      </c>
      <c r="AJ1025" t="s">
        <v>1378</v>
      </c>
      <c r="AQ1025" s="1">
        <v>334</v>
      </c>
    </row>
    <row r="1026" spans="1:43" hidden="1" outlineLevel="1" x14ac:dyDescent="0.2">
      <c r="A1026" s="25" t="s">
        <v>1891</v>
      </c>
      <c r="B1026" s="11" t="s">
        <v>1232</v>
      </c>
      <c r="E1026" s="1">
        <f t="shared" si="195"/>
        <v>5661</v>
      </c>
      <c r="G1026" s="1">
        <v>4676</v>
      </c>
      <c r="H1026" s="1">
        <v>4615</v>
      </c>
      <c r="I1026" s="2"/>
      <c r="J1026" s="2">
        <f t="shared" si="202"/>
        <v>0.81522699169757995</v>
      </c>
      <c r="K1026" s="10">
        <f t="shared" si="203"/>
        <v>2</v>
      </c>
      <c r="L1026" s="9">
        <f t="shared" si="203"/>
        <v>3</v>
      </c>
      <c r="M1026" s="8">
        <f t="shared" si="203"/>
        <v>1</v>
      </c>
      <c r="N1026" s="2">
        <f t="shared" si="196"/>
        <v>0.18070362473347548</v>
      </c>
      <c r="O1026" s="2">
        <f t="shared" si="197"/>
        <v>0.15867093105899077</v>
      </c>
      <c r="P1026" s="2">
        <f t="shared" si="198"/>
        <v>0.65529495380241654</v>
      </c>
      <c r="Q1026" s="2">
        <f t="shared" si="199"/>
        <v>5.3304904051172386E-3</v>
      </c>
      <c r="R1026" s="1">
        <v>1017</v>
      </c>
      <c r="S1026" s="1">
        <v>893</v>
      </c>
      <c r="T1026" s="1">
        <v>3688</v>
      </c>
      <c r="V1026" s="1">
        <v>7</v>
      </c>
      <c r="W1026" s="1">
        <f t="shared" si="200"/>
        <v>23</v>
      </c>
      <c r="Y1026" s="1">
        <v>33</v>
      </c>
      <c r="AA1026" s="11" t="s">
        <v>1657</v>
      </c>
      <c r="AB1026" s="11" t="e">
        <f>#REF!</f>
        <v>#REF!</v>
      </c>
      <c r="AE1026" s="39">
        <v>25</v>
      </c>
      <c r="AF1026" s="41">
        <v>27</v>
      </c>
      <c r="AG1026" s="41">
        <v>255</v>
      </c>
      <c r="AH1026" s="45">
        <v>71480</v>
      </c>
      <c r="AI1026" s="45">
        <f t="shared" si="201"/>
        <v>25027</v>
      </c>
      <c r="AJ1026" t="s">
        <v>1378</v>
      </c>
      <c r="AQ1026" s="1">
        <v>5661</v>
      </c>
    </row>
    <row r="1027" spans="1:43" hidden="1" outlineLevel="1" x14ac:dyDescent="0.2">
      <c r="A1027" s="25" t="s">
        <v>1779</v>
      </c>
      <c r="B1027" s="11" t="s">
        <v>1232</v>
      </c>
      <c r="E1027" s="1">
        <f t="shared" si="195"/>
        <v>10101</v>
      </c>
      <c r="G1027" s="1">
        <v>7798</v>
      </c>
      <c r="H1027" s="1">
        <v>7700</v>
      </c>
      <c r="I1027" s="2"/>
      <c r="J1027" s="2">
        <f t="shared" si="202"/>
        <v>0.76230076230076227</v>
      </c>
      <c r="K1027" s="10">
        <f t="shared" si="203"/>
        <v>2</v>
      </c>
      <c r="L1027" s="9">
        <f t="shared" si="203"/>
        <v>3</v>
      </c>
      <c r="M1027" s="8">
        <f t="shared" si="203"/>
        <v>1</v>
      </c>
      <c r="N1027" s="2">
        <f t="shared" si="196"/>
        <v>0.20888799919927936</v>
      </c>
      <c r="O1027" s="2">
        <f t="shared" si="197"/>
        <v>0.14963467120408366</v>
      </c>
      <c r="P1027" s="2">
        <f t="shared" si="198"/>
        <v>0.63427084375938347</v>
      </c>
      <c r="Q1027" s="2">
        <f t="shared" si="199"/>
        <v>7.2064858372534735E-3</v>
      </c>
      <c r="R1027" s="1">
        <v>2087</v>
      </c>
      <c r="S1027" s="1">
        <v>1495</v>
      </c>
      <c r="T1027" s="1">
        <v>6337</v>
      </c>
      <c r="V1027" s="1">
        <v>7</v>
      </c>
      <c r="W1027" s="1">
        <f t="shared" si="200"/>
        <v>65</v>
      </c>
      <c r="Y1027" s="1">
        <v>110</v>
      </c>
      <c r="AA1027" s="11" t="s">
        <v>1657</v>
      </c>
      <c r="AB1027" s="11" t="e">
        <f>#REF!</f>
        <v>#REF!</v>
      </c>
      <c r="AE1027" s="39">
        <v>25</v>
      </c>
      <c r="AF1027" s="41">
        <v>27</v>
      </c>
      <c r="AG1027" s="41">
        <v>260</v>
      </c>
      <c r="AH1027" s="45">
        <v>71620</v>
      </c>
      <c r="AI1027" s="45">
        <f t="shared" si="201"/>
        <v>25027</v>
      </c>
      <c r="AJ1027" t="s">
        <v>1378</v>
      </c>
      <c r="AQ1027" s="1">
        <v>10101</v>
      </c>
    </row>
    <row r="1028" spans="1:43" hidden="1" outlineLevel="1" x14ac:dyDescent="0.2">
      <c r="A1028" s="25" t="s">
        <v>2450</v>
      </c>
      <c r="B1028" s="11" t="s">
        <v>1232</v>
      </c>
      <c r="E1028" s="1">
        <f t="shared" si="195"/>
        <v>19063</v>
      </c>
      <c r="G1028" s="1">
        <v>15818</v>
      </c>
      <c r="H1028" s="1">
        <v>15556</v>
      </c>
      <c r="I1028" s="2"/>
      <c r="J1028" s="2">
        <f t="shared" si="202"/>
        <v>0.81603105492314953</v>
      </c>
      <c r="K1028" s="10">
        <f t="shared" si="203"/>
        <v>2</v>
      </c>
      <c r="L1028" s="9">
        <f t="shared" si="203"/>
        <v>3</v>
      </c>
      <c r="M1028" s="8">
        <f t="shared" si="203"/>
        <v>1</v>
      </c>
      <c r="N1028" s="2">
        <f t="shared" si="196"/>
        <v>0.28769076411258382</v>
      </c>
      <c r="O1028" s="2">
        <f t="shared" si="197"/>
        <v>0.11876221154353911</v>
      </c>
      <c r="P1028" s="2">
        <f t="shared" si="198"/>
        <v>0.58821355019274435</v>
      </c>
      <c r="Q1028" s="2">
        <f t="shared" si="199"/>
        <v>5.3334741511326111E-3</v>
      </c>
      <c r="R1028" s="1">
        <v>5448</v>
      </c>
      <c r="S1028" s="1">
        <v>2249</v>
      </c>
      <c r="T1028" s="1">
        <v>11139</v>
      </c>
      <c r="V1028" s="1">
        <v>16</v>
      </c>
      <c r="W1028" s="1">
        <f t="shared" si="200"/>
        <v>85</v>
      </c>
      <c r="Y1028" s="1">
        <v>126</v>
      </c>
      <c r="AA1028" t="s">
        <v>464</v>
      </c>
      <c r="AB1028" t="e">
        <f>#REF!</f>
        <v>#REF!</v>
      </c>
      <c r="AE1028" s="39">
        <v>25</v>
      </c>
      <c r="AF1028" s="41">
        <v>17</v>
      </c>
      <c r="AG1028" s="41">
        <v>230</v>
      </c>
      <c r="AH1028" s="45">
        <v>72215</v>
      </c>
      <c r="AI1028" s="45">
        <f t="shared" si="201"/>
        <v>25017</v>
      </c>
      <c r="AJ1028" t="s">
        <v>1378</v>
      </c>
      <c r="AQ1028" s="1">
        <v>19063</v>
      </c>
    </row>
    <row r="1029" spans="1:43" hidden="1" outlineLevel="1" x14ac:dyDescent="0.2">
      <c r="A1029" s="25" t="s">
        <v>2605</v>
      </c>
      <c r="B1029" s="11" t="s">
        <v>1232</v>
      </c>
      <c r="E1029" s="1">
        <f t="shared" si="195"/>
        <v>1292</v>
      </c>
      <c r="G1029" s="1">
        <v>1017</v>
      </c>
      <c r="H1029" s="1">
        <v>1013</v>
      </c>
      <c r="I1029" s="2"/>
      <c r="J1029" s="2">
        <f t="shared" si="202"/>
        <v>0.78405572755417952</v>
      </c>
      <c r="K1029" s="10">
        <f t="shared" si="203"/>
        <v>2</v>
      </c>
      <c r="L1029" s="9">
        <f t="shared" si="203"/>
        <v>3</v>
      </c>
      <c r="M1029" s="8">
        <f t="shared" si="203"/>
        <v>1</v>
      </c>
      <c r="N1029" s="2">
        <f t="shared" si="196"/>
        <v>0.17100078802206461</v>
      </c>
      <c r="O1029" s="2">
        <f t="shared" si="197"/>
        <v>0.14026792750197006</v>
      </c>
      <c r="P1029" s="2">
        <f t="shared" si="198"/>
        <v>0.67769897557131598</v>
      </c>
      <c r="Q1029" s="2">
        <f t="shared" si="199"/>
        <v>1.1032308904649346E-2</v>
      </c>
      <c r="R1029" s="1">
        <v>217</v>
      </c>
      <c r="S1029" s="1">
        <v>178</v>
      </c>
      <c r="T1029" s="1">
        <v>860</v>
      </c>
      <c r="V1029" s="1">
        <v>6</v>
      </c>
      <c r="W1029" s="1">
        <f t="shared" si="200"/>
        <v>8</v>
      </c>
      <c r="Y1029" s="1">
        <v>23</v>
      </c>
      <c r="AA1029" t="s">
        <v>2688</v>
      </c>
      <c r="AB1029" t="e">
        <f>#REF!</f>
        <v>#REF!</v>
      </c>
      <c r="AE1029" s="39">
        <v>25</v>
      </c>
      <c r="AF1029" s="41">
        <v>13</v>
      </c>
      <c r="AG1029" s="41">
        <v>100</v>
      </c>
      <c r="AH1029" s="45">
        <v>72390</v>
      </c>
      <c r="AI1029" s="45">
        <f t="shared" si="201"/>
        <v>25013</v>
      </c>
      <c r="AJ1029" t="s">
        <v>1378</v>
      </c>
      <c r="AQ1029" s="1">
        <v>1292</v>
      </c>
    </row>
    <row r="1030" spans="1:43" hidden="1" outlineLevel="1" x14ac:dyDescent="0.2">
      <c r="A1030" s="25" t="s">
        <v>2684</v>
      </c>
      <c r="B1030" s="11" t="s">
        <v>1232</v>
      </c>
      <c r="E1030" s="1">
        <f t="shared" si="195"/>
        <v>18029</v>
      </c>
      <c r="G1030" s="1">
        <v>14828</v>
      </c>
      <c r="H1030" s="1">
        <v>14535</v>
      </c>
      <c r="I1030" s="2"/>
      <c r="J1030" s="2">
        <f t="shared" si="202"/>
        <v>0.80620112041710579</v>
      </c>
      <c r="K1030" s="10">
        <f t="shared" si="203"/>
        <v>2</v>
      </c>
      <c r="L1030" s="9">
        <f t="shared" si="203"/>
        <v>3</v>
      </c>
      <c r="M1030" s="8">
        <f t="shared" si="203"/>
        <v>1</v>
      </c>
      <c r="N1030" s="2">
        <f t="shared" si="196"/>
        <v>0.22632253748815431</v>
      </c>
      <c r="O1030" s="2">
        <f t="shared" si="197"/>
        <v>0.13618373376442389</v>
      </c>
      <c r="P1030" s="2">
        <f t="shared" si="198"/>
        <v>0.63409331623836329</v>
      </c>
      <c r="Q1030" s="2">
        <f t="shared" si="199"/>
        <v>3.4004125090585369E-3</v>
      </c>
      <c r="R1030" s="1">
        <v>4060</v>
      </c>
      <c r="S1030" s="1">
        <v>2443</v>
      </c>
      <c r="T1030" s="1">
        <v>11375</v>
      </c>
      <c r="V1030" s="1">
        <v>9</v>
      </c>
      <c r="W1030" s="1">
        <f t="shared" si="200"/>
        <v>52</v>
      </c>
      <c r="Y1030" s="1">
        <v>90</v>
      </c>
      <c r="AA1030" t="s">
        <v>695</v>
      </c>
      <c r="AB1030" t="e">
        <f>#REF!</f>
        <v>#REF!</v>
      </c>
      <c r="AE1030" s="39">
        <v>25</v>
      </c>
      <c r="AF1030" s="41">
        <v>21</v>
      </c>
      <c r="AG1030" s="41">
        <v>120</v>
      </c>
      <c r="AH1030" s="45">
        <v>72495</v>
      </c>
      <c r="AI1030" s="45">
        <f t="shared" si="201"/>
        <v>25021</v>
      </c>
      <c r="AJ1030" t="s">
        <v>1378</v>
      </c>
      <c r="AQ1030" s="1">
        <v>18029</v>
      </c>
    </row>
    <row r="1031" spans="1:43" hidden="1" outlineLevel="1" x14ac:dyDescent="0.2">
      <c r="A1031" s="25" t="s">
        <v>790</v>
      </c>
      <c r="B1031" s="11" t="s">
        <v>1232</v>
      </c>
      <c r="E1031" s="1">
        <f t="shared" si="195"/>
        <v>34908</v>
      </c>
      <c r="G1031" s="1">
        <v>26729</v>
      </c>
      <c r="H1031" s="1">
        <v>26583</v>
      </c>
      <c r="I1031" s="2"/>
      <c r="J1031" s="2">
        <f t="shared" si="202"/>
        <v>0.76151598487452732</v>
      </c>
      <c r="K1031" s="10">
        <f t="shared" si="203"/>
        <v>2</v>
      </c>
      <c r="L1031" s="9">
        <f t="shared" si="203"/>
        <v>3</v>
      </c>
      <c r="M1031" s="8">
        <f t="shared" si="203"/>
        <v>1</v>
      </c>
      <c r="N1031" s="2">
        <f t="shared" si="196"/>
        <v>0.34996407529817503</v>
      </c>
      <c r="O1031" s="2">
        <f t="shared" si="197"/>
        <v>8.2770513004742058E-2</v>
      </c>
      <c r="P1031" s="2">
        <f t="shared" si="198"/>
        <v>0.56341428366144564</v>
      </c>
      <c r="Q1031" s="2">
        <f t="shared" si="199"/>
        <v>3.8511280356373634E-3</v>
      </c>
      <c r="R1031" s="1">
        <v>12177</v>
      </c>
      <c r="S1031" s="1">
        <v>2880</v>
      </c>
      <c r="T1031" s="1">
        <v>19604</v>
      </c>
      <c r="V1031" s="1">
        <v>34</v>
      </c>
      <c r="W1031" s="1">
        <f t="shared" si="200"/>
        <v>100</v>
      </c>
      <c r="Y1031" s="1">
        <v>113</v>
      </c>
      <c r="AA1031" t="s">
        <v>464</v>
      </c>
      <c r="AB1031" t="e">
        <f>#REF!</f>
        <v>#REF!</v>
      </c>
      <c r="AE1031" s="39">
        <v>25</v>
      </c>
      <c r="AF1031" s="41">
        <v>17</v>
      </c>
      <c r="AG1031" s="41">
        <v>235</v>
      </c>
      <c r="AH1031" s="45">
        <v>72600</v>
      </c>
      <c r="AI1031" s="45">
        <f t="shared" si="201"/>
        <v>25017</v>
      </c>
      <c r="AJ1031" t="s">
        <v>1163</v>
      </c>
      <c r="AQ1031" s="1">
        <v>34908</v>
      </c>
    </row>
    <row r="1032" spans="1:43" hidden="1" outlineLevel="1" x14ac:dyDescent="0.2">
      <c r="A1032" s="25" t="s">
        <v>967</v>
      </c>
      <c r="B1032" s="11" t="s">
        <v>1232</v>
      </c>
      <c r="E1032" s="1">
        <f t="shared" si="195"/>
        <v>6434</v>
      </c>
      <c r="G1032" s="1">
        <v>4536</v>
      </c>
      <c r="H1032" s="1">
        <v>4444</v>
      </c>
      <c r="I1032" s="2"/>
      <c r="J1032" s="2">
        <f t="shared" si="202"/>
        <v>0.69070562635996269</v>
      </c>
      <c r="K1032" s="10">
        <f t="shared" si="203"/>
        <v>2</v>
      </c>
      <c r="L1032" s="9">
        <f t="shared" si="203"/>
        <v>3</v>
      </c>
      <c r="M1032" s="8">
        <f t="shared" si="203"/>
        <v>1</v>
      </c>
      <c r="N1032" s="2">
        <f t="shared" si="196"/>
        <v>0.27229825389334594</v>
      </c>
      <c r="O1032" s="2">
        <f t="shared" si="197"/>
        <v>0.11845210004719207</v>
      </c>
      <c r="P1032" s="2">
        <f t="shared" si="198"/>
        <v>0.59918200408997957</v>
      </c>
      <c r="Q1032" s="2">
        <f t="shared" si="199"/>
        <v>1.0067641969482399E-2</v>
      </c>
      <c r="R1032" s="1">
        <v>1731</v>
      </c>
      <c r="S1032" s="1">
        <v>753</v>
      </c>
      <c r="T1032" s="1">
        <v>3809</v>
      </c>
      <c r="V1032" s="1">
        <v>11</v>
      </c>
      <c r="W1032" s="1">
        <f t="shared" si="200"/>
        <v>53</v>
      </c>
      <c r="Y1032" s="1">
        <v>77</v>
      </c>
      <c r="AA1032" t="s">
        <v>2041</v>
      </c>
      <c r="AB1032" t="e">
        <f>#REF!</f>
        <v>#REF!</v>
      </c>
      <c r="AE1032" s="39">
        <v>25</v>
      </c>
      <c r="AF1032" s="41">
        <v>15</v>
      </c>
      <c r="AG1032" s="41">
        <v>85</v>
      </c>
      <c r="AH1032" s="45">
        <v>72880</v>
      </c>
      <c r="AI1032" s="45">
        <f t="shared" si="201"/>
        <v>25015</v>
      </c>
      <c r="AJ1032" t="s">
        <v>1378</v>
      </c>
      <c r="AQ1032" s="1">
        <v>6434</v>
      </c>
    </row>
    <row r="1033" spans="1:43" hidden="1" outlineLevel="1" x14ac:dyDescent="0.2">
      <c r="A1033" s="25" t="s">
        <v>1980</v>
      </c>
      <c r="B1033" s="11" t="s">
        <v>1232</v>
      </c>
      <c r="E1033" s="1">
        <f t="shared" si="195"/>
        <v>14698</v>
      </c>
      <c r="G1033" s="1">
        <v>11533</v>
      </c>
      <c r="H1033" s="1">
        <v>11393</v>
      </c>
      <c r="I1033" s="2"/>
      <c r="J1033" s="2">
        <f t="shared" si="202"/>
        <v>0.77513947475847056</v>
      </c>
      <c r="K1033" s="10">
        <f t="shared" si="203"/>
        <v>2</v>
      </c>
      <c r="L1033" s="9">
        <f t="shared" si="203"/>
        <v>3</v>
      </c>
      <c r="M1033" s="8">
        <f t="shared" si="203"/>
        <v>1</v>
      </c>
      <c r="N1033" s="2">
        <f t="shared" si="196"/>
        <v>0.2465180102915952</v>
      </c>
      <c r="O1033" s="2">
        <f t="shared" si="197"/>
        <v>0.11773584905660377</v>
      </c>
      <c r="P1033" s="2">
        <f t="shared" si="198"/>
        <v>0.62991423670668956</v>
      </c>
      <c r="Q1033" s="2">
        <f t="shared" si="199"/>
        <v>5.8319039451115717E-3</v>
      </c>
      <c r="R1033" s="1">
        <v>3593</v>
      </c>
      <c r="S1033" s="1">
        <v>1716</v>
      </c>
      <c r="T1033" s="1">
        <v>9181</v>
      </c>
      <c r="V1033" s="1">
        <v>18</v>
      </c>
      <c r="W1033" s="1">
        <f t="shared" si="200"/>
        <v>67</v>
      </c>
      <c r="Y1033" s="1">
        <v>123</v>
      </c>
      <c r="AA1033" t="s">
        <v>217</v>
      </c>
      <c r="AB1033" t="e">
        <f>#REF!</f>
        <v>#REF!</v>
      </c>
      <c r="AE1033" s="39">
        <v>25</v>
      </c>
      <c r="AF1033" s="41">
        <v>23</v>
      </c>
      <c r="AG1033" s="41">
        <v>125</v>
      </c>
      <c r="AH1033" s="45">
        <v>72985</v>
      </c>
      <c r="AI1033" s="45">
        <f t="shared" si="201"/>
        <v>25023</v>
      </c>
      <c r="AJ1033" t="s">
        <v>1378</v>
      </c>
      <c r="AQ1033" s="1">
        <v>14698</v>
      </c>
    </row>
    <row r="1034" spans="1:43" hidden="1" outlineLevel="1" x14ac:dyDescent="0.2">
      <c r="A1034" s="25" t="s">
        <v>390</v>
      </c>
      <c r="B1034" s="11" t="s">
        <v>1232</v>
      </c>
      <c r="E1034" s="1">
        <f t="shared" si="195"/>
        <v>3263</v>
      </c>
      <c r="G1034" s="1">
        <v>2412</v>
      </c>
      <c r="H1034" s="1">
        <v>2379</v>
      </c>
      <c r="I1034" s="2"/>
      <c r="J1034" s="2">
        <f t="shared" si="202"/>
        <v>0.72908366533864544</v>
      </c>
      <c r="K1034" s="10">
        <f t="shared" si="203"/>
        <v>2</v>
      </c>
      <c r="L1034" s="9">
        <f t="shared" si="203"/>
        <v>3</v>
      </c>
      <c r="M1034" s="8">
        <f t="shared" si="203"/>
        <v>1</v>
      </c>
      <c r="N1034" s="2">
        <f t="shared" si="196"/>
        <v>0.21094710947109471</v>
      </c>
      <c r="O1034" s="2">
        <f t="shared" si="197"/>
        <v>0.14206642066420663</v>
      </c>
      <c r="P1034" s="2">
        <f t="shared" si="198"/>
        <v>0.64206642066420661</v>
      </c>
      <c r="Q1034" s="2">
        <f t="shared" si="199"/>
        <v>4.9200492004920493E-3</v>
      </c>
      <c r="R1034" s="1">
        <v>686</v>
      </c>
      <c r="S1034" s="1">
        <v>462</v>
      </c>
      <c r="T1034" s="1">
        <v>2088</v>
      </c>
      <c r="V1034" s="1">
        <v>8</v>
      </c>
      <c r="W1034" s="1">
        <f t="shared" si="200"/>
        <v>8</v>
      </c>
      <c r="Y1034" s="1">
        <v>11</v>
      </c>
      <c r="AA1034" s="11" t="s">
        <v>1657</v>
      </c>
      <c r="AB1034" s="11" t="e">
        <f>#REF!</f>
        <v>#REF!</v>
      </c>
      <c r="AE1034" s="39">
        <v>25</v>
      </c>
      <c r="AF1034" s="41">
        <v>27</v>
      </c>
      <c r="AG1034" s="41">
        <v>265</v>
      </c>
      <c r="AH1034" s="45">
        <v>73090</v>
      </c>
      <c r="AI1034" s="45">
        <f t="shared" si="201"/>
        <v>25027</v>
      </c>
      <c r="AJ1034" t="s">
        <v>1378</v>
      </c>
      <c r="AQ1034" s="1">
        <v>3263</v>
      </c>
    </row>
    <row r="1035" spans="1:43" hidden="1" outlineLevel="1" x14ac:dyDescent="0.2">
      <c r="A1035" s="25" t="s">
        <v>2152</v>
      </c>
      <c r="B1035" s="11" t="s">
        <v>1232</v>
      </c>
      <c r="E1035" s="1">
        <f t="shared" si="195"/>
        <v>579</v>
      </c>
      <c r="G1035" s="1">
        <v>474</v>
      </c>
      <c r="H1035" s="1">
        <v>457</v>
      </c>
      <c r="I1035" s="2"/>
      <c r="J1035" s="2">
        <f t="shared" si="202"/>
        <v>0.78929188255613125</v>
      </c>
      <c r="K1035" s="10">
        <f t="shared" si="203"/>
        <v>2</v>
      </c>
      <c r="L1035" s="9">
        <f t="shared" si="203"/>
        <v>3</v>
      </c>
      <c r="M1035" s="8">
        <f t="shared" si="203"/>
        <v>1</v>
      </c>
      <c r="N1035" s="2">
        <f t="shared" si="196"/>
        <v>0.22357019064124783</v>
      </c>
      <c r="O1035" s="2">
        <f t="shared" si="197"/>
        <v>7.6256499133448868E-2</v>
      </c>
      <c r="P1035" s="2">
        <f t="shared" si="198"/>
        <v>0.69324090121317161</v>
      </c>
      <c r="Q1035" s="2">
        <f t="shared" si="199"/>
        <v>6.9324090121316573E-3</v>
      </c>
      <c r="R1035" s="1">
        <v>129</v>
      </c>
      <c r="S1035" s="1">
        <v>44</v>
      </c>
      <c r="T1035" s="1">
        <v>400</v>
      </c>
      <c r="V1035" s="1">
        <v>2</v>
      </c>
      <c r="W1035" s="1">
        <f t="shared" si="200"/>
        <v>2</v>
      </c>
      <c r="Y1035" s="1">
        <v>2</v>
      </c>
      <c r="AA1035" t="s">
        <v>1059</v>
      </c>
      <c r="AB1035" t="e">
        <f>#REF!</f>
        <v>#REF!</v>
      </c>
      <c r="AE1035" s="39">
        <v>25</v>
      </c>
      <c r="AF1035" s="41">
        <v>11</v>
      </c>
      <c r="AG1035" s="41">
        <v>120</v>
      </c>
      <c r="AH1035" s="45">
        <v>73265</v>
      </c>
      <c r="AI1035" s="45">
        <f t="shared" si="201"/>
        <v>25011</v>
      </c>
      <c r="AJ1035" t="s">
        <v>1378</v>
      </c>
      <c r="AQ1035" s="1">
        <v>579</v>
      </c>
    </row>
    <row r="1036" spans="1:43" hidden="1" outlineLevel="1" x14ac:dyDescent="0.2">
      <c r="A1036" s="25" t="s">
        <v>637</v>
      </c>
      <c r="B1036" s="11" t="s">
        <v>1232</v>
      </c>
      <c r="E1036" s="1">
        <f t="shared" si="195"/>
        <v>414</v>
      </c>
      <c r="G1036" s="1">
        <v>327</v>
      </c>
      <c r="H1036" s="1">
        <v>326</v>
      </c>
      <c r="I1036" s="2"/>
      <c r="J1036" s="2">
        <f t="shared" si="202"/>
        <v>0.7874396135265701</v>
      </c>
      <c r="K1036" s="10">
        <f t="shared" si="203"/>
        <v>2</v>
      </c>
      <c r="L1036" s="9">
        <f t="shared" si="203"/>
        <v>3</v>
      </c>
      <c r="M1036" s="8">
        <f t="shared" si="203"/>
        <v>1</v>
      </c>
      <c r="N1036" s="2">
        <f t="shared" si="196"/>
        <v>0.28743961352657005</v>
      </c>
      <c r="O1036" s="2">
        <f t="shared" si="197"/>
        <v>7.7294685990338161E-2</v>
      </c>
      <c r="P1036" s="2">
        <f t="shared" si="198"/>
        <v>0.63526570048309183</v>
      </c>
      <c r="Q1036" s="2">
        <f t="shared" si="199"/>
        <v>0</v>
      </c>
      <c r="R1036" s="1">
        <v>119</v>
      </c>
      <c r="S1036" s="1">
        <v>32</v>
      </c>
      <c r="T1036" s="1">
        <v>263</v>
      </c>
      <c r="V1036" s="1">
        <v>0</v>
      </c>
      <c r="W1036" s="1">
        <f t="shared" si="200"/>
        <v>0</v>
      </c>
      <c r="Y1036" s="1">
        <v>0</v>
      </c>
      <c r="AA1036" t="s">
        <v>2168</v>
      </c>
      <c r="AB1036" t="e">
        <f>#REF!</f>
        <v>#REF!</v>
      </c>
      <c r="AE1036" s="39">
        <v>25</v>
      </c>
      <c r="AF1036" s="41">
        <v>3</v>
      </c>
      <c r="AG1036" s="41">
        <v>145</v>
      </c>
      <c r="AH1036" s="45">
        <v>73335</v>
      </c>
      <c r="AI1036" s="45">
        <f t="shared" si="201"/>
        <v>25003</v>
      </c>
      <c r="AJ1036" t="s">
        <v>1378</v>
      </c>
      <c r="AQ1036" s="1">
        <v>414</v>
      </c>
    </row>
    <row r="1037" spans="1:43" hidden="1" outlineLevel="1" x14ac:dyDescent="0.2">
      <c r="A1037" s="25" t="s">
        <v>1269</v>
      </c>
      <c r="B1037" s="11" t="s">
        <v>1232</v>
      </c>
      <c r="E1037" s="1">
        <f t="shared" si="195"/>
        <v>24258</v>
      </c>
      <c r="G1037" s="1">
        <v>18668</v>
      </c>
      <c r="H1037" s="1">
        <v>18467</v>
      </c>
      <c r="I1037" s="2"/>
      <c r="J1037" s="2">
        <f t="shared" si="202"/>
        <v>0.76127463104955062</v>
      </c>
      <c r="K1037" s="10">
        <f t="shared" si="203"/>
        <v>2</v>
      </c>
      <c r="L1037" s="9">
        <f t="shared" si="203"/>
        <v>3</v>
      </c>
      <c r="M1037" s="8">
        <f t="shared" si="203"/>
        <v>1</v>
      </c>
      <c r="N1037" s="2">
        <f t="shared" si="196"/>
        <v>0.42822777985152005</v>
      </c>
      <c r="O1037" s="2">
        <f t="shared" si="197"/>
        <v>7.1585583343702047E-2</v>
      </c>
      <c r="P1037" s="2">
        <f t="shared" si="198"/>
        <v>0.49516818049852762</v>
      </c>
      <c r="Q1037" s="2">
        <f t="shared" si="199"/>
        <v>5.0184563062503074E-3</v>
      </c>
      <c r="R1037" s="1">
        <v>10325</v>
      </c>
      <c r="S1037" s="1">
        <v>1726</v>
      </c>
      <c r="T1037" s="1">
        <v>11939</v>
      </c>
      <c r="V1037" s="1">
        <v>34</v>
      </c>
      <c r="W1037" s="1">
        <f t="shared" si="200"/>
        <v>87</v>
      </c>
      <c r="Y1037" s="1">
        <v>147</v>
      </c>
      <c r="AA1037" t="s">
        <v>464</v>
      </c>
      <c r="AB1037" t="e">
        <f>#REF!</f>
        <v>#REF!</v>
      </c>
      <c r="AE1037" s="39">
        <v>25</v>
      </c>
      <c r="AF1037" s="41">
        <v>17</v>
      </c>
      <c r="AG1037" s="41">
        <v>240</v>
      </c>
      <c r="AH1037" s="45">
        <v>73440</v>
      </c>
      <c r="AI1037" s="45">
        <f t="shared" si="201"/>
        <v>25017</v>
      </c>
      <c r="AJ1037" t="s">
        <v>1163</v>
      </c>
      <c r="AQ1037" s="1">
        <v>24258</v>
      </c>
    </row>
    <row r="1038" spans="1:43" hidden="1" outlineLevel="1" x14ac:dyDescent="0.2">
      <c r="A1038" s="25" t="s">
        <v>2075</v>
      </c>
      <c r="B1038" s="11" t="s">
        <v>1232</v>
      </c>
      <c r="E1038" s="1">
        <f t="shared" si="195"/>
        <v>10303</v>
      </c>
      <c r="G1038" s="1">
        <v>8608</v>
      </c>
      <c r="H1038" s="1">
        <v>8472</v>
      </c>
      <c r="I1038" s="2"/>
      <c r="J1038" s="2">
        <f t="shared" si="202"/>
        <v>0.82228477142579837</v>
      </c>
      <c r="K1038" s="10">
        <f t="shared" si="203"/>
        <v>2</v>
      </c>
      <c r="L1038" s="9">
        <f t="shared" si="203"/>
        <v>3</v>
      </c>
      <c r="M1038" s="8">
        <f t="shared" si="203"/>
        <v>1</v>
      </c>
      <c r="N1038" s="2">
        <f t="shared" si="196"/>
        <v>0.29043545878693622</v>
      </c>
      <c r="O1038" s="2">
        <f t="shared" si="197"/>
        <v>0.11702954898911352</v>
      </c>
      <c r="P1038" s="2">
        <f t="shared" si="198"/>
        <v>0.58981337480559881</v>
      </c>
      <c r="Q1038" s="2">
        <f t="shared" si="199"/>
        <v>2.7216174183514186E-3</v>
      </c>
      <c r="R1038" s="1">
        <v>2988</v>
      </c>
      <c r="S1038" s="1">
        <v>1204</v>
      </c>
      <c r="T1038" s="1">
        <v>6068</v>
      </c>
      <c r="V1038" s="1">
        <v>12</v>
      </c>
      <c r="W1038" s="1">
        <f t="shared" si="200"/>
        <v>16</v>
      </c>
      <c r="Y1038" s="1">
        <v>15</v>
      </c>
      <c r="AA1038" t="s">
        <v>464</v>
      </c>
      <c r="AB1038" t="e">
        <f>#REF!</f>
        <v>#REF!</v>
      </c>
      <c r="AE1038" s="39">
        <v>25</v>
      </c>
      <c r="AF1038" s="41">
        <v>17</v>
      </c>
      <c r="AG1038" s="41">
        <v>245</v>
      </c>
      <c r="AH1038" s="45">
        <v>73790</v>
      </c>
      <c r="AI1038" s="45">
        <f t="shared" si="201"/>
        <v>25017</v>
      </c>
      <c r="AJ1038" t="s">
        <v>1378</v>
      </c>
      <c r="AQ1038" s="1">
        <v>10303</v>
      </c>
    </row>
    <row r="1039" spans="1:43" hidden="1" outlineLevel="1" x14ac:dyDescent="0.2">
      <c r="A1039" s="25" t="s">
        <v>642</v>
      </c>
      <c r="B1039" s="11" t="s">
        <v>1232</v>
      </c>
      <c r="E1039" s="1">
        <f t="shared" si="195"/>
        <v>11003</v>
      </c>
      <c r="G1039" s="1">
        <v>7411</v>
      </c>
      <c r="H1039" s="1">
        <v>7310</v>
      </c>
      <c r="I1039" s="2"/>
      <c r="J1039" s="2">
        <f t="shared" si="202"/>
        <v>0.66436426429155682</v>
      </c>
      <c r="K1039" s="10">
        <f t="shared" si="203"/>
        <v>2</v>
      </c>
      <c r="L1039" s="9">
        <f t="shared" si="203"/>
        <v>3</v>
      </c>
      <c r="M1039" s="8">
        <f t="shared" si="203"/>
        <v>1</v>
      </c>
      <c r="N1039" s="2">
        <f t="shared" si="196"/>
        <v>0.26407642142004223</v>
      </c>
      <c r="O1039" s="2">
        <f t="shared" si="197"/>
        <v>0.11986773215761917</v>
      </c>
      <c r="P1039" s="2">
        <f t="shared" si="198"/>
        <v>0.60971801230825751</v>
      </c>
      <c r="Q1039" s="2">
        <f t="shared" si="199"/>
        <v>6.3378341140811756E-3</v>
      </c>
      <c r="R1039" s="1">
        <v>2875</v>
      </c>
      <c r="S1039" s="1">
        <v>1305</v>
      </c>
      <c r="T1039" s="1">
        <v>6638</v>
      </c>
      <c r="V1039" s="1">
        <v>15</v>
      </c>
      <c r="W1039" s="1">
        <f t="shared" si="200"/>
        <v>54</v>
      </c>
      <c r="Y1039" s="1">
        <v>116</v>
      </c>
      <c r="AA1039" s="11" t="s">
        <v>1657</v>
      </c>
      <c r="AB1039" s="11" t="e">
        <f>#REF!</f>
        <v>#REF!</v>
      </c>
      <c r="AE1039" s="39">
        <v>25</v>
      </c>
      <c r="AF1039" s="41">
        <v>27</v>
      </c>
      <c r="AG1039" s="41">
        <v>270</v>
      </c>
      <c r="AH1039" s="45">
        <v>73895</v>
      </c>
      <c r="AI1039" s="45">
        <f t="shared" si="201"/>
        <v>25027</v>
      </c>
      <c r="AJ1039" t="s">
        <v>1378</v>
      </c>
      <c r="AQ1039" s="1">
        <v>11003</v>
      </c>
    </row>
    <row r="1040" spans="1:43" hidden="1" outlineLevel="1" x14ac:dyDescent="0.2">
      <c r="A1040" s="25" t="s">
        <v>1927</v>
      </c>
      <c r="B1040" s="11" t="s">
        <v>1232</v>
      </c>
      <c r="E1040" s="1">
        <f t="shared" si="195"/>
        <v>18618</v>
      </c>
      <c r="G1040" s="1">
        <v>15266</v>
      </c>
      <c r="H1040" s="1">
        <v>14873</v>
      </c>
      <c r="I1040" s="2"/>
      <c r="J1040" s="2">
        <f t="shared" si="202"/>
        <v>0.79885057471264365</v>
      </c>
      <c r="K1040" s="10">
        <f t="shared" si="203"/>
        <v>2</v>
      </c>
      <c r="L1040" s="9">
        <f t="shared" si="203"/>
        <v>3</v>
      </c>
      <c r="M1040" s="8">
        <f t="shared" si="203"/>
        <v>1</v>
      </c>
      <c r="N1040" s="2">
        <f t="shared" si="196"/>
        <v>0.29316643386698182</v>
      </c>
      <c r="O1040" s="2">
        <f t="shared" si="197"/>
        <v>0.16842161813688622</v>
      </c>
      <c r="P1040" s="2">
        <f t="shared" si="198"/>
        <v>0.53653164284946819</v>
      </c>
      <c r="Q1040" s="2">
        <f t="shared" si="199"/>
        <v>1.8803051466638188E-3</v>
      </c>
      <c r="R1040" s="1">
        <v>5457</v>
      </c>
      <c r="S1040" s="1">
        <v>3135</v>
      </c>
      <c r="T1040" s="1">
        <v>9987</v>
      </c>
      <c r="V1040" s="1">
        <v>11</v>
      </c>
      <c r="W1040" s="1">
        <f t="shared" si="200"/>
        <v>24</v>
      </c>
      <c r="Y1040" s="1">
        <v>4</v>
      </c>
      <c r="AA1040" t="s">
        <v>695</v>
      </c>
      <c r="AB1040" t="e">
        <f>#REF!</f>
        <v>#REF!</v>
      </c>
      <c r="AE1040" s="39">
        <v>25</v>
      </c>
      <c r="AF1040" s="41">
        <v>21</v>
      </c>
      <c r="AG1040" s="41">
        <v>125</v>
      </c>
      <c r="AH1040" s="45">
        <v>74175</v>
      </c>
      <c r="AI1040" s="45">
        <f t="shared" si="201"/>
        <v>25021</v>
      </c>
      <c r="AJ1040" t="s">
        <v>1378</v>
      </c>
      <c r="AQ1040" s="1">
        <v>18618</v>
      </c>
    </row>
    <row r="1041" spans="1:43" hidden="1" outlineLevel="1" x14ac:dyDescent="0.2">
      <c r="A1041" s="25" t="s">
        <v>1446</v>
      </c>
      <c r="B1041" s="11" t="s">
        <v>1232</v>
      </c>
      <c r="E1041" s="1">
        <f t="shared" si="195"/>
        <v>2750</v>
      </c>
      <c r="G1041" s="1">
        <v>2282</v>
      </c>
      <c r="H1041" s="1">
        <v>2234</v>
      </c>
      <c r="I1041" s="2"/>
      <c r="J1041" s="2">
        <f t="shared" si="202"/>
        <v>0.8123636363636364</v>
      </c>
      <c r="K1041" s="10">
        <f t="shared" si="203"/>
        <v>2</v>
      </c>
      <c r="L1041" s="9">
        <f t="shared" si="203"/>
        <v>3</v>
      </c>
      <c r="M1041" s="8">
        <f t="shared" si="203"/>
        <v>1</v>
      </c>
      <c r="N1041" s="2">
        <f t="shared" si="196"/>
        <v>0.40884179758860067</v>
      </c>
      <c r="O1041" s="2">
        <f t="shared" si="197"/>
        <v>8.8052612349287546E-2</v>
      </c>
      <c r="P1041" s="2">
        <f t="shared" si="198"/>
        <v>0.49616368286445012</v>
      </c>
      <c r="Q1041" s="2">
        <f t="shared" si="199"/>
        <v>6.9419071976616342E-3</v>
      </c>
      <c r="R1041" s="1">
        <v>1119</v>
      </c>
      <c r="S1041" s="1">
        <v>241</v>
      </c>
      <c r="T1041" s="1">
        <v>1358</v>
      </c>
      <c r="V1041" s="1">
        <v>13</v>
      </c>
      <c r="W1041" s="1">
        <f t="shared" si="200"/>
        <v>6</v>
      </c>
      <c r="Y1041" s="1">
        <v>13</v>
      </c>
      <c r="AA1041" t="s">
        <v>2260</v>
      </c>
      <c r="AB1041" t="e">
        <f>#REF!</f>
        <v>#REF!</v>
      </c>
      <c r="AE1041" s="39">
        <v>25</v>
      </c>
      <c r="AF1041" s="41">
        <v>1</v>
      </c>
      <c r="AG1041" s="41">
        <v>70</v>
      </c>
      <c r="AH1041" s="45">
        <v>74385</v>
      </c>
      <c r="AI1041" s="45">
        <f t="shared" si="201"/>
        <v>25001</v>
      </c>
      <c r="AJ1041" t="s">
        <v>1378</v>
      </c>
      <c r="AQ1041" s="1">
        <v>2750</v>
      </c>
    </row>
    <row r="1042" spans="1:43" hidden="1" outlineLevel="1" x14ac:dyDescent="0.2">
      <c r="A1042" s="25" t="s">
        <v>1447</v>
      </c>
      <c r="B1042" s="11" t="s">
        <v>1232</v>
      </c>
      <c r="E1042" s="1">
        <f t="shared" si="195"/>
        <v>723</v>
      </c>
      <c r="G1042" s="1">
        <v>591</v>
      </c>
      <c r="H1042" s="1">
        <v>584</v>
      </c>
      <c r="I1042" s="2"/>
      <c r="J1042" s="2">
        <f t="shared" si="202"/>
        <v>0.80774550484094054</v>
      </c>
      <c r="K1042" s="10">
        <f t="shared" si="203"/>
        <v>2</v>
      </c>
      <c r="L1042" s="9">
        <f t="shared" si="203"/>
        <v>3</v>
      </c>
      <c r="M1042" s="8">
        <f t="shared" si="203"/>
        <v>1</v>
      </c>
      <c r="N1042" s="2">
        <f t="shared" si="196"/>
        <v>0.33795013850415512</v>
      </c>
      <c r="O1042" s="2">
        <f t="shared" si="197"/>
        <v>4.0166204986149583E-2</v>
      </c>
      <c r="P1042" s="2">
        <f t="shared" si="198"/>
        <v>0.61218836565096957</v>
      </c>
      <c r="Q1042" s="2">
        <f t="shared" si="199"/>
        <v>9.6952908587257802E-3</v>
      </c>
      <c r="R1042" s="1">
        <v>244</v>
      </c>
      <c r="S1042" s="1">
        <v>29</v>
      </c>
      <c r="T1042" s="1">
        <v>442</v>
      </c>
      <c r="V1042" s="1">
        <v>5</v>
      </c>
      <c r="W1042" s="1">
        <f t="shared" si="200"/>
        <v>2</v>
      </c>
      <c r="Y1042" s="1">
        <v>1</v>
      </c>
      <c r="AA1042" t="s">
        <v>1059</v>
      </c>
      <c r="AB1042" t="e">
        <f>#REF!</f>
        <v>#REF!</v>
      </c>
      <c r="AE1042" s="39">
        <v>25</v>
      </c>
      <c r="AF1042" s="41">
        <v>11</v>
      </c>
      <c r="AG1042" s="41">
        <v>125</v>
      </c>
      <c r="AH1042" s="45">
        <v>74525</v>
      </c>
      <c r="AI1042" s="45">
        <f t="shared" si="201"/>
        <v>25011</v>
      </c>
      <c r="AJ1042" t="s">
        <v>1378</v>
      </c>
      <c r="AQ1042" s="1">
        <v>723</v>
      </c>
    </row>
    <row r="1043" spans="1:43" hidden="1" outlineLevel="1" x14ac:dyDescent="0.2">
      <c r="A1043" s="25" t="s">
        <v>2762</v>
      </c>
      <c r="B1043" s="11" t="s">
        <v>1232</v>
      </c>
      <c r="E1043" s="1">
        <f t="shared" si="195"/>
        <v>2856</v>
      </c>
      <c r="G1043" s="1">
        <v>2478</v>
      </c>
      <c r="H1043" s="1">
        <v>2426</v>
      </c>
      <c r="I1043" s="2"/>
      <c r="J1043" s="2">
        <f t="shared" si="202"/>
        <v>0.84943977591036413</v>
      </c>
      <c r="K1043" s="10">
        <f t="shared" si="203"/>
        <v>3</v>
      </c>
      <c r="L1043" s="9">
        <f t="shared" si="203"/>
        <v>2</v>
      </c>
      <c r="M1043" s="8">
        <f t="shared" si="203"/>
        <v>1</v>
      </c>
      <c r="N1043" s="2">
        <f t="shared" si="196"/>
        <v>0.20091484869809992</v>
      </c>
      <c r="O1043" s="2">
        <f t="shared" si="197"/>
        <v>0.20900774102744546</v>
      </c>
      <c r="P1043" s="2">
        <f t="shared" si="198"/>
        <v>0.58585503166783959</v>
      </c>
      <c r="Q1043" s="2">
        <f t="shared" si="199"/>
        <v>4.2223786066150071E-3</v>
      </c>
      <c r="R1043" s="1">
        <v>571</v>
      </c>
      <c r="S1043" s="1">
        <v>594</v>
      </c>
      <c r="T1043" s="1">
        <v>1665</v>
      </c>
      <c r="V1043" s="1">
        <v>3</v>
      </c>
      <c r="W1043" s="1">
        <f t="shared" si="200"/>
        <v>9</v>
      </c>
      <c r="Y1043" s="1">
        <v>14</v>
      </c>
      <c r="AA1043" t="s">
        <v>776</v>
      </c>
      <c r="AB1043" t="e">
        <f>#REF!</f>
        <v>#REF!</v>
      </c>
      <c r="AE1043" s="39">
        <v>25</v>
      </c>
      <c r="AF1043" s="41">
        <v>9</v>
      </c>
      <c r="AG1043" s="41">
        <v>165</v>
      </c>
      <c r="AH1043" s="45">
        <v>74595</v>
      </c>
      <c r="AI1043" s="45">
        <f t="shared" si="201"/>
        <v>25009</v>
      </c>
      <c r="AJ1043" t="s">
        <v>1378</v>
      </c>
      <c r="AQ1043" s="1">
        <v>2856</v>
      </c>
    </row>
    <row r="1044" spans="1:43" hidden="1" outlineLevel="1" x14ac:dyDescent="0.2">
      <c r="A1044" s="25" t="s">
        <v>1093</v>
      </c>
      <c r="B1044" s="11" t="s">
        <v>1232</v>
      </c>
      <c r="E1044" s="1">
        <f t="shared" ref="E1044:E1074" si="204">SUM(R1044:Y1044)</f>
        <v>5471</v>
      </c>
      <c r="G1044" s="1">
        <v>4422</v>
      </c>
      <c r="H1044" s="1">
        <v>4362</v>
      </c>
      <c r="I1044" s="2"/>
      <c r="J1044" s="2">
        <f t="shared" si="202"/>
        <v>0.7972948272710656</v>
      </c>
      <c r="K1044" s="10">
        <f t="shared" si="203"/>
        <v>2</v>
      </c>
      <c r="L1044" s="9">
        <f t="shared" si="203"/>
        <v>3</v>
      </c>
      <c r="M1044" s="8">
        <f t="shared" si="203"/>
        <v>1</v>
      </c>
      <c r="N1044" s="2">
        <f t="shared" ref="N1044:N1075" si="205">IF(SUM($R1044:$W1044)=0,"-",R1044/SUM($R1044:$W1044))</f>
        <v>0.20750551876379691</v>
      </c>
      <c r="O1044" s="2">
        <f t="shared" ref="O1044:O1075" si="206">IF(SUM($R1044:$W1044)=0,"-",S1044/SUM($R1044:$W1044))</f>
        <v>0.13079470198675497</v>
      </c>
      <c r="P1044" s="2">
        <f t="shared" ref="P1044:P1075" si="207">IF(SUM($R1044:$W1044)=0,"-",T1044/SUM($R1044:$W1044))</f>
        <v>0.65654893303899931</v>
      </c>
      <c r="Q1044" s="2">
        <f t="shared" ref="Q1044:Q1075" si="208">IF(SUM($R1044:$W1044)=0,"-",(1-N1044-O1044-P1044))</f>
        <v>5.1508462104488117E-3</v>
      </c>
      <c r="R1044" s="1">
        <v>1128</v>
      </c>
      <c r="S1044" s="1">
        <v>711</v>
      </c>
      <c r="T1044" s="1">
        <v>3569</v>
      </c>
      <c r="V1044" s="1">
        <v>6</v>
      </c>
      <c r="W1044" s="1">
        <f t="shared" si="200"/>
        <v>22</v>
      </c>
      <c r="Y1044" s="1">
        <v>35</v>
      </c>
      <c r="AA1044" s="11" t="s">
        <v>1657</v>
      </c>
      <c r="AB1044" s="11" t="e">
        <f>#REF!</f>
        <v>#REF!</v>
      </c>
      <c r="AE1044" s="39">
        <v>25</v>
      </c>
      <c r="AF1044" s="41">
        <v>27</v>
      </c>
      <c r="AG1044" s="41">
        <v>280</v>
      </c>
      <c r="AH1044" s="45">
        <v>75155</v>
      </c>
      <c r="AI1044" s="45">
        <f t="shared" si="201"/>
        <v>25027</v>
      </c>
      <c r="AJ1044" t="s">
        <v>1378</v>
      </c>
      <c r="AQ1044" s="1">
        <v>5471</v>
      </c>
    </row>
    <row r="1045" spans="1:43" hidden="1" outlineLevel="1" x14ac:dyDescent="0.2">
      <c r="A1045" s="25" t="s">
        <v>1977</v>
      </c>
      <c r="B1045" s="11" t="s">
        <v>1232</v>
      </c>
      <c r="E1045" s="1">
        <f t="shared" si="204"/>
        <v>5298</v>
      </c>
      <c r="G1045" s="1">
        <v>4211</v>
      </c>
      <c r="H1045" s="1">
        <v>4124</v>
      </c>
      <c r="I1045" s="2"/>
      <c r="J1045" s="2">
        <f t="shared" si="202"/>
        <v>0.77840694601736504</v>
      </c>
      <c r="K1045" s="10">
        <f t="shared" si="203"/>
        <v>2</v>
      </c>
      <c r="L1045" s="9">
        <f t="shared" si="203"/>
        <v>3</v>
      </c>
      <c r="M1045" s="8">
        <f t="shared" si="203"/>
        <v>1</v>
      </c>
      <c r="N1045" s="2">
        <f t="shared" si="205"/>
        <v>0.19996198441360957</v>
      </c>
      <c r="O1045" s="2">
        <f t="shared" si="206"/>
        <v>0.16498764493442311</v>
      </c>
      <c r="P1045" s="2">
        <f t="shared" si="207"/>
        <v>0.62991826648926064</v>
      </c>
      <c r="Q1045" s="2">
        <f t="shared" si="208"/>
        <v>5.1321041627067077E-3</v>
      </c>
      <c r="R1045" s="1">
        <v>1052</v>
      </c>
      <c r="S1045" s="1">
        <v>868</v>
      </c>
      <c r="T1045" s="1">
        <v>3314</v>
      </c>
      <c r="V1045" s="1">
        <v>8</v>
      </c>
      <c r="W1045" s="1">
        <f t="shared" ref="W1045:W1074" si="209">AQ1045-Y1045-V1045-SUM(R1045:T1045)</f>
        <v>19</v>
      </c>
      <c r="Y1045" s="1">
        <v>37</v>
      </c>
      <c r="AA1045" t="s">
        <v>217</v>
      </c>
      <c r="AB1045" t="e">
        <f>#REF!</f>
        <v>#REF!</v>
      </c>
      <c r="AE1045" s="39">
        <v>25</v>
      </c>
      <c r="AF1045" s="41">
        <v>23</v>
      </c>
      <c r="AG1045" s="41">
        <v>130</v>
      </c>
      <c r="AH1045" s="45">
        <v>75260</v>
      </c>
      <c r="AI1045" s="45">
        <f t="shared" si="201"/>
        <v>25023</v>
      </c>
      <c r="AJ1045" t="s">
        <v>1378</v>
      </c>
      <c r="AQ1045" s="1">
        <v>5298</v>
      </c>
    </row>
    <row r="1046" spans="1:43" hidden="1" outlineLevel="1" x14ac:dyDescent="0.2">
      <c r="A1046" s="25" t="s">
        <v>2292</v>
      </c>
      <c r="B1046" s="11" t="s">
        <v>1232</v>
      </c>
      <c r="E1046" s="1">
        <f t="shared" si="204"/>
        <v>2627</v>
      </c>
      <c r="G1046" s="1">
        <v>2097</v>
      </c>
      <c r="H1046" s="1">
        <v>2072</v>
      </c>
      <c r="I1046" s="2"/>
      <c r="J1046" s="2">
        <f t="shared" si="202"/>
        <v>0.78873239436619713</v>
      </c>
      <c r="K1046" s="10">
        <f t="shared" si="203"/>
        <v>2</v>
      </c>
      <c r="L1046" s="9">
        <f t="shared" si="203"/>
        <v>3</v>
      </c>
      <c r="M1046" s="8">
        <f t="shared" si="203"/>
        <v>1</v>
      </c>
      <c r="N1046" s="2">
        <f t="shared" si="205"/>
        <v>0.22723765432098766</v>
      </c>
      <c r="O1046" s="2">
        <f t="shared" si="206"/>
        <v>0.15740740740740741</v>
      </c>
      <c r="P1046" s="2">
        <f t="shared" si="207"/>
        <v>0.60918209876543206</v>
      </c>
      <c r="Q1046" s="2">
        <f t="shared" si="208"/>
        <v>6.1728395061728669E-3</v>
      </c>
      <c r="R1046" s="1">
        <v>589</v>
      </c>
      <c r="S1046" s="1">
        <v>408</v>
      </c>
      <c r="T1046" s="1">
        <v>1579</v>
      </c>
      <c r="V1046" s="1">
        <v>2</v>
      </c>
      <c r="W1046" s="1">
        <f t="shared" si="209"/>
        <v>14</v>
      </c>
      <c r="Y1046" s="1">
        <v>35</v>
      </c>
      <c r="AA1046" s="11" t="s">
        <v>1657</v>
      </c>
      <c r="AB1046" s="11" t="e">
        <f>#REF!</f>
        <v>#REF!</v>
      </c>
      <c r="AE1046" s="39">
        <v>25</v>
      </c>
      <c r="AF1046" s="41">
        <v>27</v>
      </c>
      <c r="AG1046" s="41">
        <v>285</v>
      </c>
      <c r="AH1046" s="45">
        <v>75400</v>
      </c>
      <c r="AI1046" s="45">
        <f t="shared" si="201"/>
        <v>25027</v>
      </c>
      <c r="AJ1046" t="s">
        <v>1378</v>
      </c>
      <c r="AQ1046" s="1">
        <v>2627</v>
      </c>
    </row>
    <row r="1047" spans="1:43" hidden="1" outlineLevel="1" x14ac:dyDescent="0.2">
      <c r="A1047" s="25" t="s">
        <v>2009</v>
      </c>
      <c r="B1047" s="11" t="s">
        <v>1232</v>
      </c>
      <c r="E1047" s="1">
        <f t="shared" si="204"/>
        <v>3547</v>
      </c>
      <c r="G1047" s="1">
        <v>2988</v>
      </c>
      <c r="H1047" s="1">
        <v>2932</v>
      </c>
      <c r="I1047" s="2"/>
      <c r="J1047" s="2">
        <f t="shared" si="202"/>
        <v>0.82661404003383143</v>
      </c>
      <c r="K1047" s="10">
        <f t="shared" si="203"/>
        <v>2</v>
      </c>
      <c r="L1047" s="9">
        <f t="shared" si="203"/>
        <v>3</v>
      </c>
      <c r="M1047" s="8">
        <f t="shared" si="203"/>
        <v>1</v>
      </c>
      <c r="N1047" s="2">
        <f t="shared" si="205"/>
        <v>0.22720817949446179</v>
      </c>
      <c r="O1047" s="2">
        <f t="shared" si="206"/>
        <v>0.18176654359556943</v>
      </c>
      <c r="P1047" s="2">
        <f t="shared" si="207"/>
        <v>0.58477705197387109</v>
      </c>
      <c r="Q1047" s="2">
        <f t="shared" si="208"/>
        <v>6.2482249360976683E-3</v>
      </c>
      <c r="R1047" s="1">
        <v>800</v>
      </c>
      <c r="S1047" s="1">
        <v>640</v>
      </c>
      <c r="T1047" s="1">
        <v>2059</v>
      </c>
      <c r="V1047" s="1">
        <v>7</v>
      </c>
      <c r="W1047" s="1">
        <f t="shared" si="209"/>
        <v>15</v>
      </c>
      <c r="Y1047" s="1">
        <v>26</v>
      </c>
      <c r="AA1047" t="s">
        <v>776</v>
      </c>
      <c r="AB1047" t="e">
        <f>#REF!</f>
        <v>#REF!</v>
      </c>
      <c r="AE1047" s="39">
        <v>25</v>
      </c>
      <c r="AF1047" s="41">
        <v>9</v>
      </c>
      <c r="AG1047" s="41">
        <v>170</v>
      </c>
      <c r="AH1047" s="45">
        <v>77150</v>
      </c>
      <c r="AI1047" s="45">
        <f t="shared" si="201"/>
        <v>25009</v>
      </c>
      <c r="AJ1047" t="s">
        <v>1378</v>
      </c>
      <c r="AQ1047" s="1">
        <v>3547</v>
      </c>
    </row>
    <row r="1048" spans="1:43" hidden="1" outlineLevel="1" x14ac:dyDescent="0.2">
      <c r="A1048" s="25" t="s">
        <v>2757</v>
      </c>
      <c r="B1048" s="11" t="s">
        <v>1232</v>
      </c>
      <c r="E1048" s="1">
        <f t="shared" si="204"/>
        <v>17560</v>
      </c>
      <c r="G1048" s="1">
        <v>12428</v>
      </c>
      <c r="H1048" s="1">
        <v>12220</v>
      </c>
      <c r="I1048" s="2"/>
      <c r="J1048" s="2">
        <f t="shared" si="202"/>
        <v>0.69589977220956722</v>
      </c>
      <c r="K1048" s="10">
        <f t="shared" si="203"/>
        <v>2</v>
      </c>
      <c r="L1048" s="9">
        <f t="shared" si="203"/>
        <v>3</v>
      </c>
      <c r="M1048" s="8">
        <f t="shared" si="203"/>
        <v>1</v>
      </c>
      <c r="N1048" s="2">
        <f t="shared" si="205"/>
        <v>0.29169305163778714</v>
      </c>
      <c r="O1048" s="2">
        <f t="shared" si="206"/>
        <v>0.13948534914512695</v>
      </c>
      <c r="P1048" s="2">
        <f t="shared" si="207"/>
        <v>0.56375568476195959</v>
      </c>
      <c r="Q1048" s="2">
        <f t="shared" si="208"/>
        <v>5.0659144551263857E-3</v>
      </c>
      <c r="R1048" s="1">
        <v>5067</v>
      </c>
      <c r="S1048" s="1">
        <v>2423</v>
      </c>
      <c r="T1048" s="1">
        <v>9793</v>
      </c>
      <c r="V1048" s="1">
        <v>25</v>
      </c>
      <c r="W1048" s="1">
        <f t="shared" si="209"/>
        <v>63</v>
      </c>
      <c r="Y1048" s="1">
        <v>189</v>
      </c>
      <c r="AA1048" t="s">
        <v>2688</v>
      </c>
      <c r="AB1048" t="e">
        <f>#REF!</f>
        <v>#REF!</v>
      </c>
      <c r="AE1048" s="39">
        <v>25</v>
      </c>
      <c r="AF1048" s="41">
        <v>13</v>
      </c>
      <c r="AG1048" s="41">
        <v>110</v>
      </c>
      <c r="AH1048" s="45">
        <v>77850</v>
      </c>
      <c r="AI1048" s="45">
        <f t="shared" si="201"/>
        <v>25013</v>
      </c>
      <c r="AJ1048" t="s">
        <v>1378</v>
      </c>
      <c r="AQ1048" s="1">
        <v>17560</v>
      </c>
    </row>
    <row r="1049" spans="1:43" hidden="1" outlineLevel="1" x14ac:dyDescent="0.2">
      <c r="A1049" s="25" t="s">
        <v>1368</v>
      </c>
      <c r="B1049" s="11" t="s">
        <v>1232</v>
      </c>
      <c r="E1049" s="1">
        <f t="shared" si="204"/>
        <v>1183</v>
      </c>
      <c r="G1049" s="1">
        <v>901</v>
      </c>
      <c r="H1049" s="1">
        <v>891</v>
      </c>
      <c r="I1049" s="2"/>
      <c r="J1049" s="2">
        <f t="shared" si="202"/>
        <v>0.7531699070160609</v>
      </c>
      <c r="K1049" s="10">
        <f t="shared" si="203"/>
        <v>2</v>
      </c>
      <c r="L1049" s="9">
        <f t="shared" si="203"/>
        <v>3</v>
      </c>
      <c r="M1049" s="8">
        <f t="shared" si="203"/>
        <v>1</v>
      </c>
      <c r="N1049" s="2">
        <f t="shared" si="205"/>
        <v>0.37478849407783416</v>
      </c>
      <c r="O1049" s="2">
        <f t="shared" si="206"/>
        <v>6.1759729272419628E-2</v>
      </c>
      <c r="P1049" s="2">
        <f t="shared" si="207"/>
        <v>0.55837563451776651</v>
      </c>
      <c r="Q1049" s="2">
        <f t="shared" si="208"/>
        <v>5.0761421319797106E-3</v>
      </c>
      <c r="R1049" s="1">
        <v>443</v>
      </c>
      <c r="S1049" s="1">
        <v>73</v>
      </c>
      <c r="T1049" s="1">
        <v>660</v>
      </c>
      <c r="V1049" s="1">
        <v>2</v>
      </c>
      <c r="W1049" s="1">
        <f t="shared" si="209"/>
        <v>4</v>
      </c>
      <c r="Y1049" s="1">
        <v>1</v>
      </c>
      <c r="AA1049" t="s">
        <v>2168</v>
      </c>
      <c r="AB1049" t="e">
        <f>#REF!</f>
        <v>#REF!</v>
      </c>
      <c r="AE1049" s="39">
        <v>25</v>
      </c>
      <c r="AF1049" s="41">
        <v>3</v>
      </c>
      <c r="AG1049" s="41">
        <v>150</v>
      </c>
      <c r="AH1049" s="45">
        <v>77990</v>
      </c>
      <c r="AI1049" s="45">
        <f t="shared" si="201"/>
        <v>25003</v>
      </c>
      <c r="AJ1049" t="s">
        <v>1378</v>
      </c>
      <c r="AQ1049" s="1">
        <v>1183</v>
      </c>
    </row>
    <row r="1050" spans="1:43" hidden="1" outlineLevel="1" x14ac:dyDescent="0.2">
      <c r="A1050" s="25" t="s">
        <v>2687</v>
      </c>
      <c r="B1050" s="11" t="s">
        <v>1232</v>
      </c>
      <c r="E1050" s="1">
        <f t="shared" si="204"/>
        <v>2604</v>
      </c>
      <c r="G1050" s="1">
        <v>2192</v>
      </c>
      <c r="H1050" s="1">
        <v>2171</v>
      </c>
      <c r="I1050" s="2"/>
      <c r="J1050" s="2">
        <f t="shared" si="202"/>
        <v>0.83371735791090629</v>
      </c>
      <c r="K1050" s="10">
        <f t="shared" si="203"/>
        <v>2</v>
      </c>
      <c r="L1050" s="9">
        <f t="shared" si="203"/>
        <v>3</v>
      </c>
      <c r="M1050" s="8">
        <f t="shared" si="203"/>
        <v>1</v>
      </c>
      <c r="N1050" s="2">
        <f t="shared" si="205"/>
        <v>0.42135697764070934</v>
      </c>
      <c r="O1050" s="2">
        <f t="shared" si="206"/>
        <v>6.2451811873554357E-2</v>
      </c>
      <c r="P1050" s="2">
        <f t="shared" si="207"/>
        <v>0.51040863531225911</v>
      </c>
      <c r="Q1050" s="2">
        <f t="shared" si="208"/>
        <v>5.7825751734772446E-3</v>
      </c>
      <c r="R1050" s="1">
        <v>1093</v>
      </c>
      <c r="S1050" s="1">
        <v>162</v>
      </c>
      <c r="T1050" s="1">
        <v>1324</v>
      </c>
      <c r="V1050" s="1">
        <v>6</v>
      </c>
      <c r="W1050" s="1">
        <f t="shared" si="209"/>
        <v>9</v>
      </c>
      <c r="Y1050" s="1">
        <v>10</v>
      </c>
      <c r="AA1050" t="s">
        <v>2857</v>
      </c>
      <c r="AB1050" t="e">
        <f>#REF!</f>
        <v>#REF!</v>
      </c>
      <c r="AE1050" s="39">
        <v>25</v>
      </c>
      <c r="AF1050" s="41">
        <v>7</v>
      </c>
      <c r="AG1050" s="41">
        <v>35</v>
      </c>
      <c r="AH1050" s="45">
        <v>78235</v>
      </c>
      <c r="AI1050" s="45">
        <f t="shared" si="201"/>
        <v>25007</v>
      </c>
      <c r="AJ1050" t="s">
        <v>1378</v>
      </c>
      <c r="AQ1050" s="1">
        <v>2604</v>
      </c>
    </row>
    <row r="1051" spans="1:43" hidden="1" outlineLevel="1" x14ac:dyDescent="0.2">
      <c r="A1051" s="25" t="s">
        <v>2755</v>
      </c>
      <c r="B1051" s="11" t="s">
        <v>1232</v>
      </c>
      <c r="E1051" s="1">
        <f t="shared" si="204"/>
        <v>12190</v>
      </c>
      <c r="G1051" s="1">
        <v>9776</v>
      </c>
      <c r="H1051" s="1">
        <v>9548</v>
      </c>
      <c r="I1051" s="2"/>
      <c r="J1051" s="2">
        <f t="shared" si="202"/>
        <v>0.78326497128794093</v>
      </c>
      <c r="K1051" s="10">
        <f t="shared" si="203"/>
        <v>2</v>
      </c>
      <c r="L1051" s="9">
        <f t="shared" si="203"/>
        <v>3</v>
      </c>
      <c r="M1051" s="8">
        <f t="shared" si="203"/>
        <v>1</v>
      </c>
      <c r="N1051" s="2">
        <f t="shared" si="205"/>
        <v>0.26302770448548812</v>
      </c>
      <c r="O1051" s="2">
        <f t="shared" si="206"/>
        <v>0.14313984168865435</v>
      </c>
      <c r="P1051" s="2">
        <f t="shared" si="207"/>
        <v>0.59003957783641159</v>
      </c>
      <c r="Q1051" s="2">
        <f t="shared" si="208"/>
        <v>3.7928759894459985E-3</v>
      </c>
      <c r="R1051" s="1">
        <v>3190</v>
      </c>
      <c r="S1051" s="1">
        <v>1736</v>
      </c>
      <c r="T1051" s="1">
        <v>7156</v>
      </c>
      <c r="V1051" s="1">
        <v>10</v>
      </c>
      <c r="W1051" s="1">
        <f t="shared" si="209"/>
        <v>36</v>
      </c>
      <c r="Y1051" s="1">
        <v>62</v>
      </c>
      <c r="AA1051" s="11" t="s">
        <v>1657</v>
      </c>
      <c r="AB1051" s="11" t="e">
        <f>#REF!</f>
        <v>#REF!</v>
      </c>
      <c r="AE1051" s="39">
        <v>25</v>
      </c>
      <c r="AF1051" s="41">
        <v>27</v>
      </c>
      <c r="AG1051" s="41">
        <v>275</v>
      </c>
      <c r="AH1051" s="45">
        <v>75015</v>
      </c>
      <c r="AI1051" s="45">
        <f t="shared" si="201"/>
        <v>25027</v>
      </c>
      <c r="AJ1051" t="s">
        <v>1378</v>
      </c>
      <c r="AQ1051" s="1">
        <v>12190</v>
      </c>
    </row>
    <row r="1052" spans="1:43" hidden="1" outlineLevel="1" x14ac:dyDescent="0.2">
      <c r="A1052" s="25" t="s">
        <v>2882</v>
      </c>
      <c r="B1052" s="11" t="s">
        <v>1232</v>
      </c>
      <c r="E1052" s="1">
        <f t="shared" si="204"/>
        <v>25572</v>
      </c>
      <c r="G1052" s="1">
        <v>19306</v>
      </c>
      <c r="H1052" s="1">
        <v>18944</v>
      </c>
      <c r="I1052" s="2"/>
      <c r="J1052" s="2">
        <f t="shared" si="202"/>
        <v>0.74081026122321292</v>
      </c>
      <c r="K1052" s="10">
        <f t="shared" si="203"/>
        <v>2</v>
      </c>
      <c r="L1052" s="9">
        <f t="shared" si="203"/>
        <v>3</v>
      </c>
      <c r="M1052" s="8">
        <f t="shared" si="203"/>
        <v>1</v>
      </c>
      <c r="N1052" s="2">
        <f t="shared" si="205"/>
        <v>0.25106837606837606</v>
      </c>
      <c r="O1052" s="2">
        <f t="shared" si="206"/>
        <v>0.18569958847736626</v>
      </c>
      <c r="P1052" s="2">
        <f t="shared" si="207"/>
        <v>0.55686134852801517</v>
      </c>
      <c r="Q1052" s="2">
        <f t="shared" si="208"/>
        <v>6.3706869262425414E-3</v>
      </c>
      <c r="R1052" s="1">
        <v>6345</v>
      </c>
      <c r="S1052" s="1">
        <v>4693</v>
      </c>
      <c r="T1052" s="1">
        <v>14073</v>
      </c>
      <c r="V1052" s="1">
        <v>54</v>
      </c>
      <c r="W1052" s="1">
        <f t="shared" si="209"/>
        <v>107</v>
      </c>
      <c r="Y1052" s="1">
        <v>300</v>
      </c>
      <c r="AA1052" t="s">
        <v>2688</v>
      </c>
      <c r="AB1052" t="e">
        <f>#REF!</f>
        <v>#REF!</v>
      </c>
      <c r="AE1052" s="39">
        <v>25</v>
      </c>
      <c r="AF1052" s="41">
        <v>13</v>
      </c>
      <c r="AG1052" s="41">
        <v>105</v>
      </c>
      <c r="AH1052" s="45">
        <v>76030</v>
      </c>
      <c r="AI1052" s="45">
        <f t="shared" si="201"/>
        <v>25013</v>
      </c>
      <c r="AJ1052" t="s">
        <v>1163</v>
      </c>
      <c r="AQ1052" s="1">
        <v>25572</v>
      </c>
    </row>
    <row r="1053" spans="1:43" hidden="1" outlineLevel="1" x14ac:dyDescent="0.2">
      <c r="A1053" s="25" t="s">
        <v>2656</v>
      </c>
      <c r="B1053" s="11" t="s">
        <v>1232</v>
      </c>
      <c r="E1053" s="1">
        <f t="shared" si="204"/>
        <v>16981</v>
      </c>
      <c r="G1053" s="1">
        <v>14071</v>
      </c>
      <c r="H1053" s="1">
        <v>13873</v>
      </c>
      <c r="I1053" s="2"/>
      <c r="J1053" s="2">
        <f t="shared" si="202"/>
        <v>0.81697190978152057</v>
      </c>
      <c r="K1053" s="10">
        <f t="shared" si="203"/>
        <v>2</v>
      </c>
      <c r="L1053" s="9">
        <f t="shared" si="203"/>
        <v>3</v>
      </c>
      <c r="M1053" s="8">
        <f t="shared" si="203"/>
        <v>1</v>
      </c>
      <c r="N1053" s="2">
        <f t="shared" si="205"/>
        <v>0.21259329463333729</v>
      </c>
      <c r="O1053" s="2">
        <f t="shared" si="206"/>
        <v>0.1334557516881886</v>
      </c>
      <c r="P1053" s="2">
        <f t="shared" si="207"/>
        <v>0.65010069896931644</v>
      </c>
      <c r="Q1053" s="2">
        <f t="shared" si="208"/>
        <v>3.8502547091576744E-3</v>
      </c>
      <c r="R1053" s="1">
        <v>3589</v>
      </c>
      <c r="S1053" s="1">
        <v>2253</v>
      </c>
      <c r="T1053" s="1">
        <v>10975</v>
      </c>
      <c r="V1053" s="1">
        <v>14</v>
      </c>
      <c r="W1053" s="1">
        <f t="shared" si="209"/>
        <v>51</v>
      </c>
      <c r="Y1053" s="1">
        <v>99</v>
      </c>
      <c r="AA1053" t="s">
        <v>464</v>
      </c>
      <c r="AB1053" t="e">
        <f>#REF!</f>
        <v>#REF!</v>
      </c>
      <c r="AE1053" s="39">
        <v>25</v>
      </c>
      <c r="AF1053" s="41">
        <v>17</v>
      </c>
      <c r="AG1053" s="41">
        <v>250</v>
      </c>
      <c r="AH1053" s="45">
        <v>76135</v>
      </c>
      <c r="AI1053" s="45">
        <f t="shared" si="201"/>
        <v>25017</v>
      </c>
      <c r="AJ1053" t="s">
        <v>1378</v>
      </c>
      <c r="AQ1053" s="1">
        <v>16981</v>
      </c>
    </row>
    <row r="1054" spans="1:43" hidden="1" outlineLevel="1" x14ac:dyDescent="0.2">
      <c r="A1054" s="25" t="s">
        <v>1912</v>
      </c>
      <c r="B1054" s="11" t="s">
        <v>1232</v>
      </c>
      <c r="E1054" s="1">
        <f t="shared" si="204"/>
        <v>1309</v>
      </c>
      <c r="G1054" s="1">
        <v>1136</v>
      </c>
      <c r="H1054" s="1">
        <v>1122</v>
      </c>
      <c r="I1054" s="2"/>
      <c r="J1054" s="2">
        <f t="shared" si="202"/>
        <v>0.8571428571428571</v>
      </c>
      <c r="K1054" s="10">
        <f t="shared" si="203"/>
        <v>2</v>
      </c>
      <c r="L1054" s="9">
        <f t="shared" si="203"/>
        <v>3</v>
      </c>
      <c r="M1054" s="8">
        <f t="shared" si="203"/>
        <v>1</v>
      </c>
      <c r="N1054" s="2">
        <f t="shared" si="205"/>
        <v>0.20597243491577336</v>
      </c>
      <c r="O1054" s="2">
        <f t="shared" si="206"/>
        <v>9.9540581929555894E-2</v>
      </c>
      <c r="P1054" s="2">
        <f t="shared" si="207"/>
        <v>0.68529862174578871</v>
      </c>
      <c r="Q1054" s="2">
        <f t="shared" si="208"/>
        <v>9.1883614088820176E-3</v>
      </c>
      <c r="R1054" s="1">
        <v>269</v>
      </c>
      <c r="S1054" s="1">
        <v>130</v>
      </c>
      <c r="T1054" s="1">
        <v>895</v>
      </c>
      <c r="V1054" s="1">
        <v>6</v>
      </c>
      <c r="W1054" s="1">
        <f t="shared" si="209"/>
        <v>6</v>
      </c>
      <c r="Y1054" s="1">
        <v>3</v>
      </c>
      <c r="AA1054" t="s">
        <v>2041</v>
      </c>
      <c r="AB1054" t="e">
        <f>#REF!</f>
        <v>#REF!</v>
      </c>
      <c r="AE1054" s="39">
        <v>25</v>
      </c>
      <c r="AF1054" s="41">
        <v>15</v>
      </c>
      <c r="AG1054" s="41">
        <v>90</v>
      </c>
      <c r="AH1054" s="45">
        <v>76380</v>
      </c>
      <c r="AI1054" s="45">
        <f t="shared" si="201"/>
        <v>25015</v>
      </c>
      <c r="AJ1054" t="s">
        <v>1378</v>
      </c>
      <c r="AQ1054" s="1">
        <v>1309</v>
      </c>
    </row>
    <row r="1055" spans="1:43" hidden="1" outlineLevel="1" x14ac:dyDescent="0.2">
      <c r="A1055" s="25" t="s">
        <v>2897</v>
      </c>
      <c r="B1055" s="11" t="s">
        <v>1232</v>
      </c>
      <c r="E1055" s="1">
        <f t="shared" si="204"/>
        <v>5689</v>
      </c>
      <c r="G1055" s="1">
        <v>4623</v>
      </c>
      <c r="H1055" s="1">
        <v>4556</v>
      </c>
      <c r="I1055" s="2"/>
      <c r="J1055" s="2">
        <f t="shared" si="202"/>
        <v>0.80084373352082971</v>
      </c>
      <c r="K1055" s="10">
        <f t="shared" si="203"/>
        <v>2</v>
      </c>
      <c r="L1055" s="9">
        <f t="shared" si="203"/>
        <v>3</v>
      </c>
      <c r="M1055" s="8">
        <f t="shared" si="203"/>
        <v>1</v>
      </c>
      <c r="N1055" s="2">
        <f t="shared" si="205"/>
        <v>0.18506032647267565</v>
      </c>
      <c r="O1055" s="2">
        <f t="shared" si="206"/>
        <v>0.16288147622427254</v>
      </c>
      <c r="P1055" s="2">
        <f t="shared" si="207"/>
        <v>0.64460610361958837</v>
      </c>
      <c r="Q1055" s="2">
        <f t="shared" si="208"/>
        <v>7.4520936834634455E-3</v>
      </c>
      <c r="R1055" s="1">
        <v>1043</v>
      </c>
      <c r="S1055" s="1">
        <v>918</v>
      </c>
      <c r="T1055" s="1">
        <v>3633</v>
      </c>
      <c r="V1055" s="1">
        <v>12</v>
      </c>
      <c r="W1055" s="1">
        <f t="shared" si="209"/>
        <v>30</v>
      </c>
      <c r="Y1055" s="1">
        <v>53</v>
      </c>
      <c r="AA1055" s="11" t="s">
        <v>1657</v>
      </c>
      <c r="AB1055" s="11" t="e">
        <f>#REF!</f>
        <v>#REF!</v>
      </c>
      <c r="AE1055" s="39">
        <v>25</v>
      </c>
      <c r="AF1055" s="41">
        <v>27</v>
      </c>
      <c r="AG1055" s="41">
        <v>290</v>
      </c>
      <c r="AH1055" s="45">
        <v>77010</v>
      </c>
      <c r="AI1055" s="45">
        <f t="shared" si="201"/>
        <v>25027</v>
      </c>
      <c r="AJ1055" t="s">
        <v>1378</v>
      </c>
      <c r="AQ1055" s="1">
        <v>5689</v>
      </c>
    </row>
    <row r="1056" spans="1:43" hidden="1" outlineLevel="1" x14ac:dyDescent="0.2">
      <c r="A1056" s="25" t="s">
        <v>1337</v>
      </c>
      <c r="B1056" s="11" t="s">
        <v>1232</v>
      </c>
      <c r="E1056" s="1">
        <f t="shared" si="204"/>
        <v>8442</v>
      </c>
      <c r="G1056" s="1">
        <v>6696</v>
      </c>
      <c r="H1056" s="1">
        <v>6582</v>
      </c>
      <c r="I1056" s="2"/>
      <c r="J1056" s="2">
        <f t="shared" si="202"/>
        <v>0.77967306325515284</v>
      </c>
      <c r="K1056" s="10">
        <f t="shared" si="203"/>
        <v>2</v>
      </c>
      <c r="L1056" s="9">
        <f t="shared" si="203"/>
        <v>3</v>
      </c>
      <c r="M1056" s="8">
        <f t="shared" si="203"/>
        <v>1</v>
      </c>
      <c r="N1056" s="2">
        <f t="shared" si="205"/>
        <v>0.24904761904761905</v>
      </c>
      <c r="O1056" s="2">
        <f t="shared" si="206"/>
        <v>0.16464285714285715</v>
      </c>
      <c r="P1056" s="2">
        <f t="shared" si="207"/>
        <v>0.58261904761904759</v>
      </c>
      <c r="Q1056" s="2">
        <f t="shared" si="208"/>
        <v>3.690476190476133E-3</v>
      </c>
      <c r="R1056" s="1">
        <v>2092</v>
      </c>
      <c r="S1056" s="1">
        <v>1383</v>
      </c>
      <c r="T1056" s="1">
        <v>4894</v>
      </c>
      <c r="V1056" s="1">
        <v>12</v>
      </c>
      <c r="W1056" s="1">
        <f t="shared" si="209"/>
        <v>19</v>
      </c>
      <c r="Y1056" s="1">
        <v>42</v>
      </c>
      <c r="AA1056" t="s">
        <v>464</v>
      </c>
      <c r="AB1056" t="e">
        <f>#REF!</f>
        <v>#REF!</v>
      </c>
      <c r="AE1056" s="39">
        <v>25</v>
      </c>
      <c r="AF1056" s="41">
        <v>17</v>
      </c>
      <c r="AG1056" s="41">
        <v>255</v>
      </c>
      <c r="AH1056" s="45">
        <v>77255</v>
      </c>
      <c r="AI1056" s="45">
        <f t="shared" si="201"/>
        <v>25017</v>
      </c>
      <c r="AJ1056" t="s">
        <v>1378</v>
      </c>
      <c r="AQ1056" s="1">
        <v>8442</v>
      </c>
    </row>
    <row r="1057" spans="1:43" hidden="1" outlineLevel="1" x14ac:dyDescent="0.2">
      <c r="A1057" s="25" t="s">
        <v>2056</v>
      </c>
      <c r="B1057" s="11" t="s">
        <v>1232</v>
      </c>
      <c r="E1057" s="1">
        <f t="shared" si="204"/>
        <v>11903</v>
      </c>
      <c r="G1057" s="1">
        <v>9343</v>
      </c>
      <c r="H1057" s="1">
        <v>9117</v>
      </c>
      <c r="I1057" s="2"/>
      <c r="J1057" s="2">
        <f t="shared" si="202"/>
        <v>0.76594135932117957</v>
      </c>
      <c r="K1057" s="10">
        <f t="shared" si="203"/>
        <v>2</v>
      </c>
      <c r="L1057" s="9">
        <f t="shared" si="203"/>
        <v>3</v>
      </c>
      <c r="M1057" s="8">
        <f t="shared" si="203"/>
        <v>1</v>
      </c>
      <c r="N1057" s="2">
        <f t="shared" si="205"/>
        <v>0.34389025319671435</v>
      </c>
      <c r="O1057" s="2">
        <f t="shared" si="206"/>
        <v>0.12448132780082988</v>
      </c>
      <c r="P1057" s="2">
        <f t="shared" si="207"/>
        <v>0.52697095435684649</v>
      </c>
      <c r="Q1057" s="2">
        <f t="shared" si="208"/>
        <v>4.6574646456093438E-3</v>
      </c>
      <c r="R1057" s="1">
        <v>4061</v>
      </c>
      <c r="S1057" s="1">
        <v>1470</v>
      </c>
      <c r="T1057" s="1">
        <v>6223</v>
      </c>
      <c r="V1057" s="1">
        <v>11</v>
      </c>
      <c r="W1057" s="1">
        <f t="shared" si="209"/>
        <v>44</v>
      </c>
      <c r="Y1057" s="1">
        <v>94</v>
      </c>
      <c r="AA1057" t="s">
        <v>2078</v>
      </c>
      <c r="AB1057" t="e">
        <f>#REF!</f>
        <v>#REF!</v>
      </c>
      <c r="AE1057" s="39">
        <v>25</v>
      </c>
      <c r="AF1057" s="41">
        <v>5</v>
      </c>
      <c r="AG1057" s="41">
        <v>100</v>
      </c>
      <c r="AH1057" s="45">
        <v>77570</v>
      </c>
      <c r="AI1057" s="45">
        <f t="shared" si="201"/>
        <v>25005</v>
      </c>
      <c r="AJ1057" t="s">
        <v>1378</v>
      </c>
      <c r="AQ1057" s="1">
        <v>11903</v>
      </c>
    </row>
    <row r="1058" spans="1:43" hidden="1" outlineLevel="1" x14ac:dyDescent="0.2">
      <c r="A1058" s="25" t="s">
        <v>1919</v>
      </c>
      <c r="B1058" s="11" t="s">
        <v>1232</v>
      </c>
      <c r="E1058" s="1">
        <f t="shared" si="204"/>
        <v>11239</v>
      </c>
      <c r="G1058" s="1">
        <v>9494</v>
      </c>
      <c r="H1058" s="1">
        <v>9287</v>
      </c>
      <c r="I1058" s="2"/>
      <c r="J1058" s="2">
        <f t="shared" si="202"/>
        <v>0.82631906753269868</v>
      </c>
      <c r="K1058" s="10">
        <f t="shared" si="203"/>
        <v>2</v>
      </c>
      <c r="L1058" s="9">
        <f t="shared" si="203"/>
        <v>3</v>
      </c>
      <c r="M1058" s="8">
        <f t="shared" si="203"/>
        <v>1</v>
      </c>
      <c r="N1058" s="2">
        <f t="shared" si="205"/>
        <v>0.25651088119871568</v>
      </c>
      <c r="O1058" s="2">
        <f t="shared" si="206"/>
        <v>0.1493043168034249</v>
      </c>
      <c r="P1058" s="2">
        <f t="shared" si="207"/>
        <v>0.59124152693542631</v>
      </c>
      <c r="Q1058" s="2">
        <f t="shared" si="208"/>
        <v>2.9432750624330817E-3</v>
      </c>
      <c r="R1058" s="1">
        <v>2876</v>
      </c>
      <c r="S1058" s="1">
        <v>1674</v>
      </c>
      <c r="T1058" s="1">
        <v>6629</v>
      </c>
      <c r="V1058" s="1">
        <v>8</v>
      </c>
      <c r="W1058" s="1">
        <f t="shared" si="209"/>
        <v>25</v>
      </c>
      <c r="Y1058" s="1">
        <v>27</v>
      </c>
      <c r="AA1058" t="s">
        <v>695</v>
      </c>
      <c r="AB1058" t="e">
        <f>#REF!</f>
        <v>#REF!</v>
      </c>
      <c r="AE1058" s="39">
        <v>25</v>
      </c>
      <c r="AF1058" s="41">
        <v>21</v>
      </c>
      <c r="AG1058" s="41">
        <v>130</v>
      </c>
      <c r="AH1058" s="45">
        <v>78690</v>
      </c>
      <c r="AI1058" s="45">
        <f t="shared" si="201"/>
        <v>25021</v>
      </c>
      <c r="AJ1058" t="s">
        <v>1378</v>
      </c>
      <c r="AQ1058" s="1">
        <v>11239</v>
      </c>
    </row>
    <row r="1059" spans="1:43" hidden="1" outlineLevel="1" x14ac:dyDescent="0.2">
      <c r="A1059" s="25" t="s">
        <v>1439</v>
      </c>
      <c r="B1059" s="11" t="s">
        <v>1232</v>
      </c>
      <c r="E1059" s="1">
        <f t="shared" si="204"/>
        <v>36788</v>
      </c>
      <c r="G1059" s="1">
        <v>29867</v>
      </c>
      <c r="H1059" s="1">
        <v>29494</v>
      </c>
      <c r="I1059" s="2"/>
      <c r="J1059" s="2">
        <f t="shared" si="202"/>
        <v>0.80172882461672279</v>
      </c>
      <c r="K1059" s="10">
        <f t="shared" si="203"/>
        <v>2</v>
      </c>
      <c r="L1059" s="9">
        <f t="shared" si="203"/>
        <v>3</v>
      </c>
      <c r="M1059" s="8">
        <f t="shared" si="203"/>
        <v>1</v>
      </c>
      <c r="N1059" s="2">
        <f t="shared" si="205"/>
        <v>0.30786134153710926</v>
      </c>
      <c r="O1059" s="2">
        <f t="shared" si="206"/>
        <v>0.10371916717024666</v>
      </c>
      <c r="P1059" s="2">
        <f t="shared" si="207"/>
        <v>0.58509586331923313</v>
      </c>
      <c r="Q1059" s="2">
        <f t="shared" si="208"/>
        <v>3.3236279734110141E-3</v>
      </c>
      <c r="R1059" s="1">
        <v>11208</v>
      </c>
      <c r="S1059" s="1">
        <v>3776</v>
      </c>
      <c r="T1059" s="1">
        <v>21301</v>
      </c>
      <c r="V1059" s="1">
        <v>29</v>
      </c>
      <c r="W1059" s="1">
        <f t="shared" si="209"/>
        <v>92</v>
      </c>
      <c r="Y1059" s="1">
        <v>382</v>
      </c>
      <c r="AA1059" t="s">
        <v>695</v>
      </c>
      <c r="AB1059" t="e">
        <f>#REF!</f>
        <v>#REF!</v>
      </c>
      <c r="AE1059" s="39">
        <v>25</v>
      </c>
      <c r="AF1059" s="41">
        <v>21</v>
      </c>
      <c r="AG1059" s="41">
        <v>135</v>
      </c>
      <c r="AH1059" s="45">
        <v>78865</v>
      </c>
      <c r="AI1059" s="45">
        <f t="shared" ref="AI1059:AI1122" si="210">AE1059*1000+AF1059</f>
        <v>25021</v>
      </c>
      <c r="AJ1059" t="s">
        <v>1378</v>
      </c>
      <c r="AQ1059" s="1">
        <v>36788</v>
      </c>
    </row>
    <row r="1060" spans="1:43" hidden="1" outlineLevel="1" x14ac:dyDescent="0.2">
      <c r="A1060" s="25" t="s">
        <v>2691</v>
      </c>
      <c r="B1060" s="11" t="s">
        <v>1232</v>
      </c>
      <c r="E1060" s="1">
        <f t="shared" si="204"/>
        <v>1215</v>
      </c>
      <c r="G1060" s="1">
        <v>1030</v>
      </c>
      <c r="H1060" s="1">
        <v>1012</v>
      </c>
      <c r="I1060" s="2"/>
      <c r="J1060" s="2">
        <f t="shared" si="202"/>
        <v>0.83292181069958848</v>
      </c>
      <c r="K1060" s="10">
        <f t="shared" si="203"/>
        <v>2</v>
      </c>
      <c r="L1060" s="9">
        <f t="shared" si="203"/>
        <v>3</v>
      </c>
      <c r="M1060" s="8">
        <f t="shared" si="203"/>
        <v>1</v>
      </c>
      <c r="N1060" s="2">
        <f t="shared" si="205"/>
        <v>0.28819157720891825</v>
      </c>
      <c r="O1060" s="2">
        <f t="shared" si="206"/>
        <v>0.11478117258464079</v>
      </c>
      <c r="P1060" s="2">
        <f t="shared" si="207"/>
        <v>0.58959537572254339</v>
      </c>
      <c r="Q1060" s="2">
        <f t="shared" si="208"/>
        <v>7.4318744838974826E-3</v>
      </c>
      <c r="R1060" s="1">
        <v>349</v>
      </c>
      <c r="S1060" s="1">
        <v>139</v>
      </c>
      <c r="T1060" s="1">
        <v>714</v>
      </c>
      <c r="V1060" s="1">
        <v>6</v>
      </c>
      <c r="W1060" s="1">
        <f t="shared" si="209"/>
        <v>3</v>
      </c>
      <c r="Y1060" s="1">
        <v>4</v>
      </c>
      <c r="AA1060" t="s">
        <v>1059</v>
      </c>
      <c r="AB1060" t="e">
        <f>#REF!</f>
        <v>#REF!</v>
      </c>
      <c r="AE1060" s="39">
        <v>25</v>
      </c>
      <c r="AF1060" s="41">
        <v>11</v>
      </c>
      <c r="AG1060" s="41">
        <v>130</v>
      </c>
      <c r="AH1060" s="45">
        <v>79110</v>
      </c>
      <c r="AI1060" s="45">
        <f t="shared" si="210"/>
        <v>25011</v>
      </c>
      <c r="AJ1060" t="s">
        <v>1378</v>
      </c>
      <c r="AQ1060" s="1">
        <v>1215</v>
      </c>
    </row>
    <row r="1061" spans="1:43" hidden="1" outlineLevel="1" x14ac:dyDescent="0.2">
      <c r="A1061" s="25" t="s">
        <v>2290</v>
      </c>
      <c r="B1061" s="11" t="s">
        <v>1232</v>
      </c>
      <c r="E1061" s="1">
        <f t="shared" si="204"/>
        <v>10421</v>
      </c>
      <c r="G1061" s="1">
        <v>8061</v>
      </c>
      <c r="H1061" s="1">
        <v>7947</v>
      </c>
      <c r="I1061" s="2"/>
      <c r="J1061" s="2">
        <f t="shared" si="202"/>
        <v>0.76259476057959885</v>
      </c>
      <c r="K1061" s="10">
        <f t="shared" si="203"/>
        <v>2</v>
      </c>
      <c r="L1061" s="9">
        <f t="shared" si="203"/>
        <v>3</v>
      </c>
      <c r="M1061" s="8">
        <f t="shared" si="203"/>
        <v>1</v>
      </c>
      <c r="N1061" s="2">
        <f t="shared" si="205"/>
        <v>0.23068721527575844</v>
      </c>
      <c r="O1061" s="2">
        <f t="shared" si="206"/>
        <v>0.11863913928467577</v>
      </c>
      <c r="P1061" s="2">
        <f t="shared" si="207"/>
        <v>0.64650576718038189</v>
      </c>
      <c r="Q1061" s="2">
        <f t="shared" si="208"/>
        <v>4.1678782591839658E-3</v>
      </c>
      <c r="R1061" s="1">
        <v>2380</v>
      </c>
      <c r="S1061" s="1">
        <v>1224</v>
      </c>
      <c r="T1061" s="1">
        <v>6670</v>
      </c>
      <c r="V1061" s="1">
        <v>4</v>
      </c>
      <c r="W1061" s="1">
        <f t="shared" si="209"/>
        <v>39</v>
      </c>
      <c r="Y1061" s="1">
        <v>104</v>
      </c>
      <c r="AA1061" t="s">
        <v>217</v>
      </c>
      <c r="AB1061" t="e">
        <f>#REF!</f>
        <v>#REF!</v>
      </c>
      <c r="AE1061" s="39">
        <v>25</v>
      </c>
      <c r="AF1061" s="41">
        <v>23</v>
      </c>
      <c r="AG1061" s="41">
        <v>135</v>
      </c>
      <c r="AH1061" s="45">
        <v>79530</v>
      </c>
      <c r="AI1061" s="45">
        <f t="shared" si="210"/>
        <v>25023</v>
      </c>
      <c r="AJ1061" t="s">
        <v>1378</v>
      </c>
      <c r="AQ1061" s="1">
        <v>10421</v>
      </c>
    </row>
    <row r="1062" spans="1:43" hidden="1" outlineLevel="1" x14ac:dyDescent="0.2">
      <c r="A1062" s="25" t="s">
        <v>2868</v>
      </c>
      <c r="B1062" s="11" t="s">
        <v>1232</v>
      </c>
      <c r="E1062" s="1">
        <f t="shared" si="204"/>
        <v>10728</v>
      </c>
      <c r="G1062" s="1">
        <v>8612</v>
      </c>
      <c r="H1062" s="1">
        <v>8335</v>
      </c>
      <c r="I1062" s="2"/>
      <c r="J1062" s="2">
        <f t="shared" si="202"/>
        <v>0.77693885160328113</v>
      </c>
      <c r="K1062" s="10">
        <f t="shared" si="203"/>
        <v>2</v>
      </c>
      <c r="L1062" s="9">
        <f t="shared" si="203"/>
        <v>3</v>
      </c>
      <c r="M1062" s="8">
        <f t="shared" si="203"/>
        <v>1</v>
      </c>
      <c r="N1062" s="2">
        <f t="shared" si="205"/>
        <v>0.26581092476342172</v>
      </c>
      <c r="O1062" s="2">
        <f t="shared" si="206"/>
        <v>0.1993816171648084</v>
      </c>
      <c r="P1062" s="2">
        <f t="shared" si="207"/>
        <v>0.53059121146819077</v>
      </c>
      <c r="Q1062" s="2">
        <f t="shared" si="208"/>
        <v>4.2162466035791102E-3</v>
      </c>
      <c r="R1062" s="1">
        <v>2837</v>
      </c>
      <c r="S1062" s="1">
        <v>2128</v>
      </c>
      <c r="T1062" s="1">
        <v>5663</v>
      </c>
      <c r="V1062" s="1">
        <v>12</v>
      </c>
      <c r="W1062" s="1">
        <f t="shared" si="209"/>
        <v>33</v>
      </c>
      <c r="Y1062" s="1">
        <v>55</v>
      </c>
      <c r="AA1062" t="s">
        <v>2688</v>
      </c>
      <c r="AB1062" t="e">
        <f>#REF!</f>
        <v>#REF!</v>
      </c>
      <c r="AE1062" s="39">
        <v>25</v>
      </c>
      <c r="AF1062" s="41">
        <v>13</v>
      </c>
      <c r="AG1062" s="41">
        <v>115</v>
      </c>
      <c r="AH1062" s="45">
        <v>79740</v>
      </c>
      <c r="AI1062" s="45">
        <f t="shared" si="210"/>
        <v>25013</v>
      </c>
      <c r="AJ1062" t="s">
        <v>1378</v>
      </c>
      <c r="AQ1062" s="1">
        <v>10728</v>
      </c>
    </row>
    <row r="1063" spans="1:43" hidden="1" outlineLevel="1" x14ac:dyDescent="0.2">
      <c r="A1063" s="25" t="s">
        <v>58</v>
      </c>
      <c r="B1063" s="11" t="s">
        <v>1232</v>
      </c>
      <c r="E1063" s="1">
        <f t="shared" si="204"/>
        <v>2021</v>
      </c>
      <c r="G1063" s="1">
        <v>1714</v>
      </c>
      <c r="H1063" s="1">
        <v>1700</v>
      </c>
      <c r="I1063" s="2"/>
      <c r="J1063" s="2">
        <f t="shared" si="202"/>
        <v>0.84116773874319639</v>
      </c>
      <c r="K1063" s="10">
        <f t="shared" si="203"/>
        <v>2</v>
      </c>
      <c r="L1063" s="9">
        <f t="shared" si="203"/>
        <v>3</v>
      </c>
      <c r="M1063" s="8">
        <f t="shared" si="203"/>
        <v>1</v>
      </c>
      <c r="N1063" s="2">
        <f t="shared" si="205"/>
        <v>0.38897168405365129</v>
      </c>
      <c r="O1063" s="2">
        <f t="shared" si="206"/>
        <v>6.0109289617486336E-2</v>
      </c>
      <c r="P1063" s="2">
        <f t="shared" si="207"/>
        <v>0.54346746150024838</v>
      </c>
      <c r="Q1063" s="2">
        <f t="shared" si="208"/>
        <v>7.4515648286140879E-3</v>
      </c>
      <c r="R1063" s="1">
        <v>783</v>
      </c>
      <c r="S1063" s="1">
        <v>121</v>
      </c>
      <c r="T1063" s="1">
        <v>1094</v>
      </c>
      <c r="V1063" s="1">
        <v>10</v>
      </c>
      <c r="W1063" s="1">
        <f t="shared" si="209"/>
        <v>5</v>
      </c>
      <c r="Y1063" s="1">
        <v>8</v>
      </c>
      <c r="AA1063" t="s">
        <v>2041</v>
      </c>
      <c r="AB1063" t="e">
        <f>#REF!</f>
        <v>#REF!</v>
      </c>
      <c r="AE1063" s="39">
        <v>25</v>
      </c>
      <c r="AF1063" s="41">
        <v>15</v>
      </c>
      <c r="AG1063" s="41">
        <v>95</v>
      </c>
      <c r="AH1063" s="45">
        <v>79915</v>
      </c>
      <c r="AI1063" s="45">
        <f t="shared" si="210"/>
        <v>25015</v>
      </c>
      <c r="AJ1063" t="s">
        <v>1378</v>
      </c>
      <c r="AQ1063" s="1">
        <v>2021</v>
      </c>
    </row>
    <row r="1064" spans="1:43" hidden="1" outlineLevel="1" x14ac:dyDescent="0.2">
      <c r="A1064" s="25" t="s">
        <v>1406</v>
      </c>
      <c r="B1064" s="11" t="s">
        <v>1232</v>
      </c>
      <c r="E1064" s="1">
        <f t="shared" si="204"/>
        <v>5002</v>
      </c>
      <c r="G1064" s="1">
        <v>3623</v>
      </c>
      <c r="H1064" s="1">
        <v>3590</v>
      </c>
      <c r="I1064" s="2"/>
      <c r="J1064" s="2">
        <f t="shared" si="202"/>
        <v>0.71771291483406641</v>
      </c>
      <c r="K1064" s="10">
        <f t="shared" si="203"/>
        <v>1</v>
      </c>
      <c r="L1064" s="9">
        <f t="shared" si="203"/>
        <v>3</v>
      </c>
      <c r="M1064" s="8">
        <f t="shared" si="203"/>
        <v>2</v>
      </c>
      <c r="N1064" s="2">
        <f t="shared" si="205"/>
        <v>0.46785499699579414</v>
      </c>
      <c r="O1064" s="2">
        <f t="shared" si="206"/>
        <v>6.60925295413579E-2</v>
      </c>
      <c r="P1064" s="2">
        <f t="shared" si="207"/>
        <v>0.46204686561185659</v>
      </c>
      <c r="Q1064" s="2">
        <f t="shared" si="208"/>
        <v>4.0056078509913551E-3</v>
      </c>
      <c r="R1064" s="1">
        <v>2336</v>
      </c>
      <c r="S1064" s="1">
        <v>330</v>
      </c>
      <c r="T1064" s="1">
        <v>2307</v>
      </c>
      <c r="V1064" s="1">
        <v>8</v>
      </c>
      <c r="W1064" s="1">
        <f t="shared" si="209"/>
        <v>12</v>
      </c>
      <c r="Y1064" s="1">
        <v>9</v>
      </c>
      <c r="AA1064" t="s">
        <v>2168</v>
      </c>
      <c r="AB1064" t="e">
        <f>#REF!</f>
        <v>#REF!</v>
      </c>
      <c r="AE1064" s="39">
        <v>25</v>
      </c>
      <c r="AF1064" s="41">
        <v>3</v>
      </c>
      <c r="AG1064" s="41">
        <v>155</v>
      </c>
      <c r="AH1064" s="45">
        <v>79985</v>
      </c>
      <c r="AI1064" s="45">
        <f t="shared" si="210"/>
        <v>25003</v>
      </c>
      <c r="AJ1064" t="s">
        <v>1378</v>
      </c>
      <c r="AQ1064" s="1">
        <v>5002</v>
      </c>
    </row>
    <row r="1065" spans="1:43" hidden="1" outlineLevel="1" x14ac:dyDescent="0.2">
      <c r="A1065" s="25" t="s">
        <v>2357</v>
      </c>
      <c r="B1065" s="11" t="s">
        <v>1232</v>
      </c>
      <c r="E1065" s="1">
        <f t="shared" si="204"/>
        <v>17077</v>
      </c>
      <c r="G1065" s="1">
        <v>13595</v>
      </c>
      <c r="H1065" s="1">
        <v>13382</v>
      </c>
      <c r="I1065" s="2"/>
      <c r="J1065" s="2">
        <f t="shared" si="202"/>
        <v>0.78362710077882536</v>
      </c>
      <c r="K1065" s="10">
        <f t="shared" si="203"/>
        <v>2</v>
      </c>
      <c r="L1065" s="9">
        <f t="shared" si="203"/>
        <v>3</v>
      </c>
      <c r="M1065" s="8">
        <f t="shared" si="203"/>
        <v>1</v>
      </c>
      <c r="N1065" s="2">
        <f t="shared" si="205"/>
        <v>0.2395118230358505</v>
      </c>
      <c r="O1065" s="2">
        <f t="shared" si="206"/>
        <v>0.12216159126914275</v>
      </c>
      <c r="P1065" s="2">
        <f t="shared" si="207"/>
        <v>0.63404330223552197</v>
      </c>
      <c r="Q1065" s="2">
        <f t="shared" si="208"/>
        <v>4.2832834594848102E-3</v>
      </c>
      <c r="R1065" s="1">
        <v>4082</v>
      </c>
      <c r="S1065" s="1">
        <v>2082</v>
      </c>
      <c r="T1065" s="1">
        <v>10806</v>
      </c>
      <c r="V1065" s="1">
        <v>5</v>
      </c>
      <c r="W1065" s="1">
        <f t="shared" si="209"/>
        <v>68</v>
      </c>
      <c r="Y1065" s="1">
        <v>34</v>
      </c>
      <c r="AA1065" t="s">
        <v>464</v>
      </c>
      <c r="AB1065" t="e">
        <f>#REF!</f>
        <v>#REF!</v>
      </c>
      <c r="AE1065" s="39">
        <v>25</v>
      </c>
      <c r="AF1065" s="41">
        <v>17</v>
      </c>
      <c r="AG1065" s="41">
        <v>260</v>
      </c>
      <c r="AH1065" s="45">
        <v>80230</v>
      </c>
      <c r="AI1065" s="45">
        <f t="shared" si="210"/>
        <v>25017</v>
      </c>
      <c r="AJ1065" t="s">
        <v>1378</v>
      </c>
      <c r="AQ1065" s="1">
        <v>17077</v>
      </c>
    </row>
    <row r="1066" spans="1:43" hidden="1" outlineLevel="1" x14ac:dyDescent="0.2">
      <c r="A1066" s="25" t="s">
        <v>2381</v>
      </c>
      <c r="B1066" s="11" t="s">
        <v>1232</v>
      </c>
      <c r="E1066" s="1">
        <f t="shared" si="204"/>
        <v>6883</v>
      </c>
      <c r="G1066" s="1">
        <v>4618</v>
      </c>
      <c r="H1066" s="1">
        <v>4563</v>
      </c>
      <c r="I1066" s="2"/>
      <c r="J1066" s="2">
        <f t="shared" ref="J1066:J1129" si="211">H1066/E1066</f>
        <v>0.66293767252651459</v>
      </c>
      <c r="K1066" s="10">
        <f t="shared" ref="K1066:M1129" si="212">IF(R1066&gt;0,RANK(R1066,$R1066:$W1066),"")</f>
        <v>2</v>
      </c>
      <c r="L1066" s="9">
        <f t="shared" si="212"/>
        <v>3</v>
      </c>
      <c r="M1066" s="8">
        <f t="shared" si="212"/>
        <v>1</v>
      </c>
      <c r="N1066" s="2">
        <f t="shared" si="205"/>
        <v>0.19712314692499633</v>
      </c>
      <c r="O1066" s="2">
        <f t="shared" si="206"/>
        <v>0.13826508146191105</v>
      </c>
      <c r="P1066" s="2">
        <f t="shared" si="207"/>
        <v>0.65477763099955966</v>
      </c>
      <c r="Q1066" s="2">
        <f t="shared" si="208"/>
        <v>9.8341406135329379E-3</v>
      </c>
      <c r="R1066" s="1">
        <v>1343</v>
      </c>
      <c r="S1066" s="1">
        <v>942</v>
      </c>
      <c r="T1066" s="1">
        <v>4461</v>
      </c>
      <c r="V1066" s="1">
        <v>17</v>
      </c>
      <c r="W1066" s="1">
        <f t="shared" si="209"/>
        <v>50</v>
      </c>
      <c r="Y1066" s="1">
        <v>70</v>
      </c>
      <c r="AA1066" s="11" t="s">
        <v>1657</v>
      </c>
      <c r="AB1066" s="11" t="e">
        <f>#REF!</f>
        <v>#REF!</v>
      </c>
      <c r="AE1066" s="39">
        <v>25</v>
      </c>
      <c r="AF1066" s="41">
        <v>27</v>
      </c>
      <c r="AG1066" s="41">
        <v>295</v>
      </c>
      <c r="AH1066" s="45">
        <v>80405</v>
      </c>
      <c r="AI1066" s="45">
        <f t="shared" si="210"/>
        <v>25027</v>
      </c>
      <c r="AJ1066" t="s">
        <v>1378</v>
      </c>
      <c r="AQ1066" s="1">
        <v>6883</v>
      </c>
    </row>
    <row r="1067" spans="1:43" hidden="1" outlineLevel="1" x14ac:dyDescent="0.2">
      <c r="A1067" s="25" t="s">
        <v>823</v>
      </c>
      <c r="B1067" s="11" t="s">
        <v>1232</v>
      </c>
      <c r="E1067" s="1">
        <f t="shared" si="204"/>
        <v>15711</v>
      </c>
      <c r="G1067" s="1">
        <v>12988</v>
      </c>
      <c r="H1067" s="1">
        <v>12774</v>
      </c>
      <c r="I1067" s="2"/>
      <c r="J1067" s="2">
        <f t="shared" si="211"/>
        <v>0.81306091273629943</v>
      </c>
      <c r="K1067" s="10">
        <f t="shared" si="212"/>
        <v>2</v>
      </c>
      <c r="L1067" s="9">
        <f t="shared" si="212"/>
        <v>3</v>
      </c>
      <c r="M1067" s="8">
        <f t="shared" si="212"/>
        <v>1</v>
      </c>
      <c r="N1067" s="2">
        <f t="shared" si="205"/>
        <v>0.29101475189986586</v>
      </c>
      <c r="O1067" s="2">
        <f t="shared" si="206"/>
        <v>0.13200076633246058</v>
      </c>
      <c r="P1067" s="2">
        <f t="shared" si="207"/>
        <v>0.57443004023245414</v>
      </c>
      <c r="Q1067" s="2">
        <f t="shared" si="208"/>
        <v>2.5544415352194427E-3</v>
      </c>
      <c r="R1067" s="1">
        <v>4557</v>
      </c>
      <c r="S1067" s="1">
        <v>2067</v>
      </c>
      <c r="T1067" s="1">
        <v>8995</v>
      </c>
      <c r="V1067" s="1">
        <v>10</v>
      </c>
      <c r="W1067" s="1">
        <f t="shared" si="209"/>
        <v>30</v>
      </c>
      <c r="Y1067" s="1">
        <v>52</v>
      </c>
      <c r="AA1067" t="s">
        <v>464</v>
      </c>
      <c r="AB1067" t="e">
        <f>#REF!</f>
        <v>#REF!</v>
      </c>
      <c r="AE1067" s="39">
        <v>25</v>
      </c>
      <c r="AF1067" s="41">
        <v>17</v>
      </c>
      <c r="AG1067" s="41">
        <v>265</v>
      </c>
      <c r="AH1067" s="45">
        <v>80510</v>
      </c>
      <c r="AI1067" s="45">
        <f t="shared" si="210"/>
        <v>25017</v>
      </c>
      <c r="AJ1067" t="s">
        <v>1378</v>
      </c>
      <c r="AQ1067" s="1">
        <v>15711</v>
      </c>
    </row>
    <row r="1068" spans="1:43" hidden="1" outlineLevel="1" x14ac:dyDescent="0.2">
      <c r="A1068" s="25" t="s">
        <v>2138</v>
      </c>
      <c r="B1068" s="11" t="s">
        <v>1232</v>
      </c>
      <c r="E1068" s="1">
        <f t="shared" si="204"/>
        <v>666</v>
      </c>
      <c r="G1068" s="1">
        <v>536</v>
      </c>
      <c r="H1068" s="1">
        <v>519</v>
      </c>
      <c r="I1068" s="2"/>
      <c r="J1068" s="2">
        <f t="shared" si="211"/>
        <v>0.77927927927927931</v>
      </c>
      <c r="K1068" s="10">
        <f t="shared" si="212"/>
        <v>2</v>
      </c>
      <c r="L1068" s="9">
        <f t="shared" si="212"/>
        <v>3</v>
      </c>
      <c r="M1068" s="8">
        <f t="shared" si="212"/>
        <v>1</v>
      </c>
      <c r="N1068" s="2">
        <f t="shared" si="205"/>
        <v>0.22222222222222221</v>
      </c>
      <c r="O1068" s="2">
        <f t="shared" si="206"/>
        <v>9.45945945945946E-2</v>
      </c>
      <c r="P1068" s="2">
        <f t="shared" si="207"/>
        <v>0.67567567567567566</v>
      </c>
      <c r="Q1068" s="2">
        <f t="shared" si="208"/>
        <v>7.5075075075075048E-3</v>
      </c>
      <c r="R1068" s="1">
        <v>148</v>
      </c>
      <c r="S1068" s="1">
        <v>63</v>
      </c>
      <c r="T1068" s="1">
        <v>450</v>
      </c>
      <c r="V1068" s="1">
        <v>3</v>
      </c>
      <c r="W1068" s="1">
        <f t="shared" si="209"/>
        <v>2</v>
      </c>
      <c r="Y1068" s="1">
        <v>0</v>
      </c>
      <c r="AA1068" t="s">
        <v>2168</v>
      </c>
      <c r="AB1068" t="e">
        <f>#REF!</f>
        <v>#REF!</v>
      </c>
      <c r="AE1068" s="39">
        <v>25</v>
      </c>
      <c r="AF1068" s="41">
        <v>3</v>
      </c>
      <c r="AG1068" s="41">
        <v>160</v>
      </c>
      <c r="AH1068" s="45">
        <v>80685</v>
      </c>
      <c r="AI1068" s="45">
        <f t="shared" si="210"/>
        <v>25003</v>
      </c>
      <c r="AJ1068" t="s">
        <v>1378</v>
      </c>
      <c r="AQ1068" s="1">
        <v>666</v>
      </c>
    </row>
    <row r="1069" spans="1:43" hidden="1" outlineLevel="1" x14ac:dyDescent="0.2">
      <c r="A1069" s="25" t="s">
        <v>1233</v>
      </c>
      <c r="B1069" s="11" t="s">
        <v>1232</v>
      </c>
      <c r="E1069" s="1">
        <f t="shared" si="204"/>
        <v>12576</v>
      </c>
      <c r="G1069" s="1">
        <v>9727</v>
      </c>
      <c r="H1069" s="1">
        <v>9626</v>
      </c>
      <c r="I1069" s="2"/>
      <c r="J1069" s="2">
        <f t="shared" si="211"/>
        <v>0.76542620865139954</v>
      </c>
      <c r="K1069" s="10">
        <f t="shared" si="212"/>
        <v>2</v>
      </c>
      <c r="L1069" s="9">
        <f t="shared" si="212"/>
        <v>3</v>
      </c>
      <c r="M1069" s="8">
        <f t="shared" si="212"/>
        <v>1</v>
      </c>
      <c r="N1069" s="2">
        <f t="shared" si="205"/>
        <v>0.36667728575979613</v>
      </c>
      <c r="O1069" s="2">
        <f t="shared" si="206"/>
        <v>8.7607518317935645E-2</v>
      </c>
      <c r="P1069" s="2">
        <f t="shared" si="207"/>
        <v>0.54221089518955079</v>
      </c>
      <c r="Q1069" s="2">
        <f t="shared" si="208"/>
        <v>3.504300732717347E-3</v>
      </c>
      <c r="R1069" s="1">
        <v>4604</v>
      </c>
      <c r="S1069" s="1">
        <v>1100</v>
      </c>
      <c r="T1069" s="1">
        <v>6808</v>
      </c>
      <c r="V1069" s="1">
        <v>17</v>
      </c>
      <c r="W1069" s="1">
        <f t="shared" si="209"/>
        <v>27</v>
      </c>
      <c r="Y1069" s="1">
        <v>20</v>
      </c>
      <c r="AA1069" t="s">
        <v>1374</v>
      </c>
      <c r="AB1069" t="e">
        <f>#REF!</f>
        <v>#REF!</v>
      </c>
      <c r="AE1069" s="39">
        <v>25</v>
      </c>
      <c r="AF1069" s="41">
        <v>25</v>
      </c>
      <c r="AG1069" s="41">
        <v>20</v>
      </c>
      <c r="AH1069" s="45">
        <v>80930</v>
      </c>
      <c r="AI1069" s="45">
        <f t="shared" si="210"/>
        <v>25025</v>
      </c>
      <c r="AJ1069" t="s">
        <v>1378</v>
      </c>
      <c r="AQ1069" s="1">
        <v>12576</v>
      </c>
    </row>
    <row r="1070" spans="1:43" hidden="1" outlineLevel="1" x14ac:dyDescent="0.2">
      <c r="A1070" s="25" t="s">
        <v>2206</v>
      </c>
      <c r="B1070" s="11" t="s">
        <v>1232</v>
      </c>
      <c r="E1070" s="1">
        <f t="shared" si="204"/>
        <v>26179</v>
      </c>
      <c r="G1070" s="1">
        <v>20890</v>
      </c>
      <c r="H1070" s="1">
        <v>20461</v>
      </c>
      <c r="I1070" s="2"/>
      <c r="J1070" s="2">
        <f t="shared" si="211"/>
        <v>0.78158065625119366</v>
      </c>
      <c r="K1070" s="10">
        <f t="shared" si="212"/>
        <v>2</v>
      </c>
      <c r="L1070" s="9">
        <f t="shared" si="212"/>
        <v>3</v>
      </c>
      <c r="M1070" s="8">
        <f t="shared" si="212"/>
        <v>1</v>
      </c>
      <c r="N1070" s="2">
        <f t="shared" si="205"/>
        <v>0.3346803679328792</v>
      </c>
      <c r="O1070" s="2">
        <f t="shared" si="206"/>
        <v>0.10318285032521264</v>
      </c>
      <c r="P1070" s="2">
        <f t="shared" si="207"/>
        <v>0.55763383750914064</v>
      </c>
      <c r="Q1070" s="2">
        <f t="shared" si="208"/>
        <v>4.5029442327675362E-3</v>
      </c>
      <c r="R1070" s="1">
        <v>8696</v>
      </c>
      <c r="S1070" s="1">
        <v>2681</v>
      </c>
      <c r="T1070" s="1">
        <v>14489</v>
      </c>
      <c r="V1070" s="1">
        <v>15</v>
      </c>
      <c r="W1070" s="1">
        <f t="shared" si="209"/>
        <v>102</v>
      </c>
      <c r="Y1070" s="1">
        <v>196</v>
      </c>
      <c r="AA1070" t="s">
        <v>464</v>
      </c>
      <c r="AB1070" t="e">
        <f>#REF!</f>
        <v>#REF!</v>
      </c>
      <c r="AE1070" s="39">
        <v>25</v>
      </c>
      <c r="AF1070" s="41">
        <v>17</v>
      </c>
      <c r="AG1070" s="41">
        <v>270</v>
      </c>
      <c r="AH1070" s="45">
        <v>81035</v>
      </c>
      <c r="AI1070" s="45">
        <f t="shared" si="210"/>
        <v>25017</v>
      </c>
      <c r="AJ1070" t="s">
        <v>1163</v>
      </c>
      <c r="AQ1070" s="1">
        <v>26179</v>
      </c>
    </row>
    <row r="1071" spans="1:43" hidden="1" outlineLevel="1" x14ac:dyDescent="0.2">
      <c r="A1071" s="25" t="s">
        <v>1657</v>
      </c>
      <c r="B1071" s="11" t="s">
        <v>1232</v>
      </c>
      <c r="E1071" s="1">
        <f t="shared" si="204"/>
        <v>104464</v>
      </c>
      <c r="G1071" s="1">
        <v>66303</v>
      </c>
      <c r="H1071" s="1">
        <v>65393</v>
      </c>
      <c r="I1071" s="2"/>
      <c r="J1071" s="2">
        <f t="shared" si="211"/>
        <v>0.62598598560269569</v>
      </c>
      <c r="K1071" s="10">
        <f t="shared" si="212"/>
        <v>2</v>
      </c>
      <c r="L1071" s="9">
        <f t="shared" si="212"/>
        <v>3</v>
      </c>
      <c r="M1071" s="8">
        <f t="shared" si="212"/>
        <v>1</v>
      </c>
      <c r="N1071" s="2">
        <f t="shared" si="205"/>
        <v>0.43192633574496075</v>
      </c>
      <c r="O1071" s="2">
        <f t="shared" si="206"/>
        <v>8.3017371455101172E-2</v>
      </c>
      <c r="P1071" s="2">
        <f t="shared" si="207"/>
        <v>0.47865322861453941</v>
      </c>
      <c r="Q1071" s="2">
        <f t="shared" si="208"/>
        <v>6.4030641853986547E-3</v>
      </c>
      <c r="R1071" s="1">
        <v>44656</v>
      </c>
      <c r="S1071" s="1">
        <v>8583</v>
      </c>
      <c r="T1071" s="1">
        <v>49487</v>
      </c>
      <c r="V1071" s="1">
        <v>197</v>
      </c>
      <c r="W1071" s="1">
        <f t="shared" si="209"/>
        <v>465</v>
      </c>
      <c r="Y1071" s="1">
        <v>1076</v>
      </c>
      <c r="AA1071" s="11" t="s">
        <v>1657</v>
      </c>
      <c r="AB1071" s="11" t="e">
        <f>#REF!</f>
        <v>#REF!</v>
      </c>
      <c r="AE1071" s="39">
        <v>25</v>
      </c>
      <c r="AF1071" s="41">
        <v>27</v>
      </c>
      <c r="AG1071" s="41">
        <v>300</v>
      </c>
      <c r="AH1071" s="45">
        <v>82000</v>
      </c>
      <c r="AI1071" s="45">
        <f t="shared" si="210"/>
        <v>25027</v>
      </c>
      <c r="AJ1071" t="s">
        <v>1163</v>
      </c>
      <c r="AQ1071" s="1">
        <v>104464</v>
      </c>
    </row>
    <row r="1072" spans="1:43" hidden="1" outlineLevel="1" x14ac:dyDescent="0.2">
      <c r="A1072" s="25" t="s">
        <v>1966</v>
      </c>
      <c r="B1072" s="11" t="s">
        <v>1232</v>
      </c>
      <c r="E1072" s="1">
        <f t="shared" si="204"/>
        <v>947</v>
      </c>
      <c r="G1072" s="1">
        <v>763</v>
      </c>
      <c r="H1072" s="1">
        <v>758</v>
      </c>
      <c r="I1072" s="2"/>
      <c r="J1072" s="2">
        <f t="shared" si="211"/>
        <v>0.80042238648363251</v>
      </c>
      <c r="K1072" s="10">
        <f t="shared" si="212"/>
        <v>2</v>
      </c>
      <c r="L1072" s="9">
        <f t="shared" si="212"/>
        <v>3</v>
      </c>
      <c r="M1072" s="8">
        <f t="shared" si="212"/>
        <v>1</v>
      </c>
      <c r="N1072" s="2">
        <f t="shared" si="205"/>
        <v>0.27560718057022177</v>
      </c>
      <c r="O1072" s="2">
        <f t="shared" si="206"/>
        <v>0.11298838437170011</v>
      </c>
      <c r="P1072" s="2">
        <f t="shared" si="207"/>
        <v>0.604012671594509</v>
      </c>
      <c r="Q1072" s="2">
        <f t="shared" si="208"/>
        <v>7.3917634635690677E-3</v>
      </c>
      <c r="R1072" s="1">
        <v>261</v>
      </c>
      <c r="S1072" s="1">
        <v>107</v>
      </c>
      <c r="T1072" s="1">
        <v>572</v>
      </c>
      <c r="V1072" s="1">
        <v>3</v>
      </c>
      <c r="W1072" s="1">
        <f t="shared" si="209"/>
        <v>4</v>
      </c>
      <c r="Y1072" s="1">
        <v>0</v>
      </c>
      <c r="AA1072" t="s">
        <v>2041</v>
      </c>
      <c r="AB1072" t="e">
        <f>#REF!</f>
        <v>#REF!</v>
      </c>
      <c r="AE1072" s="39">
        <v>25</v>
      </c>
      <c r="AF1072" s="41">
        <v>15</v>
      </c>
      <c r="AG1072" s="41">
        <v>100</v>
      </c>
      <c r="AH1072" s="45">
        <v>82175</v>
      </c>
      <c r="AI1072" s="45">
        <f t="shared" si="210"/>
        <v>25015</v>
      </c>
      <c r="AJ1072" t="s">
        <v>1378</v>
      </c>
      <c r="AQ1072" s="1">
        <v>947</v>
      </c>
    </row>
    <row r="1073" spans="1:70" hidden="1" outlineLevel="1" x14ac:dyDescent="0.2">
      <c r="A1073" s="25" t="s">
        <v>792</v>
      </c>
      <c r="B1073" s="11" t="s">
        <v>1232</v>
      </c>
      <c r="E1073" s="1">
        <f t="shared" si="204"/>
        <v>8421</v>
      </c>
      <c r="G1073" s="1">
        <v>6804</v>
      </c>
      <c r="H1073" s="1">
        <v>6719</v>
      </c>
      <c r="I1073" s="2"/>
      <c r="J1073" s="2">
        <f t="shared" si="211"/>
        <v>0.79788623678897996</v>
      </c>
      <c r="K1073" s="10">
        <f t="shared" si="212"/>
        <v>2</v>
      </c>
      <c r="L1073" s="9">
        <f t="shared" si="212"/>
        <v>3</v>
      </c>
      <c r="M1073" s="8">
        <f t="shared" si="212"/>
        <v>1</v>
      </c>
      <c r="N1073" s="2">
        <f t="shared" si="205"/>
        <v>0.18683957732949089</v>
      </c>
      <c r="O1073" s="2">
        <f t="shared" si="206"/>
        <v>0.18083573487031701</v>
      </c>
      <c r="P1073" s="2">
        <f t="shared" si="207"/>
        <v>0.62680115273775217</v>
      </c>
      <c r="Q1073" s="2">
        <f t="shared" si="208"/>
        <v>5.5235350624399659E-3</v>
      </c>
      <c r="R1073" s="1">
        <v>1556</v>
      </c>
      <c r="S1073" s="1">
        <v>1506</v>
      </c>
      <c r="T1073" s="1">
        <v>5220</v>
      </c>
      <c r="V1073" s="1">
        <v>7</v>
      </c>
      <c r="W1073" s="1">
        <f t="shared" si="209"/>
        <v>39</v>
      </c>
      <c r="Y1073" s="1">
        <v>93</v>
      </c>
      <c r="AA1073" t="s">
        <v>695</v>
      </c>
      <c r="AB1073" t="e">
        <f>#REF!</f>
        <v>#REF!</v>
      </c>
      <c r="AE1073" s="39">
        <v>25</v>
      </c>
      <c r="AF1073" s="41">
        <v>21</v>
      </c>
      <c r="AG1073" s="41">
        <v>140</v>
      </c>
      <c r="AH1073" s="45">
        <v>82315</v>
      </c>
      <c r="AI1073" s="45">
        <f t="shared" si="210"/>
        <v>25021</v>
      </c>
      <c r="AJ1073" t="s">
        <v>1378</v>
      </c>
      <c r="AQ1073" s="1">
        <v>8421</v>
      </c>
    </row>
    <row r="1074" spans="1:70" hidden="1" outlineLevel="1" x14ac:dyDescent="0.2">
      <c r="A1074" s="25" t="s">
        <v>3028</v>
      </c>
      <c r="B1074" s="11" t="s">
        <v>1232</v>
      </c>
      <c r="E1074" s="1">
        <f t="shared" si="204"/>
        <v>19505</v>
      </c>
      <c r="G1074" s="1">
        <v>14287</v>
      </c>
      <c r="H1074" s="1">
        <v>14056</v>
      </c>
      <c r="I1074" s="2"/>
      <c r="J1074" s="2">
        <f t="shared" si="211"/>
        <v>0.72063573442706996</v>
      </c>
      <c r="K1074" s="10">
        <f t="shared" si="212"/>
        <v>2</v>
      </c>
      <c r="L1074" s="9">
        <f t="shared" si="212"/>
        <v>3</v>
      </c>
      <c r="M1074" s="8">
        <f t="shared" si="212"/>
        <v>1</v>
      </c>
      <c r="N1074" s="2">
        <f t="shared" si="205"/>
        <v>0.25894975755699989</v>
      </c>
      <c r="O1074" s="2">
        <f t="shared" si="206"/>
        <v>0.15598885793871867</v>
      </c>
      <c r="P1074" s="2">
        <f t="shared" si="207"/>
        <v>0.58052202620447746</v>
      </c>
      <c r="Q1074" s="2">
        <f t="shared" si="208"/>
        <v>4.5393582998040083E-3</v>
      </c>
      <c r="R1074" s="1">
        <v>5020</v>
      </c>
      <c r="S1074" s="1">
        <v>3024</v>
      </c>
      <c r="T1074" s="1">
        <v>11254</v>
      </c>
      <c r="V1074" s="1">
        <v>20</v>
      </c>
      <c r="W1074" s="1">
        <f t="shared" si="209"/>
        <v>68</v>
      </c>
      <c r="Y1074" s="1">
        <v>119</v>
      </c>
      <c r="AA1074" t="s">
        <v>2260</v>
      </c>
      <c r="AB1074" t="e">
        <f>#REF!</f>
        <v>#REF!</v>
      </c>
      <c r="AE1074" s="39">
        <v>25</v>
      </c>
      <c r="AF1074" s="41">
        <v>1</v>
      </c>
      <c r="AG1074" s="41">
        <v>75</v>
      </c>
      <c r="AH1074" s="45">
        <v>82525</v>
      </c>
      <c r="AI1074" s="45">
        <f t="shared" si="210"/>
        <v>25001</v>
      </c>
      <c r="AJ1074" t="s">
        <v>1378</v>
      </c>
      <c r="AQ1074" s="1">
        <v>19505</v>
      </c>
    </row>
    <row r="1075" spans="1:70" collapsed="1" x14ac:dyDescent="0.2">
      <c r="A1075" s="11" t="s">
        <v>2324</v>
      </c>
      <c r="B1075" s="11" t="s">
        <v>502</v>
      </c>
      <c r="E1075" s="1">
        <f>SUM(E724:E1074)</f>
        <v>4534974</v>
      </c>
      <c r="G1075" s="1">
        <f>SUM(G724:G1074)</f>
        <v>3378801</v>
      </c>
      <c r="H1075" s="1">
        <v>3325046</v>
      </c>
      <c r="I1075" s="2"/>
      <c r="J1075" s="2">
        <f t="shared" si="211"/>
        <v>0.73320067546142487</v>
      </c>
      <c r="K1075" s="10">
        <f t="shared" si="212"/>
        <v>2</v>
      </c>
      <c r="L1075" s="9">
        <f t="shared" si="212"/>
        <v>3</v>
      </c>
      <c r="M1075" s="8">
        <f t="shared" si="212"/>
        <v>1</v>
      </c>
      <c r="N1075" s="2">
        <f t="shared" si="205"/>
        <v>0.34405406377383507</v>
      </c>
      <c r="O1075" s="2">
        <f t="shared" si="206"/>
        <v>0.10755835249520158</v>
      </c>
      <c r="P1075" s="2">
        <f t="shared" si="207"/>
        <v>0.54340401802066596</v>
      </c>
      <c r="Q1075" s="2">
        <f t="shared" si="208"/>
        <v>4.9835657102973441E-3</v>
      </c>
      <c r="R1075" s="1">
        <f t="shared" ref="R1075:Y1075" si="213">SUM(R724:R1074)</f>
        <v>1549828</v>
      </c>
      <c r="S1075" s="1">
        <f t="shared" si="213"/>
        <v>484508</v>
      </c>
      <c r="T1075" s="1">
        <f t="shared" si="213"/>
        <v>2447821</v>
      </c>
      <c r="U1075" s="1">
        <f t="shared" si="213"/>
        <v>0</v>
      </c>
      <c r="V1075" s="1">
        <f t="shared" si="213"/>
        <v>5799</v>
      </c>
      <c r="W1075" s="1">
        <f t="shared" si="213"/>
        <v>16650</v>
      </c>
      <c r="Y1075" s="1">
        <f t="shared" si="213"/>
        <v>30368</v>
      </c>
      <c r="AE1075" s="39">
        <v>25</v>
      </c>
      <c r="AI1075" s="39">
        <v>25</v>
      </c>
      <c r="AJ1075" t="s">
        <v>656</v>
      </c>
      <c r="AQ1075" s="1">
        <f>SUM(AQ724:AQ1074)</f>
        <v>4534974</v>
      </c>
      <c r="AW1075" s="1">
        <f t="shared" ref="AW1075:BR1075" si="214">SUM(AW724:AW1074)</f>
        <v>0</v>
      </c>
      <c r="AX1075" s="1">
        <f t="shared" si="214"/>
        <v>0</v>
      </c>
      <c r="AY1075" s="1">
        <f t="shared" si="214"/>
        <v>0</v>
      </c>
      <c r="AZ1075" s="1">
        <f t="shared" si="214"/>
        <v>0</v>
      </c>
      <c r="BA1075" s="1">
        <f t="shared" si="214"/>
        <v>0</v>
      </c>
      <c r="BB1075" s="1">
        <f t="shared" si="214"/>
        <v>0</v>
      </c>
      <c r="BC1075" s="1">
        <f t="shared" si="214"/>
        <v>0</v>
      </c>
      <c r="BD1075" s="1">
        <f t="shared" si="214"/>
        <v>0</v>
      </c>
      <c r="BE1075" s="1">
        <f t="shared" si="214"/>
        <v>0</v>
      </c>
      <c r="BF1075" s="1">
        <f t="shared" si="214"/>
        <v>0</v>
      </c>
      <c r="BG1075" s="1">
        <f t="shared" si="214"/>
        <v>0</v>
      </c>
      <c r="BH1075" s="1">
        <f t="shared" si="214"/>
        <v>0</v>
      </c>
      <c r="BI1075" s="1">
        <f t="shared" si="214"/>
        <v>0</v>
      </c>
      <c r="BJ1075" s="1">
        <f t="shared" si="214"/>
        <v>0</v>
      </c>
      <c r="BK1075" s="1">
        <f t="shared" si="214"/>
        <v>0</v>
      </c>
      <c r="BL1075" s="1">
        <f t="shared" si="214"/>
        <v>0</v>
      </c>
      <c r="BM1075" s="1">
        <f t="shared" si="214"/>
        <v>0</v>
      </c>
      <c r="BN1075" s="1">
        <f t="shared" si="214"/>
        <v>0</v>
      </c>
      <c r="BO1075" s="1">
        <f t="shared" si="214"/>
        <v>0</v>
      </c>
      <c r="BP1075" s="1">
        <f t="shared" si="214"/>
        <v>0</v>
      </c>
      <c r="BQ1075" s="1">
        <f t="shared" si="214"/>
        <v>0</v>
      </c>
      <c r="BR1075" s="1">
        <f t="shared" si="214"/>
        <v>0</v>
      </c>
    </row>
    <row r="1076" spans="1:70" x14ac:dyDescent="0.2">
      <c r="A1076" s="11"/>
      <c r="B1076" s="11"/>
      <c r="H1076" s="1"/>
      <c r="I1076" s="2"/>
      <c r="J1076" s="2"/>
    </row>
    <row r="1077" spans="1:70" hidden="1" outlineLevel="1" x14ac:dyDescent="0.2">
      <c r="A1077" t="s">
        <v>2221</v>
      </c>
      <c r="B1077" s="11" t="s">
        <v>1681</v>
      </c>
      <c r="E1077" s="1">
        <f t="shared" ref="E1077:E1140" si="215">SUM(R1077:Y1077)</f>
        <v>732</v>
      </c>
      <c r="G1077" s="1">
        <v>575</v>
      </c>
      <c r="H1077" s="1">
        <v>567</v>
      </c>
      <c r="I1077" s="2"/>
      <c r="J1077" s="2">
        <f t="shared" si="211"/>
        <v>0.77459016393442626</v>
      </c>
      <c r="K1077" s="10">
        <f t="shared" si="212"/>
        <v>2</v>
      </c>
      <c r="L1077" s="9">
        <f t="shared" si="212"/>
        <v>3</v>
      </c>
      <c r="M1077" s="8">
        <f t="shared" si="212"/>
        <v>1</v>
      </c>
      <c r="N1077" s="2">
        <f t="shared" ref="N1077:N1140" si="216">IF(SUM($R1077:$W1077)=0,"-",R1077/SUM($R1077:$W1077))</f>
        <v>0.28278688524590162</v>
      </c>
      <c r="O1077" s="2">
        <f t="shared" ref="O1077:O1140" si="217">IF(SUM($R1077:$W1077)=0,"-",S1077/SUM($R1077:$W1077))</f>
        <v>0.24590163934426229</v>
      </c>
      <c r="P1077" s="2">
        <f t="shared" ref="P1077:P1140" si="218">IF(SUM($R1077:$W1077)=0,"-",T1077/SUM($R1077:$W1077))</f>
        <v>0.47131147540983609</v>
      </c>
      <c r="Q1077" s="2">
        <f t="shared" ref="Q1077:Q1140" si="219">IF(SUM($R1077:$W1077)=0,"-",(1-N1077-O1077-P1077))</f>
        <v>-5.5511151231257827E-17</v>
      </c>
      <c r="R1077" s="1">
        <v>207</v>
      </c>
      <c r="S1077" s="1">
        <v>180</v>
      </c>
      <c r="T1077" s="1">
        <v>345</v>
      </c>
      <c r="AA1077" t="s">
        <v>965</v>
      </c>
      <c r="AB1077" t="e">
        <f>#REF!</f>
        <v>#REF!</v>
      </c>
      <c r="AE1077" s="39">
        <v>33</v>
      </c>
      <c r="AF1077" s="41">
        <v>19</v>
      </c>
      <c r="AG1077" s="41">
        <v>5</v>
      </c>
      <c r="AH1077" s="45">
        <v>260</v>
      </c>
      <c r="AI1077" s="45">
        <f t="shared" si="210"/>
        <v>33019</v>
      </c>
      <c r="AJ1077" t="s">
        <v>1378</v>
      </c>
      <c r="AL1077" s="1">
        <f t="shared" ref="AL1077:AL1140" si="220">E1077-AM1077</f>
        <v>697</v>
      </c>
      <c r="AM1077" s="1">
        <v>35</v>
      </c>
      <c r="AS1077" s="1">
        <f>AT1077+AU1077</f>
        <v>575</v>
      </c>
      <c r="AT1077" s="1">
        <v>521</v>
      </c>
      <c r="AU1077" s="1">
        <v>54</v>
      </c>
    </row>
    <row r="1078" spans="1:70" hidden="1" outlineLevel="1" x14ac:dyDescent="0.2">
      <c r="A1078" t="s">
        <v>219</v>
      </c>
      <c r="B1078" s="11" t="s">
        <v>1681</v>
      </c>
      <c r="E1078" s="1">
        <f t="shared" si="215"/>
        <v>569</v>
      </c>
      <c r="G1078" s="1">
        <v>410</v>
      </c>
      <c r="H1078" s="1">
        <v>410</v>
      </c>
      <c r="I1078" s="2"/>
      <c r="J1078" s="2">
        <f t="shared" si="211"/>
        <v>0.72056239015817225</v>
      </c>
      <c r="K1078" s="10">
        <f t="shared" si="212"/>
        <v>2</v>
      </c>
      <c r="L1078" s="9">
        <f t="shared" si="212"/>
        <v>3</v>
      </c>
      <c r="M1078" s="8">
        <f t="shared" si="212"/>
        <v>1</v>
      </c>
      <c r="N1078" s="2">
        <f t="shared" si="216"/>
        <v>0.31282952548330406</v>
      </c>
      <c r="O1078" s="2">
        <f t="shared" si="217"/>
        <v>0.24956063268892795</v>
      </c>
      <c r="P1078" s="2">
        <f t="shared" si="218"/>
        <v>0.43760984182776802</v>
      </c>
      <c r="Q1078" s="2">
        <f t="shared" si="219"/>
        <v>5.5511151231257827E-17</v>
      </c>
      <c r="R1078" s="1">
        <v>178</v>
      </c>
      <c r="S1078" s="1">
        <v>142</v>
      </c>
      <c r="T1078" s="1">
        <v>249</v>
      </c>
      <c r="AA1078" t="s">
        <v>1564</v>
      </c>
      <c r="AB1078" t="e">
        <f>#REF!</f>
        <v>#REF!</v>
      </c>
      <c r="AE1078" s="39">
        <v>33</v>
      </c>
      <c r="AF1078" s="41">
        <v>3</v>
      </c>
      <c r="AG1078" s="41">
        <v>5</v>
      </c>
      <c r="AH1078" s="45">
        <v>420</v>
      </c>
      <c r="AI1078" s="45">
        <f t="shared" si="210"/>
        <v>33003</v>
      </c>
      <c r="AJ1078" t="s">
        <v>1378</v>
      </c>
      <c r="AL1078" s="1">
        <f t="shared" si="220"/>
        <v>539</v>
      </c>
      <c r="AM1078" s="1">
        <v>30</v>
      </c>
      <c r="AS1078" s="1">
        <f t="shared" ref="AS1078:AS1141" si="221">AT1078+AU1078</f>
        <v>410</v>
      </c>
      <c r="AT1078" s="1">
        <v>365</v>
      </c>
      <c r="AU1078" s="1">
        <v>45</v>
      </c>
    </row>
    <row r="1079" spans="1:70" hidden="1" outlineLevel="1" x14ac:dyDescent="0.2">
      <c r="A1079" t="s">
        <v>1435</v>
      </c>
      <c r="B1079" s="11" t="s">
        <v>1681</v>
      </c>
      <c r="E1079" s="1">
        <f t="shared" si="215"/>
        <v>1183</v>
      </c>
      <c r="G1079" s="1">
        <v>980</v>
      </c>
      <c r="H1079" s="1">
        <v>972</v>
      </c>
      <c r="I1079" s="2"/>
      <c r="J1079" s="2">
        <f t="shared" si="211"/>
        <v>0.82163989856297548</v>
      </c>
      <c r="K1079" s="10">
        <f t="shared" si="212"/>
        <v>3</v>
      </c>
      <c r="L1079" s="9">
        <f t="shared" si="212"/>
        <v>2</v>
      </c>
      <c r="M1079" s="8">
        <f t="shared" si="212"/>
        <v>1</v>
      </c>
      <c r="N1079" s="2">
        <f t="shared" si="216"/>
        <v>0.19188503803888418</v>
      </c>
      <c r="O1079" s="2">
        <f t="shared" si="217"/>
        <v>0.31868131868131866</v>
      </c>
      <c r="P1079" s="2">
        <f t="shared" si="218"/>
        <v>0.4894336432797971</v>
      </c>
      <c r="Q1079" s="2">
        <f t="shared" si="219"/>
        <v>1.1102230246251565E-16</v>
      </c>
      <c r="R1079" s="1">
        <v>227</v>
      </c>
      <c r="S1079" s="1">
        <v>377</v>
      </c>
      <c r="T1079" s="1">
        <v>579</v>
      </c>
      <c r="AA1079" t="s">
        <v>2116</v>
      </c>
      <c r="AB1079" t="e">
        <f>#REF!</f>
        <v>#REF!</v>
      </c>
      <c r="AE1079" s="39">
        <v>33</v>
      </c>
      <c r="AF1079" s="41">
        <v>9</v>
      </c>
      <c r="AG1079" s="41">
        <v>5</v>
      </c>
      <c r="AH1079" s="45">
        <v>580</v>
      </c>
      <c r="AI1079" s="45">
        <f t="shared" si="210"/>
        <v>33009</v>
      </c>
      <c r="AJ1079" t="s">
        <v>1378</v>
      </c>
      <c r="AL1079" s="1">
        <f t="shared" si="220"/>
        <v>1098</v>
      </c>
      <c r="AM1079" s="1">
        <v>85</v>
      </c>
      <c r="AS1079" s="1">
        <f t="shared" si="221"/>
        <v>980</v>
      </c>
      <c r="AT1079" s="1">
        <v>895</v>
      </c>
      <c r="AU1079" s="1">
        <v>85</v>
      </c>
    </row>
    <row r="1080" spans="1:70" hidden="1" outlineLevel="1" x14ac:dyDescent="0.2">
      <c r="A1080" t="s">
        <v>2789</v>
      </c>
      <c r="B1080" s="11" t="s">
        <v>1681</v>
      </c>
      <c r="E1080" s="1">
        <f t="shared" si="215"/>
        <v>3118</v>
      </c>
      <c r="G1080" s="1">
        <v>2251</v>
      </c>
      <c r="H1080" s="1">
        <v>2221</v>
      </c>
      <c r="I1080" s="2"/>
      <c r="J1080" s="2">
        <f t="shared" si="211"/>
        <v>0.71231558691468888</v>
      </c>
      <c r="K1080" s="10">
        <f t="shared" si="212"/>
        <v>3</v>
      </c>
      <c r="L1080" s="9">
        <f t="shared" si="212"/>
        <v>2</v>
      </c>
      <c r="M1080" s="8">
        <f t="shared" si="212"/>
        <v>1</v>
      </c>
      <c r="N1080" s="2">
        <f t="shared" si="216"/>
        <v>0.2944194996792816</v>
      </c>
      <c r="O1080" s="2">
        <f t="shared" si="217"/>
        <v>0.29570237331622834</v>
      </c>
      <c r="P1080" s="2">
        <f t="shared" si="218"/>
        <v>0.40987812700449006</v>
      </c>
      <c r="Q1080" s="2">
        <f t="shared" si="219"/>
        <v>0</v>
      </c>
      <c r="R1080" s="1">
        <v>918</v>
      </c>
      <c r="S1080" s="1">
        <v>922</v>
      </c>
      <c r="T1080" s="1">
        <v>1278</v>
      </c>
      <c r="AA1080" t="s">
        <v>2340</v>
      </c>
      <c r="AB1080" t="e">
        <f>#REF!</f>
        <v>#REF!</v>
      </c>
      <c r="AE1080" s="39">
        <v>33</v>
      </c>
      <c r="AF1080" s="41">
        <v>13</v>
      </c>
      <c r="AG1080" s="41">
        <v>5</v>
      </c>
      <c r="AH1080" s="45">
        <v>660</v>
      </c>
      <c r="AI1080" s="45">
        <f t="shared" si="210"/>
        <v>33013</v>
      </c>
      <c r="AJ1080" t="s">
        <v>1378</v>
      </c>
      <c r="AL1080" s="1">
        <f t="shared" si="220"/>
        <v>2789</v>
      </c>
      <c r="AM1080" s="1">
        <v>329</v>
      </c>
      <c r="AS1080" s="1">
        <f t="shared" si="221"/>
        <v>2251</v>
      </c>
      <c r="AT1080" s="1">
        <v>2153</v>
      </c>
      <c r="AU1080" s="1">
        <v>98</v>
      </c>
    </row>
    <row r="1081" spans="1:70" hidden="1" outlineLevel="1" x14ac:dyDescent="0.2">
      <c r="A1081" t="s">
        <v>2274</v>
      </c>
      <c r="B1081" s="11" t="s">
        <v>1681</v>
      </c>
      <c r="E1081" s="1">
        <f t="shared" si="215"/>
        <v>1364</v>
      </c>
      <c r="G1081" s="1">
        <v>1055</v>
      </c>
      <c r="H1081" s="1">
        <v>1049</v>
      </c>
      <c r="I1081" s="2"/>
      <c r="J1081" s="2">
        <f t="shared" si="211"/>
        <v>0.76906158357771259</v>
      </c>
      <c r="K1081" s="10">
        <f t="shared" si="212"/>
        <v>2</v>
      </c>
      <c r="L1081" s="9">
        <f t="shared" si="212"/>
        <v>3</v>
      </c>
      <c r="M1081" s="8">
        <f t="shared" si="212"/>
        <v>1</v>
      </c>
      <c r="N1081" s="2">
        <f t="shared" si="216"/>
        <v>0.30351906158357772</v>
      </c>
      <c r="O1081" s="2">
        <f t="shared" si="217"/>
        <v>0.25293255131964809</v>
      </c>
      <c r="P1081" s="2">
        <f t="shared" si="218"/>
        <v>0.44354838709677419</v>
      </c>
      <c r="Q1081" s="2">
        <f t="shared" si="219"/>
        <v>5.5511151231257827E-17</v>
      </c>
      <c r="R1081" s="1">
        <v>414</v>
      </c>
      <c r="S1081" s="1">
        <v>345</v>
      </c>
      <c r="T1081" s="1">
        <v>605</v>
      </c>
      <c r="AA1081" t="s">
        <v>1369</v>
      </c>
      <c r="AB1081" t="e">
        <f>#REF!</f>
        <v>#REF!</v>
      </c>
      <c r="AE1081" s="39">
        <v>33</v>
      </c>
      <c r="AF1081" s="41">
        <v>5</v>
      </c>
      <c r="AG1081" s="41">
        <v>5</v>
      </c>
      <c r="AH1081" s="45">
        <v>820</v>
      </c>
      <c r="AI1081" s="45">
        <f t="shared" si="210"/>
        <v>33005</v>
      </c>
      <c r="AJ1081" t="s">
        <v>1378</v>
      </c>
      <c r="AL1081" s="1">
        <f t="shared" si="220"/>
        <v>1285</v>
      </c>
      <c r="AM1081" s="1">
        <v>79</v>
      </c>
      <c r="AS1081" s="1">
        <f t="shared" si="221"/>
        <v>1055</v>
      </c>
      <c r="AT1081" s="1">
        <v>983</v>
      </c>
      <c r="AU1081" s="1">
        <v>72</v>
      </c>
    </row>
    <row r="1082" spans="1:70" hidden="1" outlineLevel="1" x14ac:dyDescent="0.2">
      <c r="A1082" t="s">
        <v>1395</v>
      </c>
      <c r="B1082" s="11" t="s">
        <v>1681</v>
      </c>
      <c r="E1082" s="1">
        <f t="shared" si="215"/>
        <v>4735</v>
      </c>
      <c r="G1082" s="1">
        <v>3585</v>
      </c>
      <c r="H1082" s="1">
        <v>3543</v>
      </c>
      <c r="I1082" s="2"/>
      <c r="J1082" s="2">
        <f t="shared" si="211"/>
        <v>0.74825765575501579</v>
      </c>
      <c r="K1082" s="10">
        <f t="shared" si="212"/>
        <v>3</v>
      </c>
      <c r="L1082" s="9">
        <f t="shared" si="212"/>
        <v>1</v>
      </c>
      <c r="M1082" s="8">
        <f t="shared" si="212"/>
        <v>2</v>
      </c>
      <c r="N1082" s="2">
        <f t="shared" si="216"/>
        <v>0.18225976768743402</v>
      </c>
      <c r="O1082" s="2">
        <f t="shared" si="217"/>
        <v>0.4625131995776135</v>
      </c>
      <c r="P1082" s="2">
        <f t="shared" si="218"/>
        <v>0.35522703273495249</v>
      </c>
      <c r="Q1082" s="2">
        <f t="shared" si="219"/>
        <v>0</v>
      </c>
      <c r="R1082" s="1">
        <v>863</v>
      </c>
      <c r="S1082" s="1">
        <v>2190</v>
      </c>
      <c r="T1082" s="1">
        <v>1682</v>
      </c>
      <c r="AA1082" t="s">
        <v>1344</v>
      </c>
      <c r="AB1082" t="e">
        <f>#REF!</f>
        <v>#REF!</v>
      </c>
      <c r="AE1082" s="39">
        <v>33</v>
      </c>
      <c r="AF1082" s="41">
        <v>1</v>
      </c>
      <c r="AG1082" s="41">
        <v>5</v>
      </c>
      <c r="AH1082" s="45">
        <v>1060</v>
      </c>
      <c r="AI1082" s="45">
        <f t="shared" si="210"/>
        <v>33001</v>
      </c>
      <c r="AJ1082" t="s">
        <v>1378</v>
      </c>
      <c r="AL1082" s="1">
        <f t="shared" si="220"/>
        <v>4479</v>
      </c>
      <c r="AM1082" s="1">
        <v>256</v>
      </c>
      <c r="AS1082" s="1">
        <f t="shared" si="221"/>
        <v>3585</v>
      </c>
      <c r="AT1082" s="1">
        <v>3012</v>
      </c>
      <c r="AU1082" s="1">
        <v>573</v>
      </c>
    </row>
    <row r="1083" spans="1:70" hidden="1" outlineLevel="1" x14ac:dyDescent="0.2">
      <c r="A1083" t="s">
        <v>2320</v>
      </c>
      <c r="B1083" s="11" t="s">
        <v>1681</v>
      </c>
      <c r="E1083" s="1">
        <f t="shared" si="215"/>
        <v>9524</v>
      </c>
      <c r="G1083" s="1">
        <v>7670</v>
      </c>
      <c r="H1083" s="1">
        <v>7351</v>
      </c>
      <c r="I1083" s="2"/>
      <c r="J1083" s="2">
        <f t="shared" si="211"/>
        <v>0.77183956320873581</v>
      </c>
      <c r="K1083" s="10">
        <f t="shared" si="212"/>
        <v>3</v>
      </c>
      <c r="L1083" s="9">
        <f t="shared" si="212"/>
        <v>1</v>
      </c>
      <c r="M1083" s="8">
        <f t="shared" si="212"/>
        <v>2</v>
      </c>
      <c r="N1083" s="2">
        <f t="shared" si="216"/>
        <v>0.26826963460730785</v>
      </c>
      <c r="O1083" s="2">
        <f t="shared" si="217"/>
        <v>0.38481730365392691</v>
      </c>
      <c r="P1083" s="2">
        <f t="shared" si="218"/>
        <v>0.34691306173876524</v>
      </c>
      <c r="Q1083" s="2">
        <f t="shared" si="219"/>
        <v>-5.5511151231257827E-17</v>
      </c>
      <c r="R1083" s="1">
        <v>2555</v>
      </c>
      <c r="S1083" s="1">
        <v>3665</v>
      </c>
      <c r="T1083" s="1">
        <v>3304</v>
      </c>
      <c r="AA1083" t="s">
        <v>1081</v>
      </c>
      <c r="AB1083" t="e">
        <f>#REF!</f>
        <v>#REF!</v>
      </c>
      <c r="AE1083" s="39">
        <v>33</v>
      </c>
      <c r="AF1083" s="41">
        <v>11</v>
      </c>
      <c r="AG1083" s="41">
        <v>5</v>
      </c>
      <c r="AH1083" s="45">
        <v>1300</v>
      </c>
      <c r="AI1083" s="45">
        <f t="shared" si="210"/>
        <v>33011</v>
      </c>
      <c r="AJ1083" t="s">
        <v>1378</v>
      </c>
      <c r="AL1083" s="1">
        <f t="shared" si="220"/>
        <v>9099</v>
      </c>
      <c r="AM1083" s="1">
        <v>425</v>
      </c>
      <c r="AS1083" s="1">
        <f t="shared" si="221"/>
        <v>7670</v>
      </c>
      <c r="AT1083" s="1">
        <v>6689</v>
      </c>
      <c r="AU1083" s="1">
        <v>981</v>
      </c>
    </row>
    <row r="1084" spans="1:70" hidden="1" outlineLevel="1" x14ac:dyDescent="0.2">
      <c r="A1084" t="s">
        <v>712</v>
      </c>
      <c r="B1084" s="11" t="s">
        <v>1681</v>
      </c>
      <c r="E1084" s="1">
        <f t="shared" si="215"/>
        <v>1997</v>
      </c>
      <c r="G1084" s="1">
        <v>1461</v>
      </c>
      <c r="H1084" s="1">
        <v>1439</v>
      </c>
      <c r="I1084" s="2"/>
      <c r="J1084" s="2">
        <f t="shared" si="211"/>
        <v>0.72058087130696047</v>
      </c>
      <c r="K1084" s="10">
        <f t="shared" si="212"/>
        <v>2</v>
      </c>
      <c r="L1084" s="9">
        <f t="shared" si="212"/>
        <v>3</v>
      </c>
      <c r="M1084" s="8">
        <f t="shared" si="212"/>
        <v>1</v>
      </c>
      <c r="N1084" s="2">
        <f t="shared" si="216"/>
        <v>0.30445668502754131</v>
      </c>
      <c r="O1084" s="2">
        <f t="shared" si="217"/>
        <v>0.28893340010015023</v>
      </c>
      <c r="P1084" s="2">
        <f t="shared" si="218"/>
        <v>0.40660991487230846</v>
      </c>
      <c r="Q1084" s="2">
        <f t="shared" si="219"/>
        <v>0</v>
      </c>
      <c r="R1084" s="1">
        <v>608</v>
      </c>
      <c r="S1084" s="1">
        <v>577</v>
      </c>
      <c r="T1084" s="1">
        <v>812</v>
      </c>
      <c r="AA1084" t="s">
        <v>2340</v>
      </c>
      <c r="AB1084" t="e">
        <f>#REF!</f>
        <v>#REF!</v>
      </c>
      <c r="AE1084" s="39">
        <v>33</v>
      </c>
      <c r="AF1084" s="41">
        <v>13</v>
      </c>
      <c r="AG1084" s="41">
        <v>10</v>
      </c>
      <c r="AH1084" s="45">
        <v>1460</v>
      </c>
      <c r="AI1084" s="45">
        <f t="shared" si="210"/>
        <v>33013</v>
      </c>
      <c r="AJ1084" t="s">
        <v>1378</v>
      </c>
      <c r="AL1084" s="1">
        <f t="shared" si="220"/>
        <v>1846</v>
      </c>
      <c r="AM1084" s="1">
        <v>151</v>
      </c>
      <c r="AS1084" s="1">
        <f t="shared" si="221"/>
        <v>1461</v>
      </c>
      <c r="AT1084" s="1">
        <v>1342</v>
      </c>
      <c r="AU1084" s="1">
        <v>119</v>
      </c>
    </row>
    <row r="1085" spans="1:70" hidden="1" outlineLevel="1" x14ac:dyDescent="0.2">
      <c r="A1085" t="s">
        <v>672</v>
      </c>
      <c r="B1085" s="11" t="s">
        <v>1681</v>
      </c>
      <c r="E1085" s="1">
        <f t="shared" si="215"/>
        <v>2082</v>
      </c>
      <c r="G1085" s="1">
        <v>1548</v>
      </c>
      <c r="H1085" s="1">
        <v>1529</v>
      </c>
      <c r="I1085" s="2"/>
      <c r="J1085" s="2">
        <f t="shared" si="211"/>
        <v>0.73439000960614798</v>
      </c>
      <c r="K1085" s="10">
        <f t="shared" si="212"/>
        <v>3</v>
      </c>
      <c r="L1085" s="9">
        <f t="shared" si="212"/>
        <v>2</v>
      </c>
      <c r="M1085" s="8">
        <f t="shared" si="212"/>
        <v>1</v>
      </c>
      <c r="N1085" s="2">
        <f t="shared" si="216"/>
        <v>0.24591738712776176</v>
      </c>
      <c r="O1085" s="2">
        <f t="shared" si="217"/>
        <v>0.28626320845341019</v>
      </c>
      <c r="P1085" s="2">
        <f t="shared" si="218"/>
        <v>0.46781940441882808</v>
      </c>
      <c r="Q1085" s="2">
        <f t="shared" si="219"/>
        <v>-5.5511151231257827E-17</v>
      </c>
      <c r="R1085" s="1">
        <v>512</v>
      </c>
      <c r="S1085" s="1">
        <v>596</v>
      </c>
      <c r="T1085" s="1">
        <v>974</v>
      </c>
      <c r="AA1085" t="s">
        <v>1081</v>
      </c>
      <c r="AB1085" t="e">
        <f>#REF!</f>
        <v>#REF!</v>
      </c>
      <c r="AE1085" s="39">
        <v>33</v>
      </c>
      <c r="AF1085" s="41">
        <v>11</v>
      </c>
      <c r="AG1085" s="41">
        <v>10</v>
      </c>
      <c r="AH1085" s="45">
        <v>1700</v>
      </c>
      <c r="AI1085" s="45">
        <f t="shared" si="210"/>
        <v>33011</v>
      </c>
      <c r="AJ1085" t="s">
        <v>1378</v>
      </c>
      <c r="AL1085" s="1">
        <f t="shared" si="220"/>
        <v>1930</v>
      </c>
      <c r="AM1085" s="1">
        <v>152</v>
      </c>
      <c r="AS1085" s="1">
        <f t="shared" si="221"/>
        <v>1548</v>
      </c>
      <c r="AT1085" s="1">
        <v>1430</v>
      </c>
      <c r="AU1085" s="1">
        <v>118</v>
      </c>
    </row>
    <row r="1086" spans="1:70" hidden="1" outlineLevel="1" x14ac:dyDescent="0.2">
      <c r="A1086" t="s">
        <v>184</v>
      </c>
      <c r="B1086" s="11" t="s">
        <v>1681</v>
      </c>
      <c r="E1086" s="1">
        <f t="shared" si="215"/>
        <v>1590</v>
      </c>
      <c r="G1086" s="1">
        <v>1132</v>
      </c>
      <c r="H1086" s="1">
        <v>1113</v>
      </c>
      <c r="I1086" s="2"/>
      <c r="J1086" s="2">
        <f t="shared" si="211"/>
        <v>0.7</v>
      </c>
      <c r="K1086" s="10">
        <f t="shared" si="212"/>
        <v>3</v>
      </c>
      <c r="L1086" s="9">
        <f t="shared" si="212"/>
        <v>2</v>
      </c>
      <c r="M1086" s="8">
        <f t="shared" si="212"/>
        <v>1</v>
      </c>
      <c r="N1086" s="2">
        <f t="shared" si="216"/>
        <v>0.22201257861635221</v>
      </c>
      <c r="O1086" s="2">
        <f t="shared" si="217"/>
        <v>0.28364779874213836</v>
      </c>
      <c r="P1086" s="2">
        <f t="shared" si="218"/>
        <v>0.49433962264150944</v>
      </c>
      <c r="Q1086" s="2">
        <f t="shared" si="219"/>
        <v>-5.5511151231257827E-17</v>
      </c>
      <c r="R1086" s="1">
        <v>353</v>
      </c>
      <c r="S1086" s="1">
        <v>451</v>
      </c>
      <c r="T1086" s="1">
        <v>786</v>
      </c>
      <c r="AA1086" t="s">
        <v>2116</v>
      </c>
      <c r="AB1086" t="e">
        <f>#REF!</f>
        <v>#REF!</v>
      </c>
      <c r="AE1086" s="39">
        <v>33</v>
      </c>
      <c r="AF1086" s="41">
        <v>9</v>
      </c>
      <c r="AG1086" s="41">
        <v>10</v>
      </c>
      <c r="AH1086" s="45">
        <v>2020</v>
      </c>
      <c r="AI1086" s="45">
        <f t="shared" si="210"/>
        <v>33009</v>
      </c>
      <c r="AJ1086" t="s">
        <v>1378</v>
      </c>
      <c r="AL1086" s="1">
        <f t="shared" si="220"/>
        <v>1479</v>
      </c>
      <c r="AM1086" s="1">
        <v>111</v>
      </c>
      <c r="AS1086" s="1">
        <f t="shared" si="221"/>
        <v>1132</v>
      </c>
      <c r="AT1086" s="1">
        <v>1050</v>
      </c>
      <c r="AU1086" s="1">
        <v>82</v>
      </c>
    </row>
    <row r="1087" spans="1:70" hidden="1" outlineLevel="1" x14ac:dyDescent="0.2">
      <c r="A1087" t="s">
        <v>2034</v>
      </c>
      <c r="B1087" s="11" t="s">
        <v>1681</v>
      </c>
      <c r="E1087" s="1">
        <f t="shared" si="215"/>
        <v>6027</v>
      </c>
      <c r="G1087" s="1">
        <v>4581</v>
      </c>
      <c r="H1087" s="1">
        <v>4522</v>
      </c>
      <c r="I1087" s="2"/>
      <c r="J1087" s="2">
        <f t="shared" si="211"/>
        <v>0.75029036004645766</v>
      </c>
      <c r="K1087" s="10">
        <f t="shared" si="212"/>
        <v>3</v>
      </c>
      <c r="L1087" s="9">
        <f t="shared" si="212"/>
        <v>1</v>
      </c>
      <c r="M1087" s="8">
        <f t="shared" si="212"/>
        <v>2</v>
      </c>
      <c r="N1087" s="2">
        <f t="shared" si="216"/>
        <v>0.22432387589182015</v>
      </c>
      <c r="O1087" s="2">
        <f t="shared" si="217"/>
        <v>0.43139206902273103</v>
      </c>
      <c r="P1087" s="2">
        <f t="shared" si="218"/>
        <v>0.34428405508544879</v>
      </c>
      <c r="Q1087" s="2">
        <f t="shared" si="219"/>
        <v>5.5511151231257827E-17</v>
      </c>
      <c r="R1087" s="1">
        <v>1352</v>
      </c>
      <c r="S1087" s="1">
        <v>2600</v>
      </c>
      <c r="T1087" s="1">
        <v>2075</v>
      </c>
      <c r="AA1087" t="s">
        <v>2799</v>
      </c>
      <c r="AB1087" t="e">
        <f>#REF!</f>
        <v>#REF!</v>
      </c>
      <c r="AE1087" s="39">
        <v>33</v>
      </c>
      <c r="AF1087" s="41">
        <v>15</v>
      </c>
      <c r="AG1087" s="41">
        <v>5</v>
      </c>
      <c r="AH1087" s="45">
        <v>2340</v>
      </c>
      <c r="AI1087" s="45">
        <f t="shared" si="210"/>
        <v>33015</v>
      </c>
      <c r="AJ1087" t="s">
        <v>1378</v>
      </c>
      <c r="AL1087" s="1">
        <f t="shared" si="220"/>
        <v>5758</v>
      </c>
      <c r="AM1087" s="1">
        <v>269</v>
      </c>
      <c r="AS1087" s="1">
        <f t="shared" si="221"/>
        <v>4581</v>
      </c>
      <c r="AT1087" s="1">
        <v>4040</v>
      </c>
      <c r="AU1087" s="1">
        <v>541</v>
      </c>
    </row>
    <row r="1088" spans="1:70" hidden="1" outlineLevel="1" x14ac:dyDescent="0.2">
      <c r="A1088" t="s">
        <v>1255</v>
      </c>
      <c r="B1088" s="11" t="s">
        <v>1681</v>
      </c>
      <c r="E1088" s="1">
        <f t="shared" si="215"/>
        <v>4400</v>
      </c>
      <c r="G1088" s="1">
        <v>3580</v>
      </c>
      <c r="H1088" s="1">
        <v>3588</v>
      </c>
      <c r="I1088" s="2"/>
      <c r="J1088" s="2">
        <f t="shared" si="211"/>
        <v>0.81545454545454543</v>
      </c>
      <c r="K1088" s="10">
        <f t="shared" si="212"/>
        <v>3</v>
      </c>
      <c r="L1088" s="9">
        <f t="shared" si="212"/>
        <v>1</v>
      </c>
      <c r="M1088" s="8">
        <f t="shared" si="212"/>
        <v>2</v>
      </c>
      <c r="N1088" s="2">
        <f t="shared" si="216"/>
        <v>0.21727272727272728</v>
      </c>
      <c r="O1088" s="2">
        <f t="shared" si="217"/>
        <v>0.41681818181818181</v>
      </c>
      <c r="P1088" s="2">
        <f t="shared" si="218"/>
        <v>0.36590909090909091</v>
      </c>
      <c r="Q1088" s="2">
        <f t="shared" si="219"/>
        <v>0</v>
      </c>
      <c r="R1088" s="1">
        <v>956</v>
      </c>
      <c r="S1088" s="1">
        <v>1834</v>
      </c>
      <c r="T1088" s="1">
        <v>1610</v>
      </c>
      <c r="AA1088" t="s">
        <v>2799</v>
      </c>
      <c r="AB1088" t="e">
        <f>#REF!</f>
        <v>#REF!</v>
      </c>
      <c r="AE1088" s="39">
        <v>33</v>
      </c>
      <c r="AF1088" s="41">
        <v>15</v>
      </c>
      <c r="AG1088" s="41">
        <v>10</v>
      </c>
      <c r="AH1088" s="45">
        <v>2820</v>
      </c>
      <c r="AI1088" s="45">
        <f t="shared" si="210"/>
        <v>33015</v>
      </c>
      <c r="AJ1088" t="s">
        <v>1378</v>
      </c>
      <c r="AL1088" s="1">
        <f t="shared" si="220"/>
        <v>4108</v>
      </c>
      <c r="AM1088" s="1">
        <v>292</v>
      </c>
      <c r="AS1088" s="1">
        <f t="shared" si="221"/>
        <v>3580</v>
      </c>
      <c r="AT1088" s="1">
        <v>3320</v>
      </c>
      <c r="AU1088" s="1">
        <v>260</v>
      </c>
    </row>
    <row r="1089" spans="1:47" hidden="1" outlineLevel="1" x14ac:dyDescent="0.2">
      <c r="A1089" t="s">
        <v>900</v>
      </c>
      <c r="B1089" s="11" t="s">
        <v>1681</v>
      </c>
      <c r="E1089" s="1">
        <f t="shared" si="215"/>
        <v>3587</v>
      </c>
      <c r="G1089" s="1">
        <v>2817</v>
      </c>
      <c r="H1089" s="1">
        <v>2612</v>
      </c>
      <c r="I1089" s="2"/>
      <c r="J1089" s="2">
        <f t="shared" si="211"/>
        <v>0.72818511290772236</v>
      </c>
      <c r="K1089" s="10">
        <f t="shared" si="212"/>
        <v>3</v>
      </c>
      <c r="L1089" s="9">
        <f t="shared" si="212"/>
        <v>2</v>
      </c>
      <c r="M1089" s="8">
        <f t="shared" si="212"/>
        <v>1</v>
      </c>
      <c r="N1089" s="2">
        <f t="shared" si="216"/>
        <v>0.22693058265960411</v>
      </c>
      <c r="O1089" s="2">
        <f t="shared" si="217"/>
        <v>0.35210482297184276</v>
      </c>
      <c r="P1089" s="2">
        <f t="shared" si="218"/>
        <v>0.4209645943685531</v>
      </c>
      <c r="Q1089" s="2">
        <f t="shared" si="219"/>
        <v>5.5511151231257827E-17</v>
      </c>
      <c r="R1089" s="1">
        <v>814</v>
      </c>
      <c r="S1089" s="1">
        <v>1263</v>
      </c>
      <c r="T1089" s="1">
        <v>1510</v>
      </c>
      <c r="AA1089" t="s">
        <v>1344</v>
      </c>
      <c r="AB1089" t="e">
        <f>#REF!</f>
        <v>#REF!</v>
      </c>
      <c r="AE1089" s="39">
        <v>33</v>
      </c>
      <c r="AF1089" s="41">
        <v>1</v>
      </c>
      <c r="AG1089" s="41">
        <v>10</v>
      </c>
      <c r="AH1089" s="45">
        <v>3220</v>
      </c>
      <c r="AI1089" s="45">
        <f t="shared" si="210"/>
        <v>33001</v>
      </c>
      <c r="AJ1089" t="s">
        <v>1378</v>
      </c>
      <c r="AL1089" s="1">
        <f t="shared" si="220"/>
        <v>3283</v>
      </c>
      <c r="AM1089" s="1">
        <v>304</v>
      </c>
      <c r="AS1089" s="1">
        <f t="shared" si="221"/>
        <v>2817</v>
      </c>
      <c r="AT1089" s="1">
        <v>2644</v>
      </c>
      <c r="AU1089" s="1">
        <v>173</v>
      </c>
    </row>
    <row r="1090" spans="1:47" hidden="1" outlineLevel="1" x14ac:dyDescent="0.2">
      <c r="A1090" t="s">
        <v>297</v>
      </c>
      <c r="B1090" s="11" t="s">
        <v>1681</v>
      </c>
      <c r="E1090" s="1">
        <f t="shared" si="215"/>
        <v>7033</v>
      </c>
      <c r="G1090" s="1">
        <v>5366</v>
      </c>
      <c r="H1090" s="1">
        <v>5268</v>
      </c>
      <c r="I1090" s="2"/>
      <c r="J1090" s="2">
        <f t="shared" si="211"/>
        <v>0.74904023887388027</v>
      </c>
      <c r="K1090" s="10">
        <f t="shared" si="212"/>
        <v>3</v>
      </c>
      <c r="L1090" s="9">
        <f t="shared" si="212"/>
        <v>2</v>
      </c>
      <c r="M1090" s="8">
        <f t="shared" si="212"/>
        <v>1</v>
      </c>
      <c r="N1090" s="2">
        <f t="shared" si="216"/>
        <v>0.27399402815299301</v>
      </c>
      <c r="O1090" s="2">
        <f t="shared" si="217"/>
        <v>0.29475330584387888</v>
      </c>
      <c r="P1090" s="2">
        <f t="shared" si="218"/>
        <v>0.43125266600312812</v>
      </c>
      <c r="Q1090" s="2">
        <f t="shared" si="219"/>
        <v>0</v>
      </c>
      <c r="R1090" s="1">
        <v>1927</v>
      </c>
      <c r="S1090" s="1">
        <v>2073</v>
      </c>
      <c r="T1090" s="1">
        <v>3033</v>
      </c>
      <c r="AA1090" t="s">
        <v>1906</v>
      </c>
      <c r="AB1090" t="e">
        <f>#REF!</f>
        <v>#REF!</v>
      </c>
      <c r="AE1090" s="39">
        <v>33</v>
      </c>
      <c r="AF1090" s="41">
        <v>17</v>
      </c>
      <c r="AG1090" s="41">
        <v>5</v>
      </c>
      <c r="AH1090" s="45">
        <v>3460</v>
      </c>
      <c r="AI1090" s="45">
        <f t="shared" si="210"/>
        <v>33017</v>
      </c>
      <c r="AJ1090" t="s">
        <v>1378</v>
      </c>
      <c r="AL1090" s="1">
        <f t="shared" si="220"/>
        <v>6499</v>
      </c>
      <c r="AM1090" s="1">
        <v>534</v>
      </c>
      <c r="AS1090" s="1">
        <f t="shared" si="221"/>
        <v>5366</v>
      </c>
      <c r="AT1090" s="1">
        <v>5020</v>
      </c>
      <c r="AU1090" s="1">
        <v>346</v>
      </c>
    </row>
    <row r="1091" spans="1:47" hidden="1" outlineLevel="1" x14ac:dyDescent="0.2">
      <c r="A1091" t="s">
        <v>901</v>
      </c>
      <c r="B1091" s="11" t="s">
        <v>1681</v>
      </c>
      <c r="E1091" s="1">
        <f t="shared" si="215"/>
        <v>2514</v>
      </c>
      <c r="G1091" s="1">
        <v>1984</v>
      </c>
      <c r="H1091" s="1">
        <v>1951</v>
      </c>
      <c r="I1091" s="2"/>
      <c r="J1091" s="2">
        <f t="shared" si="211"/>
        <v>0.77605409705648365</v>
      </c>
      <c r="K1091" s="10">
        <f t="shared" si="212"/>
        <v>3</v>
      </c>
      <c r="L1091" s="9">
        <f t="shared" si="212"/>
        <v>2</v>
      </c>
      <c r="M1091" s="8">
        <f t="shared" si="212"/>
        <v>1</v>
      </c>
      <c r="N1091" s="2">
        <f t="shared" si="216"/>
        <v>0.25338106603023069</v>
      </c>
      <c r="O1091" s="2">
        <f t="shared" si="217"/>
        <v>0.26412092283214</v>
      </c>
      <c r="P1091" s="2">
        <f t="shared" si="218"/>
        <v>0.4824980111376293</v>
      </c>
      <c r="Q1091" s="2">
        <f t="shared" si="219"/>
        <v>0</v>
      </c>
      <c r="R1091" s="1">
        <v>637</v>
      </c>
      <c r="S1091" s="1">
        <v>664</v>
      </c>
      <c r="T1091" s="1">
        <v>1213</v>
      </c>
      <c r="AA1091" t="s">
        <v>1564</v>
      </c>
      <c r="AB1091" t="e">
        <f>#REF!</f>
        <v>#REF!</v>
      </c>
      <c r="AE1091" s="39">
        <v>33</v>
      </c>
      <c r="AF1091" s="41">
        <v>3</v>
      </c>
      <c r="AG1091" s="41">
        <v>10</v>
      </c>
      <c r="AH1091" s="45">
        <v>3700</v>
      </c>
      <c r="AI1091" s="45">
        <f t="shared" si="210"/>
        <v>33003</v>
      </c>
      <c r="AJ1091" t="s">
        <v>1378</v>
      </c>
      <c r="AL1091" s="1">
        <f t="shared" si="220"/>
        <v>2374</v>
      </c>
      <c r="AM1091" s="1">
        <v>140</v>
      </c>
      <c r="AS1091" s="1">
        <f t="shared" si="221"/>
        <v>1984</v>
      </c>
      <c r="AT1091" s="1">
        <v>1680</v>
      </c>
      <c r="AU1091" s="1">
        <v>304</v>
      </c>
    </row>
    <row r="1092" spans="1:47" hidden="1" outlineLevel="1" x14ac:dyDescent="0.2">
      <c r="A1092" t="s">
        <v>653</v>
      </c>
      <c r="B1092" s="11" t="s">
        <v>1681</v>
      </c>
      <c r="E1092" s="1">
        <f t="shared" si="215"/>
        <v>678</v>
      </c>
      <c r="G1092" s="1">
        <v>562</v>
      </c>
      <c r="H1092" s="1">
        <v>552</v>
      </c>
      <c r="I1092" s="2"/>
      <c r="J1092" s="2">
        <f t="shared" si="211"/>
        <v>0.81415929203539827</v>
      </c>
      <c r="K1092" s="10">
        <f t="shared" si="212"/>
        <v>3</v>
      </c>
      <c r="L1092" s="9">
        <f t="shared" si="212"/>
        <v>2</v>
      </c>
      <c r="M1092" s="8">
        <f t="shared" si="212"/>
        <v>1</v>
      </c>
      <c r="N1092" s="2">
        <f t="shared" si="216"/>
        <v>0.17404129793510326</v>
      </c>
      <c r="O1092" s="2">
        <f t="shared" si="217"/>
        <v>0.35103244837758113</v>
      </c>
      <c r="P1092" s="2">
        <f t="shared" si="218"/>
        <v>0.47492625368731561</v>
      </c>
      <c r="Q1092" s="2">
        <f t="shared" si="219"/>
        <v>0</v>
      </c>
      <c r="R1092" s="1">
        <v>118</v>
      </c>
      <c r="S1092" s="1">
        <v>238</v>
      </c>
      <c r="T1092" s="1">
        <v>322</v>
      </c>
      <c r="AA1092" t="s">
        <v>2116</v>
      </c>
      <c r="AB1092" t="e">
        <f>#REF!</f>
        <v>#REF!</v>
      </c>
      <c r="AE1092" s="39">
        <v>33</v>
      </c>
      <c r="AF1092" s="41">
        <v>9</v>
      </c>
      <c r="AG1092" s="41">
        <v>15</v>
      </c>
      <c r="AH1092" s="45">
        <v>3940</v>
      </c>
      <c r="AI1092" s="45">
        <f t="shared" si="210"/>
        <v>33009</v>
      </c>
      <c r="AJ1092" t="s">
        <v>1378</v>
      </c>
      <c r="AL1092" s="1">
        <f t="shared" si="220"/>
        <v>638</v>
      </c>
      <c r="AM1092" s="1">
        <v>40</v>
      </c>
      <c r="AS1092" s="1">
        <f t="shared" si="221"/>
        <v>562</v>
      </c>
      <c r="AT1092" s="1">
        <v>516</v>
      </c>
      <c r="AU1092" s="1">
        <v>46</v>
      </c>
    </row>
    <row r="1093" spans="1:47" hidden="1" outlineLevel="1" x14ac:dyDescent="0.2">
      <c r="A1093" t="s">
        <v>1651</v>
      </c>
      <c r="B1093" s="11" t="s">
        <v>1681</v>
      </c>
      <c r="E1093" s="1">
        <f t="shared" si="215"/>
        <v>16733</v>
      </c>
      <c r="G1093" s="1">
        <v>13657</v>
      </c>
      <c r="H1093" s="1">
        <v>13570</v>
      </c>
      <c r="I1093" s="2"/>
      <c r="J1093" s="2">
        <f t="shared" si="211"/>
        <v>0.81097233012609815</v>
      </c>
      <c r="K1093" s="10">
        <f t="shared" si="212"/>
        <v>3</v>
      </c>
      <c r="L1093" s="9">
        <f t="shared" si="212"/>
        <v>1</v>
      </c>
      <c r="M1093" s="8">
        <f t="shared" si="212"/>
        <v>2</v>
      </c>
      <c r="N1093" s="2">
        <f t="shared" si="216"/>
        <v>0.21902826749536844</v>
      </c>
      <c r="O1093" s="2">
        <f t="shared" si="217"/>
        <v>0.46877427837207913</v>
      </c>
      <c r="P1093" s="2">
        <f t="shared" si="218"/>
        <v>0.31219745413255245</v>
      </c>
      <c r="Q1093" s="2">
        <f t="shared" si="219"/>
        <v>0</v>
      </c>
      <c r="R1093" s="1">
        <v>3665</v>
      </c>
      <c r="S1093" s="1">
        <v>7844</v>
      </c>
      <c r="T1093" s="1">
        <v>5224</v>
      </c>
      <c r="AA1093" t="s">
        <v>1081</v>
      </c>
      <c r="AB1093" t="e">
        <f>#REF!</f>
        <v>#REF!</v>
      </c>
      <c r="AE1093" s="39">
        <v>33</v>
      </c>
      <c r="AF1093" s="41">
        <v>11</v>
      </c>
      <c r="AG1093" s="41">
        <v>15</v>
      </c>
      <c r="AH1093" s="45">
        <v>4500</v>
      </c>
      <c r="AI1093" s="45">
        <f t="shared" si="210"/>
        <v>33011</v>
      </c>
      <c r="AJ1093" t="s">
        <v>1378</v>
      </c>
      <c r="AL1093" s="1">
        <f t="shared" si="220"/>
        <v>15912</v>
      </c>
      <c r="AM1093" s="1">
        <v>821</v>
      </c>
      <c r="AS1093" s="1">
        <f t="shared" si="221"/>
        <v>13657</v>
      </c>
      <c r="AT1093" s="1">
        <v>10909</v>
      </c>
      <c r="AU1093" s="1">
        <v>2748</v>
      </c>
    </row>
    <row r="1094" spans="1:47" hidden="1" outlineLevel="1" x14ac:dyDescent="0.2">
      <c r="A1094" t="s">
        <v>828</v>
      </c>
      <c r="B1094" s="11" t="s">
        <v>1681</v>
      </c>
      <c r="E1094" s="1">
        <f t="shared" si="215"/>
        <v>5275</v>
      </c>
      <c r="G1094" s="1">
        <v>3765</v>
      </c>
      <c r="H1094" s="1">
        <v>3705</v>
      </c>
      <c r="I1094" s="2"/>
      <c r="J1094" s="2">
        <f t="shared" si="211"/>
        <v>0.70236966824644553</v>
      </c>
      <c r="K1094" s="10">
        <f t="shared" si="212"/>
        <v>3</v>
      </c>
      <c r="L1094" s="9">
        <f t="shared" si="212"/>
        <v>1</v>
      </c>
      <c r="M1094" s="8">
        <f t="shared" si="212"/>
        <v>2</v>
      </c>
      <c r="N1094" s="2">
        <f t="shared" si="216"/>
        <v>0.27488151658767773</v>
      </c>
      <c r="O1094" s="2">
        <f t="shared" si="217"/>
        <v>0.42028436018957344</v>
      </c>
      <c r="P1094" s="2">
        <f t="shared" si="218"/>
        <v>0.30483412322274883</v>
      </c>
      <c r="Q1094" s="2">
        <f t="shared" si="219"/>
        <v>5.5511151231257827E-17</v>
      </c>
      <c r="R1094" s="1">
        <v>1450</v>
      </c>
      <c r="S1094" s="1">
        <v>2217</v>
      </c>
      <c r="T1094" s="1">
        <v>1608</v>
      </c>
      <c r="AA1094" t="s">
        <v>1344</v>
      </c>
      <c r="AB1094" t="e">
        <f>#REF!</f>
        <v>#REF!</v>
      </c>
      <c r="AE1094" s="39">
        <v>33</v>
      </c>
      <c r="AF1094" s="41">
        <v>1</v>
      </c>
      <c r="AG1094" s="41">
        <v>15</v>
      </c>
      <c r="AH1094" s="45">
        <v>4740</v>
      </c>
      <c r="AI1094" s="45">
        <f t="shared" si="210"/>
        <v>33001</v>
      </c>
      <c r="AJ1094" t="s">
        <v>1378</v>
      </c>
      <c r="AL1094" s="1">
        <f t="shared" si="220"/>
        <v>4870</v>
      </c>
      <c r="AM1094" s="1">
        <v>405</v>
      </c>
      <c r="AS1094" s="1">
        <f t="shared" si="221"/>
        <v>3765</v>
      </c>
      <c r="AT1094" s="1">
        <v>3518</v>
      </c>
      <c r="AU1094" s="1">
        <v>247</v>
      </c>
    </row>
    <row r="1095" spans="1:47" hidden="1" outlineLevel="1" x14ac:dyDescent="0.2">
      <c r="A1095" t="s">
        <v>878</v>
      </c>
      <c r="B1095" s="11" t="s">
        <v>1681</v>
      </c>
      <c r="E1095" s="1">
        <f t="shared" si="215"/>
        <v>1130</v>
      </c>
      <c r="G1095" s="1">
        <v>827</v>
      </c>
      <c r="H1095" s="1">
        <v>820</v>
      </c>
      <c r="I1095" s="2"/>
      <c r="J1095" s="2">
        <f t="shared" si="211"/>
        <v>0.72566371681415931</v>
      </c>
      <c r="K1095" s="10">
        <f t="shared" si="212"/>
        <v>3</v>
      </c>
      <c r="L1095" s="9">
        <f t="shared" si="212"/>
        <v>2</v>
      </c>
      <c r="M1095" s="8">
        <f t="shared" si="212"/>
        <v>1</v>
      </c>
      <c r="N1095" s="2">
        <f t="shared" si="216"/>
        <v>0.24513274336283186</v>
      </c>
      <c r="O1095" s="2">
        <f t="shared" si="217"/>
        <v>0.31061946902654869</v>
      </c>
      <c r="P1095" s="2">
        <f t="shared" si="218"/>
        <v>0.44424778761061945</v>
      </c>
      <c r="Q1095" s="2">
        <f t="shared" si="219"/>
        <v>0</v>
      </c>
      <c r="R1095" s="1">
        <v>277</v>
      </c>
      <c r="S1095" s="1">
        <v>351</v>
      </c>
      <c r="T1095" s="1">
        <v>502</v>
      </c>
      <c r="AA1095" t="s">
        <v>1081</v>
      </c>
      <c r="AB1095" t="e">
        <f>#REF!</f>
        <v>#REF!</v>
      </c>
      <c r="AE1095" s="39">
        <v>33</v>
      </c>
      <c r="AF1095" s="41">
        <v>11</v>
      </c>
      <c r="AG1095" s="41">
        <v>20</v>
      </c>
      <c r="AH1095" s="45">
        <v>4900</v>
      </c>
      <c r="AI1095" s="45">
        <f t="shared" si="210"/>
        <v>33011</v>
      </c>
      <c r="AJ1095" t="s">
        <v>1378</v>
      </c>
      <c r="AL1095" s="1">
        <f t="shared" si="220"/>
        <v>1007</v>
      </c>
      <c r="AM1095" s="1">
        <v>123</v>
      </c>
      <c r="AS1095" s="1">
        <f t="shared" si="221"/>
        <v>827</v>
      </c>
      <c r="AT1095" s="1">
        <v>779</v>
      </c>
      <c r="AU1095" s="1">
        <v>48</v>
      </c>
    </row>
    <row r="1096" spans="1:47" hidden="1" outlineLevel="1" x14ac:dyDescent="0.2">
      <c r="A1096" t="s">
        <v>1020</v>
      </c>
      <c r="B1096" s="11" t="s">
        <v>1681</v>
      </c>
      <c r="E1096" s="1">
        <f t="shared" si="215"/>
        <v>242</v>
      </c>
      <c r="G1096" s="1">
        <v>191</v>
      </c>
      <c r="H1096" s="1">
        <v>190</v>
      </c>
      <c r="I1096" s="2"/>
      <c r="J1096" s="2">
        <f t="shared" si="211"/>
        <v>0.78512396694214881</v>
      </c>
      <c r="K1096" s="10">
        <f t="shared" si="212"/>
        <v>3</v>
      </c>
      <c r="L1096" s="9">
        <f t="shared" si="212"/>
        <v>1</v>
      </c>
      <c r="M1096" s="8">
        <f t="shared" si="212"/>
        <v>2</v>
      </c>
      <c r="N1096" s="2">
        <f t="shared" si="216"/>
        <v>0.21900826446280991</v>
      </c>
      <c r="O1096" s="2">
        <f t="shared" si="217"/>
        <v>0.4049586776859504</v>
      </c>
      <c r="P1096" s="2">
        <f t="shared" si="218"/>
        <v>0.37603305785123969</v>
      </c>
      <c r="Q1096" s="2">
        <f t="shared" si="219"/>
        <v>-5.5511151231257827E-17</v>
      </c>
      <c r="R1096" s="1">
        <v>53</v>
      </c>
      <c r="S1096" s="1">
        <v>98</v>
      </c>
      <c r="T1096" s="1">
        <v>91</v>
      </c>
      <c r="AA1096" t="s">
        <v>2116</v>
      </c>
      <c r="AB1096" t="e">
        <f>#REF!</f>
        <v>#REF!</v>
      </c>
      <c r="AE1096" s="39">
        <v>33</v>
      </c>
      <c r="AF1096" s="41">
        <v>9</v>
      </c>
      <c r="AG1096" s="41">
        <v>20</v>
      </c>
      <c r="AH1096" s="45">
        <v>5060</v>
      </c>
      <c r="AI1096" s="45">
        <f t="shared" si="210"/>
        <v>33009</v>
      </c>
      <c r="AJ1096" t="s">
        <v>1378</v>
      </c>
      <c r="AL1096" s="1">
        <f t="shared" si="220"/>
        <v>227</v>
      </c>
      <c r="AM1096" s="1">
        <v>15</v>
      </c>
      <c r="AS1096" s="1">
        <f t="shared" si="221"/>
        <v>191</v>
      </c>
      <c r="AT1096" s="1">
        <v>142</v>
      </c>
      <c r="AU1096" s="1">
        <v>49</v>
      </c>
    </row>
    <row r="1097" spans="1:47" hidden="1" outlineLevel="1" x14ac:dyDescent="0.2">
      <c r="A1097" t="s">
        <v>341</v>
      </c>
      <c r="B1097" s="11" t="s">
        <v>1681</v>
      </c>
      <c r="E1097" s="1">
        <f t="shared" si="215"/>
        <v>5505</v>
      </c>
      <c r="G1097" s="1">
        <v>4065</v>
      </c>
      <c r="H1097" s="1">
        <v>3974</v>
      </c>
      <c r="I1097" s="2"/>
      <c r="J1097" s="2">
        <f t="shared" si="211"/>
        <v>0.72188919164396004</v>
      </c>
      <c r="K1097" s="10">
        <f t="shared" si="212"/>
        <v>2</v>
      </c>
      <c r="L1097" s="9">
        <f t="shared" si="212"/>
        <v>3</v>
      </c>
      <c r="M1097" s="8">
        <f t="shared" si="212"/>
        <v>1</v>
      </c>
      <c r="N1097" s="2">
        <f t="shared" si="216"/>
        <v>0.39491371480472298</v>
      </c>
      <c r="O1097" s="2">
        <f t="shared" si="217"/>
        <v>0.1947320617620345</v>
      </c>
      <c r="P1097" s="2">
        <f t="shared" si="218"/>
        <v>0.41035422343324252</v>
      </c>
      <c r="Q1097" s="2">
        <f t="shared" si="219"/>
        <v>-5.5511151231257827E-17</v>
      </c>
      <c r="R1097" s="1">
        <v>2174</v>
      </c>
      <c r="S1097" s="1">
        <v>1072</v>
      </c>
      <c r="T1097" s="1">
        <v>2259</v>
      </c>
      <c r="AA1097" t="s">
        <v>408</v>
      </c>
      <c r="AB1097" t="e">
        <f>#REF!</f>
        <v>#REF!</v>
      </c>
      <c r="AE1097" s="39">
        <v>33</v>
      </c>
      <c r="AF1097" s="41">
        <v>7</v>
      </c>
      <c r="AG1097" s="41">
        <v>20</v>
      </c>
      <c r="AH1097" s="45">
        <v>5140</v>
      </c>
      <c r="AI1097" s="45">
        <f t="shared" si="210"/>
        <v>33007</v>
      </c>
      <c r="AJ1097" t="s">
        <v>1163</v>
      </c>
      <c r="AL1097" s="1">
        <f t="shared" si="220"/>
        <v>5111</v>
      </c>
      <c r="AM1097" s="1">
        <v>394</v>
      </c>
      <c r="AS1097" s="1">
        <f t="shared" si="221"/>
        <v>4065</v>
      </c>
      <c r="AT1097" s="1">
        <v>3750</v>
      </c>
      <c r="AU1097" s="1">
        <v>315</v>
      </c>
    </row>
    <row r="1098" spans="1:47" hidden="1" outlineLevel="1" x14ac:dyDescent="0.2">
      <c r="A1098" s="11" t="s">
        <v>2396</v>
      </c>
      <c r="B1098" s="11" t="s">
        <v>1681</v>
      </c>
      <c r="E1098" s="1">
        <f t="shared" si="215"/>
        <v>1473</v>
      </c>
      <c r="G1098" s="1">
        <v>1487</v>
      </c>
      <c r="H1098" s="1">
        <v>1443</v>
      </c>
      <c r="I1098" s="2"/>
      <c r="J1098" s="2">
        <f t="shared" si="211"/>
        <v>0.97963340122199594</v>
      </c>
      <c r="K1098" s="10">
        <f t="shared" si="212"/>
        <v>1</v>
      </c>
      <c r="L1098" s="9">
        <f t="shared" si="212"/>
        <v>3</v>
      </c>
      <c r="M1098" s="8">
        <f t="shared" si="212"/>
        <v>2</v>
      </c>
      <c r="N1098" s="2">
        <f t="shared" si="216"/>
        <v>0.36524100475220639</v>
      </c>
      <c r="O1098" s="2">
        <f t="shared" si="217"/>
        <v>0.31093007467752887</v>
      </c>
      <c r="P1098" s="2">
        <f t="shared" si="218"/>
        <v>0.32382892057026474</v>
      </c>
      <c r="Q1098" s="2">
        <f t="shared" si="219"/>
        <v>5.5511151231257827E-17</v>
      </c>
      <c r="R1098" s="1">
        <v>538</v>
      </c>
      <c r="S1098" s="1">
        <v>458</v>
      </c>
      <c r="T1098" s="1">
        <v>477</v>
      </c>
      <c r="AA1098" t="s">
        <v>2116</v>
      </c>
      <c r="AB1098" t="e">
        <f>#REF!</f>
        <v>#REF!</v>
      </c>
      <c r="AE1098" s="39">
        <v>33</v>
      </c>
      <c r="AF1098" s="41">
        <v>9</v>
      </c>
      <c r="AG1098" s="41">
        <v>25</v>
      </c>
      <c r="AH1098" s="45">
        <v>5460</v>
      </c>
      <c r="AI1098" s="45">
        <f t="shared" si="210"/>
        <v>33009</v>
      </c>
      <c r="AJ1098" t="s">
        <v>1378</v>
      </c>
      <c r="AL1098" s="1">
        <f t="shared" si="220"/>
        <v>1340</v>
      </c>
      <c r="AM1098" s="1">
        <v>133</v>
      </c>
      <c r="AS1098" s="1">
        <f t="shared" si="221"/>
        <v>1487</v>
      </c>
      <c r="AT1098" s="1">
        <v>1297</v>
      </c>
      <c r="AU1098" s="1">
        <v>190</v>
      </c>
    </row>
    <row r="1099" spans="1:47" hidden="1" outlineLevel="1" x14ac:dyDescent="0.2">
      <c r="A1099" t="s">
        <v>1929</v>
      </c>
      <c r="B1099" s="11" t="s">
        <v>1681</v>
      </c>
      <c r="E1099" s="1">
        <f t="shared" si="215"/>
        <v>1945</v>
      </c>
      <c r="G1099" s="1">
        <v>1939</v>
      </c>
      <c r="H1099" s="1">
        <v>1900</v>
      </c>
      <c r="I1099" s="2"/>
      <c r="J1099" s="2">
        <f t="shared" si="211"/>
        <v>0.9768637532133676</v>
      </c>
      <c r="K1099" s="10">
        <f t="shared" si="212"/>
        <v>3</v>
      </c>
      <c r="L1099" s="9">
        <f t="shared" si="212"/>
        <v>2</v>
      </c>
      <c r="M1099" s="8">
        <f t="shared" si="212"/>
        <v>1</v>
      </c>
      <c r="N1099" s="2">
        <f t="shared" si="216"/>
        <v>0.24781491002570694</v>
      </c>
      <c r="O1099" s="2">
        <f t="shared" si="217"/>
        <v>0.33213367609254496</v>
      </c>
      <c r="P1099" s="2">
        <f t="shared" si="218"/>
        <v>0.42005141388174805</v>
      </c>
      <c r="Q1099" s="2">
        <f t="shared" si="219"/>
        <v>0</v>
      </c>
      <c r="R1099" s="1">
        <v>482</v>
      </c>
      <c r="S1099" s="1">
        <v>646</v>
      </c>
      <c r="T1099" s="1">
        <v>817</v>
      </c>
      <c r="AA1099" t="s">
        <v>2340</v>
      </c>
      <c r="AB1099" t="e">
        <f>#REF!</f>
        <v>#REF!</v>
      </c>
      <c r="AE1099" s="39">
        <v>33</v>
      </c>
      <c r="AF1099" s="41">
        <v>13</v>
      </c>
      <c r="AG1099" s="41">
        <v>15</v>
      </c>
      <c r="AH1099" s="45">
        <v>6260</v>
      </c>
      <c r="AI1099" s="45">
        <f t="shared" si="210"/>
        <v>33013</v>
      </c>
      <c r="AJ1099" t="s">
        <v>1378</v>
      </c>
      <c r="AL1099" s="1">
        <f t="shared" si="220"/>
        <v>1725</v>
      </c>
      <c r="AM1099" s="1">
        <v>220</v>
      </c>
      <c r="AS1099" s="1">
        <f t="shared" si="221"/>
        <v>1939</v>
      </c>
      <c r="AT1099" s="1">
        <v>1713</v>
      </c>
      <c r="AU1099" s="1">
        <v>226</v>
      </c>
    </row>
    <row r="1100" spans="1:47" hidden="1" outlineLevel="1" x14ac:dyDescent="0.2">
      <c r="A1100" t="s">
        <v>2224</v>
      </c>
      <c r="B1100" s="11" t="s">
        <v>1681</v>
      </c>
      <c r="E1100" s="1">
        <f t="shared" si="215"/>
        <v>6881</v>
      </c>
      <c r="G1100" s="1">
        <v>5169</v>
      </c>
      <c r="H1100" s="1">
        <v>5076</v>
      </c>
      <c r="I1100" s="2"/>
      <c r="J1100" s="2">
        <f t="shared" si="211"/>
        <v>0.73768347623891872</v>
      </c>
      <c r="K1100" s="10">
        <f t="shared" si="212"/>
        <v>3</v>
      </c>
      <c r="L1100" s="9">
        <f t="shared" si="212"/>
        <v>1</v>
      </c>
      <c r="M1100" s="8">
        <f t="shared" si="212"/>
        <v>2</v>
      </c>
      <c r="N1100" s="2">
        <f t="shared" si="216"/>
        <v>0.28498764714431041</v>
      </c>
      <c r="O1100" s="2">
        <f t="shared" si="217"/>
        <v>0.38453713123092575</v>
      </c>
      <c r="P1100" s="2">
        <f t="shared" si="218"/>
        <v>0.33047522162476384</v>
      </c>
      <c r="Q1100" s="2">
        <f t="shared" si="219"/>
        <v>-5.5511151231257827E-17</v>
      </c>
      <c r="R1100" s="1">
        <v>1961</v>
      </c>
      <c r="S1100" s="1">
        <v>2646</v>
      </c>
      <c r="T1100" s="1">
        <v>2274</v>
      </c>
      <c r="AA1100" t="s">
        <v>2340</v>
      </c>
      <c r="AB1100" t="e">
        <f>#REF!</f>
        <v>#REF!</v>
      </c>
      <c r="AE1100" s="39">
        <v>33</v>
      </c>
      <c r="AF1100" s="41">
        <v>13</v>
      </c>
      <c r="AG1100" s="41">
        <v>20</v>
      </c>
      <c r="AH1100" s="45">
        <v>6500</v>
      </c>
      <c r="AI1100" s="45">
        <f t="shared" si="210"/>
        <v>33013</v>
      </c>
      <c r="AJ1100" t="s">
        <v>1378</v>
      </c>
      <c r="AL1100" s="1">
        <f t="shared" si="220"/>
        <v>6539</v>
      </c>
      <c r="AM1100" s="1">
        <v>342</v>
      </c>
      <c r="AS1100" s="1">
        <f t="shared" si="221"/>
        <v>5169</v>
      </c>
      <c r="AT1100" s="1">
        <v>4579</v>
      </c>
      <c r="AU1100" s="1">
        <v>590</v>
      </c>
    </row>
    <row r="1101" spans="1:47" hidden="1" outlineLevel="1" x14ac:dyDescent="0.2">
      <c r="A1101" t="s">
        <v>2132</v>
      </c>
      <c r="B1101" s="11" t="s">
        <v>1681</v>
      </c>
      <c r="E1101" s="1">
        <f t="shared" si="215"/>
        <v>1311</v>
      </c>
      <c r="G1101" s="1">
        <v>1010</v>
      </c>
      <c r="H1101" s="1">
        <v>998</v>
      </c>
      <c r="I1101" s="2"/>
      <c r="J1101" s="2">
        <f t="shared" si="211"/>
        <v>0.7612509534706331</v>
      </c>
      <c r="K1101" s="10">
        <f t="shared" si="212"/>
        <v>3</v>
      </c>
      <c r="L1101" s="9">
        <f t="shared" si="212"/>
        <v>2</v>
      </c>
      <c r="M1101" s="8">
        <f t="shared" si="212"/>
        <v>1</v>
      </c>
      <c r="N1101" s="2">
        <f t="shared" si="216"/>
        <v>0.22654462242562928</v>
      </c>
      <c r="O1101" s="2">
        <f t="shared" si="217"/>
        <v>0.34019832189168575</v>
      </c>
      <c r="P1101" s="2">
        <f t="shared" si="218"/>
        <v>0.43325705568268497</v>
      </c>
      <c r="Q1101" s="2">
        <f t="shared" si="219"/>
        <v>-5.5511151231257827E-17</v>
      </c>
      <c r="R1101" s="1">
        <v>297</v>
      </c>
      <c r="S1101" s="1">
        <v>446</v>
      </c>
      <c r="T1101" s="1">
        <v>568</v>
      </c>
      <c r="AA1101" t="s">
        <v>2340</v>
      </c>
      <c r="AB1101" t="e">
        <f>#REF!</f>
        <v>#REF!</v>
      </c>
      <c r="AE1101" s="39">
        <v>33</v>
      </c>
      <c r="AF1101" s="41">
        <v>13</v>
      </c>
      <c r="AG1101" s="41">
        <v>25</v>
      </c>
      <c r="AH1101" s="45">
        <v>6980</v>
      </c>
      <c r="AI1101" s="45">
        <f t="shared" si="210"/>
        <v>33013</v>
      </c>
      <c r="AJ1101" t="s">
        <v>1378</v>
      </c>
      <c r="AL1101" s="1">
        <f t="shared" si="220"/>
        <v>1233</v>
      </c>
      <c r="AM1101" s="1">
        <v>78</v>
      </c>
      <c r="AS1101" s="1">
        <f t="shared" si="221"/>
        <v>1010</v>
      </c>
      <c r="AT1101" s="1">
        <v>891</v>
      </c>
      <c r="AU1101" s="1">
        <v>119</v>
      </c>
    </row>
    <row r="1102" spans="1:47" hidden="1" outlineLevel="1" x14ac:dyDescent="0.2">
      <c r="A1102" t="s">
        <v>2402</v>
      </c>
      <c r="B1102" s="11" t="s">
        <v>1681</v>
      </c>
      <c r="E1102" s="1">
        <f t="shared" si="215"/>
        <v>3250</v>
      </c>
      <c r="G1102" s="1">
        <v>2594</v>
      </c>
      <c r="H1102" s="1">
        <v>2585</v>
      </c>
      <c r="I1102" s="2"/>
      <c r="J1102" s="2">
        <f t="shared" si="211"/>
        <v>0.79538461538461536</v>
      </c>
      <c r="K1102" s="10">
        <f t="shared" si="212"/>
        <v>3</v>
      </c>
      <c r="L1102" s="9">
        <f t="shared" si="212"/>
        <v>2</v>
      </c>
      <c r="M1102" s="8">
        <f t="shared" si="212"/>
        <v>1</v>
      </c>
      <c r="N1102" s="2">
        <f t="shared" si="216"/>
        <v>0.22584615384615384</v>
      </c>
      <c r="O1102" s="2">
        <f t="shared" si="217"/>
        <v>0.36123076923076924</v>
      </c>
      <c r="P1102" s="2">
        <f t="shared" si="218"/>
        <v>0.41292307692307695</v>
      </c>
      <c r="Q1102" s="2">
        <f t="shared" si="219"/>
        <v>0</v>
      </c>
      <c r="R1102" s="1">
        <v>734</v>
      </c>
      <c r="S1102" s="1">
        <v>1174</v>
      </c>
      <c r="T1102" s="1">
        <v>1342</v>
      </c>
      <c r="AA1102" t="s">
        <v>2799</v>
      </c>
      <c r="AB1102" t="e">
        <f>#REF!</f>
        <v>#REF!</v>
      </c>
      <c r="AE1102" s="39">
        <v>33</v>
      </c>
      <c r="AF1102" s="41">
        <v>15</v>
      </c>
      <c r="AG1102" s="41">
        <v>15</v>
      </c>
      <c r="AH1102" s="45">
        <v>7220</v>
      </c>
      <c r="AI1102" s="45">
        <f t="shared" si="210"/>
        <v>33015</v>
      </c>
      <c r="AJ1102" t="s">
        <v>1378</v>
      </c>
      <c r="AL1102" s="1">
        <f t="shared" si="220"/>
        <v>3095</v>
      </c>
      <c r="AM1102" s="1">
        <v>155</v>
      </c>
      <c r="AS1102" s="1">
        <f t="shared" si="221"/>
        <v>2594</v>
      </c>
      <c r="AT1102" s="1">
        <v>2197</v>
      </c>
      <c r="AU1102" s="1">
        <v>397</v>
      </c>
    </row>
    <row r="1103" spans="1:47" hidden="1" outlineLevel="1" x14ac:dyDescent="0.2">
      <c r="A1103" t="s">
        <v>742</v>
      </c>
      <c r="B1103" s="11" t="s">
        <v>1681</v>
      </c>
      <c r="E1103" s="1">
        <f t="shared" si="215"/>
        <v>958</v>
      </c>
      <c r="G1103" s="1">
        <v>719</v>
      </c>
      <c r="H1103" s="1">
        <v>722</v>
      </c>
      <c r="I1103" s="2"/>
      <c r="J1103" s="2">
        <f t="shared" si="211"/>
        <v>0.75365344467640916</v>
      </c>
      <c r="K1103" s="10">
        <f t="shared" si="212"/>
        <v>3</v>
      </c>
      <c r="L1103" s="9">
        <f t="shared" si="212"/>
        <v>2</v>
      </c>
      <c r="M1103" s="8">
        <f t="shared" si="212"/>
        <v>1</v>
      </c>
      <c r="N1103" s="2">
        <f t="shared" si="216"/>
        <v>0.20041753653444677</v>
      </c>
      <c r="O1103" s="2">
        <f t="shared" si="217"/>
        <v>0.37995824634655534</v>
      </c>
      <c r="P1103" s="2">
        <f t="shared" si="218"/>
        <v>0.41962421711899789</v>
      </c>
      <c r="Q1103" s="2">
        <f t="shared" si="219"/>
        <v>5.5511151231257827E-17</v>
      </c>
      <c r="R1103" s="1">
        <v>192</v>
      </c>
      <c r="S1103" s="1">
        <v>364</v>
      </c>
      <c r="T1103" s="1">
        <v>402</v>
      </c>
      <c r="AA1103" t="s">
        <v>2116</v>
      </c>
      <c r="AB1103" t="e">
        <f>#REF!</f>
        <v>#REF!</v>
      </c>
      <c r="AE1103" s="39">
        <v>33</v>
      </c>
      <c r="AF1103" s="41">
        <v>9</v>
      </c>
      <c r="AG1103" s="41">
        <v>30</v>
      </c>
      <c r="AH1103" s="45">
        <v>7540</v>
      </c>
      <c r="AI1103" s="45">
        <f t="shared" si="210"/>
        <v>33009</v>
      </c>
      <c r="AJ1103" t="s">
        <v>1378</v>
      </c>
      <c r="AL1103" s="1">
        <f t="shared" si="220"/>
        <v>918</v>
      </c>
      <c r="AM1103" s="1">
        <v>40</v>
      </c>
      <c r="AS1103" s="1">
        <f t="shared" si="221"/>
        <v>719</v>
      </c>
      <c r="AT1103" s="1">
        <v>599</v>
      </c>
      <c r="AU1103" s="1">
        <v>120</v>
      </c>
    </row>
    <row r="1104" spans="1:47" hidden="1" outlineLevel="1" x14ac:dyDescent="0.2">
      <c r="A1104" t="s">
        <v>2078</v>
      </c>
      <c r="B1104" s="11" t="s">
        <v>1681</v>
      </c>
      <c r="E1104" s="1">
        <f t="shared" si="215"/>
        <v>2238</v>
      </c>
      <c r="G1104" s="1">
        <v>1697</v>
      </c>
      <c r="H1104" s="1">
        <v>1666</v>
      </c>
      <c r="I1104" s="2"/>
      <c r="J1104" s="2">
        <f t="shared" si="211"/>
        <v>0.74441465594280609</v>
      </c>
      <c r="K1104" s="10">
        <f t="shared" si="212"/>
        <v>3</v>
      </c>
      <c r="L1104" s="9">
        <f t="shared" si="212"/>
        <v>2</v>
      </c>
      <c r="M1104" s="8">
        <f t="shared" si="212"/>
        <v>1</v>
      </c>
      <c r="N1104" s="2">
        <f t="shared" si="216"/>
        <v>0.20151921358355673</v>
      </c>
      <c r="O1104" s="2">
        <f t="shared" si="217"/>
        <v>0.36639857015192134</v>
      </c>
      <c r="P1104" s="2">
        <f t="shared" si="218"/>
        <v>0.43208221626452187</v>
      </c>
      <c r="Q1104" s="2">
        <f t="shared" si="219"/>
        <v>5.5511151231257827E-17</v>
      </c>
      <c r="R1104" s="1">
        <v>451</v>
      </c>
      <c r="S1104" s="1">
        <v>820</v>
      </c>
      <c r="T1104" s="1">
        <v>967</v>
      </c>
      <c r="AA1104" t="s">
        <v>2116</v>
      </c>
      <c r="AB1104" t="e">
        <f>#REF!</f>
        <v>#REF!</v>
      </c>
      <c r="AE1104" s="39">
        <v>33</v>
      </c>
      <c r="AF1104" s="41">
        <v>9</v>
      </c>
      <c r="AG1104" s="41">
        <v>35</v>
      </c>
      <c r="AH1104" s="45">
        <v>7700</v>
      </c>
      <c r="AI1104" s="45">
        <f t="shared" si="210"/>
        <v>33009</v>
      </c>
      <c r="AJ1104" t="s">
        <v>1378</v>
      </c>
      <c r="AL1104" s="1">
        <f t="shared" si="220"/>
        <v>2069</v>
      </c>
      <c r="AM1104" s="1">
        <v>169</v>
      </c>
      <c r="AS1104" s="1">
        <f t="shared" si="221"/>
        <v>1697</v>
      </c>
      <c r="AT1104" s="1">
        <v>1494</v>
      </c>
      <c r="AU1104" s="1">
        <v>203</v>
      </c>
    </row>
    <row r="1105" spans="1:47" hidden="1" outlineLevel="1" x14ac:dyDescent="0.2">
      <c r="A1105" t="s">
        <v>843</v>
      </c>
      <c r="B1105" s="11" t="s">
        <v>1681</v>
      </c>
      <c r="E1105" s="1">
        <f t="shared" si="215"/>
        <v>552</v>
      </c>
      <c r="G1105" s="1">
        <v>459</v>
      </c>
      <c r="H1105" s="1">
        <v>447</v>
      </c>
      <c r="I1105" s="2"/>
      <c r="J1105" s="2">
        <f t="shared" si="211"/>
        <v>0.80978260869565222</v>
      </c>
      <c r="K1105" s="10">
        <f t="shared" si="212"/>
        <v>3</v>
      </c>
      <c r="L1105" s="9">
        <f t="shared" si="212"/>
        <v>2</v>
      </c>
      <c r="M1105" s="8">
        <f t="shared" si="212"/>
        <v>1</v>
      </c>
      <c r="N1105" s="2">
        <f t="shared" si="216"/>
        <v>0.15760869565217392</v>
      </c>
      <c r="O1105" s="2">
        <f t="shared" si="217"/>
        <v>0.38949275362318841</v>
      </c>
      <c r="P1105" s="2">
        <f t="shared" si="218"/>
        <v>0.45289855072463769</v>
      </c>
      <c r="Q1105" s="2">
        <f t="shared" si="219"/>
        <v>-5.5511151231257827E-17</v>
      </c>
      <c r="R1105" s="1">
        <v>87</v>
      </c>
      <c r="S1105" s="1">
        <v>215</v>
      </c>
      <c r="T1105" s="1">
        <v>250</v>
      </c>
      <c r="AA1105" t="s">
        <v>1564</v>
      </c>
      <c r="AB1105" t="e">
        <f>#REF!</f>
        <v>#REF!</v>
      </c>
      <c r="AE1105" s="39">
        <v>33</v>
      </c>
      <c r="AF1105" s="41">
        <v>3</v>
      </c>
      <c r="AG1105" s="41">
        <v>15</v>
      </c>
      <c r="AH1105" s="45">
        <v>7940</v>
      </c>
      <c r="AI1105" s="45">
        <f t="shared" si="210"/>
        <v>33003</v>
      </c>
      <c r="AJ1105" t="s">
        <v>1378</v>
      </c>
      <c r="AL1105" s="1">
        <f t="shared" si="220"/>
        <v>499</v>
      </c>
      <c r="AM1105" s="1">
        <v>53</v>
      </c>
      <c r="AS1105" s="1">
        <f t="shared" si="221"/>
        <v>459</v>
      </c>
      <c r="AT1105" s="1">
        <v>422</v>
      </c>
      <c r="AU1105" s="1">
        <v>37</v>
      </c>
    </row>
    <row r="1106" spans="1:47" hidden="1" outlineLevel="1" x14ac:dyDescent="0.2">
      <c r="A1106" t="s">
        <v>1462</v>
      </c>
      <c r="B1106" s="11" t="s">
        <v>1681</v>
      </c>
      <c r="E1106" s="1">
        <f t="shared" si="215"/>
        <v>3950</v>
      </c>
      <c r="G1106" s="1">
        <v>3210</v>
      </c>
      <c r="H1106" s="1">
        <v>3181</v>
      </c>
      <c r="I1106" s="2"/>
      <c r="J1106" s="2">
        <f t="shared" si="211"/>
        <v>0.80531645569620258</v>
      </c>
      <c r="K1106" s="10">
        <f t="shared" si="212"/>
        <v>3</v>
      </c>
      <c r="L1106" s="9">
        <f t="shared" si="212"/>
        <v>2</v>
      </c>
      <c r="M1106" s="8">
        <f t="shared" si="212"/>
        <v>1</v>
      </c>
      <c r="N1106" s="2">
        <f t="shared" si="216"/>
        <v>0.20734177215189872</v>
      </c>
      <c r="O1106" s="2">
        <f t="shared" si="217"/>
        <v>0.34455696202531644</v>
      </c>
      <c r="P1106" s="2">
        <f t="shared" si="218"/>
        <v>0.44810126582278481</v>
      </c>
      <c r="Q1106" s="2">
        <f t="shared" si="219"/>
        <v>0</v>
      </c>
      <c r="R1106" s="1">
        <v>819</v>
      </c>
      <c r="S1106" s="1">
        <v>1361</v>
      </c>
      <c r="T1106" s="1">
        <v>1770</v>
      </c>
      <c r="AA1106" t="s">
        <v>1081</v>
      </c>
      <c r="AB1106" t="e">
        <f>#REF!</f>
        <v>#REF!</v>
      </c>
      <c r="AE1106" s="39">
        <v>33</v>
      </c>
      <c r="AF1106" s="41">
        <v>11</v>
      </c>
      <c r="AG1106" s="41">
        <v>25</v>
      </c>
      <c r="AH1106" s="45">
        <v>8100</v>
      </c>
      <c r="AI1106" s="45">
        <f t="shared" si="210"/>
        <v>33011</v>
      </c>
      <c r="AJ1106" t="s">
        <v>1378</v>
      </c>
      <c r="AL1106" s="1">
        <f t="shared" si="220"/>
        <v>3718</v>
      </c>
      <c r="AM1106" s="1">
        <v>232</v>
      </c>
      <c r="AS1106" s="1">
        <f t="shared" si="221"/>
        <v>3210</v>
      </c>
      <c r="AT1106" s="1">
        <v>2923</v>
      </c>
      <c r="AU1106" s="1">
        <v>287</v>
      </c>
    </row>
    <row r="1107" spans="1:47" hidden="1" outlineLevel="1" x14ac:dyDescent="0.2">
      <c r="A1107" t="s">
        <v>2407</v>
      </c>
      <c r="B1107" s="11" t="s">
        <v>1681</v>
      </c>
      <c r="E1107" s="1">
        <f t="shared" si="215"/>
        <v>4</v>
      </c>
      <c r="G1107" s="1">
        <v>2</v>
      </c>
      <c r="H1107" s="1">
        <v>2</v>
      </c>
      <c r="I1107" s="2"/>
      <c r="J1107" s="2">
        <f t="shared" si="211"/>
        <v>0.5</v>
      </c>
      <c r="K1107" s="10" t="str">
        <f t="shared" si="212"/>
        <v/>
      </c>
      <c r="L1107" s="9">
        <f t="shared" si="212"/>
        <v>1</v>
      </c>
      <c r="M1107" s="8">
        <f t="shared" si="212"/>
        <v>1</v>
      </c>
      <c r="N1107" s="2">
        <f t="shared" si="216"/>
        <v>0</v>
      </c>
      <c r="O1107" s="2">
        <f t="shared" si="217"/>
        <v>0.5</v>
      </c>
      <c r="P1107" s="2">
        <f t="shared" si="218"/>
        <v>0.5</v>
      </c>
      <c r="Q1107" s="2">
        <f t="shared" si="219"/>
        <v>0</v>
      </c>
      <c r="R1107" s="1">
        <v>0</v>
      </c>
      <c r="S1107" s="1">
        <v>2</v>
      </c>
      <c r="T1107" s="1">
        <v>2</v>
      </c>
      <c r="AA1107" t="s">
        <v>408</v>
      </c>
      <c r="AB1107" t="e">
        <f>#REF!</f>
        <v>#REF!</v>
      </c>
      <c r="AE1107" s="39">
        <v>33</v>
      </c>
      <c r="AF1107" s="41">
        <v>7</v>
      </c>
      <c r="AG1107" s="41">
        <v>25</v>
      </c>
      <c r="AH1107" s="45">
        <v>8420</v>
      </c>
      <c r="AI1107" s="45">
        <f t="shared" si="210"/>
        <v>33007</v>
      </c>
      <c r="AJ1107" t="s">
        <v>1209</v>
      </c>
      <c r="AL1107" s="1">
        <f t="shared" si="220"/>
        <v>4</v>
      </c>
      <c r="AM1107" s="1">
        <v>0</v>
      </c>
      <c r="AS1107" s="1">
        <f t="shared" si="221"/>
        <v>2</v>
      </c>
      <c r="AT1107" s="1">
        <v>2</v>
      </c>
      <c r="AU1107" s="1">
        <v>0</v>
      </c>
    </row>
    <row r="1108" spans="1:47" hidden="1" outlineLevel="1" x14ac:dyDescent="0.2">
      <c r="A1108" t="s">
        <v>2546</v>
      </c>
      <c r="B1108" s="11" t="s">
        <v>1681</v>
      </c>
      <c r="E1108" s="1">
        <f t="shared" si="215"/>
        <v>2822</v>
      </c>
      <c r="G1108" s="1">
        <v>1941</v>
      </c>
      <c r="H1108" s="1">
        <v>1911</v>
      </c>
      <c r="I1108" s="2"/>
      <c r="J1108" s="2">
        <f t="shared" si="211"/>
        <v>0.67717930545712257</v>
      </c>
      <c r="K1108" s="10">
        <f t="shared" si="212"/>
        <v>3</v>
      </c>
      <c r="L1108" s="9">
        <f t="shared" si="212"/>
        <v>2</v>
      </c>
      <c r="M1108" s="8">
        <f t="shared" si="212"/>
        <v>1</v>
      </c>
      <c r="N1108" s="2">
        <f t="shared" si="216"/>
        <v>0.26080793763288446</v>
      </c>
      <c r="O1108" s="2">
        <f t="shared" si="217"/>
        <v>0.28029766123316796</v>
      </c>
      <c r="P1108" s="2">
        <f t="shared" si="218"/>
        <v>0.45889440113394758</v>
      </c>
      <c r="Q1108" s="2">
        <f t="shared" si="219"/>
        <v>0</v>
      </c>
      <c r="R1108" s="1">
        <v>736</v>
      </c>
      <c r="S1108" s="1">
        <v>791</v>
      </c>
      <c r="T1108" s="1">
        <v>1295</v>
      </c>
      <c r="AA1108" t="s">
        <v>2116</v>
      </c>
      <c r="AB1108" t="e">
        <f>#REF!</f>
        <v>#REF!</v>
      </c>
      <c r="AE1108" s="39">
        <v>33</v>
      </c>
      <c r="AF1108" s="41">
        <v>9</v>
      </c>
      <c r="AG1108" s="41">
        <v>40</v>
      </c>
      <c r="AH1108" s="45">
        <v>8660</v>
      </c>
      <c r="AI1108" s="45">
        <f t="shared" si="210"/>
        <v>33009</v>
      </c>
      <c r="AJ1108" t="s">
        <v>1378</v>
      </c>
      <c r="AL1108" s="1">
        <f t="shared" si="220"/>
        <v>2691</v>
      </c>
      <c r="AM1108" s="1">
        <v>131</v>
      </c>
      <c r="AS1108" s="1">
        <f t="shared" si="221"/>
        <v>1941</v>
      </c>
      <c r="AT1108" s="1">
        <v>1734</v>
      </c>
      <c r="AU1108" s="1">
        <v>207</v>
      </c>
    </row>
    <row r="1109" spans="1:47" hidden="1" outlineLevel="1" x14ac:dyDescent="0.2">
      <c r="A1109" t="s">
        <v>2408</v>
      </c>
      <c r="B1109" s="11" t="s">
        <v>1681</v>
      </c>
      <c r="E1109" s="1">
        <f t="shared" si="215"/>
        <v>2785</v>
      </c>
      <c r="G1109" s="1">
        <v>1954</v>
      </c>
      <c r="H1109" s="1">
        <v>1895</v>
      </c>
      <c r="I1109" s="2"/>
      <c r="J1109" s="2">
        <f t="shared" si="211"/>
        <v>0.68043087971274685</v>
      </c>
      <c r="K1109" s="10">
        <f t="shared" si="212"/>
        <v>2</v>
      </c>
      <c r="L1109" s="9">
        <f t="shared" si="212"/>
        <v>3</v>
      </c>
      <c r="M1109" s="8">
        <f t="shared" si="212"/>
        <v>1</v>
      </c>
      <c r="N1109" s="2">
        <f t="shared" si="216"/>
        <v>0.29263913824057453</v>
      </c>
      <c r="O1109" s="2">
        <f t="shared" si="217"/>
        <v>0.25565529622980249</v>
      </c>
      <c r="P1109" s="2">
        <f t="shared" si="218"/>
        <v>0.45170556552962299</v>
      </c>
      <c r="Q1109" s="2">
        <f t="shared" si="219"/>
        <v>0</v>
      </c>
      <c r="R1109" s="1">
        <v>815</v>
      </c>
      <c r="S1109" s="1">
        <v>712</v>
      </c>
      <c r="T1109" s="1">
        <v>1258</v>
      </c>
      <c r="AA1109" t="s">
        <v>2116</v>
      </c>
      <c r="AB1109" t="e">
        <f>#REF!</f>
        <v>#REF!</v>
      </c>
      <c r="AE1109" s="39">
        <v>33</v>
      </c>
      <c r="AF1109" s="41">
        <v>9</v>
      </c>
      <c r="AG1109" s="41">
        <v>45</v>
      </c>
      <c r="AH1109" s="45">
        <v>8980</v>
      </c>
      <c r="AI1109" s="45">
        <f t="shared" si="210"/>
        <v>33009</v>
      </c>
      <c r="AJ1109" t="s">
        <v>1378</v>
      </c>
      <c r="AL1109" s="1">
        <f t="shared" si="220"/>
        <v>2594</v>
      </c>
      <c r="AM1109" s="1">
        <v>191</v>
      </c>
      <c r="AS1109" s="1">
        <f t="shared" si="221"/>
        <v>1954</v>
      </c>
      <c r="AT1109" s="1">
        <v>1777</v>
      </c>
      <c r="AU1109" s="1">
        <v>177</v>
      </c>
    </row>
    <row r="1110" spans="1:47" hidden="1" outlineLevel="1" x14ac:dyDescent="0.2">
      <c r="A1110" t="s">
        <v>2176</v>
      </c>
      <c r="B1110" s="11" t="s">
        <v>1681</v>
      </c>
      <c r="E1110" s="1">
        <f t="shared" si="215"/>
        <v>3338</v>
      </c>
      <c r="G1110" s="1">
        <v>2636</v>
      </c>
      <c r="H1110" s="1">
        <v>2600</v>
      </c>
      <c r="I1110" s="2"/>
      <c r="J1110" s="2">
        <f t="shared" si="211"/>
        <v>0.77890952666267221</v>
      </c>
      <c r="K1110" s="10">
        <f t="shared" si="212"/>
        <v>3</v>
      </c>
      <c r="L1110" s="9">
        <f t="shared" si="212"/>
        <v>1</v>
      </c>
      <c r="M1110" s="8">
        <f t="shared" si="212"/>
        <v>2</v>
      </c>
      <c r="N1110" s="2">
        <f t="shared" si="216"/>
        <v>0.23247453565008988</v>
      </c>
      <c r="O1110" s="2">
        <f t="shared" si="217"/>
        <v>0.45416417016177352</v>
      </c>
      <c r="P1110" s="2">
        <f t="shared" si="218"/>
        <v>0.31336129418813663</v>
      </c>
      <c r="Q1110" s="2">
        <f t="shared" si="219"/>
        <v>-5.5511151231257827E-17</v>
      </c>
      <c r="R1110" s="1">
        <v>776</v>
      </c>
      <c r="S1110" s="1">
        <v>1516</v>
      </c>
      <c r="T1110" s="1">
        <v>1046</v>
      </c>
      <c r="AA1110" t="s">
        <v>2799</v>
      </c>
      <c r="AB1110" t="e">
        <f>#REF!</f>
        <v>#REF!</v>
      </c>
      <c r="AE1110" s="39">
        <v>33</v>
      </c>
      <c r="AF1110" s="41">
        <v>15</v>
      </c>
      <c r="AG1110" s="41">
        <v>20</v>
      </c>
      <c r="AH1110" s="45">
        <v>9300</v>
      </c>
      <c r="AI1110" s="45">
        <f t="shared" si="210"/>
        <v>33015</v>
      </c>
      <c r="AJ1110" t="s">
        <v>1378</v>
      </c>
      <c r="AL1110" s="1">
        <f t="shared" si="220"/>
        <v>3114</v>
      </c>
      <c r="AM1110" s="1">
        <v>224</v>
      </c>
      <c r="AS1110" s="1">
        <f t="shared" si="221"/>
        <v>2636</v>
      </c>
      <c r="AT1110" s="1">
        <v>2446</v>
      </c>
      <c r="AU1110" s="1">
        <v>190</v>
      </c>
    </row>
    <row r="1111" spans="1:47" hidden="1" outlineLevel="1" x14ac:dyDescent="0.2">
      <c r="A1111" t="s">
        <v>2723</v>
      </c>
      <c r="B1111" s="11" t="s">
        <v>1681</v>
      </c>
      <c r="E1111" s="1">
        <f t="shared" si="215"/>
        <v>2013</v>
      </c>
      <c r="G1111" s="1">
        <v>1619</v>
      </c>
      <c r="H1111" s="1">
        <v>1599</v>
      </c>
      <c r="I1111" s="2"/>
      <c r="J1111" s="2">
        <f t="shared" si="211"/>
        <v>0.79433681073025331</v>
      </c>
      <c r="K1111" s="10">
        <f t="shared" si="212"/>
        <v>2</v>
      </c>
      <c r="L1111" s="9">
        <f t="shared" si="212"/>
        <v>3</v>
      </c>
      <c r="M1111" s="8">
        <f t="shared" si="212"/>
        <v>1</v>
      </c>
      <c r="N1111" s="2">
        <f t="shared" si="216"/>
        <v>0.24391455538996523</v>
      </c>
      <c r="O1111" s="2">
        <f t="shared" si="217"/>
        <v>0.23894684550422254</v>
      </c>
      <c r="P1111" s="2">
        <f t="shared" si="218"/>
        <v>0.51713859910581217</v>
      </c>
      <c r="Q1111" s="2">
        <f t="shared" si="219"/>
        <v>1.1102230246251565E-16</v>
      </c>
      <c r="R1111" s="1">
        <v>491</v>
      </c>
      <c r="S1111" s="1">
        <v>481</v>
      </c>
      <c r="T1111" s="1">
        <v>1041</v>
      </c>
      <c r="AA1111" t="s">
        <v>2340</v>
      </c>
      <c r="AB1111" t="e">
        <f>#REF!</f>
        <v>#REF!</v>
      </c>
      <c r="AE1111" s="39">
        <v>33</v>
      </c>
      <c r="AF1111" s="41">
        <v>13</v>
      </c>
      <c r="AG1111" s="41">
        <v>30</v>
      </c>
      <c r="AH1111" s="45">
        <v>9860</v>
      </c>
      <c r="AI1111" s="45">
        <f t="shared" si="210"/>
        <v>33013</v>
      </c>
      <c r="AJ1111" t="s">
        <v>1378</v>
      </c>
      <c r="AL1111" s="1">
        <f t="shared" si="220"/>
        <v>1905</v>
      </c>
      <c r="AM1111" s="1">
        <v>108</v>
      </c>
      <c r="AS1111" s="1">
        <f t="shared" si="221"/>
        <v>1619</v>
      </c>
      <c r="AT1111" s="1">
        <v>1488</v>
      </c>
      <c r="AU1111" s="1">
        <v>131</v>
      </c>
    </row>
    <row r="1112" spans="1:47" hidden="1" outlineLevel="1" x14ac:dyDescent="0.2">
      <c r="A1112" t="s">
        <v>1564</v>
      </c>
      <c r="B1112" s="11" t="s">
        <v>1681</v>
      </c>
      <c r="E1112" s="1">
        <f t="shared" si="215"/>
        <v>647</v>
      </c>
      <c r="G1112" s="1">
        <v>493</v>
      </c>
      <c r="H1112" s="1">
        <v>484</v>
      </c>
      <c r="I1112" s="2"/>
      <c r="J1112" s="2">
        <f t="shared" si="211"/>
        <v>0.74806800618238023</v>
      </c>
      <c r="K1112" s="10">
        <f t="shared" si="212"/>
        <v>3</v>
      </c>
      <c r="L1112" s="9">
        <f t="shared" si="212"/>
        <v>2</v>
      </c>
      <c r="M1112" s="8">
        <f t="shared" si="212"/>
        <v>1</v>
      </c>
      <c r="N1112" s="2">
        <f t="shared" si="216"/>
        <v>0.29675425038639874</v>
      </c>
      <c r="O1112" s="2">
        <f t="shared" si="217"/>
        <v>0.34466769706336942</v>
      </c>
      <c r="P1112" s="2">
        <f t="shared" si="218"/>
        <v>0.35857805255023184</v>
      </c>
      <c r="Q1112" s="2">
        <f t="shared" si="219"/>
        <v>5.5511151231257827E-17</v>
      </c>
      <c r="R1112" s="1">
        <v>192</v>
      </c>
      <c r="S1112" s="1">
        <v>223</v>
      </c>
      <c r="T1112" s="1">
        <v>232</v>
      </c>
      <c r="AA1112" t="s">
        <v>408</v>
      </c>
      <c r="AB1112" t="e">
        <f>#REF!</f>
        <v>#REF!</v>
      </c>
      <c r="AE1112" s="39">
        <v>33</v>
      </c>
      <c r="AF1112" s="41">
        <v>7</v>
      </c>
      <c r="AG1112" s="41">
        <v>30</v>
      </c>
      <c r="AH1112" s="45">
        <v>10100</v>
      </c>
      <c r="AI1112" s="45">
        <f t="shared" si="210"/>
        <v>33007</v>
      </c>
      <c r="AJ1112" t="s">
        <v>1378</v>
      </c>
      <c r="AL1112" s="1">
        <f t="shared" si="220"/>
        <v>600</v>
      </c>
      <c r="AM1112" s="1">
        <v>47</v>
      </c>
      <c r="AS1112" s="1">
        <f t="shared" si="221"/>
        <v>493</v>
      </c>
      <c r="AT1112" s="1">
        <v>429</v>
      </c>
      <c r="AU1112" s="1">
        <v>64</v>
      </c>
    </row>
    <row r="1113" spans="1:47" hidden="1" outlineLevel="1" x14ac:dyDescent="0.2">
      <c r="A1113" t="s">
        <v>2864</v>
      </c>
      <c r="B1113" s="11" t="s">
        <v>1681</v>
      </c>
      <c r="E1113" s="1">
        <f t="shared" si="215"/>
        <v>858</v>
      </c>
      <c r="G1113" s="1">
        <v>736</v>
      </c>
      <c r="H1113" s="1">
        <v>726</v>
      </c>
      <c r="I1113" s="2"/>
      <c r="J1113" s="2">
        <f t="shared" si="211"/>
        <v>0.84615384615384615</v>
      </c>
      <c r="K1113" s="10">
        <f t="shared" si="212"/>
        <v>3</v>
      </c>
      <c r="L1113" s="9">
        <f t="shared" si="212"/>
        <v>1</v>
      </c>
      <c r="M1113" s="8">
        <f t="shared" si="212"/>
        <v>2</v>
      </c>
      <c r="N1113" s="2">
        <f t="shared" si="216"/>
        <v>0.24475524475524477</v>
      </c>
      <c r="O1113" s="2">
        <f t="shared" si="217"/>
        <v>0.40675990675990675</v>
      </c>
      <c r="P1113" s="2">
        <f t="shared" si="218"/>
        <v>0.34848484848484851</v>
      </c>
      <c r="Q1113" s="2">
        <f t="shared" si="219"/>
        <v>-5.5511151231257827E-17</v>
      </c>
      <c r="R1113" s="1">
        <v>210</v>
      </c>
      <c r="S1113" s="1">
        <v>349</v>
      </c>
      <c r="T1113" s="1">
        <v>299</v>
      </c>
      <c r="AA1113" t="s">
        <v>1344</v>
      </c>
      <c r="AB1113" t="e">
        <f>#REF!</f>
        <v>#REF!</v>
      </c>
      <c r="AE1113" s="39">
        <v>33</v>
      </c>
      <c r="AF1113" s="41">
        <v>1</v>
      </c>
      <c r="AG1113" s="41">
        <v>20</v>
      </c>
      <c r="AH1113" s="45">
        <v>10660</v>
      </c>
      <c r="AI1113" s="45">
        <f t="shared" si="210"/>
        <v>33001</v>
      </c>
      <c r="AJ1113" t="s">
        <v>1378</v>
      </c>
      <c r="AL1113" s="1">
        <f t="shared" si="220"/>
        <v>815</v>
      </c>
      <c r="AM1113" s="1">
        <v>43</v>
      </c>
      <c r="AS1113" s="1">
        <f t="shared" si="221"/>
        <v>736</v>
      </c>
      <c r="AT1113" s="1">
        <v>615</v>
      </c>
      <c r="AU1113" s="1">
        <v>121</v>
      </c>
    </row>
    <row r="1114" spans="1:47" hidden="1" outlineLevel="1" x14ac:dyDescent="0.2">
      <c r="A1114" t="s">
        <v>2465</v>
      </c>
      <c r="B1114" s="11" t="s">
        <v>1681</v>
      </c>
      <c r="E1114" s="1">
        <f t="shared" si="215"/>
        <v>3327</v>
      </c>
      <c r="G1114" s="1">
        <v>2417</v>
      </c>
      <c r="H1114" s="1">
        <v>2386</v>
      </c>
      <c r="I1114" s="2"/>
      <c r="J1114" s="2">
        <f t="shared" si="211"/>
        <v>0.71716260895701833</v>
      </c>
      <c r="K1114" s="10">
        <f t="shared" si="212"/>
        <v>2</v>
      </c>
      <c r="L1114" s="9">
        <f t="shared" si="212"/>
        <v>3</v>
      </c>
      <c r="M1114" s="8">
        <f t="shared" si="212"/>
        <v>1</v>
      </c>
      <c r="N1114" s="2">
        <f t="shared" si="216"/>
        <v>0.3276224827171626</v>
      </c>
      <c r="O1114" s="2">
        <f t="shared" si="217"/>
        <v>0.27412082957619477</v>
      </c>
      <c r="P1114" s="2">
        <f t="shared" si="218"/>
        <v>0.39825668770664263</v>
      </c>
      <c r="Q1114" s="2">
        <f t="shared" si="219"/>
        <v>5.5511151231257827E-17</v>
      </c>
      <c r="R1114" s="1">
        <v>1090</v>
      </c>
      <c r="S1114" s="1">
        <v>912</v>
      </c>
      <c r="T1114" s="1">
        <v>1325</v>
      </c>
      <c r="AA1114" t="s">
        <v>965</v>
      </c>
      <c r="AB1114" t="e">
        <f>#REF!</f>
        <v>#REF!</v>
      </c>
      <c r="AE1114" s="39">
        <v>33</v>
      </c>
      <c r="AF1114" s="41">
        <v>19</v>
      </c>
      <c r="AG1114" s="41">
        <v>10</v>
      </c>
      <c r="AH1114" s="45">
        <v>11380</v>
      </c>
      <c r="AI1114" s="45">
        <f t="shared" si="210"/>
        <v>33019</v>
      </c>
      <c r="AJ1114" t="s">
        <v>1378</v>
      </c>
      <c r="AL1114" s="1">
        <f t="shared" si="220"/>
        <v>3095</v>
      </c>
      <c r="AM1114" s="1">
        <v>232</v>
      </c>
      <c r="AS1114" s="1">
        <f t="shared" si="221"/>
        <v>2417</v>
      </c>
      <c r="AT1114" s="1">
        <v>2247</v>
      </c>
      <c r="AU1114" s="1">
        <v>170</v>
      </c>
    </row>
    <row r="1115" spans="1:47" hidden="1" outlineLevel="1" x14ac:dyDescent="0.2">
      <c r="A1115" t="s">
        <v>246</v>
      </c>
      <c r="B1115" s="11" t="s">
        <v>1681</v>
      </c>
      <c r="E1115" s="1">
        <f t="shared" si="215"/>
        <v>252</v>
      </c>
      <c r="G1115" s="1">
        <v>209</v>
      </c>
      <c r="H1115" s="1">
        <v>206</v>
      </c>
      <c r="I1115" s="2"/>
      <c r="J1115" s="2">
        <f t="shared" si="211"/>
        <v>0.81746031746031744</v>
      </c>
      <c r="K1115" s="10">
        <f t="shared" si="212"/>
        <v>3</v>
      </c>
      <c r="L1115" s="9">
        <f t="shared" si="212"/>
        <v>1</v>
      </c>
      <c r="M1115" s="8">
        <f t="shared" si="212"/>
        <v>2</v>
      </c>
      <c r="N1115" s="2">
        <f t="shared" si="216"/>
        <v>0.23412698412698413</v>
      </c>
      <c r="O1115" s="2">
        <f t="shared" si="217"/>
        <v>0.42857142857142855</v>
      </c>
      <c r="P1115" s="2">
        <f t="shared" si="218"/>
        <v>0.33730158730158732</v>
      </c>
      <c r="Q1115" s="2">
        <f t="shared" si="219"/>
        <v>-5.5511151231257827E-17</v>
      </c>
      <c r="R1115" s="1">
        <v>59</v>
      </c>
      <c r="S1115" s="1">
        <v>108</v>
      </c>
      <c r="T1115" s="1">
        <v>85</v>
      </c>
      <c r="AA1115" t="s">
        <v>1564</v>
      </c>
      <c r="AB1115" t="e">
        <f>#REF!</f>
        <v>#REF!</v>
      </c>
      <c r="AE1115" s="39">
        <v>33</v>
      </c>
      <c r="AF1115" s="41">
        <v>3</v>
      </c>
      <c r="AG1115" s="41">
        <v>20</v>
      </c>
      <c r="AH1115" s="45">
        <v>11780</v>
      </c>
      <c r="AI1115" s="45">
        <f t="shared" si="210"/>
        <v>33003</v>
      </c>
      <c r="AJ1115" t="s">
        <v>1378</v>
      </c>
      <c r="AL1115" s="1">
        <f t="shared" si="220"/>
        <v>235</v>
      </c>
      <c r="AM1115" s="1">
        <v>17</v>
      </c>
      <c r="AS1115" s="1">
        <f t="shared" si="221"/>
        <v>209</v>
      </c>
      <c r="AT1115" s="1">
        <v>187</v>
      </c>
      <c r="AU1115" s="1">
        <v>22</v>
      </c>
    </row>
    <row r="1116" spans="1:47" hidden="1" outlineLevel="1" x14ac:dyDescent="0.2">
      <c r="A1116" t="s">
        <v>335</v>
      </c>
      <c r="B1116" s="11" t="s">
        <v>1681</v>
      </c>
      <c r="E1116" s="1">
        <f t="shared" si="215"/>
        <v>3941</v>
      </c>
      <c r="G1116" s="1">
        <v>3041</v>
      </c>
      <c r="H1116" s="1">
        <v>2958</v>
      </c>
      <c r="I1116" s="2"/>
      <c r="J1116" s="2">
        <f t="shared" si="211"/>
        <v>0.75057092108601875</v>
      </c>
      <c r="K1116" s="10">
        <f t="shared" si="212"/>
        <v>3</v>
      </c>
      <c r="L1116" s="9">
        <f t="shared" si="212"/>
        <v>2</v>
      </c>
      <c r="M1116" s="8">
        <f t="shared" si="212"/>
        <v>1</v>
      </c>
      <c r="N1116" s="2">
        <f t="shared" si="216"/>
        <v>0.17990357777213906</v>
      </c>
      <c r="O1116" s="2">
        <f t="shared" si="217"/>
        <v>0.40877949758944432</v>
      </c>
      <c r="P1116" s="2">
        <f t="shared" si="218"/>
        <v>0.41131692463841663</v>
      </c>
      <c r="Q1116" s="2">
        <f t="shared" si="219"/>
        <v>0</v>
      </c>
      <c r="R1116" s="1">
        <v>709</v>
      </c>
      <c r="S1116" s="1">
        <v>1611</v>
      </c>
      <c r="T1116" s="1">
        <v>1621</v>
      </c>
      <c r="AA1116" t="s">
        <v>2799</v>
      </c>
      <c r="AB1116" t="e">
        <f>#REF!</f>
        <v>#REF!</v>
      </c>
      <c r="AE1116" s="39">
        <v>33</v>
      </c>
      <c r="AF1116" s="41">
        <v>15</v>
      </c>
      <c r="AG1116" s="41">
        <v>25</v>
      </c>
      <c r="AH1116" s="45">
        <v>12100</v>
      </c>
      <c r="AI1116" s="45">
        <f t="shared" si="210"/>
        <v>33015</v>
      </c>
      <c r="AJ1116" t="s">
        <v>1378</v>
      </c>
      <c r="AL1116" s="1">
        <f t="shared" si="220"/>
        <v>3683</v>
      </c>
      <c r="AM1116" s="1">
        <v>258</v>
      </c>
      <c r="AS1116" s="1">
        <f t="shared" si="221"/>
        <v>3041</v>
      </c>
      <c r="AT1116" s="1">
        <v>2820</v>
      </c>
      <c r="AU1116" s="1">
        <v>221</v>
      </c>
    </row>
    <row r="1117" spans="1:47" hidden="1" outlineLevel="1" x14ac:dyDescent="0.2">
      <c r="A1117" t="s">
        <v>2911</v>
      </c>
      <c r="B1117" s="11" t="s">
        <v>1681</v>
      </c>
      <c r="E1117" s="1">
        <f t="shared" si="215"/>
        <v>2989</v>
      </c>
      <c r="G1117" s="1">
        <v>2223</v>
      </c>
      <c r="H1117" s="1">
        <v>2207</v>
      </c>
      <c r="I1117" s="2"/>
      <c r="J1117" s="2">
        <f t="shared" si="211"/>
        <v>0.73837403813984614</v>
      </c>
      <c r="K1117" s="10">
        <f t="shared" si="212"/>
        <v>2</v>
      </c>
      <c r="L1117" s="9">
        <f t="shared" si="212"/>
        <v>3</v>
      </c>
      <c r="M1117" s="8">
        <f t="shared" si="212"/>
        <v>1</v>
      </c>
      <c r="N1117" s="2">
        <f t="shared" si="216"/>
        <v>0.29642020742723318</v>
      </c>
      <c r="O1117" s="2">
        <f t="shared" si="217"/>
        <v>0.26028772164603547</v>
      </c>
      <c r="P1117" s="2">
        <f t="shared" si="218"/>
        <v>0.44329207092673134</v>
      </c>
      <c r="Q1117" s="2">
        <f t="shared" si="219"/>
        <v>0</v>
      </c>
      <c r="R1117" s="1">
        <v>886</v>
      </c>
      <c r="S1117" s="1">
        <v>778</v>
      </c>
      <c r="T1117" s="1">
        <v>1325</v>
      </c>
      <c r="AA1117" t="s">
        <v>1369</v>
      </c>
      <c r="AB1117" t="e">
        <f>#REF!</f>
        <v>#REF!</v>
      </c>
      <c r="AE1117" s="39">
        <v>33</v>
      </c>
      <c r="AF1117" s="41">
        <v>5</v>
      </c>
      <c r="AG1117" s="41">
        <v>10</v>
      </c>
      <c r="AH1117" s="45">
        <v>12260</v>
      </c>
      <c r="AI1117" s="45">
        <f t="shared" si="210"/>
        <v>33005</v>
      </c>
      <c r="AJ1117" t="s">
        <v>1378</v>
      </c>
      <c r="AL1117" s="1">
        <f t="shared" si="220"/>
        <v>2823</v>
      </c>
      <c r="AM1117" s="1">
        <v>166</v>
      </c>
      <c r="AS1117" s="1">
        <f t="shared" si="221"/>
        <v>2223</v>
      </c>
      <c r="AT1117" s="1">
        <v>1996</v>
      </c>
      <c r="AU1117" s="1">
        <v>227</v>
      </c>
    </row>
    <row r="1118" spans="1:47" hidden="1" outlineLevel="1" x14ac:dyDescent="0.2">
      <c r="A1118" t="s">
        <v>1176</v>
      </c>
      <c r="B1118" s="11" t="s">
        <v>1681</v>
      </c>
      <c r="E1118" s="1">
        <f t="shared" si="215"/>
        <v>2039</v>
      </c>
      <c r="G1118" s="1">
        <v>1612</v>
      </c>
      <c r="H1118" s="1">
        <v>1593</v>
      </c>
      <c r="I1118" s="2"/>
      <c r="J1118" s="2">
        <f t="shared" si="211"/>
        <v>0.78126532614026478</v>
      </c>
      <c r="K1118" s="10">
        <f t="shared" si="212"/>
        <v>3</v>
      </c>
      <c r="L1118" s="9">
        <f t="shared" si="212"/>
        <v>2</v>
      </c>
      <c r="M1118" s="8">
        <f t="shared" si="212"/>
        <v>1</v>
      </c>
      <c r="N1118" s="2">
        <f t="shared" si="216"/>
        <v>0.21922511034820991</v>
      </c>
      <c r="O1118" s="2">
        <f t="shared" si="217"/>
        <v>0.35311427170181464</v>
      </c>
      <c r="P1118" s="2">
        <f t="shared" si="218"/>
        <v>0.42766061794997545</v>
      </c>
      <c r="Q1118" s="2">
        <f t="shared" si="219"/>
        <v>0</v>
      </c>
      <c r="R1118" s="1">
        <v>447</v>
      </c>
      <c r="S1118" s="1">
        <v>720</v>
      </c>
      <c r="T1118" s="1">
        <v>872</v>
      </c>
      <c r="AA1118" t="s">
        <v>2340</v>
      </c>
      <c r="AB1118" t="e">
        <f>#REF!</f>
        <v>#REF!</v>
      </c>
      <c r="AE1118" s="39">
        <v>33</v>
      </c>
      <c r="AF1118" s="41">
        <v>13</v>
      </c>
      <c r="AG1118" s="41">
        <v>35</v>
      </c>
      <c r="AH1118" s="45">
        <v>12420</v>
      </c>
      <c r="AI1118" s="45">
        <f t="shared" si="210"/>
        <v>33013</v>
      </c>
      <c r="AJ1118" t="s">
        <v>1378</v>
      </c>
      <c r="AL1118" s="1">
        <f t="shared" si="220"/>
        <v>1893</v>
      </c>
      <c r="AM1118" s="1">
        <v>146</v>
      </c>
      <c r="AS1118" s="1">
        <f t="shared" si="221"/>
        <v>1612</v>
      </c>
      <c r="AT1118" s="1">
        <v>1520</v>
      </c>
      <c r="AU1118" s="1">
        <v>92</v>
      </c>
    </row>
    <row r="1119" spans="1:47" hidden="1" outlineLevel="1" x14ac:dyDescent="0.2">
      <c r="A1119" t="s">
        <v>1331</v>
      </c>
      <c r="B1119" s="11" t="s">
        <v>1681</v>
      </c>
      <c r="E1119" s="1">
        <f t="shared" si="215"/>
        <v>7214</v>
      </c>
      <c r="G1119" s="1">
        <v>5727</v>
      </c>
      <c r="H1119" s="1">
        <v>5637</v>
      </c>
      <c r="I1119" s="2"/>
      <c r="J1119" s="2">
        <f t="shared" si="211"/>
        <v>0.78139728306071532</v>
      </c>
      <c r="K1119" s="10">
        <f t="shared" si="212"/>
        <v>2</v>
      </c>
      <c r="L1119" s="9">
        <f t="shared" si="212"/>
        <v>3</v>
      </c>
      <c r="M1119" s="8">
        <f t="shared" si="212"/>
        <v>1</v>
      </c>
      <c r="N1119" s="2">
        <f t="shared" si="216"/>
        <v>0.34973662323260329</v>
      </c>
      <c r="O1119" s="2">
        <f t="shared" si="217"/>
        <v>0.29581369559190462</v>
      </c>
      <c r="P1119" s="2">
        <f t="shared" si="218"/>
        <v>0.35444968117549208</v>
      </c>
      <c r="Q1119" s="2">
        <f t="shared" si="219"/>
        <v>-5.5511151231257827E-17</v>
      </c>
      <c r="R1119" s="1">
        <v>2523</v>
      </c>
      <c r="S1119" s="1">
        <v>2134</v>
      </c>
      <c r="T1119" s="1">
        <v>2557</v>
      </c>
      <c r="AA1119" t="s">
        <v>965</v>
      </c>
      <c r="AB1119" t="e">
        <f>#REF!</f>
        <v>#REF!</v>
      </c>
      <c r="AE1119" s="39">
        <v>33</v>
      </c>
      <c r="AF1119" s="41">
        <v>19</v>
      </c>
      <c r="AG1119" s="41">
        <v>15</v>
      </c>
      <c r="AH1119" s="45">
        <v>12900</v>
      </c>
      <c r="AI1119" s="45">
        <f t="shared" si="210"/>
        <v>33019</v>
      </c>
      <c r="AJ1119" t="s">
        <v>1163</v>
      </c>
      <c r="AL1119" s="1">
        <f t="shared" si="220"/>
        <v>6507</v>
      </c>
      <c r="AM1119" s="1">
        <v>707</v>
      </c>
      <c r="AS1119" s="1">
        <f t="shared" si="221"/>
        <v>5727</v>
      </c>
      <c r="AT1119" s="1">
        <v>5300</v>
      </c>
      <c r="AU1119" s="1">
        <v>427</v>
      </c>
    </row>
    <row r="1120" spans="1:47" hidden="1" outlineLevel="1" x14ac:dyDescent="0.2">
      <c r="A1120" t="s">
        <v>2077</v>
      </c>
      <c r="B1120" s="11" t="s">
        <v>1681</v>
      </c>
      <c r="E1120" s="1">
        <f t="shared" si="215"/>
        <v>225</v>
      </c>
      <c r="G1120" s="1">
        <v>180</v>
      </c>
      <c r="H1120" s="1">
        <v>180</v>
      </c>
      <c r="I1120" s="2"/>
      <c r="J1120" s="2">
        <f t="shared" si="211"/>
        <v>0.8</v>
      </c>
      <c r="K1120" s="10">
        <f t="shared" si="212"/>
        <v>3</v>
      </c>
      <c r="L1120" s="9">
        <f t="shared" si="212"/>
        <v>2</v>
      </c>
      <c r="M1120" s="8">
        <f t="shared" si="212"/>
        <v>1</v>
      </c>
      <c r="N1120" s="2">
        <f t="shared" si="216"/>
        <v>0.15111111111111111</v>
      </c>
      <c r="O1120" s="2">
        <f t="shared" si="217"/>
        <v>0.30222222222222223</v>
      </c>
      <c r="P1120" s="2">
        <f t="shared" si="218"/>
        <v>0.54666666666666663</v>
      </c>
      <c r="Q1120" s="2">
        <f t="shared" si="219"/>
        <v>0</v>
      </c>
      <c r="R1120" s="1">
        <v>34</v>
      </c>
      <c r="S1120" s="1">
        <v>68</v>
      </c>
      <c r="T1120" s="1">
        <v>123</v>
      </c>
      <c r="AA1120" t="s">
        <v>408</v>
      </c>
      <c r="AB1120" t="e">
        <f>#REF!</f>
        <v>#REF!</v>
      </c>
      <c r="AE1120" s="39">
        <v>33</v>
      </c>
      <c r="AF1120" s="41">
        <v>7</v>
      </c>
      <c r="AG1120" s="41">
        <v>40</v>
      </c>
      <c r="AH1120" s="45">
        <v>13220</v>
      </c>
      <c r="AI1120" s="45">
        <f t="shared" si="210"/>
        <v>33007</v>
      </c>
      <c r="AJ1120" t="s">
        <v>1378</v>
      </c>
      <c r="AL1120" s="1">
        <f t="shared" si="220"/>
        <v>207</v>
      </c>
      <c r="AM1120" s="1">
        <v>18</v>
      </c>
      <c r="AS1120" s="1">
        <f t="shared" si="221"/>
        <v>180</v>
      </c>
      <c r="AT1120" s="1">
        <v>159</v>
      </c>
      <c r="AU1120" s="1">
        <v>21</v>
      </c>
    </row>
    <row r="1121" spans="1:47" hidden="1" outlineLevel="1" x14ac:dyDescent="0.2">
      <c r="A1121" t="s">
        <v>368</v>
      </c>
      <c r="B1121" s="11" t="s">
        <v>1681</v>
      </c>
      <c r="E1121" s="1">
        <f t="shared" si="215"/>
        <v>1539</v>
      </c>
      <c r="G1121" s="1">
        <v>1063</v>
      </c>
      <c r="H1121" s="1">
        <v>1053</v>
      </c>
      <c r="I1121" s="2"/>
      <c r="J1121" s="2">
        <f t="shared" si="211"/>
        <v>0.68421052631578949</v>
      </c>
      <c r="K1121" s="10">
        <f t="shared" si="212"/>
        <v>3</v>
      </c>
      <c r="L1121" s="9">
        <f t="shared" si="212"/>
        <v>2</v>
      </c>
      <c r="M1121" s="8">
        <f t="shared" si="212"/>
        <v>1</v>
      </c>
      <c r="N1121" s="2">
        <f t="shared" si="216"/>
        <v>0.1760883690708252</v>
      </c>
      <c r="O1121" s="2">
        <f t="shared" si="217"/>
        <v>0.38531513970110459</v>
      </c>
      <c r="P1121" s="2">
        <f t="shared" si="218"/>
        <v>0.43859649122807015</v>
      </c>
      <c r="Q1121" s="2">
        <f t="shared" si="219"/>
        <v>0</v>
      </c>
      <c r="R1121" s="1">
        <v>271</v>
      </c>
      <c r="S1121" s="1">
        <v>593</v>
      </c>
      <c r="T1121" s="1">
        <v>675</v>
      </c>
      <c r="AA1121" t="s">
        <v>408</v>
      </c>
      <c r="AB1121" t="e">
        <f>#REF!</f>
        <v>#REF!</v>
      </c>
      <c r="AE1121" s="39">
        <v>33</v>
      </c>
      <c r="AF1121" s="41">
        <v>7</v>
      </c>
      <c r="AG1121" s="41">
        <v>45</v>
      </c>
      <c r="AH1121" s="45">
        <v>13780</v>
      </c>
      <c r="AI1121" s="45">
        <f t="shared" si="210"/>
        <v>33007</v>
      </c>
      <c r="AJ1121" t="s">
        <v>1378</v>
      </c>
      <c r="AL1121" s="1">
        <f t="shared" si="220"/>
        <v>1442</v>
      </c>
      <c r="AM1121" s="1">
        <v>97</v>
      </c>
      <c r="AS1121" s="1">
        <f t="shared" si="221"/>
        <v>1063</v>
      </c>
      <c r="AT1121" s="1">
        <v>978</v>
      </c>
      <c r="AU1121" s="1">
        <v>85</v>
      </c>
    </row>
    <row r="1122" spans="1:47" hidden="1" outlineLevel="1" x14ac:dyDescent="0.2">
      <c r="A1122" t="s">
        <v>1401</v>
      </c>
      <c r="B1122" s="11" t="s">
        <v>1681</v>
      </c>
      <c r="E1122" s="1">
        <f t="shared" si="215"/>
        <v>434</v>
      </c>
      <c r="G1122" s="1">
        <v>352</v>
      </c>
      <c r="H1122" s="1">
        <v>348</v>
      </c>
      <c r="I1122" s="2"/>
      <c r="J1122" s="2">
        <f t="shared" si="211"/>
        <v>0.8018433179723502</v>
      </c>
      <c r="K1122" s="10">
        <f t="shared" si="212"/>
        <v>3</v>
      </c>
      <c r="L1122" s="9">
        <f t="shared" si="212"/>
        <v>2</v>
      </c>
      <c r="M1122" s="8">
        <f t="shared" si="212"/>
        <v>1</v>
      </c>
      <c r="N1122" s="2">
        <f t="shared" si="216"/>
        <v>0.16589861751152074</v>
      </c>
      <c r="O1122" s="2">
        <f t="shared" si="217"/>
        <v>0.30875576036866359</v>
      </c>
      <c r="P1122" s="2">
        <f t="shared" si="218"/>
        <v>0.52534562211981561</v>
      </c>
      <c r="Q1122" s="2">
        <f t="shared" si="219"/>
        <v>1.1102230246251565E-16</v>
      </c>
      <c r="R1122" s="1">
        <v>72</v>
      </c>
      <c r="S1122" s="1">
        <v>134</v>
      </c>
      <c r="T1122" s="1">
        <v>228</v>
      </c>
      <c r="AA1122" t="s">
        <v>408</v>
      </c>
      <c r="AB1122" t="e">
        <f>#REF!</f>
        <v>#REF!</v>
      </c>
      <c r="AE1122" s="39">
        <v>33</v>
      </c>
      <c r="AF1122" s="41">
        <v>7</v>
      </c>
      <c r="AG1122" s="41">
        <v>50</v>
      </c>
      <c r="AH1122" s="45">
        <v>13940</v>
      </c>
      <c r="AI1122" s="45">
        <f t="shared" si="210"/>
        <v>33007</v>
      </c>
      <c r="AJ1122" t="s">
        <v>1378</v>
      </c>
      <c r="AL1122" s="1">
        <f t="shared" si="220"/>
        <v>434</v>
      </c>
      <c r="AM1122" s="1">
        <v>0</v>
      </c>
      <c r="AS1122" s="1">
        <f t="shared" si="221"/>
        <v>352</v>
      </c>
      <c r="AT1122" s="1">
        <v>323</v>
      </c>
      <c r="AU1122" s="1">
        <v>29</v>
      </c>
    </row>
    <row r="1123" spans="1:47" hidden="1" outlineLevel="1" x14ac:dyDescent="0.2">
      <c r="A1123" t="s">
        <v>2534</v>
      </c>
      <c r="B1123" s="11" t="s">
        <v>1681</v>
      </c>
      <c r="E1123" s="1">
        <f t="shared" si="215"/>
        <v>32138</v>
      </c>
      <c r="G1123" s="1">
        <v>22864</v>
      </c>
      <c r="H1123" s="1">
        <v>22350</v>
      </c>
      <c r="I1123" s="2"/>
      <c r="J1123" s="2">
        <f t="shared" si="211"/>
        <v>0.69543842180596183</v>
      </c>
      <c r="K1123" s="10">
        <f t="shared" si="212"/>
        <v>1</v>
      </c>
      <c r="L1123" s="9">
        <f t="shared" si="212"/>
        <v>3</v>
      </c>
      <c r="M1123" s="8">
        <f t="shared" si="212"/>
        <v>2</v>
      </c>
      <c r="N1123" s="2">
        <f t="shared" si="216"/>
        <v>0.3832223536000996</v>
      </c>
      <c r="O1123" s="2">
        <f t="shared" si="217"/>
        <v>0.25007778953264048</v>
      </c>
      <c r="P1123" s="2">
        <f t="shared" si="218"/>
        <v>0.36669985686725992</v>
      </c>
      <c r="Q1123" s="2">
        <f t="shared" si="219"/>
        <v>0</v>
      </c>
      <c r="R1123" s="1">
        <v>12316</v>
      </c>
      <c r="S1123" s="1">
        <v>8037</v>
      </c>
      <c r="T1123" s="1">
        <v>11785</v>
      </c>
      <c r="AA1123" t="s">
        <v>2340</v>
      </c>
      <c r="AB1123" t="e">
        <f>#REF!</f>
        <v>#REF!</v>
      </c>
      <c r="AE1123" s="39">
        <v>33</v>
      </c>
      <c r="AF1123" s="41">
        <v>13</v>
      </c>
      <c r="AG1123" s="41">
        <v>40</v>
      </c>
      <c r="AH1123" s="45">
        <v>14200</v>
      </c>
      <c r="AI1123" s="45">
        <f t="shared" ref="AI1123:AI1186" si="222">AE1123*1000+AF1123</f>
        <v>33013</v>
      </c>
      <c r="AJ1123" t="s">
        <v>1163</v>
      </c>
      <c r="AL1123" s="1">
        <f t="shared" si="220"/>
        <v>29298</v>
      </c>
      <c r="AM1123" s="1">
        <v>2840</v>
      </c>
      <c r="AS1123" s="1">
        <f t="shared" si="221"/>
        <v>22864</v>
      </c>
      <c r="AT1123" s="1">
        <v>20848</v>
      </c>
      <c r="AU1123" s="1">
        <v>2016</v>
      </c>
    </row>
    <row r="1124" spans="1:47" hidden="1" outlineLevel="1" x14ac:dyDescent="0.2">
      <c r="A1124" t="s">
        <v>2304</v>
      </c>
      <c r="B1124" s="11" t="s">
        <v>1681</v>
      </c>
      <c r="E1124" s="1">
        <f t="shared" si="215"/>
        <v>7713</v>
      </c>
      <c r="G1124" s="1">
        <v>5312</v>
      </c>
      <c r="H1124" s="1">
        <v>5268</v>
      </c>
      <c r="I1124" s="2"/>
      <c r="J1124" s="2">
        <f t="shared" si="211"/>
        <v>0.68300272267600159</v>
      </c>
      <c r="K1124" s="10">
        <f t="shared" si="212"/>
        <v>2</v>
      </c>
      <c r="L1124" s="9">
        <f t="shared" si="212"/>
        <v>3</v>
      </c>
      <c r="M1124" s="8">
        <f t="shared" si="212"/>
        <v>1</v>
      </c>
      <c r="N1124" s="2">
        <f t="shared" si="216"/>
        <v>0.27408271748995205</v>
      </c>
      <c r="O1124" s="2">
        <f t="shared" si="217"/>
        <v>0.26617399196162322</v>
      </c>
      <c r="P1124" s="2">
        <f t="shared" si="218"/>
        <v>0.45974329054842472</v>
      </c>
      <c r="Q1124" s="2">
        <f t="shared" si="219"/>
        <v>0</v>
      </c>
      <c r="R1124" s="1">
        <v>2114</v>
      </c>
      <c r="S1124" s="1">
        <v>2053</v>
      </c>
      <c r="T1124" s="1">
        <v>3546</v>
      </c>
      <c r="AA1124" t="s">
        <v>1564</v>
      </c>
      <c r="AB1124" t="e">
        <f>#REF!</f>
        <v>#REF!</v>
      </c>
      <c r="AE1124" s="39">
        <v>33</v>
      </c>
      <c r="AF1124" s="41">
        <v>3</v>
      </c>
      <c r="AG1124" s="41">
        <v>25</v>
      </c>
      <c r="AH1124" s="45">
        <v>14660</v>
      </c>
      <c r="AI1124" s="45">
        <f t="shared" si="222"/>
        <v>33003</v>
      </c>
      <c r="AJ1124" t="s">
        <v>1378</v>
      </c>
      <c r="AL1124" s="1">
        <f t="shared" si="220"/>
        <v>7302</v>
      </c>
      <c r="AM1124" s="1">
        <v>411</v>
      </c>
      <c r="AS1124" s="1">
        <f t="shared" si="221"/>
        <v>5312</v>
      </c>
      <c r="AT1124" s="1">
        <v>4553</v>
      </c>
      <c r="AU1124" s="1">
        <v>759</v>
      </c>
    </row>
    <row r="1125" spans="1:47" hidden="1" outlineLevel="1" x14ac:dyDescent="0.2">
      <c r="A1125" t="s">
        <v>1080</v>
      </c>
      <c r="B1125" s="11" t="s">
        <v>1681</v>
      </c>
      <c r="E1125" s="1">
        <f t="shared" si="215"/>
        <v>1286</v>
      </c>
      <c r="G1125" s="1">
        <v>1059</v>
      </c>
      <c r="H1125" s="1">
        <v>1070</v>
      </c>
      <c r="I1125" s="2"/>
      <c r="J1125" s="2">
        <f t="shared" si="211"/>
        <v>0.83203732503888028</v>
      </c>
      <c r="K1125" s="10">
        <f t="shared" si="212"/>
        <v>2</v>
      </c>
      <c r="L1125" s="9">
        <f t="shared" si="212"/>
        <v>3</v>
      </c>
      <c r="M1125" s="8">
        <f t="shared" si="212"/>
        <v>1</v>
      </c>
      <c r="N1125" s="2">
        <f t="shared" si="216"/>
        <v>0.36780715396578539</v>
      </c>
      <c r="O1125" s="2">
        <f t="shared" si="217"/>
        <v>0.25272161741835147</v>
      </c>
      <c r="P1125" s="2">
        <f t="shared" si="218"/>
        <v>0.37947122861586313</v>
      </c>
      <c r="Q1125" s="2">
        <f t="shared" si="219"/>
        <v>-5.5511151231257827E-17</v>
      </c>
      <c r="R1125" s="1">
        <v>473</v>
      </c>
      <c r="S1125" s="1">
        <v>325</v>
      </c>
      <c r="T1125" s="1">
        <v>488</v>
      </c>
      <c r="AA1125" t="s">
        <v>965</v>
      </c>
      <c r="AB1125" t="e">
        <f>#REF!</f>
        <v>#REF!</v>
      </c>
      <c r="AE1125" s="39">
        <v>33</v>
      </c>
      <c r="AF1125" s="41">
        <v>19</v>
      </c>
      <c r="AG1125" s="41">
        <v>20</v>
      </c>
      <c r="AH1125" s="45">
        <v>15060</v>
      </c>
      <c r="AI1125" s="45">
        <f t="shared" si="222"/>
        <v>33019</v>
      </c>
      <c r="AJ1125" t="s">
        <v>1378</v>
      </c>
      <c r="AL1125" s="1">
        <f t="shared" si="220"/>
        <v>1216</v>
      </c>
      <c r="AM1125" s="1">
        <v>70</v>
      </c>
      <c r="AS1125" s="1">
        <f t="shared" si="221"/>
        <v>1059</v>
      </c>
      <c r="AT1125" s="1">
        <v>974</v>
      </c>
      <c r="AU1125" s="1">
        <v>85</v>
      </c>
    </row>
    <row r="1126" spans="1:47" hidden="1" outlineLevel="1" x14ac:dyDescent="0.2">
      <c r="A1126" t="s">
        <v>2657</v>
      </c>
      <c r="B1126" s="11" t="s">
        <v>1681</v>
      </c>
      <c r="E1126" s="1">
        <f t="shared" si="215"/>
        <v>552</v>
      </c>
      <c r="G1126" s="1">
        <v>439</v>
      </c>
      <c r="H1126" s="1">
        <v>433</v>
      </c>
      <c r="I1126" s="2"/>
      <c r="J1126" s="2">
        <f t="shared" si="211"/>
        <v>0.78442028985507251</v>
      </c>
      <c r="K1126" s="10">
        <f t="shared" si="212"/>
        <v>3</v>
      </c>
      <c r="L1126" s="9">
        <f t="shared" si="212"/>
        <v>2</v>
      </c>
      <c r="M1126" s="8">
        <f t="shared" si="212"/>
        <v>1</v>
      </c>
      <c r="N1126" s="2">
        <f t="shared" si="216"/>
        <v>0.16123188405797101</v>
      </c>
      <c r="O1126" s="2">
        <f t="shared" si="217"/>
        <v>0.35144927536231885</v>
      </c>
      <c r="P1126" s="2">
        <f t="shared" si="218"/>
        <v>0.48731884057971014</v>
      </c>
      <c r="Q1126" s="2">
        <f t="shared" si="219"/>
        <v>5.5511151231257827E-17</v>
      </c>
      <c r="R1126" s="1">
        <v>89</v>
      </c>
      <c r="S1126" s="1">
        <v>194</v>
      </c>
      <c r="T1126" s="1">
        <v>269</v>
      </c>
      <c r="AA1126" t="s">
        <v>965</v>
      </c>
      <c r="AB1126" t="e">
        <f>#REF!</f>
        <v>#REF!</v>
      </c>
      <c r="AE1126" s="39">
        <v>33</v>
      </c>
      <c r="AF1126" s="41">
        <v>19</v>
      </c>
      <c r="AG1126" s="41">
        <v>25</v>
      </c>
      <c r="AH1126" s="45">
        <v>16340</v>
      </c>
      <c r="AI1126" s="45">
        <f t="shared" si="222"/>
        <v>33019</v>
      </c>
      <c r="AJ1126" t="s">
        <v>1378</v>
      </c>
      <c r="AL1126" s="1">
        <f t="shared" si="220"/>
        <v>498</v>
      </c>
      <c r="AM1126" s="1">
        <v>54</v>
      </c>
      <c r="AS1126" s="1">
        <f t="shared" si="221"/>
        <v>439</v>
      </c>
      <c r="AT1126" s="1">
        <v>410</v>
      </c>
      <c r="AU1126" s="1">
        <v>29</v>
      </c>
    </row>
    <row r="1127" spans="1:47" hidden="1" outlineLevel="1" x14ac:dyDescent="0.2">
      <c r="A1127" t="s">
        <v>1691</v>
      </c>
      <c r="B1127" s="11" t="s">
        <v>1681</v>
      </c>
      <c r="E1127" s="1">
        <f t="shared" si="215"/>
        <v>666</v>
      </c>
      <c r="G1127" s="1">
        <v>512</v>
      </c>
      <c r="H1127" s="1">
        <v>510</v>
      </c>
      <c r="I1127" s="2"/>
      <c r="J1127" s="2">
        <f t="shared" si="211"/>
        <v>0.76576576576576572</v>
      </c>
      <c r="K1127" s="10">
        <f t="shared" si="212"/>
        <v>3</v>
      </c>
      <c r="L1127" s="9">
        <f t="shared" si="212"/>
        <v>2</v>
      </c>
      <c r="M1127" s="8">
        <f t="shared" si="212"/>
        <v>1</v>
      </c>
      <c r="N1127" s="2">
        <f t="shared" si="216"/>
        <v>0.15315315315315314</v>
      </c>
      <c r="O1127" s="2">
        <f t="shared" si="217"/>
        <v>0.31531531531531531</v>
      </c>
      <c r="P1127" s="2">
        <f t="shared" si="218"/>
        <v>0.53153153153153154</v>
      </c>
      <c r="Q1127" s="2">
        <f t="shared" si="219"/>
        <v>0</v>
      </c>
      <c r="R1127" s="1">
        <v>102</v>
      </c>
      <c r="S1127" s="1">
        <v>210</v>
      </c>
      <c r="T1127" s="1">
        <v>354</v>
      </c>
      <c r="AA1127" t="s">
        <v>408</v>
      </c>
      <c r="AB1127" t="e">
        <f>#REF!</f>
        <v>#REF!</v>
      </c>
      <c r="AE1127" s="39">
        <v>33</v>
      </c>
      <c r="AF1127" s="41">
        <v>7</v>
      </c>
      <c r="AG1127" s="41">
        <v>65</v>
      </c>
      <c r="AH1127" s="45">
        <v>16820</v>
      </c>
      <c r="AI1127" s="45">
        <f t="shared" si="222"/>
        <v>33007</v>
      </c>
      <c r="AJ1127" t="s">
        <v>1378</v>
      </c>
      <c r="AL1127" s="1">
        <f t="shared" si="220"/>
        <v>630</v>
      </c>
      <c r="AM1127" s="1">
        <v>36</v>
      </c>
      <c r="AS1127" s="1">
        <f t="shared" si="221"/>
        <v>512</v>
      </c>
      <c r="AT1127" s="1">
        <v>462</v>
      </c>
      <c r="AU1127" s="1">
        <v>50</v>
      </c>
    </row>
    <row r="1128" spans="1:47" hidden="1" outlineLevel="1" x14ac:dyDescent="0.2">
      <c r="A1128" t="s">
        <v>1512</v>
      </c>
      <c r="B1128" s="11" t="s">
        <v>1681</v>
      </c>
      <c r="E1128" s="1">
        <f t="shared" si="215"/>
        <v>873</v>
      </c>
      <c r="G1128" s="1">
        <v>706</v>
      </c>
      <c r="H1128" s="1">
        <v>700</v>
      </c>
      <c r="I1128" s="2"/>
      <c r="J1128" s="2">
        <f t="shared" si="211"/>
        <v>0.80183276059564723</v>
      </c>
      <c r="K1128" s="10">
        <f t="shared" si="212"/>
        <v>3</v>
      </c>
      <c r="L1128" s="9">
        <f t="shared" si="212"/>
        <v>2</v>
      </c>
      <c r="M1128" s="8">
        <f t="shared" si="212"/>
        <v>1</v>
      </c>
      <c r="N1128" s="2">
        <f t="shared" si="216"/>
        <v>0.16609392898052691</v>
      </c>
      <c r="O1128" s="2">
        <f t="shared" si="217"/>
        <v>0.28522336769759449</v>
      </c>
      <c r="P1128" s="2">
        <f t="shared" si="218"/>
        <v>0.54868270332187863</v>
      </c>
      <c r="Q1128" s="2">
        <f t="shared" si="219"/>
        <v>0</v>
      </c>
      <c r="R1128" s="1">
        <v>145</v>
      </c>
      <c r="S1128" s="1">
        <v>249</v>
      </c>
      <c r="T1128" s="1">
        <v>479</v>
      </c>
      <c r="AA1128" t="s">
        <v>2340</v>
      </c>
      <c r="AB1128" t="e">
        <f>#REF!</f>
        <v>#REF!</v>
      </c>
      <c r="AE1128" s="39">
        <v>33</v>
      </c>
      <c r="AF1128" s="41">
        <v>13</v>
      </c>
      <c r="AG1128" s="41">
        <v>45</v>
      </c>
      <c r="AH1128" s="45">
        <v>16980</v>
      </c>
      <c r="AI1128" s="45">
        <f t="shared" si="222"/>
        <v>33013</v>
      </c>
      <c r="AJ1128" t="s">
        <v>1378</v>
      </c>
      <c r="AL1128" s="1">
        <f t="shared" si="220"/>
        <v>810</v>
      </c>
      <c r="AM1128" s="1">
        <v>63</v>
      </c>
      <c r="AS1128" s="1">
        <f t="shared" si="221"/>
        <v>706</v>
      </c>
      <c r="AT1128" s="1">
        <v>644</v>
      </c>
      <c r="AU1128" s="1">
        <v>62</v>
      </c>
    </row>
    <row r="1129" spans="1:47" hidden="1" outlineLevel="1" x14ac:dyDescent="0.2">
      <c r="A1129" t="s">
        <v>793</v>
      </c>
      <c r="B1129" s="11" t="s">
        <v>1681</v>
      </c>
      <c r="E1129" s="1">
        <f t="shared" si="215"/>
        <v>3424</v>
      </c>
      <c r="G1129" s="1">
        <v>2612</v>
      </c>
      <c r="H1129" s="1">
        <v>2594</v>
      </c>
      <c r="I1129" s="2"/>
      <c r="J1129" s="2">
        <f t="shared" si="211"/>
        <v>0.75759345794392519</v>
      </c>
      <c r="K1129" s="10">
        <f t="shared" si="212"/>
        <v>3</v>
      </c>
      <c r="L1129" s="9">
        <f t="shared" si="212"/>
        <v>2</v>
      </c>
      <c r="M1129" s="8">
        <f t="shared" si="212"/>
        <v>1</v>
      </c>
      <c r="N1129" s="2">
        <f t="shared" si="216"/>
        <v>0.21612149532710281</v>
      </c>
      <c r="O1129" s="2">
        <f t="shared" si="217"/>
        <v>0.34988317757009346</v>
      </c>
      <c r="P1129" s="2">
        <f t="shared" si="218"/>
        <v>0.43399532710280375</v>
      </c>
      <c r="Q1129" s="2">
        <f t="shared" si="219"/>
        <v>0</v>
      </c>
      <c r="R1129" s="1">
        <v>740</v>
      </c>
      <c r="S1129" s="1">
        <v>1198</v>
      </c>
      <c r="T1129" s="1">
        <v>1486</v>
      </c>
      <c r="AA1129" t="s">
        <v>2799</v>
      </c>
      <c r="AB1129" t="e">
        <f>#REF!</f>
        <v>#REF!</v>
      </c>
      <c r="AE1129" s="39">
        <v>33</v>
      </c>
      <c r="AF1129" s="41">
        <v>15</v>
      </c>
      <c r="AG1129" s="41">
        <v>30</v>
      </c>
      <c r="AH1129" s="45">
        <v>17140</v>
      </c>
      <c r="AI1129" s="45">
        <f t="shared" si="222"/>
        <v>33015</v>
      </c>
      <c r="AJ1129" t="s">
        <v>1378</v>
      </c>
      <c r="AL1129" s="1">
        <f t="shared" si="220"/>
        <v>3176</v>
      </c>
      <c r="AM1129" s="1">
        <v>248</v>
      </c>
      <c r="AS1129" s="1">
        <f t="shared" si="221"/>
        <v>2612</v>
      </c>
      <c r="AT1129" s="1">
        <v>2444</v>
      </c>
      <c r="AU1129" s="1">
        <v>168</v>
      </c>
    </row>
    <row r="1130" spans="1:47" hidden="1" outlineLevel="1" x14ac:dyDescent="0.2">
      <c r="A1130" t="s">
        <v>1036</v>
      </c>
      <c r="B1130" s="11" t="s">
        <v>1681</v>
      </c>
      <c r="E1130" s="1">
        <f t="shared" si="215"/>
        <v>3770</v>
      </c>
      <c r="G1130" s="1">
        <v>2915</v>
      </c>
      <c r="H1130" s="1">
        <v>2877</v>
      </c>
      <c r="I1130" s="2"/>
      <c r="J1130" s="2">
        <f t="shared" ref="J1130:J1193" si="223">H1130/E1130</f>
        <v>0.76312997347480105</v>
      </c>
      <c r="K1130" s="10">
        <f t="shared" ref="K1130:M1193" si="224">IF(R1130&gt;0,RANK(R1130,$R1130:$W1130),"")</f>
        <v>3</v>
      </c>
      <c r="L1130" s="9">
        <f t="shared" si="224"/>
        <v>1</v>
      </c>
      <c r="M1130" s="8">
        <f t="shared" si="224"/>
        <v>2</v>
      </c>
      <c r="N1130" s="2">
        <f t="shared" si="216"/>
        <v>0.24641909814323606</v>
      </c>
      <c r="O1130" s="2">
        <f t="shared" si="217"/>
        <v>0.43474801061007956</v>
      </c>
      <c r="P1130" s="2">
        <f t="shared" si="218"/>
        <v>0.31883289124668435</v>
      </c>
      <c r="Q1130" s="2">
        <f t="shared" si="219"/>
        <v>5.5511151231257827E-17</v>
      </c>
      <c r="R1130" s="1">
        <v>929</v>
      </c>
      <c r="S1130" s="1">
        <v>1639</v>
      </c>
      <c r="T1130" s="1">
        <v>1202</v>
      </c>
      <c r="AA1130" t="s">
        <v>2799</v>
      </c>
      <c r="AB1130" t="e">
        <f>#REF!</f>
        <v>#REF!</v>
      </c>
      <c r="AE1130" s="39">
        <v>33</v>
      </c>
      <c r="AF1130" s="41">
        <v>15</v>
      </c>
      <c r="AG1130" s="41">
        <v>35</v>
      </c>
      <c r="AH1130" s="45">
        <v>17460</v>
      </c>
      <c r="AI1130" s="45">
        <f t="shared" si="222"/>
        <v>33015</v>
      </c>
      <c r="AJ1130" t="s">
        <v>1378</v>
      </c>
      <c r="AL1130" s="1">
        <f t="shared" si="220"/>
        <v>3450</v>
      </c>
      <c r="AM1130" s="1">
        <v>320</v>
      </c>
      <c r="AS1130" s="1">
        <f t="shared" si="221"/>
        <v>2915</v>
      </c>
      <c r="AT1130" s="1">
        <v>2724</v>
      </c>
      <c r="AU1130" s="1">
        <v>191</v>
      </c>
    </row>
    <row r="1131" spans="1:47" hidden="1" outlineLevel="1" x14ac:dyDescent="0.2">
      <c r="A1131" t="s">
        <v>2392</v>
      </c>
      <c r="B1131" s="11" t="s">
        <v>1681</v>
      </c>
      <c r="E1131" s="1">
        <f t="shared" si="215"/>
        <v>1431</v>
      </c>
      <c r="G1131" s="1">
        <v>1073</v>
      </c>
      <c r="H1131" s="1">
        <v>1061</v>
      </c>
      <c r="I1131" s="2"/>
      <c r="J1131" s="2">
        <f t="shared" si="223"/>
        <v>0.74143955276030749</v>
      </c>
      <c r="K1131" s="10">
        <f t="shared" si="224"/>
        <v>3</v>
      </c>
      <c r="L1131" s="9">
        <f t="shared" si="224"/>
        <v>2</v>
      </c>
      <c r="M1131" s="8">
        <f t="shared" si="224"/>
        <v>1</v>
      </c>
      <c r="N1131" s="2">
        <f t="shared" si="216"/>
        <v>0.18937805730258561</v>
      </c>
      <c r="O1131" s="2">
        <f t="shared" si="217"/>
        <v>0.33542976939203356</v>
      </c>
      <c r="P1131" s="2">
        <f t="shared" si="218"/>
        <v>0.47519217330538083</v>
      </c>
      <c r="Q1131" s="2">
        <f t="shared" si="219"/>
        <v>0</v>
      </c>
      <c r="R1131" s="1">
        <v>271</v>
      </c>
      <c r="S1131" s="1">
        <v>480</v>
      </c>
      <c r="T1131" s="1">
        <v>680</v>
      </c>
      <c r="AA1131" t="s">
        <v>1081</v>
      </c>
      <c r="AB1131" t="e">
        <f>#REF!</f>
        <v>#REF!</v>
      </c>
      <c r="AE1131" s="39">
        <v>33</v>
      </c>
      <c r="AF1131" s="41">
        <v>11</v>
      </c>
      <c r="AG1131" s="41">
        <v>30</v>
      </c>
      <c r="AH1131" s="45">
        <v>17780</v>
      </c>
      <c r="AI1131" s="45">
        <f t="shared" si="222"/>
        <v>33011</v>
      </c>
      <c r="AJ1131" t="s">
        <v>1378</v>
      </c>
      <c r="AL1131" s="1">
        <f t="shared" si="220"/>
        <v>1309</v>
      </c>
      <c r="AM1131" s="1">
        <v>122</v>
      </c>
      <c r="AS1131" s="1">
        <f t="shared" si="221"/>
        <v>1073</v>
      </c>
      <c r="AT1131" s="1">
        <v>998</v>
      </c>
      <c r="AU1131" s="1">
        <v>75</v>
      </c>
    </row>
    <row r="1132" spans="1:47" hidden="1" outlineLevel="1" x14ac:dyDescent="0.2">
      <c r="A1132" t="s">
        <v>2390</v>
      </c>
      <c r="B1132" s="11" t="s">
        <v>1681</v>
      </c>
      <c r="E1132" s="1">
        <f t="shared" si="215"/>
        <v>24147</v>
      </c>
      <c r="G1132" s="1">
        <v>17399</v>
      </c>
      <c r="H1132" s="1">
        <v>16913</v>
      </c>
      <c r="I1132" s="2"/>
      <c r="J1132" s="2">
        <f t="shared" si="223"/>
        <v>0.70041827142088042</v>
      </c>
      <c r="K1132" s="10">
        <f t="shared" si="224"/>
        <v>3</v>
      </c>
      <c r="L1132" s="9">
        <f t="shared" si="224"/>
        <v>2</v>
      </c>
      <c r="M1132" s="8">
        <f t="shared" si="224"/>
        <v>1</v>
      </c>
      <c r="N1132" s="2">
        <f t="shared" si="216"/>
        <v>0.24239035905081377</v>
      </c>
      <c r="O1132" s="2">
        <f t="shared" si="217"/>
        <v>0.32720420756201596</v>
      </c>
      <c r="P1132" s="2">
        <f t="shared" si="218"/>
        <v>0.43040543338717024</v>
      </c>
      <c r="Q1132" s="2">
        <f t="shared" si="219"/>
        <v>5.5511151231257827E-17</v>
      </c>
      <c r="R1132" s="1">
        <v>5853</v>
      </c>
      <c r="S1132" s="1">
        <v>7901</v>
      </c>
      <c r="T1132" s="1">
        <v>10393</v>
      </c>
      <c r="AA1132" t="s">
        <v>2799</v>
      </c>
      <c r="AB1132" t="e">
        <f>#REF!</f>
        <v>#REF!</v>
      </c>
      <c r="AE1132" s="39">
        <v>33</v>
      </c>
      <c r="AF1132" s="41">
        <v>15</v>
      </c>
      <c r="AG1132" s="41">
        <v>40</v>
      </c>
      <c r="AH1132" s="45">
        <v>17940</v>
      </c>
      <c r="AI1132" s="45">
        <f t="shared" si="222"/>
        <v>33015</v>
      </c>
      <c r="AJ1132" t="s">
        <v>1378</v>
      </c>
      <c r="AL1132" s="1">
        <f t="shared" si="220"/>
        <v>22025</v>
      </c>
      <c r="AM1132" s="1">
        <v>2122</v>
      </c>
      <c r="AS1132" s="1">
        <f t="shared" si="221"/>
        <v>17399</v>
      </c>
      <c r="AT1132" s="1">
        <v>16141</v>
      </c>
      <c r="AU1132" s="1">
        <v>1258</v>
      </c>
    </row>
    <row r="1133" spans="1:47" hidden="1" outlineLevel="1" x14ac:dyDescent="0.2">
      <c r="A1133" t="s">
        <v>1580</v>
      </c>
      <c r="B1133" s="11" t="s">
        <v>1681</v>
      </c>
      <c r="E1133" s="1">
        <f t="shared" si="215"/>
        <v>8</v>
      </c>
      <c r="G1133" s="1">
        <v>8</v>
      </c>
      <c r="H1133" s="1">
        <v>8</v>
      </c>
      <c r="I1133" s="2"/>
      <c r="J1133" s="2">
        <f t="shared" si="223"/>
        <v>1</v>
      </c>
      <c r="K1133" s="10">
        <f t="shared" si="224"/>
        <v>3</v>
      </c>
      <c r="L1133" s="9">
        <f t="shared" si="224"/>
        <v>2</v>
      </c>
      <c r="M1133" s="8">
        <f t="shared" si="224"/>
        <v>1</v>
      </c>
      <c r="N1133" s="2">
        <f t="shared" si="216"/>
        <v>0.125</v>
      </c>
      <c r="O1133" s="2">
        <f t="shared" si="217"/>
        <v>0.375</v>
      </c>
      <c r="P1133" s="2">
        <f t="shared" si="218"/>
        <v>0.5</v>
      </c>
      <c r="Q1133" s="2">
        <f t="shared" si="219"/>
        <v>0</v>
      </c>
      <c r="R1133" s="1">
        <v>1</v>
      </c>
      <c r="S1133" s="1">
        <v>3</v>
      </c>
      <c r="T1133" s="1">
        <v>4</v>
      </c>
      <c r="AA1133" t="s">
        <v>408</v>
      </c>
      <c r="AB1133" t="e">
        <f>#REF!</f>
        <v>#REF!</v>
      </c>
      <c r="AE1133" s="39">
        <v>33</v>
      </c>
      <c r="AF1133" s="41">
        <v>7</v>
      </c>
      <c r="AG1133" s="41">
        <v>75</v>
      </c>
      <c r="AH1133" s="45">
        <v>18420</v>
      </c>
      <c r="AI1133" s="45">
        <f t="shared" si="222"/>
        <v>33007</v>
      </c>
      <c r="AJ1133" t="s">
        <v>1209</v>
      </c>
      <c r="AL1133" s="1">
        <f t="shared" si="220"/>
        <v>7</v>
      </c>
      <c r="AM1133" s="1">
        <v>1</v>
      </c>
      <c r="AS1133" s="1">
        <f t="shared" si="221"/>
        <v>8</v>
      </c>
      <c r="AT1133" s="1">
        <v>7</v>
      </c>
      <c r="AU1133" s="1">
        <v>1</v>
      </c>
    </row>
    <row r="1134" spans="1:47" hidden="1" outlineLevel="1" x14ac:dyDescent="0.2">
      <c r="A1134" t="s">
        <v>733</v>
      </c>
      <c r="B1134" s="11" t="s">
        <v>1681</v>
      </c>
      <c r="E1134" s="1">
        <f t="shared" si="215"/>
        <v>290</v>
      </c>
      <c r="G1134" s="1">
        <v>221</v>
      </c>
      <c r="H1134" s="1">
        <v>218</v>
      </c>
      <c r="I1134" s="2"/>
      <c r="J1134" s="2">
        <f t="shared" si="223"/>
        <v>0.75172413793103443</v>
      </c>
      <c r="K1134" s="10">
        <f t="shared" si="224"/>
        <v>3</v>
      </c>
      <c r="L1134" s="9">
        <f t="shared" si="224"/>
        <v>2</v>
      </c>
      <c r="M1134" s="8">
        <f t="shared" si="224"/>
        <v>1</v>
      </c>
      <c r="N1134" s="2">
        <f t="shared" si="216"/>
        <v>0.15862068965517243</v>
      </c>
      <c r="O1134" s="2">
        <f t="shared" si="217"/>
        <v>0.31724137931034485</v>
      </c>
      <c r="P1134" s="2">
        <f t="shared" si="218"/>
        <v>0.52413793103448281</v>
      </c>
      <c r="Q1134" s="2">
        <f t="shared" si="219"/>
        <v>-1.1102230246251565E-16</v>
      </c>
      <c r="R1134" s="1">
        <v>46</v>
      </c>
      <c r="S1134" s="1">
        <v>92</v>
      </c>
      <c r="T1134" s="1">
        <v>152</v>
      </c>
      <c r="AA1134" t="s">
        <v>2116</v>
      </c>
      <c r="AB1134" t="e">
        <f>#REF!</f>
        <v>#REF!</v>
      </c>
      <c r="AE1134" s="39">
        <v>33</v>
      </c>
      <c r="AF1134" s="41">
        <v>9</v>
      </c>
      <c r="AG1134" s="41">
        <v>50</v>
      </c>
      <c r="AH1134" s="45">
        <v>18740</v>
      </c>
      <c r="AI1134" s="45">
        <f t="shared" si="222"/>
        <v>33009</v>
      </c>
      <c r="AJ1134" t="s">
        <v>1378</v>
      </c>
      <c r="AL1134" s="1">
        <f t="shared" si="220"/>
        <v>280</v>
      </c>
      <c r="AM1134" s="1">
        <v>10</v>
      </c>
      <c r="AS1134" s="1">
        <f t="shared" si="221"/>
        <v>221</v>
      </c>
      <c r="AT1134" s="1">
        <v>197</v>
      </c>
      <c r="AU1134" s="1">
        <v>24</v>
      </c>
    </row>
    <row r="1135" spans="1:47" hidden="1" outlineLevel="1" x14ac:dyDescent="0.2">
      <c r="A1135" t="s">
        <v>2904</v>
      </c>
      <c r="B1135" s="11" t="s">
        <v>1681</v>
      </c>
      <c r="E1135" s="1">
        <f t="shared" si="215"/>
        <v>25283</v>
      </c>
      <c r="G1135" s="1">
        <v>17678</v>
      </c>
      <c r="H1135" s="1">
        <v>17395</v>
      </c>
      <c r="I1135" s="2"/>
      <c r="J1135" s="2">
        <f t="shared" si="223"/>
        <v>0.68801170747142348</v>
      </c>
      <c r="K1135" s="10">
        <f t="shared" si="224"/>
        <v>2</v>
      </c>
      <c r="L1135" s="9">
        <f t="shared" si="224"/>
        <v>3</v>
      </c>
      <c r="M1135" s="8">
        <f t="shared" si="224"/>
        <v>1</v>
      </c>
      <c r="N1135" s="2">
        <f t="shared" si="216"/>
        <v>0.36933908159632955</v>
      </c>
      <c r="O1135" s="2">
        <f t="shared" si="217"/>
        <v>0.23806510303365899</v>
      </c>
      <c r="P1135" s="2">
        <f t="shared" si="218"/>
        <v>0.39259581537001148</v>
      </c>
      <c r="Q1135" s="2">
        <f t="shared" si="219"/>
        <v>-5.5511151231257827E-17</v>
      </c>
      <c r="R1135" s="1">
        <v>9338</v>
      </c>
      <c r="S1135" s="1">
        <v>6019</v>
      </c>
      <c r="T1135" s="1">
        <v>9926</v>
      </c>
      <c r="AA1135" t="s">
        <v>1906</v>
      </c>
      <c r="AB1135" t="e">
        <f>#REF!</f>
        <v>#REF!</v>
      </c>
      <c r="AE1135" s="39">
        <v>33</v>
      </c>
      <c r="AF1135" s="41">
        <v>17</v>
      </c>
      <c r="AG1135" s="41">
        <v>10</v>
      </c>
      <c r="AH1135" s="45">
        <v>18820</v>
      </c>
      <c r="AI1135" s="45">
        <f t="shared" si="222"/>
        <v>33017</v>
      </c>
      <c r="AJ1135" t="s">
        <v>1163</v>
      </c>
      <c r="AL1135" s="1">
        <f t="shared" si="220"/>
        <v>22655</v>
      </c>
      <c r="AM1135" s="1">
        <v>2628</v>
      </c>
      <c r="AS1135" s="1">
        <f t="shared" si="221"/>
        <v>17678</v>
      </c>
      <c r="AT1135" s="1">
        <v>15980</v>
      </c>
      <c r="AU1135" s="1">
        <v>1698</v>
      </c>
    </row>
    <row r="1136" spans="1:47" hidden="1" outlineLevel="1" x14ac:dyDescent="0.2">
      <c r="A1136" t="s">
        <v>1581</v>
      </c>
      <c r="B1136" s="11" t="s">
        <v>1681</v>
      </c>
      <c r="E1136" s="1">
        <f t="shared" si="215"/>
        <v>1253</v>
      </c>
      <c r="G1136" s="1">
        <v>1063</v>
      </c>
      <c r="H1136" s="1">
        <v>1041</v>
      </c>
      <c r="I1136" s="2"/>
      <c r="J1136" s="2">
        <f t="shared" si="223"/>
        <v>0.830806065442937</v>
      </c>
      <c r="K1136" s="10">
        <f t="shared" si="224"/>
        <v>2</v>
      </c>
      <c r="L1136" s="9">
        <f t="shared" si="224"/>
        <v>3</v>
      </c>
      <c r="M1136" s="8">
        <f t="shared" si="224"/>
        <v>1</v>
      </c>
      <c r="N1136" s="2">
        <f t="shared" si="216"/>
        <v>0.33439744612928968</v>
      </c>
      <c r="O1136" s="2">
        <f t="shared" si="217"/>
        <v>0.29928172386272944</v>
      </c>
      <c r="P1136" s="2">
        <f t="shared" si="218"/>
        <v>0.36632083000798082</v>
      </c>
      <c r="Q1136" s="2">
        <f t="shared" si="219"/>
        <v>5.5511151231257827E-17</v>
      </c>
      <c r="R1136" s="1">
        <v>419</v>
      </c>
      <c r="S1136" s="1">
        <v>375</v>
      </c>
      <c r="T1136" s="1">
        <v>459</v>
      </c>
      <c r="AA1136" t="s">
        <v>1369</v>
      </c>
      <c r="AB1136" t="e">
        <f>#REF!</f>
        <v>#REF!</v>
      </c>
      <c r="AE1136" s="39">
        <v>33</v>
      </c>
      <c r="AF1136" s="41">
        <v>5</v>
      </c>
      <c r="AG1136" s="41">
        <v>15</v>
      </c>
      <c r="AH1136" s="45">
        <v>19140</v>
      </c>
      <c r="AI1136" s="45">
        <f t="shared" si="222"/>
        <v>33005</v>
      </c>
      <c r="AJ1136" t="s">
        <v>1378</v>
      </c>
      <c r="AL1136" s="1">
        <f t="shared" si="220"/>
        <v>1181</v>
      </c>
      <c r="AM1136" s="1">
        <v>72</v>
      </c>
      <c r="AS1136" s="1">
        <f t="shared" si="221"/>
        <v>1063</v>
      </c>
      <c r="AT1136" s="1">
        <v>902</v>
      </c>
      <c r="AU1136" s="1">
        <v>161</v>
      </c>
    </row>
    <row r="1137" spans="1:47" hidden="1" outlineLevel="1" x14ac:dyDescent="0.2">
      <c r="A1137" t="s">
        <v>863</v>
      </c>
      <c r="B1137" s="11" t="s">
        <v>1681</v>
      </c>
      <c r="E1137" s="1">
        <f t="shared" si="215"/>
        <v>213</v>
      </c>
      <c r="G1137" s="1">
        <v>180</v>
      </c>
      <c r="H1137" s="1">
        <v>179</v>
      </c>
      <c r="I1137" s="2"/>
      <c r="J1137" s="2">
        <f t="shared" si="223"/>
        <v>0.84037558685446012</v>
      </c>
      <c r="K1137" s="10">
        <f t="shared" si="224"/>
        <v>3</v>
      </c>
      <c r="L1137" s="9">
        <f t="shared" si="224"/>
        <v>2</v>
      </c>
      <c r="M1137" s="8">
        <f t="shared" si="224"/>
        <v>1</v>
      </c>
      <c r="N1137" s="2">
        <f t="shared" si="216"/>
        <v>0.22065727699530516</v>
      </c>
      <c r="O1137" s="2">
        <f t="shared" si="217"/>
        <v>0.26760563380281688</v>
      </c>
      <c r="P1137" s="2">
        <f t="shared" si="218"/>
        <v>0.51173708920187788</v>
      </c>
      <c r="Q1137" s="2">
        <f t="shared" si="219"/>
        <v>1.1102230246251565E-16</v>
      </c>
      <c r="R1137" s="1">
        <v>47</v>
      </c>
      <c r="S1137" s="1">
        <v>57</v>
      </c>
      <c r="T1137" s="1">
        <v>109</v>
      </c>
      <c r="AA1137" t="s">
        <v>408</v>
      </c>
      <c r="AB1137" t="e">
        <f>#REF!</f>
        <v>#REF!</v>
      </c>
      <c r="AE1137" s="39">
        <v>33</v>
      </c>
      <c r="AF1137" s="41">
        <v>7</v>
      </c>
      <c r="AG1137" s="41">
        <v>80</v>
      </c>
      <c r="AH1137" s="45">
        <v>19300</v>
      </c>
      <c r="AI1137" s="45">
        <f t="shared" si="222"/>
        <v>33007</v>
      </c>
      <c r="AJ1137" t="s">
        <v>1378</v>
      </c>
      <c r="AL1137" s="1">
        <f t="shared" si="220"/>
        <v>197</v>
      </c>
      <c r="AM1137" s="1">
        <v>16</v>
      </c>
      <c r="AS1137" s="1">
        <f t="shared" si="221"/>
        <v>180</v>
      </c>
      <c r="AT1137" s="1">
        <v>151</v>
      </c>
      <c r="AU1137" s="1">
        <v>29</v>
      </c>
    </row>
    <row r="1138" spans="1:47" hidden="1" outlineLevel="1" x14ac:dyDescent="0.2">
      <c r="A1138" t="s">
        <v>362</v>
      </c>
      <c r="B1138" s="11" t="s">
        <v>1681</v>
      </c>
      <c r="E1138" s="1">
        <f t="shared" si="215"/>
        <v>2278</v>
      </c>
      <c r="G1138" s="1">
        <v>1841</v>
      </c>
      <c r="H1138" s="1">
        <v>1828</v>
      </c>
      <c r="I1138" s="2"/>
      <c r="J1138" s="2">
        <f t="shared" si="223"/>
        <v>0.80245829675153646</v>
      </c>
      <c r="K1138" s="10">
        <f t="shared" si="224"/>
        <v>3</v>
      </c>
      <c r="L1138" s="9">
        <f t="shared" si="224"/>
        <v>1</v>
      </c>
      <c r="M1138" s="8">
        <f t="shared" si="224"/>
        <v>2</v>
      </c>
      <c r="N1138" s="2">
        <f t="shared" si="216"/>
        <v>0.19271290605794555</v>
      </c>
      <c r="O1138" s="2">
        <f t="shared" si="217"/>
        <v>0.42493415276558383</v>
      </c>
      <c r="P1138" s="2">
        <f t="shared" si="218"/>
        <v>0.38235294117647056</v>
      </c>
      <c r="Q1138" s="2">
        <f t="shared" si="219"/>
        <v>5.5511151231257827E-17</v>
      </c>
      <c r="R1138" s="1">
        <v>439</v>
      </c>
      <c r="S1138" s="1">
        <v>968</v>
      </c>
      <c r="T1138" s="1">
        <v>871</v>
      </c>
      <c r="AA1138" t="s">
        <v>2340</v>
      </c>
      <c r="AB1138" t="e">
        <f>#REF!</f>
        <v>#REF!</v>
      </c>
      <c r="AE1138" s="39">
        <v>33</v>
      </c>
      <c r="AF1138" s="41">
        <v>13</v>
      </c>
      <c r="AG1138" s="41">
        <v>50</v>
      </c>
      <c r="AH1138" s="45">
        <v>19460</v>
      </c>
      <c r="AI1138" s="45">
        <f t="shared" si="222"/>
        <v>33013</v>
      </c>
      <c r="AJ1138" t="s">
        <v>1378</v>
      </c>
      <c r="AL1138" s="1">
        <f t="shared" si="220"/>
        <v>2153</v>
      </c>
      <c r="AM1138" s="1">
        <v>125</v>
      </c>
      <c r="AS1138" s="1">
        <f t="shared" si="221"/>
        <v>1841</v>
      </c>
      <c r="AT1138" s="1">
        <v>1696</v>
      </c>
      <c r="AU1138" s="1">
        <v>145</v>
      </c>
    </row>
    <row r="1139" spans="1:47" hidden="1" outlineLevel="1" x14ac:dyDescent="0.2">
      <c r="A1139" t="s">
        <v>2084</v>
      </c>
      <c r="B1139" s="11" t="s">
        <v>1681</v>
      </c>
      <c r="E1139" s="1">
        <f t="shared" si="215"/>
        <v>16443</v>
      </c>
      <c r="G1139" s="1">
        <v>9721</v>
      </c>
      <c r="H1139" s="1">
        <v>9631</v>
      </c>
      <c r="I1139" s="2"/>
      <c r="J1139" s="2">
        <f t="shared" si="223"/>
        <v>0.58572036732956279</v>
      </c>
      <c r="K1139" s="10">
        <f t="shared" si="224"/>
        <v>2</v>
      </c>
      <c r="L1139" s="9">
        <f t="shared" si="224"/>
        <v>3</v>
      </c>
      <c r="M1139" s="8">
        <f t="shared" si="224"/>
        <v>1</v>
      </c>
      <c r="N1139" s="2">
        <f t="shared" si="216"/>
        <v>0.36149121206592472</v>
      </c>
      <c r="O1139" s="2">
        <f t="shared" si="217"/>
        <v>0.17344766770054126</v>
      </c>
      <c r="P1139" s="2">
        <f t="shared" si="218"/>
        <v>0.46506112023353402</v>
      </c>
      <c r="Q1139" s="2">
        <f t="shared" si="219"/>
        <v>0</v>
      </c>
      <c r="R1139" s="1">
        <v>5944</v>
      </c>
      <c r="S1139" s="1">
        <v>2852</v>
      </c>
      <c r="T1139" s="1">
        <v>7647</v>
      </c>
      <c r="AA1139" t="s">
        <v>1906</v>
      </c>
      <c r="AB1139" t="e">
        <f>#REF!</f>
        <v>#REF!</v>
      </c>
      <c r="AE1139" s="39">
        <v>33</v>
      </c>
      <c r="AF1139" s="41">
        <v>17</v>
      </c>
      <c r="AG1139" s="41">
        <v>15</v>
      </c>
      <c r="AH1139" s="45">
        <v>19700</v>
      </c>
      <c r="AI1139" s="45">
        <f t="shared" si="222"/>
        <v>33017</v>
      </c>
      <c r="AJ1139" t="s">
        <v>1378</v>
      </c>
      <c r="AL1139" s="1">
        <f t="shared" si="220"/>
        <v>13322</v>
      </c>
      <c r="AM1139" s="1">
        <v>3121</v>
      </c>
      <c r="AS1139" s="1">
        <f t="shared" si="221"/>
        <v>9721</v>
      </c>
      <c r="AT1139" s="1">
        <v>8951</v>
      </c>
      <c r="AU1139" s="1">
        <v>770</v>
      </c>
    </row>
    <row r="1140" spans="1:47" hidden="1" outlineLevel="1" x14ac:dyDescent="0.2">
      <c r="A1140" t="s">
        <v>2341</v>
      </c>
      <c r="B1140" s="11" t="s">
        <v>1681</v>
      </c>
      <c r="E1140" s="1">
        <f t="shared" si="215"/>
        <v>1852</v>
      </c>
      <c r="G1140" s="1">
        <v>1578</v>
      </c>
      <c r="H1140" s="1">
        <v>1560</v>
      </c>
      <c r="I1140" s="2"/>
      <c r="J1140" s="2">
        <f t="shared" si="223"/>
        <v>0.84233261339092869</v>
      </c>
      <c r="K1140" s="10">
        <f t="shared" si="224"/>
        <v>3</v>
      </c>
      <c r="L1140" s="9">
        <f t="shared" si="224"/>
        <v>1</v>
      </c>
      <c r="M1140" s="8">
        <f t="shared" si="224"/>
        <v>2</v>
      </c>
      <c r="N1140" s="2">
        <f t="shared" si="216"/>
        <v>0.23218142548596113</v>
      </c>
      <c r="O1140" s="2">
        <f t="shared" si="217"/>
        <v>0.4033477321814255</v>
      </c>
      <c r="P1140" s="2">
        <f t="shared" si="218"/>
        <v>0.3644708423326134</v>
      </c>
      <c r="Q1140" s="2">
        <f t="shared" si="219"/>
        <v>0</v>
      </c>
      <c r="R1140" s="1">
        <v>430</v>
      </c>
      <c r="S1140" s="1">
        <v>747</v>
      </c>
      <c r="T1140" s="1">
        <v>675</v>
      </c>
      <c r="AA1140" t="s">
        <v>2799</v>
      </c>
      <c r="AB1140" t="e">
        <f>#REF!</f>
        <v>#REF!</v>
      </c>
      <c r="AE1140" s="39">
        <v>33</v>
      </c>
      <c r="AF1140" s="41">
        <v>15</v>
      </c>
      <c r="AG1140" s="41">
        <v>45</v>
      </c>
      <c r="AH1140" s="45">
        <v>21380</v>
      </c>
      <c r="AI1140" s="45">
        <f t="shared" si="222"/>
        <v>33015</v>
      </c>
      <c r="AJ1140" t="s">
        <v>1378</v>
      </c>
      <c r="AL1140" s="1">
        <f t="shared" si="220"/>
        <v>1743</v>
      </c>
      <c r="AM1140" s="1">
        <v>109</v>
      </c>
      <c r="AS1140" s="1">
        <f t="shared" si="221"/>
        <v>1578</v>
      </c>
      <c r="AT1140" s="1">
        <v>1433</v>
      </c>
      <c r="AU1140" s="1">
        <v>145</v>
      </c>
    </row>
    <row r="1141" spans="1:47" hidden="1" outlineLevel="1" x14ac:dyDescent="0.2">
      <c r="A1141" t="s">
        <v>2369</v>
      </c>
      <c r="B1141" s="11" t="s">
        <v>1681</v>
      </c>
      <c r="E1141" s="1">
        <f t="shared" ref="E1141:E1204" si="225">SUM(R1141:Y1141)</f>
        <v>244</v>
      </c>
      <c r="G1141" s="1">
        <v>200</v>
      </c>
      <c r="H1141" s="1">
        <v>198</v>
      </c>
      <c r="I1141" s="2"/>
      <c r="J1141" s="2">
        <f t="shared" si="223"/>
        <v>0.81147540983606559</v>
      </c>
      <c r="K1141" s="10">
        <f t="shared" si="224"/>
        <v>2</v>
      </c>
      <c r="L1141" s="9">
        <f t="shared" si="224"/>
        <v>3</v>
      </c>
      <c r="M1141" s="8">
        <f t="shared" si="224"/>
        <v>1</v>
      </c>
      <c r="N1141" s="2">
        <f t="shared" ref="N1141:N1204" si="226">IF(SUM($R1141:$W1141)=0,"-",R1141/SUM($R1141:$W1141))</f>
        <v>0.32786885245901637</v>
      </c>
      <c r="O1141" s="2">
        <f t="shared" ref="O1141:O1204" si="227">IF(SUM($R1141:$W1141)=0,"-",S1141/SUM($R1141:$W1141))</f>
        <v>0.19262295081967212</v>
      </c>
      <c r="P1141" s="2">
        <f t="shared" ref="P1141:P1204" si="228">IF(SUM($R1141:$W1141)=0,"-",T1141/SUM($R1141:$W1141))</f>
        <v>0.47950819672131145</v>
      </c>
      <c r="Q1141" s="2">
        <f t="shared" ref="Q1141:Q1204" si="229">IF(SUM($R1141:$W1141)=0,"-",(1-N1141-O1141-P1141))</f>
        <v>1.1102230246251565E-16</v>
      </c>
      <c r="R1141" s="1">
        <v>80</v>
      </c>
      <c r="S1141" s="1">
        <v>47</v>
      </c>
      <c r="T1141" s="1">
        <v>117</v>
      </c>
      <c r="AA1141" t="s">
        <v>2116</v>
      </c>
      <c r="AB1141" t="e">
        <f>#REF!</f>
        <v>#REF!</v>
      </c>
      <c r="AE1141" s="39">
        <v>33</v>
      </c>
      <c r="AF1141" s="41">
        <v>9</v>
      </c>
      <c r="AG1141" s="41">
        <v>55</v>
      </c>
      <c r="AH1141" s="45">
        <v>22020</v>
      </c>
      <c r="AI1141" s="45">
        <f t="shared" si="222"/>
        <v>33009</v>
      </c>
      <c r="AJ1141" t="s">
        <v>1378</v>
      </c>
      <c r="AL1141" s="1">
        <f t="shared" ref="AL1141:AL1204" si="230">E1141-AM1141</f>
        <v>232</v>
      </c>
      <c r="AM1141" s="1">
        <v>12</v>
      </c>
      <c r="AS1141" s="1">
        <f t="shared" si="221"/>
        <v>200</v>
      </c>
      <c r="AT1141" s="1">
        <v>176</v>
      </c>
      <c r="AU1141" s="1">
        <v>24</v>
      </c>
    </row>
    <row r="1142" spans="1:47" hidden="1" outlineLevel="1" x14ac:dyDescent="0.2">
      <c r="A1142" t="s">
        <v>478</v>
      </c>
      <c r="B1142" s="11" t="s">
        <v>1681</v>
      </c>
      <c r="E1142" s="1">
        <f t="shared" si="225"/>
        <v>350</v>
      </c>
      <c r="G1142" s="1">
        <v>293</v>
      </c>
      <c r="H1142" s="1">
        <v>291</v>
      </c>
      <c r="I1142" s="2"/>
      <c r="J1142" s="2">
        <f t="shared" si="223"/>
        <v>0.83142857142857141</v>
      </c>
      <c r="K1142" s="10">
        <f t="shared" si="224"/>
        <v>3</v>
      </c>
      <c r="L1142" s="9">
        <f t="shared" si="224"/>
        <v>2</v>
      </c>
      <c r="M1142" s="8">
        <f t="shared" si="224"/>
        <v>1</v>
      </c>
      <c r="N1142" s="2">
        <f t="shared" si="226"/>
        <v>0.2742857142857143</v>
      </c>
      <c r="O1142" s="2">
        <f t="shared" si="227"/>
        <v>0.31142857142857144</v>
      </c>
      <c r="P1142" s="2">
        <f t="shared" si="228"/>
        <v>0.41428571428571431</v>
      </c>
      <c r="Q1142" s="2">
        <f t="shared" si="229"/>
        <v>0</v>
      </c>
      <c r="R1142" s="1">
        <v>96</v>
      </c>
      <c r="S1142" s="1">
        <v>109</v>
      </c>
      <c r="T1142" s="1">
        <v>145</v>
      </c>
      <c r="AA1142" t="s">
        <v>1564</v>
      </c>
      <c r="AB1142" t="e">
        <f>#REF!</f>
        <v>#REF!</v>
      </c>
      <c r="AE1142" s="39">
        <v>33</v>
      </c>
      <c r="AF1142" s="41">
        <v>3</v>
      </c>
      <c r="AG1142" s="41">
        <v>30</v>
      </c>
      <c r="AH1142" s="45">
        <v>23380</v>
      </c>
      <c r="AI1142" s="45">
        <f t="shared" si="222"/>
        <v>33003</v>
      </c>
      <c r="AJ1142" t="s">
        <v>1378</v>
      </c>
      <c r="AL1142" s="1">
        <f t="shared" si="230"/>
        <v>338</v>
      </c>
      <c r="AM1142" s="1">
        <v>12</v>
      </c>
      <c r="AS1142" s="1">
        <f t="shared" ref="AS1142:AS1205" si="231">AT1142+AU1142</f>
        <v>293</v>
      </c>
      <c r="AT1142" s="1">
        <v>256</v>
      </c>
      <c r="AU1142" s="1">
        <v>37</v>
      </c>
    </row>
    <row r="1143" spans="1:47" hidden="1" outlineLevel="1" x14ac:dyDescent="0.2">
      <c r="A1143" t="s">
        <v>2180</v>
      </c>
      <c r="B1143" s="11" t="s">
        <v>1681</v>
      </c>
      <c r="E1143" s="1">
        <f t="shared" si="225"/>
        <v>1115</v>
      </c>
      <c r="G1143" s="1">
        <v>868</v>
      </c>
      <c r="H1143" s="1">
        <v>859</v>
      </c>
      <c r="I1143" s="2"/>
      <c r="J1143" s="2">
        <f t="shared" si="223"/>
        <v>0.77040358744394621</v>
      </c>
      <c r="K1143" s="10">
        <f t="shared" si="224"/>
        <v>3</v>
      </c>
      <c r="L1143" s="9">
        <f t="shared" si="224"/>
        <v>2</v>
      </c>
      <c r="M1143" s="8">
        <f t="shared" si="224"/>
        <v>1</v>
      </c>
      <c r="N1143" s="2">
        <f t="shared" si="226"/>
        <v>0.16771300448430493</v>
      </c>
      <c r="O1143" s="2">
        <f t="shared" si="227"/>
        <v>0.30852017937219733</v>
      </c>
      <c r="P1143" s="2">
        <f t="shared" si="228"/>
        <v>0.52376681614349774</v>
      </c>
      <c r="Q1143" s="2">
        <f t="shared" si="229"/>
        <v>0</v>
      </c>
      <c r="R1143" s="1">
        <v>187</v>
      </c>
      <c r="S1143" s="1">
        <v>344</v>
      </c>
      <c r="T1143" s="1">
        <v>584</v>
      </c>
      <c r="AA1143" t="s">
        <v>1564</v>
      </c>
      <c r="AB1143" t="e">
        <f>#REF!</f>
        <v>#REF!</v>
      </c>
      <c r="AE1143" s="39">
        <v>33</v>
      </c>
      <c r="AF1143" s="41">
        <v>3</v>
      </c>
      <c r="AG1143" s="41">
        <v>35</v>
      </c>
      <c r="AH1143" s="45">
        <v>23620</v>
      </c>
      <c r="AI1143" s="45">
        <f t="shared" si="222"/>
        <v>33003</v>
      </c>
      <c r="AJ1143" t="s">
        <v>1378</v>
      </c>
      <c r="AL1143" s="1">
        <f t="shared" si="230"/>
        <v>1036</v>
      </c>
      <c r="AM1143" s="1">
        <v>79</v>
      </c>
      <c r="AS1143" s="1">
        <f t="shared" si="231"/>
        <v>868</v>
      </c>
      <c r="AT1143" s="1">
        <v>795</v>
      </c>
      <c r="AU1143" s="1">
        <v>73</v>
      </c>
    </row>
    <row r="1144" spans="1:47" hidden="1" outlineLevel="1" x14ac:dyDescent="0.2">
      <c r="A1144" t="s">
        <v>1372</v>
      </c>
      <c r="B1144" s="11" t="s">
        <v>1681</v>
      </c>
      <c r="E1144" s="1">
        <f t="shared" si="225"/>
        <v>63</v>
      </c>
      <c r="G1144" s="1">
        <v>58</v>
      </c>
      <c r="H1144" s="1">
        <v>57</v>
      </c>
      <c r="I1144" s="2"/>
      <c r="J1144" s="2">
        <f t="shared" si="223"/>
        <v>0.90476190476190477</v>
      </c>
      <c r="K1144" s="10">
        <f t="shared" si="224"/>
        <v>1</v>
      </c>
      <c r="L1144" s="9">
        <f t="shared" si="224"/>
        <v>2</v>
      </c>
      <c r="M1144" s="8">
        <f t="shared" si="224"/>
        <v>2</v>
      </c>
      <c r="N1144" s="2">
        <f t="shared" si="226"/>
        <v>0.80952380952380953</v>
      </c>
      <c r="O1144" s="2">
        <f t="shared" si="227"/>
        <v>9.5238095238095233E-2</v>
      </c>
      <c r="P1144" s="2">
        <f t="shared" si="228"/>
        <v>9.5238095238095233E-2</v>
      </c>
      <c r="Q1144" s="2">
        <f t="shared" si="229"/>
        <v>0</v>
      </c>
      <c r="R1144" s="1">
        <v>51</v>
      </c>
      <c r="S1144" s="1">
        <v>6</v>
      </c>
      <c r="T1144" s="1">
        <v>6</v>
      </c>
      <c r="AA1144" t="s">
        <v>2116</v>
      </c>
      <c r="AB1144" t="e">
        <f>#REF!</f>
        <v>#REF!</v>
      </c>
      <c r="AE1144" s="39">
        <v>33</v>
      </c>
      <c r="AF1144" s="41">
        <v>9</v>
      </c>
      <c r="AG1144" s="41">
        <v>60</v>
      </c>
      <c r="AH1144" s="45">
        <v>23860</v>
      </c>
      <c r="AI1144" s="45">
        <f t="shared" si="222"/>
        <v>33009</v>
      </c>
      <c r="AJ1144" t="s">
        <v>1378</v>
      </c>
      <c r="AL1144" s="1">
        <f t="shared" si="230"/>
        <v>61</v>
      </c>
      <c r="AM1144" s="1">
        <v>2</v>
      </c>
      <c r="AS1144" s="1">
        <f t="shared" si="231"/>
        <v>58</v>
      </c>
      <c r="AT1144" s="1">
        <v>53</v>
      </c>
      <c r="AU1144" s="1">
        <v>5</v>
      </c>
    </row>
    <row r="1145" spans="1:47" hidden="1" outlineLevel="1" x14ac:dyDescent="0.2">
      <c r="A1145" t="s">
        <v>2252</v>
      </c>
      <c r="B1145" s="11" t="s">
        <v>1681</v>
      </c>
      <c r="E1145" s="1">
        <f t="shared" si="225"/>
        <v>3355</v>
      </c>
      <c r="G1145" s="1">
        <v>2622</v>
      </c>
      <c r="H1145" s="1">
        <v>2594</v>
      </c>
      <c r="I1145" s="2"/>
      <c r="J1145" s="2">
        <f t="shared" si="223"/>
        <v>0.77317436661698957</v>
      </c>
      <c r="K1145" s="10">
        <f t="shared" si="224"/>
        <v>2</v>
      </c>
      <c r="L1145" s="9">
        <f t="shared" si="224"/>
        <v>3</v>
      </c>
      <c r="M1145" s="8">
        <f t="shared" si="224"/>
        <v>1</v>
      </c>
      <c r="N1145" s="2">
        <f t="shared" si="226"/>
        <v>0.34962742175856931</v>
      </c>
      <c r="O1145" s="2">
        <f t="shared" si="227"/>
        <v>0.27183308494783903</v>
      </c>
      <c r="P1145" s="2">
        <f t="shared" si="228"/>
        <v>0.37853949329359166</v>
      </c>
      <c r="Q1145" s="2">
        <f t="shared" si="229"/>
        <v>0</v>
      </c>
      <c r="R1145" s="1">
        <v>1173</v>
      </c>
      <c r="S1145" s="1">
        <v>912</v>
      </c>
      <c r="T1145" s="1">
        <v>1270</v>
      </c>
      <c r="AA1145" t="s">
        <v>2116</v>
      </c>
      <c r="AB1145" t="e">
        <f>#REF!</f>
        <v>#REF!</v>
      </c>
      <c r="AE1145" s="39">
        <v>33</v>
      </c>
      <c r="AF1145" s="41">
        <v>9</v>
      </c>
      <c r="AG1145" s="41">
        <v>65</v>
      </c>
      <c r="AH1145" s="45">
        <v>24340</v>
      </c>
      <c r="AI1145" s="45">
        <f t="shared" si="222"/>
        <v>33009</v>
      </c>
      <c r="AJ1145" t="s">
        <v>1378</v>
      </c>
      <c r="AL1145" s="1">
        <f t="shared" si="230"/>
        <v>3097</v>
      </c>
      <c r="AM1145" s="1">
        <v>258</v>
      </c>
      <c r="AS1145" s="1">
        <f t="shared" si="231"/>
        <v>2622</v>
      </c>
      <c r="AT1145" s="1">
        <v>2327</v>
      </c>
      <c r="AU1145" s="1">
        <v>295</v>
      </c>
    </row>
    <row r="1146" spans="1:47" hidden="1" outlineLevel="1" x14ac:dyDescent="0.2">
      <c r="A1146" t="s">
        <v>1710</v>
      </c>
      <c r="B1146" s="11" t="s">
        <v>1681</v>
      </c>
      <c r="E1146" s="1">
        <f t="shared" si="225"/>
        <v>5410</v>
      </c>
      <c r="G1146" s="1">
        <v>4040</v>
      </c>
      <c r="H1146" s="1">
        <v>4005</v>
      </c>
      <c r="I1146" s="2"/>
      <c r="J1146" s="2">
        <f t="shared" si="223"/>
        <v>0.74029574861367842</v>
      </c>
      <c r="K1146" s="10">
        <f t="shared" si="224"/>
        <v>3</v>
      </c>
      <c r="L1146" s="9">
        <f t="shared" si="224"/>
        <v>2</v>
      </c>
      <c r="M1146" s="8">
        <f t="shared" si="224"/>
        <v>1</v>
      </c>
      <c r="N1146" s="2">
        <f t="shared" si="226"/>
        <v>0.23770794824399261</v>
      </c>
      <c r="O1146" s="2">
        <f t="shared" si="227"/>
        <v>0.29279112754158965</v>
      </c>
      <c r="P1146" s="2">
        <f t="shared" si="228"/>
        <v>0.46950092421441775</v>
      </c>
      <c r="Q1146" s="2">
        <f t="shared" si="229"/>
        <v>5.5511151231257827E-17</v>
      </c>
      <c r="R1146" s="1">
        <v>1286</v>
      </c>
      <c r="S1146" s="1">
        <v>1584</v>
      </c>
      <c r="T1146" s="1">
        <v>2540</v>
      </c>
      <c r="AA1146" t="s">
        <v>2799</v>
      </c>
      <c r="AB1146" t="e">
        <f>#REF!</f>
        <v>#REF!</v>
      </c>
      <c r="AE1146" s="39">
        <v>33</v>
      </c>
      <c r="AF1146" s="41">
        <v>15</v>
      </c>
      <c r="AG1146" s="41">
        <v>50</v>
      </c>
      <c r="AH1146" s="45">
        <v>24660</v>
      </c>
      <c r="AI1146" s="45">
        <f t="shared" si="222"/>
        <v>33015</v>
      </c>
      <c r="AJ1146" t="s">
        <v>1378</v>
      </c>
      <c r="AL1146" s="1">
        <f t="shared" si="230"/>
        <v>4999</v>
      </c>
      <c r="AM1146" s="1">
        <v>411</v>
      </c>
      <c r="AS1146" s="1">
        <f t="shared" si="231"/>
        <v>4040</v>
      </c>
      <c r="AT1146" s="1">
        <v>3693</v>
      </c>
      <c r="AU1146" s="1">
        <v>347</v>
      </c>
    </row>
    <row r="1147" spans="1:47" hidden="1" outlineLevel="1" x14ac:dyDescent="0.2">
      <c r="A1147" t="s">
        <v>1946</v>
      </c>
      <c r="B1147" s="11" t="s">
        <v>1681</v>
      </c>
      <c r="E1147" s="1">
        <f t="shared" si="225"/>
        <v>3659</v>
      </c>
      <c r="G1147" s="1">
        <v>2694</v>
      </c>
      <c r="H1147" s="1">
        <v>2646</v>
      </c>
      <c r="I1147" s="2"/>
      <c r="J1147" s="2">
        <f t="shared" si="223"/>
        <v>0.72314840120251433</v>
      </c>
      <c r="K1147" s="10">
        <f t="shared" si="224"/>
        <v>3</v>
      </c>
      <c r="L1147" s="9">
        <f t="shared" si="224"/>
        <v>2</v>
      </c>
      <c r="M1147" s="8">
        <f t="shared" si="224"/>
        <v>1</v>
      </c>
      <c r="N1147" s="2">
        <f t="shared" si="226"/>
        <v>0.20934681606996447</v>
      </c>
      <c r="O1147" s="2">
        <f t="shared" si="227"/>
        <v>0.38507789013391636</v>
      </c>
      <c r="P1147" s="2">
        <f t="shared" si="228"/>
        <v>0.40557529379611917</v>
      </c>
      <c r="Q1147" s="2">
        <f t="shared" si="229"/>
        <v>-5.5511151231257827E-17</v>
      </c>
      <c r="R1147" s="1">
        <v>766</v>
      </c>
      <c r="S1147" s="1">
        <v>1409</v>
      </c>
      <c r="T1147" s="1">
        <v>1484</v>
      </c>
      <c r="AA1147" t="s">
        <v>2340</v>
      </c>
      <c r="AB1147" t="e">
        <f>#REF!</f>
        <v>#REF!</v>
      </c>
      <c r="AE1147" s="39">
        <v>33</v>
      </c>
      <c r="AF1147" s="41">
        <v>13</v>
      </c>
      <c r="AG1147" s="41">
        <v>55</v>
      </c>
      <c r="AH1147" s="45">
        <v>24900</v>
      </c>
      <c r="AI1147" s="45">
        <f t="shared" si="222"/>
        <v>33013</v>
      </c>
      <c r="AJ1147" t="s">
        <v>1378</v>
      </c>
      <c r="AL1147" s="1">
        <f t="shared" si="230"/>
        <v>3402</v>
      </c>
      <c r="AM1147" s="1">
        <v>257</v>
      </c>
      <c r="AS1147" s="1">
        <f t="shared" si="231"/>
        <v>2694</v>
      </c>
      <c r="AT1147" s="1">
        <v>2485</v>
      </c>
      <c r="AU1147" s="1">
        <v>209</v>
      </c>
    </row>
    <row r="1148" spans="1:47" hidden="1" outlineLevel="1" x14ac:dyDescent="0.2">
      <c r="A1148" t="s">
        <v>1947</v>
      </c>
      <c r="B1148" s="11" t="s">
        <v>1681</v>
      </c>
      <c r="E1148" s="1">
        <f t="shared" si="225"/>
        <v>255</v>
      </c>
      <c r="G1148" s="1">
        <v>199</v>
      </c>
      <c r="H1148" s="1">
        <v>198</v>
      </c>
      <c r="I1148" s="2"/>
      <c r="J1148" s="2">
        <f t="shared" si="223"/>
        <v>0.77647058823529413</v>
      </c>
      <c r="K1148" s="10">
        <f t="shared" si="224"/>
        <v>3</v>
      </c>
      <c r="L1148" s="9">
        <f t="shared" si="224"/>
        <v>2</v>
      </c>
      <c r="M1148" s="8">
        <f t="shared" si="224"/>
        <v>1</v>
      </c>
      <c r="N1148" s="2">
        <f t="shared" si="226"/>
        <v>0.13725490196078433</v>
      </c>
      <c r="O1148" s="2">
        <f t="shared" si="227"/>
        <v>0.31372549019607843</v>
      </c>
      <c r="P1148" s="2">
        <f t="shared" si="228"/>
        <v>0.5490196078431373</v>
      </c>
      <c r="Q1148" s="2">
        <f t="shared" si="229"/>
        <v>0</v>
      </c>
      <c r="R1148" s="1">
        <v>35</v>
      </c>
      <c r="S1148" s="1">
        <v>80</v>
      </c>
      <c r="T1148" s="1">
        <v>140</v>
      </c>
      <c r="AA1148" t="s">
        <v>408</v>
      </c>
      <c r="AB1148" t="e">
        <f>#REF!</f>
        <v>#REF!</v>
      </c>
      <c r="AE1148" s="39">
        <v>33</v>
      </c>
      <c r="AF1148" s="41">
        <v>7</v>
      </c>
      <c r="AG1148" s="41">
        <v>85</v>
      </c>
      <c r="AH1148" s="45">
        <v>25140</v>
      </c>
      <c r="AI1148" s="45">
        <f t="shared" si="222"/>
        <v>33007</v>
      </c>
      <c r="AJ1148" t="s">
        <v>1378</v>
      </c>
      <c r="AL1148" s="1">
        <f t="shared" si="230"/>
        <v>240</v>
      </c>
      <c r="AM1148" s="1">
        <v>15</v>
      </c>
      <c r="AS1148" s="1">
        <f t="shared" si="231"/>
        <v>199</v>
      </c>
      <c r="AT1148" s="1">
        <v>176</v>
      </c>
      <c r="AU1148" s="1">
        <v>23</v>
      </c>
    </row>
    <row r="1149" spans="1:47" hidden="1" outlineLevel="1" x14ac:dyDescent="0.2">
      <c r="A1149" t="s">
        <v>1660</v>
      </c>
      <c r="B1149" s="11" t="s">
        <v>1681</v>
      </c>
      <c r="E1149" s="1">
        <f t="shared" si="225"/>
        <v>13109</v>
      </c>
      <c r="G1149" s="1">
        <v>9551</v>
      </c>
      <c r="H1149" s="1">
        <v>9426</v>
      </c>
      <c r="I1149" s="2"/>
      <c r="J1149" s="2">
        <f t="shared" si="223"/>
        <v>0.7190479823022351</v>
      </c>
      <c r="K1149" s="10">
        <f t="shared" si="224"/>
        <v>2</v>
      </c>
      <c r="L1149" s="9">
        <f t="shared" si="224"/>
        <v>3</v>
      </c>
      <c r="M1149" s="8">
        <f t="shared" si="224"/>
        <v>1</v>
      </c>
      <c r="N1149" s="2">
        <f t="shared" si="226"/>
        <v>0.35387901441757569</v>
      </c>
      <c r="O1149" s="2">
        <f t="shared" si="227"/>
        <v>0.28308795484018612</v>
      </c>
      <c r="P1149" s="2">
        <f t="shared" si="228"/>
        <v>0.36303303074223814</v>
      </c>
      <c r="Q1149" s="2">
        <f t="shared" si="229"/>
        <v>1.1102230246251565E-16</v>
      </c>
      <c r="R1149" s="1">
        <v>4639</v>
      </c>
      <c r="S1149" s="1">
        <v>3711</v>
      </c>
      <c r="T1149" s="1">
        <v>4759</v>
      </c>
      <c r="AA1149" t="s">
        <v>2799</v>
      </c>
      <c r="AB1149" t="e">
        <f>#REF!</f>
        <v>#REF!</v>
      </c>
      <c r="AE1149" s="39">
        <v>33</v>
      </c>
      <c r="AF1149" s="41">
        <v>15</v>
      </c>
      <c r="AG1149" s="41">
        <v>55</v>
      </c>
      <c r="AH1149" s="45">
        <v>25380</v>
      </c>
      <c r="AI1149" s="45">
        <f t="shared" si="222"/>
        <v>33015</v>
      </c>
      <c r="AJ1149" t="s">
        <v>1378</v>
      </c>
      <c r="AL1149" s="1">
        <f t="shared" si="230"/>
        <v>12337</v>
      </c>
      <c r="AM1149" s="1">
        <v>772</v>
      </c>
      <c r="AS1149" s="1">
        <f t="shared" si="231"/>
        <v>9551</v>
      </c>
      <c r="AT1149" s="1">
        <v>8105</v>
      </c>
      <c r="AU1149" s="1">
        <v>1446</v>
      </c>
    </row>
    <row r="1150" spans="1:47" hidden="1" outlineLevel="1" x14ac:dyDescent="0.2">
      <c r="A1150" t="s">
        <v>1824</v>
      </c>
      <c r="B1150" s="11" t="s">
        <v>1681</v>
      </c>
      <c r="E1150" s="1">
        <f t="shared" si="225"/>
        <v>4518</v>
      </c>
      <c r="G1150" s="1">
        <v>3181</v>
      </c>
      <c r="H1150" s="1">
        <v>3147</v>
      </c>
      <c r="I1150" s="2"/>
      <c r="J1150" s="2">
        <f t="shared" si="223"/>
        <v>0.69654714475431612</v>
      </c>
      <c r="K1150" s="10">
        <f t="shared" si="224"/>
        <v>3</v>
      </c>
      <c r="L1150" s="9">
        <f t="shared" si="224"/>
        <v>2</v>
      </c>
      <c r="M1150" s="8">
        <f t="shared" si="224"/>
        <v>1</v>
      </c>
      <c r="N1150" s="2">
        <f t="shared" si="226"/>
        <v>0.28950863213811423</v>
      </c>
      <c r="O1150" s="2">
        <f t="shared" si="227"/>
        <v>0.3238158477202302</v>
      </c>
      <c r="P1150" s="2">
        <f t="shared" si="228"/>
        <v>0.38667552014165563</v>
      </c>
      <c r="Q1150" s="2">
        <f t="shared" si="229"/>
        <v>0</v>
      </c>
      <c r="R1150" s="1">
        <v>1308</v>
      </c>
      <c r="S1150" s="1">
        <v>1463</v>
      </c>
      <c r="T1150" s="1">
        <v>1747</v>
      </c>
      <c r="AA1150" t="s">
        <v>1906</v>
      </c>
      <c r="AB1150" t="e">
        <f>#REF!</f>
        <v>#REF!</v>
      </c>
      <c r="AE1150" s="39">
        <v>33</v>
      </c>
      <c r="AF1150" s="41">
        <v>17</v>
      </c>
      <c r="AG1150" s="41">
        <v>20</v>
      </c>
      <c r="AH1150" s="45">
        <v>26020</v>
      </c>
      <c r="AI1150" s="45">
        <f t="shared" si="222"/>
        <v>33017</v>
      </c>
      <c r="AJ1150" t="s">
        <v>1378</v>
      </c>
      <c r="AL1150" s="1">
        <f t="shared" si="230"/>
        <v>4084</v>
      </c>
      <c r="AM1150" s="1">
        <v>434</v>
      </c>
      <c r="AS1150" s="1">
        <f t="shared" si="231"/>
        <v>3181</v>
      </c>
      <c r="AT1150" s="1">
        <v>2978</v>
      </c>
      <c r="AU1150" s="1">
        <v>203</v>
      </c>
    </row>
    <row r="1151" spans="1:47" hidden="1" outlineLevel="1" x14ac:dyDescent="0.2">
      <c r="A1151" t="s">
        <v>2209</v>
      </c>
      <c r="B1151" s="11" t="s">
        <v>1681</v>
      </c>
      <c r="E1151" s="1">
        <f t="shared" si="225"/>
        <v>1852</v>
      </c>
      <c r="G1151" s="1">
        <v>1292</v>
      </c>
      <c r="H1151" s="1">
        <v>1268</v>
      </c>
      <c r="I1151" s="2"/>
      <c r="J1151" s="2">
        <f t="shared" si="223"/>
        <v>0.68466522678185748</v>
      </c>
      <c r="K1151" s="10">
        <f t="shared" si="224"/>
        <v>3</v>
      </c>
      <c r="L1151" s="9">
        <f t="shared" si="224"/>
        <v>2</v>
      </c>
      <c r="M1151" s="8">
        <f t="shared" si="224"/>
        <v>1</v>
      </c>
      <c r="N1151" s="2">
        <f t="shared" si="226"/>
        <v>0.28509719222462204</v>
      </c>
      <c r="O1151" s="2">
        <f t="shared" si="227"/>
        <v>0.32181425485961124</v>
      </c>
      <c r="P1151" s="2">
        <f t="shared" si="228"/>
        <v>0.39308855291576672</v>
      </c>
      <c r="Q1151" s="2">
        <f t="shared" si="229"/>
        <v>0</v>
      </c>
      <c r="R1151" s="1">
        <v>528</v>
      </c>
      <c r="S1151" s="1">
        <v>596</v>
      </c>
      <c r="T1151" s="1">
        <v>728</v>
      </c>
      <c r="AA1151" t="s">
        <v>1369</v>
      </c>
      <c r="AB1151" t="e">
        <f>#REF!</f>
        <v>#REF!</v>
      </c>
      <c r="AE1151" s="39">
        <v>33</v>
      </c>
      <c r="AF1151" s="41">
        <v>5</v>
      </c>
      <c r="AG1151" s="41">
        <v>20</v>
      </c>
      <c r="AH1151" s="45">
        <v>26500</v>
      </c>
      <c r="AI1151" s="45">
        <f t="shared" si="222"/>
        <v>33005</v>
      </c>
      <c r="AJ1151" t="s">
        <v>1378</v>
      </c>
      <c r="AL1151" s="1">
        <f t="shared" si="230"/>
        <v>1748</v>
      </c>
      <c r="AM1151" s="1">
        <v>104</v>
      </c>
      <c r="AS1151" s="1">
        <f t="shared" si="231"/>
        <v>1292</v>
      </c>
      <c r="AT1151" s="1">
        <v>1182</v>
      </c>
      <c r="AU1151" s="1">
        <v>110</v>
      </c>
    </row>
    <row r="1152" spans="1:47" hidden="1" outlineLevel="1" x14ac:dyDescent="0.2">
      <c r="A1152" t="s">
        <v>715</v>
      </c>
      <c r="B1152" s="11" t="s">
        <v>1681</v>
      </c>
      <c r="E1152" s="1">
        <f t="shared" si="225"/>
        <v>1189</v>
      </c>
      <c r="G1152" s="1">
        <v>1041</v>
      </c>
      <c r="H1152" s="1">
        <v>976</v>
      </c>
      <c r="I1152" s="2"/>
      <c r="J1152" s="2">
        <f t="shared" si="223"/>
        <v>0.8208578637510513</v>
      </c>
      <c r="K1152" s="10">
        <f t="shared" si="224"/>
        <v>3</v>
      </c>
      <c r="L1152" s="9">
        <f t="shared" si="224"/>
        <v>2</v>
      </c>
      <c r="M1152" s="8">
        <f t="shared" si="224"/>
        <v>1</v>
      </c>
      <c r="N1152" s="2">
        <f t="shared" si="226"/>
        <v>0.24642556770395291</v>
      </c>
      <c r="O1152" s="2">
        <f t="shared" si="227"/>
        <v>0.34987384356602186</v>
      </c>
      <c r="P1152" s="2">
        <f t="shared" si="228"/>
        <v>0.40370058873002523</v>
      </c>
      <c r="Q1152" s="2">
        <f t="shared" si="229"/>
        <v>5.5511151231257827E-17</v>
      </c>
      <c r="R1152" s="1">
        <v>293</v>
      </c>
      <c r="S1152" s="1">
        <v>416</v>
      </c>
      <c r="T1152" s="1">
        <v>480</v>
      </c>
      <c r="AA1152" t="s">
        <v>1081</v>
      </c>
      <c r="AB1152" t="e">
        <f>#REF!</f>
        <v>#REF!</v>
      </c>
      <c r="AE1152" s="39">
        <v>33</v>
      </c>
      <c r="AF1152" s="41">
        <v>11</v>
      </c>
      <c r="AG1152" s="41">
        <v>35</v>
      </c>
      <c r="AH1152" s="45">
        <v>27140</v>
      </c>
      <c r="AI1152" s="45">
        <f t="shared" si="222"/>
        <v>33011</v>
      </c>
      <c r="AJ1152" t="s">
        <v>1378</v>
      </c>
      <c r="AL1152" s="1">
        <f t="shared" si="230"/>
        <v>1115</v>
      </c>
      <c r="AM1152" s="1">
        <v>74</v>
      </c>
      <c r="AS1152" s="1">
        <f t="shared" si="231"/>
        <v>1041</v>
      </c>
      <c r="AT1152" s="1">
        <v>917</v>
      </c>
      <c r="AU1152" s="1">
        <v>124</v>
      </c>
    </row>
    <row r="1153" spans="1:47" hidden="1" outlineLevel="1" x14ac:dyDescent="0.2">
      <c r="A1153" t="s">
        <v>2171</v>
      </c>
      <c r="B1153" s="11" t="s">
        <v>1681</v>
      </c>
      <c r="E1153" s="1">
        <f t="shared" si="225"/>
        <v>942</v>
      </c>
      <c r="G1153" s="1">
        <v>764</v>
      </c>
      <c r="H1153" s="1">
        <v>758</v>
      </c>
      <c r="I1153" s="2"/>
      <c r="J1153" s="2">
        <f t="shared" si="223"/>
        <v>0.80467091295116777</v>
      </c>
      <c r="K1153" s="10">
        <f t="shared" si="224"/>
        <v>2</v>
      </c>
      <c r="L1153" s="9">
        <f t="shared" si="224"/>
        <v>3</v>
      </c>
      <c r="M1153" s="8">
        <f t="shared" si="224"/>
        <v>1</v>
      </c>
      <c r="N1153" s="2">
        <f t="shared" si="226"/>
        <v>0.33757961783439489</v>
      </c>
      <c r="O1153" s="2">
        <f t="shared" si="227"/>
        <v>0.22611464968152867</v>
      </c>
      <c r="P1153" s="2">
        <f t="shared" si="228"/>
        <v>0.43630573248407645</v>
      </c>
      <c r="Q1153" s="2">
        <f t="shared" si="229"/>
        <v>5.5511151231257827E-17</v>
      </c>
      <c r="R1153" s="1">
        <v>318</v>
      </c>
      <c r="S1153" s="1">
        <v>213</v>
      </c>
      <c r="T1153" s="1">
        <v>411</v>
      </c>
      <c r="AA1153" t="s">
        <v>2116</v>
      </c>
      <c r="AB1153" t="e">
        <f>#REF!</f>
        <v>#REF!</v>
      </c>
      <c r="AE1153" s="39">
        <v>33</v>
      </c>
      <c r="AF1153" s="41">
        <v>9</v>
      </c>
      <c r="AG1153" s="41">
        <v>70</v>
      </c>
      <c r="AH1153" s="45">
        <v>27300</v>
      </c>
      <c r="AI1153" s="45">
        <f t="shared" si="222"/>
        <v>33009</v>
      </c>
      <c r="AJ1153" t="s">
        <v>1378</v>
      </c>
      <c r="AL1153" s="1">
        <f t="shared" si="230"/>
        <v>907</v>
      </c>
      <c r="AM1153" s="1">
        <v>35</v>
      </c>
      <c r="AS1153" s="1">
        <f t="shared" si="231"/>
        <v>764</v>
      </c>
      <c r="AT1153" s="1">
        <v>616</v>
      </c>
      <c r="AU1153" s="1">
        <v>148</v>
      </c>
    </row>
    <row r="1154" spans="1:47" hidden="1" outlineLevel="1" x14ac:dyDescent="0.2">
      <c r="A1154" t="s">
        <v>1059</v>
      </c>
      <c r="B1154" s="11" t="s">
        <v>1681</v>
      </c>
      <c r="E1154" s="1">
        <f t="shared" si="225"/>
        <v>5526</v>
      </c>
      <c r="G1154" s="1">
        <v>3902</v>
      </c>
      <c r="H1154" s="1">
        <v>3842</v>
      </c>
      <c r="I1154" s="2"/>
      <c r="J1154" s="2">
        <f t="shared" si="223"/>
        <v>0.69525877669200142</v>
      </c>
      <c r="K1154" s="10">
        <f t="shared" si="224"/>
        <v>3</v>
      </c>
      <c r="L1154" s="9">
        <f t="shared" si="224"/>
        <v>2</v>
      </c>
      <c r="M1154" s="8">
        <f t="shared" si="224"/>
        <v>1</v>
      </c>
      <c r="N1154" s="2">
        <f t="shared" si="226"/>
        <v>0.27741585233441912</v>
      </c>
      <c r="O1154" s="2">
        <f t="shared" si="227"/>
        <v>0.30854144046326459</v>
      </c>
      <c r="P1154" s="2">
        <f t="shared" si="228"/>
        <v>0.41404270720231634</v>
      </c>
      <c r="Q1154" s="2">
        <f t="shared" si="229"/>
        <v>-5.5511151231257827E-17</v>
      </c>
      <c r="R1154" s="1">
        <v>1533</v>
      </c>
      <c r="S1154" s="1">
        <v>1705</v>
      </c>
      <c r="T1154" s="1">
        <v>2288</v>
      </c>
      <c r="AA1154" t="s">
        <v>2340</v>
      </c>
      <c r="AB1154" t="e">
        <f>#REF!</f>
        <v>#REF!</v>
      </c>
      <c r="AE1154" s="39">
        <v>33</v>
      </c>
      <c r="AF1154" s="41">
        <v>13</v>
      </c>
      <c r="AG1154" s="41">
        <v>60</v>
      </c>
      <c r="AH1154" s="45">
        <v>27380</v>
      </c>
      <c r="AI1154" s="45">
        <f t="shared" si="222"/>
        <v>33013</v>
      </c>
      <c r="AJ1154" t="s">
        <v>1163</v>
      </c>
      <c r="AL1154" s="1">
        <f t="shared" si="230"/>
        <v>4920</v>
      </c>
      <c r="AM1154" s="1">
        <v>606</v>
      </c>
      <c r="AS1154" s="1">
        <f t="shared" si="231"/>
        <v>3902</v>
      </c>
      <c r="AT1154" s="1">
        <v>3661</v>
      </c>
      <c r="AU1154" s="1">
        <v>241</v>
      </c>
    </row>
    <row r="1155" spans="1:47" hidden="1" outlineLevel="1" x14ac:dyDescent="0.2">
      <c r="A1155" t="s">
        <v>759</v>
      </c>
      <c r="B1155" s="11" t="s">
        <v>1681</v>
      </c>
      <c r="E1155" s="1">
        <f t="shared" si="225"/>
        <v>1264</v>
      </c>
      <c r="G1155" s="1">
        <v>969</v>
      </c>
      <c r="H1155" s="1">
        <v>958</v>
      </c>
      <c r="I1155" s="2"/>
      <c r="J1155" s="2">
        <f t="shared" si="223"/>
        <v>0.75791139240506333</v>
      </c>
      <c r="K1155" s="10">
        <f t="shared" si="224"/>
        <v>3</v>
      </c>
      <c r="L1155" s="9">
        <f t="shared" si="224"/>
        <v>2</v>
      </c>
      <c r="M1155" s="8">
        <f t="shared" si="224"/>
        <v>1</v>
      </c>
      <c r="N1155" s="2">
        <f t="shared" si="226"/>
        <v>0.20332278481012658</v>
      </c>
      <c r="O1155" s="2">
        <f t="shared" si="227"/>
        <v>0.32753164556962028</v>
      </c>
      <c r="P1155" s="2">
        <f t="shared" si="228"/>
        <v>0.46914556962025317</v>
      </c>
      <c r="Q1155" s="2">
        <f t="shared" si="229"/>
        <v>0</v>
      </c>
      <c r="R1155" s="1">
        <v>257</v>
      </c>
      <c r="S1155" s="1">
        <v>414</v>
      </c>
      <c r="T1155" s="1">
        <v>593</v>
      </c>
      <c r="AA1155" t="s">
        <v>1564</v>
      </c>
      <c r="AB1155" t="e">
        <f>#REF!</f>
        <v>#REF!</v>
      </c>
      <c r="AE1155" s="39">
        <v>33</v>
      </c>
      <c r="AF1155" s="41">
        <v>3</v>
      </c>
      <c r="AG1155" s="41">
        <v>40</v>
      </c>
      <c r="AH1155" s="45">
        <v>27700</v>
      </c>
      <c r="AI1155" s="45">
        <f t="shared" si="222"/>
        <v>33003</v>
      </c>
      <c r="AJ1155" t="s">
        <v>1378</v>
      </c>
      <c r="AL1155" s="1">
        <f t="shared" si="230"/>
        <v>1188</v>
      </c>
      <c r="AM1155" s="1">
        <v>76</v>
      </c>
      <c r="AS1155" s="1">
        <f t="shared" si="231"/>
        <v>969</v>
      </c>
      <c r="AT1155" s="1">
        <v>820</v>
      </c>
      <c r="AU1155" s="1">
        <v>149</v>
      </c>
    </row>
    <row r="1156" spans="1:47" hidden="1" outlineLevel="1" x14ac:dyDescent="0.2">
      <c r="A1156" t="s">
        <v>1644</v>
      </c>
      <c r="B1156" s="11" t="s">
        <v>1681</v>
      </c>
      <c r="E1156" s="1">
        <f t="shared" si="225"/>
        <v>3455</v>
      </c>
      <c r="G1156" s="1">
        <v>2791</v>
      </c>
      <c r="H1156" s="1">
        <v>2754</v>
      </c>
      <c r="I1156" s="2"/>
      <c r="J1156" s="2">
        <f t="shared" si="223"/>
        <v>0.79710564399421124</v>
      </c>
      <c r="K1156" s="10">
        <f t="shared" si="224"/>
        <v>3</v>
      </c>
      <c r="L1156" s="9">
        <f t="shared" si="224"/>
        <v>2</v>
      </c>
      <c r="M1156" s="8">
        <f t="shared" si="224"/>
        <v>1</v>
      </c>
      <c r="N1156" s="2">
        <f t="shared" si="226"/>
        <v>0.19623733719247469</v>
      </c>
      <c r="O1156" s="2">
        <f t="shared" si="227"/>
        <v>0.36816208393632416</v>
      </c>
      <c r="P1156" s="2">
        <f t="shared" si="228"/>
        <v>0.43560057887120118</v>
      </c>
      <c r="Q1156" s="2">
        <f t="shared" si="229"/>
        <v>-5.5511151231257827E-17</v>
      </c>
      <c r="R1156" s="1">
        <v>678</v>
      </c>
      <c r="S1156" s="1">
        <v>1272</v>
      </c>
      <c r="T1156" s="1">
        <v>1505</v>
      </c>
      <c r="AA1156" t="s">
        <v>2799</v>
      </c>
      <c r="AB1156" t="e">
        <f>#REF!</f>
        <v>#REF!</v>
      </c>
      <c r="AE1156" s="39">
        <v>33</v>
      </c>
      <c r="AF1156" s="41">
        <v>15</v>
      </c>
      <c r="AG1156" s="41">
        <v>60</v>
      </c>
      <c r="AH1156" s="45">
        <v>27940</v>
      </c>
      <c r="AI1156" s="45">
        <f t="shared" si="222"/>
        <v>33015</v>
      </c>
      <c r="AJ1156" t="s">
        <v>1378</v>
      </c>
      <c r="AL1156" s="1">
        <f t="shared" si="230"/>
        <v>3195</v>
      </c>
      <c r="AM1156" s="1">
        <v>260</v>
      </c>
      <c r="AS1156" s="1">
        <f t="shared" si="231"/>
        <v>2791</v>
      </c>
      <c r="AT1156" s="1">
        <v>2602</v>
      </c>
      <c r="AU1156" s="1">
        <v>189</v>
      </c>
    </row>
    <row r="1157" spans="1:47" hidden="1" outlineLevel="1" x14ac:dyDescent="0.2">
      <c r="A1157" t="s">
        <v>574</v>
      </c>
      <c r="B1157" s="11" t="s">
        <v>1681</v>
      </c>
      <c r="E1157" s="1">
        <f t="shared" si="225"/>
        <v>6482</v>
      </c>
      <c r="G1157" s="1">
        <v>4800</v>
      </c>
      <c r="H1157" s="1">
        <v>4747</v>
      </c>
      <c r="I1157" s="2"/>
      <c r="J1157" s="2">
        <f t="shared" si="223"/>
        <v>0.73233569885837702</v>
      </c>
      <c r="K1157" s="10">
        <f t="shared" si="224"/>
        <v>3</v>
      </c>
      <c r="L1157" s="9">
        <f t="shared" si="224"/>
        <v>2</v>
      </c>
      <c r="M1157" s="8">
        <f t="shared" si="224"/>
        <v>1</v>
      </c>
      <c r="N1157" s="2">
        <f t="shared" si="226"/>
        <v>0.22508485035482875</v>
      </c>
      <c r="O1157" s="2">
        <f t="shared" si="227"/>
        <v>0.38244369021906821</v>
      </c>
      <c r="P1157" s="2">
        <f t="shared" si="228"/>
        <v>0.39247145942610306</v>
      </c>
      <c r="Q1157" s="2">
        <f t="shared" si="229"/>
        <v>0</v>
      </c>
      <c r="R1157" s="1">
        <v>1459</v>
      </c>
      <c r="S1157" s="1">
        <v>2479</v>
      </c>
      <c r="T1157" s="1">
        <v>2544</v>
      </c>
      <c r="AA1157" t="s">
        <v>1344</v>
      </c>
      <c r="AB1157" t="e">
        <f>#REF!</f>
        <v>#REF!</v>
      </c>
      <c r="AE1157" s="39">
        <v>33</v>
      </c>
      <c r="AF1157" s="41">
        <v>1</v>
      </c>
      <c r="AG1157" s="41">
        <v>25</v>
      </c>
      <c r="AH1157" s="45">
        <v>28740</v>
      </c>
      <c r="AI1157" s="45">
        <f t="shared" si="222"/>
        <v>33001</v>
      </c>
      <c r="AJ1157" t="s">
        <v>1378</v>
      </c>
      <c r="AL1157" s="1">
        <f t="shared" si="230"/>
        <v>6167</v>
      </c>
      <c r="AM1157" s="1">
        <v>315</v>
      </c>
      <c r="AS1157" s="1">
        <f t="shared" si="231"/>
        <v>4800</v>
      </c>
      <c r="AT1157" s="1">
        <v>4072</v>
      </c>
      <c r="AU1157" s="1">
        <v>728</v>
      </c>
    </row>
    <row r="1158" spans="1:47" hidden="1" outlineLevel="1" x14ac:dyDescent="0.2">
      <c r="A1158" t="s">
        <v>1953</v>
      </c>
      <c r="B1158" s="11" t="s">
        <v>1681</v>
      </c>
      <c r="E1158" s="1">
        <f t="shared" si="225"/>
        <v>2766</v>
      </c>
      <c r="G1158" s="1">
        <v>2297</v>
      </c>
      <c r="H1158" s="1">
        <v>2283</v>
      </c>
      <c r="I1158" s="2"/>
      <c r="J1158" s="2">
        <f t="shared" si="223"/>
        <v>0.82537960954446854</v>
      </c>
      <c r="K1158" s="10">
        <f t="shared" si="224"/>
        <v>3</v>
      </c>
      <c r="L1158" s="9">
        <f t="shared" si="224"/>
        <v>2</v>
      </c>
      <c r="M1158" s="8">
        <f t="shared" si="224"/>
        <v>1</v>
      </c>
      <c r="N1158" s="2">
        <f t="shared" si="226"/>
        <v>0.20607375271149675</v>
      </c>
      <c r="O1158" s="2">
        <f t="shared" si="227"/>
        <v>0.3853940708604483</v>
      </c>
      <c r="P1158" s="2">
        <f t="shared" si="228"/>
        <v>0.40853217642805495</v>
      </c>
      <c r="Q1158" s="2">
        <f t="shared" si="229"/>
        <v>0</v>
      </c>
      <c r="R1158" s="1">
        <v>570</v>
      </c>
      <c r="S1158" s="1">
        <v>1066</v>
      </c>
      <c r="T1158" s="1">
        <v>1130</v>
      </c>
      <c r="AA1158" t="s">
        <v>1344</v>
      </c>
      <c r="AB1158" t="e">
        <f>#REF!</f>
        <v>#REF!</v>
      </c>
      <c r="AE1158" s="39">
        <v>33</v>
      </c>
      <c r="AF1158" s="41">
        <v>1</v>
      </c>
      <c r="AG1158" s="41">
        <v>30</v>
      </c>
      <c r="AH1158" s="45">
        <v>28980</v>
      </c>
      <c r="AI1158" s="45">
        <f t="shared" si="222"/>
        <v>33001</v>
      </c>
      <c r="AJ1158" t="s">
        <v>1378</v>
      </c>
      <c r="AL1158" s="1">
        <f t="shared" si="230"/>
        <v>2562</v>
      </c>
      <c r="AM1158" s="1">
        <v>204</v>
      </c>
      <c r="AS1158" s="1">
        <f t="shared" si="231"/>
        <v>2297</v>
      </c>
      <c r="AT1158" s="1">
        <v>2060</v>
      </c>
      <c r="AU1158" s="1">
        <v>237</v>
      </c>
    </row>
    <row r="1159" spans="1:47" hidden="1" outlineLevel="1" x14ac:dyDescent="0.2">
      <c r="A1159" t="s">
        <v>87</v>
      </c>
      <c r="B1159" s="11" t="s">
        <v>1681</v>
      </c>
      <c r="E1159" s="1">
        <f t="shared" si="225"/>
        <v>586</v>
      </c>
      <c r="G1159" s="1">
        <v>462</v>
      </c>
      <c r="H1159" s="1">
        <v>458</v>
      </c>
      <c r="I1159" s="2"/>
      <c r="J1159" s="2">
        <f t="shared" si="223"/>
        <v>0.78156996587030714</v>
      </c>
      <c r="K1159" s="10">
        <f t="shared" si="224"/>
        <v>3</v>
      </c>
      <c r="L1159" s="9">
        <f t="shared" si="224"/>
        <v>2</v>
      </c>
      <c r="M1159" s="8">
        <f t="shared" si="224"/>
        <v>1</v>
      </c>
      <c r="N1159" s="2">
        <f t="shared" si="226"/>
        <v>0.27303754266211605</v>
      </c>
      <c r="O1159" s="2">
        <f t="shared" si="227"/>
        <v>0.28839590443686008</v>
      </c>
      <c r="P1159" s="2">
        <f t="shared" si="228"/>
        <v>0.43856655290102387</v>
      </c>
      <c r="Q1159" s="2">
        <f t="shared" si="229"/>
        <v>-5.5511151231257827E-17</v>
      </c>
      <c r="R1159" s="1">
        <v>160</v>
      </c>
      <c r="S1159" s="1">
        <v>169</v>
      </c>
      <c r="T1159" s="1">
        <v>257</v>
      </c>
      <c r="AA1159" t="s">
        <v>1369</v>
      </c>
      <c r="AB1159" t="e">
        <f>#REF!</f>
        <v>#REF!</v>
      </c>
      <c r="AE1159" s="39">
        <v>33</v>
      </c>
      <c r="AF1159" s="41">
        <v>5</v>
      </c>
      <c r="AG1159" s="41">
        <v>25</v>
      </c>
      <c r="AH1159" s="45">
        <v>29220</v>
      </c>
      <c r="AI1159" s="45">
        <f t="shared" si="222"/>
        <v>33005</v>
      </c>
      <c r="AJ1159" t="s">
        <v>1378</v>
      </c>
      <c r="AL1159" s="1">
        <f t="shared" si="230"/>
        <v>540</v>
      </c>
      <c r="AM1159" s="1">
        <v>46</v>
      </c>
      <c r="AS1159" s="1">
        <f t="shared" si="231"/>
        <v>462</v>
      </c>
      <c r="AT1159" s="1">
        <v>424</v>
      </c>
      <c r="AU1159" s="1">
        <v>38</v>
      </c>
    </row>
    <row r="1160" spans="1:47" hidden="1" outlineLevel="1" x14ac:dyDescent="0.2">
      <c r="A1160" t="s">
        <v>154</v>
      </c>
      <c r="B1160" s="11" t="s">
        <v>1681</v>
      </c>
      <c r="E1160" s="1">
        <f t="shared" si="225"/>
        <v>13069</v>
      </c>
      <c r="G1160" s="1">
        <v>9980</v>
      </c>
      <c r="H1160" s="1">
        <v>9834</v>
      </c>
      <c r="I1160" s="2"/>
      <c r="J1160" s="2">
        <f t="shared" si="223"/>
        <v>0.75246767158925698</v>
      </c>
      <c r="K1160" s="10">
        <f t="shared" si="224"/>
        <v>3</v>
      </c>
      <c r="L1160" s="9">
        <f t="shared" si="224"/>
        <v>2</v>
      </c>
      <c r="M1160" s="8">
        <f t="shared" si="224"/>
        <v>1</v>
      </c>
      <c r="N1160" s="2">
        <f t="shared" si="226"/>
        <v>0.22549544724156401</v>
      </c>
      <c r="O1160" s="2">
        <f t="shared" si="227"/>
        <v>0.34034738694620859</v>
      </c>
      <c r="P1160" s="2">
        <f t="shared" si="228"/>
        <v>0.43415716581222741</v>
      </c>
      <c r="Q1160" s="2">
        <f t="shared" si="229"/>
        <v>0</v>
      </c>
      <c r="R1160" s="1">
        <v>2947</v>
      </c>
      <c r="S1160" s="1">
        <v>4448</v>
      </c>
      <c r="T1160" s="1">
        <v>5674</v>
      </c>
      <c r="AA1160" t="s">
        <v>1081</v>
      </c>
      <c r="AB1160" t="e">
        <f>#REF!</f>
        <v>#REF!</v>
      </c>
      <c r="AE1160" s="39">
        <v>33</v>
      </c>
      <c r="AF1160" s="41">
        <v>11</v>
      </c>
      <c r="AG1160" s="41">
        <v>40</v>
      </c>
      <c r="AH1160" s="45">
        <v>29860</v>
      </c>
      <c r="AI1160" s="45">
        <f t="shared" si="222"/>
        <v>33011</v>
      </c>
      <c r="AJ1160" t="s">
        <v>1378</v>
      </c>
      <c r="AL1160" s="1">
        <f t="shared" si="230"/>
        <v>11874</v>
      </c>
      <c r="AM1160" s="1">
        <v>1195</v>
      </c>
      <c r="AS1160" s="1">
        <f t="shared" si="231"/>
        <v>9980</v>
      </c>
      <c r="AT1160" s="1">
        <v>9107</v>
      </c>
      <c r="AU1160" s="1">
        <v>873</v>
      </c>
    </row>
    <row r="1161" spans="1:47" hidden="1" outlineLevel="1" x14ac:dyDescent="0.2">
      <c r="A1161" t="s">
        <v>134</v>
      </c>
      <c r="B1161" s="11" t="s">
        <v>1681</v>
      </c>
      <c r="E1161" s="1">
        <f t="shared" si="225"/>
        <v>2101</v>
      </c>
      <c r="G1161" s="1">
        <v>1558</v>
      </c>
      <c r="H1161" s="1">
        <v>1548</v>
      </c>
      <c r="I1161" s="2"/>
      <c r="J1161" s="2">
        <f t="shared" si="223"/>
        <v>0.73679200380771059</v>
      </c>
      <c r="K1161" s="10">
        <f t="shared" si="224"/>
        <v>1</v>
      </c>
      <c r="L1161" s="9">
        <f t="shared" si="224"/>
        <v>3</v>
      </c>
      <c r="M1161" s="8">
        <f t="shared" si="224"/>
        <v>2</v>
      </c>
      <c r="N1161" s="2">
        <f t="shared" si="226"/>
        <v>0.38743455497382201</v>
      </c>
      <c r="O1161" s="2">
        <f t="shared" si="227"/>
        <v>0.26653974297953353</v>
      </c>
      <c r="P1161" s="2">
        <f t="shared" si="228"/>
        <v>0.34602570204664446</v>
      </c>
      <c r="Q1161" s="2">
        <f t="shared" si="229"/>
        <v>-5.5511151231257827E-17</v>
      </c>
      <c r="R1161" s="1">
        <v>814</v>
      </c>
      <c r="S1161" s="1">
        <v>560</v>
      </c>
      <c r="T1161" s="1">
        <v>727</v>
      </c>
      <c r="AA1161" t="s">
        <v>408</v>
      </c>
      <c r="AB1161" t="e">
        <f>#REF!</f>
        <v>#REF!</v>
      </c>
      <c r="AE1161" s="39">
        <v>33</v>
      </c>
      <c r="AF1161" s="41">
        <v>7</v>
      </c>
      <c r="AG1161" s="41">
        <v>95</v>
      </c>
      <c r="AH1161" s="45">
        <v>30260</v>
      </c>
      <c r="AI1161" s="45">
        <f t="shared" si="222"/>
        <v>33007</v>
      </c>
      <c r="AJ1161" t="s">
        <v>1378</v>
      </c>
      <c r="AL1161" s="1">
        <f t="shared" si="230"/>
        <v>1978</v>
      </c>
      <c r="AM1161" s="1">
        <v>123</v>
      </c>
      <c r="AS1161" s="1">
        <f t="shared" si="231"/>
        <v>1558</v>
      </c>
      <c r="AT1161" s="1">
        <v>1403</v>
      </c>
      <c r="AU1161" s="1">
        <v>155</v>
      </c>
    </row>
    <row r="1162" spans="1:47" hidden="1" outlineLevel="1" x14ac:dyDescent="0.2">
      <c r="A1162" t="s">
        <v>546</v>
      </c>
      <c r="B1162" s="11" t="s">
        <v>1681</v>
      </c>
      <c r="E1162" s="1">
        <f t="shared" si="225"/>
        <v>615</v>
      </c>
      <c r="G1162" s="1">
        <v>457</v>
      </c>
      <c r="H1162" s="1">
        <v>452</v>
      </c>
      <c r="I1162" s="2"/>
      <c r="J1162" s="2">
        <f t="shared" si="223"/>
        <v>0.73495934959349596</v>
      </c>
      <c r="K1162" s="10">
        <f t="shared" si="224"/>
        <v>3</v>
      </c>
      <c r="L1162" s="9">
        <f t="shared" si="224"/>
        <v>2</v>
      </c>
      <c r="M1162" s="8">
        <f t="shared" si="224"/>
        <v>1</v>
      </c>
      <c r="N1162" s="2">
        <f t="shared" si="226"/>
        <v>0.24065040650406505</v>
      </c>
      <c r="O1162" s="2">
        <f t="shared" si="227"/>
        <v>0.30406504065040652</v>
      </c>
      <c r="P1162" s="2">
        <f t="shared" si="228"/>
        <v>0.45528455284552843</v>
      </c>
      <c r="Q1162" s="2">
        <f t="shared" si="229"/>
        <v>-5.5511151231257827E-17</v>
      </c>
      <c r="R1162" s="1">
        <v>148</v>
      </c>
      <c r="S1162" s="1">
        <v>187</v>
      </c>
      <c r="T1162" s="1">
        <v>280</v>
      </c>
      <c r="AA1162" t="s">
        <v>965</v>
      </c>
      <c r="AB1162" t="e">
        <f>#REF!</f>
        <v>#REF!</v>
      </c>
      <c r="AE1162" s="39">
        <v>33</v>
      </c>
      <c r="AF1162" s="41">
        <v>19</v>
      </c>
      <c r="AG1162" s="41">
        <v>30</v>
      </c>
      <c r="AH1162" s="45">
        <v>30500</v>
      </c>
      <c r="AI1162" s="45">
        <f t="shared" si="222"/>
        <v>33019</v>
      </c>
      <c r="AJ1162" t="s">
        <v>1378</v>
      </c>
      <c r="AL1162" s="1">
        <f t="shared" si="230"/>
        <v>579</v>
      </c>
      <c r="AM1162" s="1">
        <v>36</v>
      </c>
      <c r="AS1162" s="1">
        <f t="shared" si="231"/>
        <v>457</v>
      </c>
      <c r="AT1162" s="1">
        <v>412</v>
      </c>
      <c r="AU1162" s="1">
        <v>45</v>
      </c>
    </row>
    <row r="1163" spans="1:47" hidden="1" outlineLevel="1" x14ac:dyDescent="0.2">
      <c r="A1163" t="s">
        <v>2116</v>
      </c>
      <c r="B1163" s="11" t="s">
        <v>1681</v>
      </c>
      <c r="E1163" s="1">
        <f t="shared" si="225"/>
        <v>1059</v>
      </c>
      <c r="G1163" s="1">
        <v>733</v>
      </c>
      <c r="H1163" s="1">
        <v>724</v>
      </c>
      <c r="I1163" s="2"/>
      <c r="J1163" s="2">
        <f t="shared" si="223"/>
        <v>0.68366383380547691</v>
      </c>
      <c r="K1163" s="10">
        <f t="shared" si="224"/>
        <v>3</v>
      </c>
      <c r="L1163" s="9">
        <f t="shared" si="224"/>
        <v>2</v>
      </c>
      <c r="M1163" s="8">
        <f t="shared" si="224"/>
        <v>1</v>
      </c>
      <c r="N1163" s="2">
        <f t="shared" si="226"/>
        <v>0.21529745042492918</v>
      </c>
      <c r="O1163" s="2">
        <f t="shared" si="227"/>
        <v>0.30500472143531632</v>
      </c>
      <c r="P1163" s="2">
        <f t="shared" si="228"/>
        <v>0.47969782813975448</v>
      </c>
      <c r="Q1163" s="2">
        <f t="shared" si="229"/>
        <v>0</v>
      </c>
      <c r="R1163" s="1">
        <v>228</v>
      </c>
      <c r="S1163" s="1">
        <v>323</v>
      </c>
      <c r="T1163" s="1">
        <v>508</v>
      </c>
      <c r="AA1163" t="s">
        <v>2116</v>
      </c>
      <c r="AB1163" t="e">
        <f>#REF!</f>
        <v>#REF!</v>
      </c>
      <c r="AE1163" s="39">
        <v>33</v>
      </c>
      <c r="AF1163" s="41">
        <v>9</v>
      </c>
      <c r="AG1163" s="41">
        <v>75</v>
      </c>
      <c r="AH1163" s="45">
        <v>30820</v>
      </c>
      <c r="AI1163" s="45">
        <f t="shared" si="222"/>
        <v>33009</v>
      </c>
      <c r="AJ1163" t="s">
        <v>1378</v>
      </c>
      <c r="AL1163" s="1">
        <f t="shared" si="230"/>
        <v>996</v>
      </c>
      <c r="AM1163" s="1">
        <v>63</v>
      </c>
      <c r="AS1163" s="1">
        <f t="shared" si="231"/>
        <v>733</v>
      </c>
      <c r="AT1163" s="1">
        <v>679</v>
      </c>
      <c r="AU1163" s="1">
        <v>54</v>
      </c>
    </row>
    <row r="1164" spans="1:47" hidden="1" outlineLevel="1" x14ac:dyDescent="0.2">
      <c r="A1164" t="s">
        <v>67</v>
      </c>
      <c r="B1164" s="11" t="s">
        <v>1681</v>
      </c>
      <c r="E1164" s="1">
        <f t="shared" si="225"/>
        <v>2880</v>
      </c>
      <c r="G1164" s="1">
        <v>2127</v>
      </c>
      <c r="H1164" s="1">
        <v>2096</v>
      </c>
      <c r="I1164" s="2"/>
      <c r="J1164" s="2">
        <f t="shared" si="223"/>
        <v>0.72777777777777775</v>
      </c>
      <c r="K1164" s="10">
        <f t="shared" si="224"/>
        <v>2</v>
      </c>
      <c r="L1164" s="9">
        <f t="shared" si="224"/>
        <v>3</v>
      </c>
      <c r="M1164" s="8">
        <f t="shared" si="224"/>
        <v>1</v>
      </c>
      <c r="N1164" s="2">
        <f t="shared" si="226"/>
        <v>0.31944444444444442</v>
      </c>
      <c r="O1164" s="2">
        <f t="shared" si="227"/>
        <v>0.26666666666666666</v>
      </c>
      <c r="P1164" s="2">
        <f t="shared" si="228"/>
        <v>0.41388888888888886</v>
      </c>
      <c r="Q1164" s="2">
        <f t="shared" si="229"/>
        <v>5.5511151231257827E-17</v>
      </c>
      <c r="R1164" s="1">
        <v>920</v>
      </c>
      <c r="S1164" s="1">
        <v>768</v>
      </c>
      <c r="T1164" s="1">
        <v>1192</v>
      </c>
      <c r="AA1164" t="s">
        <v>965</v>
      </c>
      <c r="AB1164" t="e">
        <f>#REF!</f>
        <v>#REF!</v>
      </c>
      <c r="AE1164" s="39">
        <v>33</v>
      </c>
      <c r="AF1164" s="41">
        <v>19</v>
      </c>
      <c r="AG1164" s="41">
        <v>35</v>
      </c>
      <c r="AH1164" s="45">
        <v>31220</v>
      </c>
      <c r="AI1164" s="45">
        <f t="shared" si="222"/>
        <v>33019</v>
      </c>
      <c r="AJ1164" t="s">
        <v>1378</v>
      </c>
      <c r="AL1164" s="1">
        <f t="shared" si="230"/>
        <v>2741</v>
      </c>
      <c r="AM1164" s="1">
        <v>139</v>
      </c>
      <c r="AS1164" s="1">
        <f t="shared" si="231"/>
        <v>2127</v>
      </c>
      <c r="AT1164" s="1">
        <v>1841</v>
      </c>
      <c r="AU1164" s="1">
        <v>286</v>
      </c>
    </row>
    <row r="1165" spans="1:47" hidden="1" outlineLevel="1" x14ac:dyDescent="0.2">
      <c r="A1165" t="s">
        <v>2003</v>
      </c>
      <c r="B1165" s="11" t="s">
        <v>1681</v>
      </c>
      <c r="E1165" s="1">
        <f t="shared" si="225"/>
        <v>1260</v>
      </c>
      <c r="G1165" s="1">
        <v>940</v>
      </c>
      <c r="H1165" s="1">
        <v>931</v>
      </c>
      <c r="I1165" s="2"/>
      <c r="J1165" s="2">
        <f t="shared" si="223"/>
        <v>0.73888888888888893</v>
      </c>
      <c r="K1165" s="10">
        <f t="shared" si="224"/>
        <v>3</v>
      </c>
      <c r="L1165" s="9">
        <f t="shared" si="224"/>
        <v>2</v>
      </c>
      <c r="M1165" s="8">
        <f t="shared" si="224"/>
        <v>1</v>
      </c>
      <c r="N1165" s="2">
        <f t="shared" si="226"/>
        <v>0.26031746031746034</v>
      </c>
      <c r="O1165" s="2">
        <f t="shared" si="227"/>
        <v>0.30793650793650795</v>
      </c>
      <c r="P1165" s="2">
        <f t="shared" si="228"/>
        <v>0.43174603174603177</v>
      </c>
      <c r="Q1165" s="2">
        <f t="shared" si="229"/>
        <v>0</v>
      </c>
      <c r="R1165" s="1">
        <v>328</v>
      </c>
      <c r="S1165" s="1">
        <v>388</v>
      </c>
      <c r="T1165" s="1">
        <v>544</v>
      </c>
      <c r="AA1165" t="s">
        <v>1081</v>
      </c>
      <c r="AB1165" t="e">
        <f>#REF!</f>
        <v>#REF!</v>
      </c>
      <c r="AE1165" s="39">
        <v>33</v>
      </c>
      <c r="AF1165" s="41">
        <v>11</v>
      </c>
      <c r="AG1165" s="41">
        <v>45</v>
      </c>
      <c r="AH1165" s="45">
        <v>31540</v>
      </c>
      <c r="AI1165" s="45">
        <f t="shared" si="222"/>
        <v>33011</v>
      </c>
      <c r="AJ1165" t="s">
        <v>1378</v>
      </c>
      <c r="AL1165" s="1">
        <f t="shared" si="230"/>
        <v>1152</v>
      </c>
      <c r="AM1165" s="1">
        <v>108</v>
      </c>
      <c r="AS1165" s="1">
        <f t="shared" si="231"/>
        <v>940</v>
      </c>
      <c r="AT1165" s="1">
        <v>889</v>
      </c>
      <c r="AU1165" s="1">
        <v>51</v>
      </c>
    </row>
    <row r="1166" spans="1:47" hidden="1" outlineLevel="1" x14ac:dyDescent="0.2">
      <c r="A1166" t="s">
        <v>17</v>
      </c>
      <c r="B1166" s="11" t="s">
        <v>1681</v>
      </c>
      <c r="E1166" s="1">
        <f t="shared" si="225"/>
        <v>3254</v>
      </c>
      <c r="G1166" s="1">
        <v>2661</v>
      </c>
      <c r="H1166" s="1">
        <v>2633</v>
      </c>
      <c r="I1166" s="2"/>
      <c r="J1166" s="2">
        <f t="shared" si="223"/>
        <v>0.80915795943454205</v>
      </c>
      <c r="K1166" s="10">
        <f t="shared" si="224"/>
        <v>3</v>
      </c>
      <c r="L1166" s="9">
        <f t="shared" si="224"/>
        <v>2</v>
      </c>
      <c r="M1166" s="8">
        <f t="shared" si="224"/>
        <v>1</v>
      </c>
      <c r="N1166" s="2">
        <f t="shared" si="226"/>
        <v>0.26705593116164722</v>
      </c>
      <c r="O1166" s="2">
        <f t="shared" si="227"/>
        <v>0.32575291948371238</v>
      </c>
      <c r="P1166" s="2">
        <f t="shared" si="228"/>
        <v>0.40719114935464046</v>
      </c>
      <c r="Q1166" s="2">
        <f t="shared" si="229"/>
        <v>0</v>
      </c>
      <c r="R1166" s="1">
        <v>869</v>
      </c>
      <c r="S1166" s="1">
        <v>1060</v>
      </c>
      <c r="T1166" s="1">
        <v>1325</v>
      </c>
      <c r="AA1166" t="s">
        <v>2799</v>
      </c>
      <c r="AB1166" t="e">
        <f>#REF!</f>
        <v>#REF!</v>
      </c>
      <c r="AE1166" s="39">
        <v>33</v>
      </c>
      <c r="AF1166" s="41">
        <v>15</v>
      </c>
      <c r="AG1166" s="41">
        <v>65</v>
      </c>
      <c r="AH1166" s="45">
        <v>31700</v>
      </c>
      <c r="AI1166" s="45">
        <f t="shared" si="222"/>
        <v>33015</v>
      </c>
      <c r="AJ1166" t="s">
        <v>1378</v>
      </c>
      <c r="AL1166" s="1">
        <f t="shared" si="230"/>
        <v>2996</v>
      </c>
      <c r="AM1166" s="1">
        <v>258</v>
      </c>
      <c r="AS1166" s="1">
        <f t="shared" si="231"/>
        <v>2661</v>
      </c>
      <c r="AT1166" s="1">
        <v>2348</v>
      </c>
      <c r="AU1166" s="1">
        <v>313</v>
      </c>
    </row>
    <row r="1167" spans="1:47" hidden="1" outlineLevel="1" x14ac:dyDescent="0.2">
      <c r="A1167" t="s">
        <v>2335</v>
      </c>
      <c r="B1167" s="11" t="s">
        <v>1681</v>
      </c>
      <c r="E1167" s="1">
        <f t="shared" si="225"/>
        <v>0</v>
      </c>
      <c r="G1167" s="1">
        <v>1</v>
      </c>
      <c r="H1167" s="1">
        <v>1</v>
      </c>
      <c r="I1167" s="2"/>
      <c r="J1167" s="2" t="e">
        <f t="shared" si="223"/>
        <v>#DIV/0!</v>
      </c>
      <c r="K1167" s="10" t="str">
        <f t="shared" si="224"/>
        <v/>
      </c>
      <c r="L1167" s="9" t="str">
        <f t="shared" si="224"/>
        <v/>
      </c>
      <c r="M1167" s="8" t="str">
        <f t="shared" si="224"/>
        <v/>
      </c>
      <c r="N1167" s="2" t="str">
        <f t="shared" si="226"/>
        <v>-</v>
      </c>
      <c r="O1167" s="2" t="str">
        <f t="shared" si="227"/>
        <v>-</v>
      </c>
      <c r="P1167" s="2" t="str">
        <f t="shared" si="228"/>
        <v>-</v>
      </c>
      <c r="Q1167" s="2" t="str">
        <f t="shared" si="229"/>
        <v>-</v>
      </c>
      <c r="R1167" s="1">
        <v>0</v>
      </c>
      <c r="S1167" s="1">
        <v>0</v>
      </c>
      <c r="T1167" s="1">
        <v>0</v>
      </c>
      <c r="AA1167" t="s">
        <v>408</v>
      </c>
      <c r="AB1167" t="e">
        <f>#REF!</f>
        <v>#REF!</v>
      </c>
      <c r="AE1167" s="39">
        <v>33</v>
      </c>
      <c r="AF1167" s="41">
        <v>7</v>
      </c>
      <c r="AG1167" s="41">
        <v>100</v>
      </c>
      <c r="AH1167" s="45">
        <v>31780</v>
      </c>
      <c r="AI1167" s="45">
        <f t="shared" si="222"/>
        <v>33007</v>
      </c>
      <c r="AJ1167" t="s">
        <v>1324</v>
      </c>
      <c r="AL1167" s="1">
        <f t="shared" si="230"/>
        <v>0</v>
      </c>
      <c r="AM1167" s="1">
        <v>0</v>
      </c>
      <c r="AS1167" s="1">
        <f t="shared" si="231"/>
        <v>1</v>
      </c>
      <c r="AT1167" s="1">
        <v>1</v>
      </c>
      <c r="AU1167" s="1">
        <v>0</v>
      </c>
    </row>
    <row r="1168" spans="1:47" hidden="1" outlineLevel="1" x14ac:dyDescent="0.2">
      <c r="A1168" s="11" t="s">
        <v>2333</v>
      </c>
      <c r="B1168" s="11" t="s">
        <v>1681</v>
      </c>
      <c r="E1168" s="1">
        <f t="shared" si="225"/>
        <v>1335</v>
      </c>
      <c r="G1168" s="1">
        <v>994</v>
      </c>
      <c r="H1168" s="1">
        <v>967</v>
      </c>
      <c r="I1168" s="2"/>
      <c r="J1168" s="2">
        <f t="shared" si="223"/>
        <v>0.72434456928838953</v>
      </c>
      <c r="K1168" s="10">
        <f t="shared" si="224"/>
        <v>2</v>
      </c>
      <c r="L1168" s="9">
        <f t="shared" si="224"/>
        <v>3</v>
      </c>
      <c r="M1168" s="8">
        <f t="shared" si="224"/>
        <v>1</v>
      </c>
      <c r="N1168" s="2">
        <f t="shared" si="226"/>
        <v>0.25917602996254679</v>
      </c>
      <c r="O1168" s="2">
        <f t="shared" si="227"/>
        <v>0.24569288389513108</v>
      </c>
      <c r="P1168" s="2">
        <f t="shared" si="228"/>
        <v>0.4951310861423221</v>
      </c>
      <c r="Q1168" s="2">
        <f t="shared" si="229"/>
        <v>5.5511151231257827E-17</v>
      </c>
      <c r="R1168" s="1">
        <v>346</v>
      </c>
      <c r="S1168" s="1">
        <v>328</v>
      </c>
      <c r="T1168" s="1">
        <v>661</v>
      </c>
      <c r="AA1168" t="s">
        <v>1081</v>
      </c>
      <c r="AB1168" t="e">
        <f>#REF!</f>
        <v>#REF!</v>
      </c>
      <c r="AE1168" s="39">
        <v>33</v>
      </c>
      <c r="AF1168" s="41">
        <v>11</v>
      </c>
      <c r="AG1168" s="41">
        <v>50</v>
      </c>
      <c r="AH1168" s="45">
        <v>31940</v>
      </c>
      <c r="AI1168" s="45">
        <f t="shared" si="222"/>
        <v>33011</v>
      </c>
      <c r="AJ1168" t="s">
        <v>1378</v>
      </c>
      <c r="AL1168" s="1">
        <f t="shared" si="230"/>
        <v>1222</v>
      </c>
      <c r="AM1168" s="1">
        <v>113</v>
      </c>
      <c r="AS1168" s="1">
        <f t="shared" si="231"/>
        <v>994</v>
      </c>
      <c r="AT1168" s="1">
        <v>929</v>
      </c>
      <c r="AU1168" s="1">
        <v>65</v>
      </c>
    </row>
    <row r="1169" spans="1:47" hidden="1" outlineLevel="1" x14ac:dyDescent="0.2">
      <c r="A1169" t="s">
        <v>2328</v>
      </c>
      <c r="B1169" s="11" t="s">
        <v>1681</v>
      </c>
      <c r="E1169" s="1">
        <f t="shared" si="225"/>
        <v>384</v>
      </c>
      <c r="G1169" s="1">
        <v>335</v>
      </c>
      <c r="H1169" s="1">
        <v>331</v>
      </c>
      <c r="I1169" s="2"/>
      <c r="J1169" s="2">
        <f t="shared" si="223"/>
        <v>0.86197916666666663</v>
      </c>
      <c r="K1169" s="10">
        <f t="shared" si="224"/>
        <v>3</v>
      </c>
      <c r="L1169" s="9">
        <f t="shared" si="224"/>
        <v>2</v>
      </c>
      <c r="M1169" s="8">
        <f t="shared" si="224"/>
        <v>1</v>
      </c>
      <c r="N1169" s="2">
        <f t="shared" si="226"/>
        <v>0.14583333333333334</v>
      </c>
      <c r="O1169" s="2">
        <f t="shared" si="227"/>
        <v>0.27604166666666669</v>
      </c>
      <c r="P1169" s="2">
        <f t="shared" si="228"/>
        <v>0.578125</v>
      </c>
      <c r="Q1169" s="2">
        <f t="shared" si="229"/>
        <v>0</v>
      </c>
      <c r="R1169" s="1">
        <v>56</v>
      </c>
      <c r="S1169" s="1">
        <v>106</v>
      </c>
      <c r="T1169" s="1">
        <v>222</v>
      </c>
      <c r="AA1169" t="s">
        <v>2116</v>
      </c>
      <c r="AB1169" t="e">
        <f>#REF!</f>
        <v>#REF!</v>
      </c>
      <c r="AE1169" s="39">
        <v>33</v>
      </c>
      <c r="AF1169" s="41">
        <v>9</v>
      </c>
      <c r="AG1169" s="41">
        <v>80</v>
      </c>
      <c r="AH1169" s="45">
        <v>32180</v>
      </c>
      <c r="AI1169" s="45">
        <f t="shared" si="222"/>
        <v>33009</v>
      </c>
      <c r="AJ1169" t="s">
        <v>1378</v>
      </c>
      <c r="AL1169" s="1">
        <f t="shared" si="230"/>
        <v>351</v>
      </c>
      <c r="AM1169" s="1">
        <v>33</v>
      </c>
      <c r="AS1169" s="1">
        <f t="shared" si="231"/>
        <v>335</v>
      </c>
      <c r="AT1169" s="1">
        <v>310</v>
      </c>
      <c r="AU1169" s="1">
        <v>25</v>
      </c>
    </row>
    <row r="1170" spans="1:47" hidden="1" outlineLevel="1" x14ac:dyDescent="0.2">
      <c r="A1170" t="s">
        <v>1023</v>
      </c>
      <c r="B1170" s="11" t="s">
        <v>1681</v>
      </c>
      <c r="E1170" s="1">
        <f t="shared" si="225"/>
        <v>137</v>
      </c>
      <c r="G1170" s="1">
        <v>126</v>
      </c>
      <c r="H1170" s="1">
        <v>123</v>
      </c>
      <c r="I1170" s="2"/>
      <c r="J1170" s="2">
        <f t="shared" si="223"/>
        <v>0.8978102189781022</v>
      </c>
      <c r="K1170" s="10">
        <f t="shared" si="224"/>
        <v>3</v>
      </c>
      <c r="L1170" s="9">
        <f t="shared" si="224"/>
        <v>1</v>
      </c>
      <c r="M1170" s="8">
        <f t="shared" si="224"/>
        <v>2</v>
      </c>
      <c r="N1170" s="2">
        <f t="shared" si="226"/>
        <v>9.4890510948905105E-2</v>
      </c>
      <c r="O1170" s="2">
        <f t="shared" si="227"/>
        <v>0.56204379562043794</v>
      </c>
      <c r="P1170" s="2">
        <f t="shared" si="228"/>
        <v>0.34306569343065696</v>
      </c>
      <c r="Q1170" s="2">
        <f t="shared" si="229"/>
        <v>0</v>
      </c>
      <c r="R1170" s="1">
        <v>13</v>
      </c>
      <c r="S1170" s="1">
        <v>77</v>
      </c>
      <c r="T1170" s="1">
        <v>47</v>
      </c>
      <c r="AA1170" t="s">
        <v>1564</v>
      </c>
      <c r="AB1170" t="e">
        <f>#REF!</f>
        <v>#REF!</v>
      </c>
      <c r="AE1170" s="39">
        <v>33</v>
      </c>
      <c r="AF1170" s="41">
        <v>3</v>
      </c>
      <c r="AG1170" s="41">
        <v>45</v>
      </c>
      <c r="AH1170" s="45">
        <v>32500</v>
      </c>
      <c r="AI1170" s="45">
        <f t="shared" si="222"/>
        <v>33003</v>
      </c>
      <c r="AJ1170" t="s">
        <v>619</v>
      </c>
      <c r="AL1170" s="1">
        <f t="shared" si="230"/>
        <v>135</v>
      </c>
      <c r="AM1170" s="1">
        <v>2</v>
      </c>
      <c r="AS1170" s="1">
        <f t="shared" si="231"/>
        <v>126</v>
      </c>
      <c r="AT1170" s="1">
        <v>89</v>
      </c>
      <c r="AU1170" s="1">
        <v>37</v>
      </c>
    </row>
    <row r="1171" spans="1:47" hidden="1" outlineLevel="1" x14ac:dyDescent="0.2">
      <c r="A1171" t="s">
        <v>2651</v>
      </c>
      <c r="B1171" s="11" t="s">
        <v>1681</v>
      </c>
      <c r="E1171" s="1">
        <f t="shared" si="225"/>
        <v>6743</v>
      </c>
      <c r="G1171" s="1">
        <v>5535</v>
      </c>
      <c r="H1171" s="1">
        <v>5454</v>
      </c>
      <c r="I1171" s="2"/>
      <c r="J1171" s="2">
        <f t="shared" si="223"/>
        <v>0.80883879578822482</v>
      </c>
      <c r="K1171" s="10">
        <f t="shared" si="224"/>
        <v>3</v>
      </c>
      <c r="L1171" s="9">
        <f t="shared" si="224"/>
        <v>2</v>
      </c>
      <c r="M1171" s="8">
        <f t="shared" si="224"/>
        <v>1</v>
      </c>
      <c r="N1171" s="2">
        <f t="shared" si="226"/>
        <v>0.23372386178258936</v>
      </c>
      <c r="O1171" s="2">
        <f t="shared" si="227"/>
        <v>0.37772504819813141</v>
      </c>
      <c r="P1171" s="2">
        <f t="shared" si="228"/>
        <v>0.38855109001927923</v>
      </c>
      <c r="Q1171" s="2">
        <f t="shared" si="229"/>
        <v>-5.5511151231257827E-17</v>
      </c>
      <c r="R1171" s="1">
        <v>1576</v>
      </c>
      <c r="S1171" s="1">
        <v>2547</v>
      </c>
      <c r="T1171" s="1">
        <v>2620</v>
      </c>
      <c r="AA1171" t="s">
        <v>2799</v>
      </c>
      <c r="AB1171" t="e">
        <f>#REF!</f>
        <v>#REF!</v>
      </c>
      <c r="AE1171" s="39">
        <v>33</v>
      </c>
      <c r="AF1171" s="41">
        <v>15</v>
      </c>
      <c r="AG1171" s="41">
        <v>70</v>
      </c>
      <c r="AH1171" s="45">
        <v>32900</v>
      </c>
      <c r="AI1171" s="45">
        <f t="shared" si="222"/>
        <v>33015</v>
      </c>
      <c r="AJ1171" t="s">
        <v>1378</v>
      </c>
      <c r="AL1171" s="1">
        <f t="shared" si="230"/>
        <v>6273</v>
      </c>
      <c r="AM1171" s="1">
        <v>470</v>
      </c>
      <c r="AS1171" s="1">
        <f t="shared" si="231"/>
        <v>5535</v>
      </c>
      <c r="AT1171" s="1">
        <v>5008</v>
      </c>
      <c r="AU1171" s="1">
        <v>527</v>
      </c>
    </row>
    <row r="1172" spans="1:47" hidden="1" outlineLevel="1" x14ac:dyDescent="0.2">
      <c r="A1172" t="s">
        <v>661</v>
      </c>
      <c r="B1172" s="11" t="s">
        <v>1681</v>
      </c>
      <c r="E1172" s="1">
        <f t="shared" si="225"/>
        <v>14197</v>
      </c>
      <c r="G1172" s="1">
        <v>10419</v>
      </c>
      <c r="H1172" s="1">
        <v>10310</v>
      </c>
      <c r="I1172" s="2"/>
      <c r="J1172" s="2">
        <f t="shared" si="223"/>
        <v>0.72620976262590686</v>
      </c>
      <c r="K1172" s="10">
        <f t="shared" si="224"/>
        <v>3</v>
      </c>
      <c r="L1172" s="9">
        <f t="shared" si="224"/>
        <v>2</v>
      </c>
      <c r="M1172" s="8">
        <f t="shared" si="224"/>
        <v>1</v>
      </c>
      <c r="N1172" s="2">
        <f t="shared" si="226"/>
        <v>0.29534408677889695</v>
      </c>
      <c r="O1172" s="2">
        <f t="shared" si="227"/>
        <v>0.3146439388603226</v>
      </c>
      <c r="P1172" s="2">
        <f t="shared" si="228"/>
        <v>0.39001197436078044</v>
      </c>
      <c r="Q1172" s="2">
        <f t="shared" si="229"/>
        <v>-5.5511151231257827E-17</v>
      </c>
      <c r="R1172" s="1">
        <v>4193</v>
      </c>
      <c r="S1172" s="1">
        <v>4467</v>
      </c>
      <c r="T1172" s="1">
        <v>5537</v>
      </c>
      <c r="AA1172" t="s">
        <v>2799</v>
      </c>
      <c r="AB1172" t="e">
        <f>#REF!</f>
        <v>#REF!</v>
      </c>
      <c r="AE1172" s="39">
        <v>33</v>
      </c>
      <c r="AF1172" s="41">
        <v>15</v>
      </c>
      <c r="AG1172" s="41">
        <v>75</v>
      </c>
      <c r="AH1172" s="45">
        <v>33060</v>
      </c>
      <c r="AI1172" s="45">
        <f t="shared" si="222"/>
        <v>33015</v>
      </c>
      <c r="AJ1172" t="s">
        <v>1378</v>
      </c>
      <c r="AL1172" s="1">
        <f t="shared" si="230"/>
        <v>13472</v>
      </c>
      <c r="AM1172" s="1">
        <v>725</v>
      </c>
      <c r="AS1172" s="1">
        <f t="shared" si="231"/>
        <v>10419</v>
      </c>
      <c r="AT1172" s="1">
        <v>8785</v>
      </c>
      <c r="AU1172" s="1">
        <v>1634</v>
      </c>
    </row>
    <row r="1173" spans="1:47" hidden="1" outlineLevel="1" x14ac:dyDescent="0.2">
      <c r="A1173" t="s">
        <v>2851</v>
      </c>
      <c r="B1173" s="11" t="s">
        <v>1681</v>
      </c>
      <c r="E1173" s="1">
        <f t="shared" si="225"/>
        <v>2106</v>
      </c>
      <c r="G1173" s="1">
        <v>1615</v>
      </c>
      <c r="H1173" s="1">
        <v>1600</v>
      </c>
      <c r="I1173" s="2"/>
      <c r="J1173" s="2">
        <f t="shared" si="223"/>
        <v>0.75973409306742645</v>
      </c>
      <c r="K1173" s="10">
        <f t="shared" si="224"/>
        <v>3</v>
      </c>
      <c r="L1173" s="9">
        <f t="shared" si="224"/>
        <v>1</v>
      </c>
      <c r="M1173" s="8">
        <f t="shared" si="224"/>
        <v>2</v>
      </c>
      <c r="N1173" s="2">
        <f t="shared" si="226"/>
        <v>0.20417853751187084</v>
      </c>
      <c r="O1173" s="2">
        <f t="shared" si="227"/>
        <v>0.41595441595441596</v>
      </c>
      <c r="P1173" s="2">
        <f t="shared" si="228"/>
        <v>0.37986704653371323</v>
      </c>
      <c r="Q1173" s="2">
        <f t="shared" si="229"/>
        <v>-5.5511151231257827E-17</v>
      </c>
      <c r="R1173" s="1">
        <v>430</v>
      </c>
      <c r="S1173" s="1">
        <v>876</v>
      </c>
      <c r="T1173" s="1">
        <v>800</v>
      </c>
      <c r="AA1173" t="s">
        <v>2799</v>
      </c>
      <c r="AB1173" t="e">
        <f>#REF!</f>
        <v>#REF!</v>
      </c>
      <c r="AE1173" s="39">
        <v>33</v>
      </c>
      <c r="AF1173" s="41">
        <v>15</v>
      </c>
      <c r="AG1173" s="41">
        <v>80</v>
      </c>
      <c r="AH1173" s="45">
        <v>33460</v>
      </c>
      <c r="AI1173" s="45">
        <f t="shared" si="222"/>
        <v>33015</v>
      </c>
      <c r="AJ1173" t="s">
        <v>1378</v>
      </c>
      <c r="AL1173" s="1">
        <f t="shared" si="230"/>
        <v>1993</v>
      </c>
      <c r="AM1173" s="1">
        <v>113</v>
      </c>
      <c r="AS1173" s="1">
        <f t="shared" si="231"/>
        <v>1615</v>
      </c>
      <c r="AT1173" s="1">
        <v>1454</v>
      </c>
      <c r="AU1173" s="1">
        <v>161</v>
      </c>
    </row>
    <row r="1174" spans="1:47" hidden="1" outlineLevel="1" x14ac:dyDescent="0.2">
      <c r="A1174" t="s">
        <v>549</v>
      </c>
      <c r="B1174" s="11" t="s">
        <v>1681</v>
      </c>
      <c r="E1174" s="1">
        <f t="shared" si="225"/>
        <v>1267</v>
      </c>
      <c r="G1174" s="1">
        <v>1235</v>
      </c>
      <c r="H1174" s="1">
        <v>1221</v>
      </c>
      <c r="I1174" s="2"/>
      <c r="J1174" s="2">
        <f t="shared" si="223"/>
        <v>0.96369376479873714</v>
      </c>
      <c r="K1174" s="10">
        <f t="shared" si="224"/>
        <v>2</v>
      </c>
      <c r="L1174" s="9">
        <f t="shared" si="224"/>
        <v>3</v>
      </c>
      <c r="M1174" s="8">
        <f t="shared" si="224"/>
        <v>1</v>
      </c>
      <c r="N1174" s="2">
        <f t="shared" si="226"/>
        <v>0.2967640094711918</v>
      </c>
      <c r="O1174" s="2">
        <f t="shared" si="227"/>
        <v>0.2557221783741121</v>
      </c>
      <c r="P1174" s="2">
        <f t="shared" si="228"/>
        <v>0.44751381215469616</v>
      </c>
      <c r="Q1174" s="2">
        <f t="shared" si="229"/>
        <v>-1.1102230246251565E-16</v>
      </c>
      <c r="R1174" s="1">
        <v>376</v>
      </c>
      <c r="S1174" s="1">
        <v>324</v>
      </c>
      <c r="T1174" s="1">
        <v>567</v>
      </c>
      <c r="AA1174" t="s">
        <v>1081</v>
      </c>
      <c r="AB1174" t="e">
        <f>#REF!</f>
        <v>#REF!</v>
      </c>
      <c r="AE1174" s="39">
        <v>33</v>
      </c>
      <c r="AF1174" s="41">
        <v>11</v>
      </c>
      <c r="AG1174" s="41">
        <v>55</v>
      </c>
      <c r="AH1174" s="45">
        <v>33700</v>
      </c>
      <c r="AI1174" s="45">
        <f t="shared" si="222"/>
        <v>33011</v>
      </c>
      <c r="AJ1174" t="s">
        <v>1378</v>
      </c>
      <c r="AL1174" s="1">
        <f t="shared" si="230"/>
        <v>1183</v>
      </c>
      <c r="AM1174" s="1">
        <v>84</v>
      </c>
      <c r="AS1174" s="1">
        <f t="shared" si="231"/>
        <v>1235</v>
      </c>
      <c r="AT1174" s="1">
        <v>1103</v>
      </c>
      <c r="AU1174" s="1">
        <v>132</v>
      </c>
    </row>
    <row r="1175" spans="1:47" hidden="1" outlineLevel="1" x14ac:dyDescent="0.2">
      <c r="A1175" t="s">
        <v>638</v>
      </c>
      <c r="B1175" s="11" t="s">
        <v>1681</v>
      </c>
      <c r="E1175" s="1">
        <f t="shared" si="225"/>
        <v>11736</v>
      </c>
      <c r="G1175" s="1">
        <v>7930</v>
      </c>
      <c r="H1175" s="1">
        <v>7849</v>
      </c>
      <c r="I1175" s="2"/>
      <c r="J1175" s="2">
        <f t="shared" si="223"/>
        <v>0.66879686434901153</v>
      </c>
      <c r="K1175" s="10">
        <f t="shared" si="224"/>
        <v>2</v>
      </c>
      <c r="L1175" s="9">
        <f t="shared" si="224"/>
        <v>3</v>
      </c>
      <c r="M1175" s="8">
        <f t="shared" si="224"/>
        <v>1</v>
      </c>
      <c r="N1175" s="2">
        <f t="shared" si="226"/>
        <v>0.43098159509202455</v>
      </c>
      <c r="O1175" s="2">
        <f t="shared" si="227"/>
        <v>0.10693592365371507</v>
      </c>
      <c r="P1175" s="2">
        <f t="shared" si="228"/>
        <v>0.46208248125426038</v>
      </c>
      <c r="Q1175" s="2">
        <f t="shared" si="229"/>
        <v>-5.5511151231257827E-17</v>
      </c>
      <c r="R1175" s="1">
        <v>5058</v>
      </c>
      <c r="S1175" s="1">
        <v>1255</v>
      </c>
      <c r="T1175" s="1">
        <v>5423</v>
      </c>
      <c r="AA1175" t="s">
        <v>2116</v>
      </c>
      <c r="AB1175" t="e">
        <f>#REF!</f>
        <v>#REF!</v>
      </c>
      <c r="AE1175" s="39">
        <v>33</v>
      </c>
      <c r="AF1175" s="41">
        <v>9</v>
      </c>
      <c r="AG1175" s="41">
        <v>85</v>
      </c>
      <c r="AH1175" s="45">
        <v>33860</v>
      </c>
      <c r="AI1175" s="45">
        <f t="shared" si="222"/>
        <v>33009</v>
      </c>
      <c r="AJ1175" t="s">
        <v>1378</v>
      </c>
      <c r="AL1175" s="1">
        <f t="shared" si="230"/>
        <v>10501</v>
      </c>
      <c r="AM1175" s="1">
        <v>1235</v>
      </c>
      <c r="AS1175" s="1">
        <f t="shared" si="231"/>
        <v>7930</v>
      </c>
      <c r="AT1175" s="1">
        <v>6673</v>
      </c>
      <c r="AU1175" s="1">
        <v>1257</v>
      </c>
    </row>
    <row r="1176" spans="1:47" hidden="1" outlineLevel="1" x14ac:dyDescent="0.2">
      <c r="A1176" t="s">
        <v>1759</v>
      </c>
      <c r="B1176" s="11" t="s">
        <v>1681</v>
      </c>
      <c r="E1176" s="1">
        <f t="shared" si="225"/>
        <v>847</v>
      </c>
      <c r="G1176" s="1">
        <v>700</v>
      </c>
      <c r="H1176" s="1">
        <v>692</v>
      </c>
      <c r="I1176" s="2"/>
      <c r="J1176" s="2">
        <f t="shared" si="223"/>
        <v>0.81700118063754423</v>
      </c>
      <c r="K1176" s="10">
        <f t="shared" si="224"/>
        <v>1</v>
      </c>
      <c r="L1176" s="9">
        <f t="shared" si="224"/>
        <v>3</v>
      </c>
      <c r="M1176" s="8">
        <f t="shared" si="224"/>
        <v>2</v>
      </c>
      <c r="N1176" s="2">
        <f t="shared" si="226"/>
        <v>0.42739079102715466</v>
      </c>
      <c r="O1176" s="2">
        <f t="shared" si="227"/>
        <v>0.16292798110979928</v>
      </c>
      <c r="P1176" s="2">
        <f t="shared" si="228"/>
        <v>0.40968122786304606</v>
      </c>
      <c r="Q1176" s="2">
        <f t="shared" si="229"/>
        <v>5.5511151231257827E-17</v>
      </c>
      <c r="R1176" s="1">
        <v>362</v>
      </c>
      <c r="S1176" s="1">
        <v>138</v>
      </c>
      <c r="T1176" s="1">
        <v>347</v>
      </c>
      <c r="AA1176" t="s">
        <v>1369</v>
      </c>
      <c r="AB1176" t="e">
        <f>#REF!</f>
        <v>#REF!</v>
      </c>
      <c r="AE1176" s="39">
        <v>33</v>
      </c>
      <c r="AF1176" s="41">
        <v>5</v>
      </c>
      <c r="AG1176" s="41">
        <v>30</v>
      </c>
      <c r="AH1176" s="45">
        <v>34420</v>
      </c>
      <c r="AI1176" s="45">
        <f t="shared" si="222"/>
        <v>33005</v>
      </c>
      <c r="AJ1176" t="s">
        <v>1378</v>
      </c>
      <c r="AL1176" s="1">
        <f t="shared" si="230"/>
        <v>812</v>
      </c>
      <c r="AM1176" s="1">
        <v>35</v>
      </c>
      <c r="AS1176" s="1">
        <f t="shared" si="231"/>
        <v>700</v>
      </c>
      <c r="AT1176" s="1">
        <v>626</v>
      </c>
      <c r="AU1176" s="1">
        <v>74</v>
      </c>
    </row>
    <row r="1177" spans="1:47" hidden="1" outlineLevel="1" x14ac:dyDescent="0.2">
      <c r="A1177" t="s">
        <v>1582</v>
      </c>
      <c r="B1177" s="11" t="s">
        <v>1681</v>
      </c>
      <c r="E1177" s="1">
        <f t="shared" si="225"/>
        <v>43</v>
      </c>
      <c r="G1177" s="1">
        <v>39</v>
      </c>
      <c r="H1177" s="1">
        <v>38</v>
      </c>
      <c r="I1177" s="2"/>
      <c r="J1177" s="2">
        <f t="shared" si="223"/>
        <v>0.88372093023255816</v>
      </c>
      <c r="K1177" s="10">
        <f t="shared" si="224"/>
        <v>2</v>
      </c>
      <c r="L1177" s="9">
        <f t="shared" si="224"/>
        <v>3</v>
      </c>
      <c r="M1177" s="8">
        <f t="shared" si="224"/>
        <v>1</v>
      </c>
      <c r="N1177" s="2">
        <f t="shared" si="226"/>
        <v>0.34883720930232559</v>
      </c>
      <c r="O1177" s="2">
        <f t="shared" si="227"/>
        <v>0.23255813953488372</v>
      </c>
      <c r="P1177" s="2">
        <f t="shared" si="228"/>
        <v>0.41860465116279072</v>
      </c>
      <c r="Q1177" s="2">
        <f t="shared" si="229"/>
        <v>5.5511151231257827E-17</v>
      </c>
      <c r="R1177" s="1">
        <v>15</v>
      </c>
      <c r="S1177" s="1">
        <v>10</v>
      </c>
      <c r="T1177" s="1">
        <v>18</v>
      </c>
      <c r="AA1177" t="s">
        <v>1564</v>
      </c>
      <c r="AB1177" t="e">
        <f>#REF!</f>
        <v>#REF!</v>
      </c>
      <c r="AE1177" s="39">
        <v>33</v>
      </c>
      <c r="AF1177" s="41">
        <v>3</v>
      </c>
      <c r="AG1177" s="41">
        <v>50</v>
      </c>
      <c r="AH1177" s="45">
        <v>34500</v>
      </c>
      <c r="AI1177" s="45">
        <f t="shared" si="222"/>
        <v>33003</v>
      </c>
      <c r="AJ1177" t="s">
        <v>1378</v>
      </c>
      <c r="AL1177" s="1">
        <f t="shared" si="230"/>
        <v>41</v>
      </c>
      <c r="AM1177" s="1">
        <v>2</v>
      </c>
      <c r="AS1177" s="1">
        <f t="shared" si="231"/>
        <v>39</v>
      </c>
      <c r="AT1177" s="1">
        <v>23</v>
      </c>
      <c r="AU1177" s="1">
        <v>16</v>
      </c>
    </row>
    <row r="1178" spans="1:47" hidden="1" outlineLevel="1" x14ac:dyDescent="0.2">
      <c r="A1178" t="s">
        <v>1367</v>
      </c>
      <c r="B1178" s="11" t="s">
        <v>1681</v>
      </c>
      <c r="E1178" s="1">
        <f t="shared" si="225"/>
        <v>2182</v>
      </c>
      <c r="G1178" s="1">
        <v>2193</v>
      </c>
      <c r="H1178" s="1">
        <v>2165</v>
      </c>
      <c r="I1178" s="2"/>
      <c r="J1178" s="2">
        <f t="shared" si="223"/>
        <v>0.99220898258478463</v>
      </c>
      <c r="K1178" s="10">
        <f t="shared" si="224"/>
        <v>3</v>
      </c>
      <c r="L1178" s="9">
        <f t="shared" si="224"/>
        <v>2</v>
      </c>
      <c r="M1178" s="8">
        <f t="shared" si="224"/>
        <v>1</v>
      </c>
      <c r="N1178" s="2">
        <f t="shared" si="226"/>
        <v>0.19431714023831348</v>
      </c>
      <c r="O1178" s="2">
        <f t="shared" si="227"/>
        <v>0.39734188817598531</v>
      </c>
      <c r="P1178" s="2">
        <f t="shared" si="228"/>
        <v>0.40834097158570121</v>
      </c>
      <c r="Q1178" s="2">
        <f t="shared" si="229"/>
        <v>0</v>
      </c>
      <c r="R1178" s="1">
        <v>424</v>
      </c>
      <c r="S1178" s="1">
        <v>867</v>
      </c>
      <c r="T1178" s="1">
        <v>891</v>
      </c>
      <c r="AA1178" t="s">
        <v>2116</v>
      </c>
      <c r="AB1178" t="e">
        <f>#REF!</f>
        <v>#REF!</v>
      </c>
      <c r="AE1178" s="39">
        <v>33</v>
      </c>
      <c r="AF1178" s="41">
        <v>9</v>
      </c>
      <c r="AG1178" s="41">
        <v>90</v>
      </c>
      <c r="AH1178" s="45">
        <v>34820</v>
      </c>
      <c r="AI1178" s="45">
        <f t="shared" si="222"/>
        <v>33009</v>
      </c>
      <c r="AJ1178" t="s">
        <v>1378</v>
      </c>
      <c r="AL1178" s="1">
        <f t="shared" si="230"/>
        <v>1995</v>
      </c>
      <c r="AM1178" s="1">
        <v>187</v>
      </c>
      <c r="AS1178" s="1">
        <f t="shared" si="231"/>
        <v>2193</v>
      </c>
      <c r="AT1178" s="1">
        <v>1944</v>
      </c>
      <c r="AU1178" s="1">
        <v>249</v>
      </c>
    </row>
    <row r="1179" spans="1:47" hidden="1" outlineLevel="1" x14ac:dyDescent="0.2">
      <c r="A1179" t="s">
        <v>902</v>
      </c>
      <c r="B1179" s="11" t="s">
        <v>1681</v>
      </c>
      <c r="E1179" s="1">
        <f t="shared" si="225"/>
        <v>491</v>
      </c>
      <c r="G1179" s="1">
        <v>447</v>
      </c>
      <c r="H1179" s="1">
        <v>440</v>
      </c>
      <c r="I1179" s="2"/>
      <c r="J1179" s="2">
        <f t="shared" si="223"/>
        <v>0.89613034623217924</v>
      </c>
      <c r="K1179" s="10">
        <f t="shared" si="224"/>
        <v>3</v>
      </c>
      <c r="L1179" s="9">
        <f t="shared" si="224"/>
        <v>2</v>
      </c>
      <c r="M1179" s="8">
        <f t="shared" si="224"/>
        <v>1</v>
      </c>
      <c r="N1179" s="2">
        <f t="shared" si="226"/>
        <v>0.12219959266802444</v>
      </c>
      <c r="O1179" s="2">
        <f t="shared" si="227"/>
        <v>0.41547861507128309</v>
      </c>
      <c r="P1179" s="2">
        <f t="shared" si="228"/>
        <v>0.46232179226069248</v>
      </c>
      <c r="Q1179" s="2">
        <f t="shared" si="229"/>
        <v>5.5511151231257827E-17</v>
      </c>
      <c r="R1179" s="1">
        <v>60</v>
      </c>
      <c r="S1179" s="1">
        <v>204</v>
      </c>
      <c r="T1179" s="1">
        <v>227</v>
      </c>
      <c r="AA1179" t="s">
        <v>2116</v>
      </c>
      <c r="AB1179" t="e">
        <f>#REF!</f>
        <v>#REF!</v>
      </c>
      <c r="AE1179" s="39">
        <v>33</v>
      </c>
      <c r="AF1179" s="41">
        <v>9</v>
      </c>
      <c r="AG1179" s="41">
        <v>95</v>
      </c>
      <c r="AH1179" s="45">
        <v>35220</v>
      </c>
      <c r="AI1179" s="45">
        <f t="shared" si="222"/>
        <v>33009</v>
      </c>
      <c r="AJ1179" t="s">
        <v>1378</v>
      </c>
      <c r="AL1179" s="1">
        <f t="shared" si="230"/>
        <v>471</v>
      </c>
      <c r="AM1179" s="1">
        <v>20</v>
      </c>
      <c r="AS1179" s="1">
        <f t="shared" si="231"/>
        <v>447</v>
      </c>
      <c r="AT1179" s="1">
        <v>377</v>
      </c>
      <c r="AU1179" s="1">
        <v>70</v>
      </c>
    </row>
    <row r="1180" spans="1:47" hidden="1" outlineLevel="1" x14ac:dyDescent="0.2">
      <c r="A1180" t="s">
        <v>2835</v>
      </c>
      <c r="B1180" s="11" t="s">
        <v>1681</v>
      </c>
      <c r="E1180" s="1">
        <f t="shared" si="225"/>
        <v>3944</v>
      </c>
      <c r="G1180" s="1">
        <v>2759</v>
      </c>
      <c r="H1180" s="1">
        <v>2723</v>
      </c>
      <c r="I1180" s="2"/>
      <c r="J1180" s="2">
        <f t="shared" si="223"/>
        <v>0.69041582150101422</v>
      </c>
      <c r="K1180" s="10">
        <f t="shared" si="224"/>
        <v>2</v>
      </c>
      <c r="L1180" s="9">
        <f t="shared" si="224"/>
        <v>3</v>
      </c>
      <c r="M1180" s="8">
        <f t="shared" si="224"/>
        <v>1</v>
      </c>
      <c r="N1180" s="2">
        <f t="shared" si="226"/>
        <v>0.29158215010141986</v>
      </c>
      <c r="O1180" s="2">
        <f t="shared" si="227"/>
        <v>0.27053752535496955</v>
      </c>
      <c r="P1180" s="2">
        <f t="shared" si="228"/>
        <v>0.43788032454361053</v>
      </c>
      <c r="Q1180" s="2">
        <f t="shared" si="229"/>
        <v>5.5511151231257827E-17</v>
      </c>
      <c r="R1180" s="1">
        <v>1150</v>
      </c>
      <c r="S1180" s="1">
        <v>1067</v>
      </c>
      <c r="T1180" s="1">
        <v>1727</v>
      </c>
      <c r="AA1180" t="s">
        <v>2340</v>
      </c>
      <c r="AB1180" t="e">
        <f>#REF!</f>
        <v>#REF!</v>
      </c>
      <c r="AE1180" s="39">
        <v>33</v>
      </c>
      <c r="AF1180" s="41">
        <v>13</v>
      </c>
      <c r="AG1180" s="41">
        <v>65</v>
      </c>
      <c r="AH1180" s="45">
        <v>35540</v>
      </c>
      <c r="AI1180" s="45">
        <f t="shared" si="222"/>
        <v>33013</v>
      </c>
      <c r="AJ1180" t="s">
        <v>1378</v>
      </c>
      <c r="AL1180" s="1">
        <f t="shared" si="230"/>
        <v>3523</v>
      </c>
      <c r="AM1180" s="1">
        <v>421</v>
      </c>
      <c r="AS1180" s="1">
        <f t="shared" si="231"/>
        <v>2759</v>
      </c>
      <c r="AT1180" s="1">
        <v>2542</v>
      </c>
      <c r="AU1180" s="1">
        <v>217</v>
      </c>
    </row>
    <row r="1181" spans="1:47" hidden="1" outlineLevel="1" x14ac:dyDescent="0.2">
      <c r="A1181" t="s">
        <v>1469</v>
      </c>
      <c r="B1181" s="11" t="s">
        <v>1681</v>
      </c>
      <c r="E1181" s="1">
        <f t="shared" si="225"/>
        <v>815</v>
      </c>
      <c r="G1181" s="1">
        <v>562</v>
      </c>
      <c r="H1181" s="1">
        <v>552</v>
      </c>
      <c r="I1181" s="2"/>
      <c r="J1181" s="2">
        <f t="shared" si="223"/>
        <v>0.67730061349693249</v>
      </c>
      <c r="K1181" s="10">
        <f t="shared" si="224"/>
        <v>3</v>
      </c>
      <c r="L1181" s="9">
        <f t="shared" si="224"/>
        <v>2</v>
      </c>
      <c r="M1181" s="8">
        <f t="shared" si="224"/>
        <v>1</v>
      </c>
      <c r="N1181" s="2">
        <f t="shared" si="226"/>
        <v>0.20122699386503068</v>
      </c>
      <c r="O1181" s="2">
        <f t="shared" si="227"/>
        <v>0.32147239263803679</v>
      </c>
      <c r="P1181" s="2">
        <f t="shared" si="228"/>
        <v>0.47730061349693254</v>
      </c>
      <c r="Q1181" s="2">
        <f t="shared" si="229"/>
        <v>5.5511151231257827E-17</v>
      </c>
      <c r="R1181" s="1">
        <v>164</v>
      </c>
      <c r="S1181" s="1">
        <v>262</v>
      </c>
      <c r="T1181" s="1">
        <v>389</v>
      </c>
      <c r="AA1181" t="s">
        <v>2340</v>
      </c>
      <c r="AB1181" t="e">
        <f>#REF!</f>
        <v>#REF!</v>
      </c>
      <c r="AE1181" s="39">
        <v>33</v>
      </c>
      <c r="AF1181" s="41">
        <v>13</v>
      </c>
      <c r="AG1181" s="41">
        <v>70</v>
      </c>
      <c r="AH1181" s="45">
        <v>35860</v>
      </c>
      <c r="AI1181" s="45">
        <f t="shared" si="222"/>
        <v>33013</v>
      </c>
      <c r="AJ1181" t="s">
        <v>1378</v>
      </c>
      <c r="AL1181" s="1">
        <f t="shared" si="230"/>
        <v>760</v>
      </c>
      <c r="AM1181" s="1">
        <v>55</v>
      </c>
      <c r="AS1181" s="1">
        <f t="shared" si="231"/>
        <v>562</v>
      </c>
      <c r="AT1181" s="1">
        <v>527</v>
      </c>
      <c r="AU1181" s="1">
        <v>35</v>
      </c>
    </row>
    <row r="1182" spans="1:47" hidden="1" outlineLevel="1" x14ac:dyDescent="0.2">
      <c r="A1182" t="s">
        <v>1081</v>
      </c>
      <c r="B1182" s="11" t="s">
        <v>1681</v>
      </c>
      <c r="E1182" s="1">
        <f t="shared" si="225"/>
        <v>4134</v>
      </c>
      <c r="G1182" s="1">
        <v>3051</v>
      </c>
      <c r="H1182" s="1">
        <v>3018</v>
      </c>
      <c r="I1182" s="2"/>
      <c r="J1182" s="2">
        <f t="shared" si="223"/>
        <v>0.73004354136429606</v>
      </c>
      <c r="K1182" s="10">
        <f t="shared" si="224"/>
        <v>3</v>
      </c>
      <c r="L1182" s="9">
        <f t="shared" si="224"/>
        <v>2</v>
      </c>
      <c r="M1182" s="8">
        <f t="shared" si="224"/>
        <v>1</v>
      </c>
      <c r="N1182" s="2">
        <f t="shared" si="226"/>
        <v>0.2474600870827286</v>
      </c>
      <c r="O1182" s="2">
        <f t="shared" si="227"/>
        <v>0.33768746976294145</v>
      </c>
      <c r="P1182" s="2">
        <f t="shared" si="228"/>
        <v>0.41485244315432995</v>
      </c>
      <c r="Q1182" s="2">
        <f t="shared" si="229"/>
        <v>0</v>
      </c>
      <c r="R1182" s="1">
        <v>1023</v>
      </c>
      <c r="S1182" s="1">
        <v>1396</v>
      </c>
      <c r="T1182" s="1">
        <v>1715</v>
      </c>
      <c r="AA1182" t="s">
        <v>1081</v>
      </c>
      <c r="AB1182" t="e">
        <f>#REF!</f>
        <v>#REF!</v>
      </c>
      <c r="AE1182" s="39">
        <v>33</v>
      </c>
      <c r="AF1182" s="41">
        <v>11</v>
      </c>
      <c r="AG1182" s="41">
        <v>60</v>
      </c>
      <c r="AH1182" s="45">
        <v>36180</v>
      </c>
      <c r="AI1182" s="45">
        <f t="shared" si="222"/>
        <v>33011</v>
      </c>
      <c r="AJ1182" t="s">
        <v>1378</v>
      </c>
      <c r="AL1182" s="1">
        <f t="shared" si="230"/>
        <v>3735</v>
      </c>
      <c r="AM1182" s="1">
        <v>399</v>
      </c>
      <c r="AS1182" s="1">
        <f t="shared" si="231"/>
        <v>3051</v>
      </c>
      <c r="AT1182" s="1">
        <v>2863</v>
      </c>
      <c r="AU1182" s="1">
        <v>188</v>
      </c>
    </row>
    <row r="1183" spans="1:47" hidden="1" outlineLevel="1" x14ac:dyDescent="0.2">
      <c r="A1183" t="s">
        <v>1560</v>
      </c>
      <c r="B1183" s="11" t="s">
        <v>1681</v>
      </c>
      <c r="E1183" s="1">
        <f t="shared" si="225"/>
        <v>2626</v>
      </c>
      <c r="G1183" s="1">
        <v>1799</v>
      </c>
      <c r="H1183" s="1">
        <v>1774</v>
      </c>
      <c r="I1183" s="2"/>
      <c r="J1183" s="2">
        <f t="shared" si="223"/>
        <v>0.67555217060167561</v>
      </c>
      <c r="K1183" s="10">
        <f t="shared" si="224"/>
        <v>2</v>
      </c>
      <c r="L1183" s="9">
        <f t="shared" si="224"/>
        <v>3</v>
      </c>
      <c r="M1183" s="8">
        <f t="shared" si="224"/>
        <v>1</v>
      </c>
      <c r="N1183" s="2">
        <f t="shared" si="226"/>
        <v>0.31835491241431835</v>
      </c>
      <c r="O1183" s="2">
        <f t="shared" si="227"/>
        <v>0.19306930693069307</v>
      </c>
      <c r="P1183" s="2">
        <f t="shared" si="228"/>
        <v>0.48857578065498858</v>
      </c>
      <c r="Q1183" s="2">
        <f t="shared" si="229"/>
        <v>0</v>
      </c>
      <c r="R1183" s="1">
        <v>836</v>
      </c>
      <c r="S1183" s="1">
        <v>507</v>
      </c>
      <c r="T1183" s="1">
        <v>1283</v>
      </c>
      <c r="AA1183" t="s">
        <v>1369</v>
      </c>
      <c r="AB1183" t="e">
        <f>#REF!</f>
        <v>#REF!</v>
      </c>
      <c r="AE1183" s="39">
        <v>33</v>
      </c>
      <c r="AF1183" s="41">
        <v>5</v>
      </c>
      <c r="AG1183" s="41">
        <v>35</v>
      </c>
      <c r="AH1183" s="45">
        <v>36660</v>
      </c>
      <c r="AI1183" s="45">
        <f t="shared" si="222"/>
        <v>33005</v>
      </c>
      <c r="AJ1183" t="s">
        <v>1378</v>
      </c>
      <c r="AL1183" s="1">
        <f t="shared" si="230"/>
        <v>2457</v>
      </c>
      <c r="AM1183" s="1">
        <v>169</v>
      </c>
      <c r="AS1183" s="1">
        <f t="shared" si="231"/>
        <v>1799</v>
      </c>
      <c r="AT1183" s="1">
        <v>1674</v>
      </c>
      <c r="AU1183" s="1">
        <v>125</v>
      </c>
    </row>
    <row r="1184" spans="1:47" hidden="1" outlineLevel="1" x14ac:dyDescent="0.2">
      <c r="A1184" t="s">
        <v>1242</v>
      </c>
      <c r="B1184" s="11" t="s">
        <v>1681</v>
      </c>
      <c r="E1184" s="1">
        <f t="shared" si="225"/>
        <v>1697</v>
      </c>
      <c r="G1184" s="1">
        <v>1342</v>
      </c>
      <c r="H1184" s="1">
        <v>1330</v>
      </c>
      <c r="I1184" s="2"/>
      <c r="J1184" s="2">
        <f t="shared" si="223"/>
        <v>0.78373600471420157</v>
      </c>
      <c r="K1184" s="10">
        <f t="shared" si="224"/>
        <v>1</v>
      </c>
      <c r="L1184" s="9">
        <f t="shared" si="224"/>
        <v>2</v>
      </c>
      <c r="M1184" s="8">
        <f t="shared" si="224"/>
        <v>3</v>
      </c>
      <c r="N1184" s="2">
        <f t="shared" si="226"/>
        <v>0.40011785503830288</v>
      </c>
      <c r="O1184" s="2">
        <f t="shared" si="227"/>
        <v>0.30465527401296405</v>
      </c>
      <c r="P1184" s="2">
        <f t="shared" si="228"/>
        <v>0.29522687094873307</v>
      </c>
      <c r="Q1184" s="2">
        <f t="shared" si="229"/>
        <v>0</v>
      </c>
      <c r="R1184" s="1">
        <v>679</v>
      </c>
      <c r="S1184" s="1">
        <v>517</v>
      </c>
      <c r="T1184" s="1">
        <v>501</v>
      </c>
      <c r="AA1184" t="s">
        <v>2116</v>
      </c>
      <c r="AB1184" t="e">
        <f>#REF!</f>
        <v>#REF!</v>
      </c>
      <c r="AE1184" s="39">
        <v>33</v>
      </c>
      <c r="AF1184" s="41">
        <v>9</v>
      </c>
      <c r="AG1184" s="41">
        <v>100</v>
      </c>
      <c r="AH1184" s="45">
        <v>36900</v>
      </c>
      <c r="AI1184" s="45">
        <f t="shared" si="222"/>
        <v>33009</v>
      </c>
      <c r="AJ1184" t="s">
        <v>1378</v>
      </c>
      <c r="AL1184" s="1">
        <f t="shared" si="230"/>
        <v>1578</v>
      </c>
      <c r="AM1184" s="1">
        <v>119</v>
      </c>
      <c r="AS1184" s="1">
        <f t="shared" si="231"/>
        <v>1342</v>
      </c>
      <c r="AT1184" s="1">
        <v>1170</v>
      </c>
      <c r="AU1184" s="1">
        <v>172</v>
      </c>
    </row>
    <row r="1185" spans="1:47" hidden="1" outlineLevel="1" x14ac:dyDescent="0.2">
      <c r="A1185" t="s">
        <v>2143</v>
      </c>
      <c r="B1185" s="11" t="s">
        <v>1681</v>
      </c>
      <c r="E1185" s="1">
        <f t="shared" si="225"/>
        <v>6695</v>
      </c>
      <c r="G1185" s="1">
        <v>5292</v>
      </c>
      <c r="H1185" s="1">
        <v>5228</v>
      </c>
      <c r="I1185" s="2"/>
      <c r="J1185" s="2">
        <f t="shared" si="223"/>
        <v>0.78088125466766245</v>
      </c>
      <c r="K1185" s="10">
        <f t="shared" si="224"/>
        <v>3</v>
      </c>
      <c r="L1185" s="9">
        <f t="shared" si="224"/>
        <v>2</v>
      </c>
      <c r="M1185" s="8">
        <f t="shared" si="224"/>
        <v>1</v>
      </c>
      <c r="N1185" s="2">
        <f t="shared" si="226"/>
        <v>0.2246452576549664</v>
      </c>
      <c r="O1185" s="2">
        <f t="shared" si="227"/>
        <v>0.36011949215832711</v>
      </c>
      <c r="P1185" s="2">
        <f t="shared" si="228"/>
        <v>0.41523525018670648</v>
      </c>
      <c r="Q1185" s="2">
        <f t="shared" si="229"/>
        <v>-5.5511151231257827E-17</v>
      </c>
      <c r="R1185" s="1">
        <v>1504</v>
      </c>
      <c r="S1185" s="1">
        <v>2411</v>
      </c>
      <c r="T1185" s="1">
        <v>2780</v>
      </c>
      <c r="AA1185" t="s">
        <v>1081</v>
      </c>
      <c r="AB1185" t="e">
        <f>#REF!</f>
        <v>#REF!</v>
      </c>
      <c r="AE1185" s="39">
        <v>33</v>
      </c>
      <c r="AF1185" s="41">
        <v>11</v>
      </c>
      <c r="AG1185" s="41">
        <v>65</v>
      </c>
      <c r="AH1185" s="45">
        <v>37140</v>
      </c>
      <c r="AI1185" s="45">
        <f t="shared" si="222"/>
        <v>33011</v>
      </c>
      <c r="AJ1185" t="s">
        <v>1378</v>
      </c>
      <c r="AL1185" s="1">
        <f t="shared" si="230"/>
        <v>6380</v>
      </c>
      <c r="AM1185" s="1">
        <v>315</v>
      </c>
      <c r="AS1185" s="1">
        <f t="shared" si="231"/>
        <v>5292</v>
      </c>
      <c r="AT1185" s="1">
        <v>4571</v>
      </c>
      <c r="AU1185" s="1">
        <v>721</v>
      </c>
    </row>
    <row r="1186" spans="1:47" hidden="1" outlineLevel="1" x14ac:dyDescent="0.2">
      <c r="A1186" t="s">
        <v>2144</v>
      </c>
      <c r="B1186" s="11" t="s">
        <v>1681</v>
      </c>
      <c r="E1186" s="1">
        <f t="shared" si="225"/>
        <v>11052</v>
      </c>
      <c r="G1186" s="1">
        <v>8246</v>
      </c>
      <c r="H1186" s="1">
        <v>8172</v>
      </c>
      <c r="I1186" s="2"/>
      <c r="J1186" s="2">
        <f t="shared" si="223"/>
        <v>0.73941368078175895</v>
      </c>
      <c r="K1186" s="10">
        <f t="shared" si="224"/>
        <v>3</v>
      </c>
      <c r="L1186" s="9">
        <f t="shared" si="224"/>
        <v>1</v>
      </c>
      <c r="M1186" s="8">
        <f t="shared" si="224"/>
        <v>2</v>
      </c>
      <c r="N1186" s="2">
        <f t="shared" si="226"/>
        <v>0.26673905175533841</v>
      </c>
      <c r="O1186" s="2">
        <f t="shared" si="227"/>
        <v>0.37604053564965617</v>
      </c>
      <c r="P1186" s="2">
        <f t="shared" si="228"/>
        <v>0.35722041259500542</v>
      </c>
      <c r="Q1186" s="2">
        <f t="shared" si="229"/>
        <v>0</v>
      </c>
      <c r="R1186" s="1">
        <v>2948</v>
      </c>
      <c r="S1186" s="1">
        <v>4156</v>
      </c>
      <c r="T1186" s="1">
        <v>3948</v>
      </c>
      <c r="AA1186" t="s">
        <v>2340</v>
      </c>
      <c r="AB1186" t="e">
        <f>#REF!</f>
        <v>#REF!</v>
      </c>
      <c r="AE1186" s="39">
        <v>33</v>
      </c>
      <c r="AF1186" s="41">
        <v>13</v>
      </c>
      <c r="AG1186" s="41">
        <v>75</v>
      </c>
      <c r="AH1186" s="45">
        <v>37300</v>
      </c>
      <c r="AI1186" s="45">
        <f t="shared" si="222"/>
        <v>33013</v>
      </c>
      <c r="AJ1186" t="s">
        <v>1378</v>
      </c>
      <c r="AL1186" s="1">
        <f t="shared" si="230"/>
        <v>10106</v>
      </c>
      <c r="AM1186" s="1">
        <v>946</v>
      </c>
      <c r="AS1186" s="1">
        <f t="shared" si="231"/>
        <v>8246</v>
      </c>
      <c r="AT1186" s="1">
        <v>7492</v>
      </c>
      <c r="AU1186" s="1">
        <v>754</v>
      </c>
    </row>
    <row r="1187" spans="1:47" hidden="1" outlineLevel="1" x14ac:dyDescent="0.2">
      <c r="A1187" s="11" t="s">
        <v>529</v>
      </c>
      <c r="B1187" s="11" t="s">
        <v>1681</v>
      </c>
      <c r="E1187" s="1">
        <f t="shared" si="225"/>
        <v>5059</v>
      </c>
      <c r="G1187" s="1">
        <v>3976</v>
      </c>
      <c r="H1187" s="1">
        <v>3904</v>
      </c>
      <c r="I1187" s="2"/>
      <c r="J1187" s="2">
        <f t="shared" si="223"/>
        <v>0.7716940106740463</v>
      </c>
      <c r="K1187" s="10">
        <f t="shared" si="224"/>
        <v>1</v>
      </c>
      <c r="L1187" s="9">
        <f t="shared" si="224"/>
        <v>3</v>
      </c>
      <c r="M1187" s="8">
        <f t="shared" si="224"/>
        <v>2</v>
      </c>
      <c r="N1187" s="2">
        <f t="shared" si="226"/>
        <v>0.37695196679185611</v>
      </c>
      <c r="O1187" s="2">
        <f t="shared" si="227"/>
        <v>0.30164064044277528</v>
      </c>
      <c r="P1187" s="2">
        <f t="shared" si="228"/>
        <v>0.32140739276536867</v>
      </c>
      <c r="Q1187" s="2">
        <f t="shared" si="229"/>
        <v>-1.1102230246251565E-16</v>
      </c>
      <c r="R1187" s="1">
        <v>1907</v>
      </c>
      <c r="S1187" s="1">
        <v>1526</v>
      </c>
      <c r="T1187" s="1">
        <v>1626</v>
      </c>
      <c r="AA1187" t="s">
        <v>2340</v>
      </c>
      <c r="AB1187" t="e">
        <f>#REF!</f>
        <v>#REF!</v>
      </c>
      <c r="AE1187" s="39">
        <v>33</v>
      </c>
      <c r="AF1187" s="41">
        <v>13</v>
      </c>
      <c r="AG1187" s="41">
        <v>80</v>
      </c>
      <c r="AH1187" s="45">
        <v>37540</v>
      </c>
      <c r="AI1187" s="45">
        <f t="shared" ref="AI1187:AI1250" si="232">AE1187*1000+AF1187</f>
        <v>33013</v>
      </c>
      <c r="AJ1187" t="s">
        <v>1378</v>
      </c>
      <c r="AL1187" s="1">
        <f t="shared" si="230"/>
        <v>4815</v>
      </c>
      <c r="AM1187" s="1">
        <v>244</v>
      </c>
      <c r="AS1187" s="1">
        <f t="shared" si="231"/>
        <v>3976</v>
      </c>
      <c r="AT1187" s="1">
        <v>3441</v>
      </c>
      <c r="AU1187" s="1">
        <v>535</v>
      </c>
    </row>
    <row r="1188" spans="1:47" hidden="1" outlineLevel="1" x14ac:dyDescent="0.2">
      <c r="A1188" t="s">
        <v>1967</v>
      </c>
      <c r="B1188" s="11" t="s">
        <v>1681</v>
      </c>
      <c r="E1188" s="1">
        <f t="shared" si="225"/>
        <v>18560</v>
      </c>
      <c r="G1188" s="1">
        <v>13535</v>
      </c>
      <c r="H1188" s="1">
        <v>13357</v>
      </c>
      <c r="I1188" s="2"/>
      <c r="J1188" s="2">
        <f t="shared" si="223"/>
        <v>0.71966594827586206</v>
      </c>
      <c r="K1188" s="10">
        <f t="shared" si="224"/>
        <v>3</v>
      </c>
      <c r="L1188" s="9">
        <f t="shared" si="224"/>
        <v>2</v>
      </c>
      <c r="M1188" s="8">
        <f t="shared" si="224"/>
        <v>1</v>
      </c>
      <c r="N1188" s="2">
        <f t="shared" si="226"/>
        <v>0.26093749999999999</v>
      </c>
      <c r="O1188" s="2">
        <f t="shared" si="227"/>
        <v>0.33626077586206898</v>
      </c>
      <c r="P1188" s="2">
        <f t="shared" si="228"/>
        <v>0.40280172413793103</v>
      </c>
      <c r="Q1188" s="2">
        <f t="shared" si="229"/>
        <v>-5.5511151231257827E-17</v>
      </c>
      <c r="R1188" s="1">
        <v>4843</v>
      </c>
      <c r="S1188" s="1">
        <v>6241</v>
      </c>
      <c r="T1188" s="1">
        <v>7476</v>
      </c>
      <c r="AA1188" t="s">
        <v>1081</v>
      </c>
      <c r="AB1188" t="e">
        <f>#REF!</f>
        <v>#REF!</v>
      </c>
      <c r="AE1188" s="39">
        <v>33</v>
      </c>
      <c r="AF1188" s="41">
        <v>11</v>
      </c>
      <c r="AG1188" s="41">
        <v>70</v>
      </c>
      <c r="AH1188" s="45">
        <v>37940</v>
      </c>
      <c r="AI1188" s="45">
        <f t="shared" si="232"/>
        <v>33011</v>
      </c>
      <c r="AJ1188" t="s">
        <v>1378</v>
      </c>
      <c r="AL1188" s="1">
        <f t="shared" si="230"/>
        <v>17337</v>
      </c>
      <c r="AM1188" s="1">
        <v>1223</v>
      </c>
      <c r="AS1188" s="1">
        <f t="shared" si="231"/>
        <v>13535</v>
      </c>
      <c r="AT1188" s="1">
        <v>12457</v>
      </c>
      <c r="AU1188" s="1">
        <v>1078</v>
      </c>
    </row>
    <row r="1189" spans="1:47" hidden="1" outlineLevel="1" x14ac:dyDescent="0.2">
      <c r="A1189" t="s">
        <v>2754</v>
      </c>
      <c r="B1189" s="11" t="s">
        <v>1681</v>
      </c>
      <c r="E1189" s="1">
        <f t="shared" si="225"/>
        <v>898</v>
      </c>
      <c r="G1189" s="1">
        <v>698</v>
      </c>
      <c r="H1189" s="1">
        <v>689</v>
      </c>
      <c r="I1189" s="2"/>
      <c r="J1189" s="2">
        <f t="shared" si="223"/>
        <v>0.767260579064588</v>
      </c>
      <c r="K1189" s="10">
        <f t="shared" si="224"/>
        <v>2</v>
      </c>
      <c r="L1189" s="9">
        <f t="shared" si="224"/>
        <v>3</v>
      </c>
      <c r="M1189" s="8">
        <f t="shared" si="224"/>
        <v>1</v>
      </c>
      <c r="N1189" s="2">
        <f t="shared" si="226"/>
        <v>0.25501113585746105</v>
      </c>
      <c r="O1189" s="2">
        <f t="shared" si="227"/>
        <v>0.22717149220489977</v>
      </c>
      <c r="P1189" s="2">
        <f t="shared" si="228"/>
        <v>0.51781737193763921</v>
      </c>
      <c r="Q1189" s="2">
        <f t="shared" si="229"/>
        <v>0</v>
      </c>
      <c r="R1189" s="1">
        <v>229</v>
      </c>
      <c r="S1189" s="1">
        <v>204</v>
      </c>
      <c r="T1189" s="1">
        <v>465</v>
      </c>
      <c r="AA1189" t="s">
        <v>1564</v>
      </c>
      <c r="AB1189" t="e">
        <f>#REF!</f>
        <v>#REF!</v>
      </c>
      <c r="AE1189" s="39">
        <v>33</v>
      </c>
      <c r="AF1189" s="41">
        <v>3</v>
      </c>
      <c r="AG1189" s="41">
        <v>55</v>
      </c>
      <c r="AH1189" s="45">
        <v>38260</v>
      </c>
      <c r="AI1189" s="45">
        <f t="shared" si="232"/>
        <v>33003</v>
      </c>
      <c r="AJ1189" t="s">
        <v>1378</v>
      </c>
      <c r="AL1189" s="1">
        <f t="shared" si="230"/>
        <v>867</v>
      </c>
      <c r="AM1189" s="1">
        <v>31</v>
      </c>
      <c r="AS1189" s="1">
        <f t="shared" si="231"/>
        <v>698</v>
      </c>
      <c r="AT1189" s="1">
        <v>523</v>
      </c>
      <c r="AU1189" s="1">
        <v>175</v>
      </c>
    </row>
    <row r="1190" spans="1:47" hidden="1" outlineLevel="1" x14ac:dyDescent="0.2">
      <c r="A1190" t="s">
        <v>2145</v>
      </c>
      <c r="B1190" s="11" t="s">
        <v>1681</v>
      </c>
      <c r="E1190" s="1">
        <f t="shared" si="225"/>
        <v>4030</v>
      </c>
      <c r="G1190" s="1">
        <v>2893</v>
      </c>
      <c r="H1190" s="1">
        <v>2835</v>
      </c>
      <c r="I1190" s="2"/>
      <c r="J1190" s="2">
        <f t="shared" si="223"/>
        <v>0.70347394540942931</v>
      </c>
      <c r="K1190" s="10">
        <f t="shared" si="224"/>
        <v>3</v>
      </c>
      <c r="L1190" s="9">
        <f t="shared" si="224"/>
        <v>2</v>
      </c>
      <c r="M1190" s="8">
        <f t="shared" si="224"/>
        <v>1</v>
      </c>
      <c r="N1190" s="2">
        <f t="shared" si="226"/>
        <v>0.29181141439205954</v>
      </c>
      <c r="O1190" s="2">
        <f t="shared" si="227"/>
        <v>0.32258064516129031</v>
      </c>
      <c r="P1190" s="2">
        <f t="shared" si="228"/>
        <v>0.38560794044665014</v>
      </c>
      <c r="Q1190" s="2">
        <f t="shared" si="229"/>
        <v>-5.5511151231257827E-17</v>
      </c>
      <c r="R1190" s="1">
        <v>1176</v>
      </c>
      <c r="S1190" s="1">
        <v>1300</v>
      </c>
      <c r="T1190" s="1">
        <v>1554</v>
      </c>
      <c r="AA1190" t="s">
        <v>1369</v>
      </c>
      <c r="AB1190" t="e">
        <f>#REF!</f>
        <v>#REF!</v>
      </c>
      <c r="AE1190" s="39">
        <v>33</v>
      </c>
      <c r="AF1190" s="41">
        <v>5</v>
      </c>
      <c r="AG1190" s="41">
        <v>40</v>
      </c>
      <c r="AH1190" s="45">
        <v>38500</v>
      </c>
      <c r="AI1190" s="45">
        <f t="shared" si="232"/>
        <v>33005</v>
      </c>
      <c r="AJ1190" t="s">
        <v>1378</v>
      </c>
      <c r="AL1190" s="1">
        <f t="shared" si="230"/>
        <v>3713</v>
      </c>
      <c r="AM1190" s="1">
        <v>317</v>
      </c>
      <c r="AS1190" s="1">
        <f t="shared" si="231"/>
        <v>2893</v>
      </c>
      <c r="AT1190" s="1">
        <v>2656</v>
      </c>
      <c r="AU1190" s="1">
        <v>237</v>
      </c>
    </row>
    <row r="1191" spans="1:47" hidden="1" outlineLevel="1" x14ac:dyDescent="0.2">
      <c r="A1191" s="11" t="s">
        <v>1014</v>
      </c>
      <c r="B1191" s="11" t="s">
        <v>1681</v>
      </c>
      <c r="E1191" s="1">
        <f t="shared" si="225"/>
        <v>762</v>
      </c>
      <c r="G1191" s="1">
        <v>638</v>
      </c>
      <c r="H1191" s="1">
        <v>619</v>
      </c>
      <c r="I1191" s="2"/>
      <c r="J1191" s="2">
        <f t="shared" si="223"/>
        <v>0.81233595800524938</v>
      </c>
      <c r="K1191" s="10">
        <f t="shared" si="224"/>
        <v>1</v>
      </c>
      <c r="L1191" s="9">
        <f t="shared" si="224"/>
        <v>2</v>
      </c>
      <c r="M1191" s="8">
        <f t="shared" si="224"/>
        <v>3</v>
      </c>
      <c r="N1191" s="2">
        <f t="shared" si="226"/>
        <v>0.56430446194225725</v>
      </c>
      <c r="O1191" s="2">
        <f t="shared" si="227"/>
        <v>0.30183727034120733</v>
      </c>
      <c r="P1191" s="2">
        <f t="shared" si="228"/>
        <v>0.13385826771653545</v>
      </c>
      <c r="Q1191" s="2">
        <f t="shared" si="229"/>
        <v>-2.7755575615628914E-17</v>
      </c>
      <c r="R1191" s="1">
        <v>430</v>
      </c>
      <c r="S1191" s="1">
        <v>230</v>
      </c>
      <c r="T1191" s="1">
        <v>102</v>
      </c>
      <c r="AA1191" t="s">
        <v>408</v>
      </c>
      <c r="AB1191" t="e">
        <f>#REF!</f>
        <v>#REF!</v>
      </c>
      <c r="AE1191" s="39">
        <v>33</v>
      </c>
      <c r="AF1191" s="41">
        <v>7</v>
      </c>
      <c r="AG1191" s="41">
        <v>110</v>
      </c>
      <c r="AH1191" s="45">
        <v>38820</v>
      </c>
      <c r="AI1191" s="45">
        <f t="shared" si="232"/>
        <v>33007</v>
      </c>
      <c r="AJ1191" t="s">
        <v>1378</v>
      </c>
      <c r="AL1191" s="1">
        <f t="shared" si="230"/>
        <v>708</v>
      </c>
      <c r="AM1191" s="1">
        <v>54</v>
      </c>
      <c r="AS1191" s="1">
        <f t="shared" si="231"/>
        <v>638</v>
      </c>
      <c r="AT1191" s="1">
        <v>565</v>
      </c>
      <c r="AU1191" s="1">
        <v>73</v>
      </c>
    </row>
    <row r="1192" spans="1:47" hidden="1" outlineLevel="1" x14ac:dyDescent="0.2">
      <c r="A1192" t="s">
        <v>1940</v>
      </c>
      <c r="B1192" s="11" t="s">
        <v>1681</v>
      </c>
      <c r="E1192" s="1">
        <f t="shared" si="225"/>
        <v>20901</v>
      </c>
      <c r="G1192" s="1">
        <v>12887</v>
      </c>
      <c r="H1192" s="1">
        <v>12673</v>
      </c>
      <c r="I1192" s="2"/>
      <c r="J1192" s="2">
        <f t="shared" si="223"/>
        <v>0.60633462513755321</v>
      </c>
      <c r="K1192" s="10">
        <f t="shared" si="224"/>
        <v>2</v>
      </c>
      <c r="L1192" s="9">
        <f t="shared" si="224"/>
        <v>3</v>
      </c>
      <c r="M1192" s="8">
        <f t="shared" si="224"/>
        <v>1</v>
      </c>
      <c r="N1192" s="2">
        <f t="shared" si="226"/>
        <v>0.38773264437108274</v>
      </c>
      <c r="O1192" s="2">
        <f t="shared" si="227"/>
        <v>0.18343619922491747</v>
      </c>
      <c r="P1192" s="2">
        <f t="shared" si="228"/>
        <v>0.42883115640399982</v>
      </c>
      <c r="Q1192" s="2">
        <f t="shared" si="229"/>
        <v>0</v>
      </c>
      <c r="R1192" s="1">
        <v>8104</v>
      </c>
      <c r="S1192" s="1">
        <v>3834</v>
      </c>
      <c r="T1192" s="1">
        <v>8963</v>
      </c>
      <c r="AA1192" t="s">
        <v>1369</v>
      </c>
      <c r="AB1192" t="e">
        <f>#REF!</f>
        <v>#REF!</v>
      </c>
      <c r="AE1192" s="39">
        <v>33</v>
      </c>
      <c r="AF1192" s="41">
        <v>5</v>
      </c>
      <c r="AG1192" s="41">
        <v>45</v>
      </c>
      <c r="AH1192" s="45">
        <v>39300</v>
      </c>
      <c r="AI1192" s="45">
        <f t="shared" si="232"/>
        <v>33005</v>
      </c>
      <c r="AJ1192" t="s">
        <v>1163</v>
      </c>
      <c r="AL1192" s="1">
        <f t="shared" si="230"/>
        <v>18179</v>
      </c>
      <c r="AM1192" s="1">
        <v>2722</v>
      </c>
      <c r="AS1192" s="1">
        <f t="shared" si="231"/>
        <v>12887</v>
      </c>
      <c r="AT1192" s="1">
        <v>11853</v>
      </c>
      <c r="AU1192" s="1">
        <v>1034</v>
      </c>
    </row>
    <row r="1193" spans="1:47" hidden="1" outlineLevel="1" x14ac:dyDescent="0.2">
      <c r="A1193" t="s">
        <v>1623</v>
      </c>
      <c r="B1193" s="11" t="s">
        <v>1681</v>
      </c>
      <c r="E1193" s="1">
        <f t="shared" si="225"/>
        <v>1844</v>
      </c>
      <c r="G1193" s="1">
        <v>1418</v>
      </c>
      <c r="H1193" s="1">
        <v>1408</v>
      </c>
      <c r="I1193" s="2"/>
      <c r="J1193" s="2">
        <f t="shared" si="223"/>
        <v>0.7635574837310195</v>
      </c>
      <c r="K1193" s="10">
        <f t="shared" si="224"/>
        <v>3</v>
      </c>
      <c r="L1193" s="9">
        <f t="shared" si="224"/>
        <v>2</v>
      </c>
      <c r="M1193" s="8">
        <f t="shared" si="224"/>
        <v>1</v>
      </c>
      <c r="N1193" s="2">
        <f t="shared" si="226"/>
        <v>0.23481561822125813</v>
      </c>
      <c r="O1193" s="2">
        <f t="shared" si="227"/>
        <v>0.30314533622559653</v>
      </c>
      <c r="P1193" s="2">
        <f t="shared" si="228"/>
        <v>0.46203904555314534</v>
      </c>
      <c r="Q1193" s="2">
        <f t="shared" si="229"/>
        <v>-5.5511151231257827E-17</v>
      </c>
      <c r="R1193" s="1">
        <v>433</v>
      </c>
      <c r="S1193" s="1">
        <v>559</v>
      </c>
      <c r="T1193" s="1">
        <v>852</v>
      </c>
      <c r="AA1193" t="s">
        <v>2799</v>
      </c>
      <c r="AB1193" t="e">
        <f>#REF!</f>
        <v>#REF!</v>
      </c>
      <c r="AE1193" s="39">
        <v>33</v>
      </c>
      <c r="AF1193" s="41">
        <v>15</v>
      </c>
      <c r="AG1193" s="41">
        <v>85</v>
      </c>
      <c r="AH1193" s="45">
        <v>39780</v>
      </c>
      <c r="AI1193" s="45">
        <f t="shared" si="232"/>
        <v>33015</v>
      </c>
      <c r="AJ1193" t="s">
        <v>1378</v>
      </c>
      <c r="AL1193" s="1">
        <f t="shared" si="230"/>
        <v>1736</v>
      </c>
      <c r="AM1193" s="1">
        <v>108</v>
      </c>
      <c r="AS1193" s="1">
        <f t="shared" si="231"/>
        <v>1418</v>
      </c>
      <c r="AT1193" s="1">
        <v>1313</v>
      </c>
      <c r="AU1193" s="1">
        <v>105</v>
      </c>
    </row>
    <row r="1194" spans="1:47" hidden="1" outlineLevel="1" x14ac:dyDescent="0.2">
      <c r="A1194" t="s">
        <v>1053</v>
      </c>
      <c r="B1194" s="11" t="s">
        <v>1681</v>
      </c>
      <c r="E1194" s="1">
        <f t="shared" si="225"/>
        <v>4653</v>
      </c>
      <c r="G1194" s="1">
        <v>3754</v>
      </c>
      <c r="H1194" s="1">
        <v>3700</v>
      </c>
      <c r="I1194" s="2"/>
      <c r="J1194" s="2">
        <f t="shared" ref="J1194:J1257" si="233">H1194/E1194</f>
        <v>0.79518590156888025</v>
      </c>
      <c r="K1194" s="10">
        <f t="shared" ref="K1194:M1257" si="234">IF(R1194&gt;0,RANK(R1194,$R1194:$W1194),"")</f>
        <v>3</v>
      </c>
      <c r="L1194" s="9">
        <f t="shared" si="234"/>
        <v>2</v>
      </c>
      <c r="M1194" s="8">
        <f t="shared" si="234"/>
        <v>1</v>
      </c>
      <c r="N1194" s="2">
        <f t="shared" si="226"/>
        <v>0.21813883516011176</v>
      </c>
      <c r="O1194" s="2">
        <f t="shared" si="227"/>
        <v>0.36686009026434557</v>
      </c>
      <c r="P1194" s="2">
        <f t="shared" si="228"/>
        <v>0.41500107457554264</v>
      </c>
      <c r="Q1194" s="2">
        <f t="shared" si="229"/>
        <v>0</v>
      </c>
      <c r="R1194" s="1">
        <v>1015</v>
      </c>
      <c r="S1194" s="1">
        <v>1707</v>
      </c>
      <c r="T1194" s="1">
        <v>1931</v>
      </c>
      <c r="AA1194" t="s">
        <v>2799</v>
      </c>
      <c r="AB1194" t="e">
        <f>#REF!</f>
        <v>#REF!</v>
      </c>
      <c r="AE1194" s="39">
        <v>33</v>
      </c>
      <c r="AF1194" s="41">
        <v>15</v>
      </c>
      <c r="AG1194" s="41">
        <v>90</v>
      </c>
      <c r="AH1194" s="45">
        <v>40100</v>
      </c>
      <c r="AI1194" s="45">
        <f t="shared" si="232"/>
        <v>33015</v>
      </c>
      <c r="AJ1194" t="s">
        <v>1378</v>
      </c>
      <c r="AL1194" s="1">
        <f t="shared" si="230"/>
        <v>4283</v>
      </c>
      <c r="AM1194" s="1">
        <v>370</v>
      </c>
      <c r="AS1194" s="1">
        <f t="shared" si="231"/>
        <v>3754</v>
      </c>
      <c r="AT1194" s="1">
        <v>3448</v>
      </c>
      <c r="AU1194" s="1">
        <v>306</v>
      </c>
    </row>
    <row r="1195" spans="1:47" hidden="1" outlineLevel="1" x14ac:dyDescent="0.2">
      <c r="A1195" t="s">
        <v>2154</v>
      </c>
      <c r="B1195" s="11" t="s">
        <v>1681</v>
      </c>
      <c r="E1195" s="1">
        <f t="shared" si="225"/>
        <v>11084</v>
      </c>
      <c r="G1195" s="1">
        <v>8187</v>
      </c>
      <c r="H1195" s="1">
        <v>8134</v>
      </c>
      <c r="I1195" s="2"/>
      <c r="J1195" s="2">
        <f t="shared" si="233"/>
        <v>0.7338505954529051</v>
      </c>
      <c r="K1195" s="10">
        <f t="shared" si="234"/>
        <v>3</v>
      </c>
      <c r="L1195" s="9">
        <f t="shared" si="234"/>
        <v>2</v>
      </c>
      <c r="M1195" s="8">
        <f t="shared" si="234"/>
        <v>1</v>
      </c>
      <c r="N1195" s="2">
        <f t="shared" si="226"/>
        <v>0.25279682425117284</v>
      </c>
      <c r="O1195" s="2">
        <f t="shared" si="227"/>
        <v>0.3545651389390112</v>
      </c>
      <c r="P1195" s="2">
        <f t="shared" si="228"/>
        <v>0.39263803680981596</v>
      </c>
      <c r="Q1195" s="2">
        <f t="shared" si="229"/>
        <v>-5.5511151231257827E-17</v>
      </c>
      <c r="R1195" s="1">
        <v>2802</v>
      </c>
      <c r="S1195" s="1">
        <v>3930</v>
      </c>
      <c r="T1195" s="1">
        <v>4352</v>
      </c>
      <c r="AA1195" t="s">
        <v>1344</v>
      </c>
      <c r="AB1195" t="e">
        <f>#REF!</f>
        <v>#REF!</v>
      </c>
      <c r="AE1195" s="39">
        <v>33</v>
      </c>
      <c r="AF1195" s="41">
        <v>1</v>
      </c>
      <c r="AG1195" s="41">
        <v>35</v>
      </c>
      <c r="AH1195" s="45">
        <v>40180</v>
      </c>
      <c r="AI1195" s="45">
        <f t="shared" si="232"/>
        <v>33001</v>
      </c>
      <c r="AJ1195" t="s">
        <v>1163</v>
      </c>
      <c r="AL1195" s="1">
        <f t="shared" si="230"/>
        <v>9887</v>
      </c>
      <c r="AM1195" s="1">
        <v>1197</v>
      </c>
      <c r="AS1195" s="1">
        <f t="shared" si="231"/>
        <v>8187</v>
      </c>
      <c r="AT1195" s="1">
        <v>7429</v>
      </c>
      <c r="AU1195" s="1">
        <v>758</v>
      </c>
    </row>
    <row r="1196" spans="1:47" hidden="1" outlineLevel="1" x14ac:dyDescent="0.2">
      <c r="A1196" t="s">
        <v>984</v>
      </c>
      <c r="B1196" s="11" t="s">
        <v>1681</v>
      </c>
      <c r="E1196" s="1">
        <f t="shared" si="225"/>
        <v>2170</v>
      </c>
      <c r="G1196" s="1">
        <v>1652</v>
      </c>
      <c r="H1196" s="1">
        <v>1636</v>
      </c>
      <c r="I1196" s="2"/>
      <c r="J1196" s="2">
        <f t="shared" si="233"/>
        <v>0.75391705069124426</v>
      </c>
      <c r="K1196" s="10">
        <f t="shared" si="234"/>
        <v>3</v>
      </c>
      <c r="L1196" s="9">
        <f t="shared" si="234"/>
        <v>2</v>
      </c>
      <c r="M1196" s="8">
        <f t="shared" si="234"/>
        <v>1</v>
      </c>
      <c r="N1196" s="2">
        <f t="shared" si="226"/>
        <v>0.2622119815668203</v>
      </c>
      <c r="O1196" s="2">
        <f t="shared" si="227"/>
        <v>0.34608294930875577</v>
      </c>
      <c r="P1196" s="2">
        <f t="shared" si="228"/>
        <v>0.39170506912442399</v>
      </c>
      <c r="Q1196" s="2">
        <f t="shared" si="229"/>
        <v>0</v>
      </c>
      <c r="R1196" s="1">
        <v>569</v>
      </c>
      <c r="S1196" s="1">
        <v>751</v>
      </c>
      <c r="T1196" s="1">
        <v>850</v>
      </c>
      <c r="AA1196" t="s">
        <v>408</v>
      </c>
      <c r="AB1196" t="e">
        <f>#REF!</f>
        <v>#REF!</v>
      </c>
      <c r="AE1196" s="39">
        <v>33</v>
      </c>
      <c r="AF1196" s="41">
        <v>7</v>
      </c>
      <c r="AG1196" s="41">
        <v>120</v>
      </c>
      <c r="AH1196" s="45">
        <v>40420</v>
      </c>
      <c r="AI1196" s="45">
        <f t="shared" si="232"/>
        <v>33007</v>
      </c>
      <c r="AJ1196" t="s">
        <v>1378</v>
      </c>
      <c r="AL1196" s="1">
        <f t="shared" si="230"/>
        <v>2032</v>
      </c>
      <c r="AM1196" s="1">
        <v>138</v>
      </c>
      <c r="AS1196" s="1">
        <f t="shared" si="231"/>
        <v>1652</v>
      </c>
      <c r="AT1196" s="1">
        <v>1471</v>
      </c>
      <c r="AU1196" s="1">
        <v>181</v>
      </c>
    </row>
    <row r="1197" spans="1:47" hidden="1" outlineLevel="1" x14ac:dyDescent="0.2">
      <c r="A1197" t="s">
        <v>1862</v>
      </c>
      <c r="B1197" s="11" t="s">
        <v>1681</v>
      </c>
      <c r="E1197" s="1">
        <f t="shared" si="225"/>
        <v>291</v>
      </c>
      <c r="G1197" s="1">
        <v>257</v>
      </c>
      <c r="H1197" s="1">
        <v>253</v>
      </c>
      <c r="I1197" s="2"/>
      <c r="J1197" s="2">
        <f t="shared" si="233"/>
        <v>0.86941580756013748</v>
      </c>
      <c r="K1197" s="10">
        <f t="shared" si="234"/>
        <v>3</v>
      </c>
      <c r="L1197" s="9">
        <f t="shared" si="234"/>
        <v>2</v>
      </c>
      <c r="M1197" s="8">
        <f t="shared" si="234"/>
        <v>1</v>
      </c>
      <c r="N1197" s="2">
        <f t="shared" si="226"/>
        <v>0.20618556701030927</v>
      </c>
      <c r="O1197" s="2">
        <f t="shared" si="227"/>
        <v>0.35051546391752575</v>
      </c>
      <c r="P1197" s="2">
        <f t="shared" si="228"/>
        <v>0.44329896907216493</v>
      </c>
      <c r="Q1197" s="2">
        <f t="shared" si="229"/>
        <v>1.1102230246251565E-16</v>
      </c>
      <c r="R1197" s="1">
        <v>60</v>
      </c>
      <c r="S1197" s="1">
        <v>102</v>
      </c>
      <c r="T1197" s="1">
        <v>129</v>
      </c>
      <c r="AA1197" t="s">
        <v>2116</v>
      </c>
      <c r="AB1197" t="e">
        <f>#REF!</f>
        <v>#REF!</v>
      </c>
      <c r="AE1197" s="39">
        <v>33</v>
      </c>
      <c r="AF1197" s="41">
        <v>9</v>
      </c>
      <c r="AG1197" s="41">
        <v>105</v>
      </c>
      <c r="AH1197" s="45">
        <v>40660</v>
      </c>
      <c r="AI1197" s="45">
        <f t="shared" si="232"/>
        <v>33009</v>
      </c>
      <c r="AJ1197" t="s">
        <v>1378</v>
      </c>
      <c r="AL1197" s="1">
        <f t="shared" si="230"/>
        <v>273</v>
      </c>
      <c r="AM1197" s="1">
        <v>18</v>
      </c>
      <c r="AS1197" s="1">
        <f t="shared" si="231"/>
        <v>257</v>
      </c>
      <c r="AT1197" s="1">
        <v>240</v>
      </c>
      <c r="AU1197" s="1">
        <v>17</v>
      </c>
    </row>
    <row r="1198" spans="1:47" hidden="1" outlineLevel="1" x14ac:dyDescent="0.2">
      <c r="A1198" t="s">
        <v>436</v>
      </c>
      <c r="B1198" s="11" t="s">
        <v>1681</v>
      </c>
      <c r="E1198" s="1">
        <f t="shared" si="225"/>
        <v>498</v>
      </c>
      <c r="G1198" s="1">
        <v>402</v>
      </c>
      <c r="H1198" s="1">
        <v>394</v>
      </c>
      <c r="I1198" s="2"/>
      <c r="J1198" s="2">
        <f t="shared" si="233"/>
        <v>0.79116465863453811</v>
      </c>
      <c r="K1198" s="10">
        <f t="shared" si="234"/>
        <v>3</v>
      </c>
      <c r="L1198" s="9">
        <f t="shared" si="234"/>
        <v>2</v>
      </c>
      <c r="M1198" s="8">
        <f t="shared" si="234"/>
        <v>1</v>
      </c>
      <c r="N1198" s="2">
        <f t="shared" si="226"/>
        <v>0.25903614457831325</v>
      </c>
      <c r="O1198" s="2">
        <f t="shared" si="227"/>
        <v>0.35943775100401604</v>
      </c>
      <c r="P1198" s="2">
        <f t="shared" si="228"/>
        <v>0.38152610441767071</v>
      </c>
      <c r="Q1198" s="2">
        <f t="shared" si="229"/>
        <v>0</v>
      </c>
      <c r="R1198" s="1">
        <v>129</v>
      </c>
      <c r="S1198" s="1">
        <v>179</v>
      </c>
      <c r="T1198" s="1">
        <v>190</v>
      </c>
      <c r="AA1198" t="s">
        <v>965</v>
      </c>
      <c r="AB1198" t="e">
        <f>#REF!</f>
        <v>#REF!</v>
      </c>
      <c r="AE1198" s="39">
        <v>33</v>
      </c>
      <c r="AF1198" s="41">
        <v>19</v>
      </c>
      <c r="AG1198" s="41">
        <v>40</v>
      </c>
      <c r="AH1198" s="45">
        <v>40900</v>
      </c>
      <c r="AI1198" s="45">
        <f t="shared" si="232"/>
        <v>33019</v>
      </c>
      <c r="AJ1198" t="s">
        <v>1378</v>
      </c>
      <c r="AL1198" s="1">
        <f t="shared" si="230"/>
        <v>470</v>
      </c>
      <c r="AM1198" s="1">
        <v>28</v>
      </c>
      <c r="AS1198" s="1">
        <f t="shared" si="231"/>
        <v>402</v>
      </c>
      <c r="AT1198" s="1">
        <v>375</v>
      </c>
      <c r="AU1198" s="1">
        <v>27</v>
      </c>
    </row>
    <row r="1199" spans="1:47" hidden="1" outlineLevel="1" x14ac:dyDescent="0.2">
      <c r="A1199" t="s">
        <v>176</v>
      </c>
      <c r="B1199" s="11" t="s">
        <v>1681</v>
      </c>
      <c r="E1199" s="1">
        <f t="shared" si="225"/>
        <v>10992</v>
      </c>
      <c r="G1199" s="1">
        <v>7408</v>
      </c>
      <c r="H1199" s="1">
        <v>7273</v>
      </c>
      <c r="I1199" s="2"/>
      <c r="J1199" s="2">
        <f t="shared" si="233"/>
        <v>0.66166302765647744</v>
      </c>
      <c r="K1199" s="10">
        <f t="shared" si="234"/>
        <v>1</v>
      </c>
      <c r="L1199" s="9">
        <f t="shared" si="234"/>
        <v>3</v>
      </c>
      <c r="M1199" s="8">
        <f t="shared" si="234"/>
        <v>2</v>
      </c>
      <c r="N1199" s="2">
        <f t="shared" si="226"/>
        <v>0.42212518195050946</v>
      </c>
      <c r="O1199" s="2">
        <f t="shared" si="227"/>
        <v>0.19959970887918485</v>
      </c>
      <c r="P1199" s="2">
        <f t="shared" si="228"/>
        <v>0.37827510917030566</v>
      </c>
      <c r="Q1199" s="2">
        <f t="shared" si="229"/>
        <v>5.5511151231257827E-17</v>
      </c>
      <c r="R1199" s="1">
        <v>4640</v>
      </c>
      <c r="S1199" s="1">
        <v>2194</v>
      </c>
      <c r="T1199" s="1">
        <v>4158</v>
      </c>
      <c r="AA1199" t="s">
        <v>2116</v>
      </c>
      <c r="AB1199" t="e">
        <f>#REF!</f>
        <v>#REF!</v>
      </c>
      <c r="AE1199" s="39">
        <v>33</v>
      </c>
      <c r="AF1199" s="41">
        <v>9</v>
      </c>
      <c r="AG1199" s="41">
        <v>110</v>
      </c>
      <c r="AH1199" s="45">
        <v>41300</v>
      </c>
      <c r="AI1199" s="45">
        <f t="shared" si="232"/>
        <v>33009</v>
      </c>
      <c r="AJ1199" t="s">
        <v>1163</v>
      </c>
      <c r="AL1199" s="1">
        <f t="shared" si="230"/>
        <v>10151</v>
      </c>
      <c r="AM1199" s="1">
        <v>841</v>
      </c>
      <c r="AS1199" s="1">
        <f t="shared" si="231"/>
        <v>7408</v>
      </c>
      <c r="AT1199" s="1">
        <v>6476</v>
      </c>
      <c r="AU1199" s="1">
        <v>932</v>
      </c>
    </row>
    <row r="1200" spans="1:47" hidden="1" outlineLevel="1" x14ac:dyDescent="0.2">
      <c r="A1200" t="s">
        <v>89</v>
      </c>
      <c r="B1200" s="11" t="s">
        <v>1681</v>
      </c>
      <c r="E1200" s="1">
        <f t="shared" si="225"/>
        <v>3642</v>
      </c>
      <c r="G1200" s="1">
        <v>2694</v>
      </c>
      <c r="H1200" s="1">
        <v>2669</v>
      </c>
      <c r="I1200" s="2"/>
      <c r="J1200" s="2">
        <f t="shared" si="233"/>
        <v>0.73283909939593628</v>
      </c>
      <c r="K1200" s="10">
        <f t="shared" si="234"/>
        <v>2</v>
      </c>
      <c r="L1200" s="9">
        <f t="shared" si="234"/>
        <v>3</v>
      </c>
      <c r="M1200" s="8">
        <f t="shared" si="234"/>
        <v>1</v>
      </c>
      <c r="N1200" s="2">
        <f t="shared" si="226"/>
        <v>0.38385502471169686</v>
      </c>
      <c r="O1200" s="2">
        <f t="shared" si="227"/>
        <v>0.23119165293794619</v>
      </c>
      <c r="P1200" s="2">
        <f t="shared" si="228"/>
        <v>0.38495332235035695</v>
      </c>
      <c r="Q1200" s="2">
        <f t="shared" si="229"/>
        <v>0</v>
      </c>
      <c r="R1200" s="1">
        <v>1398</v>
      </c>
      <c r="S1200" s="1">
        <v>842</v>
      </c>
      <c r="T1200" s="1">
        <v>1402</v>
      </c>
      <c r="AA1200" t="s">
        <v>1906</v>
      </c>
      <c r="AB1200" t="e">
        <f>#REF!</f>
        <v>#REF!</v>
      </c>
      <c r="AE1200" s="39">
        <v>33</v>
      </c>
      <c r="AF1200" s="41">
        <v>17</v>
      </c>
      <c r="AG1200" s="41">
        <v>25</v>
      </c>
      <c r="AH1200" s="45">
        <v>41460</v>
      </c>
      <c r="AI1200" s="45">
        <f t="shared" si="232"/>
        <v>33017</v>
      </c>
      <c r="AJ1200" t="s">
        <v>1378</v>
      </c>
      <c r="AL1200" s="1">
        <f t="shared" si="230"/>
        <v>3355</v>
      </c>
      <c r="AM1200" s="1">
        <v>287</v>
      </c>
      <c r="AS1200" s="1">
        <f t="shared" si="231"/>
        <v>2694</v>
      </c>
      <c r="AT1200" s="1">
        <v>2460</v>
      </c>
      <c r="AU1200" s="1">
        <v>234</v>
      </c>
    </row>
    <row r="1201" spans="1:47" hidden="1" outlineLevel="1" x14ac:dyDescent="0.2">
      <c r="A1201" t="s">
        <v>281</v>
      </c>
      <c r="B1201" s="11" t="s">
        <v>1681</v>
      </c>
      <c r="E1201" s="1">
        <f t="shared" si="225"/>
        <v>773</v>
      </c>
      <c r="G1201" s="1">
        <v>686</v>
      </c>
      <c r="H1201" s="1">
        <v>685</v>
      </c>
      <c r="I1201" s="2"/>
      <c r="J1201" s="2">
        <f t="shared" si="233"/>
        <v>0.88615782664941789</v>
      </c>
      <c r="K1201" s="10">
        <f t="shared" si="234"/>
        <v>3</v>
      </c>
      <c r="L1201" s="9">
        <f t="shared" si="234"/>
        <v>2</v>
      </c>
      <c r="M1201" s="8">
        <f t="shared" si="234"/>
        <v>1</v>
      </c>
      <c r="N1201" s="2">
        <f t="shared" si="226"/>
        <v>0.20698576972833119</v>
      </c>
      <c r="O1201" s="2">
        <f t="shared" si="227"/>
        <v>0.32341526520051744</v>
      </c>
      <c r="P1201" s="2">
        <f t="shared" si="228"/>
        <v>0.46959896507115134</v>
      </c>
      <c r="Q1201" s="2">
        <f t="shared" si="229"/>
        <v>5.5511151231257827E-17</v>
      </c>
      <c r="R1201" s="1">
        <v>160</v>
      </c>
      <c r="S1201" s="1">
        <v>250</v>
      </c>
      <c r="T1201" s="1">
        <v>363</v>
      </c>
      <c r="AA1201" t="s">
        <v>965</v>
      </c>
      <c r="AB1201" t="e">
        <f>#REF!</f>
        <v>#REF!</v>
      </c>
      <c r="AE1201" s="39">
        <v>33</v>
      </c>
      <c r="AF1201" s="41">
        <v>19</v>
      </c>
      <c r="AG1201" s="41">
        <v>45</v>
      </c>
      <c r="AH1201" s="45">
        <v>41700</v>
      </c>
      <c r="AI1201" s="45">
        <f t="shared" si="232"/>
        <v>33019</v>
      </c>
      <c r="AJ1201" t="s">
        <v>1378</v>
      </c>
      <c r="AL1201" s="1">
        <f t="shared" si="230"/>
        <v>712</v>
      </c>
      <c r="AM1201" s="1">
        <v>61</v>
      </c>
      <c r="AS1201" s="1">
        <f t="shared" si="231"/>
        <v>686</v>
      </c>
      <c r="AT1201" s="1">
        <v>626</v>
      </c>
      <c r="AU1201" s="1">
        <v>60</v>
      </c>
    </row>
    <row r="1202" spans="1:47" hidden="1" outlineLevel="1" x14ac:dyDescent="0.2">
      <c r="A1202" s="11" t="s">
        <v>1494</v>
      </c>
      <c r="B1202" s="11" t="s">
        <v>1681</v>
      </c>
      <c r="E1202" s="1">
        <f t="shared" si="225"/>
        <v>1220</v>
      </c>
      <c r="G1202" s="1">
        <v>862</v>
      </c>
      <c r="H1202" s="1">
        <v>853</v>
      </c>
      <c r="I1202" s="2"/>
      <c r="J1202" s="2">
        <f t="shared" si="233"/>
        <v>0.69918032786885242</v>
      </c>
      <c r="K1202" s="10">
        <f t="shared" si="234"/>
        <v>1</v>
      </c>
      <c r="L1202" s="9">
        <f t="shared" si="234"/>
        <v>2</v>
      </c>
      <c r="M1202" s="8">
        <f t="shared" si="234"/>
        <v>3</v>
      </c>
      <c r="N1202" s="2">
        <f t="shared" si="226"/>
        <v>0.50901639344262295</v>
      </c>
      <c r="O1202" s="2">
        <f t="shared" si="227"/>
        <v>0.26475409836065572</v>
      </c>
      <c r="P1202" s="2">
        <f t="shared" si="228"/>
        <v>0.2262295081967213</v>
      </c>
      <c r="Q1202" s="2">
        <f t="shared" si="229"/>
        <v>2.7755575615628914E-17</v>
      </c>
      <c r="R1202" s="1">
        <v>621</v>
      </c>
      <c r="S1202" s="1">
        <v>323</v>
      </c>
      <c r="T1202" s="1">
        <v>276</v>
      </c>
      <c r="AA1202" t="s">
        <v>2116</v>
      </c>
      <c r="AB1202" t="e">
        <f>#REF!</f>
        <v>#REF!</v>
      </c>
      <c r="AE1202" s="39">
        <v>33</v>
      </c>
      <c r="AF1202" s="41">
        <v>9</v>
      </c>
      <c r="AG1202" s="41">
        <v>115</v>
      </c>
      <c r="AH1202" s="45">
        <v>41860</v>
      </c>
      <c r="AI1202" s="45">
        <f t="shared" si="232"/>
        <v>33009</v>
      </c>
      <c r="AJ1202" t="s">
        <v>1378</v>
      </c>
      <c r="AL1202" s="1">
        <f t="shared" si="230"/>
        <v>1147</v>
      </c>
      <c r="AM1202" s="1">
        <v>73</v>
      </c>
      <c r="AS1202" s="1">
        <f t="shared" si="231"/>
        <v>862</v>
      </c>
      <c r="AT1202" s="1">
        <v>715</v>
      </c>
      <c r="AU1202" s="1">
        <v>147</v>
      </c>
    </row>
    <row r="1203" spans="1:47" hidden="1" outlineLevel="1" x14ac:dyDescent="0.2">
      <c r="A1203" t="s">
        <v>1415</v>
      </c>
      <c r="B1203" s="11" t="s">
        <v>1681</v>
      </c>
      <c r="E1203" s="1">
        <f t="shared" si="225"/>
        <v>1120</v>
      </c>
      <c r="G1203" s="1">
        <v>732</v>
      </c>
      <c r="H1203" s="1">
        <v>729</v>
      </c>
      <c r="I1203" s="2"/>
      <c r="J1203" s="2">
        <f t="shared" si="233"/>
        <v>0.65089285714285716</v>
      </c>
      <c r="K1203" s="10">
        <f t="shared" si="234"/>
        <v>3</v>
      </c>
      <c r="L1203" s="9">
        <f t="shared" si="234"/>
        <v>2</v>
      </c>
      <c r="M1203" s="8">
        <f t="shared" si="234"/>
        <v>1</v>
      </c>
      <c r="N1203" s="2">
        <f t="shared" si="226"/>
        <v>0.23482142857142857</v>
      </c>
      <c r="O1203" s="2">
        <f t="shared" si="227"/>
        <v>0.31964285714285712</v>
      </c>
      <c r="P1203" s="2">
        <f t="shared" si="228"/>
        <v>0.44553571428571431</v>
      </c>
      <c r="Q1203" s="2">
        <f t="shared" si="229"/>
        <v>5.5511151231257827E-17</v>
      </c>
      <c r="R1203" s="1">
        <v>263</v>
      </c>
      <c r="S1203" s="1">
        <v>358</v>
      </c>
      <c r="T1203" s="1">
        <v>499</v>
      </c>
      <c r="AA1203" t="s">
        <v>2116</v>
      </c>
      <c r="AB1203" t="e">
        <f>#REF!</f>
        <v>#REF!</v>
      </c>
      <c r="AE1203" s="39">
        <v>33</v>
      </c>
      <c r="AF1203" s="41">
        <v>9</v>
      </c>
      <c r="AG1203" s="41">
        <v>120</v>
      </c>
      <c r="AH1203" s="45">
        <v>42020</v>
      </c>
      <c r="AI1203" s="45">
        <f t="shared" si="232"/>
        <v>33009</v>
      </c>
      <c r="AJ1203" t="s">
        <v>1378</v>
      </c>
      <c r="AL1203" s="1">
        <f t="shared" si="230"/>
        <v>1051</v>
      </c>
      <c r="AM1203" s="1">
        <v>69</v>
      </c>
      <c r="AS1203" s="1">
        <f t="shared" si="231"/>
        <v>732</v>
      </c>
      <c r="AT1203" s="1">
        <v>673</v>
      </c>
      <c r="AU1203" s="1">
        <v>59</v>
      </c>
    </row>
    <row r="1204" spans="1:47" hidden="1" outlineLevel="1" x14ac:dyDescent="0.2">
      <c r="A1204" t="s">
        <v>1188</v>
      </c>
      <c r="B1204" s="11" t="s">
        <v>1681</v>
      </c>
      <c r="E1204" s="1">
        <f t="shared" si="225"/>
        <v>6587</v>
      </c>
      <c r="G1204" s="1">
        <v>5034</v>
      </c>
      <c r="H1204" s="1">
        <v>4910</v>
      </c>
      <c r="I1204" s="2"/>
      <c r="J1204" s="2">
        <f t="shared" si="233"/>
        <v>0.74540762107180814</v>
      </c>
      <c r="K1204" s="10">
        <f t="shared" si="234"/>
        <v>3</v>
      </c>
      <c r="L1204" s="9">
        <f t="shared" si="234"/>
        <v>2</v>
      </c>
      <c r="M1204" s="8">
        <f t="shared" si="234"/>
        <v>1</v>
      </c>
      <c r="N1204" s="2">
        <f t="shared" si="226"/>
        <v>0.22726582662820707</v>
      </c>
      <c r="O1204" s="2">
        <f t="shared" si="227"/>
        <v>0.37725823591923485</v>
      </c>
      <c r="P1204" s="2">
        <f t="shared" si="228"/>
        <v>0.39547593745255805</v>
      </c>
      <c r="Q1204" s="2">
        <f t="shared" si="229"/>
        <v>5.5511151231257827E-17</v>
      </c>
      <c r="R1204" s="1">
        <v>1497</v>
      </c>
      <c r="S1204" s="1">
        <v>2485</v>
      </c>
      <c r="T1204" s="1">
        <v>2605</v>
      </c>
      <c r="AA1204" t="s">
        <v>1081</v>
      </c>
      <c r="AB1204" t="e">
        <f>#REF!</f>
        <v>#REF!</v>
      </c>
      <c r="AE1204" s="39">
        <v>33</v>
      </c>
      <c r="AF1204" s="41">
        <v>11</v>
      </c>
      <c r="AG1204" s="41">
        <v>75</v>
      </c>
      <c r="AH1204" s="45">
        <v>42260</v>
      </c>
      <c r="AI1204" s="45">
        <f t="shared" si="232"/>
        <v>33011</v>
      </c>
      <c r="AJ1204" t="s">
        <v>1378</v>
      </c>
      <c r="AL1204" s="1">
        <f t="shared" si="230"/>
        <v>6193</v>
      </c>
      <c r="AM1204" s="1">
        <v>394</v>
      </c>
      <c r="AS1204" s="1">
        <f t="shared" si="231"/>
        <v>5034</v>
      </c>
      <c r="AT1204" s="1">
        <v>4654</v>
      </c>
      <c r="AU1204" s="1">
        <v>380</v>
      </c>
    </row>
    <row r="1205" spans="1:47" hidden="1" outlineLevel="1" x14ac:dyDescent="0.2">
      <c r="A1205" t="s">
        <v>1664</v>
      </c>
      <c r="B1205" s="11" t="s">
        <v>1681</v>
      </c>
      <c r="E1205" s="1">
        <f t="shared" ref="E1205:E1268" si="235">SUM(R1205:Y1205)</f>
        <v>3935</v>
      </c>
      <c r="G1205" s="1">
        <v>2994</v>
      </c>
      <c r="H1205" s="1">
        <v>2930</v>
      </c>
      <c r="I1205" s="2"/>
      <c r="J1205" s="2">
        <f t="shared" si="233"/>
        <v>0.7445997458703939</v>
      </c>
      <c r="K1205" s="10">
        <f t="shared" si="234"/>
        <v>3</v>
      </c>
      <c r="L1205" s="9">
        <f t="shared" si="234"/>
        <v>1</v>
      </c>
      <c r="M1205" s="8">
        <f t="shared" si="234"/>
        <v>2</v>
      </c>
      <c r="N1205" s="2">
        <f t="shared" ref="N1205:N1268" si="236">IF(SUM($R1205:$W1205)=0,"-",R1205/SUM($R1205:$W1205))</f>
        <v>0.27573062261753495</v>
      </c>
      <c r="O1205" s="2">
        <f t="shared" ref="O1205:O1268" si="237">IF(SUM($R1205:$W1205)=0,"-",S1205/SUM($R1205:$W1205))</f>
        <v>0.36594663278271916</v>
      </c>
      <c r="P1205" s="2">
        <f t="shared" ref="P1205:P1268" si="238">IF(SUM($R1205:$W1205)=0,"-",T1205/SUM($R1205:$W1205))</f>
        <v>0.35832274459974589</v>
      </c>
      <c r="Q1205" s="2">
        <f t="shared" ref="Q1205:Q1268" si="239">IF(SUM($R1205:$W1205)=0,"-",(1-N1205-O1205-P1205))</f>
        <v>5.5511151231257827E-17</v>
      </c>
      <c r="R1205" s="1">
        <v>1085</v>
      </c>
      <c r="S1205" s="1">
        <v>1440</v>
      </c>
      <c r="T1205" s="1">
        <v>1410</v>
      </c>
      <c r="AA1205" t="s">
        <v>2116</v>
      </c>
      <c r="AB1205" t="e">
        <f>#REF!</f>
        <v>#REF!</v>
      </c>
      <c r="AE1205" s="39">
        <v>33</v>
      </c>
      <c r="AF1205" s="41">
        <v>9</v>
      </c>
      <c r="AG1205" s="41">
        <v>125</v>
      </c>
      <c r="AH1205" s="45">
        <v>42580</v>
      </c>
      <c r="AI1205" s="45">
        <f t="shared" si="232"/>
        <v>33009</v>
      </c>
      <c r="AJ1205" t="s">
        <v>1378</v>
      </c>
      <c r="AL1205" s="1">
        <f t="shared" ref="AL1205:AL1268" si="240">E1205-AM1205</f>
        <v>3662</v>
      </c>
      <c r="AM1205" s="1">
        <v>273</v>
      </c>
      <c r="AS1205" s="1">
        <f t="shared" si="231"/>
        <v>2994</v>
      </c>
      <c r="AT1205" s="1">
        <v>2663</v>
      </c>
      <c r="AU1205" s="1">
        <v>331</v>
      </c>
    </row>
    <row r="1206" spans="1:47" hidden="1" outlineLevel="1" x14ac:dyDescent="0.2">
      <c r="A1206" t="s">
        <v>1667</v>
      </c>
      <c r="B1206" s="11" t="s">
        <v>1681</v>
      </c>
      <c r="E1206" s="1">
        <f t="shared" si="235"/>
        <v>18632</v>
      </c>
      <c r="G1206" s="1">
        <v>14416</v>
      </c>
      <c r="H1206" s="1">
        <v>14237</v>
      </c>
      <c r="I1206" s="2"/>
      <c r="J1206" s="2">
        <f t="shared" si="233"/>
        <v>0.76411550021468444</v>
      </c>
      <c r="K1206" s="10">
        <f t="shared" si="234"/>
        <v>3</v>
      </c>
      <c r="L1206" s="9">
        <f t="shared" si="234"/>
        <v>1</v>
      </c>
      <c r="M1206" s="8">
        <f t="shared" si="234"/>
        <v>2</v>
      </c>
      <c r="N1206" s="2">
        <f t="shared" si="236"/>
        <v>0.26454486904250751</v>
      </c>
      <c r="O1206" s="2">
        <f t="shared" si="237"/>
        <v>0.40419708029197082</v>
      </c>
      <c r="P1206" s="2">
        <f t="shared" si="238"/>
        <v>0.33125805066552166</v>
      </c>
      <c r="Q1206" s="2">
        <f t="shared" si="239"/>
        <v>0</v>
      </c>
      <c r="R1206" s="1">
        <v>4929</v>
      </c>
      <c r="S1206" s="1">
        <v>7531</v>
      </c>
      <c r="T1206" s="1">
        <v>6172</v>
      </c>
      <c r="AA1206" t="s">
        <v>2799</v>
      </c>
      <c r="AB1206" t="e">
        <f>#REF!</f>
        <v>#REF!</v>
      </c>
      <c r="AE1206" s="39">
        <v>33</v>
      </c>
      <c r="AF1206" s="41">
        <v>15</v>
      </c>
      <c r="AG1206" s="41">
        <v>95</v>
      </c>
      <c r="AH1206" s="45">
        <v>43220</v>
      </c>
      <c r="AI1206" s="45">
        <f t="shared" si="232"/>
        <v>33015</v>
      </c>
      <c r="AJ1206" t="s">
        <v>1378</v>
      </c>
      <c r="AL1206" s="1">
        <f t="shared" si="240"/>
        <v>17474</v>
      </c>
      <c r="AM1206" s="1">
        <v>1158</v>
      </c>
      <c r="AS1206" s="1">
        <f t="shared" ref="AS1206:AS1269" si="241">AT1206+AU1206</f>
        <v>14416</v>
      </c>
      <c r="AT1206" s="1">
        <v>12794</v>
      </c>
      <c r="AU1206" s="1">
        <v>1622</v>
      </c>
    </row>
    <row r="1207" spans="1:47" hidden="1" outlineLevel="1" x14ac:dyDescent="0.2">
      <c r="A1207" t="s">
        <v>657</v>
      </c>
      <c r="B1207" s="11" t="s">
        <v>1681</v>
      </c>
      <c r="E1207" s="1">
        <f t="shared" si="235"/>
        <v>4437</v>
      </c>
      <c r="G1207" s="1">
        <v>3362</v>
      </c>
      <c r="H1207" s="1">
        <v>3305</v>
      </c>
      <c r="I1207" s="2"/>
      <c r="J1207" s="2">
        <f t="shared" si="233"/>
        <v>0.74487266170836153</v>
      </c>
      <c r="K1207" s="10">
        <f t="shared" si="234"/>
        <v>3</v>
      </c>
      <c r="L1207" s="9">
        <f t="shared" si="234"/>
        <v>1</v>
      </c>
      <c r="M1207" s="8">
        <f t="shared" si="234"/>
        <v>2</v>
      </c>
      <c r="N1207" s="2">
        <f t="shared" si="236"/>
        <v>0.22470137480279467</v>
      </c>
      <c r="O1207" s="2">
        <f t="shared" si="237"/>
        <v>0.42934415145368493</v>
      </c>
      <c r="P1207" s="2">
        <f t="shared" si="238"/>
        <v>0.3459544737435204</v>
      </c>
      <c r="Q1207" s="2">
        <f t="shared" si="239"/>
        <v>5.5511151231257827E-17</v>
      </c>
      <c r="R1207" s="1">
        <v>997</v>
      </c>
      <c r="S1207" s="1">
        <v>1905</v>
      </c>
      <c r="T1207" s="1">
        <v>1535</v>
      </c>
      <c r="AA1207" t="s">
        <v>2340</v>
      </c>
      <c r="AB1207" t="e">
        <f>#REF!</f>
        <v>#REF!</v>
      </c>
      <c r="AE1207" s="39">
        <v>33</v>
      </c>
      <c r="AF1207" s="41">
        <v>13</v>
      </c>
      <c r="AG1207" s="41">
        <v>85</v>
      </c>
      <c r="AH1207" s="45">
        <v>43380</v>
      </c>
      <c r="AI1207" s="45">
        <f t="shared" si="232"/>
        <v>33013</v>
      </c>
      <c r="AJ1207" t="s">
        <v>1378</v>
      </c>
      <c r="AL1207" s="1">
        <f t="shared" si="240"/>
        <v>4067</v>
      </c>
      <c r="AM1207" s="1">
        <v>370</v>
      </c>
      <c r="AS1207" s="1">
        <f t="shared" si="241"/>
        <v>3362</v>
      </c>
      <c r="AT1207" s="1">
        <v>3106</v>
      </c>
      <c r="AU1207" s="1">
        <v>256</v>
      </c>
    </row>
    <row r="1208" spans="1:47" hidden="1" outlineLevel="1" x14ac:dyDescent="0.2">
      <c r="A1208" t="s">
        <v>1182</v>
      </c>
      <c r="B1208" s="11" t="s">
        <v>1681</v>
      </c>
      <c r="E1208" s="1">
        <f t="shared" si="235"/>
        <v>426</v>
      </c>
      <c r="G1208" s="1">
        <v>331</v>
      </c>
      <c r="H1208" s="1">
        <v>327</v>
      </c>
      <c r="I1208" s="2"/>
      <c r="J1208" s="2">
        <f t="shared" si="233"/>
        <v>0.76760563380281688</v>
      </c>
      <c r="K1208" s="10">
        <f t="shared" si="234"/>
        <v>3</v>
      </c>
      <c r="L1208" s="9">
        <f t="shared" si="234"/>
        <v>2</v>
      </c>
      <c r="M1208" s="8">
        <f t="shared" si="234"/>
        <v>1</v>
      </c>
      <c r="N1208" s="2">
        <f t="shared" si="236"/>
        <v>0.19248826291079812</v>
      </c>
      <c r="O1208" s="2">
        <f t="shared" si="237"/>
        <v>0.32629107981220656</v>
      </c>
      <c r="P1208" s="2">
        <f t="shared" si="238"/>
        <v>0.48122065727699531</v>
      </c>
      <c r="Q1208" s="2">
        <f t="shared" si="239"/>
        <v>0</v>
      </c>
      <c r="R1208" s="1">
        <v>82</v>
      </c>
      <c r="S1208" s="1">
        <v>139</v>
      </c>
      <c r="T1208" s="1">
        <v>205</v>
      </c>
      <c r="AA1208" t="s">
        <v>2116</v>
      </c>
      <c r="AB1208" t="e">
        <f>#REF!</f>
        <v>#REF!</v>
      </c>
      <c r="AE1208" s="39">
        <v>33</v>
      </c>
      <c r="AF1208" s="41">
        <v>9</v>
      </c>
      <c r="AG1208" s="41">
        <v>130</v>
      </c>
      <c r="AH1208" s="45">
        <v>44100</v>
      </c>
      <c r="AI1208" s="45">
        <f t="shared" si="232"/>
        <v>33009</v>
      </c>
      <c r="AJ1208" t="s">
        <v>1378</v>
      </c>
      <c r="AL1208" s="1">
        <f t="shared" si="240"/>
        <v>405</v>
      </c>
      <c r="AM1208" s="1">
        <v>21</v>
      </c>
      <c r="AS1208" s="1">
        <f t="shared" si="241"/>
        <v>331</v>
      </c>
      <c r="AT1208" s="1">
        <v>305</v>
      </c>
      <c r="AU1208" s="1">
        <v>26</v>
      </c>
    </row>
    <row r="1209" spans="1:47" hidden="1" outlineLevel="1" x14ac:dyDescent="0.2">
      <c r="A1209" t="s">
        <v>2201</v>
      </c>
      <c r="B1209" s="11" t="s">
        <v>1681</v>
      </c>
      <c r="E1209" s="1">
        <f t="shared" si="235"/>
        <v>1448</v>
      </c>
      <c r="G1209" s="1">
        <v>1200</v>
      </c>
      <c r="H1209" s="1">
        <v>1188</v>
      </c>
      <c r="I1209" s="2"/>
      <c r="J1209" s="2">
        <f t="shared" si="233"/>
        <v>0.8204419889502762</v>
      </c>
      <c r="K1209" s="10">
        <f t="shared" si="234"/>
        <v>1</v>
      </c>
      <c r="L1209" s="9">
        <f t="shared" si="234"/>
        <v>3</v>
      </c>
      <c r="M1209" s="8">
        <f t="shared" si="234"/>
        <v>2</v>
      </c>
      <c r="N1209" s="2">
        <f t="shared" si="236"/>
        <v>0.45787292817679559</v>
      </c>
      <c r="O1209" s="2">
        <f t="shared" si="237"/>
        <v>0.15676795580110497</v>
      </c>
      <c r="P1209" s="2">
        <f t="shared" si="238"/>
        <v>0.38535911602209943</v>
      </c>
      <c r="Q1209" s="2">
        <f t="shared" si="239"/>
        <v>0</v>
      </c>
      <c r="R1209" s="1">
        <v>663</v>
      </c>
      <c r="S1209" s="1">
        <v>227</v>
      </c>
      <c r="T1209" s="1">
        <v>558</v>
      </c>
      <c r="AA1209" t="s">
        <v>2116</v>
      </c>
      <c r="AB1209" t="e">
        <f>#REF!</f>
        <v>#REF!</v>
      </c>
      <c r="AE1209" s="39">
        <v>33</v>
      </c>
      <c r="AF1209" s="41">
        <v>9</v>
      </c>
      <c r="AG1209" s="41">
        <v>135</v>
      </c>
      <c r="AH1209" s="45">
        <v>44260</v>
      </c>
      <c r="AI1209" s="45">
        <f t="shared" si="232"/>
        <v>33009</v>
      </c>
      <c r="AJ1209" t="s">
        <v>1378</v>
      </c>
      <c r="AL1209" s="1">
        <f t="shared" si="240"/>
        <v>1366</v>
      </c>
      <c r="AM1209" s="1">
        <v>82</v>
      </c>
      <c r="AS1209" s="1">
        <f t="shared" si="241"/>
        <v>1200</v>
      </c>
      <c r="AT1209" s="1">
        <v>986</v>
      </c>
      <c r="AU1209" s="1">
        <v>214</v>
      </c>
    </row>
    <row r="1210" spans="1:47" hidden="1" outlineLevel="1" x14ac:dyDescent="0.2">
      <c r="A1210" t="s">
        <v>2483</v>
      </c>
      <c r="B1210" s="11" t="s">
        <v>1681</v>
      </c>
      <c r="E1210" s="1">
        <f t="shared" si="235"/>
        <v>1309</v>
      </c>
      <c r="G1210" s="1">
        <v>1086</v>
      </c>
      <c r="H1210" s="1">
        <v>1080</v>
      </c>
      <c r="I1210" s="2"/>
      <c r="J1210" s="2">
        <f t="shared" si="233"/>
        <v>0.82505729564553099</v>
      </c>
      <c r="K1210" s="10">
        <f t="shared" si="234"/>
        <v>3</v>
      </c>
      <c r="L1210" s="9">
        <f t="shared" si="234"/>
        <v>2</v>
      </c>
      <c r="M1210" s="8">
        <f t="shared" si="234"/>
        <v>1</v>
      </c>
      <c r="N1210" s="2">
        <f t="shared" si="236"/>
        <v>0.18869365928189458</v>
      </c>
      <c r="O1210" s="2">
        <f t="shared" si="237"/>
        <v>0.30404889228418641</v>
      </c>
      <c r="P1210" s="2">
        <f t="shared" si="238"/>
        <v>0.50725744843391907</v>
      </c>
      <c r="Q1210" s="2">
        <f t="shared" si="239"/>
        <v>-1.1102230246251565E-16</v>
      </c>
      <c r="R1210" s="1">
        <v>247</v>
      </c>
      <c r="S1210" s="1">
        <v>398</v>
      </c>
      <c r="T1210" s="1">
        <v>664</v>
      </c>
      <c r="AA1210" t="s">
        <v>1081</v>
      </c>
      <c r="AB1210" t="e">
        <f>#REF!</f>
        <v>#REF!</v>
      </c>
      <c r="AE1210" s="39">
        <v>33</v>
      </c>
      <c r="AF1210" s="41">
        <v>11</v>
      </c>
      <c r="AG1210" s="41">
        <v>80</v>
      </c>
      <c r="AH1210" s="45">
        <v>44580</v>
      </c>
      <c r="AI1210" s="45">
        <f t="shared" si="232"/>
        <v>33011</v>
      </c>
      <c r="AJ1210" t="s">
        <v>1378</v>
      </c>
      <c r="AL1210" s="1">
        <f t="shared" si="240"/>
        <v>1222</v>
      </c>
      <c r="AM1210" s="1">
        <v>87</v>
      </c>
      <c r="AS1210" s="1">
        <f t="shared" si="241"/>
        <v>1086</v>
      </c>
      <c r="AT1210" s="1">
        <v>1002</v>
      </c>
      <c r="AU1210" s="1">
        <v>84</v>
      </c>
    </row>
    <row r="1211" spans="1:47" hidden="1" outlineLevel="1" x14ac:dyDescent="0.2">
      <c r="A1211" t="s">
        <v>1549</v>
      </c>
      <c r="B1211" s="11" t="s">
        <v>1681</v>
      </c>
      <c r="E1211" s="1">
        <f t="shared" si="235"/>
        <v>1631</v>
      </c>
      <c r="G1211" s="1">
        <v>1164</v>
      </c>
      <c r="H1211" s="1">
        <v>1150</v>
      </c>
      <c r="I1211" s="2"/>
      <c r="J1211" s="2">
        <f t="shared" si="233"/>
        <v>0.70508890251379519</v>
      </c>
      <c r="K1211" s="10">
        <f t="shared" si="234"/>
        <v>2</v>
      </c>
      <c r="L1211" s="9">
        <f t="shared" si="234"/>
        <v>3</v>
      </c>
      <c r="M1211" s="8">
        <f t="shared" si="234"/>
        <v>1</v>
      </c>
      <c r="N1211" s="2">
        <f t="shared" si="236"/>
        <v>0.32066217044757817</v>
      </c>
      <c r="O1211" s="2">
        <f t="shared" si="237"/>
        <v>0.25689760882893931</v>
      </c>
      <c r="P1211" s="2">
        <f t="shared" si="238"/>
        <v>0.42244022072348253</v>
      </c>
      <c r="Q1211" s="2">
        <f t="shared" si="239"/>
        <v>0</v>
      </c>
      <c r="R1211" s="1">
        <v>523</v>
      </c>
      <c r="S1211" s="1">
        <v>419</v>
      </c>
      <c r="T1211" s="1">
        <v>689</v>
      </c>
      <c r="AA1211" t="s">
        <v>1906</v>
      </c>
      <c r="AB1211" t="e">
        <f>#REF!</f>
        <v>#REF!</v>
      </c>
      <c r="AE1211" s="39">
        <v>33</v>
      </c>
      <c r="AF1211" s="41">
        <v>17</v>
      </c>
      <c r="AG1211" s="41">
        <v>30</v>
      </c>
      <c r="AH1211" s="45">
        <v>44820</v>
      </c>
      <c r="AI1211" s="45">
        <f t="shared" si="232"/>
        <v>33017</v>
      </c>
      <c r="AJ1211" t="s">
        <v>1378</v>
      </c>
      <c r="AL1211" s="1">
        <f t="shared" si="240"/>
        <v>1553</v>
      </c>
      <c r="AM1211" s="1">
        <v>78</v>
      </c>
      <c r="AS1211" s="1">
        <f t="shared" si="241"/>
        <v>1164</v>
      </c>
      <c r="AT1211" s="1">
        <v>1063</v>
      </c>
      <c r="AU1211" s="1">
        <v>101</v>
      </c>
    </row>
    <row r="1212" spans="1:47" hidden="1" outlineLevel="1" x14ac:dyDescent="0.2">
      <c r="A1212" s="11" t="s">
        <v>1543</v>
      </c>
      <c r="B1212" s="11" t="s">
        <v>1681</v>
      </c>
      <c r="E1212" s="1">
        <f t="shared" si="235"/>
        <v>1846</v>
      </c>
      <c r="G1212" s="1">
        <v>1497</v>
      </c>
      <c r="H1212" s="1">
        <v>1481</v>
      </c>
      <c r="I1212" s="2"/>
      <c r="J1212" s="2">
        <f t="shared" si="233"/>
        <v>0.80227518959913324</v>
      </c>
      <c r="K1212" s="10">
        <f t="shared" si="234"/>
        <v>3</v>
      </c>
      <c r="L1212" s="9">
        <f t="shared" si="234"/>
        <v>2</v>
      </c>
      <c r="M1212" s="8">
        <f t="shared" si="234"/>
        <v>1</v>
      </c>
      <c r="N1212" s="2">
        <f t="shared" si="236"/>
        <v>0.21830985915492956</v>
      </c>
      <c r="O1212" s="2">
        <f t="shared" si="237"/>
        <v>0.26652221018418204</v>
      </c>
      <c r="P1212" s="2">
        <f t="shared" si="238"/>
        <v>0.5151679306608884</v>
      </c>
      <c r="Q1212" s="2">
        <f t="shared" si="239"/>
        <v>1.1102230246251565E-16</v>
      </c>
      <c r="R1212" s="1">
        <v>403</v>
      </c>
      <c r="S1212" s="1">
        <v>492</v>
      </c>
      <c r="T1212" s="1">
        <v>951</v>
      </c>
      <c r="AA1212" t="s">
        <v>1564</v>
      </c>
      <c r="AB1212" t="e">
        <f>#REF!</f>
        <v>#REF!</v>
      </c>
      <c r="AE1212" s="39">
        <v>33</v>
      </c>
      <c r="AF1212" s="41">
        <v>3</v>
      </c>
      <c r="AG1212" s="41">
        <v>60</v>
      </c>
      <c r="AH1212" s="45">
        <v>45060</v>
      </c>
      <c r="AI1212" s="45">
        <f t="shared" si="232"/>
        <v>33003</v>
      </c>
      <c r="AJ1212" t="s">
        <v>1378</v>
      </c>
      <c r="AL1212" s="1">
        <f t="shared" si="240"/>
        <v>1725</v>
      </c>
      <c r="AM1212" s="1">
        <v>121</v>
      </c>
      <c r="AS1212" s="1">
        <f t="shared" si="241"/>
        <v>1497</v>
      </c>
      <c r="AT1212" s="1">
        <v>1307</v>
      </c>
      <c r="AU1212" s="1">
        <v>190</v>
      </c>
    </row>
    <row r="1213" spans="1:47" hidden="1" outlineLevel="1" x14ac:dyDescent="0.2">
      <c r="A1213" t="s">
        <v>1858</v>
      </c>
      <c r="B1213" s="11" t="s">
        <v>1681</v>
      </c>
      <c r="E1213" s="1">
        <f t="shared" si="235"/>
        <v>68404</v>
      </c>
      <c r="G1213" s="1">
        <v>51039</v>
      </c>
      <c r="H1213" s="1">
        <v>49933</v>
      </c>
      <c r="I1213" s="2"/>
      <c r="J1213" s="2">
        <f t="shared" si="233"/>
        <v>0.72997193146599615</v>
      </c>
      <c r="K1213" s="10">
        <f t="shared" si="234"/>
        <v>2</v>
      </c>
      <c r="L1213" s="9">
        <f t="shared" si="234"/>
        <v>3</v>
      </c>
      <c r="M1213" s="8">
        <f t="shared" si="234"/>
        <v>1</v>
      </c>
      <c r="N1213" s="2">
        <f t="shared" si="236"/>
        <v>0.32834337173264722</v>
      </c>
      <c r="O1213" s="2">
        <f t="shared" si="237"/>
        <v>0.26922402198701828</v>
      </c>
      <c r="P1213" s="2">
        <f t="shared" si="238"/>
        <v>0.4024326062803345</v>
      </c>
      <c r="Q1213" s="2">
        <f t="shared" si="239"/>
        <v>5.5511151231257827E-17</v>
      </c>
      <c r="R1213" s="1">
        <v>22460</v>
      </c>
      <c r="S1213" s="1">
        <v>18416</v>
      </c>
      <c r="T1213" s="1">
        <v>27528</v>
      </c>
      <c r="AA1213" t="s">
        <v>1081</v>
      </c>
      <c r="AB1213" t="e">
        <f>#REF!</f>
        <v>#REF!</v>
      </c>
      <c r="AE1213" s="39">
        <v>33</v>
      </c>
      <c r="AF1213" s="41">
        <v>11</v>
      </c>
      <c r="AG1213" s="41">
        <v>85</v>
      </c>
      <c r="AH1213" s="45">
        <v>45140</v>
      </c>
      <c r="AI1213" s="45">
        <f t="shared" si="232"/>
        <v>33011</v>
      </c>
      <c r="AJ1213" t="s">
        <v>1163</v>
      </c>
      <c r="AL1213" s="1">
        <f t="shared" si="240"/>
        <v>59736</v>
      </c>
      <c r="AM1213" s="1">
        <v>8668</v>
      </c>
      <c r="AS1213" s="1">
        <f t="shared" si="241"/>
        <v>51039</v>
      </c>
      <c r="AT1213" s="1">
        <v>46810</v>
      </c>
      <c r="AU1213" s="1">
        <v>4229</v>
      </c>
    </row>
    <row r="1214" spans="1:47" hidden="1" outlineLevel="1" x14ac:dyDescent="0.2">
      <c r="A1214" t="s">
        <v>1504</v>
      </c>
      <c r="B1214" s="11" t="s">
        <v>1681</v>
      </c>
      <c r="E1214" s="1">
        <f t="shared" si="235"/>
        <v>1660</v>
      </c>
      <c r="G1214" s="1">
        <v>1206</v>
      </c>
      <c r="H1214" s="1">
        <v>1192</v>
      </c>
      <c r="I1214" s="2"/>
      <c r="J1214" s="2">
        <f t="shared" si="233"/>
        <v>0.71807228915662646</v>
      </c>
      <c r="K1214" s="10">
        <f t="shared" si="234"/>
        <v>2</v>
      </c>
      <c r="L1214" s="9">
        <f t="shared" si="234"/>
        <v>3</v>
      </c>
      <c r="M1214" s="8">
        <f t="shared" si="234"/>
        <v>1</v>
      </c>
      <c r="N1214" s="2">
        <f t="shared" si="236"/>
        <v>0.37289156626506026</v>
      </c>
      <c r="O1214" s="2">
        <f t="shared" si="237"/>
        <v>0.20421686746987952</v>
      </c>
      <c r="P1214" s="2">
        <f t="shared" si="238"/>
        <v>0.42289156626506025</v>
      </c>
      <c r="Q1214" s="2">
        <f t="shared" si="239"/>
        <v>-5.5511151231257827E-17</v>
      </c>
      <c r="R1214" s="1">
        <v>619</v>
      </c>
      <c r="S1214" s="1">
        <v>339</v>
      </c>
      <c r="T1214" s="1">
        <v>702</v>
      </c>
      <c r="AA1214" t="s">
        <v>1369</v>
      </c>
      <c r="AB1214" t="e">
        <f>#REF!</f>
        <v>#REF!</v>
      </c>
      <c r="AE1214" s="39">
        <v>33</v>
      </c>
      <c r="AF1214" s="41">
        <v>5</v>
      </c>
      <c r="AG1214" s="41">
        <v>50</v>
      </c>
      <c r="AH1214" s="45">
        <v>45460</v>
      </c>
      <c r="AI1214" s="45">
        <f t="shared" si="232"/>
        <v>33005</v>
      </c>
      <c r="AJ1214" t="s">
        <v>1378</v>
      </c>
      <c r="AL1214" s="1">
        <f t="shared" si="240"/>
        <v>1547</v>
      </c>
      <c r="AM1214" s="1">
        <v>113</v>
      </c>
      <c r="AS1214" s="1">
        <f t="shared" si="241"/>
        <v>1206</v>
      </c>
      <c r="AT1214" s="1">
        <v>1112</v>
      </c>
      <c r="AU1214" s="1">
        <v>94</v>
      </c>
    </row>
    <row r="1215" spans="1:47" hidden="1" outlineLevel="1" x14ac:dyDescent="0.2">
      <c r="A1215" t="s">
        <v>2183</v>
      </c>
      <c r="B1215" s="11" t="s">
        <v>1681</v>
      </c>
      <c r="E1215" s="1">
        <f t="shared" si="235"/>
        <v>591</v>
      </c>
      <c r="G1215" s="1">
        <v>459</v>
      </c>
      <c r="H1215" s="1">
        <v>461</v>
      </c>
      <c r="I1215" s="2"/>
      <c r="J1215" s="2">
        <f t="shared" si="233"/>
        <v>0.78003384094754658</v>
      </c>
      <c r="K1215" s="10">
        <f t="shared" si="234"/>
        <v>3</v>
      </c>
      <c r="L1215" s="9">
        <f t="shared" si="234"/>
        <v>2</v>
      </c>
      <c r="M1215" s="8">
        <f t="shared" si="234"/>
        <v>1</v>
      </c>
      <c r="N1215" s="2">
        <f t="shared" si="236"/>
        <v>0.21827411167512689</v>
      </c>
      <c r="O1215" s="2">
        <f t="shared" si="237"/>
        <v>0.23857868020304568</v>
      </c>
      <c r="P1215" s="2">
        <f t="shared" si="238"/>
        <v>0.54314720812182737</v>
      </c>
      <c r="Q1215" s="2">
        <f t="shared" si="239"/>
        <v>0</v>
      </c>
      <c r="R1215" s="1">
        <v>129</v>
      </c>
      <c r="S1215" s="1">
        <v>141</v>
      </c>
      <c r="T1215" s="1">
        <v>321</v>
      </c>
      <c r="AA1215" t="s">
        <v>1369</v>
      </c>
      <c r="AB1215" t="e">
        <f>#REF!</f>
        <v>#REF!</v>
      </c>
      <c r="AE1215" s="39">
        <v>33</v>
      </c>
      <c r="AF1215" s="41">
        <v>5</v>
      </c>
      <c r="AG1215" s="41">
        <v>55</v>
      </c>
      <c r="AH1215" s="45">
        <v>45700</v>
      </c>
      <c r="AI1215" s="45">
        <f t="shared" si="232"/>
        <v>33005</v>
      </c>
      <c r="AJ1215" t="s">
        <v>1378</v>
      </c>
      <c r="AL1215" s="1">
        <f t="shared" si="240"/>
        <v>545</v>
      </c>
      <c r="AM1215" s="1">
        <v>46</v>
      </c>
      <c r="AS1215" s="1">
        <f t="shared" si="241"/>
        <v>459</v>
      </c>
      <c r="AT1215" s="1">
        <v>430</v>
      </c>
      <c r="AU1215" s="1">
        <v>29</v>
      </c>
    </row>
    <row r="1216" spans="1:47" hidden="1" outlineLevel="1" x14ac:dyDescent="0.2">
      <c r="A1216" t="s">
        <v>1818</v>
      </c>
      <c r="B1216" s="11" t="s">
        <v>1681</v>
      </c>
      <c r="E1216" s="1">
        <f t="shared" si="235"/>
        <v>1040</v>
      </c>
      <c r="G1216" s="1">
        <v>873</v>
      </c>
      <c r="H1216" s="1">
        <v>872</v>
      </c>
      <c r="I1216" s="2"/>
      <c r="J1216" s="2">
        <f t="shared" si="233"/>
        <v>0.83846153846153848</v>
      </c>
      <c r="K1216" s="10">
        <f t="shared" si="234"/>
        <v>1</v>
      </c>
      <c r="L1216" s="9">
        <f t="shared" si="234"/>
        <v>2</v>
      </c>
      <c r="M1216" s="8">
        <f t="shared" si="234"/>
        <v>3</v>
      </c>
      <c r="N1216" s="2">
        <f t="shared" si="236"/>
        <v>0.43557692307692308</v>
      </c>
      <c r="O1216" s="2">
        <f t="shared" si="237"/>
        <v>0.38557692307692309</v>
      </c>
      <c r="P1216" s="2">
        <f t="shared" si="238"/>
        <v>0.17884615384615385</v>
      </c>
      <c r="Q1216" s="2">
        <f t="shared" si="239"/>
        <v>-2.7755575615628914E-17</v>
      </c>
      <c r="R1216" s="1">
        <v>453</v>
      </c>
      <c r="S1216" s="1">
        <v>401</v>
      </c>
      <c r="T1216" s="1">
        <v>186</v>
      </c>
      <c r="AA1216" t="s">
        <v>1081</v>
      </c>
      <c r="AB1216" t="e">
        <f>#REF!</f>
        <v>#REF!</v>
      </c>
      <c r="AE1216" s="39">
        <v>33</v>
      </c>
      <c r="AF1216" s="41">
        <v>11</v>
      </c>
      <c r="AG1216" s="41">
        <v>90</v>
      </c>
      <c r="AH1216" s="45">
        <v>46260</v>
      </c>
      <c r="AI1216" s="45">
        <f t="shared" si="232"/>
        <v>33011</v>
      </c>
      <c r="AJ1216" t="s">
        <v>1378</v>
      </c>
      <c r="AL1216" s="1">
        <f t="shared" si="240"/>
        <v>997</v>
      </c>
      <c r="AM1216" s="1">
        <v>43</v>
      </c>
      <c r="AS1216" s="1">
        <f t="shared" si="241"/>
        <v>873</v>
      </c>
      <c r="AT1216" s="1">
        <v>808</v>
      </c>
      <c r="AU1216" s="1">
        <v>65</v>
      </c>
    </row>
    <row r="1217" spans="1:47" hidden="1" outlineLevel="1" x14ac:dyDescent="0.2">
      <c r="A1217" t="s">
        <v>876</v>
      </c>
      <c r="B1217" s="11" t="s">
        <v>1681</v>
      </c>
      <c r="E1217" s="1">
        <f t="shared" si="235"/>
        <v>5676</v>
      </c>
      <c r="G1217" s="1">
        <v>4177</v>
      </c>
      <c r="H1217" s="1">
        <v>4117</v>
      </c>
      <c r="I1217" s="2"/>
      <c r="J1217" s="2">
        <f t="shared" si="233"/>
        <v>0.72533474277660326</v>
      </c>
      <c r="K1217" s="10">
        <f t="shared" si="234"/>
        <v>3</v>
      </c>
      <c r="L1217" s="9">
        <f t="shared" si="234"/>
        <v>2</v>
      </c>
      <c r="M1217" s="8">
        <f t="shared" si="234"/>
        <v>1</v>
      </c>
      <c r="N1217" s="2">
        <f t="shared" si="236"/>
        <v>0.20260747004933052</v>
      </c>
      <c r="O1217" s="2">
        <f t="shared" si="237"/>
        <v>0.36486962649753346</v>
      </c>
      <c r="P1217" s="2">
        <f t="shared" si="238"/>
        <v>0.43252290345313599</v>
      </c>
      <c r="Q1217" s="2">
        <f t="shared" si="239"/>
        <v>0</v>
      </c>
      <c r="R1217" s="1">
        <v>1150</v>
      </c>
      <c r="S1217" s="1">
        <v>2071</v>
      </c>
      <c r="T1217" s="1">
        <v>2455</v>
      </c>
      <c r="AA1217" t="s">
        <v>1344</v>
      </c>
      <c r="AB1217" t="e">
        <f>#REF!</f>
        <v>#REF!</v>
      </c>
      <c r="AE1217" s="39">
        <v>33</v>
      </c>
      <c r="AF1217" s="41">
        <v>1</v>
      </c>
      <c r="AG1217" s="41">
        <v>40</v>
      </c>
      <c r="AH1217" s="45">
        <v>47140</v>
      </c>
      <c r="AI1217" s="45">
        <f t="shared" si="232"/>
        <v>33001</v>
      </c>
      <c r="AJ1217" t="s">
        <v>1378</v>
      </c>
      <c r="AL1217" s="1">
        <f t="shared" si="240"/>
        <v>5378</v>
      </c>
      <c r="AM1217" s="1">
        <v>298</v>
      </c>
      <c r="AS1217" s="1">
        <f t="shared" si="241"/>
        <v>4177</v>
      </c>
      <c r="AT1217" s="1">
        <v>3554</v>
      </c>
      <c r="AU1217" s="1">
        <v>623</v>
      </c>
    </row>
    <row r="1218" spans="1:47" hidden="1" outlineLevel="1" x14ac:dyDescent="0.2">
      <c r="A1218" t="s">
        <v>2340</v>
      </c>
      <c r="B1218" s="11" t="s">
        <v>1681</v>
      </c>
      <c r="E1218" s="1">
        <f t="shared" si="235"/>
        <v>20629</v>
      </c>
      <c r="G1218" s="1">
        <v>15389</v>
      </c>
      <c r="H1218" s="1">
        <v>14923</v>
      </c>
      <c r="I1218" s="2"/>
      <c r="J1218" s="2">
        <f t="shared" si="233"/>
        <v>0.72339909835668237</v>
      </c>
      <c r="K1218" s="10">
        <f t="shared" si="234"/>
        <v>3</v>
      </c>
      <c r="L1218" s="9">
        <f t="shared" si="234"/>
        <v>2</v>
      </c>
      <c r="M1218" s="8">
        <f t="shared" si="234"/>
        <v>1</v>
      </c>
      <c r="N1218" s="2">
        <f t="shared" si="236"/>
        <v>0.24237723593000146</v>
      </c>
      <c r="O1218" s="2">
        <f t="shared" si="237"/>
        <v>0.35042900770759611</v>
      </c>
      <c r="P1218" s="2">
        <f t="shared" si="238"/>
        <v>0.40719375636240246</v>
      </c>
      <c r="Q1218" s="2">
        <f t="shared" si="239"/>
        <v>-5.5511151231257827E-17</v>
      </c>
      <c r="R1218" s="1">
        <v>5000</v>
      </c>
      <c r="S1218" s="1">
        <v>7229</v>
      </c>
      <c r="T1218" s="1">
        <v>8400</v>
      </c>
      <c r="AA1218" t="s">
        <v>1081</v>
      </c>
      <c r="AB1218" t="e">
        <f>#REF!</f>
        <v>#REF!</v>
      </c>
      <c r="AE1218" s="39">
        <v>33</v>
      </c>
      <c r="AF1218" s="41">
        <v>11</v>
      </c>
      <c r="AG1218" s="41">
        <v>95</v>
      </c>
      <c r="AH1218" s="45">
        <v>47540</v>
      </c>
      <c r="AI1218" s="45">
        <f t="shared" si="232"/>
        <v>33011</v>
      </c>
      <c r="AJ1218" t="s">
        <v>1378</v>
      </c>
      <c r="AL1218" s="1">
        <f t="shared" si="240"/>
        <v>19307</v>
      </c>
      <c r="AM1218" s="1">
        <v>1322</v>
      </c>
      <c r="AS1218" s="1">
        <f t="shared" si="241"/>
        <v>15389</v>
      </c>
      <c r="AT1218" s="1">
        <v>13917</v>
      </c>
      <c r="AU1218" s="1">
        <v>1472</v>
      </c>
    </row>
    <row r="1219" spans="1:47" hidden="1" outlineLevel="1" x14ac:dyDescent="0.2">
      <c r="A1219" t="s">
        <v>2343</v>
      </c>
      <c r="B1219" s="11" t="s">
        <v>1681</v>
      </c>
      <c r="E1219" s="1">
        <f t="shared" si="235"/>
        <v>1314</v>
      </c>
      <c r="G1219" s="1">
        <v>948</v>
      </c>
      <c r="H1219" s="1">
        <v>937</v>
      </c>
      <c r="I1219" s="2"/>
      <c r="J1219" s="2">
        <f t="shared" si="233"/>
        <v>0.71308980213089801</v>
      </c>
      <c r="K1219" s="10">
        <f t="shared" si="234"/>
        <v>3</v>
      </c>
      <c r="L1219" s="9">
        <f t="shared" si="234"/>
        <v>2</v>
      </c>
      <c r="M1219" s="8">
        <f t="shared" si="234"/>
        <v>1</v>
      </c>
      <c r="N1219" s="2">
        <f t="shared" si="236"/>
        <v>0.20928462709284626</v>
      </c>
      <c r="O1219" s="2">
        <f t="shared" si="237"/>
        <v>0.32876712328767121</v>
      </c>
      <c r="P1219" s="2">
        <f t="shared" si="238"/>
        <v>0.4619482496194825</v>
      </c>
      <c r="Q1219" s="2">
        <f t="shared" si="239"/>
        <v>5.5511151231257827E-17</v>
      </c>
      <c r="R1219" s="1">
        <v>275</v>
      </c>
      <c r="S1219" s="1">
        <v>432</v>
      </c>
      <c r="T1219" s="1">
        <v>607</v>
      </c>
      <c r="AA1219" t="s">
        <v>1906</v>
      </c>
      <c r="AB1219" t="e">
        <f>#REF!</f>
        <v>#REF!</v>
      </c>
      <c r="AE1219" s="39">
        <v>33</v>
      </c>
      <c r="AF1219" s="41">
        <v>17</v>
      </c>
      <c r="AG1219" s="41">
        <v>35</v>
      </c>
      <c r="AH1219" s="45">
        <v>47700</v>
      </c>
      <c r="AI1219" s="45">
        <f t="shared" si="232"/>
        <v>33017</v>
      </c>
      <c r="AJ1219" t="s">
        <v>1378</v>
      </c>
      <c r="AL1219" s="1">
        <f t="shared" si="240"/>
        <v>1157</v>
      </c>
      <c r="AM1219" s="1">
        <v>157</v>
      </c>
      <c r="AS1219" s="1">
        <f t="shared" si="241"/>
        <v>948</v>
      </c>
      <c r="AT1219" s="1">
        <v>900</v>
      </c>
      <c r="AU1219" s="1">
        <v>48</v>
      </c>
    </row>
    <row r="1220" spans="1:47" hidden="1" outlineLevel="1" x14ac:dyDescent="0.2">
      <c r="A1220" t="s">
        <v>14</v>
      </c>
      <c r="B1220" s="11" t="s">
        <v>1681</v>
      </c>
      <c r="E1220" s="1">
        <f t="shared" si="235"/>
        <v>965</v>
      </c>
      <c r="G1220" s="1">
        <v>766</v>
      </c>
      <c r="H1220" s="1">
        <v>756</v>
      </c>
      <c r="I1220" s="2"/>
      <c r="J1220" s="2">
        <f t="shared" si="233"/>
        <v>0.78341968911917104</v>
      </c>
      <c r="K1220" s="10">
        <f t="shared" si="234"/>
        <v>3</v>
      </c>
      <c r="L1220" s="9">
        <f t="shared" si="234"/>
        <v>2</v>
      </c>
      <c r="M1220" s="8">
        <f t="shared" si="234"/>
        <v>1</v>
      </c>
      <c r="N1220" s="2">
        <f t="shared" si="236"/>
        <v>0.27461139896373055</v>
      </c>
      <c r="O1220" s="2">
        <f t="shared" si="237"/>
        <v>0.30362694300518134</v>
      </c>
      <c r="P1220" s="2">
        <f t="shared" si="238"/>
        <v>0.42176165803108806</v>
      </c>
      <c r="Q1220" s="2">
        <f t="shared" si="239"/>
        <v>5.5511151231257827E-17</v>
      </c>
      <c r="R1220" s="1">
        <v>265</v>
      </c>
      <c r="S1220" s="1">
        <v>293</v>
      </c>
      <c r="T1220" s="1">
        <v>407</v>
      </c>
      <c r="AA1220" t="s">
        <v>408</v>
      </c>
      <c r="AB1220" t="e">
        <f>#REF!</f>
        <v>#REF!</v>
      </c>
      <c r="AE1220" s="39">
        <v>33</v>
      </c>
      <c r="AF1220" s="41">
        <v>7</v>
      </c>
      <c r="AG1220" s="41">
        <v>135</v>
      </c>
      <c r="AH1220" s="45">
        <v>47860</v>
      </c>
      <c r="AI1220" s="45">
        <f t="shared" si="232"/>
        <v>33007</v>
      </c>
      <c r="AJ1220" t="s">
        <v>1378</v>
      </c>
      <c r="AL1220" s="1">
        <f t="shared" si="240"/>
        <v>884</v>
      </c>
      <c r="AM1220" s="1">
        <v>81</v>
      </c>
      <c r="AS1220" s="1">
        <f t="shared" si="241"/>
        <v>766</v>
      </c>
      <c r="AT1220" s="1">
        <v>698</v>
      </c>
      <c r="AU1220" s="1">
        <v>68</v>
      </c>
    </row>
    <row r="1221" spans="1:47" hidden="1" outlineLevel="1" x14ac:dyDescent="0.2">
      <c r="A1221" t="s">
        <v>130</v>
      </c>
      <c r="B1221" s="11" t="s">
        <v>1681</v>
      </c>
      <c r="E1221" s="1">
        <f t="shared" si="235"/>
        <v>11329</v>
      </c>
      <c r="G1221" s="1">
        <v>8378</v>
      </c>
      <c r="H1221" s="1">
        <v>8280</v>
      </c>
      <c r="I1221" s="2"/>
      <c r="J1221" s="2">
        <f t="shared" si="233"/>
        <v>0.7308676847029747</v>
      </c>
      <c r="K1221" s="10">
        <f t="shared" si="234"/>
        <v>3</v>
      </c>
      <c r="L1221" s="9">
        <f t="shared" si="234"/>
        <v>2</v>
      </c>
      <c r="M1221" s="8">
        <f t="shared" si="234"/>
        <v>1</v>
      </c>
      <c r="N1221" s="2">
        <f t="shared" si="236"/>
        <v>0.26542501544708269</v>
      </c>
      <c r="O1221" s="2">
        <f t="shared" si="237"/>
        <v>0.3317150675258187</v>
      </c>
      <c r="P1221" s="2">
        <f t="shared" si="238"/>
        <v>0.40285991702709861</v>
      </c>
      <c r="Q1221" s="2">
        <f t="shared" si="239"/>
        <v>-5.5511151231257827E-17</v>
      </c>
      <c r="R1221" s="1">
        <v>3007</v>
      </c>
      <c r="S1221" s="1">
        <v>3758</v>
      </c>
      <c r="T1221" s="1">
        <v>4564</v>
      </c>
      <c r="AA1221" t="s">
        <v>1081</v>
      </c>
      <c r="AB1221" t="e">
        <f>#REF!</f>
        <v>#REF!</v>
      </c>
      <c r="AE1221" s="39">
        <v>33</v>
      </c>
      <c r="AF1221" s="41">
        <v>11</v>
      </c>
      <c r="AG1221" s="41">
        <v>100</v>
      </c>
      <c r="AH1221" s="45">
        <v>48020</v>
      </c>
      <c r="AI1221" s="45">
        <f t="shared" si="232"/>
        <v>33011</v>
      </c>
      <c r="AJ1221" t="s">
        <v>1378</v>
      </c>
      <c r="AL1221" s="1">
        <f t="shared" si="240"/>
        <v>10454</v>
      </c>
      <c r="AM1221" s="1">
        <v>875</v>
      </c>
      <c r="AS1221" s="1">
        <f t="shared" si="241"/>
        <v>8378</v>
      </c>
      <c r="AT1221" s="1">
        <v>7708</v>
      </c>
      <c r="AU1221" s="1">
        <v>670</v>
      </c>
    </row>
    <row r="1222" spans="1:47" hidden="1" outlineLevel="1" x14ac:dyDescent="0.2">
      <c r="A1222" t="s">
        <v>444</v>
      </c>
      <c r="B1222" s="11" t="s">
        <v>1681</v>
      </c>
      <c r="E1222" s="1">
        <f t="shared" si="235"/>
        <v>21</v>
      </c>
      <c r="G1222" s="1">
        <v>21</v>
      </c>
      <c r="H1222" s="1">
        <v>21</v>
      </c>
      <c r="I1222" s="2"/>
      <c r="J1222" s="2">
        <f t="shared" si="233"/>
        <v>1</v>
      </c>
      <c r="K1222" s="10">
        <f t="shared" si="234"/>
        <v>3</v>
      </c>
      <c r="L1222" s="9">
        <f t="shared" si="234"/>
        <v>1</v>
      </c>
      <c r="M1222" s="8">
        <f t="shared" si="234"/>
        <v>2</v>
      </c>
      <c r="N1222" s="2">
        <f t="shared" si="236"/>
        <v>9.5238095238095233E-2</v>
      </c>
      <c r="O1222" s="2">
        <f t="shared" si="237"/>
        <v>0.7142857142857143</v>
      </c>
      <c r="P1222" s="2">
        <f t="shared" si="238"/>
        <v>0.19047619047619047</v>
      </c>
      <c r="Q1222" s="2">
        <f t="shared" si="239"/>
        <v>0</v>
      </c>
      <c r="R1222" s="1">
        <v>2</v>
      </c>
      <c r="S1222" s="1">
        <v>15</v>
      </c>
      <c r="T1222" s="1">
        <v>4</v>
      </c>
      <c r="AA1222" t="s">
        <v>408</v>
      </c>
      <c r="AB1222" t="e">
        <f>#REF!</f>
        <v>#REF!</v>
      </c>
      <c r="AE1222" s="39">
        <v>33</v>
      </c>
      <c r="AF1222" s="41">
        <v>7</v>
      </c>
      <c r="AG1222" s="41">
        <v>140</v>
      </c>
      <c r="AH1222" s="45">
        <v>48260</v>
      </c>
      <c r="AI1222" s="45">
        <f t="shared" si="232"/>
        <v>33007</v>
      </c>
      <c r="AJ1222" t="s">
        <v>1209</v>
      </c>
      <c r="AL1222" s="1">
        <f t="shared" si="240"/>
        <v>21</v>
      </c>
      <c r="AM1222" s="1">
        <v>0</v>
      </c>
      <c r="AS1222" s="1">
        <f t="shared" si="241"/>
        <v>21</v>
      </c>
      <c r="AT1222" s="1">
        <v>14</v>
      </c>
      <c r="AU1222" s="1">
        <v>7</v>
      </c>
    </row>
    <row r="1223" spans="1:47" hidden="1" outlineLevel="1" x14ac:dyDescent="0.2">
      <c r="A1223" t="s">
        <v>677</v>
      </c>
      <c r="B1223" s="11" t="s">
        <v>1681</v>
      </c>
      <c r="E1223" s="1">
        <f t="shared" si="235"/>
        <v>3143</v>
      </c>
      <c r="G1223" s="1">
        <v>2374</v>
      </c>
      <c r="H1223" s="1">
        <v>2350</v>
      </c>
      <c r="I1223" s="2"/>
      <c r="J1223" s="2">
        <f t="shared" si="233"/>
        <v>0.74769328666878776</v>
      </c>
      <c r="K1223" s="10">
        <f t="shared" si="234"/>
        <v>3</v>
      </c>
      <c r="L1223" s="9">
        <f t="shared" si="234"/>
        <v>2</v>
      </c>
      <c r="M1223" s="8">
        <f t="shared" si="234"/>
        <v>1</v>
      </c>
      <c r="N1223" s="2">
        <f t="shared" si="236"/>
        <v>0.26439707286032454</v>
      </c>
      <c r="O1223" s="2">
        <f t="shared" si="237"/>
        <v>0.34648425071587657</v>
      </c>
      <c r="P1223" s="2">
        <f t="shared" si="238"/>
        <v>0.38911867642379894</v>
      </c>
      <c r="Q1223" s="2">
        <f t="shared" si="239"/>
        <v>-5.5511151231257827E-17</v>
      </c>
      <c r="R1223" s="1">
        <v>831</v>
      </c>
      <c r="S1223" s="1">
        <v>1089</v>
      </c>
      <c r="T1223" s="1">
        <v>1223</v>
      </c>
      <c r="AA1223" t="s">
        <v>1906</v>
      </c>
      <c r="AB1223" t="e">
        <f>#REF!</f>
        <v>#REF!</v>
      </c>
      <c r="AE1223" s="39">
        <v>33</v>
      </c>
      <c r="AF1223" s="41">
        <v>17</v>
      </c>
      <c r="AG1223" s="41">
        <v>40</v>
      </c>
      <c r="AH1223" s="45">
        <v>48660</v>
      </c>
      <c r="AI1223" s="45">
        <f t="shared" si="232"/>
        <v>33017</v>
      </c>
      <c r="AJ1223" t="s">
        <v>1378</v>
      </c>
      <c r="AL1223" s="1">
        <f t="shared" si="240"/>
        <v>2898</v>
      </c>
      <c r="AM1223" s="1">
        <v>245</v>
      </c>
      <c r="AS1223" s="1">
        <f t="shared" si="241"/>
        <v>2374</v>
      </c>
      <c r="AT1223" s="1">
        <v>2211</v>
      </c>
      <c r="AU1223" s="1">
        <v>163</v>
      </c>
    </row>
    <row r="1224" spans="1:47" hidden="1" outlineLevel="1" x14ac:dyDescent="0.2">
      <c r="A1224" t="s">
        <v>591</v>
      </c>
      <c r="B1224" s="11" t="s">
        <v>1681</v>
      </c>
      <c r="E1224" s="1">
        <f t="shared" si="235"/>
        <v>589</v>
      </c>
      <c r="G1224" s="1">
        <v>502</v>
      </c>
      <c r="H1224" s="1">
        <v>498</v>
      </c>
      <c r="I1224" s="2"/>
      <c r="J1224" s="2">
        <f t="shared" si="233"/>
        <v>0.84550084889643462</v>
      </c>
      <c r="K1224" s="10">
        <f t="shared" si="234"/>
        <v>3</v>
      </c>
      <c r="L1224" s="9">
        <f t="shared" si="234"/>
        <v>1</v>
      </c>
      <c r="M1224" s="8">
        <f t="shared" si="234"/>
        <v>2</v>
      </c>
      <c r="N1224" s="2">
        <f t="shared" si="236"/>
        <v>0.19185059422750425</v>
      </c>
      <c r="O1224" s="2">
        <f t="shared" si="237"/>
        <v>0.43123938879456708</v>
      </c>
      <c r="P1224" s="2">
        <f t="shared" si="238"/>
        <v>0.3769100169779287</v>
      </c>
      <c r="Q1224" s="2">
        <f t="shared" si="239"/>
        <v>-5.5511151231257827E-17</v>
      </c>
      <c r="R1224" s="1">
        <v>113</v>
      </c>
      <c r="S1224" s="1">
        <v>254</v>
      </c>
      <c r="T1224" s="1">
        <v>222</v>
      </c>
      <c r="AA1224" t="s">
        <v>2116</v>
      </c>
      <c r="AB1224" t="e">
        <f>#REF!</f>
        <v>#REF!</v>
      </c>
      <c r="AE1224" s="39">
        <v>33</v>
      </c>
      <c r="AF1224" s="41">
        <v>9</v>
      </c>
      <c r="AG1224" s="41">
        <v>140</v>
      </c>
      <c r="AH1224" s="45">
        <v>48980</v>
      </c>
      <c r="AI1224" s="45">
        <f t="shared" si="232"/>
        <v>33009</v>
      </c>
      <c r="AJ1224" t="s">
        <v>1378</v>
      </c>
      <c r="AL1224" s="1">
        <f t="shared" si="240"/>
        <v>561</v>
      </c>
      <c r="AM1224" s="1">
        <v>28</v>
      </c>
      <c r="AS1224" s="1">
        <f t="shared" si="241"/>
        <v>502</v>
      </c>
      <c r="AT1224" s="1">
        <v>439</v>
      </c>
      <c r="AU1224" s="1">
        <v>63</v>
      </c>
    </row>
    <row r="1225" spans="1:47" hidden="1" outlineLevel="1" x14ac:dyDescent="0.2">
      <c r="A1225" t="s">
        <v>729</v>
      </c>
      <c r="B1225" s="11" t="s">
        <v>1681</v>
      </c>
      <c r="E1225" s="1">
        <f t="shared" si="235"/>
        <v>2056</v>
      </c>
      <c r="G1225" s="1">
        <v>1579</v>
      </c>
      <c r="H1225" s="1">
        <v>1567</v>
      </c>
      <c r="I1225" s="2"/>
      <c r="J1225" s="2">
        <f t="shared" si="233"/>
        <v>0.76215953307392992</v>
      </c>
      <c r="K1225" s="10">
        <f t="shared" si="234"/>
        <v>3</v>
      </c>
      <c r="L1225" s="9">
        <f t="shared" si="234"/>
        <v>2</v>
      </c>
      <c r="M1225" s="8">
        <f t="shared" si="234"/>
        <v>1</v>
      </c>
      <c r="N1225" s="2">
        <f t="shared" si="236"/>
        <v>0.25729571984435795</v>
      </c>
      <c r="O1225" s="2">
        <f t="shared" si="237"/>
        <v>0.33317120622568092</v>
      </c>
      <c r="P1225" s="2">
        <f t="shared" si="238"/>
        <v>0.40953307392996108</v>
      </c>
      <c r="Q1225" s="2">
        <f t="shared" si="239"/>
        <v>5.5511151231257827E-17</v>
      </c>
      <c r="R1225" s="1">
        <v>529</v>
      </c>
      <c r="S1225" s="1">
        <v>685</v>
      </c>
      <c r="T1225" s="1">
        <v>842</v>
      </c>
      <c r="AA1225" t="s">
        <v>1081</v>
      </c>
      <c r="AB1225" t="e">
        <f>#REF!</f>
        <v>#REF!</v>
      </c>
      <c r="AE1225" s="39">
        <v>33</v>
      </c>
      <c r="AF1225" s="41">
        <v>11</v>
      </c>
      <c r="AG1225" s="41">
        <v>105</v>
      </c>
      <c r="AH1225" s="45">
        <v>49140</v>
      </c>
      <c r="AI1225" s="45">
        <f t="shared" si="232"/>
        <v>33011</v>
      </c>
      <c r="AJ1225" t="s">
        <v>1378</v>
      </c>
      <c r="AL1225" s="1">
        <f t="shared" si="240"/>
        <v>1963</v>
      </c>
      <c r="AM1225" s="1">
        <v>93</v>
      </c>
      <c r="AS1225" s="1">
        <f t="shared" si="241"/>
        <v>1579</v>
      </c>
      <c r="AT1225" s="1">
        <v>1424</v>
      </c>
      <c r="AU1225" s="1">
        <v>155</v>
      </c>
    </row>
    <row r="1226" spans="1:47" hidden="1" outlineLevel="1" x14ac:dyDescent="0.2">
      <c r="A1226" t="s">
        <v>583</v>
      </c>
      <c r="B1226" s="11" t="s">
        <v>1681</v>
      </c>
      <c r="E1226" s="1">
        <f t="shared" si="235"/>
        <v>4205</v>
      </c>
      <c r="G1226" s="1">
        <v>3276</v>
      </c>
      <c r="H1226" s="1">
        <v>3240</v>
      </c>
      <c r="I1226" s="2"/>
      <c r="J1226" s="2">
        <f t="shared" si="233"/>
        <v>0.77051129607609992</v>
      </c>
      <c r="K1226" s="10">
        <f t="shared" si="234"/>
        <v>2</v>
      </c>
      <c r="L1226" s="9">
        <f t="shared" si="234"/>
        <v>1</v>
      </c>
      <c r="M1226" s="8">
        <f t="shared" si="234"/>
        <v>3</v>
      </c>
      <c r="N1226" s="2">
        <f t="shared" si="236"/>
        <v>0.4009512485136742</v>
      </c>
      <c r="O1226" s="2">
        <f t="shared" si="237"/>
        <v>0.42282996432818076</v>
      </c>
      <c r="P1226" s="2">
        <f t="shared" si="238"/>
        <v>0.17621878715814507</v>
      </c>
      <c r="Q1226" s="2">
        <f t="shared" si="239"/>
        <v>2.7755575615628914E-17</v>
      </c>
      <c r="R1226" s="1">
        <v>1686</v>
      </c>
      <c r="S1226" s="1">
        <v>1778</v>
      </c>
      <c r="T1226" s="1">
        <v>741</v>
      </c>
      <c r="AA1226" t="s">
        <v>1564</v>
      </c>
      <c r="AB1226" t="e">
        <f>#REF!</f>
        <v>#REF!</v>
      </c>
      <c r="AE1226" s="39">
        <v>33</v>
      </c>
      <c r="AF1226" s="41">
        <v>3</v>
      </c>
      <c r="AG1226" s="41">
        <v>65</v>
      </c>
      <c r="AH1226" s="45">
        <v>49380</v>
      </c>
      <c r="AI1226" s="45">
        <f t="shared" si="232"/>
        <v>33003</v>
      </c>
      <c r="AJ1226" t="s">
        <v>1378</v>
      </c>
      <c r="AL1226" s="1">
        <f t="shared" si="240"/>
        <v>4041</v>
      </c>
      <c r="AM1226" s="1">
        <v>164</v>
      </c>
      <c r="AS1226" s="1">
        <f t="shared" si="241"/>
        <v>3276</v>
      </c>
      <c r="AT1226" s="1">
        <v>2616</v>
      </c>
      <c r="AU1226" s="1">
        <v>660</v>
      </c>
    </row>
    <row r="1227" spans="1:47" hidden="1" outlineLevel="1" x14ac:dyDescent="0.2">
      <c r="A1227" t="s">
        <v>873</v>
      </c>
      <c r="B1227" s="11" t="s">
        <v>1681</v>
      </c>
      <c r="E1227" s="1">
        <f t="shared" si="235"/>
        <v>59936</v>
      </c>
      <c r="G1227" s="1">
        <v>43604</v>
      </c>
      <c r="H1227" s="1">
        <v>43025</v>
      </c>
      <c r="I1227" s="2"/>
      <c r="J1227" s="2">
        <f t="shared" si="233"/>
        <v>0.71784903897490659</v>
      </c>
      <c r="K1227" s="10">
        <f t="shared" si="234"/>
        <v>2</v>
      </c>
      <c r="L1227" s="9">
        <f t="shared" si="234"/>
        <v>3</v>
      </c>
      <c r="M1227" s="8">
        <f t="shared" si="234"/>
        <v>1</v>
      </c>
      <c r="N1227" s="2">
        <f t="shared" si="236"/>
        <v>0.31028096636412172</v>
      </c>
      <c r="O1227" s="2">
        <f t="shared" si="237"/>
        <v>0.23718633208756007</v>
      </c>
      <c r="P1227" s="2">
        <f t="shared" si="238"/>
        <v>0.45253270154831821</v>
      </c>
      <c r="Q1227" s="2">
        <f t="shared" si="239"/>
        <v>0</v>
      </c>
      <c r="R1227" s="1">
        <v>18597</v>
      </c>
      <c r="S1227" s="1">
        <v>14216</v>
      </c>
      <c r="T1227" s="1">
        <v>27123</v>
      </c>
      <c r="AA1227" t="s">
        <v>1081</v>
      </c>
      <c r="AB1227" t="e">
        <f>#REF!</f>
        <v>#REF!</v>
      </c>
      <c r="AE1227" s="39">
        <v>33</v>
      </c>
      <c r="AF1227" s="41">
        <v>11</v>
      </c>
      <c r="AG1227" s="41">
        <v>110</v>
      </c>
      <c r="AH1227" s="45">
        <v>50260</v>
      </c>
      <c r="AI1227" s="45">
        <f t="shared" si="232"/>
        <v>33011</v>
      </c>
      <c r="AJ1227" t="s">
        <v>1163</v>
      </c>
      <c r="AL1227" s="1">
        <f t="shared" si="240"/>
        <v>54083</v>
      </c>
      <c r="AM1227" s="1">
        <v>5853</v>
      </c>
      <c r="AS1227" s="1">
        <f t="shared" si="241"/>
        <v>43604</v>
      </c>
      <c r="AT1227" s="1">
        <v>40105</v>
      </c>
      <c r="AU1227" s="1">
        <v>3499</v>
      </c>
    </row>
    <row r="1228" spans="1:47" hidden="1" outlineLevel="1" x14ac:dyDescent="0.2">
      <c r="A1228" t="s">
        <v>392</v>
      </c>
      <c r="B1228" s="11" t="s">
        <v>1681</v>
      </c>
      <c r="E1228" s="1">
        <f t="shared" si="235"/>
        <v>555</v>
      </c>
      <c r="G1228" s="1">
        <v>448</v>
      </c>
      <c r="H1228" s="1">
        <v>428</v>
      </c>
      <c r="I1228" s="2"/>
      <c r="J1228" s="2">
        <f t="shared" si="233"/>
        <v>0.77117117117117118</v>
      </c>
      <c r="K1228" s="10">
        <f t="shared" si="234"/>
        <v>2</v>
      </c>
      <c r="L1228" s="9">
        <f t="shared" si="234"/>
        <v>3</v>
      </c>
      <c r="M1228" s="8">
        <f t="shared" si="234"/>
        <v>1</v>
      </c>
      <c r="N1228" s="2">
        <f t="shared" si="236"/>
        <v>0.32612612612612613</v>
      </c>
      <c r="O1228" s="2">
        <f t="shared" si="237"/>
        <v>0.19099099099099098</v>
      </c>
      <c r="P1228" s="2">
        <f t="shared" si="238"/>
        <v>0.48288288288288289</v>
      </c>
      <c r="Q1228" s="2">
        <f t="shared" si="239"/>
        <v>0</v>
      </c>
      <c r="R1228" s="1">
        <v>181</v>
      </c>
      <c r="S1228" s="1">
        <v>106</v>
      </c>
      <c r="T1228" s="1">
        <v>268</v>
      </c>
      <c r="AA1228" t="s">
        <v>1369</v>
      </c>
      <c r="AB1228" t="e">
        <f>#REF!</f>
        <v>#REF!</v>
      </c>
      <c r="AE1228" s="39">
        <v>33</v>
      </c>
      <c r="AF1228" s="41">
        <v>5</v>
      </c>
      <c r="AG1228" s="41">
        <v>60</v>
      </c>
      <c r="AH1228" s="45">
        <v>50580</v>
      </c>
      <c r="AI1228" s="45">
        <f t="shared" si="232"/>
        <v>33005</v>
      </c>
      <c r="AJ1228" t="s">
        <v>1378</v>
      </c>
      <c r="AL1228" s="1">
        <f t="shared" si="240"/>
        <v>528</v>
      </c>
      <c r="AM1228" s="1">
        <v>27</v>
      </c>
      <c r="AS1228" s="1">
        <f t="shared" si="241"/>
        <v>448</v>
      </c>
      <c r="AT1228" s="1">
        <v>380</v>
      </c>
      <c r="AU1228" s="1">
        <v>68</v>
      </c>
    </row>
    <row r="1229" spans="1:47" hidden="1" outlineLevel="1" x14ac:dyDescent="0.2">
      <c r="A1229" t="s">
        <v>2461</v>
      </c>
      <c r="B1229" s="11" t="s">
        <v>1681</v>
      </c>
      <c r="E1229" s="1">
        <f t="shared" si="235"/>
        <v>4412</v>
      </c>
      <c r="G1229" s="1">
        <v>3452</v>
      </c>
      <c r="H1229" s="1">
        <v>3394</v>
      </c>
      <c r="I1229" s="2"/>
      <c r="J1229" s="2">
        <f t="shared" si="233"/>
        <v>0.76926563916591117</v>
      </c>
      <c r="K1229" s="10">
        <f t="shared" si="234"/>
        <v>3</v>
      </c>
      <c r="L1229" s="9">
        <f t="shared" si="234"/>
        <v>1</v>
      </c>
      <c r="M1229" s="8">
        <f t="shared" si="234"/>
        <v>2</v>
      </c>
      <c r="N1229" s="2">
        <f t="shared" si="236"/>
        <v>0.24342701722574797</v>
      </c>
      <c r="O1229" s="2">
        <f t="shared" si="237"/>
        <v>0.41001813236627382</v>
      </c>
      <c r="P1229" s="2">
        <f t="shared" si="238"/>
        <v>0.34655485040797823</v>
      </c>
      <c r="Q1229" s="2">
        <f t="shared" si="239"/>
        <v>-5.5511151231257827E-17</v>
      </c>
      <c r="R1229" s="1">
        <v>1074</v>
      </c>
      <c r="S1229" s="1">
        <v>1809</v>
      </c>
      <c r="T1229" s="1">
        <v>1529</v>
      </c>
      <c r="AA1229" t="s">
        <v>1081</v>
      </c>
      <c r="AB1229" t="e">
        <f>#REF!</f>
        <v>#REF!</v>
      </c>
      <c r="AE1229" s="39">
        <v>33</v>
      </c>
      <c r="AF1229" s="41">
        <v>11</v>
      </c>
      <c r="AG1229" s="41">
        <v>115</v>
      </c>
      <c r="AH1229" s="45">
        <v>50740</v>
      </c>
      <c r="AI1229" s="45">
        <f t="shared" si="232"/>
        <v>33011</v>
      </c>
      <c r="AJ1229" t="s">
        <v>1378</v>
      </c>
      <c r="AL1229" s="1">
        <f t="shared" si="240"/>
        <v>4113</v>
      </c>
      <c r="AM1229" s="1">
        <v>299</v>
      </c>
      <c r="AS1229" s="1">
        <f t="shared" si="241"/>
        <v>3452</v>
      </c>
      <c r="AT1229" s="1">
        <v>3164</v>
      </c>
      <c r="AU1229" s="1">
        <v>288</v>
      </c>
    </row>
    <row r="1230" spans="1:47" hidden="1" outlineLevel="1" x14ac:dyDescent="0.2">
      <c r="A1230" t="s">
        <v>2379</v>
      </c>
      <c r="B1230" s="11" t="s">
        <v>1681</v>
      </c>
      <c r="E1230" s="1">
        <f t="shared" si="235"/>
        <v>988</v>
      </c>
      <c r="G1230" s="1">
        <v>822</v>
      </c>
      <c r="H1230" s="1">
        <v>807</v>
      </c>
      <c r="I1230" s="2"/>
      <c r="J1230" s="2">
        <f t="shared" si="233"/>
        <v>0.8168016194331984</v>
      </c>
      <c r="K1230" s="10">
        <f t="shared" si="234"/>
        <v>3</v>
      </c>
      <c r="L1230" s="9">
        <f t="shared" si="234"/>
        <v>2</v>
      </c>
      <c r="M1230" s="8">
        <f t="shared" si="234"/>
        <v>1</v>
      </c>
      <c r="N1230" s="2">
        <f t="shared" si="236"/>
        <v>0.24493927125506074</v>
      </c>
      <c r="O1230" s="2">
        <f t="shared" si="237"/>
        <v>0.29655870445344129</v>
      </c>
      <c r="P1230" s="2">
        <f t="shared" si="238"/>
        <v>0.458502024291498</v>
      </c>
      <c r="Q1230" s="2">
        <f t="shared" si="239"/>
        <v>-5.5511151231257827E-17</v>
      </c>
      <c r="R1230" s="1">
        <v>242</v>
      </c>
      <c r="S1230" s="1">
        <v>293</v>
      </c>
      <c r="T1230" s="1">
        <v>453</v>
      </c>
      <c r="AA1230" t="s">
        <v>2799</v>
      </c>
      <c r="AB1230" t="e">
        <f>#REF!</f>
        <v>#REF!</v>
      </c>
      <c r="AE1230" s="39">
        <v>33</v>
      </c>
      <c r="AF1230" s="41">
        <v>15</v>
      </c>
      <c r="AG1230" s="41">
        <v>100</v>
      </c>
      <c r="AH1230" s="45">
        <v>50980</v>
      </c>
      <c r="AI1230" s="45">
        <f t="shared" si="232"/>
        <v>33015</v>
      </c>
      <c r="AJ1230" t="s">
        <v>1378</v>
      </c>
      <c r="AL1230" s="1">
        <f t="shared" si="240"/>
        <v>957</v>
      </c>
      <c r="AM1230" s="1">
        <v>31</v>
      </c>
      <c r="AS1230" s="1">
        <f t="shared" si="241"/>
        <v>822</v>
      </c>
      <c r="AT1230" s="1">
        <v>660</v>
      </c>
      <c r="AU1230" s="1">
        <v>162</v>
      </c>
    </row>
    <row r="1231" spans="1:47" hidden="1" outlineLevel="1" x14ac:dyDescent="0.2">
      <c r="A1231" t="s">
        <v>481</v>
      </c>
      <c r="B1231" s="11" t="s">
        <v>1681</v>
      </c>
      <c r="E1231" s="1">
        <f t="shared" si="235"/>
        <v>2153</v>
      </c>
      <c r="G1231" s="1">
        <v>1689</v>
      </c>
      <c r="H1231" s="1">
        <v>1673</v>
      </c>
      <c r="I1231" s="2"/>
      <c r="J1231" s="2">
        <f t="shared" si="233"/>
        <v>0.77705527171388755</v>
      </c>
      <c r="K1231" s="10">
        <f t="shared" si="234"/>
        <v>3</v>
      </c>
      <c r="L1231" s="9">
        <f t="shared" si="234"/>
        <v>2</v>
      </c>
      <c r="M1231" s="8">
        <f t="shared" si="234"/>
        <v>1</v>
      </c>
      <c r="N1231" s="2">
        <f t="shared" si="236"/>
        <v>0.20715281003251276</v>
      </c>
      <c r="O1231" s="2">
        <f t="shared" si="237"/>
        <v>0.35392475615420343</v>
      </c>
      <c r="P1231" s="2">
        <f t="shared" si="238"/>
        <v>0.43892243381328377</v>
      </c>
      <c r="Q1231" s="2">
        <f t="shared" si="239"/>
        <v>5.5511151231257827E-17</v>
      </c>
      <c r="R1231" s="1">
        <v>446</v>
      </c>
      <c r="S1231" s="1">
        <v>762</v>
      </c>
      <c r="T1231" s="1">
        <v>945</v>
      </c>
      <c r="AA1231" t="s">
        <v>1906</v>
      </c>
      <c r="AB1231" t="e">
        <f>#REF!</f>
        <v>#REF!</v>
      </c>
      <c r="AE1231" s="39">
        <v>33</v>
      </c>
      <c r="AF1231" s="41">
        <v>17</v>
      </c>
      <c r="AG1231" s="41">
        <v>45</v>
      </c>
      <c r="AH1231" s="45">
        <v>51220</v>
      </c>
      <c r="AI1231" s="45">
        <f t="shared" si="232"/>
        <v>33017</v>
      </c>
      <c r="AJ1231" t="s">
        <v>1378</v>
      </c>
      <c r="AL1231" s="1">
        <f t="shared" si="240"/>
        <v>2000</v>
      </c>
      <c r="AM1231" s="1">
        <v>153</v>
      </c>
      <c r="AS1231" s="1">
        <f t="shared" si="241"/>
        <v>1689</v>
      </c>
      <c r="AT1231" s="1">
        <v>1539</v>
      </c>
      <c r="AU1231" s="1">
        <v>150</v>
      </c>
    </row>
    <row r="1232" spans="1:47" hidden="1" outlineLevel="1" x14ac:dyDescent="0.2">
      <c r="A1232" t="s">
        <v>42</v>
      </c>
      <c r="B1232" s="11" t="s">
        <v>1681</v>
      </c>
      <c r="E1232" s="1">
        <f t="shared" si="235"/>
        <v>1756</v>
      </c>
      <c r="G1232" s="1">
        <v>1394</v>
      </c>
      <c r="H1232" s="1">
        <v>1381</v>
      </c>
      <c r="I1232" s="2"/>
      <c r="J1232" s="2">
        <f t="shared" si="233"/>
        <v>0.78644646924829154</v>
      </c>
      <c r="K1232" s="10">
        <f t="shared" si="234"/>
        <v>3</v>
      </c>
      <c r="L1232" s="9">
        <f t="shared" si="234"/>
        <v>1</v>
      </c>
      <c r="M1232" s="8">
        <f t="shared" si="234"/>
        <v>2</v>
      </c>
      <c r="N1232" s="2">
        <f t="shared" si="236"/>
        <v>0.25455580865603644</v>
      </c>
      <c r="O1232" s="2">
        <f t="shared" si="237"/>
        <v>0.41002277904328016</v>
      </c>
      <c r="P1232" s="2">
        <f t="shared" si="238"/>
        <v>0.3354214123006834</v>
      </c>
      <c r="Q1232" s="2">
        <f t="shared" si="239"/>
        <v>0</v>
      </c>
      <c r="R1232" s="1">
        <v>447</v>
      </c>
      <c r="S1232" s="1">
        <v>720</v>
      </c>
      <c r="T1232" s="1">
        <v>589</v>
      </c>
      <c r="AA1232" t="s">
        <v>1344</v>
      </c>
      <c r="AB1232" t="e">
        <f>#REF!</f>
        <v>#REF!</v>
      </c>
      <c r="AE1232" s="39">
        <v>33</v>
      </c>
      <c r="AF1232" s="41">
        <v>1</v>
      </c>
      <c r="AG1232" s="41">
        <v>45</v>
      </c>
      <c r="AH1232" s="45">
        <v>51540</v>
      </c>
      <c r="AI1232" s="45">
        <f t="shared" si="232"/>
        <v>33001</v>
      </c>
      <c r="AJ1232" t="s">
        <v>1378</v>
      </c>
      <c r="AL1232" s="1">
        <f t="shared" si="240"/>
        <v>1623</v>
      </c>
      <c r="AM1232" s="1">
        <v>133</v>
      </c>
      <c r="AS1232" s="1">
        <f t="shared" si="241"/>
        <v>1394</v>
      </c>
      <c r="AT1232" s="1">
        <v>1246</v>
      </c>
      <c r="AU1232" s="1">
        <v>148</v>
      </c>
    </row>
    <row r="1233" spans="1:47" hidden="1" outlineLevel="1" x14ac:dyDescent="0.2">
      <c r="A1233" t="s">
        <v>2122</v>
      </c>
      <c r="B1233" s="11" t="s">
        <v>1681</v>
      </c>
      <c r="E1233" s="1">
        <f t="shared" si="235"/>
        <v>3818</v>
      </c>
      <c r="G1233" s="1">
        <v>2862</v>
      </c>
      <c r="H1233" s="1">
        <v>2848</v>
      </c>
      <c r="I1233" s="2"/>
      <c r="J1233" s="2">
        <f t="shared" si="233"/>
        <v>0.74594028287061287</v>
      </c>
      <c r="K1233" s="10">
        <f t="shared" si="234"/>
        <v>3</v>
      </c>
      <c r="L1233" s="9">
        <f t="shared" si="234"/>
        <v>1</v>
      </c>
      <c r="M1233" s="8">
        <f t="shared" si="234"/>
        <v>2</v>
      </c>
      <c r="N1233" s="2">
        <f t="shared" si="236"/>
        <v>0.14588789942378208</v>
      </c>
      <c r="O1233" s="2">
        <f t="shared" si="237"/>
        <v>0.42771084337349397</v>
      </c>
      <c r="P1233" s="2">
        <f t="shared" si="238"/>
        <v>0.42640125720272393</v>
      </c>
      <c r="Q1233" s="2">
        <f t="shared" si="239"/>
        <v>0</v>
      </c>
      <c r="R1233" s="1">
        <v>557</v>
      </c>
      <c r="S1233" s="1">
        <v>1633</v>
      </c>
      <c r="T1233" s="1">
        <v>1628</v>
      </c>
      <c r="AA1233" t="s">
        <v>1081</v>
      </c>
      <c r="AB1233" t="e">
        <f>#REF!</f>
        <v>#REF!</v>
      </c>
      <c r="AE1233" s="39">
        <v>33</v>
      </c>
      <c r="AF1233" s="41">
        <v>11</v>
      </c>
      <c r="AG1233" s="41">
        <v>120</v>
      </c>
      <c r="AH1233" s="45">
        <v>51940</v>
      </c>
      <c r="AI1233" s="45">
        <f t="shared" si="232"/>
        <v>33011</v>
      </c>
      <c r="AJ1233" t="s">
        <v>1378</v>
      </c>
      <c r="AL1233" s="1">
        <f t="shared" si="240"/>
        <v>3514</v>
      </c>
      <c r="AM1233" s="1">
        <v>304</v>
      </c>
      <c r="AS1233" s="1">
        <f t="shared" si="241"/>
        <v>2862</v>
      </c>
      <c r="AT1233" s="1">
        <v>2640</v>
      </c>
      <c r="AU1233" s="1">
        <v>222</v>
      </c>
    </row>
    <row r="1234" spans="1:47" hidden="1" outlineLevel="1" x14ac:dyDescent="0.2">
      <c r="A1234" t="s">
        <v>121</v>
      </c>
      <c r="B1234" s="11" t="s">
        <v>1681</v>
      </c>
      <c r="E1234" s="1">
        <f t="shared" si="235"/>
        <v>4010</v>
      </c>
      <c r="G1234" s="1">
        <v>3088</v>
      </c>
      <c r="H1234" s="1">
        <v>3078</v>
      </c>
      <c r="I1234" s="2"/>
      <c r="J1234" s="2">
        <f t="shared" si="233"/>
        <v>0.76758104738154609</v>
      </c>
      <c r="K1234" s="10">
        <f t="shared" si="234"/>
        <v>3</v>
      </c>
      <c r="L1234" s="9">
        <f t="shared" si="234"/>
        <v>2</v>
      </c>
      <c r="M1234" s="8">
        <f t="shared" si="234"/>
        <v>1</v>
      </c>
      <c r="N1234" s="2">
        <f t="shared" si="236"/>
        <v>0.30099750623441396</v>
      </c>
      <c r="O1234" s="2">
        <f t="shared" si="237"/>
        <v>0.32119700748129676</v>
      </c>
      <c r="P1234" s="2">
        <f t="shared" si="238"/>
        <v>0.37780548628428928</v>
      </c>
      <c r="Q1234" s="2">
        <f t="shared" si="239"/>
        <v>5.5511151231257827E-17</v>
      </c>
      <c r="R1234" s="1">
        <v>1207</v>
      </c>
      <c r="S1234" s="1">
        <v>1288</v>
      </c>
      <c r="T1234" s="1">
        <v>1515</v>
      </c>
      <c r="AA1234" t="s">
        <v>2340</v>
      </c>
      <c r="AB1234" t="e">
        <f>#REF!</f>
        <v>#REF!</v>
      </c>
      <c r="AE1234" s="39">
        <v>33</v>
      </c>
      <c r="AF1234" s="41">
        <v>13</v>
      </c>
      <c r="AG1234" s="41">
        <v>95</v>
      </c>
      <c r="AH1234" s="45">
        <v>52100</v>
      </c>
      <c r="AI1234" s="45">
        <f t="shared" si="232"/>
        <v>33013</v>
      </c>
      <c r="AJ1234" t="s">
        <v>1378</v>
      </c>
      <c r="AL1234" s="1">
        <f t="shared" si="240"/>
        <v>3741</v>
      </c>
      <c r="AM1234" s="1">
        <v>269</v>
      </c>
      <c r="AS1234" s="1">
        <f t="shared" si="241"/>
        <v>3088</v>
      </c>
      <c r="AT1234" s="1">
        <v>2611</v>
      </c>
      <c r="AU1234" s="1">
        <v>477</v>
      </c>
    </row>
    <row r="1235" spans="1:47" hidden="1" outlineLevel="1" x14ac:dyDescent="0.2">
      <c r="A1235" t="s">
        <v>2980</v>
      </c>
      <c r="B1235" s="11" t="s">
        <v>1681</v>
      </c>
      <c r="E1235" s="1">
        <f t="shared" si="235"/>
        <v>1787</v>
      </c>
      <c r="G1235" s="1">
        <v>1377</v>
      </c>
      <c r="H1235" s="1">
        <v>1366</v>
      </c>
      <c r="I1235" s="2"/>
      <c r="J1235" s="2">
        <f t="shared" si="233"/>
        <v>0.76440962506994958</v>
      </c>
      <c r="K1235" s="10">
        <f t="shared" si="234"/>
        <v>3</v>
      </c>
      <c r="L1235" s="9">
        <f t="shared" si="234"/>
        <v>2</v>
      </c>
      <c r="M1235" s="8">
        <f t="shared" si="234"/>
        <v>1</v>
      </c>
      <c r="N1235" s="2">
        <f t="shared" si="236"/>
        <v>0.21712367095691101</v>
      </c>
      <c r="O1235" s="2">
        <f t="shared" si="237"/>
        <v>0.32232792389479575</v>
      </c>
      <c r="P1235" s="2">
        <f t="shared" si="238"/>
        <v>0.46054840514829321</v>
      </c>
      <c r="Q1235" s="2">
        <f t="shared" si="239"/>
        <v>5.5511151231257827E-17</v>
      </c>
      <c r="R1235" s="1">
        <v>388</v>
      </c>
      <c r="S1235" s="1">
        <v>576</v>
      </c>
      <c r="T1235" s="1">
        <v>823</v>
      </c>
      <c r="AA1235" t="s">
        <v>2340</v>
      </c>
      <c r="AB1235" t="e">
        <f>#REF!</f>
        <v>#REF!</v>
      </c>
      <c r="AE1235" s="39">
        <v>33</v>
      </c>
      <c r="AF1235" s="41">
        <v>13</v>
      </c>
      <c r="AG1235" s="41">
        <v>90</v>
      </c>
      <c r="AH1235" s="45">
        <v>50900</v>
      </c>
      <c r="AI1235" s="45">
        <f t="shared" si="232"/>
        <v>33013</v>
      </c>
      <c r="AJ1235" t="s">
        <v>1378</v>
      </c>
      <c r="AL1235" s="1">
        <f t="shared" si="240"/>
        <v>1719</v>
      </c>
      <c r="AM1235" s="1">
        <v>68</v>
      </c>
      <c r="AS1235" s="1">
        <f t="shared" si="241"/>
        <v>1377</v>
      </c>
      <c r="AT1235" s="1">
        <v>1142</v>
      </c>
      <c r="AU1235" s="1">
        <v>235</v>
      </c>
    </row>
    <row r="1236" spans="1:47" hidden="1" outlineLevel="1" x14ac:dyDescent="0.2">
      <c r="A1236" t="s">
        <v>2012</v>
      </c>
      <c r="B1236" s="11" t="s">
        <v>1681</v>
      </c>
      <c r="E1236" s="1">
        <f t="shared" si="235"/>
        <v>1345</v>
      </c>
      <c r="G1236" s="1">
        <v>1177</v>
      </c>
      <c r="H1236" s="1">
        <v>1160</v>
      </c>
      <c r="I1236" s="2"/>
      <c r="J1236" s="2">
        <f t="shared" si="233"/>
        <v>0.86245353159851301</v>
      </c>
      <c r="K1236" s="10">
        <f t="shared" si="234"/>
        <v>3</v>
      </c>
      <c r="L1236" s="9">
        <f t="shared" si="234"/>
        <v>2</v>
      </c>
      <c r="M1236" s="8">
        <f t="shared" si="234"/>
        <v>1</v>
      </c>
      <c r="N1236" s="2">
        <f t="shared" si="236"/>
        <v>0.25873605947955391</v>
      </c>
      <c r="O1236" s="2">
        <f t="shared" si="237"/>
        <v>0.31524163568773234</v>
      </c>
      <c r="P1236" s="2">
        <f t="shared" si="238"/>
        <v>0.42602230483271375</v>
      </c>
      <c r="Q1236" s="2">
        <f t="shared" si="239"/>
        <v>0</v>
      </c>
      <c r="R1236" s="1">
        <v>348</v>
      </c>
      <c r="S1236" s="1">
        <v>424</v>
      </c>
      <c r="T1236" s="1">
        <v>573</v>
      </c>
      <c r="AA1236" t="s">
        <v>2799</v>
      </c>
      <c r="AB1236" t="e">
        <f>#REF!</f>
        <v>#REF!</v>
      </c>
      <c r="AE1236" s="39">
        <v>33</v>
      </c>
      <c r="AF1236" s="41">
        <v>15</v>
      </c>
      <c r="AG1236" s="41">
        <v>105</v>
      </c>
      <c r="AH1236" s="45">
        <v>51380</v>
      </c>
      <c r="AI1236" s="45">
        <f t="shared" si="232"/>
        <v>33015</v>
      </c>
      <c r="AJ1236" t="s">
        <v>1378</v>
      </c>
      <c r="AL1236" s="1">
        <f t="shared" si="240"/>
        <v>1259</v>
      </c>
      <c r="AM1236" s="1">
        <v>86</v>
      </c>
      <c r="AS1236" s="1">
        <f t="shared" si="241"/>
        <v>1177</v>
      </c>
      <c r="AT1236" s="1">
        <v>1048</v>
      </c>
      <c r="AU1236" s="1">
        <v>129</v>
      </c>
    </row>
    <row r="1237" spans="1:47" hidden="1" outlineLevel="1" x14ac:dyDescent="0.2">
      <c r="A1237" t="s">
        <v>2742</v>
      </c>
      <c r="B1237" s="11" t="s">
        <v>1681</v>
      </c>
      <c r="E1237" s="1">
        <f t="shared" si="235"/>
        <v>769</v>
      </c>
      <c r="G1237" s="1">
        <v>617</v>
      </c>
      <c r="H1237" s="1">
        <v>603</v>
      </c>
      <c r="I1237" s="2"/>
      <c r="J1237" s="2">
        <f t="shared" si="233"/>
        <v>0.78413524057217165</v>
      </c>
      <c r="K1237" s="10">
        <f t="shared" si="234"/>
        <v>3</v>
      </c>
      <c r="L1237" s="9">
        <f t="shared" si="234"/>
        <v>2</v>
      </c>
      <c r="M1237" s="8">
        <f t="shared" si="234"/>
        <v>1</v>
      </c>
      <c r="N1237" s="2">
        <f t="shared" si="236"/>
        <v>0.270481144343303</v>
      </c>
      <c r="O1237" s="2">
        <f t="shared" si="237"/>
        <v>0.33940182054616386</v>
      </c>
      <c r="P1237" s="2">
        <f t="shared" si="238"/>
        <v>0.39011703511053314</v>
      </c>
      <c r="Q1237" s="2">
        <f t="shared" si="239"/>
        <v>-5.5511151231257827E-17</v>
      </c>
      <c r="R1237" s="1">
        <v>208</v>
      </c>
      <c r="S1237" s="1">
        <v>261</v>
      </c>
      <c r="T1237" s="1">
        <v>300</v>
      </c>
      <c r="AA1237" t="s">
        <v>2799</v>
      </c>
      <c r="AB1237" t="e">
        <f>#REF!</f>
        <v>#REF!</v>
      </c>
      <c r="AE1237" s="39">
        <v>33</v>
      </c>
      <c r="AF1237" s="41">
        <v>15</v>
      </c>
      <c r="AG1237" s="41">
        <v>110</v>
      </c>
      <c r="AH1237" s="45">
        <v>51620</v>
      </c>
      <c r="AI1237" s="45">
        <f t="shared" si="232"/>
        <v>33015</v>
      </c>
      <c r="AJ1237" t="s">
        <v>1378</v>
      </c>
      <c r="AL1237" s="1">
        <f t="shared" si="240"/>
        <v>734</v>
      </c>
      <c r="AM1237" s="1">
        <v>35</v>
      </c>
      <c r="AS1237" s="1">
        <f t="shared" si="241"/>
        <v>617</v>
      </c>
      <c r="AT1237" s="1">
        <v>523</v>
      </c>
      <c r="AU1237" s="1">
        <v>94</v>
      </c>
    </row>
    <row r="1238" spans="1:47" hidden="1" outlineLevel="1" x14ac:dyDescent="0.2">
      <c r="A1238" t="s">
        <v>1383</v>
      </c>
      <c r="B1238" s="11" t="s">
        <v>1681</v>
      </c>
      <c r="E1238" s="1">
        <f t="shared" si="235"/>
        <v>8282</v>
      </c>
      <c r="G1238" s="1">
        <v>5523</v>
      </c>
      <c r="H1238" s="1">
        <v>5464</v>
      </c>
      <c r="I1238" s="2"/>
      <c r="J1238" s="2">
        <f t="shared" si="233"/>
        <v>0.65974402318280612</v>
      </c>
      <c r="K1238" s="10">
        <f t="shared" si="234"/>
        <v>2</v>
      </c>
      <c r="L1238" s="9">
        <f t="shared" si="234"/>
        <v>3</v>
      </c>
      <c r="M1238" s="8">
        <f t="shared" si="234"/>
        <v>1</v>
      </c>
      <c r="N1238" s="2">
        <f t="shared" si="236"/>
        <v>0.35643564356435642</v>
      </c>
      <c r="O1238" s="2">
        <f t="shared" si="237"/>
        <v>0.22917169765757064</v>
      </c>
      <c r="P1238" s="2">
        <f t="shared" si="238"/>
        <v>0.41439265877807291</v>
      </c>
      <c r="Q1238" s="2">
        <f t="shared" si="239"/>
        <v>5.5511151231257827E-17</v>
      </c>
      <c r="R1238" s="1">
        <v>2952</v>
      </c>
      <c r="S1238" s="1">
        <v>1898</v>
      </c>
      <c r="T1238" s="1">
        <v>3432</v>
      </c>
      <c r="AA1238" t="s">
        <v>2799</v>
      </c>
      <c r="AB1238" t="e">
        <f>#REF!</f>
        <v>#REF!</v>
      </c>
      <c r="AE1238" s="39">
        <v>33</v>
      </c>
      <c r="AF1238" s="41">
        <v>15</v>
      </c>
      <c r="AG1238" s="41">
        <v>115</v>
      </c>
      <c r="AH1238" s="45">
        <v>52340</v>
      </c>
      <c r="AI1238" s="45">
        <f t="shared" si="232"/>
        <v>33015</v>
      </c>
      <c r="AJ1238" t="s">
        <v>1378</v>
      </c>
      <c r="AL1238" s="1">
        <f t="shared" si="240"/>
        <v>7658</v>
      </c>
      <c r="AM1238" s="1">
        <v>624</v>
      </c>
      <c r="AS1238" s="1">
        <f t="shared" si="241"/>
        <v>5523</v>
      </c>
      <c r="AT1238" s="1">
        <v>5026</v>
      </c>
      <c r="AU1238" s="1">
        <v>497</v>
      </c>
    </row>
    <row r="1239" spans="1:47" hidden="1" outlineLevel="1" x14ac:dyDescent="0.2">
      <c r="A1239" t="s">
        <v>1881</v>
      </c>
      <c r="B1239" s="11" t="s">
        <v>1681</v>
      </c>
      <c r="E1239" s="1">
        <f t="shared" si="235"/>
        <v>4266</v>
      </c>
      <c r="G1239" s="1">
        <v>3001</v>
      </c>
      <c r="H1239" s="1">
        <v>2974</v>
      </c>
      <c r="I1239" s="2"/>
      <c r="J1239" s="2">
        <f t="shared" si="233"/>
        <v>0.69714017815283635</v>
      </c>
      <c r="K1239" s="10">
        <f t="shared" si="234"/>
        <v>3</v>
      </c>
      <c r="L1239" s="9">
        <f t="shared" si="234"/>
        <v>2</v>
      </c>
      <c r="M1239" s="8">
        <f t="shared" si="234"/>
        <v>1</v>
      </c>
      <c r="N1239" s="2">
        <f t="shared" si="236"/>
        <v>0.26136896390060949</v>
      </c>
      <c r="O1239" s="2">
        <f t="shared" si="237"/>
        <v>0.33919362400375058</v>
      </c>
      <c r="P1239" s="2">
        <f t="shared" si="238"/>
        <v>0.39943741209563993</v>
      </c>
      <c r="Q1239" s="2">
        <f t="shared" si="239"/>
        <v>0</v>
      </c>
      <c r="R1239" s="1">
        <v>1115</v>
      </c>
      <c r="S1239" s="1">
        <v>1447</v>
      </c>
      <c r="T1239" s="1">
        <v>1704</v>
      </c>
      <c r="AA1239" t="s">
        <v>965</v>
      </c>
      <c r="AB1239" t="e">
        <f>#REF!</f>
        <v>#REF!</v>
      </c>
      <c r="AE1239" s="39">
        <v>33</v>
      </c>
      <c r="AF1239" s="41">
        <v>19</v>
      </c>
      <c r="AG1239" s="41">
        <v>50</v>
      </c>
      <c r="AH1239" s="45">
        <v>52580</v>
      </c>
      <c r="AI1239" s="45">
        <f t="shared" si="232"/>
        <v>33019</v>
      </c>
      <c r="AJ1239" t="s">
        <v>1378</v>
      </c>
      <c r="AL1239" s="1">
        <f t="shared" si="240"/>
        <v>3937</v>
      </c>
      <c r="AM1239" s="1">
        <v>329</v>
      </c>
      <c r="AS1239" s="1">
        <f t="shared" si="241"/>
        <v>3001</v>
      </c>
      <c r="AT1239" s="1">
        <v>2758</v>
      </c>
      <c r="AU1239" s="1">
        <v>243</v>
      </c>
    </row>
    <row r="1240" spans="1:47" hidden="1" outlineLevel="1" x14ac:dyDescent="0.2">
      <c r="A1240" t="s">
        <v>1057</v>
      </c>
      <c r="B1240" s="11" t="s">
        <v>1681</v>
      </c>
      <c r="E1240" s="1">
        <f t="shared" si="235"/>
        <v>3683</v>
      </c>
      <c r="G1240" s="1">
        <v>2770</v>
      </c>
      <c r="H1240" s="1">
        <v>2749</v>
      </c>
      <c r="I1240" s="2"/>
      <c r="J1240" s="2">
        <f t="shared" si="233"/>
        <v>0.74640238935650283</v>
      </c>
      <c r="K1240" s="10">
        <f t="shared" si="234"/>
        <v>3</v>
      </c>
      <c r="L1240" s="9">
        <f t="shared" si="234"/>
        <v>2</v>
      </c>
      <c r="M1240" s="8">
        <f t="shared" si="234"/>
        <v>1</v>
      </c>
      <c r="N1240" s="2">
        <f t="shared" si="236"/>
        <v>0.2280749389084985</v>
      </c>
      <c r="O1240" s="2">
        <f t="shared" si="237"/>
        <v>0.29812652728753736</v>
      </c>
      <c r="P1240" s="2">
        <f t="shared" si="238"/>
        <v>0.47379853380396414</v>
      </c>
      <c r="Q1240" s="2">
        <f t="shared" si="239"/>
        <v>0</v>
      </c>
      <c r="R1240" s="1">
        <v>840</v>
      </c>
      <c r="S1240" s="1">
        <v>1098</v>
      </c>
      <c r="T1240" s="1">
        <v>1745</v>
      </c>
      <c r="AA1240" t="s">
        <v>2799</v>
      </c>
      <c r="AB1240" t="e">
        <f>#REF!</f>
        <v>#REF!</v>
      </c>
      <c r="AE1240" s="39">
        <v>33</v>
      </c>
      <c r="AF1240" s="41">
        <v>15</v>
      </c>
      <c r="AG1240" s="41">
        <v>120</v>
      </c>
      <c r="AH1240" s="45">
        <v>52900</v>
      </c>
      <c r="AI1240" s="45">
        <f t="shared" si="232"/>
        <v>33015</v>
      </c>
      <c r="AJ1240" t="s">
        <v>1378</v>
      </c>
      <c r="AL1240" s="1">
        <f t="shared" si="240"/>
        <v>3442</v>
      </c>
      <c r="AM1240" s="1">
        <v>241</v>
      </c>
      <c r="AS1240" s="1">
        <f t="shared" si="241"/>
        <v>2770</v>
      </c>
      <c r="AT1240" s="1">
        <v>2614</v>
      </c>
      <c r="AU1240" s="1">
        <v>156</v>
      </c>
    </row>
    <row r="1241" spans="1:47" hidden="1" outlineLevel="1" x14ac:dyDescent="0.2">
      <c r="A1241" t="s">
        <v>2804</v>
      </c>
      <c r="B1241" s="11" t="s">
        <v>1681</v>
      </c>
      <c r="E1241" s="1">
        <f t="shared" si="235"/>
        <v>3901</v>
      </c>
      <c r="G1241" s="1">
        <v>3233</v>
      </c>
      <c r="H1241" s="1">
        <v>3182</v>
      </c>
      <c r="I1241" s="2"/>
      <c r="J1241" s="2">
        <f t="shared" si="233"/>
        <v>0.81568828505511404</v>
      </c>
      <c r="K1241" s="10">
        <f t="shared" si="234"/>
        <v>3</v>
      </c>
      <c r="L1241" s="9">
        <f t="shared" si="234"/>
        <v>1</v>
      </c>
      <c r="M1241" s="8">
        <f t="shared" si="234"/>
        <v>2</v>
      </c>
      <c r="N1241" s="2">
        <f t="shared" si="236"/>
        <v>0.26429120738272238</v>
      </c>
      <c r="O1241" s="2">
        <f t="shared" si="237"/>
        <v>0.37323763137657012</v>
      </c>
      <c r="P1241" s="2">
        <f t="shared" si="238"/>
        <v>0.3624711612407075</v>
      </c>
      <c r="Q1241" s="2">
        <f t="shared" si="239"/>
        <v>0</v>
      </c>
      <c r="R1241" s="1">
        <v>1031</v>
      </c>
      <c r="S1241" s="1">
        <v>1456</v>
      </c>
      <c r="T1241" s="1">
        <v>1414</v>
      </c>
      <c r="AA1241" t="s">
        <v>2799</v>
      </c>
      <c r="AB1241" t="e">
        <f>#REF!</f>
        <v>#REF!</v>
      </c>
      <c r="AE1241" s="39">
        <v>33</v>
      </c>
      <c r="AF1241" s="41">
        <v>15</v>
      </c>
      <c r="AG1241" s="41">
        <v>125</v>
      </c>
      <c r="AH1241" s="45">
        <v>54580</v>
      </c>
      <c r="AI1241" s="45">
        <f t="shared" si="232"/>
        <v>33015</v>
      </c>
      <c r="AJ1241" t="s">
        <v>1378</v>
      </c>
      <c r="AL1241" s="1">
        <f t="shared" si="240"/>
        <v>3681</v>
      </c>
      <c r="AM1241" s="1">
        <v>220</v>
      </c>
      <c r="AS1241" s="1">
        <f t="shared" si="241"/>
        <v>3233</v>
      </c>
      <c r="AT1241" s="1">
        <v>2707</v>
      </c>
      <c r="AU1241" s="1">
        <v>526</v>
      </c>
    </row>
    <row r="1242" spans="1:47" hidden="1" outlineLevel="1" x14ac:dyDescent="0.2">
      <c r="A1242" t="s">
        <v>2665</v>
      </c>
      <c r="B1242" s="11" t="s">
        <v>1681</v>
      </c>
      <c r="E1242" s="1">
        <f t="shared" si="235"/>
        <v>3451</v>
      </c>
      <c r="G1242" s="1">
        <v>2417</v>
      </c>
      <c r="H1242" s="1">
        <v>2404</v>
      </c>
      <c r="I1242" s="2"/>
      <c r="J1242" s="2">
        <f t="shared" si="233"/>
        <v>0.69660967835410026</v>
      </c>
      <c r="K1242" s="10">
        <f t="shared" si="234"/>
        <v>3</v>
      </c>
      <c r="L1242" s="9">
        <f t="shared" si="234"/>
        <v>2</v>
      </c>
      <c r="M1242" s="8">
        <f t="shared" si="234"/>
        <v>1</v>
      </c>
      <c r="N1242" s="2">
        <f t="shared" si="236"/>
        <v>0.23645320197044334</v>
      </c>
      <c r="O1242" s="2">
        <f t="shared" si="237"/>
        <v>0.3132425383946682</v>
      </c>
      <c r="P1242" s="2">
        <f t="shared" si="238"/>
        <v>0.45030425963488846</v>
      </c>
      <c r="Q1242" s="2">
        <f t="shared" si="239"/>
        <v>5.5511151231257827E-17</v>
      </c>
      <c r="R1242" s="1">
        <v>816</v>
      </c>
      <c r="S1242" s="1">
        <v>1081</v>
      </c>
      <c r="T1242" s="1">
        <v>1554</v>
      </c>
      <c r="AA1242" t="s">
        <v>2340</v>
      </c>
      <c r="AB1242" t="e">
        <f>#REF!</f>
        <v>#REF!</v>
      </c>
      <c r="AE1242" s="39">
        <v>33</v>
      </c>
      <c r="AF1242" s="41">
        <v>13</v>
      </c>
      <c r="AG1242" s="41">
        <v>100</v>
      </c>
      <c r="AH1242" s="45">
        <v>54260</v>
      </c>
      <c r="AI1242" s="45">
        <f t="shared" si="232"/>
        <v>33013</v>
      </c>
      <c r="AJ1242" t="s">
        <v>1378</v>
      </c>
      <c r="AL1242" s="1">
        <f t="shared" si="240"/>
        <v>3133</v>
      </c>
      <c r="AM1242" s="1">
        <v>318</v>
      </c>
      <c r="AS1242" s="1">
        <f t="shared" si="241"/>
        <v>2417</v>
      </c>
      <c r="AT1242" s="1">
        <v>2228</v>
      </c>
      <c r="AU1242" s="1">
        <v>189</v>
      </c>
    </row>
    <row r="1243" spans="1:47" hidden="1" outlineLevel="1" x14ac:dyDescent="0.2">
      <c r="A1243" t="s">
        <v>2770</v>
      </c>
      <c r="B1243" s="11" t="s">
        <v>1681</v>
      </c>
      <c r="E1243" s="1">
        <f t="shared" si="235"/>
        <v>1322</v>
      </c>
      <c r="G1243" s="1">
        <v>1025</v>
      </c>
      <c r="H1243" s="1">
        <v>1016</v>
      </c>
      <c r="I1243" s="2"/>
      <c r="J1243" s="2">
        <f t="shared" si="233"/>
        <v>0.76853252647503778</v>
      </c>
      <c r="K1243" s="10">
        <f t="shared" si="234"/>
        <v>2</v>
      </c>
      <c r="L1243" s="9">
        <f t="shared" si="234"/>
        <v>3</v>
      </c>
      <c r="M1243" s="8">
        <f t="shared" si="234"/>
        <v>1</v>
      </c>
      <c r="N1243" s="2">
        <f t="shared" si="236"/>
        <v>0.29803328290468989</v>
      </c>
      <c r="O1243" s="2">
        <f t="shared" si="237"/>
        <v>0.24054462934947049</v>
      </c>
      <c r="P1243" s="2">
        <f t="shared" si="238"/>
        <v>0.46142208774583965</v>
      </c>
      <c r="Q1243" s="2">
        <f t="shared" si="239"/>
        <v>-5.5511151231257827E-17</v>
      </c>
      <c r="R1243" s="1">
        <v>394</v>
      </c>
      <c r="S1243" s="1">
        <v>318</v>
      </c>
      <c r="T1243" s="1">
        <v>610</v>
      </c>
      <c r="AA1243" t="s">
        <v>408</v>
      </c>
      <c r="AB1243" t="e">
        <f>#REF!</f>
        <v>#REF!</v>
      </c>
      <c r="AE1243" s="39">
        <v>33</v>
      </c>
      <c r="AF1243" s="41">
        <v>7</v>
      </c>
      <c r="AG1243" s="41">
        <v>145</v>
      </c>
      <c r="AH1243" s="45">
        <v>56100</v>
      </c>
      <c r="AI1243" s="45">
        <f t="shared" si="232"/>
        <v>33007</v>
      </c>
      <c r="AJ1243" t="s">
        <v>1378</v>
      </c>
      <c r="AL1243" s="1">
        <f t="shared" si="240"/>
        <v>1223</v>
      </c>
      <c r="AM1243" s="1">
        <v>99</v>
      </c>
      <c r="AS1243" s="1">
        <f t="shared" si="241"/>
        <v>1025</v>
      </c>
      <c r="AT1243" s="1">
        <v>902</v>
      </c>
      <c r="AU1243" s="1">
        <v>123</v>
      </c>
    </row>
    <row r="1244" spans="1:47" hidden="1" outlineLevel="1" x14ac:dyDescent="0.2">
      <c r="A1244" t="s">
        <v>2323</v>
      </c>
      <c r="B1244" s="11" t="s">
        <v>1681</v>
      </c>
      <c r="E1244" s="1">
        <f t="shared" si="235"/>
        <v>3613</v>
      </c>
      <c r="G1244" s="1">
        <v>2658</v>
      </c>
      <c r="H1244" s="1">
        <v>2627</v>
      </c>
      <c r="I1244" s="2"/>
      <c r="J1244" s="2">
        <f t="shared" si="233"/>
        <v>0.72709659562690288</v>
      </c>
      <c r="K1244" s="10">
        <f t="shared" si="234"/>
        <v>3</v>
      </c>
      <c r="L1244" s="9">
        <f t="shared" si="234"/>
        <v>2</v>
      </c>
      <c r="M1244" s="8">
        <f t="shared" si="234"/>
        <v>1</v>
      </c>
      <c r="N1244" s="2">
        <f t="shared" si="236"/>
        <v>0.21616385275394409</v>
      </c>
      <c r="O1244" s="2">
        <f t="shared" si="237"/>
        <v>0.29393855521727097</v>
      </c>
      <c r="P1244" s="2">
        <f t="shared" si="238"/>
        <v>0.48989759202878497</v>
      </c>
      <c r="Q1244" s="2">
        <f t="shared" si="239"/>
        <v>-5.5511151231257827E-17</v>
      </c>
      <c r="R1244" s="1">
        <v>781</v>
      </c>
      <c r="S1244" s="1">
        <v>1062</v>
      </c>
      <c r="T1244" s="1">
        <v>1770</v>
      </c>
      <c r="AA1244" t="s">
        <v>2799</v>
      </c>
      <c r="AB1244" t="e">
        <f>#REF!</f>
        <v>#REF!</v>
      </c>
      <c r="AE1244" s="39">
        <v>33</v>
      </c>
      <c r="AF1244" s="41">
        <v>15</v>
      </c>
      <c r="AG1244" s="41">
        <v>130</v>
      </c>
      <c r="AH1244" s="45">
        <v>56820</v>
      </c>
      <c r="AI1244" s="45">
        <f t="shared" si="232"/>
        <v>33015</v>
      </c>
      <c r="AJ1244" t="s">
        <v>1378</v>
      </c>
      <c r="AL1244" s="1">
        <f t="shared" si="240"/>
        <v>3327</v>
      </c>
      <c r="AM1244" s="1">
        <v>286</v>
      </c>
      <c r="AS1244" s="1">
        <f t="shared" si="241"/>
        <v>2658</v>
      </c>
      <c r="AT1244" s="1">
        <v>2483</v>
      </c>
      <c r="AU1244" s="1">
        <v>175</v>
      </c>
    </row>
    <row r="1245" spans="1:47" hidden="1" outlineLevel="1" x14ac:dyDescent="0.2">
      <c r="A1245" t="s">
        <v>2950</v>
      </c>
      <c r="B1245" s="11" t="s">
        <v>1681</v>
      </c>
      <c r="E1245" s="1">
        <f t="shared" si="235"/>
        <v>4047</v>
      </c>
      <c r="G1245" s="1">
        <v>3166</v>
      </c>
      <c r="H1245" s="1">
        <v>3115</v>
      </c>
      <c r="I1245" s="2"/>
      <c r="J1245" s="2">
        <f t="shared" si="233"/>
        <v>0.7697059550284161</v>
      </c>
      <c r="K1245" s="10">
        <f t="shared" si="234"/>
        <v>3</v>
      </c>
      <c r="L1245" s="9">
        <f t="shared" si="234"/>
        <v>2</v>
      </c>
      <c r="M1245" s="8">
        <f t="shared" si="234"/>
        <v>1</v>
      </c>
      <c r="N1245" s="2">
        <f t="shared" si="236"/>
        <v>0.25006177415369407</v>
      </c>
      <c r="O1245" s="2">
        <f t="shared" si="237"/>
        <v>0.32567333827526562</v>
      </c>
      <c r="P1245" s="2">
        <f t="shared" si="238"/>
        <v>0.42426488757104025</v>
      </c>
      <c r="Q1245" s="2">
        <f t="shared" si="239"/>
        <v>0</v>
      </c>
      <c r="R1245" s="1">
        <v>1012</v>
      </c>
      <c r="S1245" s="1">
        <v>1318</v>
      </c>
      <c r="T1245" s="1">
        <v>1717</v>
      </c>
      <c r="AA1245" t="s">
        <v>2799</v>
      </c>
      <c r="AB1245" t="e">
        <f>#REF!</f>
        <v>#REF!</v>
      </c>
      <c r="AE1245" s="39">
        <v>33</v>
      </c>
      <c r="AF1245" s="41">
        <v>15</v>
      </c>
      <c r="AG1245" s="41">
        <v>135</v>
      </c>
      <c r="AH1245" s="45">
        <v>57460</v>
      </c>
      <c r="AI1245" s="45">
        <f t="shared" si="232"/>
        <v>33015</v>
      </c>
      <c r="AJ1245" t="s">
        <v>1378</v>
      </c>
      <c r="AL1245" s="1">
        <f t="shared" si="240"/>
        <v>3800</v>
      </c>
      <c r="AM1245" s="1">
        <v>247</v>
      </c>
      <c r="AS1245" s="1">
        <f t="shared" si="241"/>
        <v>3166</v>
      </c>
      <c r="AT1245" s="1">
        <v>2835</v>
      </c>
      <c r="AU1245" s="1">
        <v>331</v>
      </c>
    </row>
    <row r="1246" spans="1:47" hidden="1" outlineLevel="1" x14ac:dyDescent="0.2">
      <c r="A1246" t="s">
        <v>1884</v>
      </c>
      <c r="B1246" s="11" t="s">
        <v>1681</v>
      </c>
      <c r="E1246" s="1">
        <f t="shared" si="235"/>
        <v>215</v>
      </c>
      <c r="G1246" s="1">
        <v>174</v>
      </c>
      <c r="H1246" s="1">
        <v>173</v>
      </c>
      <c r="I1246" s="2"/>
      <c r="J1246" s="2">
        <f t="shared" si="233"/>
        <v>0.8046511627906977</v>
      </c>
      <c r="K1246" s="10">
        <f t="shared" si="234"/>
        <v>3</v>
      </c>
      <c r="L1246" s="9">
        <f t="shared" si="234"/>
        <v>2</v>
      </c>
      <c r="M1246" s="8">
        <f t="shared" si="234"/>
        <v>1</v>
      </c>
      <c r="N1246" s="2">
        <f t="shared" si="236"/>
        <v>0.23720930232558141</v>
      </c>
      <c r="O1246" s="2">
        <f t="shared" si="237"/>
        <v>0.25116279069767444</v>
      </c>
      <c r="P1246" s="2">
        <f t="shared" si="238"/>
        <v>0.51162790697674421</v>
      </c>
      <c r="Q1246" s="2">
        <f t="shared" si="239"/>
        <v>-1.1102230246251565E-16</v>
      </c>
      <c r="R1246" s="1">
        <v>51</v>
      </c>
      <c r="S1246" s="1">
        <v>54</v>
      </c>
      <c r="T1246" s="1">
        <v>110</v>
      </c>
      <c r="AA1246" t="s">
        <v>2116</v>
      </c>
      <c r="AB1246" t="e">
        <f>#REF!</f>
        <v>#REF!</v>
      </c>
      <c r="AE1246" s="39">
        <v>33</v>
      </c>
      <c r="AF1246" s="41">
        <v>9</v>
      </c>
      <c r="AG1246" s="41">
        <v>145</v>
      </c>
      <c r="AH1246" s="45">
        <v>58340</v>
      </c>
      <c r="AI1246" s="45">
        <f t="shared" si="232"/>
        <v>33009</v>
      </c>
      <c r="AJ1246" t="s">
        <v>1378</v>
      </c>
      <c r="AL1246" s="1">
        <f t="shared" si="240"/>
        <v>206</v>
      </c>
      <c r="AM1246" s="1">
        <v>9</v>
      </c>
      <c r="AS1246" s="1">
        <f t="shared" si="241"/>
        <v>174</v>
      </c>
      <c r="AT1246" s="1">
        <v>156</v>
      </c>
      <c r="AU1246" s="1">
        <v>18</v>
      </c>
    </row>
    <row r="1247" spans="1:47" hidden="1" outlineLevel="1" x14ac:dyDescent="0.2">
      <c r="A1247" t="s">
        <v>2841</v>
      </c>
      <c r="B1247" s="11" t="s">
        <v>1681</v>
      </c>
      <c r="E1247" s="1">
        <f t="shared" si="235"/>
        <v>916</v>
      </c>
      <c r="G1247" s="1">
        <v>751</v>
      </c>
      <c r="H1247" s="1">
        <v>744</v>
      </c>
      <c r="I1247" s="2"/>
      <c r="J1247" s="2">
        <f t="shared" si="233"/>
        <v>0.81222707423580787</v>
      </c>
      <c r="K1247" s="10">
        <f t="shared" si="234"/>
        <v>3</v>
      </c>
      <c r="L1247" s="9">
        <f t="shared" si="234"/>
        <v>2</v>
      </c>
      <c r="M1247" s="8">
        <f t="shared" si="234"/>
        <v>1</v>
      </c>
      <c r="N1247" s="2">
        <f t="shared" si="236"/>
        <v>0.25218340611353712</v>
      </c>
      <c r="O1247" s="2">
        <f t="shared" si="237"/>
        <v>0.26965065502183405</v>
      </c>
      <c r="P1247" s="2">
        <f t="shared" si="238"/>
        <v>0.47816593886462883</v>
      </c>
      <c r="Q1247" s="2">
        <f t="shared" si="239"/>
        <v>5.5511151231257827E-17</v>
      </c>
      <c r="R1247" s="1">
        <v>231</v>
      </c>
      <c r="S1247" s="1">
        <v>247</v>
      </c>
      <c r="T1247" s="1">
        <v>438</v>
      </c>
      <c r="AA1247" t="s">
        <v>2116</v>
      </c>
      <c r="AB1247" t="e">
        <f>#REF!</f>
        <v>#REF!</v>
      </c>
      <c r="AE1247" s="39">
        <v>33</v>
      </c>
      <c r="AF1247" s="41">
        <v>9</v>
      </c>
      <c r="AG1247" s="41">
        <v>150</v>
      </c>
      <c r="AH1247" s="45">
        <v>58500</v>
      </c>
      <c r="AI1247" s="45">
        <f t="shared" si="232"/>
        <v>33009</v>
      </c>
      <c r="AJ1247" t="s">
        <v>1378</v>
      </c>
      <c r="AL1247" s="1">
        <f t="shared" si="240"/>
        <v>854</v>
      </c>
      <c r="AM1247" s="1">
        <v>62</v>
      </c>
      <c r="AS1247" s="1">
        <f t="shared" si="241"/>
        <v>751</v>
      </c>
      <c r="AT1247" s="1">
        <v>645</v>
      </c>
      <c r="AU1247" s="1">
        <v>106</v>
      </c>
    </row>
    <row r="1248" spans="1:47" hidden="1" outlineLevel="1" x14ac:dyDescent="0.2">
      <c r="A1248" t="s">
        <v>2353</v>
      </c>
      <c r="B1248" s="11" t="s">
        <v>1681</v>
      </c>
      <c r="E1248" s="1">
        <f t="shared" si="235"/>
        <v>3298</v>
      </c>
      <c r="G1248" s="1">
        <v>2252</v>
      </c>
      <c r="H1248" s="1">
        <v>2207</v>
      </c>
      <c r="I1248" s="2"/>
      <c r="J1248" s="2">
        <f t="shared" si="233"/>
        <v>0.66919345057610669</v>
      </c>
      <c r="K1248" s="10">
        <f t="shared" si="234"/>
        <v>3</v>
      </c>
      <c r="L1248" s="9">
        <f t="shared" si="234"/>
        <v>2</v>
      </c>
      <c r="M1248" s="8">
        <f t="shared" si="234"/>
        <v>1</v>
      </c>
      <c r="N1248" s="2">
        <f t="shared" si="236"/>
        <v>0.18647665251667678</v>
      </c>
      <c r="O1248" s="2">
        <f t="shared" si="237"/>
        <v>0.37386294724075197</v>
      </c>
      <c r="P1248" s="2">
        <f t="shared" si="238"/>
        <v>0.43966040024257125</v>
      </c>
      <c r="Q1248" s="2">
        <f t="shared" si="239"/>
        <v>0</v>
      </c>
      <c r="R1248" s="1">
        <v>615</v>
      </c>
      <c r="S1248" s="1">
        <v>1233</v>
      </c>
      <c r="T1248" s="1">
        <v>1450</v>
      </c>
      <c r="AA1248" t="s">
        <v>1564</v>
      </c>
      <c r="AB1248" t="e">
        <f>#REF!</f>
        <v>#REF!</v>
      </c>
      <c r="AE1248" s="39">
        <v>33</v>
      </c>
      <c r="AF1248" s="41">
        <v>3</v>
      </c>
      <c r="AG1248" s="41">
        <v>70</v>
      </c>
      <c r="AH1248" s="45">
        <v>58740</v>
      </c>
      <c r="AI1248" s="45">
        <f t="shared" si="232"/>
        <v>33003</v>
      </c>
      <c r="AJ1248" t="s">
        <v>1378</v>
      </c>
      <c r="AL1248" s="1">
        <f t="shared" si="240"/>
        <v>3042</v>
      </c>
      <c r="AM1248" s="1">
        <v>256</v>
      </c>
      <c r="AS1248" s="1">
        <f t="shared" si="241"/>
        <v>2252</v>
      </c>
      <c r="AT1248" s="1">
        <v>1957</v>
      </c>
      <c r="AU1248" s="1">
        <v>295</v>
      </c>
    </row>
    <row r="1249" spans="1:47" hidden="1" outlineLevel="1" x14ac:dyDescent="0.2">
      <c r="A1249" t="s">
        <v>1987</v>
      </c>
      <c r="B1249" s="11" t="s">
        <v>1681</v>
      </c>
      <c r="E1249" s="1">
        <f t="shared" si="235"/>
        <v>10225</v>
      </c>
      <c r="G1249" s="1">
        <v>7841</v>
      </c>
      <c r="H1249" s="1">
        <v>7714</v>
      </c>
      <c r="I1249" s="2"/>
      <c r="J1249" s="2">
        <f t="shared" si="233"/>
        <v>0.7544254278728606</v>
      </c>
      <c r="K1249" s="10">
        <f t="shared" si="234"/>
        <v>3</v>
      </c>
      <c r="L1249" s="9">
        <f t="shared" si="234"/>
        <v>2</v>
      </c>
      <c r="M1249" s="8">
        <f t="shared" si="234"/>
        <v>1</v>
      </c>
      <c r="N1249" s="2">
        <f t="shared" si="236"/>
        <v>0.21114914425427872</v>
      </c>
      <c r="O1249" s="2">
        <f t="shared" si="237"/>
        <v>0.31305623471882643</v>
      </c>
      <c r="P1249" s="2">
        <f t="shared" si="238"/>
        <v>0.47579462102689485</v>
      </c>
      <c r="Q1249" s="2">
        <f t="shared" si="239"/>
        <v>-5.5511151231257827E-17</v>
      </c>
      <c r="R1249" s="1">
        <v>2159</v>
      </c>
      <c r="S1249" s="1">
        <v>3201</v>
      </c>
      <c r="T1249" s="1">
        <v>4865</v>
      </c>
      <c r="AA1249" t="s">
        <v>1081</v>
      </c>
      <c r="AB1249" t="e">
        <f>#REF!</f>
        <v>#REF!</v>
      </c>
      <c r="AE1249" s="39">
        <v>33</v>
      </c>
      <c r="AF1249" s="41">
        <v>11</v>
      </c>
      <c r="AG1249" s="41">
        <v>125</v>
      </c>
      <c r="AH1249" s="45">
        <v>59940</v>
      </c>
      <c r="AI1249" s="45">
        <f t="shared" si="232"/>
        <v>33011</v>
      </c>
      <c r="AJ1249" t="s">
        <v>1378</v>
      </c>
      <c r="AL1249" s="1">
        <f t="shared" si="240"/>
        <v>9629</v>
      </c>
      <c r="AM1249" s="1">
        <v>596</v>
      </c>
      <c r="AS1249" s="1">
        <f t="shared" si="241"/>
        <v>7841</v>
      </c>
      <c r="AT1249" s="1">
        <v>7191</v>
      </c>
      <c r="AU1249" s="1">
        <v>650</v>
      </c>
    </row>
    <row r="1250" spans="1:47" hidden="1" outlineLevel="1" x14ac:dyDescent="0.2">
      <c r="A1250" t="s">
        <v>1970</v>
      </c>
      <c r="B1250" s="11" t="s">
        <v>1681</v>
      </c>
      <c r="E1250" s="1">
        <f t="shared" si="235"/>
        <v>5604</v>
      </c>
      <c r="G1250" s="1">
        <v>4072</v>
      </c>
      <c r="H1250" s="1">
        <v>4023</v>
      </c>
      <c r="I1250" s="2"/>
      <c r="J1250" s="2">
        <f t="shared" si="233"/>
        <v>0.7178800856531049</v>
      </c>
      <c r="K1250" s="10">
        <f t="shared" si="234"/>
        <v>3</v>
      </c>
      <c r="L1250" s="9">
        <f t="shared" si="234"/>
        <v>2</v>
      </c>
      <c r="M1250" s="8">
        <f t="shared" si="234"/>
        <v>1</v>
      </c>
      <c r="N1250" s="2">
        <f t="shared" si="236"/>
        <v>0.27837259100642398</v>
      </c>
      <c r="O1250" s="2">
        <f t="shared" si="237"/>
        <v>0.32548179871520344</v>
      </c>
      <c r="P1250" s="2">
        <f t="shared" si="238"/>
        <v>0.39614561027837258</v>
      </c>
      <c r="Q1250" s="2">
        <f t="shared" si="239"/>
        <v>0</v>
      </c>
      <c r="R1250" s="1">
        <v>1560</v>
      </c>
      <c r="S1250" s="1">
        <v>1824</v>
      </c>
      <c r="T1250" s="1">
        <v>2220</v>
      </c>
      <c r="AA1250" t="s">
        <v>2340</v>
      </c>
      <c r="AB1250" t="e">
        <f>#REF!</f>
        <v>#REF!</v>
      </c>
      <c r="AE1250" s="39">
        <v>33</v>
      </c>
      <c r="AF1250" s="41">
        <v>13</v>
      </c>
      <c r="AG1250" s="41">
        <v>105</v>
      </c>
      <c r="AH1250" s="45">
        <v>60020</v>
      </c>
      <c r="AI1250" s="45">
        <f t="shared" si="232"/>
        <v>33013</v>
      </c>
      <c r="AJ1250" t="s">
        <v>1378</v>
      </c>
      <c r="AL1250" s="1">
        <f t="shared" si="240"/>
        <v>5159</v>
      </c>
      <c r="AM1250" s="1">
        <v>445</v>
      </c>
      <c r="AS1250" s="1">
        <f t="shared" si="241"/>
        <v>4072</v>
      </c>
      <c r="AT1250" s="1">
        <v>3718</v>
      </c>
      <c r="AU1250" s="1">
        <v>354</v>
      </c>
    </row>
    <row r="1251" spans="1:47" hidden="1" outlineLevel="1" x14ac:dyDescent="0.2">
      <c r="A1251" t="s">
        <v>2802</v>
      </c>
      <c r="B1251" s="11" t="s">
        <v>1681</v>
      </c>
      <c r="E1251" s="1">
        <f t="shared" si="235"/>
        <v>5564</v>
      </c>
      <c r="G1251" s="1">
        <v>4016</v>
      </c>
      <c r="H1251" s="1">
        <v>3930</v>
      </c>
      <c r="I1251" s="2"/>
      <c r="J1251" s="2">
        <f t="shared" si="233"/>
        <v>0.70632638389647739</v>
      </c>
      <c r="K1251" s="10">
        <f t="shared" si="234"/>
        <v>1</v>
      </c>
      <c r="L1251" s="9">
        <f t="shared" si="234"/>
        <v>3</v>
      </c>
      <c r="M1251" s="8">
        <f t="shared" si="234"/>
        <v>2</v>
      </c>
      <c r="N1251" s="2">
        <f t="shared" si="236"/>
        <v>0.40115025161754136</v>
      </c>
      <c r="O1251" s="2">
        <f t="shared" si="237"/>
        <v>0.24406901509705248</v>
      </c>
      <c r="P1251" s="2">
        <f t="shared" si="238"/>
        <v>0.35478073328540616</v>
      </c>
      <c r="Q1251" s="2">
        <f t="shared" si="239"/>
        <v>0</v>
      </c>
      <c r="R1251" s="1">
        <v>2232</v>
      </c>
      <c r="S1251" s="1">
        <v>1358</v>
      </c>
      <c r="T1251" s="1">
        <v>1974</v>
      </c>
      <c r="AA1251" t="s">
        <v>1081</v>
      </c>
      <c r="AB1251" t="e">
        <f>#REF!</f>
        <v>#REF!</v>
      </c>
      <c r="AE1251" s="39">
        <v>33</v>
      </c>
      <c r="AF1251" s="41">
        <v>11</v>
      </c>
      <c r="AG1251" s="41">
        <v>130</v>
      </c>
      <c r="AH1251" s="45">
        <v>60580</v>
      </c>
      <c r="AI1251" s="45">
        <f t="shared" ref="AI1251:AI1314" si="242">AE1251*1000+AF1251</f>
        <v>33011</v>
      </c>
      <c r="AJ1251" t="s">
        <v>1378</v>
      </c>
      <c r="AL1251" s="1">
        <f t="shared" si="240"/>
        <v>5288</v>
      </c>
      <c r="AM1251" s="1">
        <v>276</v>
      </c>
      <c r="AS1251" s="1">
        <f t="shared" si="241"/>
        <v>4016</v>
      </c>
      <c r="AT1251" s="1">
        <v>3957</v>
      </c>
      <c r="AU1251" s="1">
        <v>59</v>
      </c>
    </row>
    <row r="1252" spans="1:47" hidden="1" outlineLevel="1" x14ac:dyDescent="0.2">
      <c r="A1252" t="s">
        <v>2259</v>
      </c>
      <c r="B1252" s="11" t="s">
        <v>1681</v>
      </c>
      <c r="E1252" s="1">
        <f t="shared" si="235"/>
        <v>494</v>
      </c>
      <c r="G1252" s="1">
        <v>406</v>
      </c>
      <c r="H1252" s="1">
        <v>395</v>
      </c>
      <c r="I1252" s="2"/>
      <c r="J1252" s="2">
        <f t="shared" si="233"/>
        <v>0.79959514170040491</v>
      </c>
      <c r="K1252" s="10">
        <f t="shared" si="234"/>
        <v>3</v>
      </c>
      <c r="L1252" s="9">
        <f t="shared" si="234"/>
        <v>2</v>
      </c>
      <c r="M1252" s="8">
        <f t="shared" si="234"/>
        <v>1</v>
      </c>
      <c r="N1252" s="2">
        <f t="shared" si="236"/>
        <v>0.25910931174089069</v>
      </c>
      <c r="O1252" s="2">
        <f t="shared" si="237"/>
        <v>0.2834008097165992</v>
      </c>
      <c r="P1252" s="2">
        <f t="shared" si="238"/>
        <v>0.45748987854251011</v>
      </c>
      <c r="Q1252" s="2">
        <f t="shared" si="239"/>
        <v>0</v>
      </c>
      <c r="R1252" s="1">
        <v>128</v>
      </c>
      <c r="S1252" s="1">
        <v>140</v>
      </c>
      <c r="T1252" s="1">
        <v>226</v>
      </c>
      <c r="AA1252" t="s">
        <v>2116</v>
      </c>
      <c r="AB1252" t="e">
        <f>#REF!</f>
        <v>#REF!</v>
      </c>
      <c r="AE1252" s="39">
        <v>33</v>
      </c>
      <c r="AF1252" s="41">
        <v>9</v>
      </c>
      <c r="AG1252" s="41">
        <v>155</v>
      </c>
      <c r="AH1252" s="45">
        <v>61060</v>
      </c>
      <c r="AI1252" s="45">
        <f t="shared" si="242"/>
        <v>33009</v>
      </c>
      <c r="AJ1252" t="s">
        <v>1378</v>
      </c>
      <c r="AL1252" s="1">
        <f t="shared" si="240"/>
        <v>455</v>
      </c>
      <c r="AM1252" s="1">
        <v>39</v>
      </c>
      <c r="AS1252" s="1">
        <f t="shared" si="241"/>
        <v>406</v>
      </c>
      <c r="AT1252" s="1">
        <v>381</v>
      </c>
      <c r="AU1252" s="1">
        <v>25</v>
      </c>
    </row>
    <row r="1253" spans="1:47" hidden="1" outlineLevel="1" x14ac:dyDescent="0.2">
      <c r="A1253" t="s">
        <v>1431</v>
      </c>
      <c r="B1253" s="11" t="s">
        <v>1681</v>
      </c>
      <c r="E1253" s="1">
        <f t="shared" si="235"/>
        <v>0</v>
      </c>
      <c r="G1253" s="1">
        <v>4</v>
      </c>
      <c r="H1253" s="1">
        <v>3</v>
      </c>
      <c r="I1253" s="2"/>
      <c r="J1253" s="2" t="e">
        <f t="shared" si="233"/>
        <v>#DIV/0!</v>
      </c>
      <c r="K1253" s="10" t="str">
        <f t="shared" si="234"/>
        <v/>
      </c>
      <c r="L1253" s="9" t="str">
        <f t="shared" si="234"/>
        <v/>
      </c>
      <c r="M1253" s="8" t="str">
        <f t="shared" si="234"/>
        <v/>
      </c>
      <c r="N1253" s="2" t="str">
        <f t="shared" si="236"/>
        <v>-</v>
      </c>
      <c r="O1253" s="2" t="str">
        <f t="shared" si="237"/>
        <v>-</v>
      </c>
      <c r="P1253" s="2" t="str">
        <f t="shared" si="238"/>
        <v>-</v>
      </c>
      <c r="Q1253" s="2" t="str">
        <f t="shared" si="239"/>
        <v>-</v>
      </c>
      <c r="R1253" s="1">
        <v>0</v>
      </c>
      <c r="S1253" s="1">
        <v>0</v>
      </c>
      <c r="T1253" s="1">
        <v>0</v>
      </c>
      <c r="AA1253" t="s">
        <v>408</v>
      </c>
      <c r="AB1253" t="e">
        <f>#REF!</f>
        <v>#REF!</v>
      </c>
      <c r="AE1253" s="39">
        <v>33</v>
      </c>
      <c r="AF1253" s="41">
        <v>7</v>
      </c>
      <c r="AG1253" s="41">
        <v>155</v>
      </c>
      <c r="AH1253" s="45">
        <v>61620</v>
      </c>
      <c r="AI1253" s="45">
        <f t="shared" si="242"/>
        <v>33007</v>
      </c>
      <c r="AJ1253" t="s">
        <v>1324</v>
      </c>
      <c r="AL1253" s="1">
        <f t="shared" si="240"/>
        <v>0</v>
      </c>
      <c r="AM1253" s="1">
        <v>0</v>
      </c>
      <c r="AS1253" s="1">
        <f t="shared" si="241"/>
        <v>4</v>
      </c>
      <c r="AT1253" s="1">
        <v>3</v>
      </c>
      <c r="AU1253" s="1">
        <v>1</v>
      </c>
    </row>
    <row r="1254" spans="1:47" hidden="1" outlineLevel="1" x14ac:dyDescent="0.2">
      <c r="A1254" t="s">
        <v>447</v>
      </c>
      <c r="B1254" s="11" t="s">
        <v>1681</v>
      </c>
      <c r="E1254" s="1">
        <f t="shared" si="235"/>
        <v>636</v>
      </c>
      <c r="G1254" s="1">
        <v>487</v>
      </c>
      <c r="H1254" s="1">
        <v>477</v>
      </c>
      <c r="I1254" s="2"/>
      <c r="J1254" s="2">
        <f t="shared" si="233"/>
        <v>0.75</v>
      </c>
      <c r="K1254" s="10">
        <f t="shared" si="234"/>
        <v>3</v>
      </c>
      <c r="L1254" s="9">
        <f t="shared" si="234"/>
        <v>2</v>
      </c>
      <c r="M1254" s="8">
        <f t="shared" si="234"/>
        <v>1</v>
      </c>
      <c r="N1254" s="2">
        <f t="shared" si="236"/>
        <v>0.12421383647798742</v>
      </c>
      <c r="O1254" s="2">
        <f t="shared" si="237"/>
        <v>0.43238993710691825</v>
      </c>
      <c r="P1254" s="2">
        <f t="shared" si="238"/>
        <v>0.44339622641509435</v>
      </c>
      <c r="Q1254" s="2">
        <f t="shared" si="239"/>
        <v>-5.5511151231257827E-17</v>
      </c>
      <c r="R1254" s="1">
        <v>79</v>
      </c>
      <c r="S1254" s="1">
        <v>275</v>
      </c>
      <c r="T1254" s="1">
        <v>282</v>
      </c>
      <c r="AA1254" t="s">
        <v>408</v>
      </c>
      <c r="AB1254" t="e">
        <f>#REF!</f>
        <v>#REF!</v>
      </c>
      <c r="AE1254" s="39">
        <v>33</v>
      </c>
      <c r="AF1254" s="41">
        <v>7</v>
      </c>
      <c r="AG1254" s="41">
        <v>160</v>
      </c>
      <c r="AH1254" s="45">
        <v>61780</v>
      </c>
      <c r="AI1254" s="45">
        <f t="shared" si="242"/>
        <v>33007</v>
      </c>
      <c r="AJ1254" t="s">
        <v>1378</v>
      </c>
      <c r="AL1254" s="1">
        <f t="shared" si="240"/>
        <v>605</v>
      </c>
      <c r="AM1254" s="1">
        <v>31</v>
      </c>
      <c r="AS1254" s="1">
        <f t="shared" si="241"/>
        <v>487</v>
      </c>
      <c r="AT1254" s="1">
        <v>422</v>
      </c>
      <c r="AU1254" s="1">
        <v>65</v>
      </c>
    </row>
    <row r="1255" spans="1:47" hidden="1" outlineLevel="1" x14ac:dyDescent="0.2">
      <c r="A1255" t="s">
        <v>2918</v>
      </c>
      <c r="B1255" s="11" t="s">
        <v>1681</v>
      </c>
      <c r="E1255" s="1">
        <f t="shared" si="235"/>
        <v>2840</v>
      </c>
      <c r="G1255" s="1">
        <v>2008</v>
      </c>
      <c r="H1255" s="1">
        <v>1975</v>
      </c>
      <c r="I1255" s="2"/>
      <c r="J1255" s="2">
        <f t="shared" si="233"/>
        <v>0.69542253521126762</v>
      </c>
      <c r="K1255" s="10">
        <f t="shared" si="234"/>
        <v>3</v>
      </c>
      <c r="L1255" s="9">
        <f t="shared" si="234"/>
        <v>2</v>
      </c>
      <c r="M1255" s="8">
        <f t="shared" si="234"/>
        <v>1</v>
      </c>
      <c r="N1255" s="2">
        <f t="shared" si="236"/>
        <v>0.22394366197183099</v>
      </c>
      <c r="O1255" s="2">
        <f t="shared" si="237"/>
        <v>0.34823943661971829</v>
      </c>
      <c r="P1255" s="2">
        <f t="shared" si="238"/>
        <v>0.42781690140845069</v>
      </c>
      <c r="Q1255" s="2">
        <f t="shared" si="239"/>
        <v>0</v>
      </c>
      <c r="R1255" s="1">
        <v>636</v>
      </c>
      <c r="S1255" s="1">
        <v>989</v>
      </c>
      <c r="T1255" s="1">
        <v>1215</v>
      </c>
      <c r="AA1255" t="s">
        <v>2340</v>
      </c>
      <c r="AB1255" t="e">
        <f>#REF!</f>
        <v>#REF!</v>
      </c>
      <c r="AE1255" s="39">
        <v>33</v>
      </c>
      <c r="AF1255" s="41">
        <v>13</v>
      </c>
      <c r="AG1255" s="41">
        <v>110</v>
      </c>
      <c r="AH1255" s="45">
        <v>61940</v>
      </c>
      <c r="AI1255" s="45">
        <f t="shared" si="242"/>
        <v>33013</v>
      </c>
      <c r="AJ1255" t="s">
        <v>1378</v>
      </c>
      <c r="AL1255" s="1">
        <f t="shared" si="240"/>
        <v>2531</v>
      </c>
      <c r="AM1255" s="1">
        <v>309</v>
      </c>
      <c r="AS1255" s="1">
        <f t="shared" si="241"/>
        <v>2008</v>
      </c>
      <c r="AT1255" s="1">
        <v>1887</v>
      </c>
      <c r="AU1255" s="1">
        <v>121</v>
      </c>
    </row>
    <row r="1256" spans="1:47" hidden="1" outlineLevel="1" x14ac:dyDescent="0.2">
      <c r="A1256" t="s">
        <v>1996</v>
      </c>
      <c r="B1256" s="11" t="s">
        <v>1681</v>
      </c>
      <c r="E1256" s="1">
        <f t="shared" si="235"/>
        <v>1786</v>
      </c>
      <c r="G1256" s="1">
        <v>1520</v>
      </c>
      <c r="H1256" s="1">
        <v>1517</v>
      </c>
      <c r="I1256" s="2"/>
      <c r="J1256" s="2">
        <f t="shared" si="233"/>
        <v>0.84938409854423291</v>
      </c>
      <c r="K1256" s="10">
        <f t="shared" si="234"/>
        <v>2</v>
      </c>
      <c r="L1256" s="9">
        <f t="shared" si="234"/>
        <v>3</v>
      </c>
      <c r="M1256" s="8">
        <f t="shared" si="234"/>
        <v>1</v>
      </c>
      <c r="N1256" s="2">
        <f t="shared" si="236"/>
        <v>0.35050391937290032</v>
      </c>
      <c r="O1256" s="2">
        <f t="shared" si="237"/>
        <v>0.20492721164613661</v>
      </c>
      <c r="P1256" s="2">
        <f t="shared" si="238"/>
        <v>0.44456886898096304</v>
      </c>
      <c r="Q1256" s="2">
        <f t="shared" si="239"/>
        <v>1.1102230246251565E-16</v>
      </c>
      <c r="R1256" s="1">
        <v>626</v>
      </c>
      <c r="S1256" s="1">
        <v>366</v>
      </c>
      <c r="T1256" s="1">
        <v>794</v>
      </c>
      <c r="AA1256" t="s">
        <v>965</v>
      </c>
      <c r="AB1256" t="e">
        <f>#REF!</f>
        <v>#REF!</v>
      </c>
      <c r="AE1256" s="39">
        <v>33</v>
      </c>
      <c r="AF1256" s="41">
        <v>19</v>
      </c>
      <c r="AG1256" s="41">
        <v>55</v>
      </c>
      <c r="AH1256" s="45">
        <v>62340</v>
      </c>
      <c r="AI1256" s="45">
        <f t="shared" si="242"/>
        <v>33019</v>
      </c>
      <c r="AJ1256" t="s">
        <v>1378</v>
      </c>
      <c r="AL1256" s="1">
        <f t="shared" si="240"/>
        <v>1691</v>
      </c>
      <c r="AM1256" s="1">
        <v>95</v>
      </c>
      <c r="AS1256" s="1">
        <f t="shared" si="241"/>
        <v>1520</v>
      </c>
      <c r="AT1256" s="1">
        <v>1354</v>
      </c>
      <c r="AU1256" s="1">
        <v>166</v>
      </c>
    </row>
    <row r="1257" spans="1:47" hidden="1" outlineLevel="1" x14ac:dyDescent="0.2">
      <c r="A1257" t="s">
        <v>2042</v>
      </c>
      <c r="B1257" s="11" t="s">
        <v>1681</v>
      </c>
      <c r="E1257" s="1">
        <f t="shared" si="235"/>
        <v>5937</v>
      </c>
      <c r="G1257" s="1">
        <v>4487</v>
      </c>
      <c r="H1257" s="1">
        <v>4428</v>
      </c>
      <c r="I1257" s="2"/>
      <c r="J1257" s="2">
        <f t="shared" si="233"/>
        <v>0.74583122789287515</v>
      </c>
      <c r="K1257" s="10">
        <f t="shared" si="234"/>
        <v>3</v>
      </c>
      <c r="L1257" s="9">
        <f t="shared" si="234"/>
        <v>2</v>
      </c>
      <c r="M1257" s="8">
        <f t="shared" si="234"/>
        <v>1</v>
      </c>
      <c r="N1257" s="2">
        <f t="shared" si="236"/>
        <v>0.23294593228903487</v>
      </c>
      <c r="O1257" s="2">
        <f t="shared" si="237"/>
        <v>0.35371399696816574</v>
      </c>
      <c r="P1257" s="2">
        <f t="shared" si="238"/>
        <v>0.41334007074279938</v>
      </c>
      <c r="Q1257" s="2">
        <f t="shared" si="239"/>
        <v>5.5511151231257827E-17</v>
      </c>
      <c r="R1257" s="1">
        <v>1383</v>
      </c>
      <c r="S1257" s="1">
        <v>2100</v>
      </c>
      <c r="T1257" s="1">
        <v>2454</v>
      </c>
      <c r="AA1257" t="s">
        <v>2799</v>
      </c>
      <c r="AB1257" t="e">
        <f>#REF!</f>
        <v>#REF!</v>
      </c>
      <c r="AE1257" s="39">
        <v>33</v>
      </c>
      <c r="AF1257" s="41">
        <v>15</v>
      </c>
      <c r="AG1257" s="41">
        <v>140</v>
      </c>
      <c r="AH1257" s="45">
        <v>62500</v>
      </c>
      <c r="AI1257" s="45">
        <f t="shared" si="242"/>
        <v>33015</v>
      </c>
      <c r="AJ1257" t="s">
        <v>1378</v>
      </c>
      <c r="AL1257" s="1">
        <f t="shared" si="240"/>
        <v>5547</v>
      </c>
      <c r="AM1257" s="1">
        <v>390</v>
      </c>
      <c r="AS1257" s="1">
        <f t="shared" si="241"/>
        <v>4487</v>
      </c>
      <c r="AT1257" s="1">
        <v>4129</v>
      </c>
      <c r="AU1257" s="1">
        <v>358</v>
      </c>
    </row>
    <row r="1258" spans="1:47" hidden="1" outlineLevel="1" x14ac:dyDescent="0.2">
      <c r="A1258" t="s">
        <v>217</v>
      </c>
      <c r="B1258" s="11" t="s">
        <v>1681</v>
      </c>
      <c r="E1258" s="1">
        <f t="shared" si="235"/>
        <v>7446</v>
      </c>
      <c r="G1258" s="1">
        <v>3817</v>
      </c>
      <c r="H1258" s="1">
        <v>3822</v>
      </c>
      <c r="I1258" s="2"/>
      <c r="J1258" s="2">
        <f t="shared" ref="J1258:J1321" si="243">H1258/E1258</f>
        <v>0.5132957292506044</v>
      </c>
      <c r="K1258" s="10">
        <f t="shared" ref="K1258:M1321" si="244">IF(R1258&gt;0,RANK(R1258,$R1258:$W1258),"")</f>
        <v>2</v>
      </c>
      <c r="L1258" s="9">
        <f t="shared" si="244"/>
        <v>3</v>
      </c>
      <c r="M1258" s="8">
        <f t="shared" si="244"/>
        <v>1</v>
      </c>
      <c r="N1258" s="2">
        <f t="shared" si="236"/>
        <v>0.30727907601396726</v>
      </c>
      <c r="O1258" s="2">
        <f t="shared" si="237"/>
        <v>0.17888799355358581</v>
      </c>
      <c r="P1258" s="2">
        <f t="shared" si="238"/>
        <v>0.51383293043244693</v>
      </c>
      <c r="Q1258" s="2">
        <f t="shared" si="239"/>
        <v>0</v>
      </c>
      <c r="R1258" s="1">
        <v>2288</v>
      </c>
      <c r="S1258" s="1">
        <v>1332</v>
      </c>
      <c r="T1258" s="1">
        <v>3826</v>
      </c>
      <c r="AA1258" t="s">
        <v>2116</v>
      </c>
      <c r="AB1258" t="e">
        <f>#REF!</f>
        <v>#REF!</v>
      </c>
      <c r="AE1258" s="39">
        <v>33</v>
      </c>
      <c r="AF1258" s="41">
        <v>9</v>
      </c>
      <c r="AG1258" s="41">
        <v>160</v>
      </c>
      <c r="AH1258" s="45">
        <v>62660</v>
      </c>
      <c r="AI1258" s="45">
        <f t="shared" si="242"/>
        <v>33009</v>
      </c>
      <c r="AJ1258" t="s">
        <v>1378</v>
      </c>
      <c r="AL1258" s="1">
        <f t="shared" si="240"/>
        <v>6285</v>
      </c>
      <c r="AM1258" s="1">
        <v>1161</v>
      </c>
      <c r="AS1258" s="1">
        <f t="shared" si="241"/>
        <v>3817</v>
      </c>
      <c r="AT1258" s="1">
        <v>3578</v>
      </c>
      <c r="AU1258" s="1">
        <v>239</v>
      </c>
    </row>
    <row r="1259" spans="1:47" hidden="1" outlineLevel="1" x14ac:dyDescent="0.2">
      <c r="A1259" t="s">
        <v>1202</v>
      </c>
      <c r="B1259" s="11" t="s">
        <v>1681</v>
      </c>
      <c r="E1259" s="1">
        <f t="shared" si="235"/>
        <v>19084</v>
      </c>
      <c r="G1259" s="1">
        <v>13544</v>
      </c>
      <c r="H1259" s="1">
        <v>13386</v>
      </c>
      <c r="I1259" s="2"/>
      <c r="J1259" s="2">
        <f t="shared" si="243"/>
        <v>0.70142527771955565</v>
      </c>
      <c r="K1259" s="10">
        <f t="shared" si="244"/>
        <v>1</v>
      </c>
      <c r="L1259" s="9">
        <f t="shared" si="244"/>
        <v>3</v>
      </c>
      <c r="M1259" s="8">
        <f t="shared" si="244"/>
        <v>2</v>
      </c>
      <c r="N1259" s="2">
        <f t="shared" si="236"/>
        <v>0.43423810521903167</v>
      </c>
      <c r="O1259" s="2">
        <f t="shared" si="237"/>
        <v>0.20975686438901697</v>
      </c>
      <c r="P1259" s="2">
        <f t="shared" si="238"/>
        <v>0.35600503039195136</v>
      </c>
      <c r="Q1259" s="2">
        <f t="shared" si="239"/>
        <v>5.5511151231257827E-17</v>
      </c>
      <c r="R1259" s="1">
        <v>8287</v>
      </c>
      <c r="S1259" s="1">
        <v>4003</v>
      </c>
      <c r="T1259" s="1">
        <v>6794</v>
      </c>
      <c r="AA1259" t="s">
        <v>2799</v>
      </c>
      <c r="AB1259" t="e">
        <f>#REF!</f>
        <v>#REF!</v>
      </c>
      <c r="AE1259" s="39">
        <v>33</v>
      </c>
      <c r="AF1259" s="41">
        <v>15</v>
      </c>
      <c r="AG1259" s="41">
        <v>145</v>
      </c>
      <c r="AH1259" s="45">
        <v>62900</v>
      </c>
      <c r="AI1259" s="45">
        <f t="shared" si="242"/>
        <v>33015</v>
      </c>
      <c r="AJ1259" t="s">
        <v>1163</v>
      </c>
      <c r="AL1259" s="1">
        <f t="shared" si="240"/>
        <v>17316</v>
      </c>
      <c r="AM1259" s="1">
        <v>1768</v>
      </c>
      <c r="AS1259" s="1">
        <f t="shared" si="241"/>
        <v>13544</v>
      </c>
      <c r="AT1259" s="1">
        <v>11766</v>
      </c>
      <c r="AU1259" s="1">
        <v>1778</v>
      </c>
    </row>
    <row r="1260" spans="1:47" hidden="1" outlineLevel="1" x14ac:dyDescent="0.2">
      <c r="A1260" t="s">
        <v>1366</v>
      </c>
      <c r="B1260" s="11" t="s">
        <v>1681</v>
      </c>
      <c r="E1260" s="1">
        <f t="shared" si="235"/>
        <v>274</v>
      </c>
      <c r="G1260" s="1">
        <v>260</v>
      </c>
      <c r="H1260" s="1">
        <v>259</v>
      </c>
      <c r="I1260" s="2"/>
      <c r="J1260" s="2">
        <f t="shared" si="243"/>
        <v>0.94525547445255476</v>
      </c>
      <c r="K1260" s="10">
        <f t="shared" si="244"/>
        <v>2</v>
      </c>
      <c r="L1260" s="9">
        <f t="shared" si="244"/>
        <v>3</v>
      </c>
      <c r="M1260" s="8">
        <f t="shared" si="244"/>
        <v>1</v>
      </c>
      <c r="N1260" s="2">
        <f t="shared" si="236"/>
        <v>0.31751824817518248</v>
      </c>
      <c r="O1260" s="2">
        <f t="shared" si="237"/>
        <v>0.26642335766423358</v>
      </c>
      <c r="P1260" s="2">
        <f t="shared" si="238"/>
        <v>0.41605839416058393</v>
      </c>
      <c r="Q1260" s="2">
        <f t="shared" si="239"/>
        <v>0</v>
      </c>
      <c r="R1260" s="1">
        <v>87</v>
      </c>
      <c r="S1260" s="1">
        <v>73</v>
      </c>
      <c r="T1260" s="1">
        <v>114</v>
      </c>
      <c r="AA1260" t="s">
        <v>408</v>
      </c>
      <c r="AB1260" t="e">
        <f>#REF!</f>
        <v>#REF!</v>
      </c>
      <c r="AE1260" s="39">
        <v>33</v>
      </c>
      <c r="AF1260" s="41">
        <v>7</v>
      </c>
      <c r="AG1260" s="41">
        <v>165</v>
      </c>
      <c r="AH1260" s="45">
        <v>63860</v>
      </c>
      <c r="AI1260" s="45">
        <f t="shared" si="242"/>
        <v>33007</v>
      </c>
      <c r="AJ1260" t="s">
        <v>1378</v>
      </c>
      <c r="AL1260" s="1">
        <f t="shared" si="240"/>
        <v>252</v>
      </c>
      <c r="AM1260" s="1">
        <v>22</v>
      </c>
      <c r="AS1260" s="1">
        <f t="shared" si="241"/>
        <v>260</v>
      </c>
      <c r="AT1260" s="1">
        <v>188</v>
      </c>
      <c r="AU1260" s="1">
        <v>72</v>
      </c>
    </row>
    <row r="1261" spans="1:47" hidden="1" outlineLevel="1" x14ac:dyDescent="0.2">
      <c r="A1261" t="s">
        <v>2842</v>
      </c>
      <c r="B1261" s="11" t="s">
        <v>1681</v>
      </c>
      <c r="E1261" s="1">
        <f t="shared" si="235"/>
        <v>6944</v>
      </c>
      <c r="G1261" s="1">
        <v>5488</v>
      </c>
      <c r="H1261" s="1">
        <v>5378</v>
      </c>
      <c r="I1261" s="2"/>
      <c r="J1261" s="2">
        <f t="shared" si="243"/>
        <v>0.77448156682027647</v>
      </c>
      <c r="K1261" s="10">
        <f t="shared" si="244"/>
        <v>3</v>
      </c>
      <c r="L1261" s="9">
        <f t="shared" si="244"/>
        <v>2</v>
      </c>
      <c r="M1261" s="8">
        <f t="shared" si="244"/>
        <v>1</v>
      </c>
      <c r="N1261" s="2">
        <f t="shared" si="236"/>
        <v>0.22134216589861752</v>
      </c>
      <c r="O1261" s="2">
        <f t="shared" si="237"/>
        <v>0.35311059907834103</v>
      </c>
      <c r="P1261" s="2">
        <f t="shared" si="238"/>
        <v>0.42554723502304148</v>
      </c>
      <c r="Q1261" s="2">
        <f t="shared" si="239"/>
        <v>-5.5511151231257827E-17</v>
      </c>
      <c r="R1261" s="1">
        <v>1537</v>
      </c>
      <c r="S1261" s="1">
        <v>2452</v>
      </c>
      <c r="T1261" s="1">
        <v>2955</v>
      </c>
      <c r="AA1261" t="s">
        <v>2799</v>
      </c>
      <c r="AB1261" t="e">
        <f>#REF!</f>
        <v>#REF!</v>
      </c>
      <c r="AE1261" s="39">
        <v>33</v>
      </c>
      <c r="AF1261" s="41">
        <v>15</v>
      </c>
      <c r="AG1261" s="41">
        <v>150</v>
      </c>
      <c r="AH1261" s="45">
        <v>64020</v>
      </c>
      <c r="AI1261" s="45">
        <f t="shared" si="242"/>
        <v>33015</v>
      </c>
      <c r="AJ1261" t="s">
        <v>1378</v>
      </c>
      <c r="AL1261" s="1">
        <f t="shared" si="240"/>
        <v>6355</v>
      </c>
      <c r="AM1261" s="1">
        <v>589</v>
      </c>
      <c r="AS1261" s="1">
        <f t="shared" si="241"/>
        <v>5488</v>
      </c>
      <c r="AT1261" s="1">
        <v>5101</v>
      </c>
      <c r="AU1261" s="1">
        <v>387</v>
      </c>
    </row>
    <row r="1262" spans="1:47" hidden="1" outlineLevel="1" x14ac:dyDescent="0.2">
      <c r="A1262" t="s">
        <v>1760</v>
      </c>
      <c r="B1262" s="11" t="s">
        <v>1681</v>
      </c>
      <c r="E1262" s="1">
        <f t="shared" si="235"/>
        <v>859</v>
      </c>
      <c r="G1262" s="1">
        <v>682</v>
      </c>
      <c r="H1262" s="1">
        <v>676</v>
      </c>
      <c r="I1262" s="2"/>
      <c r="J1262" s="2">
        <f t="shared" si="243"/>
        <v>0.78696158323632126</v>
      </c>
      <c r="K1262" s="10">
        <f t="shared" si="244"/>
        <v>3</v>
      </c>
      <c r="L1262" s="9">
        <f t="shared" si="244"/>
        <v>2</v>
      </c>
      <c r="M1262" s="8">
        <f t="shared" si="244"/>
        <v>1</v>
      </c>
      <c r="N1262" s="2">
        <f t="shared" si="236"/>
        <v>0.1781140861466822</v>
      </c>
      <c r="O1262" s="2">
        <f t="shared" si="237"/>
        <v>0.27939464493597205</v>
      </c>
      <c r="P1262" s="2">
        <f t="shared" si="238"/>
        <v>0.54249126891734578</v>
      </c>
      <c r="Q1262" s="2">
        <f t="shared" si="239"/>
        <v>0</v>
      </c>
      <c r="R1262" s="1">
        <v>153</v>
      </c>
      <c r="S1262" s="1">
        <v>240</v>
      </c>
      <c r="T1262" s="1">
        <v>466</v>
      </c>
      <c r="AA1262" t="s">
        <v>1369</v>
      </c>
      <c r="AB1262" t="e">
        <f>#REF!</f>
        <v>#REF!</v>
      </c>
      <c r="AE1262" s="39">
        <v>33</v>
      </c>
      <c r="AF1262" s="41">
        <v>5</v>
      </c>
      <c r="AG1262" s="41">
        <v>65</v>
      </c>
      <c r="AH1262" s="45">
        <v>64420</v>
      </c>
      <c r="AI1262" s="45">
        <f t="shared" si="242"/>
        <v>33005</v>
      </c>
      <c r="AJ1262" t="s">
        <v>1378</v>
      </c>
      <c r="AL1262" s="1">
        <f t="shared" si="240"/>
        <v>810</v>
      </c>
      <c r="AM1262" s="1">
        <v>49</v>
      </c>
      <c r="AS1262" s="1">
        <f t="shared" si="241"/>
        <v>682</v>
      </c>
      <c r="AT1262" s="1">
        <v>632</v>
      </c>
      <c r="AU1262" s="1">
        <v>50</v>
      </c>
    </row>
    <row r="1263" spans="1:47" hidden="1" outlineLevel="1" x14ac:dyDescent="0.2">
      <c r="A1263" t="s">
        <v>2843</v>
      </c>
      <c r="B1263" s="11" t="s">
        <v>1681</v>
      </c>
      <c r="E1263" s="1">
        <f t="shared" si="235"/>
        <v>5104</v>
      </c>
      <c r="G1263" s="1">
        <v>3540</v>
      </c>
      <c r="H1263" s="1">
        <v>3477</v>
      </c>
      <c r="I1263" s="2"/>
      <c r="J1263" s="2">
        <f t="shared" si="243"/>
        <v>0.68123040752351094</v>
      </c>
      <c r="K1263" s="10">
        <f t="shared" si="244"/>
        <v>3</v>
      </c>
      <c r="L1263" s="9">
        <f t="shared" si="244"/>
        <v>1</v>
      </c>
      <c r="M1263" s="8">
        <f t="shared" si="244"/>
        <v>2</v>
      </c>
      <c r="N1263" s="2">
        <f t="shared" si="236"/>
        <v>0.21140282131661442</v>
      </c>
      <c r="O1263" s="2">
        <f t="shared" si="237"/>
        <v>0.39478840125391851</v>
      </c>
      <c r="P1263" s="2">
        <f t="shared" si="238"/>
        <v>0.39380877742946707</v>
      </c>
      <c r="Q1263" s="2">
        <f t="shared" si="239"/>
        <v>5.5511151231257827E-17</v>
      </c>
      <c r="R1263" s="1">
        <v>1079</v>
      </c>
      <c r="S1263" s="1">
        <v>2015</v>
      </c>
      <c r="T1263" s="1">
        <v>2010</v>
      </c>
      <c r="AA1263" t="s">
        <v>1369</v>
      </c>
      <c r="AB1263" t="e">
        <f>#REF!</f>
        <v>#REF!</v>
      </c>
      <c r="AE1263" s="39">
        <v>33</v>
      </c>
      <c r="AF1263" s="41">
        <v>5</v>
      </c>
      <c r="AG1263" s="41">
        <v>70</v>
      </c>
      <c r="AH1263" s="45">
        <v>64580</v>
      </c>
      <c r="AI1263" s="45">
        <f t="shared" si="242"/>
        <v>33005</v>
      </c>
      <c r="AJ1263" t="s">
        <v>1378</v>
      </c>
      <c r="AL1263" s="1">
        <f t="shared" si="240"/>
        <v>4551</v>
      </c>
      <c r="AM1263" s="1">
        <v>553</v>
      </c>
      <c r="AS1263" s="1">
        <f t="shared" si="241"/>
        <v>3540</v>
      </c>
      <c r="AT1263" s="1">
        <v>3256</v>
      </c>
      <c r="AU1263" s="1">
        <v>284</v>
      </c>
    </row>
    <row r="1264" spans="1:47" hidden="1" outlineLevel="1" x14ac:dyDescent="0.2">
      <c r="A1264" t="s">
        <v>1593</v>
      </c>
      <c r="B1264" s="11" t="s">
        <v>1681</v>
      </c>
      <c r="E1264" s="1">
        <f t="shared" si="235"/>
        <v>21711</v>
      </c>
      <c r="G1264" s="1">
        <v>15430</v>
      </c>
      <c r="H1264" s="1">
        <v>15190</v>
      </c>
      <c r="I1264" s="2"/>
      <c r="J1264" s="2">
        <f t="shared" si="243"/>
        <v>0.69964534107134635</v>
      </c>
      <c r="K1264" s="10">
        <f t="shared" si="244"/>
        <v>3</v>
      </c>
      <c r="L1264" s="9">
        <f t="shared" si="244"/>
        <v>2</v>
      </c>
      <c r="M1264" s="8">
        <f t="shared" si="244"/>
        <v>1</v>
      </c>
      <c r="N1264" s="2">
        <f t="shared" si="236"/>
        <v>0.28202293768135966</v>
      </c>
      <c r="O1264" s="2">
        <f t="shared" si="237"/>
        <v>0.30012436092303441</v>
      </c>
      <c r="P1264" s="2">
        <f t="shared" si="238"/>
        <v>0.41785270139560593</v>
      </c>
      <c r="Q1264" s="2">
        <f t="shared" si="239"/>
        <v>0</v>
      </c>
      <c r="R1264" s="1">
        <v>6123</v>
      </c>
      <c r="S1264" s="1">
        <v>6516</v>
      </c>
      <c r="T1264" s="1">
        <v>9072</v>
      </c>
      <c r="AA1264" t="s">
        <v>1906</v>
      </c>
      <c r="AB1264" t="e">
        <f>#REF!</f>
        <v>#REF!</v>
      </c>
      <c r="AE1264" s="39">
        <v>33</v>
      </c>
      <c r="AF1264" s="41">
        <v>17</v>
      </c>
      <c r="AG1264" s="41">
        <v>50</v>
      </c>
      <c r="AH1264" s="45">
        <v>65140</v>
      </c>
      <c r="AI1264" s="45">
        <f t="shared" si="242"/>
        <v>33017</v>
      </c>
      <c r="AJ1264" t="s">
        <v>1163</v>
      </c>
      <c r="AL1264" s="1">
        <f t="shared" si="240"/>
        <v>19245</v>
      </c>
      <c r="AM1264" s="1">
        <v>2466</v>
      </c>
      <c r="AS1264" s="1">
        <f t="shared" si="241"/>
        <v>15430</v>
      </c>
      <c r="AT1264" s="1">
        <v>14392</v>
      </c>
      <c r="AU1264" s="1">
        <v>1038</v>
      </c>
    </row>
    <row r="1265" spans="1:47" hidden="1" outlineLevel="1" x14ac:dyDescent="0.2">
      <c r="A1265" t="s">
        <v>2299</v>
      </c>
      <c r="B1265" s="11" t="s">
        <v>1681</v>
      </c>
      <c r="E1265" s="1">
        <f t="shared" si="235"/>
        <v>2246</v>
      </c>
      <c r="G1265" s="1">
        <v>1635</v>
      </c>
      <c r="H1265" s="1">
        <v>1608</v>
      </c>
      <c r="I1265" s="2"/>
      <c r="J1265" s="2">
        <f t="shared" si="243"/>
        <v>0.71593944790739095</v>
      </c>
      <c r="K1265" s="10">
        <f t="shared" si="244"/>
        <v>2</v>
      </c>
      <c r="L1265" s="9">
        <f t="shared" si="244"/>
        <v>3</v>
      </c>
      <c r="M1265" s="8">
        <f t="shared" si="244"/>
        <v>1</v>
      </c>
      <c r="N1265" s="2">
        <f t="shared" si="236"/>
        <v>0.28272484416740873</v>
      </c>
      <c r="O1265" s="2">
        <f t="shared" si="237"/>
        <v>0.24443455031166519</v>
      </c>
      <c r="P1265" s="2">
        <f t="shared" si="238"/>
        <v>0.4728406055209261</v>
      </c>
      <c r="Q1265" s="2">
        <f t="shared" si="239"/>
        <v>0</v>
      </c>
      <c r="R1265" s="1">
        <v>635</v>
      </c>
      <c r="S1265" s="1">
        <v>549</v>
      </c>
      <c r="T1265" s="1">
        <v>1062</v>
      </c>
      <c r="AA1265" t="s">
        <v>1906</v>
      </c>
      <c r="AB1265" t="e">
        <f>#REF!</f>
        <v>#REF!</v>
      </c>
      <c r="AE1265" s="39">
        <v>33</v>
      </c>
      <c r="AF1265" s="41">
        <v>17</v>
      </c>
      <c r="AG1265" s="41">
        <v>55</v>
      </c>
      <c r="AH1265" s="45">
        <v>65540</v>
      </c>
      <c r="AI1265" s="45">
        <f t="shared" si="242"/>
        <v>33017</v>
      </c>
      <c r="AJ1265" t="s">
        <v>1378</v>
      </c>
      <c r="AL1265" s="1">
        <f t="shared" si="240"/>
        <v>2072</v>
      </c>
      <c r="AM1265" s="1">
        <v>174</v>
      </c>
      <c r="AS1265" s="1">
        <f t="shared" si="241"/>
        <v>1635</v>
      </c>
      <c r="AT1265" s="1">
        <v>1505</v>
      </c>
      <c r="AU1265" s="1">
        <v>130</v>
      </c>
    </row>
    <row r="1266" spans="1:47" hidden="1" outlineLevel="1" x14ac:dyDescent="0.2">
      <c r="A1266" t="s">
        <v>2556</v>
      </c>
      <c r="B1266" s="11" t="s">
        <v>1681</v>
      </c>
      <c r="E1266" s="1">
        <f t="shared" si="235"/>
        <v>176</v>
      </c>
      <c r="G1266" s="1">
        <v>143</v>
      </c>
      <c r="H1266" s="1">
        <v>141</v>
      </c>
      <c r="I1266" s="2"/>
      <c r="J1266" s="2">
        <f t="shared" si="243"/>
        <v>0.80113636363636365</v>
      </c>
      <c r="K1266" s="10">
        <f t="shared" si="244"/>
        <v>2</v>
      </c>
      <c r="L1266" s="9">
        <f t="shared" si="244"/>
        <v>3</v>
      </c>
      <c r="M1266" s="8">
        <f t="shared" si="244"/>
        <v>1</v>
      </c>
      <c r="N1266" s="2">
        <f t="shared" si="236"/>
        <v>0.32386363636363635</v>
      </c>
      <c r="O1266" s="2">
        <f t="shared" si="237"/>
        <v>0.18181818181818182</v>
      </c>
      <c r="P1266" s="2">
        <f t="shared" si="238"/>
        <v>0.49431818181818182</v>
      </c>
      <c r="Q1266" s="2">
        <f t="shared" si="239"/>
        <v>0</v>
      </c>
      <c r="R1266" s="1">
        <v>57</v>
      </c>
      <c r="S1266" s="1">
        <v>32</v>
      </c>
      <c r="T1266" s="1">
        <v>87</v>
      </c>
      <c r="AA1266" t="s">
        <v>1369</v>
      </c>
      <c r="AB1266" t="e">
        <f>#REF!</f>
        <v>#REF!</v>
      </c>
      <c r="AE1266" s="39">
        <v>33</v>
      </c>
      <c r="AF1266" s="41">
        <v>5</v>
      </c>
      <c r="AG1266" s="41">
        <v>75</v>
      </c>
      <c r="AH1266" s="45">
        <v>65700</v>
      </c>
      <c r="AI1266" s="45">
        <f t="shared" si="242"/>
        <v>33005</v>
      </c>
      <c r="AJ1266" t="s">
        <v>1378</v>
      </c>
      <c r="AL1266" s="1">
        <f t="shared" si="240"/>
        <v>163</v>
      </c>
      <c r="AM1266" s="1">
        <v>13</v>
      </c>
      <c r="AS1266" s="1">
        <f t="shared" si="241"/>
        <v>143</v>
      </c>
      <c r="AT1266" s="1">
        <v>133</v>
      </c>
      <c r="AU1266" s="1">
        <v>10</v>
      </c>
    </row>
    <row r="1267" spans="1:47" hidden="1" outlineLevel="1" x14ac:dyDescent="0.2">
      <c r="A1267" t="s">
        <v>1829</v>
      </c>
      <c r="B1267" s="11" t="s">
        <v>1681</v>
      </c>
      <c r="E1267" s="1">
        <f t="shared" si="235"/>
        <v>1194</v>
      </c>
      <c r="G1267" s="1">
        <v>904</v>
      </c>
      <c r="H1267" s="1">
        <v>880</v>
      </c>
      <c r="I1267" s="2"/>
      <c r="J1267" s="2">
        <f t="shared" si="243"/>
        <v>0.73701842546063656</v>
      </c>
      <c r="K1267" s="10">
        <f t="shared" si="244"/>
        <v>3</v>
      </c>
      <c r="L1267" s="9">
        <f t="shared" si="244"/>
        <v>2</v>
      </c>
      <c r="M1267" s="8">
        <f t="shared" si="244"/>
        <v>1</v>
      </c>
      <c r="N1267" s="2">
        <f t="shared" si="236"/>
        <v>0.20686767169179229</v>
      </c>
      <c r="O1267" s="2">
        <f t="shared" si="237"/>
        <v>0.3324958123953099</v>
      </c>
      <c r="P1267" s="2">
        <f t="shared" si="238"/>
        <v>0.46063651591289784</v>
      </c>
      <c r="Q1267" s="2">
        <f t="shared" si="239"/>
        <v>-5.5511151231257827E-17</v>
      </c>
      <c r="R1267" s="1">
        <v>247</v>
      </c>
      <c r="S1267" s="1">
        <v>397</v>
      </c>
      <c r="T1267" s="1">
        <v>550</v>
      </c>
      <c r="AA1267" t="s">
        <v>2116</v>
      </c>
      <c r="AB1267" t="e">
        <f>#REF!</f>
        <v>#REF!</v>
      </c>
      <c r="AE1267" s="39">
        <v>33</v>
      </c>
      <c r="AF1267" s="41">
        <v>9</v>
      </c>
      <c r="AG1267" s="41">
        <v>165</v>
      </c>
      <c r="AH1267" s="45">
        <v>65940</v>
      </c>
      <c r="AI1267" s="45">
        <f t="shared" si="242"/>
        <v>33009</v>
      </c>
      <c r="AJ1267" t="s">
        <v>1378</v>
      </c>
      <c r="AL1267" s="1">
        <f t="shared" si="240"/>
        <v>1098</v>
      </c>
      <c r="AM1267" s="1">
        <v>96</v>
      </c>
      <c r="AS1267" s="1">
        <f t="shared" si="241"/>
        <v>904</v>
      </c>
      <c r="AT1267" s="1">
        <v>806</v>
      </c>
      <c r="AU1267" s="1">
        <v>98</v>
      </c>
    </row>
    <row r="1268" spans="1:47" hidden="1" outlineLevel="1" x14ac:dyDescent="0.2">
      <c r="A1268" t="s">
        <v>1830</v>
      </c>
      <c r="B1268" s="11" t="s">
        <v>1681</v>
      </c>
      <c r="E1268" s="1">
        <f t="shared" si="235"/>
        <v>5470</v>
      </c>
      <c r="G1268" s="1">
        <v>4114</v>
      </c>
      <c r="H1268" s="1">
        <v>4060</v>
      </c>
      <c r="I1268" s="2"/>
      <c r="J1268" s="2">
        <f t="shared" si="243"/>
        <v>0.74223034734917737</v>
      </c>
      <c r="K1268" s="10">
        <f t="shared" si="244"/>
        <v>3</v>
      </c>
      <c r="L1268" s="9">
        <f t="shared" si="244"/>
        <v>1</v>
      </c>
      <c r="M1268" s="8">
        <f t="shared" si="244"/>
        <v>2</v>
      </c>
      <c r="N1268" s="2">
        <f t="shared" si="236"/>
        <v>0.31590493601462522</v>
      </c>
      <c r="O1268" s="2">
        <f t="shared" si="237"/>
        <v>0.36142595978062159</v>
      </c>
      <c r="P1268" s="2">
        <f t="shared" si="238"/>
        <v>0.3226691042047532</v>
      </c>
      <c r="Q1268" s="2">
        <f t="shared" si="239"/>
        <v>0</v>
      </c>
      <c r="R1268" s="1">
        <v>1728</v>
      </c>
      <c r="S1268" s="1">
        <v>1977</v>
      </c>
      <c r="T1268" s="1">
        <v>1765</v>
      </c>
      <c r="AA1268" t="s">
        <v>2799</v>
      </c>
      <c r="AB1268" t="e">
        <f>#REF!</f>
        <v>#REF!</v>
      </c>
      <c r="AE1268" s="39">
        <v>33</v>
      </c>
      <c r="AF1268" s="41">
        <v>15</v>
      </c>
      <c r="AG1268" s="41">
        <v>155</v>
      </c>
      <c r="AH1268" s="45">
        <v>66180</v>
      </c>
      <c r="AI1268" s="45">
        <f t="shared" si="242"/>
        <v>33015</v>
      </c>
      <c r="AJ1268" t="s">
        <v>1378</v>
      </c>
      <c r="AL1268" s="1">
        <f t="shared" si="240"/>
        <v>5234</v>
      </c>
      <c r="AM1268" s="1">
        <v>236</v>
      </c>
      <c r="AS1268" s="1">
        <f t="shared" si="241"/>
        <v>4114</v>
      </c>
      <c r="AT1268" s="1">
        <v>3169</v>
      </c>
      <c r="AU1268" s="1">
        <v>945</v>
      </c>
    </row>
    <row r="1269" spans="1:47" hidden="1" outlineLevel="1" x14ac:dyDescent="0.2">
      <c r="A1269" t="s">
        <v>2716</v>
      </c>
      <c r="B1269" s="11" t="s">
        <v>1681</v>
      </c>
      <c r="E1269" s="1">
        <f t="shared" ref="E1269:E1317" si="245">SUM(R1269:Y1269)</f>
        <v>22634</v>
      </c>
      <c r="G1269" s="1">
        <v>16422</v>
      </c>
      <c r="H1269" s="1">
        <v>16222</v>
      </c>
      <c r="I1269" s="2"/>
      <c r="J1269" s="2">
        <f t="shared" si="243"/>
        <v>0.71670937527613321</v>
      </c>
      <c r="K1269" s="10">
        <f t="shared" si="244"/>
        <v>3</v>
      </c>
      <c r="L1269" s="9">
        <f t="shared" si="244"/>
        <v>2</v>
      </c>
      <c r="M1269" s="8">
        <f t="shared" si="244"/>
        <v>1</v>
      </c>
      <c r="N1269" s="2">
        <f t="shared" ref="N1269:N1318" si="246">IF(SUM($R1269:$W1269)=0,"-",R1269/SUM($R1269:$W1269))</f>
        <v>0.26959441548113455</v>
      </c>
      <c r="O1269" s="2">
        <f t="shared" ref="O1269:O1318" si="247">IF(SUM($R1269:$W1269)=0,"-",S1269/SUM($R1269:$W1269))</f>
        <v>0.34514447291685074</v>
      </c>
      <c r="P1269" s="2">
        <f t="shared" ref="P1269:P1318" si="248">IF(SUM($R1269:$W1269)=0,"-",T1269/SUM($R1269:$W1269))</f>
        <v>0.38526111160201465</v>
      </c>
      <c r="Q1269" s="2">
        <f t="shared" ref="Q1269:Q1318" si="249">IF(SUM($R1269:$W1269)=0,"-",(1-N1269-O1269-P1269))</f>
        <v>1.1102230246251565E-16</v>
      </c>
      <c r="R1269" s="1">
        <v>6102</v>
      </c>
      <c r="S1269" s="1">
        <v>7812</v>
      </c>
      <c r="T1269" s="1">
        <v>8720</v>
      </c>
      <c r="AA1269" t="s">
        <v>2799</v>
      </c>
      <c r="AB1269" t="e">
        <f>#REF!</f>
        <v>#REF!</v>
      </c>
      <c r="AE1269" s="39">
        <v>33</v>
      </c>
      <c r="AF1269" s="41">
        <v>15</v>
      </c>
      <c r="AG1269" s="41">
        <v>160</v>
      </c>
      <c r="AH1269" s="45">
        <v>66660</v>
      </c>
      <c r="AI1269" s="45">
        <f t="shared" si="242"/>
        <v>33015</v>
      </c>
      <c r="AJ1269" t="s">
        <v>1378</v>
      </c>
      <c r="AL1269" s="1">
        <f t="shared" ref="AL1269:AL1316" si="250">E1269-AM1269</f>
        <v>21205</v>
      </c>
      <c r="AM1269" s="1">
        <v>1429</v>
      </c>
      <c r="AS1269" s="1">
        <f t="shared" si="241"/>
        <v>16422</v>
      </c>
      <c r="AT1269" s="1">
        <v>14939</v>
      </c>
      <c r="AU1269" s="1">
        <v>1483</v>
      </c>
    </row>
    <row r="1270" spans="1:47" hidden="1" outlineLevel="1" x14ac:dyDescent="0.2">
      <c r="A1270" t="s">
        <v>1964</v>
      </c>
      <c r="B1270" s="11" t="s">
        <v>1681</v>
      </c>
      <c r="E1270" s="1">
        <f t="shared" si="245"/>
        <v>1083</v>
      </c>
      <c r="G1270" s="1">
        <v>834</v>
      </c>
      <c r="H1270" s="1">
        <v>828</v>
      </c>
      <c r="I1270" s="2"/>
      <c r="J1270" s="2">
        <f t="shared" si="243"/>
        <v>0.76454293628808867</v>
      </c>
      <c r="K1270" s="10">
        <f t="shared" si="244"/>
        <v>3</v>
      </c>
      <c r="L1270" s="9">
        <f t="shared" si="244"/>
        <v>2</v>
      </c>
      <c r="M1270" s="8">
        <f t="shared" si="244"/>
        <v>1</v>
      </c>
      <c r="N1270" s="2">
        <f t="shared" si="246"/>
        <v>0.18559556786703602</v>
      </c>
      <c r="O1270" s="2">
        <f t="shared" si="247"/>
        <v>0.31671283471837486</v>
      </c>
      <c r="P1270" s="2">
        <f t="shared" si="248"/>
        <v>0.49769159741458913</v>
      </c>
      <c r="Q1270" s="2">
        <f t="shared" si="249"/>
        <v>0</v>
      </c>
      <c r="R1270" s="1">
        <v>201</v>
      </c>
      <c r="S1270" s="1">
        <v>343</v>
      </c>
      <c r="T1270" s="1">
        <v>539</v>
      </c>
      <c r="AA1270" t="s">
        <v>2340</v>
      </c>
      <c r="AB1270" t="e">
        <f>#REF!</f>
        <v>#REF!</v>
      </c>
      <c r="AE1270" s="39">
        <v>33</v>
      </c>
      <c r="AF1270" s="41">
        <v>13</v>
      </c>
      <c r="AG1270" s="41">
        <v>115</v>
      </c>
      <c r="AH1270" s="45">
        <v>66980</v>
      </c>
      <c r="AI1270" s="45">
        <f t="shared" si="242"/>
        <v>33013</v>
      </c>
      <c r="AJ1270" t="s">
        <v>1378</v>
      </c>
      <c r="AL1270" s="1">
        <f t="shared" si="250"/>
        <v>1033</v>
      </c>
      <c r="AM1270" s="1">
        <v>50</v>
      </c>
      <c r="AS1270" s="1">
        <f t="shared" ref="AS1270:AS1317" si="251">AT1270+AU1270</f>
        <v>834</v>
      </c>
      <c r="AT1270" s="1">
        <v>786</v>
      </c>
      <c r="AU1270" s="1">
        <v>48</v>
      </c>
    </row>
    <row r="1271" spans="1:47" hidden="1" outlineLevel="1" x14ac:dyDescent="0.2">
      <c r="A1271" t="s">
        <v>1817</v>
      </c>
      <c r="B1271" s="11" t="s">
        <v>1681</v>
      </c>
      <c r="E1271" s="1">
        <f t="shared" si="245"/>
        <v>2452</v>
      </c>
      <c r="G1271" s="1">
        <v>1948</v>
      </c>
      <c r="H1271" s="1">
        <v>1920</v>
      </c>
      <c r="I1271" s="2"/>
      <c r="J1271" s="2">
        <f t="shared" si="243"/>
        <v>0.78303425774877655</v>
      </c>
      <c r="K1271" s="10">
        <f t="shared" si="244"/>
        <v>3</v>
      </c>
      <c r="L1271" s="9">
        <f t="shared" si="244"/>
        <v>1</v>
      </c>
      <c r="M1271" s="8">
        <f t="shared" si="244"/>
        <v>2</v>
      </c>
      <c r="N1271" s="2">
        <f t="shared" si="246"/>
        <v>0.27773246329526918</v>
      </c>
      <c r="O1271" s="2">
        <f t="shared" si="247"/>
        <v>0.38213703099510604</v>
      </c>
      <c r="P1271" s="2">
        <f t="shared" si="248"/>
        <v>0.34013050570962478</v>
      </c>
      <c r="Q1271" s="2">
        <f t="shared" si="249"/>
        <v>5.5511151231257827E-17</v>
      </c>
      <c r="R1271" s="1">
        <v>681</v>
      </c>
      <c r="S1271" s="1">
        <v>937</v>
      </c>
      <c r="T1271" s="1">
        <v>834</v>
      </c>
      <c r="AA1271" t="s">
        <v>1344</v>
      </c>
      <c r="AB1271" t="e">
        <f>#REF!</f>
        <v>#REF!</v>
      </c>
      <c r="AE1271" s="39">
        <v>33</v>
      </c>
      <c r="AF1271" s="41">
        <v>1</v>
      </c>
      <c r="AG1271" s="41">
        <v>50</v>
      </c>
      <c r="AH1271" s="45">
        <v>67300</v>
      </c>
      <c r="AI1271" s="45">
        <f t="shared" si="242"/>
        <v>33001</v>
      </c>
      <c r="AJ1271" t="s">
        <v>1378</v>
      </c>
      <c r="AL1271" s="1">
        <f t="shared" si="250"/>
        <v>2309</v>
      </c>
      <c r="AM1271" s="1">
        <v>143</v>
      </c>
      <c r="AS1271" s="1">
        <f t="shared" si="251"/>
        <v>1948</v>
      </c>
      <c r="AT1271" s="1">
        <v>1728</v>
      </c>
      <c r="AU1271" s="1">
        <v>220</v>
      </c>
    </row>
    <row r="1272" spans="1:47" hidden="1" outlineLevel="1" x14ac:dyDescent="0.2">
      <c r="A1272" t="s">
        <v>2683</v>
      </c>
      <c r="B1272" s="11" t="s">
        <v>1681</v>
      </c>
      <c r="E1272" s="1">
        <f t="shared" si="245"/>
        <v>4601</v>
      </c>
      <c r="G1272" s="1">
        <v>3631</v>
      </c>
      <c r="H1272" s="1">
        <v>3572</v>
      </c>
      <c r="I1272" s="2"/>
      <c r="J1272" s="2">
        <f t="shared" si="243"/>
        <v>0.77635296674635945</v>
      </c>
      <c r="K1272" s="10">
        <f t="shared" si="244"/>
        <v>3</v>
      </c>
      <c r="L1272" s="9">
        <f t="shared" si="244"/>
        <v>2</v>
      </c>
      <c r="M1272" s="8">
        <f t="shared" si="244"/>
        <v>1</v>
      </c>
      <c r="N1272" s="2">
        <f t="shared" si="246"/>
        <v>0.18582916757226689</v>
      </c>
      <c r="O1272" s="2">
        <f t="shared" si="247"/>
        <v>0.37426646381221473</v>
      </c>
      <c r="P1272" s="2">
        <f t="shared" si="248"/>
        <v>0.43990436861551835</v>
      </c>
      <c r="Q1272" s="2">
        <f t="shared" si="249"/>
        <v>5.5511151231257827E-17</v>
      </c>
      <c r="R1272" s="1">
        <v>855</v>
      </c>
      <c r="S1272" s="1">
        <v>1722</v>
      </c>
      <c r="T1272" s="1">
        <v>2024</v>
      </c>
      <c r="AA1272" t="s">
        <v>2799</v>
      </c>
      <c r="AB1272" t="e">
        <f>#REF!</f>
        <v>#REF!</v>
      </c>
      <c r="AE1272" s="39">
        <v>33</v>
      </c>
      <c r="AF1272" s="41">
        <v>15</v>
      </c>
      <c r="AG1272" s="41">
        <v>165</v>
      </c>
      <c r="AH1272" s="45">
        <v>67620</v>
      </c>
      <c r="AI1272" s="45">
        <f t="shared" si="242"/>
        <v>33015</v>
      </c>
      <c r="AJ1272" t="s">
        <v>1378</v>
      </c>
      <c r="AL1272" s="1">
        <f t="shared" si="250"/>
        <v>4232</v>
      </c>
      <c r="AM1272" s="1">
        <v>369</v>
      </c>
      <c r="AS1272" s="1">
        <f t="shared" si="251"/>
        <v>3631</v>
      </c>
      <c r="AT1272" s="1">
        <v>3368</v>
      </c>
      <c r="AU1272" s="1">
        <v>263</v>
      </c>
    </row>
    <row r="1273" spans="1:47" hidden="1" outlineLevel="1" x14ac:dyDescent="0.2">
      <c r="A1273" t="s">
        <v>2752</v>
      </c>
      <c r="B1273" s="11" t="s">
        <v>1681</v>
      </c>
      <c r="E1273" s="1">
        <f t="shared" si="245"/>
        <v>1155</v>
      </c>
      <c r="G1273" s="1">
        <v>1025</v>
      </c>
      <c r="H1273" s="1">
        <v>1016</v>
      </c>
      <c r="I1273" s="2"/>
      <c r="J1273" s="2">
        <f t="shared" si="243"/>
        <v>0.87965367965367969</v>
      </c>
      <c r="K1273" s="10">
        <f t="shared" si="244"/>
        <v>1</v>
      </c>
      <c r="L1273" s="9">
        <f t="shared" si="244"/>
        <v>2</v>
      </c>
      <c r="M1273" s="8">
        <f t="shared" si="244"/>
        <v>3</v>
      </c>
      <c r="N1273" s="2">
        <f t="shared" si="246"/>
        <v>0.35324675324675325</v>
      </c>
      <c r="O1273" s="2">
        <f t="shared" si="247"/>
        <v>0.34285714285714286</v>
      </c>
      <c r="P1273" s="2">
        <f t="shared" si="248"/>
        <v>0.30389610389610389</v>
      </c>
      <c r="Q1273" s="2">
        <f t="shared" si="249"/>
        <v>0</v>
      </c>
      <c r="R1273" s="1">
        <v>408</v>
      </c>
      <c r="S1273" s="1">
        <v>396</v>
      </c>
      <c r="T1273" s="1">
        <v>351</v>
      </c>
      <c r="AA1273" t="s">
        <v>1564</v>
      </c>
      <c r="AB1273" t="e">
        <f>#REF!</f>
        <v>#REF!</v>
      </c>
      <c r="AE1273" s="39">
        <v>33</v>
      </c>
      <c r="AF1273" s="41">
        <v>3</v>
      </c>
      <c r="AG1273" s="41">
        <v>75</v>
      </c>
      <c r="AH1273" s="45">
        <v>67780</v>
      </c>
      <c r="AI1273" s="45">
        <f t="shared" si="242"/>
        <v>33003</v>
      </c>
      <c r="AJ1273" t="s">
        <v>1378</v>
      </c>
      <c r="AL1273" s="1">
        <f t="shared" si="250"/>
        <v>1112</v>
      </c>
      <c r="AM1273" s="1">
        <v>43</v>
      </c>
      <c r="AS1273" s="1">
        <f t="shared" si="251"/>
        <v>1025</v>
      </c>
      <c r="AT1273" s="1">
        <v>887</v>
      </c>
      <c r="AU1273" s="1">
        <v>138</v>
      </c>
    </row>
    <row r="1274" spans="1:47" hidden="1" outlineLevel="1" x14ac:dyDescent="0.2">
      <c r="A1274" t="s">
        <v>945</v>
      </c>
      <c r="B1274" s="11" t="s">
        <v>1681</v>
      </c>
      <c r="E1274" s="1">
        <f t="shared" si="245"/>
        <v>6565</v>
      </c>
      <c r="G1274" s="1">
        <v>4587</v>
      </c>
      <c r="H1274" s="1">
        <v>4535</v>
      </c>
      <c r="I1274" s="2"/>
      <c r="J1274" s="2">
        <f t="shared" si="243"/>
        <v>0.69078446306169083</v>
      </c>
      <c r="K1274" s="10">
        <f t="shared" si="244"/>
        <v>3</v>
      </c>
      <c r="L1274" s="9">
        <f t="shared" si="244"/>
        <v>2</v>
      </c>
      <c r="M1274" s="8">
        <f t="shared" si="244"/>
        <v>1</v>
      </c>
      <c r="N1274" s="2">
        <f t="shared" si="246"/>
        <v>0.22741812642802742</v>
      </c>
      <c r="O1274" s="2">
        <f t="shared" si="247"/>
        <v>0.3376999238385377</v>
      </c>
      <c r="P1274" s="2">
        <f t="shared" si="248"/>
        <v>0.43488194973343486</v>
      </c>
      <c r="Q1274" s="2">
        <f t="shared" si="249"/>
        <v>5.5511151231257827E-17</v>
      </c>
      <c r="R1274" s="1">
        <v>1493</v>
      </c>
      <c r="S1274" s="1">
        <v>2217</v>
      </c>
      <c r="T1274" s="1">
        <v>2855</v>
      </c>
      <c r="AA1274" t="s">
        <v>2799</v>
      </c>
      <c r="AB1274" t="e">
        <f>#REF!</f>
        <v>#REF!</v>
      </c>
      <c r="AE1274" s="39">
        <v>33</v>
      </c>
      <c r="AF1274" s="41">
        <v>15</v>
      </c>
      <c r="AG1274" s="41">
        <v>170</v>
      </c>
      <c r="AH1274" s="45">
        <v>68260</v>
      </c>
      <c r="AI1274" s="45">
        <f t="shared" si="242"/>
        <v>33015</v>
      </c>
      <c r="AJ1274" t="s">
        <v>1378</v>
      </c>
      <c r="AL1274" s="1">
        <f t="shared" si="250"/>
        <v>6074</v>
      </c>
      <c r="AM1274" s="1">
        <v>491</v>
      </c>
      <c r="AS1274" s="1">
        <f t="shared" si="251"/>
        <v>4587</v>
      </c>
      <c r="AT1274" s="1">
        <v>4175</v>
      </c>
      <c r="AU1274" s="1">
        <v>412</v>
      </c>
    </row>
    <row r="1275" spans="1:47" hidden="1" outlineLevel="1" x14ac:dyDescent="0.2">
      <c r="A1275" t="s">
        <v>1571</v>
      </c>
      <c r="B1275" s="11" t="s">
        <v>1681</v>
      </c>
      <c r="E1275" s="1">
        <f t="shared" si="245"/>
        <v>289</v>
      </c>
      <c r="G1275" s="1">
        <v>248</v>
      </c>
      <c r="H1275" s="1">
        <v>247</v>
      </c>
      <c r="I1275" s="2"/>
      <c r="J1275" s="2">
        <f t="shared" si="243"/>
        <v>0.8546712802768166</v>
      </c>
      <c r="K1275" s="10">
        <f t="shared" si="244"/>
        <v>2</v>
      </c>
      <c r="L1275" s="9">
        <f t="shared" si="244"/>
        <v>3</v>
      </c>
      <c r="M1275" s="8">
        <f t="shared" si="244"/>
        <v>1</v>
      </c>
      <c r="N1275" s="2">
        <f t="shared" si="246"/>
        <v>0.29065743944636679</v>
      </c>
      <c r="O1275" s="2">
        <f t="shared" si="247"/>
        <v>0.26989619377162632</v>
      </c>
      <c r="P1275" s="2">
        <f t="shared" si="248"/>
        <v>0.43944636678200694</v>
      </c>
      <c r="Q1275" s="2">
        <f t="shared" si="249"/>
        <v>-5.5511151231257827E-17</v>
      </c>
      <c r="R1275" s="1">
        <v>84</v>
      </c>
      <c r="S1275" s="1">
        <v>78</v>
      </c>
      <c r="T1275" s="1">
        <v>127</v>
      </c>
      <c r="AA1275" t="s">
        <v>1081</v>
      </c>
      <c r="AB1275" t="e">
        <f>#REF!</f>
        <v>#REF!</v>
      </c>
      <c r="AE1275" s="39">
        <v>33</v>
      </c>
      <c r="AF1275" s="41">
        <v>11</v>
      </c>
      <c r="AG1275" s="41">
        <v>135</v>
      </c>
      <c r="AH1275" s="45">
        <v>68820</v>
      </c>
      <c r="AI1275" s="45">
        <f t="shared" si="242"/>
        <v>33011</v>
      </c>
      <c r="AJ1275" t="s">
        <v>1378</v>
      </c>
      <c r="AL1275" s="1">
        <f t="shared" si="250"/>
        <v>280</v>
      </c>
      <c r="AM1275" s="1">
        <v>9</v>
      </c>
      <c r="AS1275" s="1">
        <f t="shared" si="251"/>
        <v>248</v>
      </c>
      <c r="AT1275" s="1">
        <v>213</v>
      </c>
      <c r="AU1275" s="1">
        <v>35</v>
      </c>
    </row>
    <row r="1276" spans="1:47" hidden="1" outlineLevel="1" x14ac:dyDescent="0.2">
      <c r="A1276" t="s">
        <v>488</v>
      </c>
      <c r="B1276" s="11" t="s">
        <v>1681</v>
      </c>
      <c r="E1276" s="1">
        <f t="shared" si="245"/>
        <v>337</v>
      </c>
      <c r="G1276" s="1">
        <v>259</v>
      </c>
      <c r="H1276" s="1">
        <v>255</v>
      </c>
      <c r="I1276" s="2"/>
      <c r="J1276" s="2">
        <f t="shared" si="243"/>
        <v>0.75667655786350152</v>
      </c>
      <c r="K1276" s="10">
        <f t="shared" si="244"/>
        <v>3</v>
      </c>
      <c r="L1276" s="9">
        <f t="shared" si="244"/>
        <v>2</v>
      </c>
      <c r="M1276" s="8">
        <f t="shared" si="244"/>
        <v>1</v>
      </c>
      <c r="N1276" s="2">
        <f t="shared" si="246"/>
        <v>0.20771513353115728</v>
      </c>
      <c r="O1276" s="2">
        <f t="shared" si="247"/>
        <v>0.27002967359050445</v>
      </c>
      <c r="P1276" s="2">
        <f t="shared" si="248"/>
        <v>0.52225519287833833</v>
      </c>
      <c r="Q1276" s="2">
        <f t="shared" si="249"/>
        <v>-1.1102230246251565E-16</v>
      </c>
      <c r="R1276" s="1">
        <v>70</v>
      </c>
      <c r="S1276" s="1">
        <v>91</v>
      </c>
      <c r="T1276" s="1">
        <v>176</v>
      </c>
      <c r="AA1276" t="s">
        <v>408</v>
      </c>
      <c r="AB1276" t="e">
        <f>#REF!</f>
        <v>#REF!</v>
      </c>
      <c r="AE1276" s="39">
        <v>33</v>
      </c>
      <c r="AF1276" s="41">
        <v>7</v>
      </c>
      <c r="AG1276" s="41">
        <v>180</v>
      </c>
      <c r="AH1276" s="45">
        <v>68980</v>
      </c>
      <c r="AI1276" s="45">
        <f t="shared" si="242"/>
        <v>33007</v>
      </c>
      <c r="AJ1276" t="s">
        <v>1378</v>
      </c>
      <c r="AL1276" s="1">
        <f t="shared" si="250"/>
        <v>325</v>
      </c>
      <c r="AM1276" s="1">
        <v>12</v>
      </c>
      <c r="AS1276" s="1">
        <f t="shared" si="251"/>
        <v>259</v>
      </c>
      <c r="AT1276" s="1">
        <v>219</v>
      </c>
      <c r="AU1276" s="1">
        <v>40</v>
      </c>
    </row>
    <row r="1277" spans="1:47" hidden="1" outlineLevel="1" x14ac:dyDescent="0.2">
      <c r="A1277" t="s">
        <v>1284</v>
      </c>
      <c r="B1277" s="11" t="s">
        <v>1681</v>
      </c>
      <c r="E1277" s="1">
        <f t="shared" si="245"/>
        <v>8341</v>
      </c>
      <c r="G1277" s="1">
        <v>5587</v>
      </c>
      <c r="H1277" s="1">
        <v>5396</v>
      </c>
      <c r="I1277" s="2"/>
      <c r="J1277" s="2">
        <f t="shared" si="243"/>
        <v>0.64692482915717542</v>
      </c>
      <c r="K1277" s="10">
        <f t="shared" si="244"/>
        <v>2</v>
      </c>
      <c r="L1277" s="9">
        <f t="shared" si="244"/>
        <v>3</v>
      </c>
      <c r="M1277" s="8">
        <f t="shared" si="244"/>
        <v>1</v>
      </c>
      <c r="N1277" s="2">
        <f t="shared" si="246"/>
        <v>0.34504256084402352</v>
      </c>
      <c r="O1277" s="2">
        <f t="shared" si="247"/>
        <v>0.23462414578587698</v>
      </c>
      <c r="P1277" s="2">
        <f t="shared" si="248"/>
        <v>0.4203332933700995</v>
      </c>
      <c r="Q1277" s="2">
        <f t="shared" si="249"/>
        <v>0</v>
      </c>
      <c r="R1277" s="1">
        <v>2878</v>
      </c>
      <c r="S1277" s="1">
        <v>1957</v>
      </c>
      <c r="T1277" s="1">
        <v>3506</v>
      </c>
      <c r="AA1277" t="s">
        <v>1906</v>
      </c>
      <c r="AB1277" t="e">
        <f>#REF!</f>
        <v>#REF!</v>
      </c>
      <c r="AE1277" s="39">
        <v>33</v>
      </c>
      <c r="AF1277" s="41">
        <v>17</v>
      </c>
      <c r="AG1277" s="41">
        <v>60</v>
      </c>
      <c r="AH1277" s="45">
        <v>69940</v>
      </c>
      <c r="AI1277" s="45">
        <f t="shared" si="242"/>
        <v>33017</v>
      </c>
      <c r="AJ1277" t="s">
        <v>1163</v>
      </c>
      <c r="AL1277" s="1">
        <f t="shared" si="250"/>
        <v>7410</v>
      </c>
      <c r="AM1277" s="1">
        <v>931</v>
      </c>
      <c r="AS1277" s="1">
        <f t="shared" si="251"/>
        <v>5587</v>
      </c>
      <c r="AT1277" s="1">
        <v>5203</v>
      </c>
      <c r="AU1277" s="1">
        <v>384</v>
      </c>
    </row>
    <row r="1278" spans="1:47" hidden="1" outlineLevel="1" x14ac:dyDescent="0.2">
      <c r="A1278" t="s">
        <v>491</v>
      </c>
      <c r="B1278" s="11" t="s">
        <v>1681</v>
      </c>
      <c r="E1278" s="1">
        <f t="shared" si="245"/>
        <v>717</v>
      </c>
      <c r="G1278" s="1">
        <v>604</v>
      </c>
      <c r="H1278" s="1">
        <v>591</v>
      </c>
      <c r="I1278" s="2"/>
      <c r="J1278" s="2">
        <f t="shared" si="243"/>
        <v>0.82426778242677823</v>
      </c>
      <c r="K1278" s="10">
        <f t="shared" si="244"/>
        <v>3</v>
      </c>
      <c r="L1278" s="9">
        <f t="shared" si="244"/>
        <v>2</v>
      </c>
      <c r="M1278" s="8">
        <f t="shared" si="244"/>
        <v>1</v>
      </c>
      <c r="N1278" s="2">
        <f t="shared" si="246"/>
        <v>0.20223152022315202</v>
      </c>
      <c r="O1278" s="2">
        <f t="shared" si="247"/>
        <v>0.2412831241283124</v>
      </c>
      <c r="P1278" s="2">
        <f t="shared" si="248"/>
        <v>0.55648535564853552</v>
      </c>
      <c r="Q1278" s="2">
        <f t="shared" si="249"/>
        <v>0</v>
      </c>
      <c r="R1278" s="1">
        <v>145</v>
      </c>
      <c r="S1278" s="1">
        <v>173</v>
      </c>
      <c r="T1278" s="1">
        <v>399</v>
      </c>
      <c r="AA1278" t="s">
        <v>2799</v>
      </c>
      <c r="AB1278" t="e">
        <f>#REF!</f>
        <v>#REF!</v>
      </c>
      <c r="AE1278" s="39">
        <v>33</v>
      </c>
      <c r="AF1278" s="41">
        <v>15</v>
      </c>
      <c r="AG1278" s="41">
        <v>175</v>
      </c>
      <c r="AH1278" s="45">
        <v>71140</v>
      </c>
      <c r="AI1278" s="45">
        <f t="shared" si="242"/>
        <v>33015</v>
      </c>
      <c r="AJ1278" t="s">
        <v>1378</v>
      </c>
      <c r="AL1278" s="1">
        <f t="shared" si="250"/>
        <v>680</v>
      </c>
      <c r="AM1278" s="1">
        <v>37</v>
      </c>
      <c r="AS1278" s="1">
        <f t="shared" si="251"/>
        <v>604</v>
      </c>
      <c r="AT1278" s="1">
        <v>549</v>
      </c>
      <c r="AU1278" s="1">
        <v>55</v>
      </c>
    </row>
    <row r="1279" spans="1:47" hidden="1" outlineLevel="1" x14ac:dyDescent="0.2">
      <c r="A1279" t="s">
        <v>1869</v>
      </c>
      <c r="B1279" s="11" t="s">
        <v>1681</v>
      </c>
      <c r="E1279" s="1">
        <f t="shared" si="245"/>
        <v>979</v>
      </c>
      <c r="G1279" s="1">
        <v>833</v>
      </c>
      <c r="H1279" s="1">
        <v>829</v>
      </c>
      <c r="I1279" s="2"/>
      <c r="J1279" s="2">
        <f t="shared" si="243"/>
        <v>0.84678243105209394</v>
      </c>
      <c r="K1279" s="10">
        <f t="shared" si="244"/>
        <v>3</v>
      </c>
      <c r="L1279" s="9">
        <f t="shared" si="244"/>
        <v>2</v>
      </c>
      <c r="M1279" s="8">
        <f t="shared" si="244"/>
        <v>1</v>
      </c>
      <c r="N1279" s="2">
        <f t="shared" si="246"/>
        <v>0.25842696629213485</v>
      </c>
      <c r="O1279" s="2">
        <f t="shared" si="247"/>
        <v>0.3595505617977528</v>
      </c>
      <c r="P1279" s="2">
        <f t="shared" si="248"/>
        <v>0.38202247191011235</v>
      </c>
      <c r="Q1279" s="2">
        <f t="shared" si="249"/>
        <v>5.5511151231257827E-17</v>
      </c>
      <c r="R1279" s="1">
        <v>253</v>
      </c>
      <c r="S1279" s="1">
        <v>352</v>
      </c>
      <c r="T1279" s="1">
        <v>374</v>
      </c>
      <c r="AA1279" t="s">
        <v>965</v>
      </c>
      <c r="AB1279" t="e">
        <f>#REF!</f>
        <v>#REF!</v>
      </c>
      <c r="AE1279" s="39">
        <v>33</v>
      </c>
      <c r="AF1279" s="41">
        <v>19</v>
      </c>
      <c r="AG1279" s="41">
        <v>60</v>
      </c>
      <c r="AH1279" s="45">
        <v>72740</v>
      </c>
      <c r="AI1279" s="45">
        <f t="shared" si="242"/>
        <v>33019</v>
      </c>
      <c r="AJ1279" t="s">
        <v>1378</v>
      </c>
      <c r="AL1279" s="1">
        <f t="shared" si="250"/>
        <v>916</v>
      </c>
      <c r="AM1279" s="1">
        <v>63</v>
      </c>
      <c r="AS1279" s="1">
        <f t="shared" si="251"/>
        <v>833</v>
      </c>
      <c r="AT1279" s="1">
        <v>754</v>
      </c>
      <c r="AU1279" s="1">
        <v>79</v>
      </c>
    </row>
    <row r="1280" spans="1:47" hidden="1" outlineLevel="1" x14ac:dyDescent="0.2">
      <c r="A1280" t="s">
        <v>553</v>
      </c>
      <c r="B1280" s="11" t="s">
        <v>1681</v>
      </c>
      <c r="E1280" s="1">
        <f t="shared" si="245"/>
        <v>344</v>
      </c>
      <c r="G1280" s="1">
        <v>303</v>
      </c>
      <c r="H1280" s="1">
        <v>299</v>
      </c>
      <c r="I1280" s="2"/>
      <c r="J1280" s="2">
        <f t="shared" si="243"/>
        <v>0.8691860465116279</v>
      </c>
      <c r="K1280" s="10">
        <f t="shared" si="244"/>
        <v>3</v>
      </c>
      <c r="L1280" s="9">
        <f t="shared" si="244"/>
        <v>2</v>
      </c>
      <c r="M1280" s="8">
        <f t="shared" si="244"/>
        <v>1</v>
      </c>
      <c r="N1280" s="2">
        <f t="shared" si="246"/>
        <v>0.23546511627906977</v>
      </c>
      <c r="O1280" s="2">
        <f t="shared" si="247"/>
        <v>0.30232558139534882</v>
      </c>
      <c r="P1280" s="2">
        <f t="shared" si="248"/>
        <v>0.46220930232558138</v>
      </c>
      <c r="Q1280" s="2">
        <f t="shared" si="249"/>
        <v>5.5511151231257827E-17</v>
      </c>
      <c r="R1280" s="1">
        <v>81</v>
      </c>
      <c r="S1280" s="1">
        <v>104</v>
      </c>
      <c r="T1280" s="1">
        <v>159</v>
      </c>
      <c r="AA1280" t="s">
        <v>408</v>
      </c>
      <c r="AB1280" t="e">
        <f>#REF!</f>
        <v>#REF!</v>
      </c>
      <c r="AE1280" s="39">
        <v>33</v>
      </c>
      <c r="AF1280" s="41">
        <v>7</v>
      </c>
      <c r="AG1280" s="41">
        <v>185</v>
      </c>
      <c r="AH1280" s="45">
        <v>73060</v>
      </c>
      <c r="AI1280" s="45">
        <f t="shared" si="242"/>
        <v>33007</v>
      </c>
      <c r="AJ1280" t="s">
        <v>1378</v>
      </c>
      <c r="AL1280" s="1">
        <f t="shared" si="250"/>
        <v>319</v>
      </c>
      <c r="AM1280" s="1">
        <v>25</v>
      </c>
      <c r="AS1280" s="1">
        <f t="shared" si="251"/>
        <v>303</v>
      </c>
      <c r="AT1280" s="1">
        <v>274</v>
      </c>
      <c r="AU1280" s="1">
        <v>29</v>
      </c>
    </row>
    <row r="1281" spans="1:47" hidden="1" outlineLevel="1" x14ac:dyDescent="0.2">
      <c r="A1281" t="s">
        <v>912</v>
      </c>
      <c r="B1281" s="11" t="s">
        <v>1681</v>
      </c>
      <c r="E1281" s="1">
        <f t="shared" si="245"/>
        <v>452</v>
      </c>
      <c r="G1281" s="1">
        <v>358</v>
      </c>
      <c r="H1281" s="1">
        <v>354</v>
      </c>
      <c r="I1281" s="2"/>
      <c r="J1281" s="2">
        <f t="shared" si="243"/>
        <v>0.7831858407079646</v>
      </c>
      <c r="K1281" s="10">
        <f t="shared" si="244"/>
        <v>3</v>
      </c>
      <c r="L1281" s="9">
        <f t="shared" si="244"/>
        <v>2</v>
      </c>
      <c r="M1281" s="8">
        <f t="shared" si="244"/>
        <v>1</v>
      </c>
      <c r="N1281" s="2">
        <f t="shared" si="246"/>
        <v>0.16814159292035399</v>
      </c>
      <c r="O1281" s="2">
        <f t="shared" si="247"/>
        <v>0.38716814159292035</v>
      </c>
      <c r="P1281" s="2">
        <f t="shared" si="248"/>
        <v>0.44469026548672569</v>
      </c>
      <c r="Q1281" s="2">
        <f t="shared" si="249"/>
        <v>-5.5511151231257827E-17</v>
      </c>
      <c r="R1281" s="1">
        <v>76</v>
      </c>
      <c r="S1281" s="1">
        <v>175</v>
      </c>
      <c r="T1281" s="1">
        <v>201</v>
      </c>
      <c r="AA1281" t="s">
        <v>408</v>
      </c>
      <c r="AB1281" t="e">
        <f>#REF!</f>
        <v>#REF!</v>
      </c>
      <c r="AE1281" s="39">
        <v>33</v>
      </c>
      <c r="AF1281" s="41">
        <v>7</v>
      </c>
      <c r="AG1281" s="41">
        <v>190</v>
      </c>
      <c r="AH1281" s="45">
        <v>73380</v>
      </c>
      <c r="AI1281" s="45">
        <f t="shared" si="242"/>
        <v>33007</v>
      </c>
      <c r="AJ1281" t="s">
        <v>1378</v>
      </c>
      <c r="AL1281" s="1">
        <f t="shared" si="250"/>
        <v>416</v>
      </c>
      <c r="AM1281" s="1">
        <v>36</v>
      </c>
      <c r="AS1281" s="1">
        <f t="shared" si="251"/>
        <v>358</v>
      </c>
      <c r="AT1281" s="1">
        <v>319</v>
      </c>
      <c r="AU1281" s="1">
        <v>39</v>
      </c>
    </row>
    <row r="1282" spans="1:47" hidden="1" outlineLevel="1" x14ac:dyDescent="0.2">
      <c r="A1282" t="s">
        <v>463</v>
      </c>
      <c r="B1282" s="11" t="s">
        <v>1681</v>
      </c>
      <c r="E1282" s="1">
        <f t="shared" si="245"/>
        <v>978</v>
      </c>
      <c r="G1282" s="1">
        <v>785</v>
      </c>
      <c r="H1282" s="1">
        <v>772</v>
      </c>
      <c r="I1282" s="2"/>
      <c r="J1282" s="2">
        <f t="shared" si="243"/>
        <v>0.78936605316973418</v>
      </c>
      <c r="K1282" s="10">
        <f t="shared" si="244"/>
        <v>3</v>
      </c>
      <c r="L1282" s="9">
        <f t="shared" si="244"/>
        <v>1</v>
      </c>
      <c r="M1282" s="8">
        <f t="shared" si="244"/>
        <v>2</v>
      </c>
      <c r="N1282" s="2">
        <f t="shared" si="246"/>
        <v>0.30163599182004092</v>
      </c>
      <c r="O1282" s="2">
        <f t="shared" si="247"/>
        <v>0.3507157464212679</v>
      </c>
      <c r="P1282" s="2">
        <f t="shared" si="248"/>
        <v>0.34764826175869118</v>
      </c>
      <c r="Q1282" s="2">
        <f t="shared" si="249"/>
        <v>5.5511151231257827E-17</v>
      </c>
      <c r="R1282" s="1">
        <v>295</v>
      </c>
      <c r="S1282" s="1">
        <v>343</v>
      </c>
      <c r="T1282" s="1">
        <v>340</v>
      </c>
      <c r="AA1282" t="s">
        <v>1369</v>
      </c>
      <c r="AB1282" t="e">
        <f>#REF!</f>
        <v>#REF!</v>
      </c>
      <c r="AE1282" s="39">
        <v>33</v>
      </c>
      <c r="AF1282" s="41">
        <v>5</v>
      </c>
      <c r="AG1282" s="41">
        <v>80</v>
      </c>
      <c r="AH1282" s="45">
        <v>73700</v>
      </c>
      <c r="AI1282" s="45">
        <f t="shared" si="242"/>
        <v>33005</v>
      </c>
      <c r="AJ1282" t="s">
        <v>1378</v>
      </c>
      <c r="AL1282" s="1">
        <f t="shared" si="250"/>
        <v>913</v>
      </c>
      <c r="AM1282" s="1">
        <v>65</v>
      </c>
      <c r="AS1282" s="1">
        <f t="shared" si="251"/>
        <v>785</v>
      </c>
      <c r="AT1282" s="1">
        <v>691</v>
      </c>
      <c r="AU1282" s="1">
        <v>94</v>
      </c>
    </row>
    <row r="1283" spans="1:47" hidden="1" outlineLevel="1" x14ac:dyDescent="0.2">
      <c r="A1283" t="s">
        <v>1906</v>
      </c>
      <c r="B1283" s="11" t="s">
        <v>1681</v>
      </c>
      <c r="E1283" s="1">
        <f t="shared" si="245"/>
        <v>3380</v>
      </c>
      <c r="G1283" s="1">
        <v>2610</v>
      </c>
      <c r="H1283" s="1">
        <v>2586</v>
      </c>
      <c r="I1283" s="2"/>
      <c r="J1283" s="2">
        <f t="shared" si="243"/>
        <v>0.76508875739644966</v>
      </c>
      <c r="K1283" s="10">
        <f t="shared" si="244"/>
        <v>3</v>
      </c>
      <c r="L1283" s="9">
        <f t="shared" si="244"/>
        <v>2</v>
      </c>
      <c r="M1283" s="8">
        <f t="shared" si="244"/>
        <v>1</v>
      </c>
      <c r="N1283" s="2">
        <f t="shared" si="246"/>
        <v>0.22781065088757396</v>
      </c>
      <c r="O1283" s="2">
        <f t="shared" si="247"/>
        <v>0.32218934911242603</v>
      </c>
      <c r="P1283" s="2">
        <f t="shared" si="248"/>
        <v>0.45</v>
      </c>
      <c r="Q1283" s="2">
        <f t="shared" si="249"/>
        <v>5.5511151231257827E-17</v>
      </c>
      <c r="R1283" s="1">
        <v>770</v>
      </c>
      <c r="S1283" s="1">
        <v>1089</v>
      </c>
      <c r="T1283" s="1">
        <v>1521</v>
      </c>
      <c r="AA1283" t="s">
        <v>1906</v>
      </c>
      <c r="AB1283" t="e">
        <f>#REF!</f>
        <v>#REF!</v>
      </c>
      <c r="AE1283" s="39">
        <v>33</v>
      </c>
      <c r="AF1283" s="41">
        <v>17</v>
      </c>
      <c r="AG1283" s="41">
        <v>65</v>
      </c>
      <c r="AH1283" s="45">
        <v>73860</v>
      </c>
      <c r="AI1283" s="45">
        <f t="shared" si="242"/>
        <v>33017</v>
      </c>
      <c r="AJ1283" t="s">
        <v>1378</v>
      </c>
      <c r="AL1283" s="1">
        <f t="shared" si="250"/>
        <v>3203</v>
      </c>
      <c r="AM1283" s="1">
        <v>177</v>
      </c>
      <c r="AS1283" s="1">
        <f t="shared" si="251"/>
        <v>2610</v>
      </c>
      <c r="AT1283" s="1">
        <v>2311</v>
      </c>
      <c r="AU1283" s="1">
        <v>299</v>
      </c>
    </row>
    <row r="1284" spans="1:47" hidden="1" outlineLevel="1" x14ac:dyDescent="0.2">
      <c r="A1284" t="s">
        <v>2673</v>
      </c>
      <c r="B1284" s="11" t="s">
        <v>1681</v>
      </c>
      <c r="E1284" s="1">
        <f t="shared" si="245"/>
        <v>387</v>
      </c>
      <c r="G1284" s="1">
        <v>281</v>
      </c>
      <c r="H1284" s="1">
        <v>276</v>
      </c>
      <c r="I1284" s="2"/>
      <c r="J1284" s="2">
        <f t="shared" si="243"/>
        <v>0.71317829457364346</v>
      </c>
      <c r="K1284" s="10">
        <f t="shared" si="244"/>
        <v>2</v>
      </c>
      <c r="L1284" s="9">
        <f t="shared" si="244"/>
        <v>3</v>
      </c>
      <c r="M1284" s="8">
        <f t="shared" si="244"/>
        <v>1</v>
      </c>
      <c r="N1284" s="2">
        <f t="shared" si="246"/>
        <v>0.25839793281653745</v>
      </c>
      <c r="O1284" s="2">
        <f t="shared" si="247"/>
        <v>0.25322997416020671</v>
      </c>
      <c r="P1284" s="2">
        <f t="shared" si="248"/>
        <v>0.48837209302325579</v>
      </c>
      <c r="Q1284" s="2">
        <f t="shared" si="249"/>
        <v>5.5511151231257827E-17</v>
      </c>
      <c r="R1284" s="1">
        <v>100</v>
      </c>
      <c r="S1284" s="1">
        <v>98</v>
      </c>
      <c r="T1284" s="1">
        <v>189</v>
      </c>
      <c r="AA1284" t="s">
        <v>408</v>
      </c>
      <c r="AB1284" t="e">
        <f>#REF!</f>
        <v>#REF!</v>
      </c>
      <c r="AE1284" s="39">
        <v>33</v>
      </c>
      <c r="AF1284" s="41">
        <v>7</v>
      </c>
      <c r="AG1284" s="41">
        <v>195</v>
      </c>
      <c r="AH1284" s="45">
        <v>74180</v>
      </c>
      <c r="AI1284" s="45">
        <f t="shared" si="242"/>
        <v>33007</v>
      </c>
      <c r="AJ1284" t="s">
        <v>1378</v>
      </c>
      <c r="AL1284" s="1">
        <f t="shared" si="250"/>
        <v>352</v>
      </c>
      <c r="AM1284" s="1">
        <v>35</v>
      </c>
      <c r="AS1284" s="1">
        <f t="shared" si="251"/>
        <v>281</v>
      </c>
      <c r="AT1284" s="1">
        <v>258</v>
      </c>
      <c r="AU1284" s="1">
        <v>23</v>
      </c>
    </row>
    <row r="1285" spans="1:47" hidden="1" outlineLevel="1" x14ac:dyDescent="0.2">
      <c r="A1285" t="s">
        <v>2642</v>
      </c>
      <c r="B1285" s="11" t="s">
        <v>1681</v>
      </c>
      <c r="E1285" s="1">
        <f t="shared" si="245"/>
        <v>6562</v>
      </c>
      <c r="G1285" s="1">
        <v>4997</v>
      </c>
      <c r="H1285" s="1">
        <v>4941</v>
      </c>
      <c r="I1285" s="2"/>
      <c r="J1285" s="2">
        <f t="shared" si="243"/>
        <v>0.75297165498323682</v>
      </c>
      <c r="K1285" s="10">
        <f t="shared" si="244"/>
        <v>3</v>
      </c>
      <c r="L1285" s="9">
        <f t="shared" si="244"/>
        <v>1</v>
      </c>
      <c r="M1285" s="8">
        <f t="shared" si="244"/>
        <v>2</v>
      </c>
      <c r="N1285" s="2">
        <f t="shared" si="246"/>
        <v>0.29122218835720814</v>
      </c>
      <c r="O1285" s="2">
        <f t="shared" si="247"/>
        <v>0.3567509905516611</v>
      </c>
      <c r="P1285" s="2">
        <f t="shared" si="248"/>
        <v>0.35202682109113076</v>
      </c>
      <c r="Q1285" s="2">
        <f t="shared" si="249"/>
        <v>0</v>
      </c>
      <c r="R1285" s="1">
        <v>1911</v>
      </c>
      <c r="S1285" s="1">
        <v>2341</v>
      </c>
      <c r="T1285" s="1">
        <v>2310</v>
      </c>
      <c r="AA1285" t="s">
        <v>2799</v>
      </c>
      <c r="AB1285" t="e">
        <f>#REF!</f>
        <v>#REF!</v>
      </c>
      <c r="AE1285" s="39">
        <v>33</v>
      </c>
      <c r="AF1285" s="41">
        <v>15</v>
      </c>
      <c r="AG1285" s="41">
        <v>180</v>
      </c>
      <c r="AH1285" s="45">
        <v>74340</v>
      </c>
      <c r="AI1285" s="45">
        <f t="shared" si="242"/>
        <v>33015</v>
      </c>
      <c r="AJ1285" t="s">
        <v>1378</v>
      </c>
      <c r="AL1285" s="1">
        <f t="shared" si="250"/>
        <v>6175</v>
      </c>
      <c r="AM1285" s="1">
        <v>387</v>
      </c>
      <c r="AS1285" s="1">
        <f t="shared" si="251"/>
        <v>4997</v>
      </c>
      <c r="AT1285" s="1">
        <v>4058</v>
      </c>
      <c r="AU1285" s="1">
        <v>939</v>
      </c>
    </row>
    <row r="1286" spans="1:47" hidden="1" outlineLevel="1" x14ac:dyDescent="0.2">
      <c r="A1286" t="s">
        <v>2939</v>
      </c>
      <c r="B1286" s="11" t="s">
        <v>1681</v>
      </c>
      <c r="E1286" s="1">
        <f t="shared" si="245"/>
        <v>493</v>
      </c>
      <c r="G1286" s="1">
        <v>435</v>
      </c>
      <c r="H1286" s="1">
        <v>429</v>
      </c>
      <c r="I1286" s="2"/>
      <c r="J1286" s="2">
        <f t="shared" si="243"/>
        <v>0.87018255578093306</v>
      </c>
      <c r="K1286" s="10">
        <f t="shared" si="244"/>
        <v>2</v>
      </c>
      <c r="L1286" s="9">
        <f t="shared" si="244"/>
        <v>3</v>
      </c>
      <c r="M1286" s="8">
        <f t="shared" si="244"/>
        <v>1</v>
      </c>
      <c r="N1286" s="2">
        <f t="shared" si="246"/>
        <v>0.29614604462474647</v>
      </c>
      <c r="O1286" s="2">
        <f t="shared" si="247"/>
        <v>0.2738336713995943</v>
      </c>
      <c r="P1286" s="2">
        <f t="shared" si="248"/>
        <v>0.43002028397565922</v>
      </c>
      <c r="Q1286" s="2">
        <f t="shared" si="249"/>
        <v>0</v>
      </c>
      <c r="R1286" s="1">
        <v>146</v>
      </c>
      <c r="S1286" s="1">
        <v>135</v>
      </c>
      <c r="T1286" s="1">
        <v>212</v>
      </c>
      <c r="AA1286" t="s">
        <v>2116</v>
      </c>
      <c r="AB1286" t="e">
        <f>#REF!</f>
        <v>#REF!</v>
      </c>
      <c r="AE1286" s="39">
        <v>33</v>
      </c>
      <c r="AF1286" s="41">
        <v>9</v>
      </c>
      <c r="AG1286" s="41">
        <v>167</v>
      </c>
      <c r="AH1286" s="45">
        <v>74740</v>
      </c>
      <c r="AI1286" s="45">
        <f t="shared" si="242"/>
        <v>33009</v>
      </c>
      <c r="AJ1286" t="s">
        <v>1378</v>
      </c>
      <c r="AL1286" s="1">
        <f t="shared" si="250"/>
        <v>467</v>
      </c>
      <c r="AM1286" s="1">
        <v>26</v>
      </c>
      <c r="AS1286" s="1">
        <f t="shared" si="251"/>
        <v>435</v>
      </c>
      <c r="AT1286" s="1">
        <v>375</v>
      </c>
      <c r="AU1286" s="1">
        <v>60</v>
      </c>
    </row>
    <row r="1287" spans="1:47" hidden="1" outlineLevel="1" x14ac:dyDescent="0.2">
      <c r="A1287" t="s">
        <v>965</v>
      </c>
      <c r="B1287" s="11" t="s">
        <v>1681</v>
      </c>
      <c r="E1287" s="1">
        <f t="shared" si="245"/>
        <v>488</v>
      </c>
      <c r="G1287" s="1">
        <v>414</v>
      </c>
      <c r="H1287" s="1">
        <v>408</v>
      </c>
      <c r="I1287" s="2"/>
      <c r="J1287" s="2">
        <f t="shared" si="243"/>
        <v>0.83606557377049184</v>
      </c>
      <c r="K1287" s="10">
        <f t="shared" si="244"/>
        <v>2</v>
      </c>
      <c r="L1287" s="9">
        <f t="shared" si="244"/>
        <v>3</v>
      </c>
      <c r="M1287" s="8">
        <f t="shared" si="244"/>
        <v>1</v>
      </c>
      <c r="N1287" s="2">
        <f t="shared" si="246"/>
        <v>0.26024590163934425</v>
      </c>
      <c r="O1287" s="2">
        <f t="shared" si="247"/>
        <v>0.24385245901639344</v>
      </c>
      <c r="P1287" s="2">
        <f t="shared" si="248"/>
        <v>0.49590163934426229</v>
      </c>
      <c r="Q1287" s="2">
        <f t="shared" si="249"/>
        <v>5.5511151231257827E-17</v>
      </c>
      <c r="R1287" s="1">
        <v>127</v>
      </c>
      <c r="S1287" s="1">
        <v>119</v>
      </c>
      <c r="T1287" s="1">
        <v>242</v>
      </c>
      <c r="AA1287" t="s">
        <v>1369</v>
      </c>
      <c r="AB1287" t="e">
        <f>#REF!</f>
        <v>#REF!</v>
      </c>
      <c r="AE1287" s="39">
        <v>33</v>
      </c>
      <c r="AF1287" s="41">
        <v>5</v>
      </c>
      <c r="AG1287" s="41">
        <v>85</v>
      </c>
      <c r="AH1287" s="45">
        <v>74900</v>
      </c>
      <c r="AI1287" s="45">
        <f t="shared" si="242"/>
        <v>33005</v>
      </c>
      <c r="AJ1287" t="s">
        <v>1378</v>
      </c>
      <c r="AL1287" s="1">
        <f t="shared" si="250"/>
        <v>450</v>
      </c>
      <c r="AM1287" s="1">
        <v>38</v>
      </c>
      <c r="AS1287" s="1">
        <f t="shared" si="251"/>
        <v>414</v>
      </c>
      <c r="AT1287" s="1">
        <v>383</v>
      </c>
      <c r="AU1287" s="1">
        <v>31</v>
      </c>
    </row>
    <row r="1288" spans="1:47" hidden="1" outlineLevel="1" x14ac:dyDescent="0.2">
      <c r="A1288" t="s">
        <v>2121</v>
      </c>
      <c r="B1288" s="11" t="s">
        <v>1681</v>
      </c>
      <c r="E1288" s="1">
        <f t="shared" si="245"/>
        <v>2833</v>
      </c>
      <c r="G1288" s="1">
        <v>2175</v>
      </c>
      <c r="H1288" s="1">
        <v>2125</v>
      </c>
      <c r="I1288" s="2"/>
      <c r="J1288" s="2">
        <f t="shared" si="243"/>
        <v>0.75008824567596188</v>
      </c>
      <c r="K1288" s="10">
        <f t="shared" si="244"/>
        <v>3</v>
      </c>
      <c r="L1288" s="9">
        <f t="shared" si="244"/>
        <v>2</v>
      </c>
      <c r="M1288" s="8">
        <f t="shared" si="244"/>
        <v>1</v>
      </c>
      <c r="N1288" s="2">
        <f t="shared" si="246"/>
        <v>0.19202259089304624</v>
      </c>
      <c r="O1288" s="2">
        <f t="shared" si="247"/>
        <v>0.33039181080127072</v>
      </c>
      <c r="P1288" s="2">
        <f t="shared" si="248"/>
        <v>0.47758559830568303</v>
      </c>
      <c r="Q1288" s="2">
        <f t="shared" si="249"/>
        <v>5.5511151231257827E-17</v>
      </c>
      <c r="R1288" s="1">
        <v>544</v>
      </c>
      <c r="S1288" s="1">
        <v>936</v>
      </c>
      <c r="T1288" s="1">
        <v>1353</v>
      </c>
      <c r="AA1288" t="s">
        <v>965</v>
      </c>
      <c r="AB1288" t="e">
        <f>#REF!</f>
        <v>#REF!</v>
      </c>
      <c r="AE1288" s="39">
        <v>33</v>
      </c>
      <c r="AF1288" s="41">
        <v>19</v>
      </c>
      <c r="AG1288" s="41">
        <v>65</v>
      </c>
      <c r="AH1288" s="45">
        <v>75060</v>
      </c>
      <c r="AI1288" s="45">
        <f t="shared" si="242"/>
        <v>33019</v>
      </c>
      <c r="AJ1288" t="s">
        <v>1378</v>
      </c>
      <c r="AL1288" s="1">
        <f t="shared" si="250"/>
        <v>2713</v>
      </c>
      <c r="AM1288" s="1">
        <v>120</v>
      </c>
      <c r="AS1288" s="1">
        <f t="shared" si="251"/>
        <v>2175</v>
      </c>
      <c r="AT1288" s="1">
        <v>1833</v>
      </c>
      <c r="AU1288" s="1">
        <v>342</v>
      </c>
    </row>
    <row r="1289" spans="1:47" hidden="1" outlineLevel="1" x14ac:dyDescent="0.2">
      <c r="A1289" t="s">
        <v>1375</v>
      </c>
      <c r="B1289" s="11" t="s">
        <v>1681</v>
      </c>
      <c r="E1289" s="1">
        <f t="shared" si="245"/>
        <v>644</v>
      </c>
      <c r="G1289" s="1">
        <v>520</v>
      </c>
      <c r="H1289" s="1">
        <v>512</v>
      </c>
      <c r="I1289" s="2"/>
      <c r="J1289" s="2">
        <f t="shared" si="243"/>
        <v>0.79503105590062106</v>
      </c>
      <c r="K1289" s="10">
        <f t="shared" si="244"/>
        <v>2</v>
      </c>
      <c r="L1289" s="9">
        <f t="shared" si="244"/>
        <v>3</v>
      </c>
      <c r="M1289" s="8">
        <f t="shared" si="244"/>
        <v>1</v>
      </c>
      <c r="N1289" s="2">
        <f t="shared" si="246"/>
        <v>0.28260869565217389</v>
      </c>
      <c r="O1289" s="2">
        <f t="shared" si="247"/>
        <v>0.27795031055900621</v>
      </c>
      <c r="P1289" s="2">
        <f t="shared" si="248"/>
        <v>0.4394409937888199</v>
      </c>
      <c r="Q1289" s="2">
        <f t="shared" si="249"/>
        <v>5.5511151231257827E-17</v>
      </c>
      <c r="R1289" s="1">
        <v>182</v>
      </c>
      <c r="S1289" s="1">
        <v>179</v>
      </c>
      <c r="T1289" s="1">
        <v>283</v>
      </c>
      <c r="AA1289" t="s">
        <v>1369</v>
      </c>
      <c r="AB1289" t="e">
        <f>#REF!</f>
        <v>#REF!</v>
      </c>
      <c r="AE1289" s="39">
        <v>33</v>
      </c>
      <c r="AF1289" s="41">
        <v>5</v>
      </c>
      <c r="AG1289" s="41">
        <v>90</v>
      </c>
      <c r="AH1289" s="45">
        <v>75300</v>
      </c>
      <c r="AI1289" s="45">
        <f t="shared" si="242"/>
        <v>33005</v>
      </c>
      <c r="AJ1289" t="s">
        <v>1378</v>
      </c>
      <c r="AL1289" s="1">
        <f t="shared" si="250"/>
        <v>593</v>
      </c>
      <c r="AM1289" s="1">
        <v>51</v>
      </c>
      <c r="AS1289" s="1">
        <f t="shared" si="251"/>
        <v>520</v>
      </c>
      <c r="AT1289" s="1">
        <v>488</v>
      </c>
      <c r="AU1289" s="1">
        <v>32</v>
      </c>
    </row>
    <row r="1290" spans="1:47" hidden="1" outlineLevel="1" x14ac:dyDescent="0.2">
      <c r="A1290" t="s">
        <v>585</v>
      </c>
      <c r="B1290" s="11" t="s">
        <v>1681</v>
      </c>
      <c r="E1290" s="1">
        <f t="shared" si="245"/>
        <v>1270</v>
      </c>
      <c r="G1290" s="1">
        <v>1289</v>
      </c>
      <c r="H1290" s="1">
        <v>1234</v>
      </c>
      <c r="I1290" s="2"/>
      <c r="J1290" s="2">
        <f t="shared" si="243"/>
        <v>0.97165354330708664</v>
      </c>
      <c r="K1290" s="10">
        <f t="shared" si="244"/>
        <v>3</v>
      </c>
      <c r="L1290" s="9">
        <f t="shared" si="244"/>
        <v>2</v>
      </c>
      <c r="M1290" s="8">
        <f t="shared" si="244"/>
        <v>1</v>
      </c>
      <c r="N1290" s="2">
        <f t="shared" si="246"/>
        <v>0.29370078740157479</v>
      </c>
      <c r="O1290" s="2">
        <f t="shared" si="247"/>
        <v>0.31023622047244093</v>
      </c>
      <c r="P1290" s="2">
        <f t="shared" si="248"/>
        <v>0.39606299212598423</v>
      </c>
      <c r="Q1290" s="2">
        <f t="shared" si="249"/>
        <v>5.5511151231257827E-17</v>
      </c>
      <c r="R1290" s="1">
        <v>373</v>
      </c>
      <c r="S1290" s="1">
        <v>394</v>
      </c>
      <c r="T1290" s="1">
        <v>503</v>
      </c>
      <c r="AA1290" t="s">
        <v>2340</v>
      </c>
      <c r="AB1290" t="e">
        <f>#REF!</f>
        <v>#REF!</v>
      </c>
      <c r="AE1290" s="39">
        <v>33</v>
      </c>
      <c r="AF1290" s="41">
        <v>13</v>
      </c>
      <c r="AG1290" s="41">
        <v>120</v>
      </c>
      <c r="AH1290" s="45">
        <v>75460</v>
      </c>
      <c r="AI1290" s="45">
        <f t="shared" si="242"/>
        <v>33013</v>
      </c>
      <c r="AJ1290" t="s">
        <v>1378</v>
      </c>
      <c r="AL1290" s="1">
        <f t="shared" si="250"/>
        <v>1167</v>
      </c>
      <c r="AM1290" s="1">
        <v>103</v>
      </c>
      <c r="AS1290" s="1">
        <f t="shared" si="251"/>
        <v>1289</v>
      </c>
      <c r="AT1290" s="1">
        <v>1175</v>
      </c>
      <c r="AU1290" s="1">
        <v>114</v>
      </c>
    </row>
    <row r="1291" spans="1:47" hidden="1" outlineLevel="1" x14ac:dyDescent="0.2">
      <c r="A1291" t="s">
        <v>2818</v>
      </c>
      <c r="B1291" s="11" t="s">
        <v>1681</v>
      </c>
      <c r="E1291" s="1">
        <f t="shared" si="245"/>
        <v>5318</v>
      </c>
      <c r="G1291" s="1">
        <v>3918</v>
      </c>
      <c r="H1291" s="1">
        <v>3866</v>
      </c>
      <c r="I1291" s="2"/>
      <c r="J1291" s="2">
        <f t="shared" si="243"/>
        <v>0.72696502444528022</v>
      </c>
      <c r="K1291" s="10">
        <f t="shared" si="244"/>
        <v>3</v>
      </c>
      <c r="L1291" s="9">
        <f t="shared" si="244"/>
        <v>2</v>
      </c>
      <c r="M1291" s="8">
        <f t="shared" si="244"/>
        <v>1</v>
      </c>
      <c r="N1291" s="2">
        <f t="shared" si="246"/>
        <v>0.26344490409928545</v>
      </c>
      <c r="O1291" s="2">
        <f t="shared" si="247"/>
        <v>0.26664159458443026</v>
      </c>
      <c r="P1291" s="2">
        <f t="shared" si="248"/>
        <v>0.46991350131628434</v>
      </c>
      <c r="Q1291" s="2">
        <f t="shared" si="249"/>
        <v>-5.5511151231257827E-17</v>
      </c>
      <c r="R1291" s="1">
        <v>1401</v>
      </c>
      <c r="S1291" s="1">
        <v>1418</v>
      </c>
      <c r="T1291" s="1">
        <v>2499</v>
      </c>
      <c r="AA1291" t="s">
        <v>1369</v>
      </c>
      <c r="AB1291" t="e">
        <f>#REF!</f>
        <v>#REF!</v>
      </c>
      <c r="AE1291" s="39">
        <v>33</v>
      </c>
      <c r="AF1291" s="41">
        <v>5</v>
      </c>
      <c r="AG1291" s="41">
        <v>95</v>
      </c>
      <c r="AH1291" s="45">
        <v>75700</v>
      </c>
      <c r="AI1291" s="45">
        <f t="shared" si="242"/>
        <v>33005</v>
      </c>
      <c r="AJ1291" t="s">
        <v>1378</v>
      </c>
      <c r="AL1291" s="1">
        <f t="shared" si="250"/>
        <v>4793</v>
      </c>
      <c r="AM1291" s="1">
        <v>525</v>
      </c>
      <c r="AS1291" s="1">
        <f t="shared" si="251"/>
        <v>3918</v>
      </c>
      <c r="AT1291" s="1">
        <v>3639</v>
      </c>
      <c r="AU1291" s="1">
        <v>279</v>
      </c>
    </row>
    <row r="1292" spans="1:47" hidden="1" outlineLevel="1" x14ac:dyDescent="0.2">
      <c r="A1292" t="s">
        <v>2362</v>
      </c>
      <c r="B1292" s="11" t="s">
        <v>1681</v>
      </c>
      <c r="E1292" s="1">
        <f t="shared" si="245"/>
        <v>2137</v>
      </c>
      <c r="G1292" s="1">
        <v>1642</v>
      </c>
      <c r="H1292" s="1">
        <v>1630</v>
      </c>
      <c r="I1292" s="2"/>
      <c r="J1292" s="2">
        <f t="shared" si="243"/>
        <v>0.76275152082358444</v>
      </c>
      <c r="K1292" s="10">
        <f t="shared" si="244"/>
        <v>3</v>
      </c>
      <c r="L1292" s="9">
        <f t="shared" si="244"/>
        <v>2</v>
      </c>
      <c r="M1292" s="8">
        <f t="shared" si="244"/>
        <v>1</v>
      </c>
      <c r="N1292" s="2">
        <f t="shared" si="246"/>
        <v>0.24613944782405242</v>
      </c>
      <c r="O1292" s="2">
        <f t="shared" si="247"/>
        <v>0.27889564810481982</v>
      </c>
      <c r="P1292" s="2">
        <f t="shared" si="248"/>
        <v>0.47496490407112774</v>
      </c>
      <c r="Q1292" s="2">
        <f t="shared" si="249"/>
        <v>5.5511151231257827E-17</v>
      </c>
      <c r="R1292" s="1">
        <v>526</v>
      </c>
      <c r="S1292" s="1">
        <v>596</v>
      </c>
      <c r="T1292" s="1">
        <v>1015</v>
      </c>
      <c r="AA1292" t="s">
        <v>1564</v>
      </c>
      <c r="AB1292" t="e">
        <f>#REF!</f>
        <v>#REF!</v>
      </c>
      <c r="AE1292" s="39">
        <v>33</v>
      </c>
      <c r="AF1292" s="41">
        <v>3</v>
      </c>
      <c r="AG1292" s="41">
        <v>80</v>
      </c>
      <c r="AH1292" s="45">
        <v>76100</v>
      </c>
      <c r="AI1292" s="45">
        <f t="shared" si="242"/>
        <v>33003</v>
      </c>
      <c r="AJ1292" t="s">
        <v>1378</v>
      </c>
      <c r="AL1292" s="1">
        <f t="shared" si="250"/>
        <v>2009</v>
      </c>
      <c r="AM1292" s="1">
        <v>128</v>
      </c>
      <c r="AS1292" s="1">
        <f t="shared" si="251"/>
        <v>1642</v>
      </c>
      <c r="AT1292" s="1">
        <v>1440</v>
      </c>
      <c r="AU1292" s="1">
        <v>202</v>
      </c>
    </row>
    <row r="1293" spans="1:47" hidden="1" outlineLevel="1" x14ac:dyDescent="0.2">
      <c r="A1293" t="s">
        <v>3027</v>
      </c>
      <c r="B1293" s="11" t="s">
        <v>1681</v>
      </c>
      <c r="E1293" s="1">
        <f t="shared" si="245"/>
        <v>1046</v>
      </c>
      <c r="G1293" s="1">
        <v>880</v>
      </c>
      <c r="H1293" s="1">
        <v>873</v>
      </c>
      <c r="I1293" s="2"/>
      <c r="J1293" s="2">
        <f t="shared" si="243"/>
        <v>0.83460803059273425</v>
      </c>
      <c r="K1293" s="10">
        <f t="shared" si="244"/>
        <v>3</v>
      </c>
      <c r="L1293" s="9">
        <f t="shared" si="244"/>
        <v>2</v>
      </c>
      <c r="M1293" s="8">
        <f t="shared" si="244"/>
        <v>1</v>
      </c>
      <c r="N1293" s="2">
        <f t="shared" si="246"/>
        <v>0.23996175908221798</v>
      </c>
      <c r="O1293" s="2">
        <f t="shared" si="247"/>
        <v>0.29158699808795413</v>
      </c>
      <c r="P1293" s="2">
        <f t="shared" si="248"/>
        <v>0.46845124282982792</v>
      </c>
      <c r="Q1293" s="2">
        <f t="shared" si="249"/>
        <v>0</v>
      </c>
      <c r="R1293" s="1">
        <v>251</v>
      </c>
      <c r="S1293" s="1">
        <v>305</v>
      </c>
      <c r="T1293" s="1">
        <v>490</v>
      </c>
      <c r="AA1293" t="s">
        <v>1081</v>
      </c>
      <c r="AB1293" t="e">
        <f>#REF!</f>
        <v>#REF!</v>
      </c>
      <c r="AE1293" s="39">
        <v>33</v>
      </c>
      <c r="AF1293" s="41">
        <v>11</v>
      </c>
      <c r="AG1293" s="41">
        <v>140</v>
      </c>
      <c r="AH1293" s="45">
        <v>76260</v>
      </c>
      <c r="AI1293" s="45">
        <f t="shared" si="242"/>
        <v>33011</v>
      </c>
      <c r="AJ1293" t="s">
        <v>1378</v>
      </c>
      <c r="AL1293" s="1">
        <f t="shared" si="250"/>
        <v>968</v>
      </c>
      <c r="AM1293" s="1">
        <v>78</v>
      </c>
      <c r="AS1293" s="1">
        <f t="shared" si="251"/>
        <v>880</v>
      </c>
      <c r="AT1293" s="1">
        <v>806</v>
      </c>
      <c r="AU1293" s="1">
        <v>74</v>
      </c>
    </row>
    <row r="1294" spans="1:47" hidden="1" outlineLevel="1" x14ac:dyDescent="0.2">
      <c r="A1294" t="s">
        <v>1212</v>
      </c>
      <c r="B1294" s="11" t="s">
        <v>1681</v>
      </c>
      <c r="E1294" s="1">
        <f t="shared" si="245"/>
        <v>2042</v>
      </c>
      <c r="G1294" s="1">
        <v>1541</v>
      </c>
      <c r="H1294" s="1">
        <v>1516</v>
      </c>
      <c r="I1294" s="2"/>
      <c r="J1294" s="2">
        <f t="shared" si="243"/>
        <v>0.74240940254652299</v>
      </c>
      <c r="K1294" s="10">
        <f t="shared" si="244"/>
        <v>3</v>
      </c>
      <c r="L1294" s="9">
        <f t="shared" si="244"/>
        <v>2</v>
      </c>
      <c r="M1294" s="8">
        <f t="shared" si="244"/>
        <v>1</v>
      </c>
      <c r="N1294" s="2">
        <f t="shared" si="246"/>
        <v>0.24828599412340843</v>
      </c>
      <c r="O1294" s="2">
        <f t="shared" si="247"/>
        <v>0.26885406464250733</v>
      </c>
      <c r="P1294" s="2">
        <f t="shared" si="248"/>
        <v>0.48285994123408421</v>
      </c>
      <c r="Q1294" s="2">
        <f t="shared" si="249"/>
        <v>0</v>
      </c>
      <c r="R1294" s="1">
        <v>507</v>
      </c>
      <c r="S1294" s="1">
        <v>549</v>
      </c>
      <c r="T1294" s="1">
        <v>986</v>
      </c>
      <c r="AA1294" t="s">
        <v>2116</v>
      </c>
      <c r="AB1294" t="e">
        <f>#REF!</f>
        <v>#REF!</v>
      </c>
      <c r="AE1294" s="39">
        <v>33</v>
      </c>
      <c r="AF1294" s="41">
        <v>9</v>
      </c>
      <c r="AG1294" s="41">
        <v>170</v>
      </c>
      <c r="AH1294" s="45">
        <v>76740</v>
      </c>
      <c r="AI1294" s="45">
        <f t="shared" si="242"/>
        <v>33009</v>
      </c>
      <c r="AJ1294" t="s">
        <v>1378</v>
      </c>
      <c r="AL1294" s="1">
        <f t="shared" si="250"/>
        <v>1911</v>
      </c>
      <c r="AM1294" s="1">
        <v>131</v>
      </c>
      <c r="AS1294" s="1">
        <f t="shared" si="251"/>
        <v>1541</v>
      </c>
      <c r="AT1294" s="1">
        <v>1337</v>
      </c>
      <c r="AU1294" s="1">
        <v>204</v>
      </c>
    </row>
    <row r="1295" spans="1:47" hidden="1" outlineLevel="1" x14ac:dyDescent="0.2">
      <c r="A1295" t="s">
        <v>2202</v>
      </c>
      <c r="B1295" s="11" t="s">
        <v>1681</v>
      </c>
      <c r="E1295" s="1">
        <f t="shared" si="245"/>
        <v>2829</v>
      </c>
      <c r="G1295" s="1">
        <v>1898</v>
      </c>
      <c r="H1295" s="1">
        <v>1877</v>
      </c>
      <c r="I1295" s="2"/>
      <c r="J1295" s="2">
        <f t="shared" si="243"/>
        <v>0.66348533050547898</v>
      </c>
      <c r="K1295" s="10">
        <f t="shared" si="244"/>
        <v>3</v>
      </c>
      <c r="L1295" s="9">
        <f t="shared" si="244"/>
        <v>2</v>
      </c>
      <c r="M1295" s="8">
        <f t="shared" si="244"/>
        <v>1</v>
      </c>
      <c r="N1295" s="2">
        <f t="shared" si="246"/>
        <v>0.27571580063626722</v>
      </c>
      <c r="O1295" s="2">
        <f t="shared" si="247"/>
        <v>0.30858960763520676</v>
      </c>
      <c r="P1295" s="2">
        <f t="shared" si="248"/>
        <v>0.41569459172852596</v>
      </c>
      <c r="Q1295" s="2">
        <f t="shared" si="249"/>
        <v>5.5511151231257827E-17</v>
      </c>
      <c r="R1295" s="1">
        <v>780</v>
      </c>
      <c r="S1295" s="1">
        <v>873</v>
      </c>
      <c r="T1295" s="1">
        <v>1176</v>
      </c>
      <c r="AA1295" t="s">
        <v>1344</v>
      </c>
      <c r="AB1295" t="e">
        <f>#REF!</f>
        <v>#REF!</v>
      </c>
      <c r="AE1295" s="39">
        <v>33</v>
      </c>
      <c r="AF1295" s="41">
        <v>1</v>
      </c>
      <c r="AG1295" s="41">
        <v>55</v>
      </c>
      <c r="AH1295" s="45">
        <v>77060</v>
      </c>
      <c r="AI1295" s="45">
        <f t="shared" si="242"/>
        <v>33001</v>
      </c>
      <c r="AJ1295" t="s">
        <v>1378</v>
      </c>
      <c r="AL1295" s="1">
        <f t="shared" si="250"/>
        <v>2588</v>
      </c>
      <c r="AM1295" s="1">
        <v>241</v>
      </c>
      <c r="AS1295" s="1">
        <f t="shared" si="251"/>
        <v>1898</v>
      </c>
      <c r="AT1295" s="1">
        <v>1724</v>
      </c>
      <c r="AU1295" s="1">
        <v>174</v>
      </c>
    </row>
    <row r="1296" spans="1:47" hidden="1" outlineLevel="1" x14ac:dyDescent="0.2">
      <c r="A1296" t="s">
        <v>90</v>
      </c>
      <c r="B1296" s="11" t="s">
        <v>1681</v>
      </c>
      <c r="E1296" s="1">
        <f t="shared" si="245"/>
        <v>1490</v>
      </c>
      <c r="G1296" s="1">
        <v>1030</v>
      </c>
      <c r="H1296" s="1">
        <v>1017</v>
      </c>
      <c r="I1296" s="2"/>
      <c r="J1296" s="2">
        <f t="shared" si="243"/>
        <v>0.68255033557046985</v>
      </c>
      <c r="K1296" s="10">
        <f t="shared" si="244"/>
        <v>3</v>
      </c>
      <c r="L1296" s="9">
        <f t="shared" si="244"/>
        <v>2</v>
      </c>
      <c r="M1296" s="8">
        <f t="shared" si="244"/>
        <v>1</v>
      </c>
      <c r="N1296" s="2">
        <f t="shared" si="246"/>
        <v>0.26308724832214764</v>
      </c>
      <c r="O1296" s="2">
        <f t="shared" si="247"/>
        <v>0.2644295302013423</v>
      </c>
      <c r="P1296" s="2">
        <f t="shared" si="248"/>
        <v>0.47248322147651006</v>
      </c>
      <c r="Q1296" s="2">
        <f t="shared" si="249"/>
        <v>5.5511151231257827E-17</v>
      </c>
      <c r="R1296" s="1">
        <v>392</v>
      </c>
      <c r="S1296" s="1">
        <v>394</v>
      </c>
      <c r="T1296" s="1">
        <v>704</v>
      </c>
      <c r="AA1296" t="s">
        <v>1369</v>
      </c>
      <c r="AB1296" t="e">
        <f>#REF!</f>
        <v>#REF!</v>
      </c>
      <c r="AE1296" s="39">
        <v>33</v>
      </c>
      <c r="AF1296" s="41">
        <v>5</v>
      </c>
      <c r="AG1296" s="41">
        <v>100</v>
      </c>
      <c r="AH1296" s="45">
        <v>77380</v>
      </c>
      <c r="AI1296" s="45">
        <f t="shared" si="242"/>
        <v>33005</v>
      </c>
      <c r="AJ1296" t="s">
        <v>1378</v>
      </c>
      <c r="AL1296" s="1">
        <f t="shared" si="250"/>
        <v>1361</v>
      </c>
      <c r="AM1296" s="1">
        <v>129</v>
      </c>
      <c r="AS1296" s="1">
        <f t="shared" si="251"/>
        <v>1030</v>
      </c>
      <c r="AT1296" s="1">
        <v>983</v>
      </c>
      <c r="AU1296" s="1">
        <v>47</v>
      </c>
    </row>
    <row r="1297" spans="1:47" hidden="1" outlineLevel="1" x14ac:dyDescent="0.2">
      <c r="A1297" t="s">
        <v>1292</v>
      </c>
      <c r="B1297" s="11" t="s">
        <v>1681</v>
      </c>
      <c r="E1297" s="1">
        <f t="shared" si="245"/>
        <v>2047</v>
      </c>
      <c r="G1297" s="1">
        <v>1706</v>
      </c>
      <c r="H1297" s="1">
        <v>1679</v>
      </c>
      <c r="I1297" s="2"/>
      <c r="J1297" s="2">
        <f t="shared" si="243"/>
        <v>0.8202247191011236</v>
      </c>
      <c r="K1297" s="10">
        <f t="shared" si="244"/>
        <v>3</v>
      </c>
      <c r="L1297" s="9">
        <f t="shared" si="244"/>
        <v>2</v>
      </c>
      <c r="M1297" s="8">
        <f t="shared" si="244"/>
        <v>1</v>
      </c>
      <c r="N1297" s="2">
        <f t="shared" si="246"/>
        <v>0.1709819247679531</v>
      </c>
      <c r="O1297" s="2">
        <f t="shared" si="247"/>
        <v>0.41035661944308743</v>
      </c>
      <c r="P1297" s="2">
        <f t="shared" si="248"/>
        <v>0.41866145578895947</v>
      </c>
      <c r="Q1297" s="2">
        <f t="shared" si="249"/>
        <v>-5.5511151231257827E-17</v>
      </c>
      <c r="R1297" s="1">
        <v>350</v>
      </c>
      <c r="S1297" s="1">
        <v>840</v>
      </c>
      <c r="T1297" s="1">
        <v>857</v>
      </c>
      <c r="AA1297" t="s">
        <v>1564</v>
      </c>
      <c r="AB1297" t="e">
        <f>#REF!</f>
        <v>#REF!</v>
      </c>
      <c r="AE1297" s="39">
        <v>33</v>
      </c>
      <c r="AF1297" s="41">
        <v>3</v>
      </c>
      <c r="AG1297" s="41">
        <v>85</v>
      </c>
      <c r="AH1297" s="45">
        <v>77620</v>
      </c>
      <c r="AI1297" s="45">
        <f t="shared" si="242"/>
        <v>33003</v>
      </c>
      <c r="AJ1297" t="s">
        <v>1378</v>
      </c>
      <c r="AL1297" s="1">
        <f t="shared" si="250"/>
        <v>1958</v>
      </c>
      <c r="AM1297" s="1">
        <v>89</v>
      </c>
      <c r="AS1297" s="1">
        <f t="shared" si="251"/>
        <v>1706</v>
      </c>
      <c r="AT1297" s="1">
        <v>1441</v>
      </c>
      <c r="AU1297" s="1">
        <v>265</v>
      </c>
    </row>
    <row r="1298" spans="1:47" hidden="1" outlineLevel="1" x14ac:dyDescent="0.2">
      <c r="A1298" t="s">
        <v>2936</v>
      </c>
      <c r="B1298" s="11" t="s">
        <v>1681</v>
      </c>
      <c r="E1298" s="1">
        <f t="shared" si="245"/>
        <v>1059</v>
      </c>
      <c r="G1298" s="1">
        <v>821</v>
      </c>
      <c r="H1298" s="1">
        <v>813</v>
      </c>
      <c r="I1298" s="2"/>
      <c r="J1298" s="2">
        <f t="shared" si="243"/>
        <v>0.76770538243626063</v>
      </c>
      <c r="K1298" s="10">
        <f t="shared" si="244"/>
        <v>1</v>
      </c>
      <c r="L1298" s="9">
        <f t="shared" si="244"/>
        <v>2</v>
      </c>
      <c r="M1298" s="8">
        <f t="shared" si="244"/>
        <v>3</v>
      </c>
      <c r="N1298" s="2">
        <f t="shared" si="246"/>
        <v>0.45042492917847027</v>
      </c>
      <c r="O1298" s="2">
        <f t="shared" si="247"/>
        <v>0.30311614730878189</v>
      </c>
      <c r="P1298" s="2">
        <f t="shared" si="248"/>
        <v>0.24645892351274787</v>
      </c>
      <c r="Q1298" s="2">
        <f t="shared" si="249"/>
        <v>-8.3266726846886741E-17</v>
      </c>
      <c r="R1298" s="1">
        <v>477</v>
      </c>
      <c r="S1298" s="1">
        <v>321</v>
      </c>
      <c r="T1298" s="1">
        <v>261</v>
      </c>
      <c r="AA1298" t="s">
        <v>965</v>
      </c>
      <c r="AB1298" t="e">
        <f>#REF!</f>
        <v>#REF!</v>
      </c>
      <c r="AE1298" s="39">
        <v>33</v>
      </c>
      <c r="AF1298" s="41">
        <v>19</v>
      </c>
      <c r="AG1298" s="41">
        <v>70</v>
      </c>
      <c r="AH1298" s="45">
        <v>77940</v>
      </c>
      <c r="AI1298" s="45">
        <f t="shared" si="242"/>
        <v>33019</v>
      </c>
      <c r="AJ1298" t="s">
        <v>1378</v>
      </c>
      <c r="AL1298" s="1">
        <f t="shared" si="250"/>
        <v>1007</v>
      </c>
      <c r="AM1298" s="1">
        <v>52</v>
      </c>
      <c r="AS1298" s="1">
        <f t="shared" si="251"/>
        <v>821</v>
      </c>
      <c r="AT1298" s="1">
        <v>738</v>
      </c>
      <c r="AU1298" s="1">
        <v>83</v>
      </c>
    </row>
    <row r="1299" spans="1:47" hidden="1" outlineLevel="1" x14ac:dyDescent="0.2">
      <c r="A1299" t="s">
        <v>2450</v>
      </c>
      <c r="B1299" s="11" t="s">
        <v>1681</v>
      </c>
      <c r="E1299" s="1">
        <f t="shared" si="245"/>
        <v>4069</v>
      </c>
      <c r="G1299" s="1">
        <v>2861</v>
      </c>
      <c r="H1299" s="1">
        <v>2789</v>
      </c>
      <c r="I1299" s="2"/>
      <c r="J1299" s="2">
        <f t="shared" si="243"/>
        <v>0.68542639469157041</v>
      </c>
      <c r="K1299" s="10">
        <f t="shared" si="244"/>
        <v>3</v>
      </c>
      <c r="L1299" s="9">
        <f t="shared" si="244"/>
        <v>2</v>
      </c>
      <c r="M1299" s="8">
        <f t="shared" si="244"/>
        <v>1</v>
      </c>
      <c r="N1299" s="2">
        <f t="shared" si="246"/>
        <v>0.1971000245760629</v>
      </c>
      <c r="O1299" s="2">
        <f t="shared" si="247"/>
        <v>0.38510690587367902</v>
      </c>
      <c r="P1299" s="2">
        <f t="shared" si="248"/>
        <v>0.41779306955025802</v>
      </c>
      <c r="Q1299" s="2">
        <f t="shared" si="249"/>
        <v>5.5511151231257827E-17</v>
      </c>
      <c r="R1299" s="1">
        <v>802</v>
      </c>
      <c r="S1299" s="1">
        <v>1567</v>
      </c>
      <c r="T1299" s="1">
        <v>1700</v>
      </c>
      <c r="AA1299" t="s">
        <v>1564</v>
      </c>
      <c r="AB1299" t="e">
        <f>#REF!</f>
        <v>#REF!</v>
      </c>
      <c r="AE1299" s="39">
        <v>33</v>
      </c>
      <c r="AF1299" s="41">
        <v>3</v>
      </c>
      <c r="AG1299" s="41">
        <v>90</v>
      </c>
      <c r="AH1299" s="45">
        <v>78180</v>
      </c>
      <c r="AI1299" s="45">
        <f t="shared" si="242"/>
        <v>33003</v>
      </c>
      <c r="AJ1299" t="s">
        <v>1378</v>
      </c>
      <c r="AL1299" s="1">
        <f t="shared" si="250"/>
        <v>3826</v>
      </c>
      <c r="AM1299" s="1">
        <v>243</v>
      </c>
      <c r="AS1299" s="1">
        <f t="shared" si="251"/>
        <v>2861</v>
      </c>
      <c r="AT1299" s="1">
        <v>2469</v>
      </c>
      <c r="AU1299" s="1">
        <v>392</v>
      </c>
    </row>
    <row r="1300" spans="1:47" hidden="1" outlineLevel="1" x14ac:dyDescent="0.2">
      <c r="A1300" t="s">
        <v>2684</v>
      </c>
      <c r="B1300" s="11" t="s">
        <v>1681</v>
      </c>
      <c r="E1300" s="1">
        <f t="shared" si="245"/>
        <v>2817</v>
      </c>
      <c r="G1300" s="1">
        <v>2158</v>
      </c>
      <c r="H1300" s="1">
        <v>2118</v>
      </c>
      <c r="I1300" s="2"/>
      <c r="J1300" s="2">
        <f t="shared" si="243"/>
        <v>0.75186368477103305</v>
      </c>
      <c r="K1300" s="10">
        <f t="shared" si="244"/>
        <v>1</v>
      </c>
      <c r="L1300" s="9">
        <f t="shared" si="244"/>
        <v>3</v>
      </c>
      <c r="M1300" s="8">
        <f t="shared" si="244"/>
        <v>2</v>
      </c>
      <c r="N1300" s="2">
        <f t="shared" si="246"/>
        <v>0.41995030173943915</v>
      </c>
      <c r="O1300" s="2">
        <f t="shared" si="247"/>
        <v>0.2357117500887469</v>
      </c>
      <c r="P1300" s="2">
        <f t="shared" si="248"/>
        <v>0.34433794817181401</v>
      </c>
      <c r="Q1300" s="2">
        <f t="shared" si="249"/>
        <v>-5.5511151231257827E-17</v>
      </c>
      <c r="R1300" s="1">
        <v>1183</v>
      </c>
      <c r="S1300" s="1">
        <v>664</v>
      </c>
      <c r="T1300" s="1">
        <v>970</v>
      </c>
      <c r="AA1300" t="s">
        <v>1369</v>
      </c>
      <c r="AB1300" t="e">
        <f>#REF!</f>
        <v>#REF!</v>
      </c>
      <c r="AE1300" s="39">
        <v>33</v>
      </c>
      <c r="AF1300" s="41">
        <v>5</v>
      </c>
      <c r="AG1300" s="41">
        <v>105</v>
      </c>
      <c r="AH1300" s="45">
        <v>78420</v>
      </c>
      <c r="AI1300" s="45">
        <f t="shared" si="242"/>
        <v>33005</v>
      </c>
      <c r="AJ1300" t="s">
        <v>1378</v>
      </c>
      <c r="AL1300" s="1">
        <f t="shared" si="250"/>
        <v>2685</v>
      </c>
      <c r="AM1300" s="1">
        <v>132</v>
      </c>
      <c r="AS1300" s="1">
        <f t="shared" si="251"/>
        <v>2158</v>
      </c>
      <c r="AT1300" s="1">
        <v>1946</v>
      </c>
      <c r="AU1300" s="1">
        <v>212</v>
      </c>
    </row>
    <row r="1301" spans="1:47" hidden="1" outlineLevel="1" x14ac:dyDescent="0.2">
      <c r="A1301" t="s">
        <v>2227</v>
      </c>
      <c r="B1301" s="11" t="s">
        <v>1681</v>
      </c>
      <c r="E1301" s="1">
        <f t="shared" si="245"/>
        <v>2366</v>
      </c>
      <c r="G1301" s="1">
        <v>1838</v>
      </c>
      <c r="H1301" s="1">
        <v>1814</v>
      </c>
      <c r="I1301" s="2"/>
      <c r="J1301" s="2">
        <f t="shared" si="243"/>
        <v>0.76669484361792051</v>
      </c>
      <c r="K1301" s="10">
        <f t="shared" si="244"/>
        <v>3</v>
      </c>
      <c r="L1301" s="9">
        <f t="shared" si="244"/>
        <v>2</v>
      </c>
      <c r="M1301" s="8">
        <f t="shared" si="244"/>
        <v>1</v>
      </c>
      <c r="N1301" s="2">
        <f t="shared" si="246"/>
        <v>0.26162299239222314</v>
      </c>
      <c r="O1301" s="2">
        <f t="shared" si="247"/>
        <v>0.27852916314454779</v>
      </c>
      <c r="P1301" s="2">
        <f t="shared" si="248"/>
        <v>0.45984784446322907</v>
      </c>
      <c r="Q1301" s="2">
        <f t="shared" si="249"/>
        <v>5.5511151231257827E-17</v>
      </c>
      <c r="R1301" s="1">
        <v>619</v>
      </c>
      <c r="S1301" s="1">
        <v>659</v>
      </c>
      <c r="T1301" s="1">
        <v>1088</v>
      </c>
      <c r="AA1301" t="s">
        <v>2340</v>
      </c>
      <c r="AB1301" t="e">
        <f>#REF!</f>
        <v>#REF!</v>
      </c>
      <c r="AE1301" s="39">
        <v>33</v>
      </c>
      <c r="AF1301" s="41">
        <v>13</v>
      </c>
      <c r="AG1301" s="41">
        <v>125</v>
      </c>
      <c r="AH1301" s="45">
        <v>78580</v>
      </c>
      <c r="AI1301" s="45">
        <f t="shared" si="242"/>
        <v>33013</v>
      </c>
      <c r="AJ1301" t="s">
        <v>1378</v>
      </c>
      <c r="AL1301" s="1">
        <f t="shared" si="250"/>
        <v>2192</v>
      </c>
      <c r="AM1301" s="1">
        <v>174</v>
      </c>
      <c r="AS1301" s="1">
        <f t="shared" si="251"/>
        <v>1838</v>
      </c>
      <c r="AT1301" s="1">
        <v>1666</v>
      </c>
      <c r="AU1301" s="1">
        <v>172</v>
      </c>
    </row>
    <row r="1302" spans="1:47" hidden="1" outlineLevel="1" x14ac:dyDescent="0.2">
      <c r="A1302" t="s">
        <v>390</v>
      </c>
      <c r="B1302" s="11" t="s">
        <v>1681</v>
      </c>
      <c r="E1302" s="1">
        <f t="shared" si="245"/>
        <v>613</v>
      </c>
      <c r="G1302" s="1">
        <v>480</v>
      </c>
      <c r="H1302" s="1">
        <v>472</v>
      </c>
      <c r="I1302" s="2"/>
      <c r="J1302" s="2">
        <f t="shared" si="243"/>
        <v>0.76998368678629692</v>
      </c>
      <c r="K1302" s="10">
        <f t="shared" si="244"/>
        <v>3</v>
      </c>
      <c r="L1302" s="9">
        <f t="shared" si="244"/>
        <v>2</v>
      </c>
      <c r="M1302" s="8">
        <f t="shared" si="244"/>
        <v>1</v>
      </c>
      <c r="N1302" s="2">
        <f t="shared" si="246"/>
        <v>0.19086460032626426</v>
      </c>
      <c r="O1302" s="2">
        <f t="shared" si="247"/>
        <v>0.31973898858075039</v>
      </c>
      <c r="P1302" s="2">
        <f t="shared" si="248"/>
        <v>0.48939641109298532</v>
      </c>
      <c r="Q1302" s="2">
        <f t="shared" si="249"/>
        <v>0</v>
      </c>
      <c r="R1302" s="1">
        <v>117</v>
      </c>
      <c r="S1302" s="1">
        <v>196</v>
      </c>
      <c r="T1302" s="1">
        <v>300</v>
      </c>
      <c r="AA1302" t="s">
        <v>2116</v>
      </c>
      <c r="AB1302" t="e">
        <f>#REF!</f>
        <v>#REF!</v>
      </c>
      <c r="AE1302" s="39">
        <v>33</v>
      </c>
      <c r="AF1302" s="41">
        <v>9</v>
      </c>
      <c r="AG1302" s="41">
        <v>175</v>
      </c>
      <c r="AH1302" s="45">
        <v>78740</v>
      </c>
      <c r="AI1302" s="45">
        <f t="shared" si="242"/>
        <v>33009</v>
      </c>
      <c r="AJ1302" t="s">
        <v>1378</v>
      </c>
      <c r="AL1302" s="1">
        <f t="shared" si="250"/>
        <v>569</v>
      </c>
      <c r="AM1302" s="1">
        <v>44</v>
      </c>
      <c r="AS1302" s="1">
        <f t="shared" si="251"/>
        <v>480</v>
      </c>
      <c r="AT1302" s="1">
        <v>448</v>
      </c>
      <c r="AU1302" s="1">
        <v>32</v>
      </c>
    </row>
    <row r="1303" spans="1:47" hidden="1" outlineLevel="1" x14ac:dyDescent="0.2">
      <c r="A1303" t="s">
        <v>637</v>
      </c>
      <c r="B1303" s="11" t="s">
        <v>1681</v>
      </c>
      <c r="E1303" s="1">
        <f t="shared" si="245"/>
        <v>865</v>
      </c>
      <c r="G1303" s="1">
        <v>718</v>
      </c>
      <c r="H1303" s="1">
        <v>705</v>
      </c>
      <c r="I1303" s="2"/>
      <c r="J1303" s="2">
        <f t="shared" si="243"/>
        <v>0.81502890173410403</v>
      </c>
      <c r="K1303" s="10">
        <f t="shared" si="244"/>
        <v>3</v>
      </c>
      <c r="L1303" s="9">
        <f t="shared" si="244"/>
        <v>2</v>
      </c>
      <c r="M1303" s="8">
        <f t="shared" si="244"/>
        <v>1</v>
      </c>
      <c r="N1303" s="2">
        <f t="shared" si="246"/>
        <v>0.15491329479768787</v>
      </c>
      <c r="O1303" s="2">
        <f t="shared" si="247"/>
        <v>0.36184971098265895</v>
      </c>
      <c r="P1303" s="2">
        <f t="shared" si="248"/>
        <v>0.48323699421965316</v>
      </c>
      <c r="Q1303" s="2">
        <f t="shared" si="249"/>
        <v>0</v>
      </c>
      <c r="R1303" s="1">
        <v>134</v>
      </c>
      <c r="S1303" s="1">
        <v>313</v>
      </c>
      <c r="T1303" s="1">
        <v>418</v>
      </c>
      <c r="AA1303" t="s">
        <v>965</v>
      </c>
      <c r="AB1303" t="e">
        <f>#REF!</f>
        <v>#REF!</v>
      </c>
      <c r="AE1303" s="39">
        <v>33</v>
      </c>
      <c r="AF1303" s="41">
        <v>19</v>
      </c>
      <c r="AG1303" s="41">
        <v>75</v>
      </c>
      <c r="AH1303" s="45">
        <v>78980</v>
      </c>
      <c r="AI1303" s="45">
        <f t="shared" si="242"/>
        <v>33019</v>
      </c>
      <c r="AJ1303" t="s">
        <v>1378</v>
      </c>
      <c r="AL1303" s="1">
        <f t="shared" si="250"/>
        <v>809</v>
      </c>
      <c r="AM1303" s="1">
        <v>56</v>
      </c>
      <c r="AS1303" s="1">
        <f t="shared" si="251"/>
        <v>718</v>
      </c>
      <c r="AT1303" s="1">
        <v>640</v>
      </c>
      <c r="AU1303" s="1">
        <v>78</v>
      </c>
    </row>
    <row r="1304" spans="1:47" hidden="1" outlineLevel="1" x14ac:dyDescent="0.2">
      <c r="A1304" t="s">
        <v>2552</v>
      </c>
      <c r="B1304" s="11" t="s">
        <v>1681</v>
      </c>
      <c r="E1304" s="1">
        <f t="shared" si="245"/>
        <v>320</v>
      </c>
      <c r="G1304" s="1">
        <v>272</v>
      </c>
      <c r="H1304" s="1">
        <v>265</v>
      </c>
      <c r="I1304" s="2"/>
      <c r="J1304" s="2">
        <f t="shared" si="243"/>
        <v>0.828125</v>
      </c>
      <c r="K1304" s="10">
        <f t="shared" si="244"/>
        <v>2</v>
      </c>
      <c r="L1304" s="9">
        <f t="shared" si="244"/>
        <v>2</v>
      </c>
      <c r="M1304" s="8">
        <f t="shared" si="244"/>
        <v>1</v>
      </c>
      <c r="N1304" s="2">
        <f t="shared" si="246"/>
        <v>0.23125000000000001</v>
      </c>
      <c r="O1304" s="2">
        <f t="shared" si="247"/>
        <v>0.23125000000000001</v>
      </c>
      <c r="P1304" s="2">
        <f t="shared" si="248"/>
        <v>0.53749999999999998</v>
      </c>
      <c r="Q1304" s="2">
        <f t="shared" si="249"/>
        <v>1.1102230246251565E-16</v>
      </c>
      <c r="R1304" s="1">
        <v>74</v>
      </c>
      <c r="S1304" s="1">
        <v>74</v>
      </c>
      <c r="T1304" s="1">
        <v>172</v>
      </c>
      <c r="AA1304" t="s">
        <v>2116</v>
      </c>
      <c r="AB1304" t="e">
        <f>#REF!</f>
        <v>#REF!</v>
      </c>
      <c r="AE1304" s="39">
        <v>33</v>
      </c>
      <c r="AF1304" s="41">
        <v>9</v>
      </c>
      <c r="AG1304" s="41">
        <v>181</v>
      </c>
      <c r="AH1304" s="45">
        <v>79380</v>
      </c>
      <c r="AI1304" s="45">
        <f t="shared" si="242"/>
        <v>33009</v>
      </c>
      <c r="AJ1304" t="s">
        <v>1378</v>
      </c>
      <c r="AL1304" s="1">
        <f t="shared" si="250"/>
        <v>301</v>
      </c>
      <c r="AM1304" s="1">
        <v>19</v>
      </c>
      <c r="AS1304" s="1">
        <f t="shared" si="251"/>
        <v>272</v>
      </c>
      <c r="AT1304" s="1">
        <v>185</v>
      </c>
      <c r="AU1304" s="1">
        <v>87</v>
      </c>
    </row>
    <row r="1305" spans="1:47" hidden="1" outlineLevel="1" x14ac:dyDescent="0.2">
      <c r="A1305" t="s">
        <v>2788</v>
      </c>
      <c r="B1305" s="11" t="s">
        <v>1681</v>
      </c>
      <c r="E1305" s="1">
        <f t="shared" si="245"/>
        <v>6317</v>
      </c>
      <c r="G1305" s="1">
        <v>5159</v>
      </c>
      <c r="H1305" s="1">
        <v>5113</v>
      </c>
      <c r="I1305" s="2"/>
      <c r="J1305" s="2">
        <f t="shared" si="243"/>
        <v>0.8094031977204369</v>
      </c>
      <c r="K1305" s="10">
        <f t="shared" si="244"/>
        <v>3</v>
      </c>
      <c r="L1305" s="9">
        <f t="shared" si="244"/>
        <v>2</v>
      </c>
      <c r="M1305" s="8">
        <f t="shared" si="244"/>
        <v>1</v>
      </c>
      <c r="N1305" s="2">
        <f t="shared" si="246"/>
        <v>0.20151970872249486</v>
      </c>
      <c r="O1305" s="2">
        <f t="shared" si="247"/>
        <v>0.37565299984169703</v>
      </c>
      <c r="P1305" s="2">
        <f t="shared" si="248"/>
        <v>0.42282729143580816</v>
      </c>
      <c r="Q1305" s="2">
        <f t="shared" si="249"/>
        <v>-1.1102230246251565E-16</v>
      </c>
      <c r="R1305" s="1">
        <v>1273</v>
      </c>
      <c r="S1305" s="1">
        <v>2373</v>
      </c>
      <c r="T1305" s="1">
        <v>2671</v>
      </c>
      <c r="AA1305" t="s">
        <v>1081</v>
      </c>
      <c r="AB1305" t="e">
        <f>#REF!</f>
        <v>#REF!</v>
      </c>
      <c r="AE1305" s="39">
        <v>33</v>
      </c>
      <c r="AF1305" s="41">
        <v>11</v>
      </c>
      <c r="AG1305" s="41">
        <v>145</v>
      </c>
      <c r="AH1305" s="45">
        <v>79780</v>
      </c>
      <c r="AI1305" s="45">
        <f t="shared" si="242"/>
        <v>33011</v>
      </c>
      <c r="AJ1305" t="s">
        <v>1378</v>
      </c>
      <c r="AL1305" s="1">
        <f t="shared" si="250"/>
        <v>5826</v>
      </c>
      <c r="AM1305" s="1">
        <v>491</v>
      </c>
      <c r="AS1305" s="1">
        <f t="shared" si="251"/>
        <v>5159</v>
      </c>
      <c r="AT1305" s="1">
        <v>4755</v>
      </c>
      <c r="AU1305" s="1">
        <v>404</v>
      </c>
    </row>
    <row r="1306" spans="1:47" hidden="1" outlineLevel="1" x14ac:dyDescent="0.2">
      <c r="A1306" t="s">
        <v>642</v>
      </c>
      <c r="B1306" s="11" t="s">
        <v>1681</v>
      </c>
      <c r="E1306" s="1">
        <f t="shared" si="245"/>
        <v>1418</v>
      </c>
      <c r="G1306" s="1">
        <v>1182</v>
      </c>
      <c r="H1306" s="1">
        <v>1171</v>
      </c>
      <c r="I1306" s="2"/>
      <c r="J1306" s="2">
        <f t="shared" si="243"/>
        <v>0.82581100141043728</v>
      </c>
      <c r="K1306" s="10">
        <f t="shared" si="244"/>
        <v>3</v>
      </c>
      <c r="L1306" s="9">
        <f t="shared" si="244"/>
        <v>2</v>
      </c>
      <c r="M1306" s="8">
        <f t="shared" si="244"/>
        <v>1</v>
      </c>
      <c r="N1306" s="2">
        <f t="shared" si="246"/>
        <v>0.18406205923836388</v>
      </c>
      <c r="O1306" s="2">
        <f t="shared" si="247"/>
        <v>0.23977433004231311</v>
      </c>
      <c r="P1306" s="2">
        <f t="shared" si="248"/>
        <v>0.57616361071932298</v>
      </c>
      <c r="Q1306" s="2">
        <f t="shared" si="249"/>
        <v>0</v>
      </c>
      <c r="R1306" s="1">
        <v>261</v>
      </c>
      <c r="S1306" s="1">
        <v>340</v>
      </c>
      <c r="T1306" s="1">
        <v>817</v>
      </c>
      <c r="AA1306" t="s">
        <v>2340</v>
      </c>
      <c r="AB1306" t="e">
        <f>#REF!</f>
        <v>#REF!</v>
      </c>
      <c r="AE1306" s="39">
        <v>33</v>
      </c>
      <c r="AF1306" s="41">
        <v>13</v>
      </c>
      <c r="AG1306" s="41">
        <v>130</v>
      </c>
      <c r="AH1306" s="45">
        <v>80020</v>
      </c>
      <c r="AI1306" s="45">
        <f t="shared" si="242"/>
        <v>33013</v>
      </c>
      <c r="AJ1306" t="s">
        <v>1378</v>
      </c>
      <c r="AL1306" s="1">
        <f t="shared" si="250"/>
        <v>1287</v>
      </c>
      <c r="AM1306" s="1">
        <v>131</v>
      </c>
      <c r="AS1306" s="1">
        <f t="shared" si="251"/>
        <v>1182</v>
      </c>
      <c r="AT1306" s="1">
        <v>1094</v>
      </c>
      <c r="AU1306" s="1">
        <v>88</v>
      </c>
    </row>
    <row r="1307" spans="1:47" hidden="1" outlineLevel="1" x14ac:dyDescent="0.2">
      <c r="A1307" t="s">
        <v>1856</v>
      </c>
      <c r="B1307" s="11" t="s">
        <v>1681</v>
      </c>
      <c r="E1307" s="1">
        <f t="shared" si="245"/>
        <v>708</v>
      </c>
      <c r="G1307" s="1">
        <v>538</v>
      </c>
      <c r="H1307" s="1">
        <v>532</v>
      </c>
      <c r="I1307" s="2"/>
      <c r="J1307" s="2">
        <f t="shared" si="243"/>
        <v>0.75141242937853103</v>
      </c>
      <c r="K1307" s="10">
        <f t="shared" si="244"/>
        <v>3</v>
      </c>
      <c r="L1307" s="9">
        <f t="shared" si="244"/>
        <v>2</v>
      </c>
      <c r="M1307" s="8">
        <f t="shared" si="244"/>
        <v>1</v>
      </c>
      <c r="N1307" s="2">
        <f t="shared" si="246"/>
        <v>0.153954802259887</v>
      </c>
      <c r="O1307" s="2">
        <f t="shared" si="247"/>
        <v>0.35028248587570621</v>
      </c>
      <c r="P1307" s="2">
        <f t="shared" si="248"/>
        <v>0.49576271186440679</v>
      </c>
      <c r="Q1307" s="2">
        <f t="shared" si="249"/>
        <v>0</v>
      </c>
      <c r="R1307" s="1">
        <v>109</v>
      </c>
      <c r="S1307" s="1">
        <v>248</v>
      </c>
      <c r="T1307" s="1">
        <v>351</v>
      </c>
      <c r="AA1307" t="s">
        <v>2116</v>
      </c>
      <c r="AB1307" t="e">
        <f>#REF!</f>
        <v>#REF!</v>
      </c>
      <c r="AE1307" s="39">
        <v>33</v>
      </c>
      <c r="AF1307" s="41">
        <v>9</v>
      </c>
      <c r="AG1307" s="41">
        <v>185</v>
      </c>
      <c r="AH1307" s="45">
        <v>80500</v>
      </c>
      <c r="AI1307" s="45">
        <f t="shared" si="242"/>
        <v>33009</v>
      </c>
      <c r="AJ1307" t="s">
        <v>1378</v>
      </c>
      <c r="AL1307" s="1">
        <f t="shared" si="250"/>
        <v>668</v>
      </c>
      <c r="AM1307" s="1">
        <v>40</v>
      </c>
      <c r="AS1307" s="1">
        <f t="shared" si="251"/>
        <v>538</v>
      </c>
      <c r="AT1307" s="1">
        <v>487</v>
      </c>
      <c r="AU1307" s="1">
        <v>51</v>
      </c>
    </row>
    <row r="1308" spans="1:47" hidden="1" outlineLevel="1" x14ac:dyDescent="0.2">
      <c r="A1308" t="s">
        <v>2745</v>
      </c>
      <c r="B1308" s="11" t="s">
        <v>1681</v>
      </c>
      <c r="E1308" s="1">
        <f t="shared" si="245"/>
        <v>22</v>
      </c>
      <c r="G1308" s="1">
        <v>18</v>
      </c>
      <c r="H1308" s="1">
        <v>18</v>
      </c>
      <c r="I1308" s="2"/>
      <c r="J1308" s="2">
        <f t="shared" si="243"/>
        <v>0.81818181818181823</v>
      </c>
      <c r="K1308" s="10">
        <f t="shared" si="244"/>
        <v>3</v>
      </c>
      <c r="L1308" s="9">
        <f t="shared" si="244"/>
        <v>2</v>
      </c>
      <c r="M1308" s="8">
        <f t="shared" si="244"/>
        <v>1</v>
      </c>
      <c r="N1308" s="2">
        <f t="shared" si="246"/>
        <v>4.5454545454545456E-2</v>
      </c>
      <c r="O1308" s="2">
        <f t="shared" si="247"/>
        <v>0.18181818181818182</v>
      </c>
      <c r="P1308" s="2">
        <f t="shared" si="248"/>
        <v>0.77272727272727271</v>
      </c>
      <c r="Q1308" s="2">
        <f t="shared" si="249"/>
        <v>0</v>
      </c>
      <c r="R1308" s="1">
        <v>1</v>
      </c>
      <c r="S1308" s="1">
        <v>4</v>
      </c>
      <c r="T1308" s="1">
        <v>17</v>
      </c>
      <c r="AA1308" t="s">
        <v>408</v>
      </c>
      <c r="AB1308" t="e">
        <f>#REF!</f>
        <v>#REF!</v>
      </c>
      <c r="AE1308" s="39">
        <v>33</v>
      </c>
      <c r="AF1308" s="41">
        <v>7</v>
      </c>
      <c r="AG1308" s="41">
        <v>210</v>
      </c>
      <c r="AH1308" s="45">
        <v>80740</v>
      </c>
      <c r="AI1308" s="45">
        <f t="shared" si="242"/>
        <v>33007</v>
      </c>
      <c r="AJ1308" t="s">
        <v>619</v>
      </c>
      <c r="AL1308" s="1">
        <f t="shared" si="250"/>
        <v>22</v>
      </c>
      <c r="AM1308" s="1">
        <v>0</v>
      </c>
      <c r="AS1308" s="1">
        <f t="shared" si="251"/>
        <v>18</v>
      </c>
      <c r="AT1308" s="1">
        <v>16</v>
      </c>
      <c r="AU1308" s="1">
        <v>2</v>
      </c>
    </row>
    <row r="1309" spans="1:47" hidden="1" outlineLevel="1" x14ac:dyDescent="0.2">
      <c r="A1309" t="s">
        <v>2592</v>
      </c>
      <c r="B1309" s="11" t="s">
        <v>1681</v>
      </c>
      <c r="E1309" s="1">
        <f t="shared" si="245"/>
        <v>1295</v>
      </c>
      <c r="G1309" s="1">
        <v>1034</v>
      </c>
      <c r="H1309" s="1">
        <v>1035</v>
      </c>
      <c r="I1309" s="2"/>
      <c r="J1309" s="2">
        <f t="shared" si="243"/>
        <v>0.79922779922779918</v>
      </c>
      <c r="K1309" s="10">
        <f t="shared" si="244"/>
        <v>2</v>
      </c>
      <c r="L1309" s="9">
        <f t="shared" si="244"/>
        <v>3</v>
      </c>
      <c r="M1309" s="8">
        <f t="shared" si="244"/>
        <v>1</v>
      </c>
      <c r="N1309" s="2">
        <f t="shared" si="246"/>
        <v>0.24324324324324326</v>
      </c>
      <c r="O1309" s="2">
        <f t="shared" si="247"/>
        <v>0.21235521235521235</v>
      </c>
      <c r="P1309" s="2">
        <f t="shared" si="248"/>
        <v>0.54440154440154442</v>
      </c>
      <c r="Q1309" s="2">
        <f t="shared" si="249"/>
        <v>0</v>
      </c>
      <c r="R1309" s="1">
        <v>315</v>
      </c>
      <c r="S1309" s="1">
        <v>275</v>
      </c>
      <c r="T1309" s="1">
        <v>705</v>
      </c>
      <c r="AA1309" t="s">
        <v>1369</v>
      </c>
      <c r="AB1309" t="e">
        <f>#REF!</f>
        <v>#REF!</v>
      </c>
      <c r="AE1309" s="39">
        <v>33</v>
      </c>
      <c r="AF1309" s="41">
        <v>5</v>
      </c>
      <c r="AG1309" s="41">
        <v>110</v>
      </c>
      <c r="AH1309" s="45">
        <v>82660</v>
      </c>
      <c r="AI1309" s="45">
        <f t="shared" si="242"/>
        <v>33005</v>
      </c>
      <c r="AJ1309" t="s">
        <v>1378</v>
      </c>
      <c r="AL1309" s="1">
        <f t="shared" si="250"/>
        <v>1233</v>
      </c>
      <c r="AM1309" s="1">
        <v>62</v>
      </c>
      <c r="AS1309" s="1">
        <f t="shared" si="251"/>
        <v>1034</v>
      </c>
      <c r="AT1309" s="1">
        <v>926</v>
      </c>
      <c r="AU1309" s="1">
        <v>108</v>
      </c>
    </row>
    <row r="1310" spans="1:47" hidden="1" outlineLevel="1" x14ac:dyDescent="0.2">
      <c r="A1310" t="s">
        <v>858</v>
      </c>
      <c r="B1310" s="11" t="s">
        <v>1681</v>
      </c>
      <c r="E1310" s="1">
        <f t="shared" si="245"/>
        <v>1488</v>
      </c>
      <c r="G1310" s="1">
        <v>1166</v>
      </c>
      <c r="H1310" s="1">
        <v>1153</v>
      </c>
      <c r="I1310" s="2"/>
      <c r="J1310" s="2">
        <f t="shared" si="243"/>
        <v>0.7748655913978495</v>
      </c>
      <c r="K1310" s="10">
        <f t="shared" si="244"/>
        <v>3</v>
      </c>
      <c r="L1310" s="9">
        <f t="shared" si="244"/>
        <v>2</v>
      </c>
      <c r="M1310" s="8">
        <f t="shared" si="244"/>
        <v>1</v>
      </c>
      <c r="N1310" s="2">
        <f t="shared" si="246"/>
        <v>0.27889784946236557</v>
      </c>
      <c r="O1310" s="2">
        <f t="shared" si="247"/>
        <v>0.30241935483870969</v>
      </c>
      <c r="P1310" s="2">
        <f t="shared" si="248"/>
        <v>0.41868279569892475</v>
      </c>
      <c r="Q1310" s="2">
        <f t="shared" si="249"/>
        <v>5.5511151231257827E-17</v>
      </c>
      <c r="R1310" s="1">
        <v>415</v>
      </c>
      <c r="S1310" s="1">
        <v>450</v>
      </c>
      <c r="T1310" s="1">
        <v>623</v>
      </c>
      <c r="AA1310" t="s">
        <v>408</v>
      </c>
      <c r="AB1310" t="e">
        <f>#REF!</f>
        <v>#REF!</v>
      </c>
      <c r="AE1310" s="39">
        <v>33</v>
      </c>
      <c r="AF1310" s="41">
        <v>7</v>
      </c>
      <c r="AG1310" s="41">
        <v>215</v>
      </c>
      <c r="AH1310" s="45">
        <v>84420</v>
      </c>
      <c r="AI1310" s="45">
        <f t="shared" si="242"/>
        <v>33007</v>
      </c>
      <c r="AJ1310" t="s">
        <v>1378</v>
      </c>
      <c r="AL1310" s="1">
        <f t="shared" si="250"/>
        <v>1398</v>
      </c>
      <c r="AM1310" s="1">
        <v>90</v>
      </c>
      <c r="AS1310" s="1">
        <f t="shared" si="251"/>
        <v>1166</v>
      </c>
      <c r="AT1310" s="1">
        <v>1046</v>
      </c>
      <c r="AU1310" s="1">
        <v>120</v>
      </c>
    </row>
    <row r="1311" spans="1:47" hidden="1" outlineLevel="1" x14ac:dyDescent="0.2">
      <c r="A1311" t="s">
        <v>2855</v>
      </c>
      <c r="B1311" s="11" t="s">
        <v>1681</v>
      </c>
      <c r="E1311" s="1">
        <f t="shared" si="245"/>
        <v>1086</v>
      </c>
      <c r="G1311" s="1">
        <v>915</v>
      </c>
      <c r="H1311" s="1">
        <v>907</v>
      </c>
      <c r="I1311" s="2"/>
      <c r="J1311" s="2">
        <f t="shared" si="243"/>
        <v>0.83517495395948438</v>
      </c>
      <c r="K1311" s="10">
        <f t="shared" si="244"/>
        <v>2</v>
      </c>
      <c r="L1311" s="9">
        <f t="shared" si="244"/>
        <v>3</v>
      </c>
      <c r="M1311" s="8">
        <f t="shared" si="244"/>
        <v>1</v>
      </c>
      <c r="N1311" s="2">
        <f t="shared" si="246"/>
        <v>0.29097605893186002</v>
      </c>
      <c r="O1311" s="2">
        <f t="shared" si="247"/>
        <v>0.29005524861878451</v>
      </c>
      <c r="P1311" s="2">
        <f t="shared" si="248"/>
        <v>0.41896869244935542</v>
      </c>
      <c r="Q1311" s="2">
        <f t="shared" si="249"/>
        <v>1.1102230246251565E-16</v>
      </c>
      <c r="R1311" s="1">
        <v>316</v>
      </c>
      <c r="S1311" s="1">
        <v>315</v>
      </c>
      <c r="T1311" s="1">
        <v>455</v>
      </c>
      <c r="AA1311" t="s">
        <v>2340</v>
      </c>
      <c r="AB1311" t="e">
        <f>#REF!</f>
        <v>#REF!</v>
      </c>
      <c r="AE1311" s="39">
        <v>33</v>
      </c>
      <c r="AF1311" s="41">
        <v>13</v>
      </c>
      <c r="AG1311" s="41">
        <v>135</v>
      </c>
      <c r="AH1311" s="45">
        <v>84900</v>
      </c>
      <c r="AI1311" s="45">
        <f t="shared" si="242"/>
        <v>33013</v>
      </c>
      <c r="AJ1311" t="s">
        <v>1378</v>
      </c>
      <c r="AL1311" s="1">
        <f t="shared" si="250"/>
        <v>1011</v>
      </c>
      <c r="AM1311" s="1">
        <v>75</v>
      </c>
      <c r="AS1311" s="1">
        <f t="shared" si="251"/>
        <v>915</v>
      </c>
      <c r="AT1311" s="1">
        <v>834</v>
      </c>
      <c r="AU1311" s="1">
        <v>81</v>
      </c>
    </row>
    <row r="1312" spans="1:47" hidden="1" outlineLevel="1" x14ac:dyDescent="0.2">
      <c r="A1312" t="s">
        <v>1944</v>
      </c>
      <c r="B1312" s="11" t="s">
        <v>1681</v>
      </c>
      <c r="E1312" s="1">
        <f t="shared" si="245"/>
        <v>2832</v>
      </c>
      <c r="G1312" s="1">
        <v>2299</v>
      </c>
      <c r="H1312" s="1">
        <v>2279</v>
      </c>
      <c r="I1312" s="2"/>
      <c r="J1312" s="2">
        <f t="shared" si="243"/>
        <v>0.80473163841807904</v>
      </c>
      <c r="K1312" s="10">
        <f t="shared" si="244"/>
        <v>3</v>
      </c>
      <c r="L1312" s="9">
        <f t="shared" si="244"/>
        <v>2</v>
      </c>
      <c r="M1312" s="8">
        <f t="shared" si="244"/>
        <v>1</v>
      </c>
      <c r="N1312" s="2">
        <f t="shared" si="246"/>
        <v>0.25918079096045199</v>
      </c>
      <c r="O1312" s="2">
        <f t="shared" si="247"/>
        <v>0.29731638418079098</v>
      </c>
      <c r="P1312" s="2">
        <f t="shared" si="248"/>
        <v>0.44350282485875708</v>
      </c>
      <c r="Q1312" s="2">
        <f t="shared" si="249"/>
        <v>-5.5511151231257827E-17</v>
      </c>
      <c r="R1312" s="1">
        <v>734</v>
      </c>
      <c r="S1312" s="1">
        <v>842</v>
      </c>
      <c r="T1312" s="1">
        <v>1256</v>
      </c>
      <c r="AA1312" t="s">
        <v>1081</v>
      </c>
      <c r="AB1312" t="e">
        <f>#REF!</f>
        <v>#REF!</v>
      </c>
      <c r="AE1312" s="39">
        <v>33</v>
      </c>
      <c r="AF1312" s="41">
        <v>11</v>
      </c>
      <c r="AG1312" s="41">
        <v>150</v>
      </c>
      <c r="AH1312" s="45">
        <v>85220</v>
      </c>
      <c r="AI1312" s="45">
        <f t="shared" si="242"/>
        <v>33011</v>
      </c>
      <c r="AJ1312" t="s">
        <v>1378</v>
      </c>
      <c r="AL1312" s="1">
        <f t="shared" si="250"/>
        <v>2618</v>
      </c>
      <c r="AM1312" s="1">
        <v>214</v>
      </c>
      <c r="AS1312" s="1">
        <f t="shared" si="251"/>
        <v>2299</v>
      </c>
      <c r="AT1312" s="1">
        <v>2079</v>
      </c>
      <c r="AU1312" s="1">
        <v>220</v>
      </c>
    </row>
    <row r="1313" spans="1:58" hidden="1" outlineLevel="1" x14ac:dyDescent="0.2">
      <c r="A1313" t="s">
        <v>823</v>
      </c>
      <c r="B1313" s="11" t="s">
        <v>1681</v>
      </c>
      <c r="E1313" s="1">
        <f t="shared" si="245"/>
        <v>2730</v>
      </c>
      <c r="G1313" s="1">
        <v>1815</v>
      </c>
      <c r="H1313" s="1">
        <v>1795</v>
      </c>
      <c r="I1313" s="2"/>
      <c r="J1313" s="2">
        <f t="shared" si="243"/>
        <v>0.6575091575091575</v>
      </c>
      <c r="K1313" s="10">
        <f t="shared" si="244"/>
        <v>2</v>
      </c>
      <c r="L1313" s="9">
        <f t="shared" si="244"/>
        <v>3</v>
      </c>
      <c r="M1313" s="8">
        <f t="shared" si="244"/>
        <v>1</v>
      </c>
      <c r="N1313" s="2">
        <f t="shared" si="246"/>
        <v>0.36849816849816852</v>
      </c>
      <c r="O1313" s="2">
        <f t="shared" si="247"/>
        <v>0.25457875457875456</v>
      </c>
      <c r="P1313" s="2">
        <f t="shared" si="248"/>
        <v>0.37692307692307692</v>
      </c>
      <c r="Q1313" s="2">
        <f t="shared" si="249"/>
        <v>0</v>
      </c>
      <c r="R1313" s="1">
        <v>1006</v>
      </c>
      <c r="S1313" s="1">
        <v>695</v>
      </c>
      <c r="T1313" s="1">
        <v>1029</v>
      </c>
      <c r="AA1313" t="s">
        <v>1369</v>
      </c>
      <c r="AB1313" t="e">
        <f>#REF!</f>
        <v>#REF!</v>
      </c>
      <c r="AE1313" s="39">
        <v>33</v>
      </c>
      <c r="AF1313" s="41">
        <v>5</v>
      </c>
      <c r="AG1313" s="41">
        <v>115</v>
      </c>
      <c r="AH1313" s="45">
        <v>85540</v>
      </c>
      <c r="AI1313" s="45">
        <f t="shared" si="242"/>
        <v>33005</v>
      </c>
      <c r="AJ1313" t="s">
        <v>1378</v>
      </c>
      <c r="AL1313" s="1">
        <f t="shared" si="250"/>
        <v>2549</v>
      </c>
      <c r="AM1313" s="1">
        <v>181</v>
      </c>
      <c r="AS1313" s="1">
        <f t="shared" si="251"/>
        <v>1815</v>
      </c>
      <c r="AT1313" s="1">
        <v>1669</v>
      </c>
      <c r="AU1313" s="1">
        <v>146</v>
      </c>
    </row>
    <row r="1314" spans="1:58" hidden="1" outlineLevel="1" x14ac:dyDescent="0.2">
      <c r="A1314" t="s">
        <v>1995</v>
      </c>
      <c r="B1314" s="11" t="s">
        <v>1681</v>
      </c>
      <c r="E1314" s="1">
        <f t="shared" si="245"/>
        <v>10094</v>
      </c>
      <c r="G1314" s="1">
        <v>9024</v>
      </c>
      <c r="H1314" s="1">
        <v>8890</v>
      </c>
      <c r="I1314" s="2"/>
      <c r="J1314" s="2">
        <f t="shared" si="243"/>
        <v>0.88072122052704582</v>
      </c>
      <c r="K1314" s="10">
        <f t="shared" si="244"/>
        <v>3</v>
      </c>
      <c r="L1314" s="9">
        <f t="shared" si="244"/>
        <v>1</v>
      </c>
      <c r="M1314" s="8">
        <f t="shared" si="244"/>
        <v>2</v>
      </c>
      <c r="N1314" s="2">
        <f t="shared" si="246"/>
        <v>0.20309094511591044</v>
      </c>
      <c r="O1314" s="2">
        <f t="shared" si="247"/>
        <v>0.43312859124232217</v>
      </c>
      <c r="P1314" s="2">
        <f t="shared" si="248"/>
        <v>0.36378046364176736</v>
      </c>
      <c r="Q1314" s="2">
        <f t="shared" si="249"/>
        <v>5.5511151231257827E-17</v>
      </c>
      <c r="R1314" s="1">
        <v>2050</v>
      </c>
      <c r="S1314" s="1">
        <v>4372</v>
      </c>
      <c r="T1314" s="1">
        <v>3672</v>
      </c>
      <c r="AA1314" t="s">
        <v>2799</v>
      </c>
      <c r="AB1314" t="e">
        <f>#REF!</f>
        <v>#REF!</v>
      </c>
      <c r="AE1314" s="39">
        <v>33</v>
      </c>
      <c r="AF1314" s="41">
        <v>15</v>
      </c>
      <c r="AG1314" s="41">
        <v>185</v>
      </c>
      <c r="AH1314" s="45">
        <v>85780</v>
      </c>
      <c r="AI1314" s="45">
        <f t="shared" si="242"/>
        <v>33015</v>
      </c>
      <c r="AJ1314" t="s">
        <v>1378</v>
      </c>
      <c r="AL1314" s="1">
        <f t="shared" si="250"/>
        <v>9498</v>
      </c>
      <c r="AM1314" s="1">
        <v>596</v>
      </c>
      <c r="AS1314" s="1">
        <f t="shared" si="251"/>
        <v>9024</v>
      </c>
      <c r="AT1314" s="1">
        <v>7932</v>
      </c>
      <c r="AU1314" s="1">
        <v>1092</v>
      </c>
    </row>
    <row r="1315" spans="1:58" hidden="1" outlineLevel="1" x14ac:dyDescent="0.2">
      <c r="A1315" t="s">
        <v>2138</v>
      </c>
      <c r="B1315" s="11" t="s">
        <v>1681</v>
      </c>
      <c r="E1315" s="1">
        <f t="shared" si="245"/>
        <v>144</v>
      </c>
      <c r="G1315" s="1">
        <v>125</v>
      </c>
      <c r="H1315" s="1">
        <v>125</v>
      </c>
      <c r="I1315" s="2"/>
      <c r="J1315" s="2">
        <f t="shared" si="243"/>
        <v>0.86805555555555558</v>
      </c>
      <c r="K1315" s="10">
        <f t="shared" si="244"/>
        <v>3</v>
      </c>
      <c r="L1315" s="9">
        <f t="shared" si="244"/>
        <v>2</v>
      </c>
      <c r="M1315" s="8">
        <f t="shared" si="244"/>
        <v>1</v>
      </c>
      <c r="N1315" s="2">
        <f t="shared" si="246"/>
        <v>0.1388888888888889</v>
      </c>
      <c r="O1315" s="2">
        <f t="shared" si="247"/>
        <v>0.38194444444444442</v>
      </c>
      <c r="P1315" s="2">
        <f t="shared" si="248"/>
        <v>0.47916666666666669</v>
      </c>
      <c r="Q1315" s="2">
        <f t="shared" si="249"/>
        <v>5.5511151231257827E-17</v>
      </c>
      <c r="R1315" s="1">
        <v>20</v>
      </c>
      <c r="S1315" s="1">
        <v>55</v>
      </c>
      <c r="T1315" s="1">
        <v>69</v>
      </c>
      <c r="AA1315" t="s">
        <v>1081</v>
      </c>
      <c r="AB1315" t="e">
        <f>#REF!</f>
        <v>#REF!</v>
      </c>
      <c r="AE1315" s="39">
        <v>33</v>
      </c>
      <c r="AF1315" s="41">
        <v>11</v>
      </c>
      <c r="AG1315" s="41">
        <v>155</v>
      </c>
      <c r="AH1315" s="45">
        <v>85940</v>
      </c>
      <c r="AI1315" s="45">
        <f t="shared" ref="AI1315:AI1379" si="252">AE1315*1000+AF1315</f>
        <v>33011</v>
      </c>
      <c r="AJ1315" t="s">
        <v>1378</v>
      </c>
      <c r="AL1315" s="1">
        <f t="shared" si="250"/>
        <v>135</v>
      </c>
      <c r="AM1315" s="1">
        <v>9</v>
      </c>
      <c r="AS1315" s="1">
        <f t="shared" si="251"/>
        <v>125</v>
      </c>
      <c r="AT1315" s="1">
        <v>117</v>
      </c>
      <c r="AU1315" s="1">
        <v>8</v>
      </c>
    </row>
    <row r="1316" spans="1:58" hidden="1" outlineLevel="1" x14ac:dyDescent="0.2">
      <c r="A1316" t="s">
        <v>33</v>
      </c>
      <c r="B1316" s="11" t="s">
        <v>1681</v>
      </c>
      <c r="E1316" s="1">
        <f t="shared" si="245"/>
        <v>5831</v>
      </c>
      <c r="G1316" s="1">
        <v>4395</v>
      </c>
      <c r="H1316" s="1">
        <v>4334</v>
      </c>
      <c r="I1316" s="2"/>
      <c r="J1316" s="2">
        <f t="shared" si="243"/>
        <v>0.74326873606585486</v>
      </c>
      <c r="K1316" s="10">
        <f t="shared" si="244"/>
        <v>3</v>
      </c>
      <c r="L1316" s="9">
        <f t="shared" si="244"/>
        <v>1</v>
      </c>
      <c r="M1316" s="8">
        <f t="shared" si="244"/>
        <v>2</v>
      </c>
      <c r="N1316" s="2">
        <f t="shared" si="246"/>
        <v>0.21557194306293948</v>
      </c>
      <c r="O1316" s="2">
        <f t="shared" si="247"/>
        <v>0.39787343508832107</v>
      </c>
      <c r="P1316" s="2">
        <f t="shared" si="248"/>
        <v>0.38655462184873951</v>
      </c>
      <c r="Q1316" s="2">
        <f t="shared" si="249"/>
        <v>-5.5511151231257827E-17</v>
      </c>
      <c r="R1316" s="1">
        <v>1257</v>
      </c>
      <c r="S1316" s="1">
        <v>2320</v>
      </c>
      <c r="T1316" s="1">
        <v>2254</v>
      </c>
      <c r="AA1316" t="s">
        <v>1564</v>
      </c>
      <c r="AB1316" t="e">
        <f>#REF!</f>
        <v>#REF!</v>
      </c>
      <c r="AE1316" s="39">
        <v>33</v>
      </c>
      <c r="AF1316" s="41">
        <v>3</v>
      </c>
      <c r="AG1316" s="41">
        <v>95</v>
      </c>
      <c r="AH1316" s="45">
        <v>86420</v>
      </c>
      <c r="AI1316" s="45">
        <f t="shared" si="252"/>
        <v>33003</v>
      </c>
      <c r="AJ1316" t="s">
        <v>1378</v>
      </c>
      <c r="AL1316" s="1">
        <f t="shared" si="250"/>
        <v>5593</v>
      </c>
      <c r="AM1316" s="1">
        <v>238</v>
      </c>
      <c r="AS1316" s="1">
        <f t="shared" si="251"/>
        <v>4395</v>
      </c>
      <c r="AT1316" s="1">
        <v>3616</v>
      </c>
      <c r="AU1316" s="1">
        <v>779</v>
      </c>
    </row>
    <row r="1317" spans="1:58" hidden="1" outlineLevel="1" x14ac:dyDescent="0.2">
      <c r="A1317" t="s">
        <v>1596</v>
      </c>
      <c r="B1317" s="11" t="s">
        <v>1681</v>
      </c>
      <c r="E1317" s="1">
        <f t="shared" si="245"/>
        <v>1040</v>
      </c>
      <c r="G1317" s="1">
        <v>792</v>
      </c>
      <c r="H1317" s="1">
        <v>784</v>
      </c>
      <c r="I1317" s="2"/>
      <c r="J1317" s="2">
        <f t="shared" si="243"/>
        <v>0.75384615384615383</v>
      </c>
      <c r="K1317" s="10">
        <f t="shared" si="244"/>
        <v>2</v>
      </c>
      <c r="L1317" s="9">
        <f t="shared" si="244"/>
        <v>3</v>
      </c>
      <c r="M1317" s="8">
        <f t="shared" si="244"/>
        <v>1</v>
      </c>
      <c r="N1317" s="2">
        <f t="shared" si="246"/>
        <v>0.21826923076923077</v>
      </c>
      <c r="O1317" s="2">
        <f t="shared" si="247"/>
        <v>0.20576923076923076</v>
      </c>
      <c r="P1317" s="2">
        <f t="shared" si="248"/>
        <v>0.57596153846153841</v>
      </c>
      <c r="Q1317" s="2">
        <f t="shared" si="249"/>
        <v>0</v>
      </c>
      <c r="R1317" s="1">
        <v>227</v>
      </c>
      <c r="S1317" s="1">
        <v>214</v>
      </c>
      <c r="T1317" s="1">
        <v>599</v>
      </c>
      <c r="AA1317" t="s">
        <v>2116</v>
      </c>
      <c r="AB1317" t="e">
        <f>#REF!</f>
        <v>#REF!</v>
      </c>
      <c r="AE1317" s="39">
        <v>33</v>
      </c>
      <c r="AF1317" s="41">
        <v>9</v>
      </c>
      <c r="AG1317" s="41">
        <v>190</v>
      </c>
      <c r="AH1317" s="45">
        <v>87060</v>
      </c>
      <c r="AI1317" s="45">
        <f t="shared" si="252"/>
        <v>33009</v>
      </c>
      <c r="AJ1317" t="s">
        <v>1378</v>
      </c>
      <c r="AL1317" s="1">
        <f>E1317-AM1317</f>
        <v>963</v>
      </c>
      <c r="AM1317" s="1">
        <v>77</v>
      </c>
      <c r="AS1317" s="1">
        <f t="shared" si="251"/>
        <v>792</v>
      </c>
      <c r="AT1317" s="1">
        <v>700</v>
      </c>
      <c r="AU1317" s="1">
        <v>92</v>
      </c>
    </row>
    <row r="1318" spans="1:58" collapsed="1" x14ac:dyDescent="0.2">
      <c r="A1318" s="11" t="s">
        <v>2449</v>
      </c>
      <c r="B1318" s="11" t="s">
        <v>502</v>
      </c>
      <c r="E1318" s="1">
        <f>SUM(E1077:E1317)</f>
        <v>1016926</v>
      </c>
      <c r="G1318" s="1">
        <f>SUM(G1077:G1317)</f>
        <v>755850</v>
      </c>
      <c r="H1318" s="1">
        <v>744296</v>
      </c>
      <c r="I1318" s="2"/>
      <c r="J1318" s="2">
        <f t="shared" si="243"/>
        <v>0.73190772976598095</v>
      </c>
      <c r="K1318" s="10">
        <f t="shared" si="244"/>
        <v>3</v>
      </c>
      <c r="L1318" s="9">
        <f t="shared" si="244"/>
        <v>2</v>
      </c>
      <c r="M1318" s="8">
        <f t="shared" si="244"/>
        <v>1</v>
      </c>
      <c r="N1318" s="2">
        <f t="shared" si="246"/>
        <v>0.28651347295673429</v>
      </c>
      <c r="O1318" s="2">
        <f t="shared" si="247"/>
        <v>0.30727211222842171</v>
      </c>
      <c r="P1318" s="2">
        <f t="shared" si="248"/>
        <v>0.40621441481484394</v>
      </c>
      <c r="Q1318" s="2">
        <f t="shared" si="249"/>
        <v>1.1102230246251565E-16</v>
      </c>
      <c r="R1318" s="1">
        <f>SUM(R1077:R1317)</f>
        <v>291363</v>
      </c>
      <c r="S1318" s="1">
        <f>SUM(S1077:S1317)</f>
        <v>312473</v>
      </c>
      <c r="T1318" s="1">
        <f>SUM(T1077:T1317)</f>
        <v>413090</v>
      </c>
      <c r="AE1318" s="39">
        <v>33</v>
      </c>
      <c r="AI1318" s="39">
        <v>33</v>
      </c>
      <c r="AJ1318" t="s">
        <v>656</v>
      </c>
      <c r="AL1318" s="1">
        <f>SUM(AL1077:AL1317)</f>
        <v>933784</v>
      </c>
      <c r="AM1318" s="1">
        <f>SUM(AM1077:AM1317)</f>
        <v>83142</v>
      </c>
      <c r="AS1318" s="1">
        <f>SUM(AS1077:AS1317)</f>
        <v>755850</v>
      </c>
      <c r="AT1318" s="1">
        <f>SUM(AT1077:AT1317)</f>
        <v>680545</v>
      </c>
      <c r="AU1318" s="1">
        <f>SUM(AU1077:AU1317)</f>
        <v>75305</v>
      </c>
    </row>
    <row r="1319" spans="1:58" x14ac:dyDescent="0.2">
      <c r="B1319" s="11"/>
      <c r="H1319" s="1"/>
      <c r="I1319" s="2"/>
      <c r="J1319" s="2"/>
      <c r="AV1319" s="1" t="s">
        <v>3047</v>
      </c>
      <c r="AW1319" t="s">
        <v>560</v>
      </c>
      <c r="AX1319" t="s">
        <v>2964</v>
      </c>
      <c r="AY1319" t="s">
        <v>3195</v>
      </c>
      <c r="AZ1319" t="s">
        <v>3194</v>
      </c>
      <c r="BB1319" t="s">
        <v>3193</v>
      </c>
      <c r="BC1319" t="s">
        <v>560</v>
      </c>
      <c r="BD1319" t="s">
        <v>2964</v>
      </c>
      <c r="BE1319" t="s">
        <v>3195</v>
      </c>
      <c r="BF1319" t="s">
        <v>3194</v>
      </c>
    </row>
    <row r="1320" spans="1:58" hidden="1" outlineLevel="1" x14ac:dyDescent="0.2">
      <c r="A1320" t="s">
        <v>297</v>
      </c>
      <c r="B1320" s="11" t="s">
        <v>1540</v>
      </c>
      <c r="E1320" s="1">
        <f>AQ1320</f>
        <v>14618</v>
      </c>
      <c r="F1320" s="1">
        <f>SUM(R1320:Y1320)</f>
        <v>13780</v>
      </c>
      <c r="G1320" s="1">
        <f>AS1320</f>
        <v>9871</v>
      </c>
      <c r="H1320" s="1">
        <v>9758</v>
      </c>
      <c r="I1320" s="2"/>
      <c r="J1320" s="2">
        <f t="shared" si="243"/>
        <v>0.66753317827336156</v>
      </c>
      <c r="K1320" s="10">
        <f t="shared" si="244"/>
        <v>2</v>
      </c>
      <c r="L1320" s="9">
        <f t="shared" si="244"/>
        <v>3</v>
      </c>
      <c r="M1320" s="8">
        <f t="shared" si="244"/>
        <v>1</v>
      </c>
      <c r="N1320" s="2">
        <f t="shared" ref="N1320:N1360" si="253">IF(SUM($R1320:$W1320)=0,"-",R1320/SUM($R1320:$W1320))</f>
        <v>0.35716883683712808</v>
      </c>
      <c r="O1320" s="2">
        <f t="shared" ref="O1320:O1360" si="254">IF(SUM($R1320:$W1320)=0,"-",S1320/SUM($R1320:$W1320))</f>
        <v>0.17778424383501856</v>
      </c>
      <c r="P1320" s="2">
        <f t="shared" ref="P1320:P1360" si="255">IF(SUM($R1320:$W1320)=0,"-",T1320/SUM($R1320:$W1320))</f>
        <v>0.46504691932785336</v>
      </c>
      <c r="Q1320" s="2">
        <f t="shared" ref="Q1320:Q1360" si="256">IF(SUM($R1320:$W1320)=0,"-",(1-N1320-O1320-P1320))</f>
        <v>0</v>
      </c>
      <c r="R1320" s="1">
        <f>AW1320+BC1320</f>
        <v>4910</v>
      </c>
      <c r="S1320" s="1">
        <f t="shared" ref="S1320:S1358" si="257">AX1320+BD1320</f>
        <v>2444</v>
      </c>
      <c r="T1320" s="1">
        <f t="shared" ref="T1320:T1358" si="258">AY1320+BE1320</f>
        <v>6393</v>
      </c>
      <c r="X1320" s="1">
        <f>AZ1320+BF1320</f>
        <v>33</v>
      </c>
      <c r="Z1320" s="1"/>
      <c r="AA1320" t="s">
        <v>2078</v>
      </c>
      <c r="AB1320" t="e">
        <f>#REF!</f>
        <v>#REF!</v>
      </c>
      <c r="AE1320" s="39">
        <v>44</v>
      </c>
      <c r="AF1320" s="41">
        <v>1</v>
      </c>
      <c r="AG1320" s="41">
        <v>5</v>
      </c>
      <c r="AH1320" s="45">
        <v>5140</v>
      </c>
      <c r="AI1320" s="45">
        <f t="shared" si="252"/>
        <v>44001</v>
      </c>
      <c r="AJ1320" t="s">
        <v>1378</v>
      </c>
      <c r="AO1320" s="1">
        <f t="shared" ref="AO1320:AO1359" si="259">F1320</f>
        <v>13780</v>
      </c>
      <c r="AP1320" s="1">
        <v>838</v>
      </c>
      <c r="AQ1320" s="1">
        <f>AP1320+AO1320</f>
        <v>14618</v>
      </c>
      <c r="AS1320" s="1">
        <f>AT1320+AU1320</f>
        <v>9871</v>
      </c>
      <c r="AT1320" s="1">
        <v>8769</v>
      </c>
      <c r="AU1320" s="1">
        <v>1102</v>
      </c>
      <c r="AW1320" s="1">
        <v>4771</v>
      </c>
      <c r="AX1320" s="1">
        <v>2352</v>
      </c>
      <c r="AY1320" s="1">
        <v>6203</v>
      </c>
      <c r="AZ1320" s="1">
        <v>32</v>
      </c>
      <c r="BC1320" s="1">
        <v>139</v>
      </c>
      <c r="BD1320">
        <v>92</v>
      </c>
      <c r="BE1320" s="1">
        <v>190</v>
      </c>
      <c r="BF1320">
        <v>1</v>
      </c>
    </row>
    <row r="1321" spans="1:58" hidden="1" outlineLevel="1" x14ac:dyDescent="0.2">
      <c r="A1321" t="s">
        <v>2078</v>
      </c>
      <c r="B1321" s="11" t="s">
        <v>1540</v>
      </c>
      <c r="E1321" s="1">
        <f t="shared" ref="E1321:E1358" si="260">AQ1321</f>
        <v>16135</v>
      </c>
      <c r="F1321" s="1">
        <f t="shared" ref="F1321:F1359" si="261">SUM(R1321:Y1321)</f>
        <v>15091</v>
      </c>
      <c r="G1321" s="1">
        <f t="shared" ref="G1321:G1359" si="262">AS1321</f>
        <v>10797</v>
      </c>
      <c r="H1321" s="1">
        <v>10665</v>
      </c>
      <c r="I1321" s="2"/>
      <c r="J1321" s="2">
        <f t="shared" si="243"/>
        <v>0.66098543538890608</v>
      </c>
      <c r="K1321" s="10">
        <f t="shared" si="244"/>
        <v>2</v>
      </c>
      <c r="L1321" s="9">
        <f t="shared" si="244"/>
        <v>3</v>
      </c>
      <c r="M1321" s="8">
        <f t="shared" si="244"/>
        <v>1</v>
      </c>
      <c r="N1321" s="2">
        <f t="shared" si="253"/>
        <v>0.37266254075996541</v>
      </c>
      <c r="O1321" s="2">
        <f t="shared" si="254"/>
        <v>0.12557396685965264</v>
      </c>
      <c r="P1321" s="2">
        <f t="shared" si="255"/>
        <v>0.50176349238038198</v>
      </c>
      <c r="Q1321" s="2">
        <f t="shared" si="256"/>
        <v>0</v>
      </c>
      <c r="R1321" s="1">
        <f t="shared" ref="R1321:R1358" si="263">AW1321+BC1321</f>
        <v>5600</v>
      </c>
      <c r="S1321" s="1">
        <f t="shared" si="257"/>
        <v>1887</v>
      </c>
      <c r="T1321" s="1">
        <f t="shared" si="258"/>
        <v>7540</v>
      </c>
      <c r="X1321" s="1">
        <f t="shared" ref="X1321:X1358" si="264">AZ1321+BF1321</f>
        <v>64</v>
      </c>
      <c r="Z1321" s="1"/>
      <c r="AA1321" t="s">
        <v>2078</v>
      </c>
      <c r="AB1321" t="e">
        <f>#REF!</f>
        <v>#REF!</v>
      </c>
      <c r="AE1321" s="39">
        <v>44</v>
      </c>
      <c r="AF1321" s="41">
        <v>1</v>
      </c>
      <c r="AG1321" s="41">
        <v>10</v>
      </c>
      <c r="AH1321" s="45">
        <v>9280</v>
      </c>
      <c r="AI1321" s="45">
        <f t="shared" si="252"/>
        <v>44001</v>
      </c>
      <c r="AJ1321" t="s">
        <v>1378</v>
      </c>
      <c r="AO1321" s="1">
        <f t="shared" si="259"/>
        <v>15091</v>
      </c>
      <c r="AP1321" s="1">
        <v>1044</v>
      </c>
      <c r="AQ1321" s="1">
        <f t="shared" ref="AQ1321:AQ1359" si="265">AP1321+AO1321</f>
        <v>16135</v>
      </c>
      <c r="AS1321" s="1">
        <f t="shared" ref="AS1321:AS1359" si="266">AT1321+AU1321</f>
        <v>10797</v>
      </c>
      <c r="AT1321" s="1">
        <v>9940</v>
      </c>
      <c r="AU1321" s="1">
        <v>857</v>
      </c>
      <c r="AW1321" s="1">
        <v>5474</v>
      </c>
      <c r="AX1321" s="1">
        <v>1851</v>
      </c>
      <c r="AY1321" s="1">
        <v>7392</v>
      </c>
      <c r="AZ1321" s="1">
        <v>61</v>
      </c>
      <c r="BC1321" s="1">
        <v>126</v>
      </c>
      <c r="BD1321">
        <v>36</v>
      </c>
      <c r="BE1321" s="1">
        <v>148</v>
      </c>
      <c r="BF1321">
        <v>3</v>
      </c>
    </row>
    <row r="1322" spans="1:58" hidden="1" outlineLevel="1" x14ac:dyDescent="0.2">
      <c r="A1322" t="s">
        <v>2059</v>
      </c>
      <c r="B1322" s="11" t="s">
        <v>1540</v>
      </c>
      <c r="E1322" s="1">
        <f t="shared" si="260"/>
        <v>11368</v>
      </c>
      <c r="F1322" s="1">
        <f t="shared" si="261"/>
        <v>10708</v>
      </c>
      <c r="G1322" s="1">
        <f t="shared" si="262"/>
        <v>7324</v>
      </c>
      <c r="H1322" s="1">
        <v>7270</v>
      </c>
      <c r="I1322" s="2"/>
      <c r="J1322" s="2">
        <f t="shared" ref="J1322:J1385" si="267">H1322/E1322</f>
        <v>0.63951442646023926</v>
      </c>
      <c r="K1322" s="10">
        <f t="shared" ref="K1322:M1360" si="268">IF(R1322&gt;0,RANK(R1322,$R1322:$W1322),"")</f>
        <v>2</v>
      </c>
      <c r="L1322" s="9">
        <f t="shared" si="268"/>
        <v>3</v>
      </c>
      <c r="M1322" s="8">
        <f t="shared" si="268"/>
        <v>1</v>
      </c>
      <c r="N1322" s="2">
        <f t="shared" si="253"/>
        <v>0.30377376158816366</v>
      </c>
      <c r="O1322" s="2">
        <f t="shared" si="254"/>
        <v>0.16312388800449482</v>
      </c>
      <c r="P1322" s="2">
        <f t="shared" si="255"/>
        <v>0.53310235040734155</v>
      </c>
      <c r="Q1322" s="2">
        <f t="shared" si="256"/>
        <v>-1.1102230246251565E-16</v>
      </c>
      <c r="R1322" s="1">
        <f t="shared" si="263"/>
        <v>3244</v>
      </c>
      <c r="S1322" s="1">
        <f t="shared" si="257"/>
        <v>1742</v>
      </c>
      <c r="T1322" s="1">
        <f t="shared" si="258"/>
        <v>5693</v>
      </c>
      <c r="X1322" s="1">
        <f t="shared" si="264"/>
        <v>29</v>
      </c>
      <c r="Z1322" s="1"/>
      <c r="AA1322" t="s">
        <v>1074</v>
      </c>
      <c r="AB1322" t="e">
        <f>#REF!</f>
        <v>#REF!</v>
      </c>
      <c r="AE1322" s="39">
        <v>44</v>
      </c>
      <c r="AF1322" s="41">
        <v>7</v>
      </c>
      <c r="AG1322" s="41">
        <v>5</v>
      </c>
      <c r="AH1322" s="45">
        <v>11800</v>
      </c>
      <c r="AI1322" s="45">
        <f t="shared" si="252"/>
        <v>44007</v>
      </c>
      <c r="AJ1322" t="s">
        <v>1378</v>
      </c>
      <c r="AO1322" s="1">
        <f t="shared" si="259"/>
        <v>10708</v>
      </c>
      <c r="AP1322" s="1">
        <v>660</v>
      </c>
      <c r="AQ1322" s="1">
        <f t="shared" si="265"/>
        <v>11368</v>
      </c>
      <c r="AS1322" s="1">
        <f t="shared" si="266"/>
        <v>7324</v>
      </c>
      <c r="AT1322" s="1">
        <v>6878</v>
      </c>
      <c r="AU1322" s="1">
        <v>446</v>
      </c>
      <c r="AW1322" s="1">
        <v>3129</v>
      </c>
      <c r="AX1322" s="1">
        <v>1699</v>
      </c>
      <c r="AY1322" s="1">
        <v>5494</v>
      </c>
      <c r="AZ1322" s="1">
        <v>29</v>
      </c>
      <c r="BC1322" s="1">
        <v>115</v>
      </c>
      <c r="BD1322">
        <v>43</v>
      </c>
      <c r="BE1322" s="1">
        <v>199</v>
      </c>
      <c r="BF1322">
        <v>0</v>
      </c>
    </row>
    <row r="1323" spans="1:58" hidden="1" outlineLevel="1" x14ac:dyDescent="0.2">
      <c r="A1323" t="s">
        <v>922</v>
      </c>
      <c r="B1323" s="11" t="s">
        <v>1540</v>
      </c>
      <c r="E1323" s="1">
        <f t="shared" si="260"/>
        <v>9798</v>
      </c>
      <c r="F1323" s="1">
        <f t="shared" si="261"/>
        <v>8111</v>
      </c>
      <c r="G1323" s="1">
        <f t="shared" si="262"/>
        <v>4287</v>
      </c>
      <c r="H1323" s="1">
        <v>4236</v>
      </c>
      <c r="I1323" s="2"/>
      <c r="J1323" s="2">
        <f t="shared" si="267"/>
        <v>0.43233312921004285</v>
      </c>
      <c r="K1323" s="10">
        <f t="shared" si="268"/>
        <v>1</v>
      </c>
      <c r="L1323" s="9">
        <f t="shared" si="268"/>
        <v>3</v>
      </c>
      <c r="M1323" s="8">
        <f t="shared" si="268"/>
        <v>2</v>
      </c>
      <c r="N1323" s="2">
        <f t="shared" si="253"/>
        <v>0.58382789317507422</v>
      </c>
      <c r="O1323" s="2">
        <f t="shared" si="254"/>
        <v>4.2284866468842733E-2</v>
      </c>
      <c r="P1323" s="2">
        <f t="shared" si="255"/>
        <v>0.37388724035608306</v>
      </c>
      <c r="Q1323" s="2">
        <f t="shared" si="256"/>
        <v>0</v>
      </c>
      <c r="R1323" s="1">
        <f t="shared" si="263"/>
        <v>4722</v>
      </c>
      <c r="S1323" s="1">
        <f t="shared" si="257"/>
        <v>342</v>
      </c>
      <c r="T1323" s="1">
        <f t="shared" si="258"/>
        <v>3024</v>
      </c>
      <c r="X1323" s="1">
        <f t="shared" si="264"/>
        <v>23</v>
      </c>
      <c r="Z1323" s="1"/>
      <c r="AA1323" t="s">
        <v>1074</v>
      </c>
      <c r="AB1323" t="e">
        <f>#REF!</f>
        <v>#REF!</v>
      </c>
      <c r="AE1323" s="39">
        <v>44</v>
      </c>
      <c r="AF1323" s="41">
        <v>7</v>
      </c>
      <c r="AG1323" s="41">
        <v>10</v>
      </c>
      <c r="AH1323" s="45">
        <v>14140</v>
      </c>
      <c r="AI1323" s="45">
        <f t="shared" si="252"/>
        <v>44007</v>
      </c>
      <c r="AJ1323" t="s">
        <v>1163</v>
      </c>
      <c r="AO1323" s="1">
        <f t="shared" si="259"/>
        <v>8111</v>
      </c>
      <c r="AP1323" s="1">
        <v>1687</v>
      </c>
      <c r="AQ1323" s="1">
        <f t="shared" si="265"/>
        <v>9798</v>
      </c>
      <c r="AS1323" s="1">
        <f t="shared" si="266"/>
        <v>4287</v>
      </c>
      <c r="AT1323" s="1">
        <v>3886</v>
      </c>
      <c r="AU1323" s="1">
        <v>401</v>
      </c>
      <c r="AW1323" s="1">
        <v>4586</v>
      </c>
      <c r="AX1323" s="1">
        <v>336</v>
      </c>
      <c r="AY1323" s="1">
        <v>2971</v>
      </c>
      <c r="AZ1323" s="1">
        <v>23</v>
      </c>
      <c r="BC1323" s="1">
        <v>136</v>
      </c>
      <c r="BD1323">
        <v>6</v>
      </c>
      <c r="BE1323" s="1">
        <v>53</v>
      </c>
      <c r="BF1323">
        <v>0</v>
      </c>
    </row>
    <row r="1324" spans="1:58" hidden="1" outlineLevel="1" x14ac:dyDescent="0.2">
      <c r="A1324" t="s">
        <v>2465</v>
      </c>
      <c r="B1324" s="11" t="s">
        <v>1540</v>
      </c>
      <c r="E1324" s="1">
        <f t="shared" si="260"/>
        <v>6499</v>
      </c>
      <c r="F1324" s="1">
        <f t="shared" si="261"/>
        <v>6043</v>
      </c>
      <c r="G1324" s="1">
        <f t="shared" si="262"/>
        <v>4498</v>
      </c>
      <c r="H1324" s="1">
        <v>4443</v>
      </c>
      <c r="I1324" s="2"/>
      <c r="J1324" s="2">
        <f t="shared" si="267"/>
        <v>0.68364363748268964</v>
      </c>
      <c r="K1324" s="10">
        <f t="shared" si="268"/>
        <v>2</v>
      </c>
      <c r="L1324" s="9">
        <f t="shared" si="268"/>
        <v>3</v>
      </c>
      <c r="M1324" s="8">
        <f t="shared" si="268"/>
        <v>1</v>
      </c>
      <c r="N1324" s="2">
        <f t="shared" si="253"/>
        <v>0.31291500664010624</v>
      </c>
      <c r="O1324" s="2">
        <f t="shared" si="254"/>
        <v>0.18575697211155379</v>
      </c>
      <c r="P1324" s="2">
        <f t="shared" si="255"/>
        <v>0.50132802124833997</v>
      </c>
      <c r="Q1324" s="2">
        <f t="shared" si="256"/>
        <v>0</v>
      </c>
      <c r="R1324" s="1">
        <f t="shared" si="263"/>
        <v>1885</v>
      </c>
      <c r="S1324" s="1">
        <f t="shared" si="257"/>
        <v>1119</v>
      </c>
      <c r="T1324" s="1">
        <f t="shared" si="258"/>
        <v>3020</v>
      </c>
      <c r="X1324" s="1">
        <f t="shared" si="264"/>
        <v>19</v>
      </c>
      <c r="Z1324" s="1"/>
      <c r="AA1324" t="s">
        <v>637</v>
      </c>
      <c r="AB1324" t="e">
        <f>#REF!</f>
        <v>#REF!</v>
      </c>
      <c r="AE1324" s="39">
        <v>44</v>
      </c>
      <c r="AF1324" s="41">
        <v>9</v>
      </c>
      <c r="AG1324" s="41">
        <v>5</v>
      </c>
      <c r="AH1324" s="45">
        <v>14500</v>
      </c>
      <c r="AI1324" s="45">
        <f t="shared" si="252"/>
        <v>44009</v>
      </c>
      <c r="AJ1324" t="s">
        <v>1378</v>
      </c>
      <c r="AO1324" s="1">
        <f t="shared" si="259"/>
        <v>6043</v>
      </c>
      <c r="AP1324" s="1">
        <v>456</v>
      </c>
      <c r="AQ1324" s="1">
        <f t="shared" si="265"/>
        <v>6499</v>
      </c>
      <c r="AS1324" s="1">
        <f t="shared" si="266"/>
        <v>4498</v>
      </c>
      <c r="AT1324" s="1">
        <v>4083</v>
      </c>
      <c r="AU1324" s="1">
        <v>415</v>
      </c>
      <c r="AW1324" s="1">
        <v>1862</v>
      </c>
      <c r="AX1324" s="1">
        <v>1107</v>
      </c>
      <c r="AY1324" s="1">
        <v>2988</v>
      </c>
      <c r="AZ1324" s="1">
        <v>19</v>
      </c>
      <c r="BC1324" s="1">
        <v>23</v>
      </c>
      <c r="BD1324">
        <v>12</v>
      </c>
      <c r="BE1324" s="1">
        <v>32</v>
      </c>
      <c r="BF1324">
        <v>0</v>
      </c>
    </row>
    <row r="1325" spans="1:58" hidden="1" outlineLevel="1" x14ac:dyDescent="0.2">
      <c r="A1325" t="s">
        <v>3010</v>
      </c>
      <c r="B1325" s="11" t="s">
        <v>1540</v>
      </c>
      <c r="E1325" s="1">
        <f t="shared" si="260"/>
        <v>25821</v>
      </c>
      <c r="F1325" s="1">
        <f t="shared" si="261"/>
        <v>24937</v>
      </c>
      <c r="G1325" s="1">
        <f t="shared" si="262"/>
        <v>17704</v>
      </c>
      <c r="H1325" s="1">
        <v>17514</v>
      </c>
      <c r="I1325" s="2"/>
      <c r="J1325" s="2">
        <f t="shared" si="267"/>
        <v>0.67828511676542347</v>
      </c>
      <c r="K1325" s="10">
        <f t="shared" si="268"/>
        <v>2</v>
      </c>
      <c r="L1325" s="9">
        <f t="shared" si="268"/>
        <v>3</v>
      </c>
      <c r="M1325" s="8">
        <f t="shared" si="268"/>
        <v>1</v>
      </c>
      <c r="N1325" s="2">
        <f t="shared" si="253"/>
        <v>0.27603119723405967</v>
      </c>
      <c r="O1325" s="2">
        <f t="shared" si="254"/>
        <v>0.14661895955616305</v>
      </c>
      <c r="P1325" s="2">
        <f t="shared" si="255"/>
        <v>0.57734984320977722</v>
      </c>
      <c r="Q1325" s="2">
        <f t="shared" si="256"/>
        <v>0</v>
      </c>
      <c r="R1325" s="1">
        <f t="shared" si="263"/>
        <v>6866</v>
      </c>
      <c r="S1325" s="1">
        <f t="shared" si="257"/>
        <v>3647</v>
      </c>
      <c r="T1325" s="1">
        <f t="shared" si="258"/>
        <v>14361</v>
      </c>
      <c r="X1325" s="1">
        <f t="shared" si="264"/>
        <v>63</v>
      </c>
      <c r="Z1325" s="1"/>
      <c r="AA1325" t="s">
        <v>668</v>
      </c>
      <c r="AB1325" t="e">
        <f>#REF!</f>
        <v>#REF!</v>
      </c>
      <c r="AE1325" s="39">
        <v>44</v>
      </c>
      <c r="AF1325" s="41">
        <v>3</v>
      </c>
      <c r="AG1325" s="41">
        <v>5</v>
      </c>
      <c r="AH1325" s="45">
        <v>18640</v>
      </c>
      <c r="AI1325" s="45">
        <f t="shared" si="252"/>
        <v>44003</v>
      </c>
      <c r="AJ1325" t="s">
        <v>1378</v>
      </c>
      <c r="AO1325" s="1">
        <f t="shared" si="259"/>
        <v>24937</v>
      </c>
      <c r="AP1325" s="1">
        <v>884</v>
      </c>
      <c r="AQ1325" s="1">
        <f t="shared" si="265"/>
        <v>25821</v>
      </c>
      <c r="AS1325" s="1">
        <f t="shared" si="266"/>
        <v>17704</v>
      </c>
      <c r="AT1325" s="1">
        <v>16690</v>
      </c>
      <c r="AU1325" s="1">
        <v>1014</v>
      </c>
      <c r="AW1325" s="1">
        <v>6742</v>
      </c>
      <c r="AX1325" s="1">
        <v>3589</v>
      </c>
      <c r="AY1325" s="1">
        <v>14085</v>
      </c>
      <c r="AZ1325" s="1">
        <v>61</v>
      </c>
      <c r="BC1325" s="1">
        <v>124</v>
      </c>
      <c r="BD1325">
        <v>58</v>
      </c>
      <c r="BE1325" s="1">
        <v>276</v>
      </c>
      <c r="BF1325">
        <v>2</v>
      </c>
    </row>
    <row r="1326" spans="1:58" hidden="1" outlineLevel="1" x14ac:dyDescent="0.2">
      <c r="A1326" t="s">
        <v>782</v>
      </c>
      <c r="B1326" s="11" t="s">
        <v>1540</v>
      </c>
      <c r="E1326" s="1">
        <f t="shared" si="260"/>
        <v>57232</v>
      </c>
      <c r="F1326" s="1">
        <f t="shared" si="261"/>
        <v>53006</v>
      </c>
      <c r="G1326" s="1">
        <f t="shared" si="262"/>
        <v>37207</v>
      </c>
      <c r="H1326" s="1">
        <v>36796</v>
      </c>
      <c r="I1326" s="2"/>
      <c r="J1326" s="2">
        <f t="shared" si="267"/>
        <v>0.64292703382722949</v>
      </c>
      <c r="K1326" s="10">
        <f t="shared" si="268"/>
        <v>2</v>
      </c>
      <c r="L1326" s="9">
        <f t="shared" si="268"/>
        <v>3</v>
      </c>
      <c r="M1326" s="8">
        <f t="shared" si="268"/>
        <v>1</v>
      </c>
      <c r="N1326" s="2">
        <f t="shared" si="253"/>
        <v>0.35213400208195322</v>
      </c>
      <c r="O1326" s="2">
        <f t="shared" si="254"/>
        <v>0.12885397936973597</v>
      </c>
      <c r="P1326" s="2">
        <f t="shared" si="255"/>
        <v>0.51901201854831081</v>
      </c>
      <c r="Q1326" s="2">
        <f t="shared" si="256"/>
        <v>0</v>
      </c>
      <c r="R1326" s="1">
        <f t="shared" si="263"/>
        <v>18605</v>
      </c>
      <c r="S1326" s="1">
        <f t="shared" si="257"/>
        <v>6808</v>
      </c>
      <c r="T1326" s="1">
        <f t="shared" si="258"/>
        <v>27422</v>
      </c>
      <c r="X1326" s="1">
        <f t="shared" si="264"/>
        <v>171</v>
      </c>
      <c r="Z1326" s="1"/>
      <c r="AA1326" t="s">
        <v>1074</v>
      </c>
      <c r="AB1326" t="e">
        <f>#REF!</f>
        <v>#REF!</v>
      </c>
      <c r="AE1326" s="39">
        <v>44</v>
      </c>
      <c r="AF1326" s="41">
        <v>7</v>
      </c>
      <c r="AG1326" s="41">
        <v>15</v>
      </c>
      <c r="AH1326" s="45">
        <v>19180</v>
      </c>
      <c r="AI1326" s="45">
        <f t="shared" si="252"/>
        <v>44007</v>
      </c>
      <c r="AJ1326" t="s">
        <v>1163</v>
      </c>
      <c r="AO1326" s="1">
        <f t="shared" si="259"/>
        <v>53006</v>
      </c>
      <c r="AP1326" s="1">
        <v>4226</v>
      </c>
      <c r="AQ1326" s="1">
        <f t="shared" si="265"/>
        <v>57232</v>
      </c>
      <c r="AS1326" s="1">
        <f t="shared" si="266"/>
        <v>37207</v>
      </c>
      <c r="AT1326" s="1">
        <v>34287</v>
      </c>
      <c r="AU1326" s="1">
        <v>2920</v>
      </c>
      <c r="AW1326" s="1">
        <v>18075</v>
      </c>
      <c r="AX1326" s="1">
        <v>6646</v>
      </c>
      <c r="AY1326" s="1">
        <v>26750</v>
      </c>
      <c r="AZ1326" s="1">
        <v>166</v>
      </c>
      <c r="BC1326" s="1">
        <v>530</v>
      </c>
      <c r="BD1326">
        <v>162</v>
      </c>
      <c r="BE1326" s="1">
        <v>672</v>
      </c>
      <c r="BF1326">
        <v>5</v>
      </c>
    </row>
    <row r="1327" spans="1:58" hidden="1" outlineLevel="1" x14ac:dyDescent="0.2">
      <c r="A1327" t="s">
        <v>1436</v>
      </c>
      <c r="B1327" s="11" t="s">
        <v>1540</v>
      </c>
      <c r="E1327" s="1">
        <f t="shared" si="260"/>
        <v>26406</v>
      </c>
      <c r="F1327" s="1">
        <f t="shared" si="261"/>
        <v>24423</v>
      </c>
      <c r="G1327" s="1">
        <f t="shared" si="262"/>
        <v>17430</v>
      </c>
      <c r="H1327" s="1">
        <v>17237</v>
      </c>
      <c r="I1327" s="2"/>
      <c r="J1327" s="2">
        <f t="shared" si="267"/>
        <v>0.65276831023252291</v>
      </c>
      <c r="K1327" s="10">
        <f t="shared" si="268"/>
        <v>2</v>
      </c>
      <c r="L1327" s="9">
        <f t="shared" si="268"/>
        <v>3</v>
      </c>
      <c r="M1327" s="8">
        <f t="shared" si="268"/>
        <v>1</v>
      </c>
      <c r="N1327" s="2">
        <f t="shared" si="253"/>
        <v>0.41046922508012162</v>
      </c>
      <c r="O1327" s="2">
        <f t="shared" si="254"/>
        <v>0.11923740652477607</v>
      </c>
      <c r="P1327" s="2">
        <f t="shared" si="255"/>
        <v>0.47029336839510233</v>
      </c>
      <c r="Q1327" s="2">
        <f t="shared" si="256"/>
        <v>-5.5511151231257827E-17</v>
      </c>
      <c r="R1327" s="1">
        <f t="shared" si="263"/>
        <v>9990</v>
      </c>
      <c r="S1327" s="1">
        <f t="shared" si="257"/>
        <v>2902</v>
      </c>
      <c r="T1327" s="1">
        <f t="shared" si="258"/>
        <v>11446</v>
      </c>
      <c r="X1327" s="1">
        <f t="shared" si="264"/>
        <v>85</v>
      </c>
      <c r="Z1327" s="1"/>
      <c r="AA1327" t="s">
        <v>1074</v>
      </c>
      <c r="AB1327" t="e">
        <f>#REF!</f>
        <v>#REF!</v>
      </c>
      <c r="AE1327" s="39">
        <v>44</v>
      </c>
      <c r="AF1327" s="41">
        <v>7</v>
      </c>
      <c r="AG1327" s="41">
        <v>20</v>
      </c>
      <c r="AH1327" s="45">
        <v>20080</v>
      </c>
      <c r="AI1327" s="45">
        <f t="shared" si="252"/>
        <v>44007</v>
      </c>
      <c r="AJ1327" t="s">
        <v>1378</v>
      </c>
      <c r="AO1327" s="1">
        <f t="shared" si="259"/>
        <v>24423</v>
      </c>
      <c r="AP1327" s="1">
        <v>1983</v>
      </c>
      <c r="AQ1327" s="1">
        <f t="shared" si="265"/>
        <v>26406</v>
      </c>
      <c r="AS1327" s="1">
        <f t="shared" si="266"/>
        <v>17430</v>
      </c>
      <c r="AT1327" s="1">
        <v>16226</v>
      </c>
      <c r="AU1327" s="1">
        <v>1204</v>
      </c>
      <c r="AW1327" s="1">
        <v>9794</v>
      </c>
      <c r="AX1327" s="1">
        <v>2859</v>
      </c>
      <c r="AY1327" s="1">
        <v>11276</v>
      </c>
      <c r="AZ1327" s="1">
        <v>83</v>
      </c>
      <c r="BC1327" s="1">
        <v>196</v>
      </c>
      <c r="BD1327">
        <v>43</v>
      </c>
      <c r="BE1327" s="1">
        <v>170</v>
      </c>
      <c r="BF1327">
        <v>2</v>
      </c>
    </row>
    <row r="1328" spans="1:58" hidden="1" outlineLevel="1" x14ac:dyDescent="0.2">
      <c r="A1328" t="s">
        <v>2795</v>
      </c>
      <c r="B1328" s="11" t="s">
        <v>1540</v>
      </c>
      <c r="E1328" s="1">
        <f t="shared" si="260"/>
        <v>11304</v>
      </c>
      <c r="F1328" s="1">
        <f t="shared" si="261"/>
        <v>10528</v>
      </c>
      <c r="G1328" s="1">
        <f t="shared" si="262"/>
        <v>7791</v>
      </c>
      <c r="H1328" s="1">
        <v>7689</v>
      </c>
      <c r="I1328" s="2"/>
      <c r="J1328" s="2">
        <f t="shared" si="267"/>
        <v>0.68020169851380041</v>
      </c>
      <c r="K1328" s="10">
        <f t="shared" si="268"/>
        <v>2</v>
      </c>
      <c r="L1328" s="9">
        <f t="shared" si="268"/>
        <v>3</v>
      </c>
      <c r="M1328" s="8">
        <f t="shared" si="268"/>
        <v>1</v>
      </c>
      <c r="N1328" s="2">
        <f t="shared" si="253"/>
        <v>0.24068604097189139</v>
      </c>
      <c r="O1328" s="2">
        <f t="shared" si="254"/>
        <v>0.21010004764173415</v>
      </c>
      <c r="P1328" s="2">
        <f t="shared" si="255"/>
        <v>0.54921391138637443</v>
      </c>
      <c r="Q1328" s="2">
        <f t="shared" si="256"/>
        <v>0</v>
      </c>
      <c r="R1328" s="1">
        <f t="shared" si="263"/>
        <v>2526</v>
      </c>
      <c r="S1328" s="1">
        <f t="shared" si="257"/>
        <v>2205</v>
      </c>
      <c r="T1328" s="1">
        <f t="shared" si="258"/>
        <v>5764</v>
      </c>
      <c r="X1328" s="1">
        <f t="shared" si="264"/>
        <v>33</v>
      </c>
      <c r="Z1328" s="1"/>
      <c r="AA1328" t="s">
        <v>668</v>
      </c>
      <c r="AB1328" t="e">
        <f>#REF!</f>
        <v>#REF!</v>
      </c>
      <c r="AE1328" s="39">
        <v>44</v>
      </c>
      <c r="AF1328" s="41">
        <v>3</v>
      </c>
      <c r="AG1328" s="41">
        <v>10</v>
      </c>
      <c r="AH1328" s="45">
        <v>22240</v>
      </c>
      <c r="AI1328" s="45">
        <f t="shared" si="252"/>
        <v>44003</v>
      </c>
      <c r="AJ1328" t="s">
        <v>1378</v>
      </c>
      <c r="AO1328" s="1">
        <f t="shared" si="259"/>
        <v>10528</v>
      </c>
      <c r="AP1328" s="1">
        <v>776</v>
      </c>
      <c r="AQ1328" s="1">
        <f t="shared" si="265"/>
        <v>11304</v>
      </c>
      <c r="AS1328" s="1">
        <f t="shared" si="266"/>
        <v>7791</v>
      </c>
      <c r="AT1328" s="1">
        <v>6919</v>
      </c>
      <c r="AU1328" s="1">
        <v>872</v>
      </c>
      <c r="AW1328" s="1">
        <v>2486</v>
      </c>
      <c r="AX1328" s="1">
        <v>2192</v>
      </c>
      <c r="AY1328" s="1">
        <v>5708</v>
      </c>
      <c r="AZ1328" s="1">
        <v>33</v>
      </c>
      <c r="BC1328" s="1">
        <v>40</v>
      </c>
      <c r="BD1328">
        <v>13</v>
      </c>
      <c r="BE1328" s="1">
        <v>56</v>
      </c>
      <c r="BF1328">
        <v>0</v>
      </c>
    </row>
    <row r="1329" spans="1:58" hidden="1" outlineLevel="1" x14ac:dyDescent="0.2">
      <c r="A1329" t="s">
        <v>1986</v>
      </c>
      <c r="B1329" s="11" t="s">
        <v>1540</v>
      </c>
      <c r="E1329" s="1">
        <f t="shared" si="260"/>
        <v>34177</v>
      </c>
      <c r="F1329" s="1">
        <f t="shared" si="261"/>
        <v>31937</v>
      </c>
      <c r="G1329" s="1">
        <f t="shared" si="262"/>
        <v>20665</v>
      </c>
      <c r="H1329" s="1">
        <v>20410</v>
      </c>
      <c r="I1329" s="2"/>
      <c r="J1329" s="2">
        <f t="shared" si="267"/>
        <v>0.59718524153670594</v>
      </c>
      <c r="K1329" s="10">
        <f t="shared" si="268"/>
        <v>1</v>
      </c>
      <c r="L1329" s="9">
        <f t="shared" si="268"/>
        <v>3</v>
      </c>
      <c r="M1329" s="8">
        <f t="shared" si="268"/>
        <v>2</v>
      </c>
      <c r="N1329" s="2">
        <f t="shared" si="253"/>
        <v>0.48522252583309777</v>
      </c>
      <c r="O1329" s="2">
        <f t="shared" si="254"/>
        <v>8.7094443920977413E-2</v>
      </c>
      <c r="P1329" s="2">
        <f t="shared" si="255"/>
        <v>0.4276830302459248</v>
      </c>
      <c r="Q1329" s="2">
        <f t="shared" si="256"/>
        <v>0</v>
      </c>
      <c r="R1329" s="1">
        <f t="shared" si="263"/>
        <v>15449</v>
      </c>
      <c r="S1329" s="1">
        <f t="shared" si="257"/>
        <v>2773</v>
      </c>
      <c r="T1329" s="1">
        <f t="shared" si="258"/>
        <v>13617</v>
      </c>
      <c r="X1329" s="1">
        <f t="shared" si="264"/>
        <v>98</v>
      </c>
      <c r="Z1329" s="1"/>
      <c r="AA1329" t="s">
        <v>1074</v>
      </c>
      <c r="AB1329" t="e">
        <f>#REF!</f>
        <v>#REF!</v>
      </c>
      <c r="AE1329" s="39">
        <v>44</v>
      </c>
      <c r="AF1329" s="41">
        <v>7</v>
      </c>
      <c r="AG1329" s="41">
        <v>25</v>
      </c>
      <c r="AH1329" s="45">
        <v>22960</v>
      </c>
      <c r="AI1329" s="45">
        <f t="shared" si="252"/>
        <v>44007</v>
      </c>
      <c r="AJ1329" t="s">
        <v>1163</v>
      </c>
      <c r="AO1329" s="1">
        <f t="shared" si="259"/>
        <v>31937</v>
      </c>
      <c r="AP1329" s="1">
        <v>2240</v>
      </c>
      <c r="AQ1329" s="1">
        <f t="shared" si="265"/>
        <v>34177</v>
      </c>
      <c r="AS1329" s="1">
        <f t="shared" si="266"/>
        <v>20665</v>
      </c>
      <c r="AT1329" s="1">
        <v>18957</v>
      </c>
      <c r="AU1329" s="1">
        <v>1708</v>
      </c>
      <c r="AW1329" s="1">
        <v>15003</v>
      </c>
      <c r="AX1329" s="1">
        <v>2726</v>
      </c>
      <c r="AY1329" s="1">
        <v>13223</v>
      </c>
      <c r="AZ1329" s="1">
        <v>97</v>
      </c>
      <c r="BC1329" s="1">
        <v>446</v>
      </c>
      <c r="BD1329">
        <v>47</v>
      </c>
      <c r="BE1329" s="1">
        <v>394</v>
      </c>
      <c r="BF1329">
        <v>1</v>
      </c>
    </row>
    <row r="1330" spans="1:58" hidden="1" outlineLevel="1" x14ac:dyDescent="0.2">
      <c r="A1330" t="s">
        <v>1660</v>
      </c>
      <c r="B1330" s="11" t="s">
        <v>1540</v>
      </c>
      <c r="E1330" s="1">
        <f t="shared" si="260"/>
        <v>5284</v>
      </c>
      <c r="F1330" s="1">
        <f t="shared" si="261"/>
        <v>4992</v>
      </c>
      <c r="G1330" s="1">
        <f t="shared" si="262"/>
        <v>3625</v>
      </c>
      <c r="H1330" s="1">
        <v>3586</v>
      </c>
      <c r="I1330" s="2"/>
      <c r="J1330" s="2">
        <f t="shared" si="267"/>
        <v>0.67865253595760788</v>
      </c>
      <c r="K1330" s="10">
        <f t="shared" si="268"/>
        <v>2</v>
      </c>
      <c r="L1330" s="9">
        <f t="shared" si="268"/>
        <v>3</v>
      </c>
      <c r="M1330" s="8">
        <f t="shared" si="268"/>
        <v>1</v>
      </c>
      <c r="N1330" s="2">
        <f t="shared" si="253"/>
        <v>0.2429718875502008</v>
      </c>
      <c r="O1330" s="2">
        <f t="shared" si="254"/>
        <v>0.19799196787148593</v>
      </c>
      <c r="P1330" s="2">
        <f t="shared" si="255"/>
        <v>0.5590361445783133</v>
      </c>
      <c r="Q1330" s="2">
        <f t="shared" si="256"/>
        <v>-1.1102230246251565E-16</v>
      </c>
      <c r="R1330" s="1">
        <f t="shared" si="263"/>
        <v>1210</v>
      </c>
      <c r="S1330" s="1">
        <f t="shared" si="257"/>
        <v>986</v>
      </c>
      <c r="T1330" s="1">
        <f t="shared" si="258"/>
        <v>2784</v>
      </c>
      <c r="X1330" s="1">
        <f t="shared" si="264"/>
        <v>12</v>
      </c>
      <c r="Z1330" s="1"/>
      <c r="AA1330" t="s">
        <v>637</v>
      </c>
      <c r="AB1330" t="e">
        <f>#REF!</f>
        <v>#REF!</v>
      </c>
      <c r="AE1330" s="39">
        <v>44</v>
      </c>
      <c r="AF1330" s="41">
        <v>9</v>
      </c>
      <c r="AG1330" s="41">
        <v>10</v>
      </c>
      <c r="AH1330" s="45">
        <v>25300</v>
      </c>
      <c r="AI1330" s="45">
        <f t="shared" si="252"/>
        <v>44009</v>
      </c>
      <c r="AJ1330" t="s">
        <v>1378</v>
      </c>
      <c r="AO1330" s="1">
        <f t="shared" si="259"/>
        <v>4992</v>
      </c>
      <c r="AP1330" s="1">
        <v>292</v>
      </c>
      <c r="AQ1330" s="1">
        <f t="shared" si="265"/>
        <v>5284</v>
      </c>
      <c r="AS1330" s="1">
        <f t="shared" si="266"/>
        <v>3625</v>
      </c>
      <c r="AT1330" s="1">
        <v>3360</v>
      </c>
      <c r="AU1330" s="1">
        <v>265</v>
      </c>
      <c r="AW1330" s="1">
        <v>1200</v>
      </c>
      <c r="AX1330" s="1">
        <v>981</v>
      </c>
      <c r="AY1330" s="1">
        <v>2763</v>
      </c>
      <c r="AZ1330" s="1">
        <v>12</v>
      </c>
      <c r="BC1330" s="1">
        <v>10</v>
      </c>
      <c r="BD1330">
        <v>5</v>
      </c>
      <c r="BE1330" s="1">
        <v>21</v>
      </c>
      <c r="BF1330">
        <v>0</v>
      </c>
    </row>
    <row r="1331" spans="1:58" hidden="1" outlineLevel="1" x14ac:dyDescent="0.2">
      <c r="A1331" t="s">
        <v>730</v>
      </c>
      <c r="B1331" s="11" t="s">
        <v>1540</v>
      </c>
      <c r="E1331" s="1">
        <f t="shared" si="260"/>
        <v>4111</v>
      </c>
      <c r="F1331" s="1">
        <f t="shared" si="261"/>
        <v>3831</v>
      </c>
      <c r="G1331" s="1">
        <f t="shared" si="262"/>
        <v>2556</v>
      </c>
      <c r="H1331" s="1">
        <v>2534</v>
      </c>
      <c r="I1331" s="2"/>
      <c r="J1331" s="2">
        <f t="shared" si="267"/>
        <v>0.61639503770372173</v>
      </c>
      <c r="K1331" s="10">
        <f t="shared" si="268"/>
        <v>2</v>
      </c>
      <c r="L1331" s="9">
        <f t="shared" si="268"/>
        <v>3</v>
      </c>
      <c r="M1331" s="8">
        <f t="shared" si="268"/>
        <v>1</v>
      </c>
      <c r="N1331" s="2">
        <f t="shared" si="253"/>
        <v>0.22379084967320262</v>
      </c>
      <c r="O1331" s="2">
        <f t="shared" si="254"/>
        <v>0.20366013071895425</v>
      </c>
      <c r="P1331" s="2">
        <f t="shared" si="255"/>
        <v>0.5725490196078431</v>
      </c>
      <c r="Q1331" s="2">
        <f t="shared" si="256"/>
        <v>0</v>
      </c>
      <c r="R1331" s="1">
        <f t="shared" si="263"/>
        <v>856</v>
      </c>
      <c r="S1331" s="1">
        <f t="shared" si="257"/>
        <v>779</v>
      </c>
      <c r="T1331" s="1">
        <f t="shared" si="258"/>
        <v>2190</v>
      </c>
      <c r="X1331" s="1">
        <f t="shared" si="264"/>
        <v>6</v>
      </c>
      <c r="Z1331" s="1"/>
      <c r="AA1331" t="s">
        <v>1074</v>
      </c>
      <c r="AB1331" t="e">
        <f>#REF!</f>
        <v>#REF!</v>
      </c>
      <c r="AE1331" s="39">
        <v>44</v>
      </c>
      <c r="AF1331" s="41">
        <v>7</v>
      </c>
      <c r="AG1331" s="41">
        <v>30</v>
      </c>
      <c r="AH1331" s="45">
        <v>27460</v>
      </c>
      <c r="AI1331" s="45">
        <f t="shared" si="252"/>
        <v>44007</v>
      </c>
      <c r="AJ1331" t="s">
        <v>1378</v>
      </c>
      <c r="AO1331" s="1">
        <f t="shared" si="259"/>
        <v>3831</v>
      </c>
      <c r="AP1331" s="1">
        <v>280</v>
      </c>
      <c r="AQ1331" s="1">
        <f t="shared" si="265"/>
        <v>4111</v>
      </c>
      <c r="AS1331" s="1">
        <f t="shared" si="266"/>
        <v>2556</v>
      </c>
      <c r="AT1331" s="1">
        <v>2406</v>
      </c>
      <c r="AU1331" s="1">
        <v>150</v>
      </c>
      <c r="AW1331" s="1">
        <v>853</v>
      </c>
      <c r="AX1331" s="1">
        <v>777</v>
      </c>
      <c r="AY1331" s="1">
        <v>2189</v>
      </c>
      <c r="AZ1331" s="1">
        <v>6</v>
      </c>
      <c r="BC1331" s="1">
        <v>3</v>
      </c>
      <c r="BD1331">
        <v>2</v>
      </c>
      <c r="BE1331" s="1">
        <v>1</v>
      </c>
      <c r="BF1331">
        <v>0</v>
      </c>
    </row>
    <row r="1332" spans="1:58" hidden="1" outlineLevel="1" x14ac:dyDescent="0.2">
      <c r="A1332" t="s">
        <v>442</v>
      </c>
      <c r="B1332" s="11" t="s">
        <v>1540</v>
      </c>
      <c r="E1332" s="1">
        <f t="shared" si="260"/>
        <v>8305</v>
      </c>
      <c r="F1332" s="1">
        <f t="shared" si="261"/>
        <v>7711</v>
      </c>
      <c r="G1332" s="1">
        <f t="shared" si="262"/>
        <v>5311</v>
      </c>
      <c r="H1332" s="1">
        <v>5263</v>
      </c>
      <c r="I1332" s="2"/>
      <c r="J1332" s="2">
        <f t="shared" si="267"/>
        <v>0.63371462974111981</v>
      </c>
      <c r="K1332" s="10">
        <f t="shared" si="268"/>
        <v>2</v>
      </c>
      <c r="L1332" s="9">
        <f t="shared" si="268"/>
        <v>3</v>
      </c>
      <c r="M1332" s="8">
        <f t="shared" si="268"/>
        <v>1</v>
      </c>
      <c r="N1332" s="2">
        <f t="shared" si="253"/>
        <v>0.24340823483569296</v>
      </c>
      <c r="O1332" s="2">
        <f t="shared" si="254"/>
        <v>0.16573580984543448</v>
      </c>
      <c r="P1332" s="2">
        <f t="shared" si="255"/>
        <v>0.59085595531887258</v>
      </c>
      <c r="Q1332" s="2">
        <f t="shared" si="256"/>
        <v>0</v>
      </c>
      <c r="R1332" s="1">
        <f t="shared" si="263"/>
        <v>1874</v>
      </c>
      <c r="S1332" s="1">
        <f t="shared" si="257"/>
        <v>1276</v>
      </c>
      <c r="T1332" s="1">
        <f t="shared" si="258"/>
        <v>4549</v>
      </c>
      <c r="X1332" s="1">
        <f t="shared" si="264"/>
        <v>12</v>
      </c>
      <c r="Z1332" s="1"/>
      <c r="AA1332" t="s">
        <v>1074</v>
      </c>
      <c r="AB1332" t="e">
        <f>#REF!</f>
        <v>#REF!</v>
      </c>
      <c r="AE1332" s="39">
        <v>44</v>
      </c>
      <c r="AF1332" s="41">
        <v>7</v>
      </c>
      <c r="AG1332" s="41">
        <v>35</v>
      </c>
      <c r="AH1332" s="45">
        <v>30340</v>
      </c>
      <c r="AI1332" s="45">
        <f t="shared" si="252"/>
        <v>44007</v>
      </c>
      <c r="AJ1332" t="s">
        <v>1378</v>
      </c>
      <c r="AO1332" s="1">
        <f t="shared" si="259"/>
        <v>7711</v>
      </c>
      <c r="AP1332" s="1">
        <v>594</v>
      </c>
      <c r="AQ1332" s="1">
        <f t="shared" si="265"/>
        <v>8305</v>
      </c>
      <c r="AS1332" s="1">
        <f t="shared" si="266"/>
        <v>5311</v>
      </c>
      <c r="AT1332" s="1">
        <v>5004</v>
      </c>
      <c r="AU1332" s="1">
        <v>307</v>
      </c>
      <c r="AW1332" s="1">
        <v>1853</v>
      </c>
      <c r="AX1332" s="1">
        <v>1255</v>
      </c>
      <c r="AY1332" s="1">
        <v>4499</v>
      </c>
      <c r="AZ1332" s="1">
        <v>12</v>
      </c>
      <c r="BC1332" s="1">
        <v>21</v>
      </c>
      <c r="BD1332">
        <v>21</v>
      </c>
      <c r="BE1332" s="1">
        <v>50</v>
      </c>
      <c r="BF1332">
        <v>0</v>
      </c>
    </row>
    <row r="1333" spans="1:58" hidden="1" outlineLevel="1" x14ac:dyDescent="0.2">
      <c r="A1333" t="s">
        <v>529</v>
      </c>
      <c r="B1333" s="11" t="s">
        <v>1540</v>
      </c>
      <c r="E1333" s="1">
        <f t="shared" si="260"/>
        <v>6289</v>
      </c>
      <c r="F1333" s="1">
        <f t="shared" si="261"/>
        <v>6055</v>
      </c>
      <c r="G1333" s="1">
        <f t="shared" si="262"/>
        <v>4263</v>
      </c>
      <c r="H1333" s="1">
        <v>4226</v>
      </c>
      <c r="I1333" s="2"/>
      <c r="J1333" s="2">
        <f t="shared" si="267"/>
        <v>0.67196692637939259</v>
      </c>
      <c r="K1333" s="10">
        <f t="shared" si="268"/>
        <v>2</v>
      </c>
      <c r="L1333" s="9">
        <f t="shared" si="268"/>
        <v>3</v>
      </c>
      <c r="M1333" s="8">
        <f t="shared" si="268"/>
        <v>1</v>
      </c>
      <c r="N1333" s="2">
        <f t="shared" si="253"/>
        <v>0.27238063660477452</v>
      </c>
      <c r="O1333" s="2">
        <f t="shared" si="254"/>
        <v>0.1875</v>
      </c>
      <c r="P1333" s="2">
        <f t="shared" si="255"/>
        <v>0.54011936339522548</v>
      </c>
      <c r="Q1333" s="2">
        <f t="shared" si="256"/>
        <v>0</v>
      </c>
      <c r="R1333" s="1">
        <f t="shared" si="263"/>
        <v>1643</v>
      </c>
      <c r="S1333" s="1">
        <f t="shared" si="257"/>
        <v>1131</v>
      </c>
      <c r="T1333" s="1">
        <f t="shared" si="258"/>
        <v>3258</v>
      </c>
      <c r="X1333" s="1">
        <f t="shared" si="264"/>
        <v>23</v>
      </c>
      <c r="Z1333" s="1"/>
      <c r="AA1333" t="s">
        <v>637</v>
      </c>
      <c r="AB1333" t="e">
        <f>#REF!</f>
        <v>#REF!</v>
      </c>
      <c r="AE1333" s="39">
        <v>44</v>
      </c>
      <c r="AF1333" s="41">
        <v>9</v>
      </c>
      <c r="AG1333" s="41">
        <v>15</v>
      </c>
      <c r="AH1333" s="45">
        <v>35380</v>
      </c>
      <c r="AI1333" s="45">
        <f t="shared" si="252"/>
        <v>44009</v>
      </c>
      <c r="AJ1333" t="s">
        <v>1378</v>
      </c>
      <c r="AO1333" s="1">
        <f t="shared" si="259"/>
        <v>6055</v>
      </c>
      <c r="AP1333" s="1">
        <v>234</v>
      </c>
      <c r="AQ1333" s="1">
        <f t="shared" si="265"/>
        <v>6289</v>
      </c>
      <c r="AS1333" s="1">
        <f t="shared" si="266"/>
        <v>4263</v>
      </c>
      <c r="AT1333" s="1">
        <v>3877</v>
      </c>
      <c r="AU1333" s="1">
        <v>386</v>
      </c>
      <c r="AW1333" s="1">
        <v>1635</v>
      </c>
      <c r="AX1333" s="1">
        <v>1122</v>
      </c>
      <c r="AY1333" s="1">
        <v>3228</v>
      </c>
      <c r="AZ1333" s="1">
        <v>23</v>
      </c>
      <c r="BC1333" s="1">
        <v>8</v>
      </c>
      <c r="BD1333">
        <v>9</v>
      </c>
      <c r="BE1333" s="1">
        <v>30</v>
      </c>
      <c r="BF1333">
        <v>0</v>
      </c>
    </row>
    <row r="1334" spans="1:58" hidden="1" outlineLevel="1" x14ac:dyDescent="0.2">
      <c r="A1334" t="s">
        <v>2135</v>
      </c>
      <c r="B1334" s="11" t="s">
        <v>1540</v>
      </c>
      <c r="E1334" s="1">
        <f t="shared" si="260"/>
        <v>4888</v>
      </c>
      <c r="F1334" s="1">
        <f t="shared" si="261"/>
        <v>4682</v>
      </c>
      <c r="G1334" s="1">
        <f t="shared" si="262"/>
        <v>3602</v>
      </c>
      <c r="H1334" s="1">
        <v>3563</v>
      </c>
      <c r="I1334" s="2"/>
      <c r="J1334" s="2">
        <f t="shared" si="267"/>
        <v>0.72892798690671035</v>
      </c>
      <c r="K1334" s="10">
        <f t="shared" si="268"/>
        <v>2</v>
      </c>
      <c r="L1334" s="9">
        <f t="shared" si="268"/>
        <v>3</v>
      </c>
      <c r="M1334" s="8">
        <f t="shared" si="268"/>
        <v>1</v>
      </c>
      <c r="N1334" s="2">
        <f t="shared" si="253"/>
        <v>0.36005143591941707</v>
      </c>
      <c r="O1334" s="2">
        <f t="shared" si="254"/>
        <v>0.14744963566223745</v>
      </c>
      <c r="P1334" s="2">
        <f t="shared" si="255"/>
        <v>0.49249892841834547</v>
      </c>
      <c r="Q1334" s="2">
        <f t="shared" si="256"/>
        <v>-5.5511151231257827E-17</v>
      </c>
      <c r="R1334" s="1">
        <f t="shared" si="263"/>
        <v>1680</v>
      </c>
      <c r="S1334" s="1">
        <f t="shared" si="257"/>
        <v>688</v>
      </c>
      <c r="T1334" s="1">
        <f t="shared" si="258"/>
        <v>2298</v>
      </c>
      <c r="X1334" s="1">
        <f t="shared" si="264"/>
        <v>16</v>
      </c>
      <c r="Z1334" s="1"/>
      <c r="AA1334" t="s">
        <v>1881</v>
      </c>
      <c r="AB1334" t="e">
        <f>#REF!</f>
        <v>#REF!</v>
      </c>
      <c r="AE1334" s="39">
        <v>44</v>
      </c>
      <c r="AF1334" s="41">
        <v>5</v>
      </c>
      <c r="AG1334" s="41">
        <v>5</v>
      </c>
      <c r="AH1334" s="45">
        <v>36820</v>
      </c>
      <c r="AI1334" s="45">
        <f t="shared" si="252"/>
        <v>44005</v>
      </c>
      <c r="AJ1334" t="s">
        <v>1378</v>
      </c>
      <c r="AO1334" s="1">
        <f t="shared" si="259"/>
        <v>4682</v>
      </c>
      <c r="AP1334" s="1">
        <v>206</v>
      </c>
      <c r="AQ1334" s="1">
        <f t="shared" si="265"/>
        <v>4888</v>
      </c>
      <c r="AS1334" s="1">
        <f t="shared" si="266"/>
        <v>3602</v>
      </c>
      <c r="AT1334" s="1">
        <v>3160</v>
      </c>
      <c r="AU1334" s="1">
        <v>442</v>
      </c>
      <c r="AW1334" s="1">
        <v>1648</v>
      </c>
      <c r="AX1334" s="1">
        <v>674</v>
      </c>
      <c r="AY1334" s="1">
        <v>2258</v>
      </c>
      <c r="AZ1334" s="1">
        <v>16</v>
      </c>
      <c r="BC1334" s="1">
        <v>32</v>
      </c>
      <c r="BD1334">
        <v>14</v>
      </c>
      <c r="BE1334" s="1">
        <v>40</v>
      </c>
      <c r="BF1334">
        <v>0</v>
      </c>
    </row>
    <row r="1335" spans="1:58" hidden="1" outlineLevel="1" x14ac:dyDescent="0.2">
      <c r="A1335" t="s">
        <v>1169</v>
      </c>
      <c r="B1335" s="11" t="s">
        <v>1540</v>
      </c>
      <c r="E1335" s="1">
        <f t="shared" si="260"/>
        <v>23147</v>
      </c>
      <c r="F1335" s="1">
        <f t="shared" si="261"/>
        <v>21337</v>
      </c>
      <c r="G1335" s="1">
        <f t="shared" si="262"/>
        <v>13958</v>
      </c>
      <c r="H1335" s="1">
        <v>13844</v>
      </c>
      <c r="I1335" s="2"/>
      <c r="J1335" s="2">
        <f t="shared" si="267"/>
        <v>0.59809046528707821</v>
      </c>
      <c r="K1335" s="10">
        <f t="shared" si="268"/>
        <v>1</v>
      </c>
      <c r="L1335" s="9">
        <f t="shared" si="268"/>
        <v>3</v>
      </c>
      <c r="M1335" s="8">
        <f t="shared" si="268"/>
        <v>2</v>
      </c>
      <c r="N1335" s="2">
        <f t="shared" si="253"/>
        <v>0.51600771002773727</v>
      </c>
      <c r="O1335" s="2">
        <f t="shared" si="254"/>
        <v>0.10558977010953881</v>
      </c>
      <c r="P1335" s="2">
        <f t="shared" si="255"/>
        <v>0.37840251986272389</v>
      </c>
      <c r="Q1335" s="2">
        <f t="shared" si="256"/>
        <v>5.5511151231257827E-17</v>
      </c>
      <c r="R1335" s="1">
        <f t="shared" si="263"/>
        <v>10976</v>
      </c>
      <c r="S1335" s="1">
        <f t="shared" si="257"/>
        <v>2246</v>
      </c>
      <c r="T1335" s="1">
        <f t="shared" si="258"/>
        <v>8049</v>
      </c>
      <c r="X1335" s="1">
        <f t="shared" si="264"/>
        <v>66</v>
      </c>
      <c r="Z1335" s="1"/>
      <c r="AA1335" t="s">
        <v>1074</v>
      </c>
      <c r="AB1335" t="e">
        <f>#REF!</f>
        <v>#REF!</v>
      </c>
      <c r="AE1335" s="39">
        <v>44</v>
      </c>
      <c r="AF1335" s="41">
        <v>7</v>
      </c>
      <c r="AG1335" s="41">
        <v>40</v>
      </c>
      <c r="AH1335" s="45">
        <v>37720</v>
      </c>
      <c r="AI1335" s="45">
        <f t="shared" si="252"/>
        <v>44007</v>
      </c>
      <c r="AJ1335" t="s">
        <v>1378</v>
      </c>
      <c r="AO1335" s="1">
        <f t="shared" si="259"/>
        <v>21337</v>
      </c>
      <c r="AP1335" s="1">
        <v>1810</v>
      </c>
      <c r="AQ1335" s="1">
        <f t="shared" si="265"/>
        <v>23147</v>
      </c>
      <c r="AS1335" s="1">
        <f t="shared" si="266"/>
        <v>13958</v>
      </c>
      <c r="AT1335" s="1">
        <v>13122</v>
      </c>
      <c r="AU1335" s="1">
        <v>836</v>
      </c>
      <c r="AW1335" s="1">
        <v>10655</v>
      </c>
      <c r="AX1335" s="1">
        <v>2196</v>
      </c>
      <c r="AY1335" s="1">
        <v>7871</v>
      </c>
      <c r="AZ1335" s="1">
        <v>65</v>
      </c>
      <c r="BC1335" s="1">
        <v>321</v>
      </c>
      <c r="BD1335">
        <v>50</v>
      </c>
      <c r="BE1335" s="1">
        <v>178</v>
      </c>
      <c r="BF1335">
        <v>1</v>
      </c>
    </row>
    <row r="1336" spans="1:58" hidden="1" outlineLevel="1" x14ac:dyDescent="0.2">
      <c r="A1336" t="s">
        <v>1494</v>
      </c>
      <c r="B1336" s="11" t="s">
        <v>1540</v>
      </c>
      <c r="E1336" s="1">
        <f t="shared" si="260"/>
        <v>17764</v>
      </c>
      <c r="F1336" s="1">
        <f t="shared" si="261"/>
        <v>17225</v>
      </c>
      <c r="G1336" s="1">
        <f t="shared" si="262"/>
        <v>11562</v>
      </c>
      <c r="H1336" s="1">
        <v>11408</v>
      </c>
      <c r="I1336" s="2"/>
      <c r="J1336" s="2">
        <f t="shared" si="267"/>
        <v>0.64219770321999547</v>
      </c>
      <c r="K1336" s="10">
        <f t="shared" si="268"/>
        <v>2</v>
      </c>
      <c r="L1336" s="9">
        <f t="shared" si="268"/>
        <v>3</v>
      </c>
      <c r="M1336" s="8">
        <f t="shared" si="268"/>
        <v>1</v>
      </c>
      <c r="N1336" s="2">
        <f t="shared" si="253"/>
        <v>0.31703194217766378</v>
      </c>
      <c r="O1336" s="2">
        <f t="shared" si="254"/>
        <v>0.13791093494987178</v>
      </c>
      <c r="P1336" s="2">
        <f t="shared" si="255"/>
        <v>0.54505712287246444</v>
      </c>
      <c r="Q1336" s="2">
        <f t="shared" si="256"/>
        <v>1.1102230246251565E-16</v>
      </c>
      <c r="R1336" s="1">
        <f t="shared" si="263"/>
        <v>5439</v>
      </c>
      <c r="S1336" s="1">
        <f t="shared" si="257"/>
        <v>2366</v>
      </c>
      <c r="T1336" s="1">
        <f t="shared" si="258"/>
        <v>9351</v>
      </c>
      <c r="X1336" s="1">
        <f t="shared" si="264"/>
        <v>69</v>
      </c>
      <c r="Z1336" s="1"/>
      <c r="AA1336" t="s">
        <v>1074</v>
      </c>
      <c r="AB1336" t="e">
        <f>#REF!</f>
        <v>#REF!</v>
      </c>
      <c r="AE1336" s="39">
        <v>44</v>
      </c>
      <c r="AF1336" s="41">
        <v>7</v>
      </c>
      <c r="AG1336" s="41">
        <v>45</v>
      </c>
      <c r="AH1336" s="45">
        <v>41500</v>
      </c>
      <c r="AI1336" s="45">
        <f t="shared" si="252"/>
        <v>44007</v>
      </c>
      <c r="AJ1336" t="s">
        <v>1378</v>
      </c>
      <c r="AO1336" s="1">
        <f t="shared" si="259"/>
        <v>17225</v>
      </c>
      <c r="AP1336" s="1">
        <v>539</v>
      </c>
      <c r="AQ1336" s="1">
        <f t="shared" si="265"/>
        <v>17764</v>
      </c>
      <c r="AS1336" s="1">
        <f t="shared" si="266"/>
        <v>11562</v>
      </c>
      <c r="AT1336" s="1">
        <v>10645</v>
      </c>
      <c r="AU1336" s="1">
        <v>917</v>
      </c>
      <c r="AW1336" s="1">
        <v>5370</v>
      </c>
      <c r="AX1336" s="1">
        <v>2340</v>
      </c>
      <c r="AY1336" s="1">
        <v>9253</v>
      </c>
      <c r="AZ1336" s="1">
        <v>69</v>
      </c>
      <c r="BC1336" s="1">
        <v>69</v>
      </c>
      <c r="BD1336">
        <v>26</v>
      </c>
      <c r="BE1336" s="1">
        <v>98</v>
      </c>
      <c r="BF1336">
        <v>0</v>
      </c>
    </row>
    <row r="1337" spans="1:58" hidden="1" outlineLevel="1" x14ac:dyDescent="0.2">
      <c r="A1337" t="s">
        <v>1027</v>
      </c>
      <c r="B1337" s="11" t="s">
        <v>1540</v>
      </c>
      <c r="E1337" s="1">
        <f t="shared" si="260"/>
        <v>3177</v>
      </c>
      <c r="F1337" s="1">
        <f t="shared" si="261"/>
        <v>3059</v>
      </c>
      <c r="G1337" s="1">
        <f t="shared" si="262"/>
        <v>2226</v>
      </c>
      <c r="H1337" s="1">
        <v>2186</v>
      </c>
      <c r="I1337" s="2"/>
      <c r="J1337" s="2">
        <f t="shared" si="267"/>
        <v>0.68807050676739057</v>
      </c>
      <c r="K1337" s="10">
        <f t="shared" si="268"/>
        <v>2</v>
      </c>
      <c r="L1337" s="9">
        <f t="shared" si="268"/>
        <v>3</v>
      </c>
      <c r="M1337" s="8">
        <f t="shared" si="268"/>
        <v>1</v>
      </c>
      <c r="N1337" s="2">
        <f t="shared" si="253"/>
        <v>0.27257799671592775</v>
      </c>
      <c r="O1337" s="2">
        <f t="shared" si="254"/>
        <v>0.21018062397372742</v>
      </c>
      <c r="P1337" s="2">
        <f t="shared" si="255"/>
        <v>0.51724137931034486</v>
      </c>
      <c r="Q1337" s="2">
        <f t="shared" si="256"/>
        <v>0</v>
      </c>
      <c r="R1337" s="1">
        <f t="shared" si="263"/>
        <v>830</v>
      </c>
      <c r="S1337" s="1">
        <f t="shared" si="257"/>
        <v>640</v>
      </c>
      <c r="T1337" s="1">
        <f t="shared" si="258"/>
        <v>1575</v>
      </c>
      <c r="X1337" s="1">
        <f t="shared" si="264"/>
        <v>14</v>
      </c>
      <c r="Z1337" s="1"/>
      <c r="AA1337" t="s">
        <v>1881</v>
      </c>
      <c r="AB1337" t="e">
        <f>#REF!</f>
        <v>#REF!</v>
      </c>
      <c r="AE1337" s="39">
        <v>44</v>
      </c>
      <c r="AF1337" s="41">
        <v>5</v>
      </c>
      <c r="AG1337" s="41">
        <v>10</v>
      </c>
      <c r="AH1337" s="45">
        <v>42400</v>
      </c>
      <c r="AI1337" s="45">
        <f t="shared" si="252"/>
        <v>44005</v>
      </c>
      <c r="AJ1337" t="s">
        <v>1378</v>
      </c>
      <c r="AO1337" s="1">
        <f t="shared" si="259"/>
        <v>3059</v>
      </c>
      <c r="AP1337" s="1">
        <v>118</v>
      </c>
      <c r="AQ1337" s="1">
        <f t="shared" si="265"/>
        <v>3177</v>
      </c>
      <c r="AS1337" s="1">
        <f t="shared" si="266"/>
        <v>2226</v>
      </c>
      <c r="AT1337" s="1">
        <v>1975</v>
      </c>
      <c r="AU1337" s="1">
        <v>251</v>
      </c>
      <c r="AW1337" s="1">
        <v>817</v>
      </c>
      <c r="AX1337" s="1">
        <v>635</v>
      </c>
      <c r="AY1337" s="1">
        <v>1551</v>
      </c>
      <c r="AZ1337" s="1">
        <v>14</v>
      </c>
      <c r="BC1337" s="1">
        <v>13</v>
      </c>
      <c r="BD1337">
        <v>5</v>
      </c>
      <c r="BE1337" s="1">
        <v>24</v>
      </c>
      <c r="BF1337">
        <v>0</v>
      </c>
    </row>
    <row r="1338" spans="1:58" hidden="1" outlineLevel="1" x14ac:dyDescent="0.2">
      <c r="A1338" t="s">
        <v>707</v>
      </c>
      <c r="B1338" s="11" t="s">
        <v>1540</v>
      </c>
      <c r="E1338" s="1">
        <f t="shared" si="260"/>
        <v>11352</v>
      </c>
      <c r="F1338" s="1">
        <f t="shared" si="261"/>
        <v>10647</v>
      </c>
      <c r="G1338" s="1">
        <f t="shared" si="262"/>
        <v>7649</v>
      </c>
      <c r="H1338" s="1">
        <v>7557</v>
      </c>
      <c r="I1338" s="2"/>
      <c r="J1338" s="2">
        <f t="shared" si="267"/>
        <v>0.66569767441860461</v>
      </c>
      <c r="K1338" s="10">
        <f t="shared" si="268"/>
        <v>2</v>
      </c>
      <c r="L1338" s="9">
        <f t="shared" si="268"/>
        <v>3</v>
      </c>
      <c r="M1338" s="8">
        <f t="shared" si="268"/>
        <v>1</v>
      </c>
      <c r="N1338" s="2">
        <f t="shared" si="253"/>
        <v>0.33477973776058861</v>
      </c>
      <c r="O1338" s="2">
        <f t="shared" si="254"/>
        <v>0.15753230827280446</v>
      </c>
      <c r="P1338" s="2">
        <f t="shared" si="255"/>
        <v>0.50768795396660693</v>
      </c>
      <c r="Q1338" s="2">
        <f t="shared" si="256"/>
        <v>1.1102230246251565E-16</v>
      </c>
      <c r="R1338" s="1">
        <f t="shared" si="263"/>
        <v>3549</v>
      </c>
      <c r="S1338" s="1">
        <f t="shared" si="257"/>
        <v>1670</v>
      </c>
      <c r="T1338" s="1">
        <f t="shared" si="258"/>
        <v>5382</v>
      </c>
      <c r="X1338" s="1">
        <f t="shared" si="264"/>
        <v>46</v>
      </c>
      <c r="Z1338" s="1"/>
      <c r="AA1338" t="s">
        <v>1881</v>
      </c>
      <c r="AB1338" t="e">
        <f>#REF!</f>
        <v>#REF!</v>
      </c>
      <c r="AE1338" s="39">
        <v>44</v>
      </c>
      <c r="AF1338" s="41">
        <v>5</v>
      </c>
      <c r="AG1338" s="41">
        <v>15</v>
      </c>
      <c r="AH1338" s="45">
        <v>45460</v>
      </c>
      <c r="AI1338" s="45">
        <f t="shared" si="252"/>
        <v>44005</v>
      </c>
      <c r="AJ1338" t="s">
        <v>1378</v>
      </c>
      <c r="AO1338" s="1">
        <f t="shared" si="259"/>
        <v>10647</v>
      </c>
      <c r="AP1338" s="1">
        <v>705</v>
      </c>
      <c r="AQ1338" s="1">
        <f t="shared" si="265"/>
        <v>11352</v>
      </c>
      <c r="AS1338" s="1">
        <f t="shared" si="266"/>
        <v>7649</v>
      </c>
      <c r="AT1338" s="1">
        <v>6520</v>
      </c>
      <c r="AU1338" s="1">
        <v>1129</v>
      </c>
      <c r="AW1338" s="1">
        <v>3434</v>
      </c>
      <c r="AX1338" s="1">
        <v>1637</v>
      </c>
      <c r="AY1338" s="1">
        <v>5214</v>
      </c>
      <c r="AZ1338" s="1">
        <v>45</v>
      </c>
      <c r="BC1338" s="1">
        <v>115</v>
      </c>
      <c r="BD1338">
        <v>33</v>
      </c>
      <c r="BE1338" s="1">
        <v>168</v>
      </c>
      <c r="BF1338">
        <v>1</v>
      </c>
    </row>
    <row r="1339" spans="1:58" hidden="1" outlineLevel="1" x14ac:dyDescent="0.2">
      <c r="A1339" t="s">
        <v>2311</v>
      </c>
      <c r="B1339" s="11" t="s">
        <v>1540</v>
      </c>
      <c r="E1339" s="1">
        <f t="shared" si="260"/>
        <v>12384</v>
      </c>
      <c r="F1339" s="1">
        <f t="shared" si="261"/>
        <v>11661</v>
      </c>
      <c r="G1339" s="1">
        <f t="shared" si="262"/>
        <v>8210</v>
      </c>
      <c r="H1339" s="1">
        <v>8077</v>
      </c>
      <c r="I1339" s="2"/>
      <c r="J1339" s="2">
        <f t="shared" si="267"/>
        <v>0.65221253229974163</v>
      </c>
      <c r="K1339" s="10">
        <f t="shared" si="268"/>
        <v>2</v>
      </c>
      <c r="L1339" s="9">
        <f t="shared" si="268"/>
        <v>3</v>
      </c>
      <c r="M1339" s="8">
        <f t="shared" si="268"/>
        <v>1</v>
      </c>
      <c r="N1339" s="2">
        <f t="shared" si="253"/>
        <v>0.33396356136129252</v>
      </c>
      <c r="O1339" s="2">
        <f t="shared" si="254"/>
        <v>0.13097284290134067</v>
      </c>
      <c r="P1339" s="2">
        <f t="shared" si="255"/>
        <v>0.53506359573736684</v>
      </c>
      <c r="Q1339" s="2">
        <f t="shared" si="256"/>
        <v>-1.1102230246251565E-16</v>
      </c>
      <c r="R1339" s="1">
        <f t="shared" si="263"/>
        <v>3886</v>
      </c>
      <c r="S1339" s="1">
        <f t="shared" si="257"/>
        <v>1524</v>
      </c>
      <c r="T1339" s="1">
        <f t="shared" si="258"/>
        <v>6226</v>
      </c>
      <c r="X1339" s="1">
        <f t="shared" si="264"/>
        <v>25</v>
      </c>
      <c r="Z1339" s="1"/>
      <c r="AA1339" t="s">
        <v>637</v>
      </c>
      <c r="AB1339" t="e">
        <f>#REF!</f>
        <v>#REF!</v>
      </c>
      <c r="AE1339" s="39">
        <v>44</v>
      </c>
      <c r="AF1339" s="41">
        <v>9</v>
      </c>
      <c r="AG1339" s="41">
        <v>20</v>
      </c>
      <c r="AH1339" s="45">
        <v>48340</v>
      </c>
      <c r="AI1339" s="45">
        <f t="shared" si="252"/>
        <v>44009</v>
      </c>
      <c r="AJ1339" t="s">
        <v>1378</v>
      </c>
      <c r="AO1339" s="1">
        <f t="shared" si="259"/>
        <v>11661</v>
      </c>
      <c r="AP1339" s="1">
        <v>723</v>
      </c>
      <c r="AQ1339" s="1">
        <f t="shared" si="265"/>
        <v>12384</v>
      </c>
      <c r="AS1339" s="1">
        <f t="shared" si="266"/>
        <v>8210</v>
      </c>
      <c r="AT1339" s="1">
        <v>7335</v>
      </c>
      <c r="AU1339" s="1">
        <v>875</v>
      </c>
      <c r="AW1339" s="1">
        <v>3773</v>
      </c>
      <c r="AX1339" s="1">
        <v>1491</v>
      </c>
      <c r="AY1339" s="1">
        <v>6110</v>
      </c>
      <c r="AZ1339" s="1">
        <v>25</v>
      </c>
      <c r="BC1339" s="1">
        <v>113</v>
      </c>
      <c r="BD1339">
        <v>33</v>
      </c>
      <c r="BE1339" s="1">
        <v>116</v>
      </c>
      <c r="BF1339">
        <v>0</v>
      </c>
    </row>
    <row r="1340" spans="1:58" hidden="1" outlineLevel="1" x14ac:dyDescent="0.2">
      <c r="A1340" t="s">
        <v>842</v>
      </c>
      <c r="B1340" s="11" t="s">
        <v>1540</v>
      </c>
      <c r="E1340" s="1">
        <f t="shared" si="260"/>
        <v>1414</v>
      </c>
      <c r="F1340" s="1">
        <f t="shared" si="261"/>
        <v>1360</v>
      </c>
      <c r="G1340" s="1">
        <f t="shared" si="262"/>
        <v>904</v>
      </c>
      <c r="H1340" s="1">
        <v>891</v>
      </c>
      <c r="I1340" s="2"/>
      <c r="J1340" s="2">
        <f t="shared" si="267"/>
        <v>0.63012729844413018</v>
      </c>
      <c r="K1340" s="10">
        <f t="shared" si="268"/>
        <v>2</v>
      </c>
      <c r="L1340" s="9">
        <f t="shared" si="268"/>
        <v>3</v>
      </c>
      <c r="M1340" s="8">
        <f t="shared" si="268"/>
        <v>1</v>
      </c>
      <c r="N1340" s="2">
        <f t="shared" si="253"/>
        <v>0.39837997054491897</v>
      </c>
      <c r="O1340" s="2">
        <f t="shared" si="254"/>
        <v>0.17525773195876287</v>
      </c>
      <c r="P1340" s="2">
        <f t="shared" si="255"/>
        <v>0.4263622974963181</v>
      </c>
      <c r="Q1340" s="2">
        <f t="shared" si="256"/>
        <v>1.1102230246251565E-16</v>
      </c>
      <c r="R1340" s="1">
        <f t="shared" si="263"/>
        <v>541</v>
      </c>
      <c r="S1340" s="1">
        <f t="shared" si="257"/>
        <v>238</v>
      </c>
      <c r="T1340" s="1">
        <f t="shared" si="258"/>
        <v>579</v>
      </c>
      <c r="X1340" s="1">
        <f t="shared" si="264"/>
        <v>2</v>
      </c>
      <c r="Z1340" s="1"/>
      <c r="AA1340" t="s">
        <v>637</v>
      </c>
      <c r="AB1340" t="e">
        <f>#REF!</f>
        <v>#REF!</v>
      </c>
      <c r="AE1340" s="39">
        <v>44</v>
      </c>
      <c r="AF1340" s="41">
        <v>9</v>
      </c>
      <c r="AG1340" s="41">
        <v>22</v>
      </c>
      <c r="AH1340" s="45">
        <v>50500</v>
      </c>
      <c r="AI1340" s="45">
        <f t="shared" si="252"/>
        <v>44009</v>
      </c>
      <c r="AJ1340" t="s">
        <v>1378</v>
      </c>
      <c r="AO1340" s="1">
        <f t="shared" si="259"/>
        <v>1360</v>
      </c>
      <c r="AP1340" s="1">
        <v>54</v>
      </c>
      <c r="AQ1340" s="1">
        <f t="shared" si="265"/>
        <v>1414</v>
      </c>
      <c r="AS1340" s="1">
        <f t="shared" si="266"/>
        <v>904</v>
      </c>
      <c r="AT1340" s="1">
        <v>710</v>
      </c>
      <c r="AU1340" s="1">
        <v>194</v>
      </c>
      <c r="AW1340" s="1">
        <v>541</v>
      </c>
      <c r="AX1340" s="1">
        <v>238</v>
      </c>
      <c r="AY1340" s="1">
        <v>578</v>
      </c>
      <c r="AZ1340" s="1">
        <v>2</v>
      </c>
      <c r="BC1340" s="1">
        <v>0</v>
      </c>
      <c r="BD1340">
        <v>0</v>
      </c>
      <c r="BE1340" s="1">
        <v>1</v>
      </c>
      <c r="BF1340">
        <v>0</v>
      </c>
    </row>
    <row r="1341" spans="1:58" hidden="1" outlineLevel="1" x14ac:dyDescent="0.2">
      <c r="A1341" t="s">
        <v>1881</v>
      </c>
      <c r="B1341" s="11" t="s">
        <v>1540</v>
      </c>
      <c r="E1341" s="1">
        <f t="shared" si="260"/>
        <v>14702</v>
      </c>
      <c r="F1341" s="1">
        <f t="shared" si="261"/>
        <v>13711</v>
      </c>
      <c r="G1341" s="1">
        <f t="shared" si="262"/>
        <v>9776</v>
      </c>
      <c r="H1341" s="1">
        <v>9658</v>
      </c>
      <c r="I1341" s="2"/>
      <c r="J1341" s="2">
        <f t="shared" si="267"/>
        <v>0.65691742620051696</v>
      </c>
      <c r="K1341" s="10">
        <f t="shared" si="268"/>
        <v>2</v>
      </c>
      <c r="L1341" s="9">
        <f t="shared" si="268"/>
        <v>3</v>
      </c>
      <c r="M1341" s="8">
        <f t="shared" si="268"/>
        <v>1</v>
      </c>
      <c r="N1341" s="2">
        <f t="shared" si="253"/>
        <v>0.42434234630321682</v>
      </c>
      <c r="O1341" s="2">
        <f t="shared" si="254"/>
        <v>0.14406096578002492</v>
      </c>
      <c r="P1341" s="2">
        <f t="shared" si="255"/>
        <v>0.43159668791675826</v>
      </c>
      <c r="Q1341" s="2">
        <f t="shared" si="256"/>
        <v>5.5511151231257827E-17</v>
      </c>
      <c r="R1341" s="1">
        <f t="shared" si="263"/>
        <v>5791</v>
      </c>
      <c r="S1341" s="1">
        <f t="shared" si="257"/>
        <v>1966</v>
      </c>
      <c r="T1341" s="1">
        <f t="shared" si="258"/>
        <v>5890</v>
      </c>
      <c r="X1341" s="1">
        <f t="shared" si="264"/>
        <v>64</v>
      </c>
      <c r="Z1341" s="1"/>
      <c r="AA1341" t="s">
        <v>1881</v>
      </c>
      <c r="AB1341" t="e">
        <f>#REF!</f>
        <v>#REF!</v>
      </c>
      <c r="AE1341" s="39">
        <v>44</v>
      </c>
      <c r="AF1341" s="41">
        <v>5</v>
      </c>
      <c r="AG1341" s="41">
        <v>20</v>
      </c>
      <c r="AH1341" s="45">
        <v>49960</v>
      </c>
      <c r="AI1341" s="45">
        <f t="shared" si="252"/>
        <v>44005</v>
      </c>
      <c r="AJ1341" t="s">
        <v>1163</v>
      </c>
      <c r="AO1341" s="1">
        <f t="shared" si="259"/>
        <v>13711</v>
      </c>
      <c r="AP1341" s="1">
        <v>991</v>
      </c>
      <c r="AQ1341" s="1">
        <f t="shared" si="265"/>
        <v>14702</v>
      </c>
      <c r="AS1341" s="1">
        <f t="shared" si="266"/>
        <v>9776</v>
      </c>
      <c r="AT1341" s="1">
        <v>8565</v>
      </c>
      <c r="AU1341" s="1">
        <v>1211</v>
      </c>
      <c r="AW1341" s="1">
        <v>5690</v>
      </c>
      <c r="AX1341" s="1">
        <v>1944</v>
      </c>
      <c r="AY1341" s="1">
        <v>5784</v>
      </c>
      <c r="AZ1341" s="1">
        <v>64</v>
      </c>
      <c r="BC1341" s="1">
        <v>101</v>
      </c>
      <c r="BD1341">
        <v>22</v>
      </c>
      <c r="BE1341" s="1">
        <v>106</v>
      </c>
      <c r="BF1341">
        <v>0</v>
      </c>
    </row>
    <row r="1342" spans="1:58" hidden="1" outlineLevel="1" x14ac:dyDescent="0.2">
      <c r="A1342" t="s">
        <v>611</v>
      </c>
      <c r="B1342" s="11" t="s">
        <v>1540</v>
      </c>
      <c r="E1342" s="1">
        <f t="shared" si="260"/>
        <v>22675</v>
      </c>
      <c r="F1342" s="1">
        <f t="shared" si="261"/>
        <v>21595</v>
      </c>
      <c r="G1342" s="1">
        <f t="shared" si="262"/>
        <v>15451</v>
      </c>
      <c r="H1342" s="1">
        <v>15256</v>
      </c>
      <c r="I1342" s="2"/>
      <c r="J1342" s="2">
        <f t="shared" si="267"/>
        <v>0.6728114663726571</v>
      </c>
      <c r="K1342" s="10">
        <f t="shared" si="268"/>
        <v>2</v>
      </c>
      <c r="L1342" s="9">
        <f t="shared" si="268"/>
        <v>3</v>
      </c>
      <c r="M1342" s="8">
        <f t="shared" si="268"/>
        <v>1</v>
      </c>
      <c r="N1342" s="2">
        <f t="shared" si="253"/>
        <v>0.27482689716064873</v>
      </c>
      <c r="O1342" s="2">
        <f t="shared" si="254"/>
        <v>0.16710813699521354</v>
      </c>
      <c r="P1342" s="2">
        <f t="shared" si="255"/>
        <v>0.55806496584413778</v>
      </c>
      <c r="Q1342" s="2">
        <f t="shared" si="256"/>
        <v>0</v>
      </c>
      <c r="R1342" s="1">
        <f t="shared" si="263"/>
        <v>5914</v>
      </c>
      <c r="S1342" s="1">
        <f t="shared" si="257"/>
        <v>3596</v>
      </c>
      <c r="T1342" s="1">
        <f t="shared" si="258"/>
        <v>12009</v>
      </c>
      <c r="X1342" s="1">
        <f t="shared" si="264"/>
        <v>76</v>
      </c>
      <c r="Z1342" s="1"/>
      <c r="AA1342" t="s">
        <v>637</v>
      </c>
      <c r="AB1342" t="e">
        <f>#REF!</f>
        <v>#REF!</v>
      </c>
      <c r="AE1342" s="39">
        <v>44</v>
      </c>
      <c r="AF1342" s="41">
        <v>9</v>
      </c>
      <c r="AG1342" s="41">
        <v>25</v>
      </c>
      <c r="AH1342" s="45">
        <v>51580</v>
      </c>
      <c r="AI1342" s="45">
        <f t="shared" si="252"/>
        <v>44009</v>
      </c>
      <c r="AJ1342" t="s">
        <v>1378</v>
      </c>
      <c r="AO1342" s="1">
        <f t="shared" si="259"/>
        <v>21595</v>
      </c>
      <c r="AP1342" s="1">
        <v>1080</v>
      </c>
      <c r="AQ1342" s="1">
        <f t="shared" si="265"/>
        <v>22675</v>
      </c>
      <c r="AS1342" s="1">
        <f t="shared" si="266"/>
        <v>15451</v>
      </c>
      <c r="AT1342" s="1">
        <v>13789</v>
      </c>
      <c r="AU1342" s="1">
        <v>1662</v>
      </c>
      <c r="AW1342" s="1">
        <v>5770</v>
      </c>
      <c r="AX1342" s="1">
        <v>3539</v>
      </c>
      <c r="AY1342" s="1">
        <v>11764</v>
      </c>
      <c r="AZ1342" s="1">
        <v>74</v>
      </c>
      <c r="BC1342" s="1">
        <v>144</v>
      </c>
      <c r="BD1342">
        <v>57</v>
      </c>
      <c r="BE1342" s="1">
        <v>245</v>
      </c>
      <c r="BF1342">
        <v>2</v>
      </c>
    </row>
    <row r="1343" spans="1:58" hidden="1" outlineLevel="1" x14ac:dyDescent="0.2">
      <c r="A1343" t="s">
        <v>748</v>
      </c>
      <c r="B1343" s="11" t="s">
        <v>1540</v>
      </c>
      <c r="E1343" s="1">
        <f t="shared" si="260"/>
        <v>25364</v>
      </c>
      <c r="F1343" s="1">
        <f t="shared" si="261"/>
        <v>23740</v>
      </c>
      <c r="G1343" s="1">
        <f t="shared" si="262"/>
        <v>15669</v>
      </c>
      <c r="H1343" s="1">
        <v>15511</v>
      </c>
      <c r="I1343" s="2"/>
      <c r="J1343" s="2">
        <f t="shared" si="267"/>
        <v>0.61153603532565837</v>
      </c>
      <c r="K1343" s="10">
        <f t="shared" si="268"/>
        <v>1</v>
      </c>
      <c r="L1343" s="9">
        <f t="shared" si="268"/>
        <v>3</v>
      </c>
      <c r="M1343" s="8">
        <f t="shared" si="268"/>
        <v>2</v>
      </c>
      <c r="N1343" s="2">
        <f t="shared" si="253"/>
        <v>0.62466181941156573</v>
      </c>
      <c r="O1343" s="2">
        <f t="shared" si="254"/>
        <v>7.2455191072032465E-2</v>
      </c>
      <c r="P1343" s="2">
        <f t="shared" si="255"/>
        <v>0.30288298951640175</v>
      </c>
      <c r="Q1343" s="2">
        <f t="shared" si="256"/>
        <v>5.5511151231257827E-17</v>
      </c>
      <c r="R1343" s="1">
        <f t="shared" si="263"/>
        <v>14777</v>
      </c>
      <c r="S1343" s="1">
        <f t="shared" si="257"/>
        <v>1714</v>
      </c>
      <c r="T1343" s="1">
        <f t="shared" si="258"/>
        <v>7165</v>
      </c>
      <c r="X1343" s="1">
        <f t="shared" si="264"/>
        <v>84</v>
      </c>
      <c r="Z1343" s="1"/>
      <c r="AA1343" t="s">
        <v>1074</v>
      </c>
      <c r="AB1343" t="e">
        <f>#REF!</f>
        <v>#REF!</v>
      </c>
      <c r="AE1343" s="39">
        <v>44</v>
      </c>
      <c r="AF1343" s="41">
        <v>7</v>
      </c>
      <c r="AG1343" s="41">
        <v>50</v>
      </c>
      <c r="AH1343" s="45">
        <v>51760</v>
      </c>
      <c r="AI1343" s="45">
        <f t="shared" si="252"/>
        <v>44007</v>
      </c>
      <c r="AJ1343" t="s">
        <v>1378</v>
      </c>
      <c r="AO1343" s="1">
        <f t="shared" si="259"/>
        <v>23740</v>
      </c>
      <c r="AP1343" s="1">
        <v>1624</v>
      </c>
      <c r="AQ1343" s="1">
        <f t="shared" si="265"/>
        <v>25364</v>
      </c>
      <c r="AS1343" s="1">
        <f t="shared" si="266"/>
        <v>15669</v>
      </c>
      <c r="AT1343" s="1">
        <v>14777</v>
      </c>
      <c r="AU1343" s="1">
        <v>892</v>
      </c>
      <c r="AW1343" s="1">
        <v>14448</v>
      </c>
      <c r="AX1343" s="1">
        <v>1680</v>
      </c>
      <c r="AY1343" s="1">
        <v>6968</v>
      </c>
      <c r="AZ1343" s="1">
        <v>81</v>
      </c>
      <c r="BC1343" s="1">
        <v>329</v>
      </c>
      <c r="BD1343">
        <v>34</v>
      </c>
      <c r="BE1343" s="1">
        <v>197</v>
      </c>
      <c r="BF1343">
        <v>3</v>
      </c>
    </row>
    <row r="1344" spans="1:58" hidden="1" outlineLevel="1" x14ac:dyDescent="0.2">
      <c r="A1344" t="s">
        <v>1619</v>
      </c>
      <c r="B1344" s="11" t="s">
        <v>1540</v>
      </c>
      <c r="E1344" s="1">
        <f t="shared" si="260"/>
        <v>10356</v>
      </c>
      <c r="F1344" s="1">
        <f t="shared" si="261"/>
        <v>9782</v>
      </c>
      <c r="G1344" s="1">
        <f t="shared" si="262"/>
        <v>6329</v>
      </c>
      <c r="H1344" s="1">
        <v>6251</v>
      </c>
      <c r="I1344" s="2"/>
      <c r="J1344" s="2">
        <f t="shared" si="267"/>
        <v>0.60361143298570874</v>
      </c>
      <c r="K1344" s="10">
        <f t="shared" si="268"/>
        <v>2</v>
      </c>
      <c r="L1344" s="9">
        <f t="shared" si="268"/>
        <v>3</v>
      </c>
      <c r="M1344" s="8">
        <f t="shared" si="268"/>
        <v>1</v>
      </c>
      <c r="N1344" s="2">
        <f t="shared" si="253"/>
        <v>0.27626858021527423</v>
      </c>
      <c r="O1344" s="2">
        <f t="shared" si="254"/>
        <v>0.15643259866735007</v>
      </c>
      <c r="P1344" s="2">
        <f t="shared" si="255"/>
        <v>0.56729882111737573</v>
      </c>
      <c r="Q1344" s="2">
        <f t="shared" si="256"/>
        <v>0</v>
      </c>
      <c r="R1344" s="1">
        <f t="shared" si="263"/>
        <v>2695</v>
      </c>
      <c r="S1344" s="1">
        <f t="shared" si="257"/>
        <v>1526</v>
      </c>
      <c r="T1344" s="1">
        <f t="shared" si="258"/>
        <v>5534</v>
      </c>
      <c r="X1344" s="1">
        <f t="shared" si="264"/>
        <v>27</v>
      </c>
      <c r="Z1344" s="1"/>
      <c r="AA1344" t="s">
        <v>1074</v>
      </c>
      <c r="AB1344" t="e">
        <f>#REF!</f>
        <v>#REF!</v>
      </c>
      <c r="AE1344" s="39">
        <v>44</v>
      </c>
      <c r="AF1344" s="41">
        <v>7</v>
      </c>
      <c r="AG1344" s="41">
        <v>55</v>
      </c>
      <c r="AH1344" s="45">
        <v>52480</v>
      </c>
      <c r="AI1344" s="45">
        <f t="shared" si="252"/>
        <v>44007</v>
      </c>
      <c r="AJ1344" t="s">
        <v>1378</v>
      </c>
      <c r="AO1344" s="1">
        <f t="shared" si="259"/>
        <v>9782</v>
      </c>
      <c r="AP1344" s="1">
        <v>574</v>
      </c>
      <c r="AQ1344" s="1">
        <f t="shared" si="265"/>
        <v>10356</v>
      </c>
      <c r="AS1344" s="1">
        <f t="shared" si="266"/>
        <v>6329</v>
      </c>
      <c r="AT1344" s="1">
        <v>5962</v>
      </c>
      <c r="AU1344" s="1">
        <v>367</v>
      </c>
      <c r="AW1344" s="1">
        <v>2668</v>
      </c>
      <c r="AX1344" s="1">
        <v>1512</v>
      </c>
      <c r="AY1344" s="1">
        <v>5473</v>
      </c>
      <c r="AZ1344" s="1">
        <v>27</v>
      </c>
      <c r="BC1344" s="1">
        <v>27</v>
      </c>
      <c r="BD1344">
        <v>14</v>
      </c>
      <c r="BE1344" s="1">
        <v>61</v>
      </c>
      <c r="BF1344">
        <v>0</v>
      </c>
    </row>
    <row r="1345" spans="1:58" hidden="1" outlineLevel="1" x14ac:dyDescent="0.2">
      <c r="A1345" t="s">
        <v>153</v>
      </c>
      <c r="B1345" s="11" t="s">
        <v>1540</v>
      </c>
      <c r="E1345" s="1">
        <f t="shared" si="260"/>
        <v>42949</v>
      </c>
      <c r="F1345" s="1">
        <f t="shared" si="261"/>
        <v>39284</v>
      </c>
      <c r="G1345" s="1">
        <f t="shared" si="262"/>
        <v>23302</v>
      </c>
      <c r="H1345" s="1">
        <v>23001</v>
      </c>
      <c r="I1345" s="2"/>
      <c r="J1345" s="2">
        <f t="shared" si="267"/>
        <v>0.53554215464853661</v>
      </c>
      <c r="K1345" s="10">
        <f t="shared" si="268"/>
        <v>1</v>
      </c>
      <c r="L1345" s="9">
        <f t="shared" si="268"/>
        <v>3</v>
      </c>
      <c r="M1345" s="8">
        <f t="shared" si="268"/>
        <v>2</v>
      </c>
      <c r="N1345" s="2">
        <f t="shared" si="253"/>
        <v>0.57465011747880279</v>
      </c>
      <c r="O1345" s="2">
        <f t="shared" si="254"/>
        <v>6.5711512922668303E-2</v>
      </c>
      <c r="P1345" s="2">
        <f t="shared" si="255"/>
        <v>0.35963836959852896</v>
      </c>
      <c r="Q1345" s="2">
        <f t="shared" si="256"/>
        <v>-5.5511151231257827E-17</v>
      </c>
      <c r="R1345" s="1">
        <f t="shared" si="263"/>
        <v>22501</v>
      </c>
      <c r="S1345" s="1">
        <f t="shared" si="257"/>
        <v>2573</v>
      </c>
      <c r="T1345" s="1">
        <f t="shared" si="258"/>
        <v>14082</v>
      </c>
      <c r="X1345" s="1">
        <f t="shared" si="264"/>
        <v>128</v>
      </c>
      <c r="Z1345" s="1"/>
      <c r="AA1345" t="s">
        <v>1074</v>
      </c>
      <c r="AB1345" t="e">
        <f>#REF!</f>
        <v>#REF!</v>
      </c>
      <c r="AE1345" s="39">
        <v>44</v>
      </c>
      <c r="AF1345" s="41">
        <v>7</v>
      </c>
      <c r="AG1345" s="41">
        <v>60</v>
      </c>
      <c r="AH1345" s="45">
        <v>54640</v>
      </c>
      <c r="AI1345" s="45">
        <f t="shared" si="252"/>
        <v>44007</v>
      </c>
      <c r="AJ1345" t="s">
        <v>1163</v>
      </c>
      <c r="AO1345" s="1">
        <f t="shared" si="259"/>
        <v>39284</v>
      </c>
      <c r="AP1345" s="1">
        <v>3665</v>
      </c>
      <c r="AQ1345" s="1">
        <f t="shared" si="265"/>
        <v>42949</v>
      </c>
      <c r="AS1345" s="1">
        <f t="shared" si="266"/>
        <v>23302</v>
      </c>
      <c r="AT1345" s="1">
        <v>21799</v>
      </c>
      <c r="AU1345" s="1">
        <v>1503</v>
      </c>
      <c r="AW1345" s="1">
        <v>22002</v>
      </c>
      <c r="AX1345" s="1">
        <v>2516</v>
      </c>
      <c r="AY1345" s="1">
        <v>13754</v>
      </c>
      <c r="AZ1345" s="1">
        <v>126</v>
      </c>
      <c r="BC1345" s="1">
        <v>499</v>
      </c>
      <c r="BD1345">
        <v>57</v>
      </c>
      <c r="BE1345" s="1">
        <v>328</v>
      </c>
      <c r="BF1345">
        <v>2</v>
      </c>
    </row>
    <row r="1346" spans="1:58" hidden="1" outlineLevel="1" x14ac:dyDescent="0.2">
      <c r="A1346" t="s">
        <v>1202</v>
      </c>
      <c r="B1346" s="11" t="s">
        <v>1540</v>
      </c>
      <c r="E1346" s="1">
        <f t="shared" si="260"/>
        <v>14171</v>
      </c>
      <c r="F1346" s="1">
        <f t="shared" si="261"/>
        <v>13474</v>
      </c>
      <c r="G1346" s="1">
        <f t="shared" si="262"/>
        <v>9804</v>
      </c>
      <c r="H1346" s="1">
        <v>9658</v>
      </c>
      <c r="I1346" s="2"/>
      <c r="J1346" s="2">
        <f t="shared" si="267"/>
        <v>0.68153270764236817</v>
      </c>
      <c r="K1346" s="10">
        <f t="shared" si="268"/>
        <v>2</v>
      </c>
      <c r="L1346" s="9">
        <f t="shared" si="268"/>
        <v>3</v>
      </c>
      <c r="M1346" s="8">
        <f t="shared" si="268"/>
        <v>1</v>
      </c>
      <c r="N1346" s="2">
        <f t="shared" si="253"/>
        <v>0.2985107967237528</v>
      </c>
      <c r="O1346" s="2">
        <f t="shared" si="254"/>
        <v>0.19605361131794491</v>
      </c>
      <c r="P1346" s="2">
        <f t="shared" si="255"/>
        <v>0.50543559195830234</v>
      </c>
      <c r="Q1346" s="2">
        <f t="shared" si="256"/>
        <v>-1.1102230246251565E-16</v>
      </c>
      <c r="R1346" s="1">
        <f t="shared" si="263"/>
        <v>4009</v>
      </c>
      <c r="S1346" s="1">
        <f t="shared" si="257"/>
        <v>2633</v>
      </c>
      <c r="T1346" s="1">
        <f t="shared" si="258"/>
        <v>6788</v>
      </c>
      <c r="X1346" s="1">
        <f t="shared" si="264"/>
        <v>44</v>
      </c>
      <c r="Z1346" s="1"/>
      <c r="AA1346" t="s">
        <v>1881</v>
      </c>
      <c r="AB1346" t="e">
        <f>#REF!</f>
        <v>#REF!</v>
      </c>
      <c r="AE1346" s="39">
        <v>44</v>
      </c>
      <c r="AF1346" s="41">
        <v>5</v>
      </c>
      <c r="AG1346" s="41">
        <v>30</v>
      </c>
      <c r="AH1346" s="45">
        <v>57880</v>
      </c>
      <c r="AI1346" s="45">
        <f t="shared" si="252"/>
        <v>44005</v>
      </c>
      <c r="AJ1346" t="s">
        <v>1378</v>
      </c>
      <c r="AO1346" s="1">
        <f t="shared" si="259"/>
        <v>13474</v>
      </c>
      <c r="AP1346" s="1">
        <v>697</v>
      </c>
      <c r="AQ1346" s="1">
        <f t="shared" si="265"/>
        <v>14171</v>
      </c>
      <c r="AS1346" s="1">
        <f t="shared" si="266"/>
        <v>9804</v>
      </c>
      <c r="AT1346" s="1">
        <v>8367</v>
      </c>
      <c r="AU1346" s="1">
        <v>1437</v>
      </c>
      <c r="AW1346" s="1">
        <v>3945</v>
      </c>
      <c r="AX1346" s="1">
        <v>2602</v>
      </c>
      <c r="AY1346" s="1">
        <v>6669</v>
      </c>
      <c r="AZ1346" s="1">
        <v>43</v>
      </c>
      <c r="BC1346" s="1">
        <v>64</v>
      </c>
      <c r="BD1346">
        <v>31</v>
      </c>
      <c r="BE1346" s="1">
        <v>119</v>
      </c>
      <c r="BF1346">
        <v>1</v>
      </c>
    </row>
    <row r="1347" spans="1:58" hidden="1" outlineLevel="1" x14ac:dyDescent="0.2">
      <c r="A1347" t="s">
        <v>1074</v>
      </c>
      <c r="B1347" s="11" t="s">
        <v>1540</v>
      </c>
      <c r="E1347" s="1">
        <f t="shared" si="260"/>
        <v>122125</v>
      </c>
      <c r="F1347" s="1">
        <f t="shared" si="261"/>
        <v>111800</v>
      </c>
      <c r="G1347" s="1">
        <f t="shared" si="262"/>
        <v>56208</v>
      </c>
      <c r="H1347" s="1">
        <v>55639</v>
      </c>
      <c r="I1347" s="2"/>
      <c r="J1347" s="2">
        <f t="shared" si="267"/>
        <v>0.45559058341862846</v>
      </c>
      <c r="K1347" s="10">
        <f t="shared" si="268"/>
        <v>1</v>
      </c>
      <c r="L1347" s="9">
        <f t="shared" si="268"/>
        <v>3</v>
      </c>
      <c r="M1347" s="8">
        <f t="shared" si="268"/>
        <v>2</v>
      </c>
      <c r="N1347" s="2">
        <f t="shared" si="253"/>
        <v>0.60031778519875045</v>
      </c>
      <c r="O1347" s="2">
        <f t="shared" si="254"/>
        <v>5.1052102409422241E-2</v>
      </c>
      <c r="P1347" s="2">
        <f t="shared" si="255"/>
        <v>0.34863011239182734</v>
      </c>
      <c r="Q1347" s="2">
        <f t="shared" si="256"/>
        <v>-5.5511151231257827E-17</v>
      </c>
      <c r="R1347" s="1">
        <f t="shared" si="263"/>
        <v>66873</v>
      </c>
      <c r="S1347" s="1">
        <f t="shared" si="257"/>
        <v>5687</v>
      </c>
      <c r="T1347" s="1">
        <f t="shared" si="258"/>
        <v>38836</v>
      </c>
      <c r="X1347" s="1">
        <f t="shared" si="264"/>
        <v>404</v>
      </c>
      <c r="Z1347" s="1"/>
      <c r="AA1347" t="s">
        <v>1074</v>
      </c>
      <c r="AB1347" t="e">
        <f>#REF!</f>
        <v>#REF!</v>
      </c>
      <c r="AE1347" s="39">
        <v>44</v>
      </c>
      <c r="AF1347" s="41">
        <v>7</v>
      </c>
      <c r="AG1347" s="41">
        <v>65</v>
      </c>
      <c r="AH1347" s="45">
        <v>59000</v>
      </c>
      <c r="AI1347" s="45">
        <f t="shared" si="252"/>
        <v>44007</v>
      </c>
      <c r="AJ1347" t="s">
        <v>1163</v>
      </c>
      <c r="AO1347" s="1">
        <f t="shared" si="259"/>
        <v>111800</v>
      </c>
      <c r="AP1347" s="1">
        <v>10325</v>
      </c>
      <c r="AQ1347" s="1">
        <f t="shared" si="265"/>
        <v>122125</v>
      </c>
      <c r="AS1347" s="1">
        <f t="shared" si="266"/>
        <v>56208</v>
      </c>
      <c r="AT1347" s="1">
        <v>52389</v>
      </c>
      <c r="AU1347" s="1">
        <v>3819</v>
      </c>
      <c r="AW1347" s="1">
        <v>64074</v>
      </c>
      <c r="AX1347" s="1">
        <v>5524</v>
      </c>
      <c r="AY1347" s="1">
        <v>37461</v>
      </c>
      <c r="AZ1347" s="1">
        <v>395</v>
      </c>
      <c r="BC1347" s="1">
        <v>2799</v>
      </c>
      <c r="BD1347">
        <v>163</v>
      </c>
      <c r="BE1347" s="1">
        <v>1375</v>
      </c>
      <c r="BF1347">
        <v>9</v>
      </c>
    </row>
    <row r="1348" spans="1:58" hidden="1" outlineLevel="1" x14ac:dyDescent="0.2">
      <c r="A1348" t="s">
        <v>1760</v>
      </c>
      <c r="B1348" s="11" t="s">
        <v>1540</v>
      </c>
      <c r="E1348" s="1">
        <f t="shared" si="260"/>
        <v>6271</v>
      </c>
      <c r="F1348" s="1">
        <f t="shared" si="261"/>
        <v>5940</v>
      </c>
      <c r="G1348" s="1">
        <f t="shared" si="262"/>
        <v>4169</v>
      </c>
      <c r="H1348" s="1">
        <v>4127</v>
      </c>
      <c r="I1348" s="2"/>
      <c r="J1348" s="2">
        <f t="shared" si="267"/>
        <v>0.65810875458459572</v>
      </c>
      <c r="K1348" s="10">
        <f t="shared" si="268"/>
        <v>2</v>
      </c>
      <c r="L1348" s="9">
        <f t="shared" si="268"/>
        <v>3</v>
      </c>
      <c r="M1348" s="8">
        <f t="shared" si="268"/>
        <v>1</v>
      </c>
      <c r="N1348" s="2">
        <f t="shared" si="253"/>
        <v>0.26560917988525146</v>
      </c>
      <c r="O1348" s="2">
        <f t="shared" si="254"/>
        <v>0.18781640229497132</v>
      </c>
      <c r="P1348" s="2">
        <f t="shared" si="255"/>
        <v>0.54657441781977723</v>
      </c>
      <c r="Q1348" s="2">
        <f t="shared" si="256"/>
        <v>0</v>
      </c>
      <c r="R1348" s="1">
        <f t="shared" si="263"/>
        <v>1574</v>
      </c>
      <c r="S1348" s="1">
        <f t="shared" si="257"/>
        <v>1113</v>
      </c>
      <c r="T1348" s="1">
        <f t="shared" si="258"/>
        <v>3239</v>
      </c>
      <c r="X1348" s="1">
        <f t="shared" si="264"/>
        <v>14</v>
      </c>
      <c r="Z1348" s="1"/>
      <c r="AA1348" t="s">
        <v>637</v>
      </c>
      <c r="AB1348" t="e">
        <f>#REF!</f>
        <v>#REF!</v>
      </c>
      <c r="AE1348" s="39">
        <v>44</v>
      </c>
      <c r="AF1348" s="41">
        <v>9</v>
      </c>
      <c r="AG1348" s="41">
        <v>30</v>
      </c>
      <c r="AH1348" s="45">
        <v>61160</v>
      </c>
      <c r="AI1348" s="45">
        <f t="shared" si="252"/>
        <v>44009</v>
      </c>
      <c r="AJ1348" t="s">
        <v>1378</v>
      </c>
      <c r="AO1348" s="1">
        <f t="shared" si="259"/>
        <v>5940</v>
      </c>
      <c r="AP1348" s="1">
        <v>331</v>
      </c>
      <c r="AQ1348" s="1">
        <f t="shared" si="265"/>
        <v>6271</v>
      </c>
      <c r="AS1348" s="1">
        <f t="shared" si="266"/>
        <v>4169</v>
      </c>
      <c r="AT1348" s="1">
        <v>3898</v>
      </c>
      <c r="AU1348" s="1">
        <v>271</v>
      </c>
      <c r="AW1348" s="1">
        <v>1566</v>
      </c>
      <c r="AX1348" s="1">
        <v>1107</v>
      </c>
      <c r="AY1348" s="1">
        <v>3230</v>
      </c>
      <c r="AZ1348" s="1">
        <v>14</v>
      </c>
      <c r="BC1348" s="1">
        <v>8</v>
      </c>
      <c r="BD1348">
        <v>6</v>
      </c>
      <c r="BE1348" s="1">
        <v>9</v>
      </c>
      <c r="BF1348">
        <v>0</v>
      </c>
    </row>
    <row r="1349" spans="1:58" hidden="1" outlineLevel="1" x14ac:dyDescent="0.2">
      <c r="A1349" t="s">
        <v>696</v>
      </c>
      <c r="B1349" s="11" t="s">
        <v>1540</v>
      </c>
      <c r="E1349" s="1">
        <f t="shared" si="260"/>
        <v>8660</v>
      </c>
      <c r="F1349" s="1">
        <f t="shared" si="261"/>
        <v>8278</v>
      </c>
      <c r="G1349" s="1">
        <f t="shared" si="262"/>
        <v>6085</v>
      </c>
      <c r="H1349" s="1">
        <v>6005</v>
      </c>
      <c r="I1349" s="2"/>
      <c r="J1349" s="2">
        <f t="shared" si="267"/>
        <v>0.6934180138568129</v>
      </c>
      <c r="K1349" s="10">
        <f t="shared" si="268"/>
        <v>3</v>
      </c>
      <c r="L1349" s="9">
        <f t="shared" si="268"/>
        <v>2</v>
      </c>
      <c r="M1349" s="8">
        <f t="shared" si="268"/>
        <v>1</v>
      </c>
      <c r="N1349" s="2">
        <f t="shared" si="253"/>
        <v>0.20334059549745825</v>
      </c>
      <c r="O1349" s="2">
        <f t="shared" si="254"/>
        <v>0.20721374969740983</v>
      </c>
      <c r="P1349" s="2">
        <f t="shared" si="255"/>
        <v>0.58944565480513189</v>
      </c>
      <c r="Q1349" s="2">
        <f t="shared" si="256"/>
        <v>0</v>
      </c>
      <c r="R1349" s="1">
        <f t="shared" si="263"/>
        <v>1680</v>
      </c>
      <c r="S1349" s="1">
        <f t="shared" si="257"/>
        <v>1712</v>
      </c>
      <c r="T1349" s="1">
        <f t="shared" si="258"/>
        <v>4870</v>
      </c>
      <c r="X1349" s="1">
        <f t="shared" si="264"/>
        <v>16</v>
      </c>
      <c r="Z1349" s="1"/>
      <c r="AA1349" t="s">
        <v>1074</v>
      </c>
      <c r="AB1349" t="e">
        <f>#REF!</f>
        <v>#REF!</v>
      </c>
      <c r="AE1349" s="39">
        <v>44</v>
      </c>
      <c r="AF1349" s="41">
        <v>7</v>
      </c>
      <c r="AG1349" s="41">
        <v>70</v>
      </c>
      <c r="AH1349" s="45">
        <v>64220</v>
      </c>
      <c r="AI1349" s="45">
        <f t="shared" si="252"/>
        <v>44007</v>
      </c>
      <c r="AJ1349" t="s">
        <v>1378</v>
      </c>
      <c r="AO1349" s="1">
        <f t="shared" si="259"/>
        <v>8278</v>
      </c>
      <c r="AP1349" s="1">
        <v>382</v>
      </c>
      <c r="AQ1349" s="1">
        <f t="shared" si="265"/>
        <v>8660</v>
      </c>
      <c r="AS1349" s="1">
        <f t="shared" si="266"/>
        <v>6085</v>
      </c>
      <c r="AT1349" s="1">
        <v>5677</v>
      </c>
      <c r="AU1349" s="1">
        <v>408</v>
      </c>
      <c r="AW1349" s="1">
        <v>1674</v>
      </c>
      <c r="AX1349" s="1">
        <v>1708</v>
      </c>
      <c r="AY1349" s="1">
        <v>4860</v>
      </c>
      <c r="AZ1349" s="1">
        <v>16</v>
      </c>
      <c r="BC1349" s="1">
        <v>6</v>
      </c>
      <c r="BD1349">
        <v>4</v>
      </c>
      <c r="BE1349" s="1">
        <v>10</v>
      </c>
      <c r="BF1349">
        <v>0</v>
      </c>
    </row>
    <row r="1350" spans="1:58" hidden="1" outlineLevel="1" x14ac:dyDescent="0.2">
      <c r="A1350" t="s">
        <v>527</v>
      </c>
      <c r="B1350" s="11" t="s">
        <v>1540</v>
      </c>
      <c r="E1350" s="1">
        <f t="shared" si="260"/>
        <v>16044</v>
      </c>
      <c r="F1350" s="1">
        <f t="shared" si="261"/>
        <v>14627</v>
      </c>
      <c r="G1350" s="1">
        <f t="shared" si="262"/>
        <v>10510</v>
      </c>
      <c r="H1350" s="1">
        <v>10378</v>
      </c>
      <c r="I1350" s="2"/>
      <c r="J1350" s="2">
        <f t="shared" si="267"/>
        <v>0.64684617302418346</v>
      </c>
      <c r="K1350" s="10">
        <f t="shared" si="268"/>
        <v>2</v>
      </c>
      <c r="L1350" s="9">
        <f t="shared" si="268"/>
        <v>3</v>
      </c>
      <c r="M1350" s="8">
        <f t="shared" si="268"/>
        <v>1</v>
      </c>
      <c r="N1350" s="2">
        <f t="shared" si="253"/>
        <v>0.30511379215793805</v>
      </c>
      <c r="O1350" s="2">
        <f t="shared" si="254"/>
        <v>0.12681656155744447</v>
      </c>
      <c r="P1350" s="2">
        <f t="shared" si="255"/>
        <v>0.56806964628461754</v>
      </c>
      <c r="Q1350" s="2">
        <f t="shared" si="256"/>
        <v>-1.1102230246251565E-16</v>
      </c>
      <c r="R1350" s="1">
        <f t="shared" si="263"/>
        <v>4451</v>
      </c>
      <c r="S1350" s="1">
        <f t="shared" si="257"/>
        <v>1850</v>
      </c>
      <c r="T1350" s="1">
        <f t="shared" si="258"/>
        <v>8287</v>
      </c>
      <c r="X1350" s="1">
        <f t="shared" si="264"/>
        <v>39</v>
      </c>
      <c r="Z1350" s="1"/>
      <c r="AA1350" t="s">
        <v>1074</v>
      </c>
      <c r="AB1350" t="e">
        <f>#REF!</f>
        <v>#REF!</v>
      </c>
      <c r="AE1350" s="39">
        <v>44</v>
      </c>
      <c r="AF1350" s="41">
        <v>7</v>
      </c>
      <c r="AG1350" s="41">
        <v>75</v>
      </c>
      <c r="AH1350" s="45">
        <v>66200</v>
      </c>
      <c r="AI1350" s="45">
        <f t="shared" si="252"/>
        <v>44007</v>
      </c>
      <c r="AJ1350" t="s">
        <v>1378</v>
      </c>
      <c r="AO1350" s="1">
        <f t="shared" si="259"/>
        <v>14627</v>
      </c>
      <c r="AP1350" s="1">
        <v>1417</v>
      </c>
      <c r="AQ1350" s="1">
        <f t="shared" si="265"/>
        <v>16044</v>
      </c>
      <c r="AS1350" s="1">
        <f t="shared" si="266"/>
        <v>10510</v>
      </c>
      <c r="AT1350" s="1">
        <v>9454</v>
      </c>
      <c r="AU1350" s="1">
        <v>1056</v>
      </c>
      <c r="AW1350" s="1">
        <v>4432</v>
      </c>
      <c r="AX1350" s="1">
        <v>1842</v>
      </c>
      <c r="AY1350" s="1">
        <v>8253</v>
      </c>
      <c r="AZ1350" s="1">
        <v>39</v>
      </c>
      <c r="BC1350" s="1">
        <v>19</v>
      </c>
      <c r="BD1350">
        <v>8</v>
      </c>
      <c r="BE1350" s="1">
        <v>34</v>
      </c>
      <c r="BF1350">
        <v>0</v>
      </c>
    </row>
    <row r="1351" spans="1:58" hidden="1" outlineLevel="1" x14ac:dyDescent="0.2">
      <c r="A1351" t="s">
        <v>245</v>
      </c>
      <c r="B1351" s="11" t="s">
        <v>1540</v>
      </c>
      <c r="E1351" s="1">
        <f t="shared" si="260"/>
        <v>21991</v>
      </c>
      <c r="F1351" s="1">
        <f t="shared" si="261"/>
        <v>20842</v>
      </c>
      <c r="G1351" s="1">
        <f t="shared" si="262"/>
        <v>14793</v>
      </c>
      <c r="H1351" s="1">
        <v>14617</v>
      </c>
      <c r="I1351" s="2"/>
      <c r="J1351" s="2">
        <f t="shared" si="267"/>
        <v>0.66468100586603607</v>
      </c>
      <c r="K1351" s="10">
        <f t="shared" si="268"/>
        <v>2</v>
      </c>
      <c r="L1351" s="9">
        <f t="shared" si="268"/>
        <v>3</v>
      </c>
      <c r="M1351" s="8">
        <f t="shared" si="268"/>
        <v>1</v>
      </c>
      <c r="N1351" s="2">
        <f t="shared" si="253"/>
        <v>0.37765701644705202</v>
      </c>
      <c r="O1351" s="2">
        <f t="shared" si="254"/>
        <v>0.12994132922958546</v>
      </c>
      <c r="P1351" s="2">
        <f t="shared" si="255"/>
        <v>0.49240165432336253</v>
      </c>
      <c r="Q1351" s="2">
        <f t="shared" si="256"/>
        <v>-5.5511151231257827E-17</v>
      </c>
      <c r="R1351" s="1">
        <f t="shared" si="263"/>
        <v>7853</v>
      </c>
      <c r="S1351" s="1">
        <f t="shared" si="257"/>
        <v>2702</v>
      </c>
      <c r="T1351" s="1">
        <f t="shared" si="258"/>
        <v>10239</v>
      </c>
      <c r="X1351" s="1">
        <f t="shared" si="264"/>
        <v>48</v>
      </c>
      <c r="Z1351" s="1"/>
      <c r="AA1351" t="s">
        <v>637</v>
      </c>
      <c r="AB1351" t="e">
        <f>#REF!</f>
        <v>#REF!</v>
      </c>
      <c r="AE1351" s="39">
        <v>44</v>
      </c>
      <c r="AF1351" s="41">
        <v>9</v>
      </c>
      <c r="AG1351" s="41">
        <v>35</v>
      </c>
      <c r="AH1351" s="45">
        <v>67460</v>
      </c>
      <c r="AI1351" s="45">
        <f t="shared" si="252"/>
        <v>44009</v>
      </c>
      <c r="AJ1351" t="s">
        <v>1378</v>
      </c>
      <c r="AO1351" s="1">
        <f t="shared" si="259"/>
        <v>20842</v>
      </c>
      <c r="AP1351" s="1">
        <v>1149</v>
      </c>
      <c r="AQ1351" s="1">
        <f t="shared" si="265"/>
        <v>21991</v>
      </c>
      <c r="AS1351" s="1">
        <f t="shared" si="266"/>
        <v>14793</v>
      </c>
      <c r="AT1351" s="1">
        <v>12962</v>
      </c>
      <c r="AU1351" s="1">
        <v>1831</v>
      </c>
      <c r="AW1351" s="1">
        <v>7722</v>
      </c>
      <c r="AX1351" s="1">
        <v>2652</v>
      </c>
      <c r="AY1351" s="1">
        <v>10030</v>
      </c>
      <c r="AZ1351" s="1">
        <v>48</v>
      </c>
      <c r="BC1351" s="1">
        <v>131</v>
      </c>
      <c r="BD1351">
        <v>50</v>
      </c>
      <c r="BE1351" s="1">
        <v>209</v>
      </c>
      <c r="BF1351">
        <v>0</v>
      </c>
    </row>
    <row r="1352" spans="1:58" hidden="1" outlineLevel="1" x14ac:dyDescent="0.2">
      <c r="A1352" t="s">
        <v>2151</v>
      </c>
      <c r="B1352" s="11" t="s">
        <v>1540</v>
      </c>
      <c r="E1352" s="1">
        <f t="shared" si="260"/>
        <v>13015</v>
      </c>
      <c r="F1352" s="1">
        <f t="shared" si="261"/>
        <v>12039</v>
      </c>
      <c r="G1352" s="1">
        <f t="shared" si="262"/>
        <v>8550</v>
      </c>
      <c r="H1352" s="1">
        <v>8423</v>
      </c>
      <c r="I1352" s="2"/>
      <c r="J1352" s="2">
        <f t="shared" si="267"/>
        <v>0.64717633499807914</v>
      </c>
      <c r="K1352" s="10">
        <f t="shared" si="268"/>
        <v>2</v>
      </c>
      <c r="L1352" s="9">
        <f t="shared" si="268"/>
        <v>3</v>
      </c>
      <c r="M1352" s="8">
        <f t="shared" si="268"/>
        <v>1</v>
      </c>
      <c r="N1352" s="2">
        <f t="shared" si="253"/>
        <v>0.34549999999999997</v>
      </c>
      <c r="O1352" s="2">
        <f t="shared" si="254"/>
        <v>0.15666666666666668</v>
      </c>
      <c r="P1352" s="2">
        <f t="shared" si="255"/>
        <v>0.49783333333333335</v>
      </c>
      <c r="Q1352" s="2">
        <f t="shared" si="256"/>
        <v>5.5511151231257827E-17</v>
      </c>
      <c r="R1352" s="1">
        <f t="shared" si="263"/>
        <v>4146</v>
      </c>
      <c r="S1352" s="1">
        <f t="shared" si="257"/>
        <v>1880</v>
      </c>
      <c r="T1352" s="1">
        <f t="shared" si="258"/>
        <v>5974</v>
      </c>
      <c r="X1352" s="1">
        <f t="shared" si="264"/>
        <v>39</v>
      </c>
      <c r="Z1352" s="1"/>
      <c r="AA1352" t="s">
        <v>1881</v>
      </c>
      <c r="AB1352" t="e">
        <f>#REF!</f>
        <v>#REF!</v>
      </c>
      <c r="AE1352" s="39">
        <v>44</v>
      </c>
      <c r="AF1352" s="41">
        <v>5</v>
      </c>
      <c r="AG1352" s="41">
        <v>35</v>
      </c>
      <c r="AH1352" s="45">
        <v>70880</v>
      </c>
      <c r="AI1352" s="45">
        <f t="shared" si="252"/>
        <v>44005</v>
      </c>
      <c r="AJ1352" t="s">
        <v>1378</v>
      </c>
      <c r="AO1352" s="1">
        <f t="shared" si="259"/>
        <v>12039</v>
      </c>
      <c r="AP1352" s="1">
        <v>976</v>
      </c>
      <c r="AQ1352" s="1">
        <f t="shared" si="265"/>
        <v>13015</v>
      </c>
      <c r="AS1352" s="1">
        <f t="shared" si="266"/>
        <v>8550</v>
      </c>
      <c r="AT1352" s="1">
        <v>7839</v>
      </c>
      <c r="AU1352" s="1">
        <v>711</v>
      </c>
      <c r="AW1352" s="1">
        <v>4034</v>
      </c>
      <c r="AX1352" s="1">
        <v>1842</v>
      </c>
      <c r="AY1352" s="1">
        <v>5833</v>
      </c>
      <c r="AZ1352" s="1">
        <v>38</v>
      </c>
      <c r="BC1352" s="1">
        <v>112</v>
      </c>
      <c r="BD1352">
        <v>38</v>
      </c>
      <c r="BE1352" s="1">
        <v>141</v>
      </c>
      <c r="BF1352">
        <v>1</v>
      </c>
    </row>
    <row r="1353" spans="1:58" hidden="1" outlineLevel="1" x14ac:dyDescent="0.2">
      <c r="A1353" t="s">
        <v>390</v>
      </c>
      <c r="B1353" s="11" t="s">
        <v>1540</v>
      </c>
      <c r="E1353" s="1">
        <f t="shared" si="260"/>
        <v>7924</v>
      </c>
      <c r="F1353" s="1">
        <f t="shared" si="261"/>
        <v>7481</v>
      </c>
      <c r="G1353" s="1">
        <f t="shared" si="262"/>
        <v>5136</v>
      </c>
      <c r="H1353" s="1">
        <v>5052</v>
      </c>
      <c r="I1353" s="2"/>
      <c r="J1353" s="2">
        <f t="shared" si="267"/>
        <v>0.63755678950025241</v>
      </c>
      <c r="K1353" s="10">
        <f t="shared" si="268"/>
        <v>2</v>
      </c>
      <c r="L1353" s="9">
        <f t="shared" si="268"/>
        <v>3</v>
      </c>
      <c r="M1353" s="8">
        <f t="shared" si="268"/>
        <v>1</v>
      </c>
      <c r="N1353" s="2">
        <f t="shared" si="253"/>
        <v>0.39809344790547796</v>
      </c>
      <c r="O1353" s="2">
        <f t="shared" si="254"/>
        <v>0.10767991407089152</v>
      </c>
      <c r="P1353" s="2">
        <f t="shared" si="255"/>
        <v>0.49422663802363048</v>
      </c>
      <c r="Q1353" s="2">
        <f t="shared" si="256"/>
        <v>5.5511151231257827E-17</v>
      </c>
      <c r="R1353" s="1">
        <f t="shared" si="263"/>
        <v>2965</v>
      </c>
      <c r="S1353" s="1">
        <f t="shared" si="257"/>
        <v>802</v>
      </c>
      <c r="T1353" s="1">
        <f t="shared" si="258"/>
        <v>3681</v>
      </c>
      <c r="X1353" s="1">
        <f t="shared" si="264"/>
        <v>33</v>
      </c>
      <c r="Z1353" s="1"/>
      <c r="AA1353" t="s">
        <v>2078</v>
      </c>
      <c r="AB1353" t="e">
        <f>#REF!</f>
        <v>#REF!</v>
      </c>
      <c r="AE1353" s="39">
        <v>44</v>
      </c>
      <c r="AF1353" s="41">
        <v>1</v>
      </c>
      <c r="AG1353" s="41">
        <v>15</v>
      </c>
      <c r="AH1353" s="45">
        <v>73760</v>
      </c>
      <c r="AI1353" s="45">
        <f t="shared" si="252"/>
        <v>44001</v>
      </c>
      <c r="AJ1353" t="s">
        <v>1378</v>
      </c>
      <c r="AO1353" s="1">
        <f t="shared" si="259"/>
        <v>7481</v>
      </c>
      <c r="AP1353" s="1">
        <v>443</v>
      </c>
      <c r="AQ1353" s="1">
        <f t="shared" si="265"/>
        <v>7924</v>
      </c>
      <c r="AS1353" s="1">
        <f t="shared" si="266"/>
        <v>5136</v>
      </c>
      <c r="AT1353" s="1">
        <v>4708</v>
      </c>
      <c r="AU1353" s="1">
        <v>428</v>
      </c>
      <c r="AW1353" s="1">
        <v>2889</v>
      </c>
      <c r="AX1353" s="1">
        <v>789</v>
      </c>
      <c r="AY1353" s="1">
        <v>3597</v>
      </c>
      <c r="AZ1353" s="1">
        <v>33</v>
      </c>
      <c r="BC1353" s="1">
        <v>76</v>
      </c>
      <c r="BD1353">
        <v>13</v>
      </c>
      <c r="BE1353" s="1">
        <v>84</v>
      </c>
      <c r="BF1353">
        <v>0</v>
      </c>
    </row>
    <row r="1354" spans="1:58" hidden="1" outlineLevel="1" x14ac:dyDescent="0.2">
      <c r="A1354" t="s">
        <v>2152</v>
      </c>
      <c r="B1354" s="11" t="s">
        <v>1540</v>
      </c>
      <c r="E1354" s="1">
        <f t="shared" si="260"/>
        <v>63522</v>
      </c>
      <c r="F1354" s="1">
        <f t="shared" si="261"/>
        <v>59443</v>
      </c>
      <c r="G1354" s="1">
        <f t="shared" si="262"/>
        <v>41944</v>
      </c>
      <c r="H1354" s="1">
        <v>41440</v>
      </c>
      <c r="I1354" s="2"/>
      <c r="J1354" s="2">
        <f t="shared" si="267"/>
        <v>0.65237240641037753</v>
      </c>
      <c r="K1354" s="10">
        <f t="shared" si="268"/>
        <v>2</v>
      </c>
      <c r="L1354" s="9">
        <f t="shared" si="268"/>
        <v>3</v>
      </c>
      <c r="M1354" s="8">
        <f t="shared" si="268"/>
        <v>1</v>
      </c>
      <c r="N1354" s="2">
        <f t="shared" si="253"/>
        <v>0.34401943746098168</v>
      </c>
      <c r="O1354" s="2">
        <f t="shared" si="254"/>
        <v>0.13154031754602055</v>
      </c>
      <c r="P1354" s="2">
        <f t="shared" si="255"/>
        <v>0.52444024499299779</v>
      </c>
      <c r="Q1354" s="2">
        <f t="shared" si="256"/>
        <v>-1.1102230246251565E-16</v>
      </c>
      <c r="R1354" s="1">
        <f t="shared" si="263"/>
        <v>20389</v>
      </c>
      <c r="S1354" s="1">
        <f t="shared" si="257"/>
        <v>7796</v>
      </c>
      <c r="T1354" s="1">
        <f t="shared" si="258"/>
        <v>31082</v>
      </c>
      <c r="X1354" s="1">
        <f t="shared" si="264"/>
        <v>176</v>
      </c>
      <c r="Z1354" s="1"/>
      <c r="AA1354" t="s">
        <v>668</v>
      </c>
      <c r="AB1354" t="e">
        <f>#REF!</f>
        <v>#REF!</v>
      </c>
      <c r="AE1354" s="39">
        <v>44</v>
      </c>
      <c r="AF1354" s="41">
        <v>3</v>
      </c>
      <c r="AG1354" s="41">
        <v>15</v>
      </c>
      <c r="AH1354" s="45">
        <v>74300</v>
      </c>
      <c r="AI1354" s="45">
        <f t="shared" si="252"/>
        <v>44003</v>
      </c>
      <c r="AJ1354" t="s">
        <v>1163</v>
      </c>
      <c r="AO1354" s="1">
        <f t="shared" si="259"/>
        <v>59443</v>
      </c>
      <c r="AP1354" s="1">
        <v>4079</v>
      </c>
      <c r="AQ1354" s="1">
        <f t="shared" si="265"/>
        <v>63522</v>
      </c>
      <c r="AS1354" s="1">
        <f t="shared" si="266"/>
        <v>41944</v>
      </c>
      <c r="AT1354" s="1">
        <v>39140</v>
      </c>
      <c r="AU1354" s="1">
        <v>2804</v>
      </c>
      <c r="AW1354" s="1">
        <v>20124</v>
      </c>
      <c r="AX1354" s="1">
        <v>7705</v>
      </c>
      <c r="AY1354" s="1">
        <v>30703</v>
      </c>
      <c r="AZ1354" s="1">
        <v>176</v>
      </c>
      <c r="BC1354" s="1">
        <v>265</v>
      </c>
      <c r="BD1354">
        <v>91</v>
      </c>
      <c r="BE1354" s="1">
        <v>379</v>
      </c>
      <c r="BF1354">
        <v>0</v>
      </c>
    </row>
    <row r="1355" spans="1:58" hidden="1" outlineLevel="1" x14ac:dyDescent="0.2">
      <c r="A1355" t="s">
        <v>1219</v>
      </c>
      <c r="B1355" s="11" t="s">
        <v>1540</v>
      </c>
      <c r="E1355" s="1">
        <f t="shared" si="260"/>
        <v>5051</v>
      </c>
      <c r="F1355" s="1">
        <f t="shared" si="261"/>
        <v>4725</v>
      </c>
      <c r="G1355" s="1">
        <f t="shared" si="262"/>
        <v>3400</v>
      </c>
      <c r="H1355" s="1">
        <v>3374</v>
      </c>
      <c r="I1355" s="2"/>
      <c r="J1355" s="2">
        <f t="shared" si="267"/>
        <v>0.66798653731934265</v>
      </c>
      <c r="K1355" s="10">
        <f t="shared" si="268"/>
        <v>3</v>
      </c>
      <c r="L1355" s="9">
        <f t="shared" si="268"/>
        <v>2</v>
      </c>
      <c r="M1355" s="8">
        <f t="shared" si="268"/>
        <v>1</v>
      </c>
      <c r="N1355" s="2">
        <f t="shared" si="253"/>
        <v>0.20653789004457651</v>
      </c>
      <c r="O1355" s="2">
        <f t="shared" si="254"/>
        <v>0.21226915729144555</v>
      </c>
      <c r="P1355" s="2">
        <f t="shared" si="255"/>
        <v>0.58119295266397797</v>
      </c>
      <c r="Q1355" s="2">
        <f t="shared" si="256"/>
        <v>0</v>
      </c>
      <c r="R1355" s="1">
        <f t="shared" si="263"/>
        <v>973</v>
      </c>
      <c r="S1355" s="1">
        <f t="shared" si="257"/>
        <v>1000</v>
      </c>
      <c r="T1355" s="1">
        <f t="shared" si="258"/>
        <v>2738</v>
      </c>
      <c r="X1355" s="1">
        <f t="shared" si="264"/>
        <v>14</v>
      </c>
      <c r="Z1355" s="1"/>
      <c r="AA1355" t="s">
        <v>668</v>
      </c>
      <c r="AB1355" t="e">
        <f>#REF!</f>
        <v>#REF!</v>
      </c>
      <c r="AE1355" s="39">
        <v>44</v>
      </c>
      <c r="AF1355" s="41">
        <v>3</v>
      </c>
      <c r="AG1355" s="41">
        <v>20</v>
      </c>
      <c r="AH1355" s="45">
        <v>77720</v>
      </c>
      <c r="AI1355" s="45">
        <f t="shared" si="252"/>
        <v>44003</v>
      </c>
      <c r="AJ1355" t="s">
        <v>1378</v>
      </c>
      <c r="AO1355" s="1">
        <f t="shared" si="259"/>
        <v>4725</v>
      </c>
      <c r="AP1355" s="1">
        <v>326</v>
      </c>
      <c r="AQ1355" s="1">
        <f t="shared" si="265"/>
        <v>5051</v>
      </c>
      <c r="AS1355" s="1">
        <f t="shared" si="266"/>
        <v>3400</v>
      </c>
      <c r="AT1355" s="1">
        <v>3131</v>
      </c>
      <c r="AU1355" s="1">
        <v>269</v>
      </c>
      <c r="AW1355" s="1">
        <v>971</v>
      </c>
      <c r="AX1355" s="1">
        <v>998</v>
      </c>
      <c r="AY1355" s="1">
        <v>2729</v>
      </c>
      <c r="AZ1355" s="1">
        <v>14</v>
      </c>
      <c r="BC1355" s="1">
        <v>2</v>
      </c>
      <c r="BD1355">
        <v>2</v>
      </c>
      <c r="BE1355" s="1">
        <v>9</v>
      </c>
      <c r="BF1355">
        <v>0</v>
      </c>
    </row>
    <row r="1356" spans="1:58" hidden="1" outlineLevel="1" x14ac:dyDescent="0.2">
      <c r="A1356" t="s">
        <v>1180</v>
      </c>
      <c r="B1356" s="11" t="s">
        <v>1540</v>
      </c>
      <c r="E1356" s="1">
        <f t="shared" si="260"/>
        <v>19253</v>
      </c>
      <c r="F1356" s="1">
        <f t="shared" si="261"/>
        <v>17359</v>
      </c>
      <c r="G1356" s="1">
        <f t="shared" si="262"/>
        <v>12170</v>
      </c>
      <c r="H1356" s="1">
        <v>12036</v>
      </c>
      <c r="I1356" s="2"/>
      <c r="J1356" s="2">
        <f t="shared" si="267"/>
        <v>0.62514932737755158</v>
      </c>
      <c r="K1356" s="10">
        <f t="shared" si="268"/>
        <v>2</v>
      </c>
      <c r="L1356" s="9">
        <f t="shared" si="268"/>
        <v>3</v>
      </c>
      <c r="M1356" s="8">
        <f t="shared" si="268"/>
        <v>1</v>
      </c>
      <c r="N1356" s="2">
        <f t="shared" si="253"/>
        <v>0.35597637248088948</v>
      </c>
      <c r="O1356" s="2">
        <f t="shared" si="254"/>
        <v>0.1273453787352328</v>
      </c>
      <c r="P1356" s="2">
        <f t="shared" si="255"/>
        <v>0.51667824878387769</v>
      </c>
      <c r="Q1356" s="2">
        <f t="shared" si="256"/>
        <v>0</v>
      </c>
      <c r="R1356" s="1">
        <f t="shared" si="263"/>
        <v>6147</v>
      </c>
      <c r="S1356" s="1">
        <f t="shared" si="257"/>
        <v>2199</v>
      </c>
      <c r="T1356" s="1">
        <f t="shared" si="258"/>
        <v>8922</v>
      </c>
      <c r="X1356" s="1">
        <f t="shared" si="264"/>
        <v>91</v>
      </c>
      <c r="Z1356" s="1"/>
      <c r="AA1356" t="s">
        <v>668</v>
      </c>
      <c r="AB1356" t="e">
        <f>#REF!</f>
        <v>#REF!</v>
      </c>
      <c r="AE1356" s="39">
        <v>44</v>
      </c>
      <c r="AF1356" s="41">
        <v>3</v>
      </c>
      <c r="AG1356" s="41">
        <v>25</v>
      </c>
      <c r="AH1356" s="45">
        <v>78440</v>
      </c>
      <c r="AI1356" s="45">
        <f t="shared" si="252"/>
        <v>44003</v>
      </c>
      <c r="AJ1356" t="s">
        <v>1378</v>
      </c>
      <c r="AO1356" s="1">
        <f t="shared" si="259"/>
        <v>17359</v>
      </c>
      <c r="AP1356" s="1">
        <v>1894</v>
      </c>
      <c r="AQ1356" s="1">
        <f t="shared" si="265"/>
        <v>19253</v>
      </c>
      <c r="AS1356" s="1">
        <f t="shared" si="266"/>
        <v>12170</v>
      </c>
      <c r="AT1356" s="1">
        <v>11571</v>
      </c>
      <c r="AU1356" s="1">
        <v>599</v>
      </c>
      <c r="AW1356" s="1">
        <v>6021</v>
      </c>
      <c r="AX1356" s="1">
        <v>2154</v>
      </c>
      <c r="AY1356" s="1">
        <v>8736</v>
      </c>
      <c r="AZ1356" s="1">
        <v>88</v>
      </c>
      <c r="BC1356" s="1">
        <v>126</v>
      </c>
      <c r="BD1356">
        <v>45</v>
      </c>
      <c r="BE1356" s="1">
        <v>186</v>
      </c>
      <c r="BF1356">
        <v>3</v>
      </c>
    </row>
    <row r="1357" spans="1:58" hidden="1" outlineLevel="1" x14ac:dyDescent="0.2">
      <c r="A1357" t="s">
        <v>70</v>
      </c>
      <c r="B1357" s="11" t="s">
        <v>1540</v>
      </c>
      <c r="E1357" s="1">
        <f t="shared" si="260"/>
        <v>17987</v>
      </c>
      <c r="F1357" s="1">
        <f t="shared" si="261"/>
        <v>16841</v>
      </c>
      <c r="G1357" s="1">
        <f t="shared" si="262"/>
        <v>11273</v>
      </c>
      <c r="H1357" s="1">
        <v>11146</v>
      </c>
      <c r="I1357" s="2"/>
      <c r="J1357" s="2">
        <f t="shared" si="267"/>
        <v>0.61966976149441266</v>
      </c>
      <c r="K1357" s="10">
        <f t="shared" si="268"/>
        <v>2</v>
      </c>
      <c r="L1357" s="9">
        <f t="shared" si="268"/>
        <v>3</v>
      </c>
      <c r="M1357" s="8">
        <f t="shared" si="268"/>
        <v>1</v>
      </c>
      <c r="N1357" s="2">
        <f t="shared" si="253"/>
        <v>0.30936195587358378</v>
      </c>
      <c r="O1357" s="2">
        <f t="shared" si="254"/>
        <v>0.16762075134168158</v>
      </c>
      <c r="P1357" s="2">
        <f t="shared" si="255"/>
        <v>0.52301729278473463</v>
      </c>
      <c r="Q1357" s="2">
        <f t="shared" si="256"/>
        <v>-1.1102230246251565E-16</v>
      </c>
      <c r="R1357" s="1">
        <f t="shared" si="263"/>
        <v>5188</v>
      </c>
      <c r="S1357" s="1">
        <f t="shared" si="257"/>
        <v>2811</v>
      </c>
      <c r="T1357" s="1">
        <f t="shared" si="258"/>
        <v>8771</v>
      </c>
      <c r="X1357" s="1">
        <f t="shared" si="264"/>
        <v>71</v>
      </c>
      <c r="Z1357" s="1"/>
      <c r="AA1357" t="s">
        <v>637</v>
      </c>
      <c r="AB1357" t="e">
        <f>#REF!</f>
        <v>#REF!</v>
      </c>
      <c r="AE1357" s="39">
        <v>44</v>
      </c>
      <c r="AF1357" s="41">
        <v>9</v>
      </c>
      <c r="AG1357" s="41">
        <v>40</v>
      </c>
      <c r="AH1357" s="45">
        <v>77000</v>
      </c>
      <c r="AI1357" s="45">
        <f t="shared" si="252"/>
        <v>44009</v>
      </c>
      <c r="AJ1357" t="s">
        <v>1378</v>
      </c>
      <c r="AO1357" s="1">
        <f t="shared" si="259"/>
        <v>16841</v>
      </c>
      <c r="AP1357" s="1">
        <v>1146</v>
      </c>
      <c r="AQ1357" s="1">
        <f t="shared" si="265"/>
        <v>17987</v>
      </c>
      <c r="AS1357" s="1">
        <f t="shared" si="266"/>
        <v>11273</v>
      </c>
      <c r="AT1357" s="1">
        <v>7671</v>
      </c>
      <c r="AU1357" s="1">
        <v>3602</v>
      </c>
      <c r="AW1357" s="1">
        <v>4987</v>
      </c>
      <c r="AX1357" s="1">
        <v>2712</v>
      </c>
      <c r="AY1357" s="1">
        <v>8420</v>
      </c>
      <c r="AZ1357" s="1">
        <v>70</v>
      </c>
      <c r="BC1357" s="1">
        <v>201</v>
      </c>
      <c r="BD1357">
        <v>99</v>
      </c>
      <c r="BE1357" s="1">
        <v>351</v>
      </c>
      <c r="BF1357">
        <v>1</v>
      </c>
    </row>
    <row r="1358" spans="1:58" hidden="1" outlineLevel="1" x14ac:dyDescent="0.2">
      <c r="A1358" t="s">
        <v>539</v>
      </c>
      <c r="B1358" s="11" t="s">
        <v>1540</v>
      </c>
      <c r="E1358" s="1">
        <f t="shared" si="260"/>
        <v>27342</v>
      </c>
      <c r="F1358" s="1">
        <f t="shared" si="261"/>
        <v>24589</v>
      </c>
      <c r="G1358" s="1">
        <f t="shared" si="262"/>
        <v>12852</v>
      </c>
      <c r="H1358" s="1">
        <v>12691</v>
      </c>
      <c r="I1358" s="2"/>
      <c r="J1358" s="2">
        <f t="shared" si="267"/>
        <v>0.46415770609318996</v>
      </c>
      <c r="K1358" s="10">
        <f t="shared" si="268"/>
        <v>2</v>
      </c>
      <c r="L1358" s="9">
        <f t="shared" si="268"/>
        <v>3</v>
      </c>
      <c r="M1358" s="8">
        <f t="shared" si="268"/>
        <v>1</v>
      </c>
      <c r="N1358" s="2">
        <f>IF(SUM($R1358:$W1358)=0,"-",R1358/SUM($R1358:$W1358))</f>
        <v>0.42299358109489349</v>
      </c>
      <c r="O1358" s="2">
        <f>IF(SUM($R1358:$W1358)=0,"-",S1358/SUM($R1358:$W1358))</f>
        <v>0.10544175967946359</v>
      </c>
      <c r="P1358" s="2">
        <f>IF(SUM($R1358:$W1358)=0,"-",T1358/SUM($R1358:$W1358))</f>
        <v>0.47156465922564289</v>
      </c>
      <c r="Q1358" s="2">
        <f>IF(SUM($R1358:$W1358)=0,"-",(1-N1358-O1358-P1358))</f>
        <v>5.5511151231257827E-17</v>
      </c>
      <c r="R1358" s="1">
        <f t="shared" si="263"/>
        <v>10346</v>
      </c>
      <c r="S1358" s="1">
        <f t="shared" si="257"/>
        <v>2579</v>
      </c>
      <c r="T1358" s="1">
        <f t="shared" si="258"/>
        <v>11534</v>
      </c>
      <c r="X1358" s="1">
        <f t="shared" si="264"/>
        <v>130</v>
      </c>
      <c r="Z1358" s="1"/>
      <c r="AA1358" t="s">
        <v>1074</v>
      </c>
      <c r="AB1358" t="e">
        <f>#REF!</f>
        <v>#REF!</v>
      </c>
      <c r="AE1358" s="39">
        <v>44</v>
      </c>
      <c r="AF1358" s="41">
        <v>7</v>
      </c>
      <c r="AG1358" s="41">
        <v>80</v>
      </c>
      <c r="AH1358" s="45">
        <v>80780</v>
      </c>
      <c r="AI1358" s="45">
        <f>AE1358*1000+AF1358</f>
        <v>44007</v>
      </c>
      <c r="AJ1358" t="s">
        <v>1163</v>
      </c>
      <c r="AO1358" s="1">
        <f t="shared" si="259"/>
        <v>24589</v>
      </c>
      <c r="AP1358" s="1">
        <v>2753</v>
      </c>
      <c r="AQ1358" s="1">
        <f t="shared" si="265"/>
        <v>27342</v>
      </c>
      <c r="AS1358" s="1">
        <f t="shared" si="266"/>
        <v>12852</v>
      </c>
      <c r="AT1358" s="1">
        <v>12196</v>
      </c>
      <c r="AU1358" s="1">
        <v>656</v>
      </c>
      <c r="AW1358" s="1">
        <v>9980</v>
      </c>
      <c r="AX1358" s="1">
        <v>2496</v>
      </c>
      <c r="AY1358" s="1">
        <v>11114</v>
      </c>
      <c r="AZ1358" s="1">
        <v>127</v>
      </c>
      <c r="BC1358" s="1">
        <v>366</v>
      </c>
      <c r="BD1358">
        <v>83</v>
      </c>
      <c r="BE1358" s="1">
        <v>420</v>
      </c>
      <c r="BF1358">
        <v>3</v>
      </c>
    </row>
    <row r="1359" spans="1:58" hidden="1" outlineLevel="1" x14ac:dyDescent="0.2">
      <c r="A1359" t="s">
        <v>3035</v>
      </c>
      <c r="B1359" s="11" t="s">
        <v>1540</v>
      </c>
      <c r="E1359" s="1">
        <f>AO1359+AP1359</f>
        <v>0</v>
      </c>
      <c r="F1359" s="1">
        <f t="shared" si="261"/>
        <v>0</v>
      </c>
      <c r="G1359" s="1">
        <f t="shared" si="262"/>
        <v>728</v>
      </c>
      <c r="H1359" s="1">
        <v>728</v>
      </c>
      <c r="I1359" s="2"/>
      <c r="J1359" s="2" t="e">
        <f t="shared" si="267"/>
        <v>#DIV/0!</v>
      </c>
      <c r="K1359" s="10" t="str">
        <f t="shared" si="268"/>
        <v/>
      </c>
      <c r="L1359" s="9" t="str">
        <f t="shared" si="268"/>
        <v/>
      </c>
      <c r="M1359" s="8" t="str">
        <f t="shared" si="268"/>
        <v/>
      </c>
      <c r="N1359" s="2" t="str">
        <f t="shared" si="253"/>
        <v>-</v>
      </c>
      <c r="O1359" s="2" t="str">
        <f t="shared" si="254"/>
        <v>-</v>
      </c>
      <c r="P1359" s="2" t="str">
        <f t="shared" si="255"/>
        <v>-</v>
      </c>
      <c r="Q1359" s="2" t="str">
        <f t="shared" si="256"/>
        <v>-</v>
      </c>
      <c r="R1359" s="1">
        <v>0</v>
      </c>
      <c r="S1359" s="1">
        <v>0</v>
      </c>
      <c r="T1359" s="1">
        <v>0</v>
      </c>
      <c r="X1359" s="1">
        <v>0</v>
      </c>
      <c r="Z1359" s="1"/>
      <c r="AA1359" t="s">
        <v>3035</v>
      </c>
      <c r="AE1359" s="39">
        <v>44</v>
      </c>
      <c r="AF1359" s="41">
        <v>99</v>
      </c>
      <c r="AH1359" s="45">
        <v>99000</v>
      </c>
      <c r="AI1359" s="45">
        <f t="shared" si="252"/>
        <v>44099</v>
      </c>
      <c r="AJ1359" t="s">
        <v>3035</v>
      </c>
      <c r="AO1359" s="1">
        <f t="shared" si="259"/>
        <v>0</v>
      </c>
      <c r="AP1359" s="1">
        <v>0</v>
      </c>
      <c r="AQ1359" s="1">
        <f t="shared" si="265"/>
        <v>0</v>
      </c>
      <c r="AS1359" s="1">
        <f t="shared" si="266"/>
        <v>728</v>
      </c>
      <c r="AT1359" s="1">
        <v>0</v>
      </c>
      <c r="AU1359" s="1">
        <v>728</v>
      </c>
      <c r="BA1359" s="1"/>
      <c r="BC1359" s="1"/>
      <c r="BD1359" s="1"/>
      <c r="BE1359" s="1"/>
      <c r="BF1359" s="1"/>
    </row>
    <row r="1360" spans="1:58" collapsed="1" x14ac:dyDescent="0.2">
      <c r="A1360" t="s">
        <v>1035</v>
      </c>
      <c r="B1360" s="11" t="s">
        <v>502</v>
      </c>
      <c r="E1360" s="1">
        <f>SUM(E1320:E1359)</f>
        <v>770875</v>
      </c>
      <c r="F1360" s="1">
        <f>SUM(F1320:F1359)</f>
        <v>716674</v>
      </c>
      <c r="G1360" s="1">
        <f>SUM(G1320:G1359)</f>
        <v>469589</v>
      </c>
      <c r="H1360" s="1">
        <v>464144</v>
      </c>
      <c r="I1360" s="2"/>
      <c r="J1360" s="2">
        <f t="shared" si="267"/>
        <v>0.60210021079941622</v>
      </c>
      <c r="K1360" s="10">
        <f t="shared" si="268"/>
        <v>2</v>
      </c>
      <c r="L1360" s="9">
        <f t="shared" si="268"/>
        <v>3</v>
      </c>
      <c r="M1360" s="8">
        <f t="shared" si="268"/>
        <v>1</v>
      </c>
      <c r="N1360" s="2">
        <f t="shared" si="253"/>
        <v>0.41238500448711757</v>
      </c>
      <c r="O1360" s="2">
        <f t="shared" si="254"/>
        <v>0.119775938129579</v>
      </c>
      <c r="P1360" s="2">
        <f t="shared" si="255"/>
        <v>0.46783905738330345</v>
      </c>
      <c r="Q1360" s="2">
        <f t="shared" si="256"/>
        <v>0</v>
      </c>
      <c r="R1360" s="1">
        <f>SUM(R1320:R1359)</f>
        <v>294553</v>
      </c>
      <c r="S1360" s="1">
        <f>SUM(S1320:S1359)</f>
        <v>85552</v>
      </c>
      <c r="T1360" s="1">
        <f>SUM(T1320:T1359)</f>
        <v>334162</v>
      </c>
      <c r="X1360" s="1">
        <f>SUM(X1320:X1359)</f>
        <v>2407</v>
      </c>
      <c r="Y1360" s="1">
        <f>SUM(Y1320:Y1359)</f>
        <v>0</v>
      </c>
      <c r="AE1360" s="39">
        <v>44</v>
      </c>
      <c r="AI1360" s="39">
        <v>44</v>
      </c>
      <c r="AJ1360" t="s">
        <v>656</v>
      </c>
      <c r="AO1360" s="1">
        <f>SUM(AO1320:AO1359)</f>
        <v>716674</v>
      </c>
      <c r="AP1360" s="1">
        <f>SUM(AP1320:AP1359)</f>
        <v>54201</v>
      </c>
      <c r="AQ1360" s="1">
        <f>SUM(AQ1320:AQ1359)</f>
        <v>770875</v>
      </c>
      <c r="AS1360" s="1">
        <f>SUM(AS1320:AS1359)</f>
        <v>469589</v>
      </c>
      <c r="AT1360" s="1">
        <f>SUM(AT1320:AT1359)</f>
        <v>428644</v>
      </c>
      <c r="AU1360" s="1">
        <f>SUM(AU1320:AU1359)</f>
        <v>40945</v>
      </c>
      <c r="AW1360" s="1">
        <f>SUM(AW1320:AW1358)</f>
        <v>286698</v>
      </c>
      <c r="AX1360" s="1">
        <f>SUM(AX1320:AX1358)</f>
        <v>84025</v>
      </c>
      <c r="AY1360" s="1">
        <f>SUM(AY1320:AY1358)</f>
        <v>326982</v>
      </c>
      <c r="AZ1360" s="1">
        <f>SUM(AZ1320:AZ1358)</f>
        <v>2366</v>
      </c>
      <c r="BC1360" s="1">
        <f>SUM(BC1320:BC1358)</f>
        <v>7855</v>
      </c>
      <c r="BD1360" s="1">
        <f>SUM(BD1320:BD1358)</f>
        <v>1527</v>
      </c>
      <c r="BE1360" s="1">
        <f>SUM(BE1320:BE1358)</f>
        <v>7180</v>
      </c>
      <c r="BF1360" s="1">
        <f>SUM(BF1320:BF1358)</f>
        <v>41</v>
      </c>
    </row>
    <row r="1361" spans="1:49" x14ac:dyDescent="0.2">
      <c r="B1361" s="11"/>
      <c r="H1361" s="1"/>
      <c r="I1361" s="2"/>
      <c r="J1361" s="2"/>
      <c r="AW1361" s="1"/>
    </row>
    <row r="1362" spans="1:49" hidden="1" outlineLevel="1" x14ac:dyDescent="0.2">
      <c r="A1362" t="s">
        <v>1258</v>
      </c>
      <c r="B1362" s="11" t="s">
        <v>1887</v>
      </c>
      <c r="E1362" s="1">
        <v>1029</v>
      </c>
      <c r="G1362" s="1">
        <v>788</v>
      </c>
      <c r="H1362" s="1">
        <v>775</v>
      </c>
      <c r="I1362" s="2"/>
      <c r="J1362" s="2">
        <f t="shared" si="267"/>
        <v>0.75315840621963071</v>
      </c>
      <c r="AA1362" t="s">
        <v>1258</v>
      </c>
      <c r="AB1362" t="e">
        <f>#REF!</f>
        <v>#REF!</v>
      </c>
      <c r="AE1362" s="39">
        <v>50</v>
      </c>
      <c r="AF1362" s="41">
        <v>1</v>
      </c>
      <c r="AG1362" s="41">
        <v>5</v>
      </c>
      <c r="AH1362" s="45">
        <v>325</v>
      </c>
      <c r="AI1362" s="45">
        <f t="shared" si="252"/>
        <v>50001</v>
      </c>
      <c r="AJ1362" s="11" t="s">
        <v>1378</v>
      </c>
      <c r="AS1362" s="1">
        <f>G1362</f>
        <v>788</v>
      </c>
      <c r="AT1362" s="1">
        <f>AS1362-AU1362</f>
        <v>513</v>
      </c>
      <c r="AU1362" s="1">
        <v>275</v>
      </c>
      <c r="AW1362" s="1"/>
    </row>
    <row r="1363" spans="1:49" hidden="1" outlineLevel="1" x14ac:dyDescent="0.2">
      <c r="A1363" t="s">
        <v>219</v>
      </c>
      <c r="B1363" s="11" t="s">
        <v>1887</v>
      </c>
      <c r="E1363" s="1">
        <v>642</v>
      </c>
      <c r="G1363" s="1">
        <v>459</v>
      </c>
      <c r="H1363" s="1">
        <v>450</v>
      </c>
      <c r="I1363" s="2"/>
      <c r="J1363" s="2">
        <f t="shared" si="267"/>
        <v>0.7009345794392523</v>
      </c>
      <c r="AA1363" t="s">
        <v>375</v>
      </c>
      <c r="AB1363" t="e">
        <f>#REF!</f>
        <v>#REF!</v>
      </c>
      <c r="AE1363" s="39">
        <v>50</v>
      </c>
      <c r="AF1363" s="41">
        <v>19</v>
      </c>
      <c r="AG1363" s="41">
        <v>5</v>
      </c>
      <c r="AH1363" s="45">
        <v>475</v>
      </c>
      <c r="AI1363" s="45">
        <f t="shared" si="252"/>
        <v>50019</v>
      </c>
      <c r="AJ1363" s="11" t="s">
        <v>1378</v>
      </c>
      <c r="AS1363" s="1">
        <f t="shared" ref="AS1363:AS1426" si="269">G1363</f>
        <v>459</v>
      </c>
      <c r="AT1363" s="1">
        <f t="shared" ref="AT1363:AT1426" si="270">AS1363-AU1363</f>
        <v>359</v>
      </c>
      <c r="AU1363" s="1">
        <v>100</v>
      </c>
      <c r="AW1363" s="1"/>
    </row>
    <row r="1364" spans="1:49" hidden="1" outlineLevel="1" x14ac:dyDescent="0.2">
      <c r="A1364" t="s">
        <v>3039</v>
      </c>
      <c r="B1364" s="11" t="s">
        <v>1887</v>
      </c>
      <c r="E1364" s="1">
        <v>1480</v>
      </c>
      <c r="G1364" s="1">
        <v>906</v>
      </c>
      <c r="H1364" s="1">
        <v>888</v>
      </c>
      <c r="I1364" s="2"/>
      <c r="J1364" s="2">
        <f t="shared" si="267"/>
        <v>0.6</v>
      </c>
      <c r="AA1364" t="s">
        <v>2994</v>
      </c>
      <c r="AB1364" t="e">
        <f>#REF!</f>
        <v>#REF!</v>
      </c>
      <c r="AE1364" s="39">
        <v>50</v>
      </c>
      <c r="AF1364" s="41">
        <v>13</v>
      </c>
      <c r="AG1364" s="41">
        <v>5</v>
      </c>
      <c r="AH1364" s="45">
        <v>700</v>
      </c>
      <c r="AI1364" s="45">
        <f t="shared" si="252"/>
        <v>50013</v>
      </c>
      <c r="AJ1364" s="11" t="s">
        <v>1378</v>
      </c>
      <c r="AS1364" s="1">
        <f t="shared" si="269"/>
        <v>906</v>
      </c>
      <c r="AT1364" s="1">
        <f t="shared" si="270"/>
        <v>665</v>
      </c>
      <c r="AU1364" s="1">
        <v>241</v>
      </c>
      <c r="AW1364" s="1"/>
    </row>
    <row r="1365" spans="1:49" hidden="1" outlineLevel="1" x14ac:dyDescent="0.2">
      <c r="A1365" t="s">
        <v>712</v>
      </c>
      <c r="B1365" s="11" t="s">
        <v>1887</v>
      </c>
      <c r="E1365" s="1">
        <v>436</v>
      </c>
      <c r="G1365" s="1">
        <v>335</v>
      </c>
      <c r="H1365" s="1">
        <v>330</v>
      </c>
      <c r="I1365" s="2"/>
      <c r="J1365" s="2">
        <f t="shared" si="267"/>
        <v>0.75688073394495414</v>
      </c>
      <c r="AA1365" t="s">
        <v>2138</v>
      </c>
      <c r="AB1365" t="e">
        <f>#REF!</f>
        <v>#REF!</v>
      </c>
      <c r="AE1365" s="39">
        <v>50</v>
      </c>
      <c r="AF1365" s="41">
        <v>27</v>
      </c>
      <c r="AG1365" s="41">
        <v>5</v>
      </c>
      <c r="AH1365" s="45">
        <v>1300</v>
      </c>
      <c r="AI1365" s="45">
        <f t="shared" si="252"/>
        <v>50027</v>
      </c>
      <c r="AJ1365" s="11" t="s">
        <v>1378</v>
      </c>
      <c r="AS1365" s="1">
        <f t="shared" si="269"/>
        <v>335</v>
      </c>
      <c r="AT1365" s="1">
        <f t="shared" si="270"/>
        <v>253</v>
      </c>
      <c r="AU1365" s="1">
        <v>82</v>
      </c>
      <c r="AW1365" s="1"/>
    </row>
    <row r="1366" spans="1:49" hidden="1" outlineLevel="1" x14ac:dyDescent="0.2">
      <c r="A1366" t="s">
        <v>1700</v>
      </c>
      <c r="B1366" s="11" t="s">
        <v>1887</v>
      </c>
      <c r="E1366" s="1">
        <v>1803</v>
      </c>
      <c r="G1366" s="1">
        <v>1292</v>
      </c>
      <c r="H1366" s="1">
        <v>1268</v>
      </c>
      <c r="I1366" s="2"/>
      <c r="J1366" s="2">
        <f t="shared" si="267"/>
        <v>0.70327232390460348</v>
      </c>
      <c r="AA1366" t="s">
        <v>878</v>
      </c>
      <c r="AB1366" t="e">
        <f>#REF!</f>
        <v>#REF!</v>
      </c>
      <c r="AE1366" s="39">
        <v>50</v>
      </c>
      <c r="AF1366" s="41">
        <v>3</v>
      </c>
      <c r="AG1366" s="41">
        <v>5</v>
      </c>
      <c r="AH1366" s="45">
        <v>1450</v>
      </c>
      <c r="AI1366" s="45">
        <f t="shared" si="252"/>
        <v>50003</v>
      </c>
      <c r="AJ1366" s="11" t="s">
        <v>1378</v>
      </c>
      <c r="AS1366" s="1">
        <f t="shared" si="269"/>
        <v>1292</v>
      </c>
      <c r="AT1366" s="1">
        <f t="shared" si="270"/>
        <v>995</v>
      </c>
      <c r="AU1366" s="1">
        <v>297</v>
      </c>
      <c r="AW1366" s="1"/>
    </row>
    <row r="1367" spans="1:49" hidden="1" outlineLevel="1" x14ac:dyDescent="0.2">
      <c r="A1367" t="s">
        <v>1433</v>
      </c>
      <c r="B1367" s="11" t="s">
        <v>1887</v>
      </c>
      <c r="E1367" s="1">
        <v>230</v>
      </c>
      <c r="G1367" s="1">
        <v>167</v>
      </c>
      <c r="H1367" s="1">
        <v>166</v>
      </c>
      <c r="I1367" s="2"/>
      <c r="J1367" s="2">
        <f t="shared" si="267"/>
        <v>0.72173913043478266</v>
      </c>
      <c r="AA1367" t="s">
        <v>1995</v>
      </c>
      <c r="AB1367" t="e">
        <f>#REF!</f>
        <v>#REF!</v>
      </c>
      <c r="AE1367" s="39">
        <v>50</v>
      </c>
      <c r="AF1367" s="41">
        <v>25</v>
      </c>
      <c r="AG1367" s="41">
        <v>5</v>
      </c>
      <c r="AH1367" s="45">
        <v>1900</v>
      </c>
      <c r="AI1367" s="45">
        <f t="shared" si="252"/>
        <v>50025</v>
      </c>
      <c r="AJ1367" s="11" t="s">
        <v>1378</v>
      </c>
      <c r="AS1367" s="1">
        <f t="shared" si="269"/>
        <v>167</v>
      </c>
      <c r="AT1367" s="1">
        <f t="shared" si="270"/>
        <v>140</v>
      </c>
      <c r="AU1367" s="1">
        <v>27</v>
      </c>
      <c r="AW1367" s="1"/>
    </row>
    <row r="1368" spans="1:49" hidden="1" outlineLevel="1" x14ac:dyDescent="0.2">
      <c r="A1368" t="s">
        <v>11</v>
      </c>
      <c r="B1368" s="11" t="s">
        <v>1887</v>
      </c>
      <c r="E1368" s="1">
        <v>975</v>
      </c>
      <c r="G1368" s="1">
        <v>605</v>
      </c>
      <c r="H1368" s="1">
        <v>597</v>
      </c>
      <c r="I1368" s="2"/>
      <c r="J1368" s="2">
        <f t="shared" si="267"/>
        <v>0.61230769230769233</v>
      </c>
      <c r="AA1368" t="s">
        <v>1059</v>
      </c>
      <c r="AB1368" t="e">
        <f>#REF!</f>
        <v>#REF!</v>
      </c>
      <c r="AE1368" s="39">
        <v>50</v>
      </c>
      <c r="AF1368" s="41">
        <v>11</v>
      </c>
      <c r="AG1368" s="41">
        <v>10</v>
      </c>
      <c r="AH1368" s="45">
        <v>2500</v>
      </c>
      <c r="AI1368" s="45">
        <f t="shared" si="252"/>
        <v>50011</v>
      </c>
      <c r="AJ1368" s="11" t="s">
        <v>1378</v>
      </c>
      <c r="AS1368" s="1">
        <f t="shared" si="269"/>
        <v>605</v>
      </c>
      <c r="AT1368" s="1">
        <f t="shared" si="270"/>
        <v>502</v>
      </c>
      <c r="AU1368" s="1">
        <v>103</v>
      </c>
      <c r="AW1368" s="1"/>
    </row>
    <row r="1369" spans="1:49" hidden="1" outlineLevel="1" x14ac:dyDescent="0.2">
      <c r="A1369" t="s">
        <v>1815</v>
      </c>
      <c r="B1369" s="11" t="s">
        <v>1887</v>
      </c>
      <c r="E1369" s="1">
        <v>174</v>
      </c>
      <c r="G1369" s="1">
        <v>129</v>
      </c>
      <c r="H1369" s="1">
        <v>126</v>
      </c>
      <c r="I1369" s="2"/>
      <c r="J1369" s="2">
        <f t="shared" si="267"/>
        <v>0.72413793103448276</v>
      </c>
      <c r="AA1369" t="s">
        <v>2138</v>
      </c>
      <c r="AB1369" t="e">
        <f>#REF!</f>
        <v>#REF!</v>
      </c>
      <c r="AE1369" s="39">
        <v>50</v>
      </c>
      <c r="AF1369" s="41">
        <v>27</v>
      </c>
      <c r="AG1369" s="41">
        <v>11</v>
      </c>
      <c r="AH1369" s="45">
        <v>2575</v>
      </c>
      <c r="AI1369" s="45">
        <f t="shared" si="252"/>
        <v>50027</v>
      </c>
      <c r="AJ1369" s="11" t="s">
        <v>1378</v>
      </c>
      <c r="AS1369" s="1">
        <f t="shared" si="269"/>
        <v>129</v>
      </c>
      <c r="AT1369" s="1">
        <f t="shared" si="270"/>
        <v>112</v>
      </c>
      <c r="AU1369" s="1">
        <v>17</v>
      </c>
      <c r="AW1369" s="1"/>
    </row>
    <row r="1370" spans="1:49" hidden="1" outlineLevel="1" x14ac:dyDescent="0.2">
      <c r="A1370" t="s">
        <v>38</v>
      </c>
      <c r="B1370" s="11" t="s">
        <v>1887</v>
      </c>
      <c r="E1370" s="1">
        <v>688</v>
      </c>
      <c r="G1370" s="1">
        <v>576</v>
      </c>
      <c r="H1370" s="1">
        <v>569</v>
      </c>
      <c r="I1370" s="2"/>
      <c r="J1370" s="2">
        <f t="shared" si="267"/>
        <v>0.82703488372093026</v>
      </c>
      <c r="AA1370" t="s">
        <v>2138</v>
      </c>
      <c r="AB1370" t="e">
        <f>#REF!</f>
        <v>#REF!</v>
      </c>
      <c r="AE1370" s="39">
        <v>50</v>
      </c>
      <c r="AF1370" s="41">
        <v>27</v>
      </c>
      <c r="AG1370" s="41">
        <v>15</v>
      </c>
      <c r="AH1370" s="45">
        <v>2725</v>
      </c>
      <c r="AI1370" s="45">
        <f t="shared" si="252"/>
        <v>50027</v>
      </c>
      <c r="AJ1370" s="11" t="s">
        <v>1378</v>
      </c>
      <c r="AS1370" s="1">
        <f t="shared" si="269"/>
        <v>576</v>
      </c>
      <c r="AT1370" s="1">
        <f t="shared" si="270"/>
        <v>475</v>
      </c>
      <c r="AU1370" s="1">
        <v>101</v>
      </c>
      <c r="AW1370" s="1"/>
    </row>
    <row r="1371" spans="1:49" hidden="1" outlineLevel="1" x14ac:dyDescent="0.2">
      <c r="A1371" t="s">
        <v>43</v>
      </c>
      <c r="B1371" s="11" t="s">
        <v>1887</v>
      </c>
      <c r="E1371" s="1">
        <v>1375</v>
      </c>
      <c r="G1371" s="1">
        <v>973</v>
      </c>
      <c r="H1371" s="1">
        <v>960</v>
      </c>
      <c r="I1371" s="2"/>
      <c r="J1371" s="2">
        <f t="shared" si="267"/>
        <v>0.69818181818181824</v>
      </c>
      <c r="AA1371" t="s">
        <v>626</v>
      </c>
      <c r="AB1371" t="e">
        <f>#REF!</f>
        <v>#REF!</v>
      </c>
      <c r="AE1371" s="39">
        <v>50</v>
      </c>
      <c r="AF1371" s="41">
        <v>5</v>
      </c>
      <c r="AG1371" s="41">
        <v>5</v>
      </c>
      <c r="AH1371" s="45">
        <v>2875</v>
      </c>
      <c r="AI1371" s="45">
        <f t="shared" si="252"/>
        <v>50005</v>
      </c>
      <c r="AJ1371" s="11" t="s">
        <v>1378</v>
      </c>
      <c r="AS1371" s="1">
        <f t="shared" si="269"/>
        <v>973</v>
      </c>
      <c r="AT1371" s="1">
        <f t="shared" si="270"/>
        <v>768</v>
      </c>
      <c r="AU1371" s="1">
        <v>205</v>
      </c>
      <c r="AW1371" s="1"/>
    </row>
    <row r="1372" spans="1:49" hidden="1" outlineLevel="1" x14ac:dyDescent="0.2">
      <c r="A1372" t="s">
        <v>850</v>
      </c>
      <c r="B1372" s="11" t="s">
        <v>1887</v>
      </c>
      <c r="E1372" s="1">
        <v>5140</v>
      </c>
      <c r="G1372" s="1">
        <v>3290</v>
      </c>
      <c r="H1372" s="1">
        <v>3216</v>
      </c>
      <c r="I1372" s="2"/>
      <c r="J1372" s="2">
        <f t="shared" si="267"/>
        <v>0.62568093385214008</v>
      </c>
      <c r="AA1372" t="s">
        <v>637</v>
      </c>
      <c r="AB1372" t="e">
        <f>#REF!</f>
        <v>#REF!</v>
      </c>
      <c r="AE1372" s="39">
        <v>50</v>
      </c>
      <c r="AF1372" s="41">
        <v>23</v>
      </c>
      <c r="AG1372" s="41">
        <v>5</v>
      </c>
      <c r="AH1372" s="45">
        <v>3175</v>
      </c>
      <c r="AI1372" s="45">
        <f t="shared" si="252"/>
        <v>50023</v>
      </c>
      <c r="AJ1372" s="11" t="s">
        <v>1163</v>
      </c>
      <c r="AS1372" s="1">
        <f t="shared" si="269"/>
        <v>3290</v>
      </c>
      <c r="AT1372" s="1">
        <f t="shared" si="270"/>
        <v>2471</v>
      </c>
      <c r="AU1372" s="1">
        <v>819</v>
      </c>
      <c r="AW1372" s="1"/>
    </row>
    <row r="1373" spans="1:49" hidden="1" outlineLevel="1" x14ac:dyDescent="0.2">
      <c r="A1373" t="s">
        <v>850</v>
      </c>
      <c r="B1373" s="11" t="s">
        <v>1887</v>
      </c>
      <c r="E1373" s="1">
        <v>5835</v>
      </c>
      <c r="G1373" s="1">
        <v>4290</v>
      </c>
      <c r="H1373" s="1">
        <v>4168</v>
      </c>
      <c r="I1373" s="2"/>
      <c r="J1373" s="2">
        <f t="shared" si="267"/>
        <v>0.71431019708654675</v>
      </c>
      <c r="AA1373" t="s">
        <v>637</v>
      </c>
      <c r="AB1373" t="e">
        <f>#REF!</f>
        <v>#REF!</v>
      </c>
      <c r="AE1373" s="39">
        <v>50</v>
      </c>
      <c r="AF1373" s="41">
        <v>23</v>
      </c>
      <c r="AG1373" s="41">
        <v>10</v>
      </c>
      <c r="AH1373" s="45">
        <v>3250</v>
      </c>
      <c r="AI1373" s="45">
        <f t="shared" si="252"/>
        <v>50023</v>
      </c>
      <c r="AJ1373" s="11" t="s">
        <v>1378</v>
      </c>
      <c r="AS1373" s="1">
        <f t="shared" si="269"/>
        <v>4290</v>
      </c>
      <c r="AT1373" s="1">
        <f t="shared" si="270"/>
        <v>3075</v>
      </c>
      <c r="AU1373" s="1">
        <v>1215</v>
      </c>
      <c r="AW1373" s="1"/>
    </row>
    <row r="1374" spans="1:49" hidden="1" outlineLevel="1" x14ac:dyDescent="0.2">
      <c r="A1374" t="s">
        <v>503</v>
      </c>
      <c r="B1374" s="11" t="s">
        <v>1887</v>
      </c>
      <c r="E1374" s="1">
        <v>1762</v>
      </c>
      <c r="G1374" s="1">
        <v>1090</v>
      </c>
      <c r="H1374" s="1">
        <v>1069</v>
      </c>
      <c r="I1374" s="2"/>
      <c r="J1374" s="2">
        <f t="shared" si="267"/>
        <v>0.6066969353007946</v>
      </c>
      <c r="AA1374" t="s">
        <v>375</v>
      </c>
      <c r="AB1374" t="e">
        <f>#REF!</f>
        <v>#REF!</v>
      </c>
      <c r="AE1374" s="39">
        <v>50</v>
      </c>
      <c r="AF1374" s="41">
        <v>19</v>
      </c>
      <c r="AG1374" s="41">
        <v>10</v>
      </c>
      <c r="AH1374" s="45">
        <v>3550</v>
      </c>
      <c r="AI1374" s="45">
        <f t="shared" si="252"/>
        <v>50019</v>
      </c>
      <c r="AJ1374" s="11" t="s">
        <v>1378</v>
      </c>
      <c r="AS1374" s="1">
        <f t="shared" si="269"/>
        <v>1090</v>
      </c>
      <c r="AT1374" s="1">
        <f t="shared" si="270"/>
        <v>770</v>
      </c>
      <c r="AU1374" s="1">
        <v>320</v>
      </c>
      <c r="AW1374" s="1"/>
    </row>
    <row r="1375" spans="1:49" hidden="1" outlineLevel="1" x14ac:dyDescent="0.2">
      <c r="A1375" t="s">
        <v>686</v>
      </c>
      <c r="B1375" s="11" t="s">
        <v>1887</v>
      </c>
      <c r="E1375" s="1">
        <v>234</v>
      </c>
      <c r="G1375" s="1">
        <v>162</v>
      </c>
      <c r="H1375" s="1">
        <v>158</v>
      </c>
      <c r="I1375" s="2"/>
      <c r="J1375" s="2">
        <f t="shared" si="267"/>
        <v>0.67521367521367526</v>
      </c>
      <c r="AA1375" t="s">
        <v>2604</v>
      </c>
      <c r="AB1375" t="e">
        <f>#REF!</f>
        <v>#REF!</v>
      </c>
      <c r="AE1375" s="39">
        <v>50</v>
      </c>
      <c r="AF1375" s="41">
        <v>15</v>
      </c>
      <c r="AG1375" s="41">
        <v>5</v>
      </c>
      <c r="AH1375" s="45">
        <v>4375</v>
      </c>
      <c r="AI1375" s="45">
        <f t="shared" si="252"/>
        <v>50015</v>
      </c>
      <c r="AJ1375" s="11" t="s">
        <v>1378</v>
      </c>
      <c r="AS1375" s="1">
        <f t="shared" si="269"/>
        <v>162</v>
      </c>
      <c r="AT1375" s="1">
        <f t="shared" si="270"/>
        <v>155</v>
      </c>
      <c r="AU1375" s="1">
        <v>7</v>
      </c>
      <c r="AW1375" s="1"/>
    </row>
    <row r="1376" spans="1:49" hidden="1" outlineLevel="1" x14ac:dyDescent="0.2">
      <c r="A1376" t="s">
        <v>878</v>
      </c>
      <c r="B1376" s="11" t="s">
        <v>1887</v>
      </c>
      <c r="E1376" s="1">
        <v>9172</v>
      </c>
      <c r="G1376" s="1">
        <v>6171</v>
      </c>
      <c r="H1376" s="1">
        <v>6025</v>
      </c>
      <c r="I1376" s="2"/>
      <c r="J1376" s="2">
        <f t="shared" si="267"/>
        <v>0.65689053641517658</v>
      </c>
      <c r="AA1376" t="s">
        <v>878</v>
      </c>
      <c r="AB1376" t="e">
        <f>#REF!</f>
        <v>#REF!</v>
      </c>
      <c r="AE1376" s="39">
        <v>50</v>
      </c>
      <c r="AF1376" s="41">
        <v>3</v>
      </c>
      <c r="AG1376" s="41">
        <v>10</v>
      </c>
      <c r="AH1376" s="45">
        <v>4825</v>
      </c>
      <c r="AI1376" s="45">
        <f t="shared" si="252"/>
        <v>50003</v>
      </c>
      <c r="AJ1376" s="11" t="s">
        <v>1378</v>
      </c>
      <c r="AS1376" s="1">
        <f t="shared" si="269"/>
        <v>6171</v>
      </c>
      <c r="AT1376" s="1">
        <f t="shared" si="270"/>
        <v>4637</v>
      </c>
      <c r="AU1376" s="1">
        <v>1534</v>
      </c>
      <c r="AW1376" s="1"/>
    </row>
    <row r="1377" spans="1:49" hidden="1" outlineLevel="1" x14ac:dyDescent="0.2">
      <c r="A1377" t="s">
        <v>2636</v>
      </c>
      <c r="B1377" s="11" t="s">
        <v>1887</v>
      </c>
      <c r="E1377" s="1">
        <v>744</v>
      </c>
      <c r="G1377" s="1">
        <v>512</v>
      </c>
      <c r="H1377" s="1">
        <v>508</v>
      </c>
      <c r="I1377" s="2"/>
      <c r="J1377" s="2">
        <f t="shared" si="267"/>
        <v>0.68279569892473113</v>
      </c>
      <c r="AA1377" t="s">
        <v>543</v>
      </c>
      <c r="AB1377" t="e">
        <f>#REF!</f>
        <v>#REF!</v>
      </c>
      <c r="AE1377" s="39">
        <v>50</v>
      </c>
      <c r="AF1377" s="41">
        <v>21</v>
      </c>
      <c r="AG1377" s="41">
        <v>5</v>
      </c>
      <c r="AH1377" s="45">
        <v>5200</v>
      </c>
      <c r="AI1377" s="45">
        <f t="shared" si="252"/>
        <v>50021</v>
      </c>
      <c r="AJ1377" s="11" t="s">
        <v>1378</v>
      </c>
      <c r="AS1377" s="1">
        <f t="shared" si="269"/>
        <v>512</v>
      </c>
      <c r="AT1377" s="1">
        <f t="shared" si="270"/>
        <v>408</v>
      </c>
      <c r="AU1377" s="1">
        <v>104</v>
      </c>
      <c r="AW1377" s="1"/>
    </row>
    <row r="1378" spans="1:49" hidden="1" outlineLevel="1" x14ac:dyDescent="0.2">
      <c r="A1378" t="s">
        <v>2168</v>
      </c>
      <c r="B1378" s="11" t="s">
        <v>1887</v>
      </c>
      <c r="E1378" s="1">
        <v>996</v>
      </c>
      <c r="G1378" s="1">
        <v>618</v>
      </c>
      <c r="H1378" s="1">
        <v>609</v>
      </c>
      <c r="I1378" s="2"/>
      <c r="J1378" s="2">
        <f t="shared" si="267"/>
        <v>0.61144578313253017</v>
      </c>
      <c r="AA1378" t="s">
        <v>1059</v>
      </c>
      <c r="AB1378" t="e">
        <f>#REF!</f>
        <v>#REF!</v>
      </c>
      <c r="AE1378" s="39">
        <v>50</v>
      </c>
      <c r="AF1378" s="41">
        <v>11</v>
      </c>
      <c r="AG1378" s="41">
        <v>15</v>
      </c>
      <c r="AH1378" s="45">
        <v>5425</v>
      </c>
      <c r="AI1378" s="45">
        <f t="shared" si="252"/>
        <v>50011</v>
      </c>
      <c r="AJ1378" s="11" t="s">
        <v>1378</v>
      </c>
      <c r="AS1378" s="1">
        <f t="shared" si="269"/>
        <v>618</v>
      </c>
      <c r="AT1378" s="1">
        <f t="shared" si="270"/>
        <v>452</v>
      </c>
      <c r="AU1378" s="1">
        <v>166</v>
      </c>
      <c r="AW1378" s="1"/>
    </row>
    <row r="1379" spans="1:49" hidden="1" outlineLevel="1" x14ac:dyDescent="0.2">
      <c r="A1379" t="s">
        <v>341</v>
      </c>
      <c r="B1379" s="11" t="s">
        <v>1887</v>
      </c>
      <c r="E1379" s="1">
        <v>1988</v>
      </c>
      <c r="G1379" s="1">
        <v>1388</v>
      </c>
      <c r="H1379" s="1">
        <v>1356</v>
      </c>
      <c r="I1379" s="2"/>
      <c r="J1379" s="2">
        <f t="shared" si="267"/>
        <v>0.68209255533199198</v>
      </c>
      <c r="AA1379" t="s">
        <v>637</v>
      </c>
      <c r="AB1379" t="e">
        <f>#REF!</f>
        <v>#REF!</v>
      </c>
      <c r="AE1379" s="39">
        <v>50</v>
      </c>
      <c r="AF1379" s="41">
        <v>23</v>
      </c>
      <c r="AG1379" s="41">
        <v>15</v>
      </c>
      <c r="AH1379" s="45">
        <v>5650</v>
      </c>
      <c r="AI1379" s="45">
        <f t="shared" si="252"/>
        <v>50023</v>
      </c>
      <c r="AJ1379" s="11" t="s">
        <v>1378</v>
      </c>
      <c r="AS1379" s="1">
        <f t="shared" si="269"/>
        <v>1388</v>
      </c>
      <c r="AT1379" s="1">
        <f t="shared" si="270"/>
        <v>930</v>
      </c>
      <c r="AU1379" s="1">
        <v>458</v>
      </c>
      <c r="AW1379" s="1"/>
    </row>
    <row r="1380" spans="1:49" hidden="1" outlineLevel="1" x14ac:dyDescent="0.2">
      <c r="A1380" t="s">
        <v>342</v>
      </c>
      <c r="B1380" s="11" t="s">
        <v>1887</v>
      </c>
      <c r="E1380" s="1">
        <v>1364</v>
      </c>
      <c r="G1380" s="1">
        <v>1021</v>
      </c>
      <c r="H1380" s="1">
        <v>997</v>
      </c>
      <c r="I1380" s="2"/>
      <c r="J1380" s="2">
        <f t="shared" si="267"/>
        <v>0.73093841642228741</v>
      </c>
      <c r="AA1380" t="s">
        <v>2138</v>
      </c>
      <c r="AB1380" t="e">
        <f>#REF!</f>
        <v>#REF!</v>
      </c>
      <c r="AE1380" s="39">
        <v>50</v>
      </c>
      <c r="AF1380" s="41">
        <v>27</v>
      </c>
      <c r="AG1380" s="41">
        <v>20</v>
      </c>
      <c r="AH1380" s="45">
        <v>5800</v>
      </c>
      <c r="AI1380" s="45">
        <f t="shared" ref="AI1380:AI1443" si="271">AE1380*1000+AF1380</f>
        <v>50027</v>
      </c>
      <c r="AJ1380" s="11" t="s">
        <v>1378</v>
      </c>
      <c r="AS1380" s="1">
        <f t="shared" si="269"/>
        <v>1021</v>
      </c>
      <c r="AT1380" s="1">
        <f t="shared" si="270"/>
        <v>823</v>
      </c>
      <c r="AU1380" s="1">
        <v>198</v>
      </c>
      <c r="AW1380" s="1"/>
    </row>
    <row r="1381" spans="1:49" hidden="1" outlineLevel="1" x14ac:dyDescent="0.2">
      <c r="A1381" t="s">
        <v>49</v>
      </c>
      <c r="B1381" s="11" t="s">
        <v>1887</v>
      </c>
      <c r="E1381" s="1">
        <v>139</v>
      </c>
      <c r="G1381" s="1">
        <v>112</v>
      </c>
      <c r="H1381" s="1">
        <v>110</v>
      </c>
      <c r="I1381" s="2"/>
      <c r="J1381" s="2">
        <f t="shared" si="267"/>
        <v>0.79136690647482011</v>
      </c>
      <c r="AA1381" t="s">
        <v>776</v>
      </c>
      <c r="AB1381" t="e">
        <f>#REF!</f>
        <v>#REF!</v>
      </c>
      <c r="AE1381" s="39">
        <v>50</v>
      </c>
      <c r="AF1381" s="41">
        <v>9</v>
      </c>
      <c r="AG1381" s="41">
        <v>15</v>
      </c>
      <c r="AH1381" s="45">
        <v>6325</v>
      </c>
      <c r="AI1381" s="45">
        <f t="shared" si="271"/>
        <v>50009</v>
      </c>
      <c r="AJ1381" s="11" t="s">
        <v>1378</v>
      </c>
      <c r="AS1381" s="1">
        <f t="shared" si="269"/>
        <v>112</v>
      </c>
      <c r="AT1381" s="1">
        <f t="shared" si="270"/>
        <v>95</v>
      </c>
      <c r="AU1381" s="1">
        <v>17</v>
      </c>
      <c r="AW1381" s="1"/>
    </row>
    <row r="1382" spans="1:49" hidden="1" outlineLevel="1" x14ac:dyDescent="0.2">
      <c r="A1382" t="s">
        <v>50</v>
      </c>
      <c r="B1382" s="11" t="s">
        <v>1887</v>
      </c>
      <c r="E1382" s="1">
        <v>1004</v>
      </c>
      <c r="G1382" s="1">
        <v>683</v>
      </c>
      <c r="H1382" s="1">
        <v>674</v>
      </c>
      <c r="I1382" s="2"/>
      <c r="J1382" s="2">
        <f t="shared" si="267"/>
        <v>0.67131474103585653</v>
      </c>
      <c r="AA1382" t="s">
        <v>2993</v>
      </c>
      <c r="AB1382" t="e">
        <f>#REF!</f>
        <v>#REF!</v>
      </c>
      <c r="AE1382" s="39">
        <v>50</v>
      </c>
      <c r="AF1382" s="41">
        <v>7</v>
      </c>
      <c r="AG1382" s="41">
        <v>5</v>
      </c>
      <c r="AH1382" s="45">
        <v>6550</v>
      </c>
      <c r="AI1382" s="45">
        <f t="shared" si="271"/>
        <v>50007</v>
      </c>
      <c r="AJ1382" s="11" t="s">
        <v>1378</v>
      </c>
      <c r="AS1382" s="1">
        <f t="shared" si="269"/>
        <v>683</v>
      </c>
      <c r="AT1382" s="1">
        <f t="shared" si="270"/>
        <v>556</v>
      </c>
      <c r="AU1382" s="1">
        <v>127</v>
      </c>
      <c r="AW1382" s="1"/>
    </row>
    <row r="1383" spans="1:49" hidden="1" outlineLevel="1" x14ac:dyDescent="0.2">
      <c r="A1383" t="s">
        <v>2132</v>
      </c>
      <c r="B1383" s="11" t="s">
        <v>1887</v>
      </c>
      <c r="E1383" s="1">
        <v>1673</v>
      </c>
      <c r="G1383" s="1">
        <v>1221</v>
      </c>
      <c r="H1383" s="1">
        <v>1196</v>
      </c>
      <c r="I1383" s="2"/>
      <c r="J1383" s="2">
        <f t="shared" si="267"/>
        <v>0.71488344291691575</v>
      </c>
      <c r="AA1383" t="s">
        <v>1884</v>
      </c>
      <c r="AB1383" t="e">
        <f>#REF!</f>
        <v>#REF!</v>
      </c>
      <c r="AE1383" s="39">
        <v>50</v>
      </c>
      <c r="AF1383" s="41">
        <v>17</v>
      </c>
      <c r="AG1383" s="41">
        <v>5</v>
      </c>
      <c r="AH1383" s="45">
        <v>7375</v>
      </c>
      <c r="AI1383" s="45">
        <f t="shared" si="271"/>
        <v>50017</v>
      </c>
      <c r="AJ1383" s="11" t="s">
        <v>1378</v>
      </c>
      <c r="AS1383" s="1">
        <f t="shared" si="269"/>
        <v>1221</v>
      </c>
      <c r="AT1383" s="1">
        <f t="shared" si="270"/>
        <v>984</v>
      </c>
      <c r="AU1383" s="1">
        <v>237</v>
      </c>
      <c r="AW1383" s="1"/>
    </row>
    <row r="1384" spans="1:49" hidden="1" outlineLevel="1" x14ac:dyDescent="0.2">
      <c r="A1384" t="s">
        <v>226</v>
      </c>
      <c r="B1384" s="11" t="s">
        <v>1887</v>
      </c>
      <c r="E1384" s="1">
        <v>950</v>
      </c>
      <c r="G1384" s="1">
        <v>605</v>
      </c>
      <c r="H1384" s="1">
        <v>593</v>
      </c>
      <c r="I1384" s="2"/>
      <c r="J1384" s="2">
        <f t="shared" si="267"/>
        <v>0.62421052631578944</v>
      </c>
      <c r="AA1384" t="s">
        <v>1884</v>
      </c>
      <c r="AB1384" t="e">
        <f>#REF!</f>
        <v>#REF!</v>
      </c>
      <c r="AE1384" s="39">
        <v>50</v>
      </c>
      <c r="AF1384" s="41">
        <v>17</v>
      </c>
      <c r="AG1384" s="41">
        <v>10</v>
      </c>
      <c r="AH1384" s="45">
        <v>7600</v>
      </c>
      <c r="AI1384" s="45">
        <f t="shared" si="271"/>
        <v>50017</v>
      </c>
      <c r="AJ1384" s="11" t="s">
        <v>1378</v>
      </c>
      <c r="AS1384" s="1">
        <f t="shared" si="269"/>
        <v>605</v>
      </c>
      <c r="AT1384" s="1">
        <f t="shared" si="270"/>
        <v>495</v>
      </c>
      <c r="AU1384" s="1">
        <v>110</v>
      </c>
      <c r="AW1384" s="1"/>
    </row>
    <row r="1385" spans="1:49" hidden="1" outlineLevel="1" x14ac:dyDescent="0.2">
      <c r="A1385" t="s">
        <v>834</v>
      </c>
      <c r="B1385" s="11" t="s">
        <v>1887</v>
      </c>
      <c r="E1385" s="1">
        <v>2885</v>
      </c>
      <c r="G1385" s="1">
        <v>1904</v>
      </c>
      <c r="H1385" s="1">
        <v>1871</v>
      </c>
      <c r="I1385" s="2"/>
      <c r="J1385" s="2">
        <f t="shared" si="267"/>
        <v>0.64852686308492202</v>
      </c>
      <c r="AA1385" t="s">
        <v>543</v>
      </c>
      <c r="AB1385" t="e">
        <f>#REF!</f>
        <v>#REF!</v>
      </c>
      <c r="AE1385" s="39">
        <v>50</v>
      </c>
      <c r="AF1385" s="41">
        <v>21</v>
      </c>
      <c r="AG1385" s="41">
        <v>10</v>
      </c>
      <c r="AH1385" s="45">
        <v>7750</v>
      </c>
      <c r="AI1385" s="45">
        <f t="shared" si="271"/>
        <v>50021</v>
      </c>
      <c r="AJ1385" s="11" t="s">
        <v>1378</v>
      </c>
      <c r="AS1385" s="1">
        <f t="shared" si="269"/>
        <v>1904</v>
      </c>
      <c r="AT1385" s="1">
        <f t="shared" si="270"/>
        <v>1360</v>
      </c>
      <c r="AU1385" s="1">
        <v>544</v>
      </c>
      <c r="AW1385" s="1"/>
    </row>
    <row r="1386" spans="1:49" hidden="1" outlineLevel="1" x14ac:dyDescent="0.2">
      <c r="A1386" t="s">
        <v>540</v>
      </c>
      <c r="B1386" s="11" t="s">
        <v>1887</v>
      </c>
      <c r="E1386" s="1">
        <v>8703</v>
      </c>
      <c r="G1386" s="1">
        <v>6005</v>
      </c>
      <c r="H1386" s="1">
        <v>5937</v>
      </c>
      <c r="I1386" s="2"/>
      <c r="J1386" s="2">
        <f t="shared" ref="J1386:J1449" si="272">H1386/E1386</f>
        <v>0.68217855911754566</v>
      </c>
      <c r="AA1386" t="s">
        <v>1995</v>
      </c>
      <c r="AB1386" t="e">
        <f>#REF!</f>
        <v>#REF!</v>
      </c>
      <c r="AE1386" s="39">
        <v>50</v>
      </c>
      <c r="AF1386" s="41">
        <v>25</v>
      </c>
      <c r="AG1386" s="41">
        <v>10</v>
      </c>
      <c r="AH1386" s="45">
        <v>7900</v>
      </c>
      <c r="AI1386" s="45">
        <f t="shared" si="271"/>
        <v>50025</v>
      </c>
      <c r="AJ1386" s="11" t="s">
        <v>1378</v>
      </c>
      <c r="AS1386" s="1">
        <f t="shared" si="269"/>
        <v>6005</v>
      </c>
      <c r="AT1386" s="1">
        <f t="shared" si="270"/>
        <v>2754</v>
      </c>
      <c r="AU1386" s="1">
        <v>3251</v>
      </c>
      <c r="AW1386" s="1"/>
    </row>
    <row r="1387" spans="1:49" hidden="1" outlineLevel="1" x14ac:dyDescent="0.2">
      <c r="A1387" t="s">
        <v>742</v>
      </c>
      <c r="B1387" s="11" t="s">
        <v>1887</v>
      </c>
      <c r="E1387" s="1">
        <v>693</v>
      </c>
      <c r="G1387" s="1">
        <v>526</v>
      </c>
      <c r="H1387" s="1">
        <v>522</v>
      </c>
      <c r="I1387" s="2"/>
      <c r="J1387" s="2">
        <f t="shared" si="272"/>
        <v>0.75324675324675328</v>
      </c>
      <c r="AA1387" t="s">
        <v>2138</v>
      </c>
      <c r="AB1387" t="e">
        <f>#REF!</f>
        <v>#REF!</v>
      </c>
      <c r="AE1387" s="39">
        <v>50</v>
      </c>
      <c r="AF1387" s="41">
        <v>27</v>
      </c>
      <c r="AG1387" s="41">
        <v>25</v>
      </c>
      <c r="AH1387" s="45">
        <v>8275</v>
      </c>
      <c r="AI1387" s="45">
        <f t="shared" si="271"/>
        <v>50027</v>
      </c>
      <c r="AJ1387" s="11" t="s">
        <v>1378</v>
      </c>
      <c r="AS1387" s="1">
        <f t="shared" si="269"/>
        <v>526</v>
      </c>
      <c r="AT1387" s="1">
        <f t="shared" si="270"/>
        <v>409</v>
      </c>
      <c r="AU1387" s="1">
        <v>117</v>
      </c>
      <c r="AW1387" s="1"/>
    </row>
    <row r="1388" spans="1:49" hidden="1" outlineLevel="1" x14ac:dyDescent="0.2">
      <c r="A1388" t="s">
        <v>723</v>
      </c>
      <c r="B1388" s="11" t="s">
        <v>1887</v>
      </c>
      <c r="E1388" s="1">
        <v>887</v>
      </c>
      <c r="G1388" s="1">
        <v>663</v>
      </c>
      <c r="H1388" s="1">
        <v>655</v>
      </c>
      <c r="I1388" s="2"/>
      <c r="J1388" s="2">
        <f t="shared" si="272"/>
        <v>0.73844419391206317</v>
      </c>
      <c r="AA1388" t="s">
        <v>1258</v>
      </c>
      <c r="AB1388" t="e">
        <f>#REF!</f>
        <v>#REF!</v>
      </c>
      <c r="AE1388" s="39">
        <v>50</v>
      </c>
      <c r="AF1388" s="41">
        <v>1</v>
      </c>
      <c r="AG1388" s="41">
        <v>10</v>
      </c>
      <c r="AH1388" s="45">
        <v>8575</v>
      </c>
      <c r="AI1388" s="45">
        <f t="shared" si="271"/>
        <v>50001</v>
      </c>
      <c r="AJ1388" s="11" t="s">
        <v>1378</v>
      </c>
      <c r="AS1388" s="1">
        <f t="shared" si="269"/>
        <v>663</v>
      </c>
      <c r="AT1388" s="1">
        <f t="shared" si="270"/>
        <v>524</v>
      </c>
      <c r="AU1388" s="1">
        <v>139</v>
      </c>
      <c r="AW1388" s="1"/>
    </row>
    <row r="1389" spans="1:49" hidden="1" outlineLevel="1" x14ac:dyDescent="0.2">
      <c r="A1389" t="s">
        <v>727</v>
      </c>
      <c r="B1389" s="11" t="s">
        <v>1887</v>
      </c>
      <c r="E1389" s="1">
        <v>926</v>
      </c>
      <c r="G1389" s="1">
        <v>563</v>
      </c>
      <c r="H1389" s="1">
        <v>560</v>
      </c>
      <c r="I1389" s="2"/>
      <c r="J1389" s="2">
        <f t="shared" si="272"/>
        <v>0.60475161987041037</v>
      </c>
      <c r="AA1389" t="s">
        <v>776</v>
      </c>
      <c r="AB1389" t="e">
        <f>#REF!</f>
        <v>#REF!</v>
      </c>
      <c r="AE1389" s="39">
        <v>50</v>
      </c>
      <c r="AF1389" s="41">
        <v>9</v>
      </c>
      <c r="AG1389" s="41">
        <v>20</v>
      </c>
      <c r="AH1389" s="45">
        <v>8725</v>
      </c>
      <c r="AI1389" s="45">
        <f t="shared" si="271"/>
        <v>50009</v>
      </c>
      <c r="AJ1389" s="11" t="s">
        <v>1378</v>
      </c>
      <c r="AS1389" s="1">
        <f t="shared" si="269"/>
        <v>563</v>
      </c>
      <c r="AT1389" s="1">
        <f t="shared" si="270"/>
        <v>455</v>
      </c>
      <c r="AU1389" s="1">
        <v>108</v>
      </c>
      <c r="AW1389" s="1"/>
    </row>
    <row r="1390" spans="1:49" hidden="1" outlineLevel="1" x14ac:dyDescent="0.2">
      <c r="A1390" t="s">
        <v>2078</v>
      </c>
      <c r="B1390" s="11" t="s">
        <v>1887</v>
      </c>
      <c r="E1390" s="1">
        <v>2826</v>
      </c>
      <c r="G1390" s="1">
        <v>1952</v>
      </c>
      <c r="H1390" s="1">
        <v>1926</v>
      </c>
      <c r="I1390" s="2"/>
      <c r="J1390" s="2">
        <f t="shared" si="272"/>
        <v>0.68152866242038213</v>
      </c>
      <c r="AA1390" t="s">
        <v>1258</v>
      </c>
      <c r="AB1390" t="e">
        <f>#REF!</f>
        <v>#REF!</v>
      </c>
      <c r="AE1390" s="39">
        <v>50</v>
      </c>
      <c r="AF1390" s="41">
        <v>1</v>
      </c>
      <c r="AG1390" s="41">
        <v>15</v>
      </c>
      <c r="AH1390" s="45">
        <v>9025</v>
      </c>
      <c r="AI1390" s="45">
        <f t="shared" si="271"/>
        <v>50001</v>
      </c>
      <c r="AJ1390" s="11" t="s">
        <v>1378</v>
      </c>
      <c r="AS1390" s="1">
        <f t="shared" si="269"/>
        <v>1952</v>
      </c>
      <c r="AT1390" s="1">
        <f t="shared" si="270"/>
        <v>1447</v>
      </c>
      <c r="AU1390" s="1">
        <v>505</v>
      </c>
      <c r="AW1390" s="1"/>
    </row>
    <row r="1391" spans="1:49" hidden="1" outlineLevel="1" x14ac:dyDescent="0.2">
      <c r="A1391" t="s">
        <v>843</v>
      </c>
      <c r="B1391" s="11" t="s">
        <v>1887</v>
      </c>
      <c r="E1391" s="1">
        <v>985</v>
      </c>
      <c r="G1391" s="1">
        <v>764</v>
      </c>
      <c r="H1391" s="1">
        <v>749</v>
      </c>
      <c r="I1391" s="2"/>
      <c r="J1391" s="2">
        <f t="shared" si="272"/>
        <v>0.76040609137055837</v>
      </c>
      <c r="AA1391" t="s">
        <v>1884</v>
      </c>
      <c r="AB1391" t="e">
        <f>#REF!</f>
        <v>#REF!</v>
      </c>
      <c r="AE1391" s="39">
        <v>50</v>
      </c>
      <c r="AF1391" s="41">
        <v>17</v>
      </c>
      <c r="AG1391" s="41">
        <v>15</v>
      </c>
      <c r="AH1391" s="45">
        <v>9325</v>
      </c>
      <c r="AI1391" s="45">
        <f t="shared" si="271"/>
        <v>50017</v>
      </c>
      <c r="AJ1391" s="11" t="s">
        <v>1378</v>
      </c>
      <c r="AS1391" s="1">
        <f t="shared" si="269"/>
        <v>764</v>
      </c>
      <c r="AT1391" s="1">
        <f t="shared" si="270"/>
        <v>530</v>
      </c>
      <c r="AU1391" s="1">
        <v>234</v>
      </c>
      <c r="AW1391" s="1"/>
    </row>
    <row r="1392" spans="1:49" hidden="1" outlineLevel="1" x14ac:dyDescent="0.2">
      <c r="A1392" t="s">
        <v>1462</v>
      </c>
      <c r="B1392" s="11" t="s">
        <v>1887</v>
      </c>
      <c r="E1392" s="1">
        <v>397</v>
      </c>
      <c r="G1392" s="1">
        <v>296</v>
      </c>
      <c r="H1392" s="1">
        <v>287</v>
      </c>
      <c r="I1392" s="2"/>
      <c r="J1392" s="2">
        <f t="shared" si="272"/>
        <v>0.7229219143576826</v>
      </c>
      <c r="AA1392" t="s">
        <v>1995</v>
      </c>
      <c r="AB1392" t="e">
        <f>#REF!</f>
        <v>#REF!</v>
      </c>
      <c r="AE1392" s="39">
        <v>50</v>
      </c>
      <c r="AF1392" s="41">
        <v>25</v>
      </c>
      <c r="AG1392" s="41">
        <v>15</v>
      </c>
      <c r="AH1392" s="45">
        <v>9475</v>
      </c>
      <c r="AI1392" s="45">
        <f t="shared" si="271"/>
        <v>50025</v>
      </c>
      <c r="AJ1392" s="11" t="s">
        <v>1378</v>
      </c>
      <c r="AS1392" s="1">
        <f t="shared" si="269"/>
        <v>296</v>
      </c>
      <c r="AT1392" s="1">
        <f t="shared" si="270"/>
        <v>251</v>
      </c>
      <c r="AU1392" s="1">
        <v>45</v>
      </c>
      <c r="AW1392" s="1"/>
    </row>
    <row r="1393" spans="1:49" hidden="1" outlineLevel="1" x14ac:dyDescent="0.2">
      <c r="A1393" t="s">
        <v>2917</v>
      </c>
      <c r="B1393" s="11" t="s">
        <v>1887</v>
      </c>
      <c r="E1393" s="1">
        <v>678</v>
      </c>
      <c r="G1393" s="1">
        <v>400</v>
      </c>
      <c r="H1393" s="1">
        <v>391</v>
      </c>
      <c r="I1393" s="2"/>
      <c r="J1393" s="2">
        <f t="shared" si="272"/>
        <v>0.57669616519174038</v>
      </c>
      <c r="AA1393" t="s">
        <v>375</v>
      </c>
      <c r="AB1393" t="e">
        <f>#REF!</f>
        <v>#REF!</v>
      </c>
      <c r="AE1393" s="39">
        <v>50</v>
      </c>
      <c r="AF1393" s="41">
        <v>19</v>
      </c>
      <c r="AG1393" s="41">
        <v>15</v>
      </c>
      <c r="AH1393" s="45">
        <v>9850</v>
      </c>
      <c r="AI1393" s="45">
        <f t="shared" si="271"/>
        <v>50019</v>
      </c>
      <c r="AJ1393" s="11" t="s">
        <v>1378</v>
      </c>
      <c r="AS1393" s="1">
        <f t="shared" si="269"/>
        <v>400</v>
      </c>
      <c r="AT1393" s="1">
        <f t="shared" si="270"/>
        <v>286</v>
      </c>
      <c r="AU1393" s="1">
        <v>114</v>
      </c>
      <c r="AW1393" s="1"/>
    </row>
    <row r="1394" spans="1:49" hidden="1" outlineLevel="1" x14ac:dyDescent="0.2">
      <c r="A1394" t="s">
        <v>1690</v>
      </c>
      <c r="B1394" s="11" t="s">
        <v>1887</v>
      </c>
      <c r="E1394" s="1">
        <v>70</v>
      </c>
      <c r="G1394" s="1">
        <v>58</v>
      </c>
      <c r="H1394" s="1">
        <v>56</v>
      </c>
      <c r="I1394" s="2"/>
      <c r="J1394" s="2">
        <f t="shared" si="272"/>
        <v>0.8</v>
      </c>
      <c r="AA1394" t="s">
        <v>776</v>
      </c>
      <c r="AB1394" t="e">
        <f>#REF!</f>
        <v>#REF!</v>
      </c>
      <c r="AE1394" s="39">
        <v>50</v>
      </c>
      <c r="AF1394" s="41">
        <v>9</v>
      </c>
      <c r="AG1394" s="41">
        <v>25</v>
      </c>
      <c r="AH1394" s="45">
        <v>10075</v>
      </c>
      <c r="AI1394" s="45">
        <f t="shared" si="271"/>
        <v>50009</v>
      </c>
      <c r="AJ1394" s="11" t="s">
        <v>1378</v>
      </c>
      <c r="AS1394" s="1">
        <f t="shared" si="269"/>
        <v>58</v>
      </c>
      <c r="AT1394" s="1">
        <f t="shared" si="270"/>
        <v>55</v>
      </c>
      <c r="AU1394" s="1">
        <v>3</v>
      </c>
      <c r="AW1394" s="1"/>
    </row>
    <row r="1395" spans="1:49" hidden="1" outlineLevel="1" x14ac:dyDescent="0.2">
      <c r="A1395" t="s">
        <v>2763</v>
      </c>
      <c r="B1395" s="11" t="s">
        <v>1887</v>
      </c>
      <c r="E1395" s="1">
        <v>1180</v>
      </c>
      <c r="G1395" s="1">
        <v>833</v>
      </c>
      <c r="H1395" s="1">
        <v>823</v>
      </c>
      <c r="I1395" s="2"/>
      <c r="J1395" s="2">
        <f t="shared" si="272"/>
        <v>0.69745762711864412</v>
      </c>
      <c r="AA1395" t="s">
        <v>626</v>
      </c>
      <c r="AB1395" t="e">
        <f>#REF!</f>
        <v>#REF!</v>
      </c>
      <c r="AE1395" s="39">
        <v>50</v>
      </c>
      <c r="AF1395" s="41">
        <v>5</v>
      </c>
      <c r="AG1395" s="41">
        <v>10</v>
      </c>
      <c r="AH1395" s="45">
        <v>10450</v>
      </c>
      <c r="AI1395" s="45">
        <f t="shared" si="271"/>
        <v>50005</v>
      </c>
      <c r="AJ1395" s="11" t="s">
        <v>1378</v>
      </c>
      <c r="AS1395" s="1">
        <f t="shared" si="269"/>
        <v>833</v>
      </c>
      <c r="AT1395" s="1">
        <f t="shared" si="270"/>
        <v>595</v>
      </c>
      <c r="AU1395" s="1">
        <v>238</v>
      </c>
      <c r="AW1395" s="1"/>
    </row>
    <row r="1396" spans="1:49" hidden="1" outlineLevel="1" x14ac:dyDescent="0.2">
      <c r="A1396" t="s">
        <v>2406</v>
      </c>
      <c r="B1396" s="11" t="s">
        <v>1887</v>
      </c>
      <c r="E1396" s="1">
        <v>35045</v>
      </c>
      <c r="G1396" s="1">
        <v>19130</v>
      </c>
      <c r="H1396" s="1">
        <v>18937</v>
      </c>
      <c r="I1396" s="2"/>
      <c r="J1396" s="2">
        <f t="shared" si="272"/>
        <v>0.54036239121129981</v>
      </c>
      <c r="AA1396" t="s">
        <v>2993</v>
      </c>
      <c r="AB1396" t="e">
        <f>#REF!</f>
        <v>#REF!</v>
      </c>
      <c r="AE1396" s="39">
        <v>50</v>
      </c>
      <c r="AF1396" s="41">
        <v>7</v>
      </c>
      <c r="AG1396" s="41">
        <v>15</v>
      </c>
      <c r="AH1396" s="45">
        <v>10675</v>
      </c>
      <c r="AI1396" s="45">
        <f t="shared" si="271"/>
        <v>50007</v>
      </c>
      <c r="AJ1396" s="11" t="s">
        <v>1163</v>
      </c>
      <c r="AS1396" s="1">
        <f t="shared" si="269"/>
        <v>19130</v>
      </c>
      <c r="AT1396" s="1">
        <f t="shared" si="270"/>
        <v>13772</v>
      </c>
      <c r="AU1396" s="1">
        <v>5358</v>
      </c>
      <c r="AW1396" s="1"/>
    </row>
    <row r="1397" spans="1:49" hidden="1" outlineLevel="1" x14ac:dyDescent="0.2">
      <c r="A1397" t="s">
        <v>2591</v>
      </c>
      <c r="B1397" s="11" t="s">
        <v>1887</v>
      </c>
      <c r="E1397" s="1">
        <v>1146</v>
      </c>
      <c r="G1397" s="1">
        <v>799</v>
      </c>
      <c r="H1397" s="1">
        <v>793</v>
      </c>
      <c r="I1397" s="2"/>
      <c r="J1397" s="2">
        <f t="shared" si="272"/>
        <v>0.69197207678883077</v>
      </c>
      <c r="AA1397" t="s">
        <v>637</v>
      </c>
      <c r="AB1397" t="e">
        <f>#REF!</f>
        <v>#REF!</v>
      </c>
      <c r="AE1397" s="39">
        <v>50</v>
      </c>
      <c r="AF1397" s="41">
        <v>23</v>
      </c>
      <c r="AG1397" s="41">
        <v>20</v>
      </c>
      <c r="AH1397" s="45">
        <v>11125</v>
      </c>
      <c r="AI1397" s="45">
        <f t="shared" si="271"/>
        <v>50023</v>
      </c>
      <c r="AJ1397" s="11" t="s">
        <v>1378</v>
      </c>
      <c r="AS1397" s="1">
        <f t="shared" si="269"/>
        <v>799</v>
      </c>
      <c r="AT1397" s="1">
        <f t="shared" si="270"/>
        <v>588</v>
      </c>
      <c r="AU1397" s="1">
        <v>211</v>
      </c>
      <c r="AW1397" s="1"/>
    </row>
    <row r="1398" spans="1:49" hidden="1" outlineLevel="1" x14ac:dyDescent="0.2">
      <c r="A1398" t="s">
        <v>2880</v>
      </c>
      <c r="B1398" s="11" t="s">
        <v>1887</v>
      </c>
      <c r="E1398" s="1">
        <v>1367</v>
      </c>
      <c r="G1398" s="1">
        <v>1033</v>
      </c>
      <c r="H1398" s="1">
        <v>1020</v>
      </c>
      <c r="I1398" s="2"/>
      <c r="J1398" s="2">
        <f t="shared" si="272"/>
        <v>0.7461594732991953</v>
      </c>
      <c r="AA1398" t="s">
        <v>637</v>
      </c>
      <c r="AB1398" t="e">
        <f>#REF!</f>
        <v>#REF!</v>
      </c>
      <c r="AE1398" s="39">
        <v>50</v>
      </c>
      <c r="AF1398" s="41">
        <v>23</v>
      </c>
      <c r="AG1398" s="41">
        <v>25</v>
      </c>
      <c r="AH1398" s="45">
        <v>11350</v>
      </c>
      <c r="AI1398" s="45">
        <f t="shared" si="271"/>
        <v>50023</v>
      </c>
      <c r="AJ1398" s="11" t="s">
        <v>1378</v>
      </c>
      <c r="AS1398" s="1">
        <f t="shared" si="269"/>
        <v>1033</v>
      </c>
      <c r="AT1398" s="1">
        <f t="shared" si="270"/>
        <v>608</v>
      </c>
      <c r="AU1398" s="1">
        <v>425</v>
      </c>
      <c r="AW1398" s="1"/>
    </row>
    <row r="1399" spans="1:49" hidden="1" outlineLevel="1" x14ac:dyDescent="0.2">
      <c r="A1399" t="s">
        <v>2407</v>
      </c>
      <c r="B1399" s="11" t="s">
        <v>1887</v>
      </c>
      <c r="E1399" s="1">
        <v>3085</v>
      </c>
      <c r="G1399" s="1">
        <v>1953</v>
      </c>
      <c r="H1399" s="1">
        <v>1928</v>
      </c>
      <c r="I1399" s="2"/>
      <c r="J1399" s="2">
        <f t="shared" si="272"/>
        <v>0.62495948136142621</v>
      </c>
      <c r="AA1399" t="s">
        <v>2604</v>
      </c>
      <c r="AB1399" t="e">
        <f>#REF!</f>
        <v>#REF!</v>
      </c>
      <c r="AE1399" s="39">
        <v>50</v>
      </c>
      <c r="AF1399" s="41">
        <v>15</v>
      </c>
      <c r="AG1399" s="41">
        <v>10</v>
      </c>
      <c r="AH1399" s="45">
        <v>11500</v>
      </c>
      <c r="AI1399" s="45">
        <f t="shared" si="271"/>
        <v>50015</v>
      </c>
      <c r="AJ1399" s="11" t="s">
        <v>1378</v>
      </c>
      <c r="AS1399" s="1">
        <f t="shared" si="269"/>
        <v>1953</v>
      </c>
      <c r="AT1399" s="1">
        <f t="shared" si="270"/>
        <v>1442</v>
      </c>
      <c r="AU1399" s="1">
        <v>511</v>
      </c>
      <c r="AW1399" s="1"/>
    </row>
    <row r="1400" spans="1:49" hidden="1" outlineLevel="1" x14ac:dyDescent="0.2">
      <c r="A1400" t="s">
        <v>2408</v>
      </c>
      <c r="B1400" s="11" t="s">
        <v>1887</v>
      </c>
      <c r="E1400" s="1">
        <v>631</v>
      </c>
      <c r="G1400" s="1">
        <v>436</v>
      </c>
      <c r="H1400" s="1">
        <v>430</v>
      </c>
      <c r="I1400" s="2"/>
      <c r="J1400" s="2">
        <f t="shared" si="272"/>
        <v>0.68145800316957206</v>
      </c>
      <c r="AA1400" t="s">
        <v>776</v>
      </c>
      <c r="AB1400" t="e">
        <f>#REF!</f>
        <v>#REF!</v>
      </c>
      <c r="AE1400" s="39">
        <v>50</v>
      </c>
      <c r="AF1400" s="41">
        <v>9</v>
      </c>
      <c r="AG1400" s="41">
        <v>30</v>
      </c>
      <c r="AH1400" s="45">
        <v>11800</v>
      </c>
      <c r="AI1400" s="45">
        <f t="shared" si="271"/>
        <v>50009</v>
      </c>
      <c r="AJ1400" s="11" t="s">
        <v>1378</v>
      </c>
      <c r="AS1400" s="1">
        <f t="shared" si="269"/>
        <v>436</v>
      </c>
      <c r="AT1400" s="1">
        <f t="shared" si="270"/>
        <v>369</v>
      </c>
      <c r="AU1400" s="1">
        <v>67</v>
      </c>
      <c r="AW1400" s="1"/>
    </row>
    <row r="1401" spans="1:49" hidden="1" outlineLevel="1" x14ac:dyDescent="0.2">
      <c r="A1401" t="s">
        <v>2888</v>
      </c>
      <c r="B1401" s="11" t="s">
        <v>1887</v>
      </c>
      <c r="E1401" s="1">
        <v>2990</v>
      </c>
      <c r="G1401" s="1">
        <v>1801</v>
      </c>
      <c r="H1401" s="1">
        <v>1791</v>
      </c>
      <c r="I1401" s="2"/>
      <c r="J1401" s="2">
        <f t="shared" si="272"/>
        <v>0.59899665551839465</v>
      </c>
      <c r="AA1401" t="s">
        <v>543</v>
      </c>
      <c r="AB1401" t="e">
        <f>#REF!</f>
        <v>#REF!</v>
      </c>
      <c r="AE1401" s="39">
        <v>50</v>
      </c>
      <c r="AF1401" s="41">
        <v>21</v>
      </c>
      <c r="AG1401" s="41">
        <v>15</v>
      </c>
      <c r="AH1401" s="45">
        <v>11950</v>
      </c>
      <c r="AI1401" s="45">
        <f t="shared" si="271"/>
        <v>50021</v>
      </c>
      <c r="AJ1401" s="11" t="s">
        <v>1378</v>
      </c>
      <c r="AS1401" s="1">
        <f t="shared" si="269"/>
        <v>1801</v>
      </c>
      <c r="AT1401" s="1">
        <f t="shared" si="270"/>
        <v>1399</v>
      </c>
      <c r="AU1401" s="1">
        <v>402</v>
      </c>
      <c r="AW1401" s="1"/>
    </row>
    <row r="1402" spans="1:49" hidden="1" outlineLevel="1" x14ac:dyDescent="0.2">
      <c r="A1402" t="s">
        <v>1118</v>
      </c>
      <c r="B1402" s="11" t="s">
        <v>1887</v>
      </c>
      <c r="E1402" s="1">
        <v>1107</v>
      </c>
      <c r="G1402" s="1">
        <v>703</v>
      </c>
      <c r="H1402" s="1">
        <v>686</v>
      </c>
      <c r="I1402" s="2"/>
      <c r="J1402" s="2">
        <f t="shared" si="272"/>
        <v>0.61969286359530262</v>
      </c>
      <c r="AA1402" t="s">
        <v>2138</v>
      </c>
      <c r="AB1402" t="e">
        <f>#REF!</f>
        <v>#REF!</v>
      </c>
      <c r="AE1402" s="39">
        <v>50</v>
      </c>
      <c r="AF1402" s="41">
        <v>27</v>
      </c>
      <c r="AG1402" s="41">
        <v>30</v>
      </c>
      <c r="AH1402" s="45">
        <v>12250</v>
      </c>
      <c r="AI1402" s="45">
        <f t="shared" si="271"/>
        <v>50027</v>
      </c>
      <c r="AJ1402" s="11" t="s">
        <v>1378</v>
      </c>
      <c r="AS1402" s="1">
        <f t="shared" si="269"/>
        <v>703</v>
      </c>
      <c r="AT1402" s="1">
        <f t="shared" si="270"/>
        <v>603</v>
      </c>
      <c r="AU1402" s="1">
        <v>100</v>
      </c>
      <c r="AW1402" s="1"/>
    </row>
    <row r="1403" spans="1:49" hidden="1" outlineLevel="1" x14ac:dyDescent="0.2">
      <c r="A1403" t="s">
        <v>2620</v>
      </c>
      <c r="B1403" s="11" t="s">
        <v>1887</v>
      </c>
      <c r="E1403" s="1">
        <v>693</v>
      </c>
      <c r="G1403" s="1">
        <v>471</v>
      </c>
      <c r="H1403" s="1">
        <v>464</v>
      </c>
      <c r="I1403" s="2"/>
      <c r="J1403" s="2">
        <f t="shared" si="272"/>
        <v>0.66955266955266957</v>
      </c>
      <c r="AA1403" t="s">
        <v>375</v>
      </c>
      <c r="AB1403" t="e">
        <f>#REF!</f>
        <v>#REF!</v>
      </c>
      <c r="AE1403" s="39">
        <v>50</v>
      </c>
      <c r="AF1403" s="41">
        <v>19</v>
      </c>
      <c r="AG1403" s="41">
        <v>20</v>
      </c>
      <c r="AH1403" s="45">
        <v>13150</v>
      </c>
      <c r="AI1403" s="45">
        <f t="shared" si="271"/>
        <v>50019</v>
      </c>
      <c r="AJ1403" s="11" t="s">
        <v>1378</v>
      </c>
      <c r="AS1403" s="1">
        <f t="shared" si="269"/>
        <v>471</v>
      </c>
      <c r="AT1403" s="1">
        <f t="shared" si="270"/>
        <v>347</v>
      </c>
      <c r="AU1403" s="1">
        <v>124</v>
      </c>
      <c r="AW1403" s="1"/>
    </row>
    <row r="1404" spans="1:49" hidden="1" outlineLevel="1" x14ac:dyDescent="0.2">
      <c r="A1404" t="s">
        <v>1107</v>
      </c>
      <c r="B1404" s="11" t="s">
        <v>1887</v>
      </c>
      <c r="E1404" s="1">
        <v>3324</v>
      </c>
      <c r="G1404" s="1">
        <v>2623</v>
      </c>
      <c r="H1404" s="1">
        <v>2564</v>
      </c>
      <c r="I1404" s="2"/>
      <c r="J1404" s="2">
        <f t="shared" si="272"/>
        <v>0.7713598074608905</v>
      </c>
      <c r="AA1404" t="s">
        <v>2993</v>
      </c>
      <c r="AB1404" t="e">
        <f>#REF!</f>
        <v>#REF!</v>
      </c>
      <c r="AE1404" s="39">
        <v>50</v>
      </c>
      <c r="AF1404" s="41">
        <v>7</v>
      </c>
      <c r="AG1404" s="41">
        <v>20</v>
      </c>
      <c r="AH1404" s="45">
        <v>13300</v>
      </c>
      <c r="AI1404" s="45">
        <f t="shared" si="271"/>
        <v>50007</v>
      </c>
      <c r="AJ1404" s="11" t="s">
        <v>1378</v>
      </c>
      <c r="AS1404" s="1">
        <f t="shared" si="269"/>
        <v>2623</v>
      </c>
      <c r="AT1404" s="1">
        <f t="shared" si="270"/>
        <v>1599</v>
      </c>
      <c r="AU1404" s="1">
        <v>1024</v>
      </c>
      <c r="AW1404" s="1"/>
    </row>
    <row r="1405" spans="1:49" hidden="1" outlineLevel="1" x14ac:dyDescent="0.2">
      <c r="A1405" t="s">
        <v>930</v>
      </c>
      <c r="B1405" s="11" t="s">
        <v>1887</v>
      </c>
      <c r="E1405" s="1">
        <v>980</v>
      </c>
      <c r="G1405" s="1">
        <v>672</v>
      </c>
      <c r="H1405" s="1">
        <v>660</v>
      </c>
      <c r="I1405" s="2"/>
      <c r="J1405" s="2">
        <f t="shared" si="272"/>
        <v>0.67346938775510201</v>
      </c>
      <c r="AA1405" t="s">
        <v>1884</v>
      </c>
      <c r="AB1405" t="e">
        <f>#REF!</f>
        <v>#REF!</v>
      </c>
      <c r="AE1405" s="39">
        <v>50</v>
      </c>
      <c r="AF1405" s="41">
        <v>17</v>
      </c>
      <c r="AG1405" s="41">
        <v>20</v>
      </c>
      <c r="AH1405" s="45">
        <v>13525</v>
      </c>
      <c r="AI1405" s="45">
        <f t="shared" si="271"/>
        <v>50017</v>
      </c>
      <c r="AJ1405" s="11" t="s">
        <v>1378</v>
      </c>
      <c r="AS1405" s="1">
        <f t="shared" si="269"/>
        <v>672</v>
      </c>
      <c r="AT1405" s="1">
        <f t="shared" si="270"/>
        <v>528</v>
      </c>
      <c r="AU1405" s="1">
        <v>144</v>
      </c>
      <c r="AW1405" s="1"/>
    </row>
    <row r="1406" spans="1:49" hidden="1" outlineLevel="1" x14ac:dyDescent="0.2">
      <c r="A1406" t="s">
        <v>335</v>
      </c>
      <c r="B1406" s="11" t="s">
        <v>1887</v>
      </c>
      <c r="E1406" s="1">
        <v>2320</v>
      </c>
      <c r="G1406" s="1">
        <v>1565</v>
      </c>
      <c r="H1406" s="1">
        <v>1546</v>
      </c>
      <c r="I1406" s="2"/>
      <c r="J1406" s="2">
        <f t="shared" si="272"/>
        <v>0.66637931034482756</v>
      </c>
      <c r="AA1406" t="s">
        <v>2138</v>
      </c>
      <c r="AB1406" t="e">
        <f>#REF!</f>
        <v>#REF!</v>
      </c>
      <c r="AE1406" s="39">
        <v>50</v>
      </c>
      <c r="AF1406" s="41">
        <v>27</v>
      </c>
      <c r="AG1406" s="41">
        <v>35</v>
      </c>
      <c r="AH1406" s="45">
        <v>13675</v>
      </c>
      <c r="AI1406" s="45">
        <f t="shared" si="271"/>
        <v>50027</v>
      </c>
      <c r="AJ1406" s="11" t="s">
        <v>1378</v>
      </c>
      <c r="AS1406" s="1">
        <f t="shared" si="269"/>
        <v>1565</v>
      </c>
      <c r="AT1406" s="1">
        <f t="shared" si="270"/>
        <v>1149</v>
      </c>
      <c r="AU1406" s="1">
        <v>416</v>
      </c>
      <c r="AW1406" s="1"/>
    </row>
    <row r="1407" spans="1:49" hidden="1" outlineLevel="1" x14ac:dyDescent="0.2">
      <c r="A1407" t="s">
        <v>2993</v>
      </c>
      <c r="B1407" s="11" t="s">
        <v>1887</v>
      </c>
      <c r="E1407" s="1">
        <v>1035</v>
      </c>
      <c r="G1407" s="1">
        <v>767</v>
      </c>
      <c r="H1407" s="1">
        <v>751</v>
      </c>
      <c r="I1407" s="2"/>
      <c r="J1407" s="2">
        <f t="shared" si="272"/>
        <v>0.7256038647342995</v>
      </c>
      <c r="AA1407" t="s">
        <v>543</v>
      </c>
      <c r="AB1407" t="e">
        <f>#REF!</f>
        <v>#REF!</v>
      </c>
      <c r="AE1407" s="39">
        <v>50</v>
      </c>
      <c r="AF1407" s="41">
        <v>21</v>
      </c>
      <c r="AG1407" s="41">
        <v>20</v>
      </c>
      <c r="AH1407" s="45">
        <v>14350</v>
      </c>
      <c r="AI1407" s="45">
        <f t="shared" si="271"/>
        <v>50021</v>
      </c>
      <c r="AJ1407" s="11" t="s">
        <v>1378</v>
      </c>
      <c r="AS1407" s="1">
        <f t="shared" si="269"/>
        <v>767</v>
      </c>
      <c r="AT1407" s="1">
        <f t="shared" si="270"/>
        <v>603</v>
      </c>
      <c r="AU1407" s="1">
        <v>164</v>
      </c>
      <c r="AW1407" s="1"/>
    </row>
    <row r="1408" spans="1:49" hidden="1" outlineLevel="1" x14ac:dyDescent="0.2">
      <c r="A1408" t="s">
        <v>218</v>
      </c>
      <c r="B1408" s="11" t="s">
        <v>1887</v>
      </c>
      <c r="E1408" s="1">
        <v>1855</v>
      </c>
      <c r="G1408" s="1">
        <v>1262</v>
      </c>
      <c r="H1408" s="1">
        <v>1242</v>
      </c>
      <c r="I1408" s="2"/>
      <c r="J1408" s="2">
        <f t="shared" si="272"/>
        <v>0.66954177897574119</v>
      </c>
      <c r="AA1408" t="s">
        <v>543</v>
      </c>
      <c r="AB1408" t="e">
        <f>#REF!</f>
        <v>#REF!</v>
      </c>
      <c r="AE1408" s="39">
        <v>50</v>
      </c>
      <c r="AF1408" s="41">
        <v>21</v>
      </c>
      <c r="AG1408" s="41">
        <v>25</v>
      </c>
      <c r="AH1408" s="45">
        <v>14500</v>
      </c>
      <c r="AI1408" s="45">
        <f t="shared" si="271"/>
        <v>50021</v>
      </c>
      <c r="AJ1408" s="11" t="s">
        <v>1378</v>
      </c>
      <c r="AS1408" s="1">
        <f t="shared" si="269"/>
        <v>1262</v>
      </c>
      <c r="AT1408" s="1">
        <f t="shared" si="270"/>
        <v>1000</v>
      </c>
      <c r="AU1408" s="1">
        <v>262</v>
      </c>
      <c r="AW1408" s="1"/>
    </row>
    <row r="1409" spans="1:49" hidden="1" outlineLevel="1" x14ac:dyDescent="0.2">
      <c r="A1409" t="s">
        <v>2388</v>
      </c>
      <c r="B1409" s="11" t="s">
        <v>1887</v>
      </c>
      <c r="E1409" s="1">
        <v>12675</v>
      </c>
      <c r="G1409" s="1">
        <v>7980</v>
      </c>
      <c r="H1409" s="1">
        <v>7763</v>
      </c>
      <c r="I1409" s="2"/>
      <c r="J1409" s="2">
        <f t="shared" si="272"/>
        <v>0.61246548323471406</v>
      </c>
      <c r="AA1409" t="s">
        <v>2993</v>
      </c>
      <c r="AB1409" t="e">
        <f>#REF!</f>
        <v>#REF!</v>
      </c>
      <c r="AE1409" s="39">
        <v>50</v>
      </c>
      <c r="AF1409" s="41">
        <v>7</v>
      </c>
      <c r="AG1409" s="41">
        <v>25</v>
      </c>
      <c r="AH1409" s="45">
        <v>14875</v>
      </c>
      <c r="AI1409" s="45">
        <f t="shared" si="271"/>
        <v>50007</v>
      </c>
      <c r="AJ1409" s="11" t="s">
        <v>1378</v>
      </c>
      <c r="AS1409" s="1">
        <f t="shared" si="269"/>
        <v>7980</v>
      </c>
      <c r="AT1409" s="1">
        <f t="shared" si="270"/>
        <v>4854</v>
      </c>
      <c r="AU1409" s="1">
        <v>3126</v>
      </c>
      <c r="AW1409" s="1"/>
    </row>
    <row r="1410" spans="1:49" hidden="1" outlineLevel="1" x14ac:dyDescent="0.2">
      <c r="A1410" t="s">
        <v>2534</v>
      </c>
      <c r="B1410" s="11" t="s">
        <v>1887</v>
      </c>
      <c r="E1410" s="1">
        <v>856</v>
      </c>
      <c r="G1410" s="1">
        <v>577</v>
      </c>
      <c r="H1410" s="1">
        <v>564</v>
      </c>
      <c r="I1410" s="2"/>
      <c r="J1410" s="2">
        <f t="shared" si="272"/>
        <v>0.65887850467289721</v>
      </c>
      <c r="AA1410" t="s">
        <v>776</v>
      </c>
      <c r="AB1410" t="e">
        <f>#REF!</f>
        <v>#REF!</v>
      </c>
      <c r="AE1410" s="39">
        <v>50</v>
      </c>
      <c r="AF1410" s="41">
        <v>9</v>
      </c>
      <c r="AG1410" s="41">
        <v>35</v>
      </c>
      <c r="AH1410" s="45">
        <v>15250</v>
      </c>
      <c r="AI1410" s="45">
        <f t="shared" si="271"/>
        <v>50009</v>
      </c>
      <c r="AJ1410" s="11" t="s">
        <v>1378</v>
      </c>
      <c r="AS1410" s="1">
        <f t="shared" si="269"/>
        <v>577</v>
      </c>
      <c r="AT1410" s="1">
        <f t="shared" si="270"/>
        <v>450</v>
      </c>
      <c r="AU1410" s="1">
        <v>127</v>
      </c>
      <c r="AW1410" s="1"/>
    </row>
    <row r="1411" spans="1:49" hidden="1" outlineLevel="1" x14ac:dyDescent="0.2">
      <c r="A1411" t="s">
        <v>2018</v>
      </c>
      <c r="B1411" s="11" t="s">
        <v>1887</v>
      </c>
      <c r="E1411" s="1">
        <v>986</v>
      </c>
      <c r="G1411" s="1">
        <v>688</v>
      </c>
      <c r="H1411" s="1">
        <v>677</v>
      </c>
      <c r="I1411" s="2"/>
      <c r="J1411" s="2">
        <f t="shared" si="272"/>
        <v>0.68661257606490878</v>
      </c>
      <c r="AA1411" t="s">
        <v>1884</v>
      </c>
      <c r="AB1411" t="e">
        <f>#REF!</f>
        <v>#REF!</v>
      </c>
      <c r="AE1411" s="39">
        <v>50</v>
      </c>
      <c r="AF1411" s="41">
        <v>17</v>
      </c>
      <c r="AG1411" s="41">
        <v>25</v>
      </c>
      <c r="AH1411" s="45">
        <v>15700</v>
      </c>
      <c r="AI1411" s="45">
        <f t="shared" si="271"/>
        <v>50017</v>
      </c>
      <c r="AJ1411" s="11" t="s">
        <v>1378</v>
      </c>
      <c r="AS1411" s="1">
        <f t="shared" si="269"/>
        <v>688</v>
      </c>
      <c r="AT1411" s="1">
        <f t="shared" si="270"/>
        <v>542</v>
      </c>
      <c r="AU1411" s="1">
        <v>146</v>
      </c>
      <c r="AW1411" s="1"/>
    </row>
    <row r="1412" spans="1:49" hidden="1" outlineLevel="1" x14ac:dyDescent="0.2">
      <c r="A1412" t="s">
        <v>2944</v>
      </c>
      <c r="B1412" s="11" t="s">
        <v>1887</v>
      </c>
      <c r="E1412" s="1">
        <v>944</v>
      </c>
      <c r="G1412" s="1">
        <v>748</v>
      </c>
      <c r="H1412" s="1">
        <v>737</v>
      </c>
      <c r="I1412" s="2"/>
      <c r="J1412" s="2">
        <f t="shared" si="272"/>
        <v>0.78072033898305082</v>
      </c>
      <c r="AA1412" t="s">
        <v>1258</v>
      </c>
      <c r="AB1412" t="e">
        <f>#REF!</f>
        <v>#REF!</v>
      </c>
      <c r="AE1412" s="39">
        <v>50</v>
      </c>
      <c r="AF1412" s="41">
        <v>1</v>
      </c>
      <c r="AG1412" s="41">
        <v>20</v>
      </c>
      <c r="AH1412" s="45">
        <v>16000</v>
      </c>
      <c r="AI1412" s="45">
        <f t="shared" si="271"/>
        <v>50001</v>
      </c>
      <c r="AJ1412" s="11" t="s">
        <v>1378</v>
      </c>
      <c r="AS1412" s="1">
        <f t="shared" si="269"/>
        <v>748</v>
      </c>
      <c r="AT1412" s="1">
        <f t="shared" si="270"/>
        <v>428</v>
      </c>
      <c r="AU1412" s="1">
        <v>320</v>
      </c>
      <c r="AW1412" s="1"/>
    </row>
    <row r="1413" spans="1:49" hidden="1" outlineLevel="1" x14ac:dyDescent="0.2">
      <c r="A1413" t="s">
        <v>3010</v>
      </c>
      <c r="B1413" s="11" t="s">
        <v>1887</v>
      </c>
      <c r="E1413" s="1">
        <v>704</v>
      </c>
      <c r="G1413" s="1">
        <v>517</v>
      </c>
      <c r="H1413" s="1">
        <v>510</v>
      </c>
      <c r="I1413" s="2"/>
      <c r="J1413" s="2">
        <f t="shared" si="272"/>
        <v>0.72443181818181823</v>
      </c>
      <c r="AA1413" t="s">
        <v>375</v>
      </c>
      <c r="AB1413" t="e">
        <f>#REF!</f>
        <v>#REF!</v>
      </c>
      <c r="AE1413" s="39">
        <v>50</v>
      </c>
      <c r="AF1413" s="41">
        <v>19</v>
      </c>
      <c r="AG1413" s="41">
        <v>25</v>
      </c>
      <c r="AH1413" s="45">
        <v>16150</v>
      </c>
      <c r="AI1413" s="45">
        <f t="shared" si="271"/>
        <v>50019</v>
      </c>
      <c r="AJ1413" s="11" t="s">
        <v>1378</v>
      </c>
      <c r="AS1413" s="1">
        <f t="shared" si="269"/>
        <v>517</v>
      </c>
      <c r="AT1413" s="1">
        <f t="shared" si="270"/>
        <v>404</v>
      </c>
      <c r="AU1413" s="1">
        <v>113</v>
      </c>
      <c r="AW1413" s="1"/>
    </row>
    <row r="1414" spans="1:49" hidden="1" outlineLevel="1" x14ac:dyDescent="0.2">
      <c r="A1414" t="s">
        <v>1678</v>
      </c>
      <c r="B1414" s="11" t="s">
        <v>1887</v>
      </c>
      <c r="E1414" s="1">
        <v>860</v>
      </c>
      <c r="G1414" s="1">
        <v>698</v>
      </c>
      <c r="H1414" s="1">
        <v>687</v>
      </c>
      <c r="I1414" s="2"/>
      <c r="J1414" s="2">
        <f t="shared" si="272"/>
        <v>0.7988372093023256</v>
      </c>
      <c r="AA1414" t="s">
        <v>375</v>
      </c>
      <c r="AB1414" t="e">
        <f>#REF!</f>
        <v>#REF!</v>
      </c>
      <c r="AE1414" s="39">
        <v>50</v>
      </c>
      <c r="AF1414" s="41">
        <v>19</v>
      </c>
      <c r="AG1414" s="41">
        <v>30</v>
      </c>
      <c r="AH1414" s="45">
        <v>16300</v>
      </c>
      <c r="AI1414" s="45">
        <f t="shared" si="271"/>
        <v>50019</v>
      </c>
      <c r="AJ1414" s="11" t="s">
        <v>1378</v>
      </c>
      <c r="AS1414" s="1">
        <f t="shared" si="269"/>
        <v>698</v>
      </c>
      <c r="AT1414" s="1">
        <f t="shared" si="270"/>
        <v>519</v>
      </c>
      <c r="AU1414" s="1">
        <v>179</v>
      </c>
      <c r="AW1414" s="1"/>
    </row>
    <row r="1415" spans="1:49" hidden="1" outlineLevel="1" x14ac:dyDescent="0.2">
      <c r="A1415" t="s">
        <v>1626</v>
      </c>
      <c r="B1415" s="11" t="s">
        <v>1887</v>
      </c>
      <c r="E1415" s="1">
        <v>903</v>
      </c>
      <c r="G1415" s="1">
        <v>658</v>
      </c>
      <c r="H1415" s="1">
        <v>641</v>
      </c>
      <c r="I1415" s="2"/>
      <c r="J1415" s="2">
        <f t="shared" si="272"/>
        <v>0.70985603543743081</v>
      </c>
      <c r="AA1415" t="s">
        <v>543</v>
      </c>
      <c r="AB1415" t="e">
        <f>#REF!</f>
        <v>#REF!</v>
      </c>
      <c r="AE1415" s="39">
        <v>50</v>
      </c>
      <c r="AF1415" s="41">
        <v>21</v>
      </c>
      <c r="AG1415" s="41">
        <v>30</v>
      </c>
      <c r="AH1415" s="45">
        <v>16825</v>
      </c>
      <c r="AI1415" s="45">
        <f t="shared" si="271"/>
        <v>50021</v>
      </c>
      <c r="AJ1415" s="11" t="s">
        <v>1378</v>
      </c>
      <c r="AS1415" s="1">
        <f t="shared" si="269"/>
        <v>658</v>
      </c>
      <c r="AT1415" s="1">
        <f t="shared" si="270"/>
        <v>403</v>
      </c>
      <c r="AU1415" s="1">
        <v>255</v>
      </c>
      <c r="AW1415" s="1"/>
    </row>
    <row r="1416" spans="1:49" hidden="1" outlineLevel="1" x14ac:dyDescent="0.2">
      <c r="A1416" t="s">
        <v>793</v>
      </c>
      <c r="B1416" s="11" t="s">
        <v>1887</v>
      </c>
      <c r="E1416" s="1">
        <v>1713</v>
      </c>
      <c r="G1416" s="1">
        <v>1348</v>
      </c>
      <c r="H1416" s="1">
        <v>1309</v>
      </c>
      <c r="I1416" s="2"/>
      <c r="J1416" s="2">
        <f t="shared" si="272"/>
        <v>0.76415645067133686</v>
      </c>
      <c r="AA1416" t="s">
        <v>626</v>
      </c>
      <c r="AB1416" t="e">
        <f>#REF!</f>
        <v>#REF!</v>
      </c>
      <c r="AE1416" s="39">
        <v>50</v>
      </c>
      <c r="AF1416" s="41">
        <v>5</v>
      </c>
      <c r="AG1416" s="41">
        <v>15</v>
      </c>
      <c r="AH1416" s="45">
        <v>17125</v>
      </c>
      <c r="AI1416" s="45">
        <f t="shared" si="271"/>
        <v>50005</v>
      </c>
      <c r="AJ1416" s="11" t="s">
        <v>1378</v>
      </c>
      <c r="AS1416" s="1">
        <f t="shared" si="269"/>
        <v>1348</v>
      </c>
      <c r="AT1416" s="1">
        <f t="shared" si="270"/>
        <v>784</v>
      </c>
      <c r="AU1416" s="1">
        <v>564</v>
      </c>
      <c r="AW1416" s="1"/>
    </row>
    <row r="1417" spans="1:49" hidden="1" outlineLevel="1" x14ac:dyDescent="0.2">
      <c r="A1417" t="s">
        <v>2975</v>
      </c>
      <c r="B1417" s="11" t="s">
        <v>1887</v>
      </c>
      <c r="E1417" s="1">
        <v>3223</v>
      </c>
      <c r="G1417" s="1">
        <v>2226</v>
      </c>
      <c r="H1417" s="1">
        <v>2182</v>
      </c>
      <c r="I1417" s="2"/>
      <c r="J1417" s="2">
        <f t="shared" si="272"/>
        <v>0.67700899782811041</v>
      </c>
      <c r="AA1417" t="s">
        <v>375</v>
      </c>
      <c r="AB1417" t="e">
        <f>#REF!</f>
        <v>#REF!</v>
      </c>
      <c r="AE1417" s="39">
        <v>50</v>
      </c>
      <c r="AF1417" s="41">
        <v>19</v>
      </c>
      <c r="AG1417" s="41">
        <v>35</v>
      </c>
      <c r="AH1417" s="45">
        <v>17350</v>
      </c>
      <c r="AI1417" s="45">
        <f t="shared" si="271"/>
        <v>50019</v>
      </c>
      <c r="AJ1417" s="11" t="s">
        <v>1378</v>
      </c>
      <c r="AS1417" s="1">
        <f t="shared" si="269"/>
        <v>2226</v>
      </c>
      <c r="AT1417" s="1">
        <f t="shared" si="270"/>
        <v>1556</v>
      </c>
      <c r="AU1417" s="1">
        <v>670</v>
      </c>
      <c r="AW1417" s="1"/>
    </row>
    <row r="1418" spans="1:49" hidden="1" outlineLevel="1" x14ac:dyDescent="0.2">
      <c r="A1418" t="s">
        <v>2974</v>
      </c>
      <c r="B1418" s="11" t="s">
        <v>1887</v>
      </c>
      <c r="E1418" s="1">
        <v>1632</v>
      </c>
      <c r="G1418" s="1">
        <v>1209</v>
      </c>
      <c r="H1418" s="1">
        <v>1189</v>
      </c>
      <c r="I1418" s="2"/>
      <c r="J1418" s="2">
        <f t="shared" si="272"/>
        <v>0.72855392156862742</v>
      </c>
      <c r="AA1418" t="s">
        <v>878</v>
      </c>
      <c r="AB1418" t="e">
        <f>#REF!</f>
        <v>#REF!</v>
      </c>
      <c r="AE1418" s="39">
        <v>50</v>
      </c>
      <c r="AF1418" s="41">
        <v>3</v>
      </c>
      <c r="AG1418" s="41">
        <v>15</v>
      </c>
      <c r="AH1418" s="45">
        <v>17725</v>
      </c>
      <c r="AI1418" s="45">
        <f t="shared" si="271"/>
        <v>50003</v>
      </c>
      <c r="AJ1418" s="11" t="s">
        <v>1378</v>
      </c>
      <c r="AS1418" s="1">
        <f t="shared" si="269"/>
        <v>1209</v>
      </c>
      <c r="AT1418" s="1">
        <f t="shared" si="270"/>
        <v>891</v>
      </c>
      <c r="AU1418" s="1">
        <v>318</v>
      </c>
      <c r="AW1418" s="1"/>
    </row>
    <row r="1419" spans="1:49" hidden="1" outlineLevel="1" x14ac:dyDescent="0.2">
      <c r="A1419" t="s">
        <v>2904</v>
      </c>
      <c r="B1419" s="11" t="s">
        <v>1887</v>
      </c>
      <c r="E1419" s="1">
        <v>1228</v>
      </c>
      <c r="G1419" s="1">
        <v>794</v>
      </c>
      <c r="H1419" s="1">
        <v>783</v>
      </c>
      <c r="I1419" s="2"/>
      <c r="J1419" s="2">
        <f t="shared" si="272"/>
        <v>0.6376221498371335</v>
      </c>
      <c r="AA1419" t="s">
        <v>1995</v>
      </c>
      <c r="AB1419" t="e">
        <f>#REF!</f>
        <v>#REF!</v>
      </c>
      <c r="AE1419" s="39">
        <v>50</v>
      </c>
      <c r="AF1419" s="41">
        <v>25</v>
      </c>
      <c r="AG1419" s="41">
        <v>20</v>
      </c>
      <c r="AH1419" s="45">
        <v>17875</v>
      </c>
      <c r="AI1419" s="45">
        <f t="shared" si="271"/>
        <v>50025</v>
      </c>
      <c r="AJ1419" s="11" t="s">
        <v>1378</v>
      </c>
      <c r="AS1419" s="1">
        <f t="shared" si="269"/>
        <v>794</v>
      </c>
      <c r="AT1419" s="1">
        <f t="shared" si="270"/>
        <v>578</v>
      </c>
      <c r="AU1419" s="1">
        <v>216</v>
      </c>
      <c r="AW1419" s="1"/>
    </row>
    <row r="1420" spans="1:49" hidden="1" outlineLevel="1" x14ac:dyDescent="0.2">
      <c r="A1420" t="s">
        <v>2267</v>
      </c>
      <c r="B1420" s="11" t="s">
        <v>1887</v>
      </c>
      <c r="E1420" s="1">
        <v>1722</v>
      </c>
      <c r="G1420" s="1">
        <v>1164</v>
      </c>
      <c r="H1420" s="1">
        <v>1154</v>
      </c>
      <c r="I1420" s="2"/>
      <c r="J1420" s="2">
        <f t="shared" si="272"/>
        <v>0.670150987224158</v>
      </c>
      <c r="AA1420" t="s">
        <v>1995</v>
      </c>
      <c r="AB1420" t="e">
        <f>#REF!</f>
        <v>#REF!</v>
      </c>
      <c r="AE1420" s="39">
        <v>50</v>
      </c>
      <c r="AF1420" s="41">
        <v>25</v>
      </c>
      <c r="AG1420" s="41">
        <v>25</v>
      </c>
      <c r="AH1420" s="45">
        <v>18325</v>
      </c>
      <c r="AI1420" s="45">
        <f t="shared" si="271"/>
        <v>50025</v>
      </c>
      <c r="AJ1420" s="11" t="s">
        <v>1378</v>
      </c>
      <c r="AS1420" s="1">
        <f t="shared" si="269"/>
        <v>1164</v>
      </c>
      <c r="AT1420" s="1">
        <f t="shared" si="270"/>
        <v>723</v>
      </c>
      <c r="AU1420" s="1">
        <v>441</v>
      </c>
      <c r="AW1420" s="1"/>
    </row>
    <row r="1421" spans="1:49" hidden="1" outlineLevel="1" x14ac:dyDescent="0.2">
      <c r="A1421" t="s">
        <v>2813</v>
      </c>
      <c r="B1421" s="11" t="s">
        <v>1887</v>
      </c>
      <c r="E1421" s="1">
        <v>1096</v>
      </c>
      <c r="G1421" s="1">
        <v>799</v>
      </c>
      <c r="H1421" s="1">
        <v>785</v>
      </c>
      <c r="I1421" s="2"/>
      <c r="J1421" s="2">
        <f t="shared" si="272"/>
        <v>0.71624087591240881</v>
      </c>
      <c r="AA1421" t="s">
        <v>637</v>
      </c>
      <c r="AB1421" t="e">
        <f>#REF!</f>
        <v>#REF!</v>
      </c>
      <c r="AE1421" s="39">
        <v>50</v>
      </c>
      <c r="AF1421" s="41">
        <v>23</v>
      </c>
      <c r="AG1421" s="41">
        <v>30</v>
      </c>
      <c r="AH1421" s="45">
        <v>18550</v>
      </c>
      <c r="AI1421" s="45">
        <f t="shared" si="271"/>
        <v>50023</v>
      </c>
      <c r="AJ1421" s="11" t="s">
        <v>1378</v>
      </c>
      <c r="AS1421" s="1">
        <f t="shared" si="269"/>
        <v>799</v>
      </c>
      <c r="AT1421" s="1">
        <f t="shared" si="270"/>
        <v>640</v>
      </c>
      <c r="AU1421" s="1">
        <v>159</v>
      </c>
      <c r="AW1421" s="1"/>
    </row>
    <row r="1422" spans="1:49" hidden="1" outlineLevel="1" x14ac:dyDescent="0.2">
      <c r="A1422" t="s">
        <v>1226</v>
      </c>
      <c r="B1422" s="11" t="s">
        <v>1887</v>
      </c>
      <c r="E1422" s="1">
        <v>195</v>
      </c>
      <c r="G1422" s="1">
        <v>149</v>
      </c>
      <c r="H1422" s="1">
        <v>146</v>
      </c>
      <c r="I1422" s="2"/>
      <c r="J1422" s="2">
        <f t="shared" si="272"/>
        <v>0.74871794871794872</v>
      </c>
      <c r="AA1422" t="s">
        <v>776</v>
      </c>
      <c r="AB1422" t="e">
        <f>#REF!</f>
        <v>#REF!</v>
      </c>
      <c r="AE1422" s="39">
        <v>50</v>
      </c>
      <c r="AF1422" s="41">
        <v>9</v>
      </c>
      <c r="AG1422" s="41">
        <v>40</v>
      </c>
      <c r="AH1422" s="45">
        <v>21250</v>
      </c>
      <c r="AI1422" s="45">
        <f t="shared" si="271"/>
        <v>50009</v>
      </c>
      <c r="AJ1422" s="11" t="s">
        <v>1378</v>
      </c>
      <c r="AS1422" s="1">
        <f t="shared" si="269"/>
        <v>149</v>
      </c>
      <c r="AT1422" s="1">
        <f t="shared" si="270"/>
        <v>104</v>
      </c>
      <c r="AU1422" s="1">
        <v>45</v>
      </c>
      <c r="AW1422" s="1"/>
    </row>
    <row r="1423" spans="1:49" hidden="1" outlineLevel="1" x14ac:dyDescent="0.2">
      <c r="A1423" t="s">
        <v>2920</v>
      </c>
      <c r="B1423" s="11" t="s">
        <v>1887</v>
      </c>
      <c r="E1423" s="1">
        <v>2104</v>
      </c>
      <c r="G1423" s="1">
        <v>1631</v>
      </c>
      <c r="H1423" s="1">
        <v>1610</v>
      </c>
      <c r="I1423" s="2"/>
      <c r="J1423" s="2">
        <f t="shared" si="272"/>
        <v>0.76520912547528519</v>
      </c>
      <c r="AA1423" t="s">
        <v>637</v>
      </c>
      <c r="AB1423" t="e">
        <f>#REF!</f>
        <v>#REF!</v>
      </c>
      <c r="AE1423" s="39">
        <v>50</v>
      </c>
      <c r="AF1423" s="41">
        <v>23</v>
      </c>
      <c r="AG1423" s="41">
        <v>35</v>
      </c>
      <c r="AH1423" s="45">
        <v>21925</v>
      </c>
      <c r="AI1423" s="45">
        <f t="shared" si="271"/>
        <v>50023</v>
      </c>
      <c r="AJ1423" s="11" t="s">
        <v>1378</v>
      </c>
      <c r="AS1423" s="1">
        <f t="shared" si="269"/>
        <v>1631</v>
      </c>
      <c r="AT1423" s="1">
        <f t="shared" si="270"/>
        <v>1141</v>
      </c>
      <c r="AU1423" s="1">
        <v>490</v>
      </c>
      <c r="AW1423" s="1"/>
    </row>
    <row r="1424" spans="1:49" hidden="1" outlineLevel="1" x14ac:dyDescent="0.2">
      <c r="A1424" t="s">
        <v>2961</v>
      </c>
      <c r="B1424" s="11" t="s">
        <v>1887</v>
      </c>
      <c r="E1424" s="1">
        <v>865</v>
      </c>
      <c r="G1424" s="1">
        <v>568</v>
      </c>
      <c r="H1424" s="1">
        <v>561</v>
      </c>
      <c r="I1424" s="2"/>
      <c r="J1424" s="2">
        <f t="shared" si="272"/>
        <v>0.64855491329479764</v>
      </c>
      <c r="AA1424" t="s">
        <v>2604</v>
      </c>
      <c r="AB1424" t="e">
        <f>#REF!</f>
        <v>#REF!</v>
      </c>
      <c r="AE1424" s="39">
        <v>50</v>
      </c>
      <c r="AF1424" s="41">
        <v>15</v>
      </c>
      <c r="AG1424" s="41">
        <v>15</v>
      </c>
      <c r="AH1424" s="45">
        <v>23500</v>
      </c>
      <c r="AI1424" s="45">
        <f t="shared" si="271"/>
        <v>50015</v>
      </c>
      <c r="AJ1424" s="11" t="s">
        <v>1378</v>
      </c>
      <c r="AS1424" s="1">
        <f t="shared" si="269"/>
        <v>568</v>
      </c>
      <c r="AT1424" s="1">
        <f t="shared" si="270"/>
        <v>430</v>
      </c>
      <c r="AU1424" s="1">
        <v>138</v>
      </c>
      <c r="AW1424" s="1"/>
    </row>
    <row r="1425" spans="1:49" hidden="1" outlineLevel="1" x14ac:dyDescent="0.2">
      <c r="A1425" t="s">
        <v>685</v>
      </c>
      <c r="B1425" s="11" t="s">
        <v>1887</v>
      </c>
      <c r="E1425" s="1">
        <v>700</v>
      </c>
      <c r="G1425" s="1">
        <v>552</v>
      </c>
      <c r="H1425" s="1">
        <v>541</v>
      </c>
      <c r="I1425" s="2"/>
      <c r="J1425" s="2">
        <f t="shared" si="272"/>
        <v>0.77285714285714291</v>
      </c>
      <c r="AA1425" t="s">
        <v>2604</v>
      </c>
      <c r="AB1425" t="e">
        <f>#REF!</f>
        <v>#REF!</v>
      </c>
      <c r="AE1425" s="39">
        <v>50</v>
      </c>
      <c r="AF1425" s="41">
        <v>15</v>
      </c>
      <c r="AG1425" s="41">
        <v>20</v>
      </c>
      <c r="AH1425" s="45">
        <v>23725</v>
      </c>
      <c r="AI1425" s="45">
        <f t="shared" si="271"/>
        <v>50015</v>
      </c>
      <c r="AJ1425" s="11" t="s">
        <v>1378</v>
      </c>
      <c r="AS1425" s="1">
        <f t="shared" si="269"/>
        <v>552</v>
      </c>
      <c r="AT1425" s="1">
        <f t="shared" si="270"/>
        <v>450</v>
      </c>
      <c r="AU1425" s="1">
        <v>102</v>
      </c>
      <c r="AW1425" s="1"/>
    </row>
    <row r="1426" spans="1:49" hidden="1" outlineLevel="1" x14ac:dyDescent="0.2">
      <c r="A1426" t="s">
        <v>3038</v>
      </c>
      <c r="B1426" s="11" t="s">
        <v>1887</v>
      </c>
      <c r="E1426" s="1">
        <v>2137</v>
      </c>
      <c r="G1426" s="1">
        <v>1221</v>
      </c>
      <c r="H1426" s="1">
        <v>1195</v>
      </c>
      <c r="I1426" s="2"/>
      <c r="J1426" s="2">
        <f t="shared" si="272"/>
        <v>0.55919513336452975</v>
      </c>
      <c r="AA1426" t="s">
        <v>1059</v>
      </c>
      <c r="AB1426" t="e">
        <f>#REF!</f>
        <v>#REF!</v>
      </c>
      <c r="AE1426" s="39">
        <v>50</v>
      </c>
      <c r="AF1426" s="41">
        <v>11</v>
      </c>
      <c r="AG1426" s="41">
        <v>20</v>
      </c>
      <c r="AH1426" s="45">
        <v>23875</v>
      </c>
      <c r="AI1426" s="45">
        <f t="shared" si="271"/>
        <v>50011</v>
      </c>
      <c r="AJ1426" s="11" t="s">
        <v>1378</v>
      </c>
      <c r="AS1426" s="1">
        <f t="shared" si="269"/>
        <v>1221</v>
      </c>
      <c r="AT1426" s="1">
        <f t="shared" si="270"/>
        <v>692</v>
      </c>
      <c r="AU1426" s="1">
        <v>529</v>
      </c>
      <c r="AW1426" s="1"/>
    </row>
    <row r="1427" spans="1:49" hidden="1" outlineLevel="1" x14ac:dyDescent="0.2">
      <c r="A1427" t="s">
        <v>776</v>
      </c>
      <c r="B1427" s="11" t="s">
        <v>1887</v>
      </c>
      <c r="E1427" s="1">
        <v>16524</v>
      </c>
      <c r="G1427" s="1">
        <v>11357</v>
      </c>
      <c r="H1427" s="1">
        <v>11209</v>
      </c>
      <c r="I1427" s="2"/>
      <c r="J1427" s="2">
        <f t="shared" si="272"/>
        <v>0.67834664730089567</v>
      </c>
      <c r="AA1427" t="s">
        <v>2993</v>
      </c>
      <c r="AB1427" t="e">
        <f>#REF!</f>
        <v>#REF!</v>
      </c>
      <c r="AE1427" s="39">
        <v>50</v>
      </c>
      <c r="AF1427" s="41">
        <v>7</v>
      </c>
      <c r="AG1427" s="41">
        <v>30</v>
      </c>
      <c r="AH1427" s="45">
        <v>24175</v>
      </c>
      <c r="AI1427" s="45">
        <f t="shared" si="271"/>
        <v>50007</v>
      </c>
      <c r="AJ1427" s="11" t="s">
        <v>1378</v>
      </c>
      <c r="AS1427" s="1">
        <f t="shared" ref="AS1427:AS1490" si="273">G1427</f>
        <v>11357</v>
      </c>
      <c r="AT1427" s="1">
        <f t="shared" ref="AT1427:AT1490" si="274">AS1427-AU1427</f>
        <v>7565</v>
      </c>
      <c r="AU1427" s="1">
        <v>3792</v>
      </c>
      <c r="AW1427" s="1"/>
    </row>
    <row r="1428" spans="1:49" hidden="1" outlineLevel="1" x14ac:dyDescent="0.2">
      <c r="A1428" t="s">
        <v>2411</v>
      </c>
      <c r="B1428" s="11" t="s">
        <v>1887</v>
      </c>
      <c r="E1428" s="1">
        <v>1669</v>
      </c>
      <c r="G1428" s="1">
        <v>1168</v>
      </c>
      <c r="H1428" s="1">
        <v>1149</v>
      </c>
      <c r="I1428" s="2"/>
      <c r="J1428" s="2">
        <f t="shared" si="272"/>
        <v>0.68843618933493111</v>
      </c>
      <c r="AA1428" t="s">
        <v>543</v>
      </c>
      <c r="AB1428" t="e">
        <f>#REF!</f>
        <v>#REF!</v>
      </c>
      <c r="AE1428" s="39">
        <v>50</v>
      </c>
      <c r="AF1428" s="41">
        <v>21</v>
      </c>
      <c r="AG1428" s="41">
        <v>35</v>
      </c>
      <c r="AH1428" s="45">
        <v>25375</v>
      </c>
      <c r="AI1428" s="45">
        <f t="shared" si="271"/>
        <v>50021</v>
      </c>
      <c r="AJ1428" s="11" t="s">
        <v>1378</v>
      </c>
      <c r="AS1428" s="1">
        <f t="shared" si="273"/>
        <v>1168</v>
      </c>
      <c r="AT1428" s="1">
        <f t="shared" si="274"/>
        <v>935</v>
      </c>
      <c r="AU1428" s="1">
        <v>233</v>
      </c>
      <c r="AW1428" s="1"/>
    </row>
    <row r="1429" spans="1:49" hidden="1" outlineLevel="1" x14ac:dyDescent="0.2">
      <c r="A1429" t="s">
        <v>1304</v>
      </c>
      <c r="B1429" s="11" t="s">
        <v>1887</v>
      </c>
      <c r="E1429" s="1">
        <v>3637</v>
      </c>
      <c r="G1429" s="1">
        <v>2431</v>
      </c>
      <c r="H1429" s="1">
        <v>2365</v>
      </c>
      <c r="I1429" s="2"/>
      <c r="J1429" s="2">
        <f t="shared" si="272"/>
        <v>0.65026120428924938</v>
      </c>
      <c r="AA1429" t="s">
        <v>1059</v>
      </c>
      <c r="AB1429" t="e">
        <f>#REF!</f>
        <v>#REF!</v>
      </c>
      <c r="AE1429" s="39">
        <v>50</v>
      </c>
      <c r="AF1429" s="41">
        <v>11</v>
      </c>
      <c r="AG1429" s="41">
        <v>25</v>
      </c>
      <c r="AH1429" s="45">
        <v>24925</v>
      </c>
      <c r="AI1429" s="45">
        <f t="shared" si="271"/>
        <v>50011</v>
      </c>
      <c r="AJ1429" s="11" t="s">
        <v>1378</v>
      </c>
      <c r="AS1429" s="1">
        <f t="shared" si="273"/>
        <v>2431</v>
      </c>
      <c r="AT1429" s="1">
        <f t="shared" si="274"/>
        <v>1866</v>
      </c>
      <c r="AU1429" s="1">
        <v>565</v>
      </c>
      <c r="AW1429" s="1"/>
    </row>
    <row r="1430" spans="1:49" hidden="1" outlineLevel="1" x14ac:dyDescent="0.2">
      <c r="A1430" t="s">
        <v>264</v>
      </c>
      <c r="B1430" s="11" t="s">
        <v>1887</v>
      </c>
      <c r="E1430" s="1">
        <v>1326</v>
      </c>
      <c r="G1430" s="1">
        <v>961</v>
      </c>
      <c r="H1430" s="1">
        <v>944</v>
      </c>
      <c r="I1430" s="2"/>
      <c r="J1430" s="2">
        <f t="shared" si="272"/>
        <v>0.71191553544494723</v>
      </c>
      <c r="AA1430" t="s">
        <v>1059</v>
      </c>
      <c r="AB1430" t="e">
        <f>#REF!</f>
        <v>#REF!</v>
      </c>
      <c r="AE1430" s="39">
        <v>50</v>
      </c>
      <c r="AF1430" s="41">
        <v>11</v>
      </c>
      <c r="AG1430" s="41">
        <v>30</v>
      </c>
      <c r="AH1430" s="45">
        <v>25225</v>
      </c>
      <c r="AI1430" s="45">
        <f t="shared" si="271"/>
        <v>50011</v>
      </c>
      <c r="AJ1430" s="11" t="s">
        <v>1378</v>
      </c>
      <c r="AS1430" s="1">
        <f t="shared" si="273"/>
        <v>961</v>
      </c>
      <c r="AT1430" s="1">
        <f t="shared" si="274"/>
        <v>761</v>
      </c>
      <c r="AU1430" s="1">
        <v>200</v>
      </c>
      <c r="AW1430" s="1"/>
    </row>
    <row r="1431" spans="1:49" hidden="1" outlineLevel="1" x14ac:dyDescent="0.2">
      <c r="A1431" t="s">
        <v>2675</v>
      </c>
      <c r="B1431" s="11" t="s">
        <v>1887</v>
      </c>
      <c r="E1431" s="1">
        <v>750</v>
      </c>
      <c r="G1431" s="1">
        <v>573</v>
      </c>
      <c r="H1431" s="1">
        <v>566</v>
      </c>
      <c r="I1431" s="2"/>
      <c r="J1431" s="2">
        <f t="shared" si="272"/>
        <v>0.75466666666666671</v>
      </c>
      <c r="AA1431" t="s">
        <v>1884</v>
      </c>
      <c r="AB1431" t="e">
        <f>#REF!</f>
        <v>#REF!</v>
      </c>
      <c r="AE1431" s="39">
        <v>50</v>
      </c>
      <c r="AF1431" s="41">
        <v>17</v>
      </c>
      <c r="AG1431" s="41">
        <v>30</v>
      </c>
      <c r="AH1431" s="45">
        <v>25675</v>
      </c>
      <c r="AI1431" s="45">
        <f t="shared" si="271"/>
        <v>50017</v>
      </c>
      <c r="AJ1431" s="11" t="s">
        <v>1378</v>
      </c>
      <c r="AS1431" s="1">
        <f t="shared" si="273"/>
        <v>573</v>
      </c>
      <c r="AT1431" s="1">
        <f t="shared" si="274"/>
        <v>469</v>
      </c>
      <c r="AU1431" s="1">
        <v>104</v>
      </c>
      <c r="AW1431" s="1"/>
    </row>
    <row r="1432" spans="1:49" hidden="1" outlineLevel="1" x14ac:dyDescent="0.2">
      <c r="A1432" t="s">
        <v>1835</v>
      </c>
      <c r="B1432" s="11" t="s">
        <v>1887</v>
      </c>
      <c r="E1432" s="1">
        <v>1191</v>
      </c>
      <c r="G1432" s="1">
        <v>831</v>
      </c>
      <c r="H1432" s="1">
        <v>823</v>
      </c>
      <c r="I1432" s="2"/>
      <c r="J1432" s="2">
        <f t="shared" si="272"/>
        <v>0.69101595298068852</v>
      </c>
      <c r="AA1432" t="s">
        <v>637</v>
      </c>
      <c r="AB1432" t="e">
        <f>#REF!</f>
        <v>#REF!</v>
      </c>
      <c r="AE1432" s="39">
        <v>50</v>
      </c>
      <c r="AF1432" s="41">
        <v>23</v>
      </c>
      <c r="AG1432" s="41">
        <v>40</v>
      </c>
      <c r="AH1432" s="45">
        <v>25825</v>
      </c>
      <c r="AI1432" s="45">
        <f t="shared" si="271"/>
        <v>50023</v>
      </c>
      <c r="AJ1432" s="11" t="s">
        <v>1378</v>
      </c>
      <c r="AS1432" s="1">
        <f t="shared" si="273"/>
        <v>831</v>
      </c>
      <c r="AT1432" s="1">
        <f t="shared" si="274"/>
        <v>549</v>
      </c>
      <c r="AU1432" s="1">
        <v>282</v>
      </c>
      <c r="AW1432" s="1"/>
    </row>
    <row r="1433" spans="1:49" hidden="1" outlineLevel="1" x14ac:dyDescent="0.2">
      <c r="A1433" t="s">
        <v>3037</v>
      </c>
      <c r="B1433" s="11" t="s">
        <v>1887</v>
      </c>
      <c r="E1433" s="1">
        <v>2185</v>
      </c>
      <c r="G1433" s="1">
        <v>1635</v>
      </c>
      <c r="H1433" s="1">
        <v>1607</v>
      </c>
      <c r="I1433" s="2"/>
      <c r="J1433" s="2">
        <f t="shared" si="272"/>
        <v>0.73546910755148742</v>
      </c>
      <c r="AA1433" t="s">
        <v>1258</v>
      </c>
      <c r="AB1433" t="e">
        <f>#REF!</f>
        <v>#REF!</v>
      </c>
      <c r="AE1433" s="39">
        <v>50</v>
      </c>
      <c r="AF1433" s="41">
        <v>1</v>
      </c>
      <c r="AG1433" s="41">
        <v>25</v>
      </c>
      <c r="AH1433" s="45">
        <v>26275</v>
      </c>
      <c r="AI1433" s="45">
        <f t="shared" si="271"/>
        <v>50001</v>
      </c>
      <c r="AJ1433" s="11" t="s">
        <v>1378</v>
      </c>
      <c r="AS1433" s="1">
        <f t="shared" si="273"/>
        <v>1635</v>
      </c>
      <c r="AT1433" s="1">
        <f t="shared" si="274"/>
        <v>1026</v>
      </c>
      <c r="AU1433" s="1">
        <v>609</v>
      </c>
      <c r="AW1433" s="1"/>
    </row>
    <row r="1434" spans="1:49" hidden="1" outlineLevel="1" x14ac:dyDescent="0.2">
      <c r="A1434" t="s">
        <v>1096</v>
      </c>
      <c r="B1434" s="11" t="s">
        <v>1887</v>
      </c>
      <c r="E1434" s="1">
        <v>975</v>
      </c>
      <c r="G1434" s="1">
        <v>709</v>
      </c>
      <c r="H1434" s="1">
        <v>701</v>
      </c>
      <c r="I1434" s="2"/>
      <c r="J1434" s="2">
        <f t="shared" si="272"/>
        <v>0.71897435897435902</v>
      </c>
      <c r="AA1434" t="s">
        <v>1059</v>
      </c>
      <c r="AB1434" t="e">
        <f>#REF!</f>
        <v>#REF!</v>
      </c>
      <c r="AE1434" s="39">
        <v>50</v>
      </c>
      <c r="AF1434" s="41">
        <v>11</v>
      </c>
      <c r="AG1434" s="41">
        <v>35</v>
      </c>
      <c r="AH1434" s="45">
        <v>26500</v>
      </c>
      <c r="AI1434" s="45">
        <f t="shared" si="271"/>
        <v>50011</v>
      </c>
      <c r="AJ1434" s="11" t="s">
        <v>1378</v>
      </c>
      <c r="AS1434" s="1">
        <f t="shared" si="273"/>
        <v>709</v>
      </c>
      <c r="AT1434" s="1">
        <f t="shared" si="274"/>
        <v>480</v>
      </c>
      <c r="AU1434" s="1">
        <v>229</v>
      </c>
      <c r="AW1434" s="1"/>
    </row>
    <row r="1435" spans="1:49" hidden="1" outlineLevel="1" x14ac:dyDescent="0.2">
      <c r="A1435" t="s">
        <v>1059</v>
      </c>
      <c r="B1435" s="11" t="s">
        <v>1887</v>
      </c>
      <c r="E1435" s="1">
        <v>928</v>
      </c>
      <c r="G1435" s="1">
        <v>637</v>
      </c>
      <c r="H1435" s="1">
        <v>628</v>
      </c>
      <c r="I1435" s="2"/>
      <c r="J1435" s="2">
        <f t="shared" si="272"/>
        <v>0.67672413793103448</v>
      </c>
      <c r="AA1435" t="s">
        <v>1059</v>
      </c>
      <c r="AB1435" t="e">
        <f>#REF!</f>
        <v>#REF!</v>
      </c>
      <c r="AE1435" s="39">
        <v>50</v>
      </c>
      <c r="AF1435" s="41">
        <v>11</v>
      </c>
      <c r="AG1435" s="41">
        <v>40</v>
      </c>
      <c r="AH1435" s="45">
        <v>27100</v>
      </c>
      <c r="AI1435" s="45">
        <f t="shared" si="271"/>
        <v>50011</v>
      </c>
      <c r="AJ1435" s="11" t="s">
        <v>1378</v>
      </c>
      <c r="AS1435" s="1">
        <f t="shared" si="273"/>
        <v>637</v>
      </c>
      <c r="AT1435" s="1">
        <f t="shared" si="274"/>
        <v>466</v>
      </c>
      <c r="AU1435" s="1">
        <v>171</v>
      </c>
      <c r="AW1435" s="1"/>
    </row>
    <row r="1436" spans="1:49" hidden="1" outlineLevel="1" x14ac:dyDescent="0.2">
      <c r="A1436" t="s">
        <v>1076</v>
      </c>
      <c r="B1436" s="11" t="s">
        <v>1887</v>
      </c>
      <c r="E1436" s="1">
        <v>3516</v>
      </c>
      <c r="G1436" s="1">
        <v>2449</v>
      </c>
      <c r="H1436" s="1">
        <v>2397</v>
      </c>
      <c r="I1436" s="2"/>
      <c r="J1436" s="2">
        <f t="shared" si="272"/>
        <v>0.68174061433447097</v>
      </c>
      <c r="AA1436" t="s">
        <v>1059</v>
      </c>
      <c r="AB1436" t="e">
        <f>#REF!</f>
        <v>#REF!</v>
      </c>
      <c r="AE1436" s="39">
        <v>50</v>
      </c>
      <c r="AF1436" s="41">
        <v>11</v>
      </c>
      <c r="AG1436" s="41">
        <v>45</v>
      </c>
      <c r="AH1436" s="45">
        <v>27700</v>
      </c>
      <c r="AI1436" s="45">
        <f t="shared" si="271"/>
        <v>50011</v>
      </c>
      <c r="AJ1436" s="11" t="s">
        <v>1378</v>
      </c>
      <c r="AS1436" s="1">
        <f t="shared" si="273"/>
        <v>2449</v>
      </c>
      <c r="AT1436" s="1">
        <f t="shared" si="274"/>
        <v>1916</v>
      </c>
      <c r="AU1436" s="1">
        <v>533</v>
      </c>
      <c r="AW1436" s="1"/>
    </row>
    <row r="1437" spans="1:49" hidden="1" outlineLevel="1" x14ac:dyDescent="0.2">
      <c r="A1437" t="s">
        <v>2225</v>
      </c>
      <c r="B1437" s="11" t="s">
        <v>1887</v>
      </c>
      <c r="E1437" s="1">
        <v>776</v>
      </c>
      <c r="G1437" s="1">
        <v>600</v>
      </c>
      <c r="H1437" s="1">
        <v>585</v>
      </c>
      <c r="I1437" s="2"/>
      <c r="J1437" s="2">
        <f t="shared" si="272"/>
        <v>0.75386597938144329</v>
      </c>
      <c r="AA1437" t="s">
        <v>375</v>
      </c>
      <c r="AB1437" t="e">
        <f>#REF!</f>
        <v>#REF!</v>
      </c>
      <c r="AE1437" s="39">
        <v>50</v>
      </c>
      <c r="AF1437" s="41">
        <v>19</v>
      </c>
      <c r="AG1437" s="41">
        <v>40</v>
      </c>
      <c r="AH1437" s="45">
        <v>28075</v>
      </c>
      <c r="AI1437" s="45">
        <f t="shared" si="271"/>
        <v>50019</v>
      </c>
      <c r="AJ1437" s="11" t="s">
        <v>1378</v>
      </c>
      <c r="AS1437" s="1">
        <f t="shared" si="273"/>
        <v>600</v>
      </c>
      <c r="AT1437" s="1">
        <f t="shared" si="274"/>
        <v>418</v>
      </c>
      <c r="AU1437" s="1">
        <v>182</v>
      </c>
      <c r="AW1437" s="1"/>
    </row>
    <row r="1438" spans="1:49" hidden="1" outlineLevel="1" x14ac:dyDescent="0.2">
      <c r="A1438" t="s">
        <v>546</v>
      </c>
      <c r="B1438" s="11" t="s">
        <v>1887</v>
      </c>
      <c r="E1438" s="1">
        <v>172</v>
      </c>
      <c r="G1438" s="1">
        <v>125</v>
      </c>
      <c r="H1438" s="1">
        <v>123</v>
      </c>
      <c r="I1438" s="2"/>
      <c r="J1438" s="2">
        <f t="shared" si="272"/>
        <v>0.71511627906976749</v>
      </c>
      <c r="AA1438" t="s">
        <v>1258</v>
      </c>
      <c r="AB1438" t="e">
        <f>#REF!</f>
        <v>#REF!</v>
      </c>
      <c r="AE1438" s="39">
        <v>50</v>
      </c>
      <c r="AF1438" s="41">
        <v>1</v>
      </c>
      <c r="AG1438" s="41">
        <v>30</v>
      </c>
      <c r="AH1438" s="45">
        <v>28600</v>
      </c>
      <c r="AI1438" s="45">
        <f t="shared" si="271"/>
        <v>50001</v>
      </c>
      <c r="AJ1438" s="11" t="s">
        <v>1378</v>
      </c>
      <c r="AS1438" s="1">
        <f t="shared" si="273"/>
        <v>125</v>
      </c>
      <c r="AT1438" s="1">
        <f t="shared" si="274"/>
        <v>101</v>
      </c>
      <c r="AU1438" s="1">
        <v>24</v>
      </c>
      <c r="AW1438" s="1"/>
    </row>
    <row r="1439" spans="1:49" hidden="1" outlineLevel="1" x14ac:dyDescent="0.2">
      <c r="A1439" t="s">
        <v>2116</v>
      </c>
      <c r="B1439" s="11" t="s">
        <v>1887</v>
      </c>
      <c r="E1439" s="1">
        <v>516</v>
      </c>
      <c r="G1439" s="1">
        <v>399</v>
      </c>
      <c r="H1439" s="1">
        <v>390</v>
      </c>
      <c r="I1439" s="2"/>
      <c r="J1439" s="2">
        <f t="shared" si="272"/>
        <v>0.7558139534883721</v>
      </c>
      <c r="AA1439" t="s">
        <v>1995</v>
      </c>
      <c r="AB1439" t="e">
        <f>#REF!</f>
        <v>#REF!</v>
      </c>
      <c r="AE1439" s="39">
        <v>50</v>
      </c>
      <c r="AF1439" s="41">
        <v>25</v>
      </c>
      <c r="AG1439" s="41">
        <v>30</v>
      </c>
      <c r="AH1439" s="45">
        <v>28900</v>
      </c>
      <c r="AI1439" s="45">
        <f t="shared" si="271"/>
        <v>50025</v>
      </c>
      <c r="AJ1439" s="11" t="s">
        <v>1378</v>
      </c>
      <c r="AS1439" s="1">
        <f t="shared" si="273"/>
        <v>399</v>
      </c>
      <c r="AT1439" s="1">
        <f t="shared" si="274"/>
        <v>299</v>
      </c>
      <c r="AU1439" s="1">
        <v>100</v>
      </c>
      <c r="AW1439" s="1"/>
    </row>
    <row r="1440" spans="1:49" hidden="1" outlineLevel="1" x14ac:dyDescent="0.2">
      <c r="A1440" t="s">
        <v>2300</v>
      </c>
      <c r="B1440" s="11" t="s">
        <v>1887</v>
      </c>
      <c r="E1440" s="1">
        <v>62</v>
      </c>
      <c r="G1440" s="1">
        <v>43</v>
      </c>
      <c r="H1440" s="1">
        <v>41</v>
      </c>
      <c r="I1440" s="2"/>
      <c r="J1440" s="2">
        <f t="shared" si="272"/>
        <v>0.66129032258064513</v>
      </c>
      <c r="AA1440" t="s">
        <v>776</v>
      </c>
      <c r="AB1440" t="e">
        <f>#REF!</f>
        <v>#REF!</v>
      </c>
      <c r="AE1440" s="39">
        <v>50</v>
      </c>
      <c r="AF1440" s="41">
        <v>9</v>
      </c>
      <c r="AG1440" s="41">
        <v>50</v>
      </c>
      <c r="AH1440" s="45">
        <v>29125</v>
      </c>
      <c r="AI1440" s="45">
        <f t="shared" si="271"/>
        <v>50009</v>
      </c>
      <c r="AJ1440" s="11" t="s">
        <v>1378</v>
      </c>
      <c r="AS1440" s="1">
        <f t="shared" si="273"/>
        <v>43</v>
      </c>
      <c r="AT1440" s="1">
        <f t="shared" si="274"/>
        <v>32</v>
      </c>
      <c r="AU1440" s="1">
        <v>11</v>
      </c>
      <c r="AW1440" s="1"/>
    </row>
    <row r="1441" spans="1:49" hidden="1" outlineLevel="1" x14ac:dyDescent="0.2">
      <c r="A1441" t="s">
        <v>2994</v>
      </c>
      <c r="B1441" s="11" t="s">
        <v>1887</v>
      </c>
      <c r="E1441" s="1">
        <v>1588</v>
      </c>
      <c r="G1441" s="1">
        <v>1201</v>
      </c>
      <c r="H1441" s="1">
        <v>1174</v>
      </c>
      <c r="I1441" s="2"/>
      <c r="J1441" s="2">
        <f t="shared" si="272"/>
        <v>0.73929471032745597</v>
      </c>
      <c r="AA1441" t="s">
        <v>2994</v>
      </c>
      <c r="AB1441" t="e">
        <f>#REF!</f>
        <v>#REF!</v>
      </c>
      <c r="AE1441" s="39">
        <v>50</v>
      </c>
      <c r="AF1441" s="41">
        <v>13</v>
      </c>
      <c r="AG1441" s="41">
        <v>10</v>
      </c>
      <c r="AH1441" s="45">
        <v>29275</v>
      </c>
      <c r="AI1441" s="45">
        <f t="shared" si="271"/>
        <v>50013</v>
      </c>
      <c r="AJ1441" s="11" t="s">
        <v>1378</v>
      </c>
      <c r="AS1441" s="1">
        <f t="shared" si="273"/>
        <v>1201</v>
      </c>
      <c r="AT1441" s="1">
        <f t="shared" si="274"/>
        <v>842</v>
      </c>
      <c r="AU1441" s="1">
        <v>359</v>
      </c>
      <c r="AW1441" s="1"/>
    </row>
    <row r="1442" spans="1:49" hidden="1" outlineLevel="1" x14ac:dyDescent="0.2">
      <c r="A1442" t="s">
        <v>798</v>
      </c>
      <c r="B1442" s="11" t="s">
        <v>1887</v>
      </c>
      <c r="E1442" s="1">
        <v>223</v>
      </c>
      <c r="G1442" s="1">
        <v>149</v>
      </c>
      <c r="H1442" s="1">
        <v>148</v>
      </c>
      <c r="I1442" s="2"/>
      <c r="J1442" s="2">
        <f t="shared" si="272"/>
        <v>0.66367713004484308</v>
      </c>
      <c r="AA1442" t="s">
        <v>1258</v>
      </c>
      <c r="AB1442" t="e">
        <f>#REF!</f>
        <v>#REF!</v>
      </c>
      <c r="AE1442" s="39">
        <v>50</v>
      </c>
      <c r="AF1442" s="41">
        <v>1</v>
      </c>
      <c r="AG1442" s="41">
        <v>35</v>
      </c>
      <c r="AH1442" s="45">
        <v>29575</v>
      </c>
      <c r="AI1442" s="45">
        <f t="shared" si="271"/>
        <v>50001</v>
      </c>
      <c r="AJ1442" s="11" t="s">
        <v>1378</v>
      </c>
      <c r="AS1442" s="1">
        <f t="shared" si="273"/>
        <v>149</v>
      </c>
      <c r="AT1442" s="1">
        <f t="shared" si="274"/>
        <v>118</v>
      </c>
      <c r="AU1442" s="1">
        <v>31</v>
      </c>
      <c r="AW1442" s="1"/>
    </row>
    <row r="1443" spans="1:49" hidden="1" outlineLevel="1" x14ac:dyDescent="0.2">
      <c r="A1443" t="s">
        <v>2090</v>
      </c>
      <c r="B1443" s="11" t="s">
        <v>1887</v>
      </c>
      <c r="E1443" s="1">
        <v>592</v>
      </c>
      <c r="G1443" s="1">
        <v>430</v>
      </c>
      <c r="H1443" s="1">
        <v>426</v>
      </c>
      <c r="I1443" s="2"/>
      <c r="J1443" s="2">
        <f t="shared" si="272"/>
        <v>0.71959459459459463</v>
      </c>
      <c r="AA1443" t="s">
        <v>375</v>
      </c>
      <c r="AB1443" t="e">
        <f>#REF!</f>
        <v>#REF!</v>
      </c>
      <c r="AE1443" s="39">
        <v>50</v>
      </c>
      <c r="AF1443" s="41">
        <v>19</v>
      </c>
      <c r="AG1443" s="41">
        <v>45</v>
      </c>
      <c r="AH1443" s="45">
        <v>30175</v>
      </c>
      <c r="AI1443" s="45">
        <f t="shared" si="271"/>
        <v>50019</v>
      </c>
      <c r="AJ1443" s="11" t="s">
        <v>1378</v>
      </c>
      <c r="AS1443" s="1">
        <f t="shared" si="273"/>
        <v>430</v>
      </c>
      <c r="AT1443" s="1">
        <f t="shared" si="274"/>
        <v>260</v>
      </c>
      <c r="AU1443" s="1">
        <v>170</v>
      </c>
      <c r="AW1443" s="1"/>
    </row>
    <row r="1444" spans="1:49" hidden="1" outlineLevel="1" x14ac:dyDescent="0.2">
      <c r="A1444" t="s">
        <v>2328</v>
      </c>
      <c r="B1444" s="11" t="s">
        <v>1887</v>
      </c>
      <c r="E1444" s="1">
        <v>705</v>
      </c>
      <c r="G1444" s="1">
        <v>498</v>
      </c>
      <c r="H1444" s="1">
        <v>483</v>
      </c>
      <c r="I1444" s="2"/>
      <c r="J1444" s="2">
        <f t="shared" si="272"/>
        <v>0.68510638297872339</v>
      </c>
      <c r="AA1444" t="s">
        <v>626</v>
      </c>
      <c r="AB1444" t="e">
        <f>#REF!</f>
        <v>#REF!</v>
      </c>
      <c r="AE1444" s="39">
        <v>50</v>
      </c>
      <c r="AF1444" s="41">
        <v>5</v>
      </c>
      <c r="AG1444" s="41">
        <v>20</v>
      </c>
      <c r="AH1444" s="45">
        <v>30550</v>
      </c>
      <c r="AI1444" s="45">
        <f t="shared" ref="AI1444:AI1507" si="275">AE1444*1000+AF1444</f>
        <v>50005</v>
      </c>
      <c r="AJ1444" s="11" t="s">
        <v>1378</v>
      </c>
      <c r="AS1444" s="1">
        <f t="shared" si="273"/>
        <v>498</v>
      </c>
      <c r="AT1444" s="1">
        <f t="shared" si="274"/>
        <v>403</v>
      </c>
      <c r="AU1444" s="1">
        <v>95</v>
      </c>
      <c r="AW1444" s="1"/>
    </row>
    <row r="1445" spans="1:49" hidden="1" outlineLevel="1" x14ac:dyDescent="0.2">
      <c r="A1445" t="s">
        <v>3011</v>
      </c>
      <c r="B1445" s="11" t="s">
        <v>1887</v>
      </c>
      <c r="E1445" s="1">
        <v>192</v>
      </c>
      <c r="G1445" s="1">
        <v>148</v>
      </c>
      <c r="H1445" s="1">
        <v>144</v>
      </c>
      <c r="I1445" s="2"/>
      <c r="J1445" s="2">
        <f t="shared" si="272"/>
        <v>0.75</v>
      </c>
      <c r="AA1445" t="s">
        <v>776</v>
      </c>
      <c r="AB1445" t="e">
        <f>#REF!</f>
        <v>#REF!</v>
      </c>
      <c r="AE1445" s="39">
        <v>50</v>
      </c>
      <c r="AF1445" s="41">
        <v>9</v>
      </c>
      <c r="AG1445" s="41">
        <v>55</v>
      </c>
      <c r="AH1445" s="45">
        <v>30775</v>
      </c>
      <c r="AI1445" s="45">
        <f t="shared" si="275"/>
        <v>50009</v>
      </c>
      <c r="AJ1445" s="11" t="s">
        <v>1378</v>
      </c>
      <c r="AS1445" s="1">
        <f t="shared" si="273"/>
        <v>148</v>
      </c>
      <c r="AT1445" s="1">
        <f t="shared" si="274"/>
        <v>111</v>
      </c>
      <c r="AU1445" s="1">
        <v>37</v>
      </c>
      <c r="AW1445" s="1"/>
    </row>
    <row r="1446" spans="1:49" hidden="1" outlineLevel="1" x14ac:dyDescent="0.2">
      <c r="A1446" t="s">
        <v>961</v>
      </c>
      <c r="B1446" s="11" t="s">
        <v>1887</v>
      </c>
      <c r="E1446" s="1">
        <v>1649</v>
      </c>
      <c r="G1446" s="1">
        <v>1177</v>
      </c>
      <c r="H1446" s="1">
        <v>1165</v>
      </c>
      <c r="I1446" s="2"/>
      <c r="J1446" s="2">
        <f t="shared" si="272"/>
        <v>0.70648878107944213</v>
      </c>
      <c r="AA1446" t="s">
        <v>1995</v>
      </c>
      <c r="AB1446" t="e">
        <f>#REF!</f>
        <v>#REF!</v>
      </c>
      <c r="AE1446" s="39">
        <v>50</v>
      </c>
      <c r="AF1446" s="41">
        <v>25</v>
      </c>
      <c r="AG1446" s="41">
        <v>35</v>
      </c>
      <c r="AH1446" s="45">
        <v>30925</v>
      </c>
      <c r="AI1446" s="45">
        <f t="shared" si="275"/>
        <v>50025</v>
      </c>
      <c r="AJ1446" s="11" t="s">
        <v>1378</v>
      </c>
      <c r="AS1446" s="1">
        <f t="shared" si="273"/>
        <v>1177</v>
      </c>
      <c r="AT1446" s="1">
        <f t="shared" si="274"/>
        <v>824</v>
      </c>
      <c r="AU1446" s="1">
        <v>353</v>
      </c>
      <c r="AW1446" s="1"/>
    </row>
    <row r="1447" spans="1:49" hidden="1" outlineLevel="1" x14ac:dyDescent="0.2">
      <c r="A1447" t="s">
        <v>364</v>
      </c>
      <c r="B1447" s="11" t="s">
        <v>1887</v>
      </c>
      <c r="E1447" s="1">
        <v>560</v>
      </c>
      <c r="G1447" s="1">
        <v>437</v>
      </c>
      <c r="H1447" s="1">
        <v>433</v>
      </c>
      <c r="I1447" s="2"/>
      <c r="J1447" s="2">
        <f t="shared" si="272"/>
        <v>0.77321428571428574</v>
      </c>
      <c r="AA1447" t="s">
        <v>1995</v>
      </c>
      <c r="AB1447" t="e">
        <f>#REF!</f>
        <v>#REF!</v>
      </c>
      <c r="AE1447" s="39">
        <v>50</v>
      </c>
      <c r="AF1447" s="41">
        <v>25</v>
      </c>
      <c r="AG1447" s="41">
        <v>40</v>
      </c>
      <c r="AH1447" s="45">
        <v>31150</v>
      </c>
      <c r="AI1447" s="45">
        <f t="shared" si="275"/>
        <v>50025</v>
      </c>
      <c r="AJ1447" s="11" t="s">
        <v>1378</v>
      </c>
      <c r="AS1447" s="1">
        <f t="shared" si="273"/>
        <v>437</v>
      </c>
      <c r="AT1447" s="1">
        <f t="shared" si="274"/>
        <v>329</v>
      </c>
      <c r="AU1447" s="1">
        <v>108</v>
      </c>
      <c r="AW1447" s="1"/>
    </row>
    <row r="1448" spans="1:49" hidden="1" outlineLevel="1" x14ac:dyDescent="0.2">
      <c r="A1448" t="s">
        <v>549</v>
      </c>
      <c r="B1448" s="11" t="s">
        <v>1887</v>
      </c>
      <c r="E1448" s="1">
        <v>273</v>
      </c>
      <c r="G1448" s="1">
        <v>162</v>
      </c>
      <c r="H1448" s="1">
        <v>159</v>
      </c>
      <c r="I1448" s="2"/>
      <c r="J1448" s="2">
        <f t="shared" si="272"/>
        <v>0.58241758241758246</v>
      </c>
      <c r="AA1448" t="s">
        <v>1258</v>
      </c>
      <c r="AB1448" t="e">
        <f>#REF!</f>
        <v>#REF!</v>
      </c>
      <c r="AE1448" s="39">
        <v>50</v>
      </c>
      <c r="AF1448" s="41">
        <v>1</v>
      </c>
      <c r="AG1448" s="41">
        <v>40</v>
      </c>
      <c r="AH1448" s="45">
        <v>31525</v>
      </c>
      <c r="AI1448" s="45">
        <f t="shared" si="275"/>
        <v>50001</v>
      </c>
      <c r="AJ1448" s="11" t="s">
        <v>1378</v>
      </c>
      <c r="AS1448" s="1">
        <f t="shared" si="273"/>
        <v>162</v>
      </c>
      <c r="AT1448" s="1">
        <f t="shared" si="274"/>
        <v>135</v>
      </c>
      <c r="AU1448" s="1">
        <v>27</v>
      </c>
      <c r="AW1448" s="1"/>
    </row>
    <row r="1449" spans="1:49" hidden="1" outlineLevel="1" x14ac:dyDescent="0.2">
      <c r="A1449" t="s">
        <v>2816</v>
      </c>
      <c r="B1449" s="11" t="s">
        <v>1887</v>
      </c>
      <c r="E1449" s="1">
        <v>2178</v>
      </c>
      <c r="G1449" s="1">
        <v>1410</v>
      </c>
      <c r="H1449" s="1">
        <v>1376</v>
      </c>
      <c r="I1449" s="2"/>
      <c r="J1449" s="2">
        <f t="shared" si="272"/>
        <v>0.63177226813590448</v>
      </c>
      <c r="AA1449" t="s">
        <v>626</v>
      </c>
      <c r="AB1449" t="e">
        <f>#REF!</f>
        <v>#REF!</v>
      </c>
      <c r="AE1449" s="39">
        <v>50</v>
      </c>
      <c r="AF1449" s="41">
        <v>5</v>
      </c>
      <c r="AG1449" s="41">
        <v>25</v>
      </c>
      <c r="AH1449" s="45">
        <v>31825</v>
      </c>
      <c r="AI1449" s="45">
        <f t="shared" si="275"/>
        <v>50005</v>
      </c>
      <c r="AJ1449" s="11" t="s">
        <v>1378</v>
      </c>
      <c r="AS1449" s="1">
        <f t="shared" si="273"/>
        <v>1410</v>
      </c>
      <c r="AT1449" s="1">
        <f t="shared" si="274"/>
        <v>1077</v>
      </c>
      <c r="AU1449" s="1">
        <v>333</v>
      </c>
      <c r="AW1449" s="1"/>
    </row>
    <row r="1450" spans="1:49" hidden="1" outlineLevel="1" x14ac:dyDescent="0.2">
      <c r="A1450" t="s">
        <v>1624</v>
      </c>
      <c r="B1450" s="11" t="s">
        <v>1887</v>
      </c>
      <c r="E1450" s="1">
        <v>8613</v>
      </c>
      <c r="G1450" s="1">
        <v>5209</v>
      </c>
      <c r="H1450" s="1">
        <v>5137</v>
      </c>
      <c r="I1450" s="2"/>
      <c r="J1450" s="2">
        <f t="shared" ref="J1450:J1513" si="276">H1450/E1450</f>
        <v>0.59642401021711366</v>
      </c>
      <c r="AA1450" t="s">
        <v>2138</v>
      </c>
      <c r="AB1450" t="e">
        <f>#REF!</f>
        <v>#REF!</v>
      </c>
      <c r="AE1450" s="39">
        <v>50</v>
      </c>
      <c r="AF1450" s="41">
        <v>27</v>
      </c>
      <c r="AG1450" s="41">
        <v>40</v>
      </c>
      <c r="AH1450" s="45">
        <v>32275</v>
      </c>
      <c r="AI1450" s="45">
        <f t="shared" si="275"/>
        <v>50027</v>
      </c>
      <c r="AJ1450" s="11" t="s">
        <v>1378</v>
      </c>
      <c r="AS1450" s="1">
        <f t="shared" si="273"/>
        <v>5209</v>
      </c>
      <c r="AT1450" s="1">
        <f t="shared" si="274"/>
        <v>3842</v>
      </c>
      <c r="AU1450" s="1">
        <v>1367</v>
      </c>
      <c r="AW1450" s="1"/>
    </row>
    <row r="1451" spans="1:49" hidden="1" outlineLevel="1" x14ac:dyDescent="0.2">
      <c r="A1451" t="s">
        <v>2226</v>
      </c>
      <c r="B1451" s="11" t="s">
        <v>1887</v>
      </c>
      <c r="E1451" s="1">
        <v>2627</v>
      </c>
      <c r="G1451" s="1">
        <v>1951</v>
      </c>
      <c r="H1451" s="1">
        <v>1924</v>
      </c>
      <c r="I1451" s="2"/>
      <c r="J1451" s="2">
        <f t="shared" si="276"/>
        <v>0.73239436619718312</v>
      </c>
      <c r="AA1451" t="s">
        <v>2138</v>
      </c>
      <c r="AB1451" t="e">
        <f>#REF!</f>
        <v>#REF!</v>
      </c>
      <c r="AE1451" s="39">
        <v>50</v>
      </c>
      <c r="AF1451" s="41">
        <v>27</v>
      </c>
      <c r="AG1451" s="41">
        <v>45</v>
      </c>
      <c r="AH1451" s="45">
        <v>32425</v>
      </c>
      <c r="AI1451" s="45">
        <f t="shared" si="275"/>
        <v>50027</v>
      </c>
      <c r="AJ1451" s="11" t="s">
        <v>1378</v>
      </c>
      <c r="AS1451" s="1">
        <f t="shared" si="273"/>
        <v>1951</v>
      </c>
      <c r="AT1451" s="1">
        <f t="shared" si="274"/>
        <v>1510</v>
      </c>
      <c r="AU1451" s="1">
        <v>441</v>
      </c>
      <c r="AW1451" s="1"/>
    </row>
    <row r="1452" spans="1:49" hidden="1" outlineLevel="1" x14ac:dyDescent="0.2">
      <c r="A1452" t="s">
        <v>2071</v>
      </c>
      <c r="B1452" s="11" t="s">
        <v>1887</v>
      </c>
      <c r="E1452" s="1">
        <v>2071</v>
      </c>
      <c r="G1452" s="1">
        <v>1402</v>
      </c>
      <c r="H1452" s="1">
        <v>1386</v>
      </c>
      <c r="I1452" s="2"/>
      <c r="J1452" s="2">
        <f t="shared" si="276"/>
        <v>0.66924191211974893</v>
      </c>
      <c r="AA1452" t="s">
        <v>1059</v>
      </c>
      <c r="AB1452" t="e">
        <f>#REF!</f>
        <v>#REF!</v>
      </c>
      <c r="AE1452" s="39">
        <v>50</v>
      </c>
      <c r="AF1452" s="41">
        <v>11</v>
      </c>
      <c r="AG1452" s="41">
        <v>50</v>
      </c>
      <c r="AH1452" s="45">
        <v>33025</v>
      </c>
      <c r="AI1452" s="45">
        <f t="shared" si="275"/>
        <v>50011</v>
      </c>
      <c r="AJ1452" s="11" t="s">
        <v>1378</v>
      </c>
      <c r="AS1452" s="1">
        <f t="shared" si="273"/>
        <v>1402</v>
      </c>
      <c r="AT1452" s="1">
        <f t="shared" si="274"/>
        <v>1067</v>
      </c>
      <c r="AU1452" s="1">
        <v>335</v>
      </c>
      <c r="AW1452" s="1"/>
    </row>
    <row r="1453" spans="1:49" hidden="1" outlineLevel="1" x14ac:dyDescent="0.2">
      <c r="A1453" t="s">
        <v>1920</v>
      </c>
      <c r="B1453" s="11" t="s">
        <v>1887</v>
      </c>
      <c r="E1453" s="1">
        <v>3959</v>
      </c>
      <c r="G1453" s="1">
        <v>2706</v>
      </c>
      <c r="H1453" s="1">
        <v>2664</v>
      </c>
      <c r="I1453" s="2"/>
      <c r="J1453" s="2">
        <f t="shared" si="276"/>
        <v>0.67289719626168221</v>
      </c>
      <c r="AA1453" t="s">
        <v>2993</v>
      </c>
      <c r="AB1453" t="e">
        <f>#REF!</f>
        <v>#REF!</v>
      </c>
      <c r="AE1453" s="39">
        <v>50</v>
      </c>
      <c r="AF1453" s="41">
        <v>7</v>
      </c>
      <c r="AG1453" s="41">
        <v>35</v>
      </c>
      <c r="AH1453" s="45">
        <v>33475</v>
      </c>
      <c r="AI1453" s="45">
        <f t="shared" si="275"/>
        <v>50007</v>
      </c>
      <c r="AJ1453" s="11" t="s">
        <v>1378</v>
      </c>
      <c r="AS1453" s="1">
        <f t="shared" si="273"/>
        <v>2706</v>
      </c>
      <c r="AT1453" s="1">
        <f t="shared" si="274"/>
        <v>1553</v>
      </c>
      <c r="AU1453" s="1">
        <v>1153</v>
      </c>
      <c r="AW1453" s="1"/>
    </row>
    <row r="1454" spans="1:49" hidden="1" outlineLevel="1" x14ac:dyDescent="0.2">
      <c r="A1454" t="s">
        <v>2921</v>
      </c>
      <c r="B1454" s="11" t="s">
        <v>1887</v>
      </c>
      <c r="E1454" s="1">
        <v>398</v>
      </c>
      <c r="G1454" s="1">
        <v>303</v>
      </c>
      <c r="H1454" s="1">
        <v>302</v>
      </c>
      <c r="I1454" s="2"/>
      <c r="J1454" s="2">
        <f t="shared" si="276"/>
        <v>0.75879396984924619</v>
      </c>
      <c r="AA1454" t="s">
        <v>375</v>
      </c>
      <c r="AB1454" t="e">
        <f>#REF!</f>
        <v>#REF!</v>
      </c>
      <c r="AE1454" s="39">
        <v>50</v>
      </c>
      <c r="AF1454" s="41">
        <v>19</v>
      </c>
      <c r="AG1454" s="41">
        <v>50</v>
      </c>
      <c r="AH1454" s="45">
        <v>33775</v>
      </c>
      <c r="AI1454" s="45">
        <f t="shared" si="275"/>
        <v>50019</v>
      </c>
      <c r="AJ1454" s="11" t="s">
        <v>1378</v>
      </c>
      <c r="AS1454" s="1">
        <f t="shared" si="273"/>
        <v>303</v>
      </c>
      <c r="AT1454" s="1">
        <f t="shared" si="274"/>
        <v>225</v>
      </c>
      <c r="AU1454" s="1">
        <v>78</v>
      </c>
      <c r="AW1454" s="1"/>
    </row>
    <row r="1455" spans="1:49" hidden="1" outlineLevel="1" x14ac:dyDescent="0.2">
      <c r="A1455" t="s">
        <v>2640</v>
      </c>
      <c r="B1455" s="11" t="s">
        <v>1887</v>
      </c>
      <c r="E1455" s="1">
        <v>538</v>
      </c>
      <c r="G1455" s="1">
        <v>389</v>
      </c>
      <c r="H1455" s="1">
        <v>389</v>
      </c>
      <c r="I1455" s="2"/>
      <c r="J1455" s="2">
        <f t="shared" si="276"/>
        <v>0.72304832713754652</v>
      </c>
      <c r="AA1455" t="s">
        <v>543</v>
      </c>
      <c r="AB1455" t="e">
        <f>#REF!</f>
        <v>#REF!</v>
      </c>
      <c r="AE1455" s="39">
        <v>50</v>
      </c>
      <c r="AF1455" s="41">
        <v>21</v>
      </c>
      <c r="AG1455" s="41">
        <v>40</v>
      </c>
      <c r="AH1455" s="45">
        <v>34450</v>
      </c>
      <c r="AI1455" s="45">
        <f t="shared" si="275"/>
        <v>50021</v>
      </c>
      <c r="AJ1455" s="11" t="s">
        <v>1378</v>
      </c>
      <c r="AS1455" s="1">
        <f t="shared" si="273"/>
        <v>389</v>
      </c>
      <c r="AT1455" s="1">
        <f t="shared" si="274"/>
        <v>292</v>
      </c>
      <c r="AU1455" s="1">
        <v>97</v>
      </c>
      <c r="AW1455" s="1"/>
    </row>
    <row r="1456" spans="1:49" hidden="1" outlineLevel="1" x14ac:dyDescent="0.2">
      <c r="A1456" t="s">
        <v>2680</v>
      </c>
      <c r="B1456" s="11" t="s">
        <v>1887</v>
      </c>
      <c r="E1456" s="1">
        <v>1587</v>
      </c>
      <c r="G1456" s="1">
        <v>1252</v>
      </c>
      <c r="H1456" s="1">
        <v>1239</v>
      </c>
      <c r="I1456" s="2"/>
      <c r="J1456" s="2">
        <f t="shared" si="276"/>
        <v>0.78071833648393196</v>
      </c>
      <c r="AA1456" t="s">
        <v>2993</v>
      </c>
      <c r="AB1456" t="e">
        <f>#REF!</f>
        <v>#REF!</v>
      </c>
      <c r="AE1456" s="39">
        <v>50</v>
      </c>
      <c r="AF1456" s="41">
        <v>7</v>
      </c>
      <c r="AG1456" s="41">
        <v>40</v>
      </c>
      <c r="AH1456" s="45">
        <v>34600</v>
      </c>
      <c r="AI1456" s="45">
        <f t="shared" si="275"/>
        <v>50007</v>
      </c>
      <c r="AJ1456" s="11" t="s">
        <v>1378</v>
      </c>
      <c r="AS1456" s="1">
        <f t="shared" si="273"/>
        <v>1252</v>
      </c>
      <c r="AT1456" s="1">
        <f t="shared" si="274"/>
        <v>997</v>
      </c>
      <c r="AU1456" s="1">
        <v>255</v>
      </c>
      <c r="AW1456" s="1"/>
    </row>
    <row r="1457" spans="1:49" hidden="1" outlineLevel="1" x14ac:dyDescent="0.2">
      <c r="A1457" t="s">
        <v>1191</v>
      </c>
      <c r="B1457" s="11" t="s">
        <v>1887</v>
      </c>
      <c r="E1457" s="1">
        <v>2115</v>
      </c>
      <c r="G1457" s="1">
        <v>1562</v>
      </c>
      <c r="H1457" s="1">
        <v>1531</v>
      </c>
      <c r="I1457" s="2"/>
      <c r="J1457" s="2">
        <f t="shared" si="276"/>
        <v>0.72387706855791967</v>
      </c>
      <c r="AA1457" t="s">
        <v>2604</v>
      </c>
      <c r="AB1457" t="e">
        <f>#REF!</f>
        <v>#REF!</v>
      </c>
      <c r="AE1457" s="39">
        <v>50</v>
      </c>
      <c r="AF1457" s="41">
        <v>15</v>
      </c>
      <c r="AG1457" s="41">
        <v>25</v>
      </c>
      <c r="AH1457" s="45">
        <v>35050</v>
      </c>
      <c r="AI1457" s="45">
        <f t="shared" si="275"/>
        <v>50015</v>
      </c>
      <c r="AJ1457" s="11" t="s">
        <v>1378</v>
      </c>
      <c r="AS1457" s="1">
        <f t="shared" si="273"/>
        <v>1562</v>
      </c>
      <c r="AT1457" s="1">
        <f t="shared" si="274"/>
        <v>1086</v>
      </c>
      <c r="AU1457" s="1">
        <v>476</v>
      </c>
      <c r="AW1457" s="1"/>
    </row>
    <row r="1458" spans="1:49" hidden="1" outlineLevel="1" x14ac:dyDescent="0.2">
      <c r="A1458" t="s">
        <v>2503</v>
      </c>
      <c r="B1458" s="11" t="s">
        <v>1887</v>
      </c>
      <c r="E1458" s="1">
        <v>335</v>
      </c>
      <c r="G1458" s="1">
        <v>245</v>
      </c>
      <c r="H1458" s="1">
        <v>244</v>
      </c>
      <c r="I1458" s="2"/>
      <c r="J1458" s="2">
        <f t="shared" si="276"/>
        <v>0.72835820895522385</v>
      </c>
      <c r="AA1458" t="s">
        <v>543</v>
      </c>
      <c r="AB1458" t="e">
        <f>#REF!</f>
        <v>#REF!</v>
      </c>
      <c r="AE1458" s="39">
        <v>50</v>
      </c>
      <c r="AF1458" s="41">
        <v>21</v>
      </c>
      <c r="AG1458" s="41">
        <v>45</v>
      </c>
      <c r="AH1458" s="45">
        <v>35425</v>
      </c>
      <c r="AI1458" s="45">
        <f t="shared" si="275"/>
        <v>50021</v>
      </c>
      <c r="AJ1458" s="11" t="s">
        <v>1378</v>
      </c>
      <c r="AS1458" s="1">
        <f t="shared" si="273"/>
        <v>245</v>
      </c>
      <c r="AT1458" s="1">
        <f t="shared" si="274"/>
        <v>207</v>
      </c>
      <c r="AU1458" s="1">
        <v>38</v>
      </c>
      <c r="AW1458" s="1"/>
    </row>
    <row r="1459" spans="1:49" hidden="1" outlineLevel="1" x14ac:dyDescent="0.2">
      <c r="A1459" t="s">
        <v>2878</v>
      </c>
      <c r="B1459" s="11" t="s">
        <v>1887</v>
      </c>
      <c r="E1459" s="1">
        <v>755</v>
      </c>
      <c r="G1459" s="1">
        <v>568</v>
      </c>
      <c r="H1459" s="1">
        <v>554</v>
      </c>
      <c r="I1459" s="2"/>
      <c r="J1459" s="2">
        <f t="shared" si="276"/>
        <v>0.73377483443708613</v>
      </c>
      <c r="AA1459" t="s">
        <v>375</v>
      </c>
      <c r="AB1459" t="e">
        <f>#REF!</f>
        <v>#REF!</v>
      </c>
      <c r="AE1459" s="39">
        <v>50</v>
      </c>
      <c r="AF1459" s="41">
        <v>19</v>
      </c>
      <c r="AG1459" s="41">
        <v>55</v>
      </c>
      <c r="AH1459" s="45">
        <v>35575</v>
      </c>
      <c r="AI1459" s="45">
        <f t="shared" si="275"/>
        <v>50019</v>
      </c>
      <c r="AJ1459" s="11" t="s">
        <v>1378</v>
      </c>
      <c r="AS1459" s="1">
        <f t="shared" si="273"/>
        <v>568</v>
      </c>
      <c r="AT1459" s="1">
        <f t="shared" si="274"/>
        <v>457</v>
      </c>
      <c r="AU1459" s="1">
        <v>111</v>
      </c>
      <c r="AW1459" s="1"/>
    </row>
    <row r="1460" spans="1:49" hidden="1" outlineLevel="1" x14ac:dyDescent="0.2">
      <c r="A1460" t="s">
        <v>2409</v>
      </c>
      <c r="B1460" s="11" t="s">
        <v>1887</v>
      </c>
      <c r="E1460" s="1">
        <v>403</v>
      </c>
      <c r="G1460" s="1">
        <v>310</v>
      </c>
      <c r="H1460" s="1">
        <v>306</v>
      </c>
      <c r="I1460" s="2"/>
      <c r="J1460" s="2">
        <f t="shared" si="276"/>
        <v>0.75930521091811409</v>
      </c>
      <c r="AA1460" t="s">
        <v>2994</v>
      </c>
      <c r="AB1460" t="e">
        <f>#REF!</f>
        <v>#REF!</v>
      </c>
      <c r="AE1460" s="39">
        <v>50</v>
      </c>
      <c r="AF1460" s="41">
        <v>13</v>
      </c>
      <c r="AG1460" s="41">
        <v>15</v>
      </c>
      <c r="AH1460" s="45">
        <v>35875</v>
      </c>
      <c r="AI1460" s="45">
        <f t="shared" si="275"/>
        <v>50013</v>
      </c>
      <c r="AJ1460" s="11" t="s">
        <v>1378</v>
      </c>
      <c r="AS1460" s="1">
        <f t="shared" si="273"/>
        <v>310</v>
      </c>
      <c r="AT1460" s="1">
        <f t="shared" si="274"/>
        <v>218</v>
      </c>
      <c r="AU1460" s="1">
        <v>92</v>
      </c>
      <c r="AW1460" s="1"/>
    </row>
    <row r="1461" spans="1:49" hidden="1" outlineLevel="1" x14ac:dyDescent="0.2">
      <c r="A1461" t="s">
        <v>1914</v>
      </c>
      <c r="B1461" s="11" t="s">
        <v>1887</v>
      </c>
      <c r="E1461" s="1">
        <v>711</v>
      </c>
      <c r="G1461" s="1">
        <v>516</v>
      </c>
      <c r="H1461" s="1">
        <v>513</v>
      </c>
      <c r="I1461" s="2"/>
      <c r="J1461" s="2">
        <f t="shared" si="276"/>
        <v>0.72151898734177211</v>
      </c>
      <c r="AA1461" t="s">
        <v>1995</v>
      </c>
      <c r="AB1461" t="e">
        <f>#REF!</f>
        <v>#REF!</v>
      </c>
      <c r="AE1461" s="39">
        <v>50</v>
      </c>
      <c r="AF1461" s="41">
        <v>25</v>
      </c>
      <c r="AG1461" s="41">
        <v>45</v>
      </c>
      <c r="AH1461" s="45">
        <v>36175</v>
      </c>
      <c r="AI1461" s="45">
        <f t="shared" si="275"/>
        <v>50025</v>
      </c>
      <c r="AJ1461" s="11" t="s">
        <v>1378</v>
      </c>
      <c r="AS1461" s="1">
        <f t="shared" si="273"/>
        <v>516</v>
      </c>
      <c r="AT1461" s="1">
        <f t="shared" si="274"/>
        <v>353</v>
      </c>
      <c r="AU1461" s="1">
        <v>163</v>
      </c>
      <c r="AW1461" s="1"/>
    </row>
    <row r="1462" spans="1:49" hidden="1" outlineLevel="1" x14ac:dyDescent="0.2">
      <c r="A1462" t="s">
        <v>1800</v>
      </c>
      <c r="B1462" s="11" t="s">
        <v>1887</v>
      </c>
      <c r="E1462" s="1">
        <v>352</v>
      </c>
      <c r="G1462" s="1">
        <v>246</v>
      </c>
      <c r="H1462" s="1">
        <v>245</v>
      </c>
      <c r="I1462" s="2"/>
      <c r="J1462" s="2">
        <f t="shared" si="276"/>
        <v>0.69602272727272729</v>
      </c>
      <c r="AA1462" t="s">
        <v>375</v>
      </c>
      <c r="AB1462" t="e">
        <f>#REF!</f>
        <v>#REF!</v>
      </c>
      <c r="AE1462" s="39">
        <v>50</v>
      </c>
      <c r="AF1462" s="41">
        <v>19</v>
      </c>
      <c r="AG1462" s="41">
        <v>60</v>
      </c>
      <c r="AH1462" s="45">
        <v>36325</v>
      </c>
      <c r="AI1462" s="45">
        <f t="shared" si="275"/>
        <v>50019</v>
      </c>
      <c r="AJ1462" s="11" t="s">
        <v>1378</v>
      </c>
      <c r="AS1462" s="1">
        <f t="shared" si="273"/>
        <v>246</v>
      </c>
      <c r="AT1462" s="1">
        <f t="shared" si="274"/>
        <v>192</v>
      </c>
      <c r="AU1462" s="1">
        <v>54</v>
      </c>
      <c r="AW1462" s="1"/>
    </row>
    <row r="1463" spans="1:49" hidden="1" outlineLevel="1" x14ac:dyDescent="0.2">
      <c r="A1463" t="s">
        <v>120</v>
      </c>
      <c r="B1463" s="11" t="s">
        <v>1887</v>
      </c>
      <c r="E1463" s="1">
        <v>4169</v>
      </c>
      <c r="G1463" s="1">
        <v>3343</v>
      </c>
      <c r="H1463" s="1">
        <v>3325</v>
      </c>
      <c r="I1463" s="2"/>
      <c r="J1463" s="2">
        <f t="shared" si="276"/>
        <v>0.79755337011273686</v>
      </c>
      <c r="AA1463" t="s">
        <v>2993</v>
      </c>
      <c r="AB1463" t="e">
        <f>#REF!</f>
        <v>#REF!</v>
      </c>
      <c r="AE1463" s="39">
        <v>50</v>
      </c>
      <c r="AF1463" s="41">
        <v>7</v>
      </c>
      <c r="AG1463" s="41">
        <v>45</v>
      </c>
      <c r="AH1463" s="45">
        <v>36700</v>
      </c>
      <c r="AI1463" s="45">
        <f t="shared" si="275"/>
        <v>50007</v>
      </c>
      <c r="AJ1463" s="11" t="s">
        <v>1378</v>
      </c>
      <c r="AS1463" s="1">
        <f t="shared" si="273"/>
        <v>3343</v>
      </c>
      <c r="AT1463" s="1">
        <f t="shared" si="274"/>
        <v>2015</v>
      </c>
      <c r="AU1463" s="1">
        <v>1328</v>
      </c>
      <c r="AW1463" s="1"/>
    </row>
    <row r="1464" spans="1:49" hidden="1" outlineLevel="1" x14ac:dyDescent="0.2">
      <c r="A1464" t="s">
        <v>1273</v>
      </c>
      <c r="B1464" s="11" t="s">
        <v>1887</v>
      </c>
      <c r="E1464" s="1">
        <v>2187</v>
      </c>
      <c r="G1464" s="1">
        <v>1335</v>
      </c>
      <c r="H1464" s="1">
        <v>1322</v>
      </c>
      <c r="I1464" s="2"/>
      <c r="J1464" s="2">
        <f t="shared" si="276"/>
        <v>0.60448102423411065</v>
      </c>
      <c r="AA1464" t="s">
        <v>2604</v>
      </c>
      <c r="AB1464" t="e">
        <f>#REF!</f>
        <v>#REF!</v>
      </c>
      <c r="AE1464" s="39">
        <v>50</v>
      </c>
      <c r="AF1464" s="41">
        <v>15</v>
      </c>
      <c r="AG1464" s="41">
        <v>30</v>
      </c>
      <c r="AH1464" s="45">
        <v>37075</v>
      </c>
      <c r="AI1464" s="45">
        <f t="shared" si="275"/>
        <v>50015</v>
      </c>
      <c r="AJ1464" s="11" t="s">
        <v>1378</v>
      </c>
      <c r="AS1464" s="1">
        <f t="shared" si="273"/>
        <v>1335</v>
      </c>
      <c r="AT1464" s="1">
        <f t="shared" si="274"/>
        <v>889</v>
      </c>
      <c r="AU1464" s="1">
        <v>446</v>
      </c>
      <c r="AW1464" s="1"/>
    </row>
    <row r="1465" spans="1:49" hidden="1" outlineLevel="1" x14ac:dyDescent="0.2">
      <c r="A1465" t="s">
        <v>1999</v>
      </c>
      <c r="B1465" s="11" t="s">
        <v>1887</v>
      </c>
      <c r="E1465" s="1">
        <v>960</v>
      </c>
      <c r="G1465" s="1">
        <v>670</v>
      </c>
      <c r="H1465" s="1">
        <v>661</v>
      </c>
      <c r="I1465" s="2"/>
      <c r="J1465" s="2">
        <f t="shared" si="276"/>
        <v>0.68854166666666672</v>
      </c>
      <c r="AA1465" t="s">
        <v>543</v>
      </c>
      <c r="AB1465" t="e">
        <f>#REF!</f>
        <v>#REF!</v>
      </c>
      <c r="AE1465" s="39">
        <v>50</v>
      </c>
      <c r="AF1465" s="41">
        <v>21</v>
      </c>
      <c r="AG1465" s="41">
        <v>47</v>
      </c>
      <c r="AH1465" s="45">
        <v>37685</v>
      </c>
      <c r="AI1465" s="45">
        <f t="shared" si="275"/>
        <v>50021</v>
      </c>
      <c r="AJ1465" s="11" t="s">
        <v>1378</v>
      </c>
      <c r="AS1465" s="1">
        <f t="shared" si="273"/>
        <v>670</v>
      </c>
      <c r="AT1465" s="1">
        <f t="shared" si="274"/>
        <v>499</v>
      </c>
      <c r="AU1465" s="1">
        <v>171</v>
      </c>
      <c r="AW1465" s="1"/>
    </row>
    <row r="1466" spans="1:49" hidden="1" outlineLevel="1" x14ac:dyDescent="0.2">
      <c r="A1466" t="s">
        <v>2817</v>
      </c>
      <c r="B1466" s="11" t="s">
        <v>1887</v>
      </c>
      <c r="E1466" s="1">
        <v>358</v>
      </c>
      <c r="G1466" s="1">
        <v>266</v>
      </c>
      <c r="H1466" s="1">
        <v>263</v>
      </c>
      <c r="I1466" s="2"/>
      <c r="J1466" s="2">
        <f t="shared" si="276"/>
        <v>0.73463687150837986</v>
      </c>
      <c r="AA1466" t="s">
        <v>626</v>
      </c>
      <c r="AB1466" t="e">
        <f>#REF!</f>
        <v>#REF!</v>
      </c>
      <c r="AE1466" s="39">
        <v>50</v>
      </c>
      <c r="AF1466" s="41">
        <v>5</v>
      </c>
      <c r="AG1466" s="41">
        <v>30</v>
      </c>
      <c r="AH1466" s="45">
        <v>37900</v>
      </c>
      <c r="AI1466" s="45">
        <f t="shared" si="275"/>
        <v>50005</v>
      </c>
      <c r="AJ1466" s="11" t="s">
        <v>1378</v>
      </c>
      <c r="AS1466" s="1">
        <f t="shared" si="273"/>
        <v>266</v>
      </c>
      <c r="AT1466" s="1">
        <f t="shared" si="274"/>
        <v>223</v>
      </c>
      <c r="AU1466" s="1">
        <v>43</v>
      </c>
      <c r="AW1466" s="1"/>
    </row>
    <row r="1467" spans="1:49" hidden="1" outlineLevel="1" x14ac:dyDescent="0.2">
      <c r="A1467" t="s">
        <v>2058</v>
      </c>
      <c r="B1467" s="11" t="s">
        <v>1887</v>
      </c>
      <c r="E1467" s="1">
        <v>121</v>
      </c>
      <c r="G1467" s="1">
        <v>105</v>
      </c>
      <c r="H1467" s="1">
        <v>103</v>
      </c>
      <c r="I1467" s="2"/>
      <c r="J1467" s="2">
        <f t="shared" si="276"/>
        <v>0.85123966942148765</v>
      </c>
      <c r="AA1467" t="s">
        <v>878</v>
      </c>
      <c r="AB1467" t="e">
        <f>#REF!</f>
        <v>#REF!</v>
      </c>
      <c r="AE1467" s="39">
        <v>50</v>
      </c>
      <c r="AF1467" s="41">
        <v>3</v>
      </c>
      <c r="AG1467" s="41">
        <v>20</v>
      </c>
      <c r="AH1467" s="45">
        <v>39025</v>
      </c>
      <c r="AI1467" s="45">
        <f t="shared" si="275"/>
        <v>50003</v>
      </c>
      <c r="AJ1467" s="11" t="s">
        <v>1378</v>
      </c>
      <c r="AS1467" s="1">
        <f t="shared" si="273"/>
        <v>105</v>
      </c>
      <c r="AT1467" s="1">
        <f t="shared" si="274"/>
        <v>84</v>
      </c>
      <c r="AU1467" s="1">
        <v>21</v>
      </c>
      <c r="AW1467" s="1"/>
    </row>
    <row r="1468" spans="1:49" hidden="1" outlineLevel="1" x14ac:dyDescent="0.2">
      <c r="A1468" t="s">
        <v>2826</v>
      </c>
      <c r="B1468" s="11" t="s">
        <v>1887</v>
      </c>
      <c r="E1468" s="1">
        <v>709</v>
      </c>
      <c r="G1468" s="1">
        <v>502</v>
      </c>
      <c r="H1468" s="1">
        <v>492</v>
      </c>
      <c r="I1468" s="2"/>
      <c r="J1468" s="2">
        <f t="shared" si="276"/>
        <v>0.69393511988716505</v>
      </c>
      <c r="AA1468" t="s">
        <v>1258</v>
      </c>
      <c r="AB1468" t="e">
        <f>#REF!</f>
        <v>#REF!</v>
      </c>
      <c r="AE1468" s="39">
        <v>50</v>
      </c>
      <c r="AF1468" s="41">
        <v>1</v>
      </c>
      <c r="AG1468" s="41">
        <v>45</v>
      </c>
      <c r="AH1468" s="45">
        <v>39325</v>
      </c>
      <c r="AI1468" s="45">
        <f t="shared" si="275"/>
        <v>50001</v>
      </c>
      <c r="AJ1468" s="11" t="s">
        <v>1378</v>
      </c>
      <c r="AS1468" s="1">
        <f t="shared" si="273"/>
        <v>502</v>
      </c>
      <c r="AT1468" s="1">
        <f t="shared" si="274"/>
        <v>417</v>
      </c>
      <c r="AU1468" s="1">
        <v>85</v>
      </c>
      <c r="AW1468" s="1"/>
    </row>
    <row r="1469" spans="1:49" hidden="1" outlineLevel="1" x14ac:dyDescent="0.2">
      <c r="A1469" t="s">
        <v>726</v>
      </c>
      <c r="B1469" s="11" t="s">
        <v>1887</v>
      </c>
      <c r="E1469" s="1">
        <v>81</v>
      </c>
      <c r="G1469" s="1">
        <v>57</v>
      </c>
      <c r="H1469" s="1">
        <v>55</v>
      </c>
      <c r="I1469" s="2"/>
      <c r="J1469" s="2">
        <f t="shared" si="276"/>
        <v>0.67901234567901236</v>
      </c>
      <c r="AA1469" t="s">
        <v>776</v>
      </c>
      <c r="AB1469" t="e">
        <f>#REF!</f>
        <v>#REF!</v>
      </c>
      <c r="AE1469" s="39">
        <v>50</v>
      </c>
      <c r="AF1469" s="41">
        <v>9</v>
      </c>
      <c r="AG1469" s="41">
        <v>60</v>
      </c>
      <c r="AH1469" s="45">
        <v>39700</v>
      </c>
      <c r="AI1469" s="45">
        <f t="shared" si="275"/>
        <v>50009</v>
      </c>
      <c r="AJ1469" s="11" t="s">
        <v>1378</v>
      </c>
      <c r="AS1469" s="1">
        <f t="shared" si="273"/>
        <v>57</v>
      </c>
      <c r="AT1469" s="1">
        <f t="shared" si="274"/>
        <v>52</v>
      </c>
      <c r="AU1469" s="1">
        <v>5</v>
      </c>
      <c r="AW1469" s="1"/>
    </row>
    <row r="1470" spans="1:49" hidden="1" outlineLevel="1" x14ac:dyDescent="0.2">
      <c r="A1470" t="s">
        <v>1494</v>
      </c>
      <c r="B1470" s="11" t="s">
        <v>1887</v>
      </c>
      <c r="E1470" s="1">
        <v>1045</v>
      </c>
      <c r="G1470" s="1">
        <v>803</v>
      </c>
      <c r="H1470" s="1">
        <v>791</v>
      </c>
      <c r="I1470" s="2"/>
      <c r="J1470" s="2">
        <f t="shared" si="276"/>
        <v>0.75693779904306224</v>
      </c>
      <c r="AA1470" t="s">
        <v>1258</v>
      </c>
      <c r="AB1470" t="e">
        <f>#REF!</f>
        <v>#REF!</v>
      </c>
      <c r="AE1470" s="39">
        <v>50</v>
      </c>
      <c r="AF1470" s="41">
        <v>1</v>
      </c>
      <c r="AG1470" s="41">
        <v>50</v>
      </c>
      <c r="AH1470" s="45">
        <v>40075</v>
      </c>
      <c r="AI1470" s="45">
        <f t="shared" si="275"/>
        <v>50001</v>
      </c>
      <c r="AJ1470" s="11" t="s">
        <v>1378</v>
      </c>
      <c r="AS1470" s="1">
        <f t="shared" si="273"/>
        <v>803</v>
      </c>
      <c r="AT1470" s="1">
        <f t="shared" si="274"/>
        <v>627</v>
      </c>
      <c r="AU1470" s="1">
        <v>176</v>
      </c>
      <c r="AW1470" s="1"/>
    </row>
    <row r="1471" spans="1:49" hidden="1" outlineLevel="1" x14ac:dyDescent="0.2">
      <c r="A1471" t="s">
        <v>1667</v>
      </c>
      <c r="B1471" s="11" t="s">
        <v>1887</v>
      </c>
      <c r="E1471" s="1">
        <v>1407</v>
      </c>
      <c r="G1471" s="1">
        <v>953</v>
      </c>
      <c r="H1471" s="1">
        <v>942</v>
      </c>
      <c r="I1471" s="2"/>
      <c r="J1471" s="2">
        <f t="shared" si="276"/>
        <v>0.66950959488272921</v>
      </c>
      <c r="AA1471" t="s">
        <v>1995</v>
      </c>
      <c r="AB1471" t="e">
        <f>#REF!</f>
        <v>#REF!</v>
      </c>
      <c r="AE1471" s="39">
        <v>50</v>
      </c>
      <c r="AF1471" s="41">
        <v>25</v>
      </c>
      <c r="AG1471" s="41">
        <v>50</v>
      </c>
      <c r="AH1471" s="45">
        <v>40225</v>
      </c>
      <c r="AI1471" s="45">
        <f t="shared" si="275"/>
        <v>50025</v>
      </c>
      <c r="AJ1471" s="11" t="s">
        <v>1378</v>
      </c>
      <c r="AS1471" s="1">
        <f t="shared" si="273"/>
        <v>953</v>
      </c>
      <c r="AT1471" s="1">
        <f t="shared" si="274"/>
        <v>717</v>
      </c>
      <c r="AU1471" s="1">
        <v>236</v>
      </c>
      <c r="AW1471" s="1"/>
    </row>
    <row r="1472" spans="1:49" hidden="1" outlineLevel="1" x14ac:dyDescent="0.2">
      <c r="A1472" t="s">
        <v>2690</v>
      </c>
      <c r="B1472" s="11" t="s">
        <v>1887</v>
      </c>
      <c r="E1472" s="1">
        <v>626</v>
      </c>
      <c r="G1472" s="1">
        <v>440</v>
      </c>
      <c r="H1472" s="1">
        <v>433</v>
      </c>
      <c r="I1472" s="2"/>
      <c r="J1472" s="2">
        <f t="shared" si="276"/>
        <v>0.69169329073482433</v>
      </c>
      <c r="AA1472" t="s">
        <v>375</v>
      </c>
      <c r="AB1472" t="e">
        <f>#REF!</f>
        <v>#REF!</v>
      </c>
      <c r="AE1472" s="39">
        <v>50</v>
      </c>
      <c r="AF1472" s="41">
        <v>19</v>
      </c>
      <c r="AG1472" s="41">
        <v>65</v>
      </c>
      <c r="AH1472" s="45">
        <v>40525</v>
      </c>
      <c r="AI1472" s="45">
        <f t="shared" si="275"/>
        <v>50019</v>
      </c>
      <c r="AJ1472" s="11" t="s">
        <v>1378</v>
      </c>
      <c r="AS1472" s="1">
        <f t="shared" si="273"/>
        <v>440</v>
      </c>
      <c r="AT1472" s="1">
        <f t="shared" si="274"/>
        <v>335</v>
      </c>
      <c r="AU1472" s="1">
        <v>105</v>
      </c>
      <c r="AW1472" s="1"/>
    </row>
    <row r="1473" spans="1:49" hidden="1" outlineLevel="1" x14ac:dyDescent="0.2">
      <c r="A1473" t="s">
        <v>2559</v>
      </c>
      <c r="B1473" s="11" t="s">
        <v>1887</v>
      </c>
      <c r="E1473" s="1">
        <v>1596</v>
      </c>
      <c r="G1473" s="1">
        <v>1109</v>
      </c>
      <c r="H1473" s="1">
        <v>1090</v>
      </c>
      <c r="I1473" s="2"/>
      <c r="J1473" s="2">
        <f t="shared" si="276"/>
        <v>0.68295739348370932</v>
      </c>
      <c r="AA1473" t="s">
        <v>2138</v>
      </c>
      <c r="AB1473" t="e">
        <f>#REF!</f>
        <v>#REF!</v>
      </c>
      <c r="AE1473" s="39">
        <v>50</v>
      </c>
      <c r="AF1473" s="41">
        <v>27</v>
      </c>
      <c r="AG1473" s="41">
        <v>50</v>
      </c>
      <c r="AH1473" s="45">
        <v>41275</v>
      </c>
      <c r="AI1473" s="45">
        <f t="shared" si="275"/>
        <v>50027</v>
      </c>
      <c r="AJ1473" s="11" t="s">
        <v>1378</v>
      </c>
      <c r="AS1473" s="1">
        <f t="shared" si="273"/>
        <v>1109</v>
      </c>
      <c r="AT1473" s="1">
        <f t="shared" si="274"/>
        <v>836</v>
      </c>
      <c r="AU1473" s="1">
        <v>273</v>
      </c>
      <c r="AW1473" s="1"/>
    </row>
    <row r="1474" spans="1:49" hidden="1" outlineLevel="1" x14ac:dyDescent="0.2">
      <c r="A1474" t="s">
        <v>1503</v>
      </c>
      <c r="B1474" s="11" t="s">
        <v>1887</v>
      </c>
      <c r="E1474" s="1">
        <v>1003</v>
      </c>
      <c r="G1474" s="1">
        <v>562</v>
      </c>
      <c r="H1474" s="1">
        <v>553</v>
      </c>
      <c r="I1474" s="2"/>
      <c r="J1474" s="2">
        <f t="shared" si="276"/>
        <v>0.55134596211365905</v>
      </c>
      <c r="AA1474" t="s">
        <v>776</v>
      </c>
      <c r="AB1474" t="e">
        <f>#REF!</f>
        <v>#REF!</v>
      </c>
      <c r="AE1474" s="39">
        <v>50</v>
      </c>
      <c r="AF1474" s="41">
        <v>9</v>
      </c>
      <c r="AG1474" s="41">
        <v>70</v>
      </c>
      <c r="AH1474" s="45">
        <v>41425</v>
      </c>
      <c r="AI1474" s="45">
        <f t="shared" si="275"/>
        <v>50009</v>
      </c>
      <c r="AJ1474" s="11" t="s">
        <v>1378</v>
      </c>
      <c r="AS1474" s="1">
        <f t="shared" si="273"/>
        <v>562</v>
      </c>
      <c r="AT1474" s="1">
        <f t="shared" si="274"/>
        <v>478</v>
      </c>
      <c r="AU1474" s="1">
        <v>84</v>
      </c>
      <c r="AW1474" s="1"/>
    </row>
    <row r="1475" spans="1:49" hidden="1" outlineLevel="1" x14ac:dyDescent="0.2">
      <c r="A1475" t="s">
        <v>1594</v>
      </c>
      <c r="B1475" s="11" t="s">
        <v>1887</v>
      </c>
      <c r="E1475" s="1">
        <v>3277</v>
      </c>
      <c r="G1475" s="1">
        <v>2085</v>
      </c>
      <c r="H1475" s="1">
        <v>2062</v>
      </c>
      <c r="I1475" s="2"/>
      <c r="J1475" s="2">
        <f t="shared" si="276"/>
        <v>0.62923405553860234</v>
      </c>
      <c r="AA1475" t="s">
        <v>626</v>
      </c>
      <c r="AB1475" t="e">
        <f>#REF!</f>
        <v>#REF!</v>
      </c>
      <c r="AE1475" s="39">
        <v>50</v>
      </c>
      <c r="AF1475" s="41">
        <v>5</v>
      </c>
      <c r="AG1475" s="41">
        <v>35</v>
      </c>
      <c r="AH1475" s="45">
        <v>41725</v>
      </c>
      <c r="AI1475" s="45">
        <f t="shared" si="275"/>
        <v>50005</v>
      </c>
      <c r="AJ1475" s="11" t="s">
        <v>1378</v>
      </c>
      <c r="AS1475" s="1">
        <f t="shared" si="273"/>
        <v>2085</v>
      </c>
      <c r="AT1475" s="1">
        <f t="shared" si="274"/>
        <v>1606</v>
      </c>
      <c r="AU1475" s="1">
        <v>479</v>
      </c>
      <c r="AW1475" s="1"/>
    </row>
    <row r="1476" spans="1:49" hidden="1" outlineLevel="1" x14ac:dyDescent="0.2">
      <c r="A1476" t="s">
        <v>1115</v>
      </c>
      <c r="B1476" s="11" t="s">
        <v>1887</v>
      </c>
      <c r="E1476" s="1">
        <v>151</v>
      </c>
      <c r="G1476" s="1">
        <v>118</v>
      </c>
      <c r="H1476" s="1">
        <v>117</v>
      </c>
      <c r="I1476" s="2"/>
      <c r="J1476" s="2">
        <f t="shared" si="276"/>
        <v>0.77483443708609268</v>
      </c>
      <c r="AA1476" t="s">
        <v>776</v>
      </c>
      <c r="AB1476" t="e">
        <f>#REF!</f>
        <v>#REF!</v>
      </c>
      <c r="AE1476" s="39">
        <v>50</v>
      </c>
      <c r="AF1476" s="41">
        <v>9</v>
      </c>
      <c r="AG1476" s="41">
        <v>75</v>
      </c>
      <c r="AH1476" s="45">
        <v>42475</v>
      </c>
      <c r="AI1476" s="45">
        <f t="shared" si="275"/>
        <v>50009</v>
      </c>
      <c r="AJ1476" s="11" t="s">
        <v>1378</v>
      </c>
      <c r="AS1476" s="1">
        <f t="shared" si="273"/>
        <v>118</v>
      </c>
      <c r="AT1476" s="1">
        <f t="shared" si="274"/>
        <v>104</v>
      </c>
      <c r="AU1476" s="1">
        <v>14</v>
      </c>
      <c r="AW1476" s="1"/>
    </row>
    <row r="1477" spans="1:49" hidden="1" outlineLevel="1" x14ac:dyDescent="0.2">
      <c r="A1477" t="s">
        <v>1858</v>
      </c>
      <c r="B1477" s="11" t="s">
        <v>1887</v>
      </c>
      <c r="E1477" s="1">
        <v>3854</v>
      </c>
      <c r="G1477" s="1">
        <v>2446</v>
      </c>
      <c r="H1477" s="1">
        <v>2393</v>
      </c>
      <c r="I1477" s="2"/>
      <c r="J1477" s="2">
        <f t="shared" si="276"/>
        <v>0.62091333679294236</v>
      </c>
      <c r="AA1477" t="s">
        <v>878</v>
      </c>
      <c r="AB1477" t="e">
        <f>#REF!</f>
        <v>#REF!</v>
      </c>
      <c r="AE1477" s="39">
        <v>50</v>
      </c>
      <c r="AF1477" s="41">
        <v>3</v>
      </c>
      <c r="AG1477" s="41">
        <v>25</v>
      </c>
      <c r="AH1477" s="45">
        <v>42850</v>
      </c>
      <c r="AI1477" s="45">
        <f t="shared" si="275"/>
        <v>50003</v>
      </c>
      <c r="AJ1477" s="11" t="s">
        <v>1378</v>
      </c>
      <c r="AS1477" s="1">
        <f t="shared" si="273"/>
        <v>2446</v>
      </c>
      <c r="AT1477" s="1">
        <f t="shared" si="274"/>
        <v>1317</v>
      </c>
      <c r="AU1477" s="1">
        <v>1129</v>
      </c>
      <c r="AW1477" s="1"/>
    </row>
    <row r="1478" spans="1:49" hidden="1" outlineLevel="1" x14ac:dyDescent="0.2">
      <c r="A1478" t="s">
        <v>1729</v>
      </c>
      <c r="B1478" s="11" t="s">
        <v>1887</v>
      </c>
      <c r="E1478" s="1">
        <v>734</v>
      </c>
      <c r="G1478" s="1">
        <v>581</v>
      </c>
      <c r="H1478" s="1">
        <v>575</v>
      </c>
      <c r="I1478" s="2"/>
      <c r="J1478" s="2">
        <f t="shared" si="276"/>
        <v>0.78337874659400542</v>
      </c>
      <c r="AA1478" t="s">
        <v>1995</v>
      </c>
      <c r="AB1478" t="e">
        <f>#REF!</f>
        <v>#REF!</v>
      </c>
      <c r="AE1478" s="39">
        <v>50</v>
      </c>
      <c r="AF1478" s="41">
        <v>25</v>
      </c>
      <c r="AG1478" s="41">
        <v>55</v>
      </c>
      <c r="AH1478" s="45">
        <v>43375</v>
      </c>
      <c r="AI1478" s="45">
        <f t="shared" si="275"/>
        <v>50025</v>
      </c>
      <c r="AJ1478" s="11" t="s">
        <v>1378</v>
      </c>
      <c r="AS1478" s="1">
        <f t="shared" si="273"/>
        <v>581</v>
      </c>
      <c r="AT1478" s="1">
        <f t="shared" si="274"/>
        <v>346</v>
      </c>
      <c r="AU1478" s="1">
        <v>235</v>
      </c>
      <c r="AW1478" s="1"/>
    </row>
    <row r="1479" spans="1:49" hidden="1" outlineLevel="1" x14ac:dyDescent="0.2">
      <c r="A1479" t="s">
        <v>1288</v>
      </c>
      <c r="B1479" s="11" t="s">
        <v>1887</v>
      </c>
      <c r="E1479" s="1">
        <v>1152</v>
      </c>
      <c r="G1479" s="1">
        <v>879</v>
      </c>
      <c r="H1479" s="1">
        <v>864</v>
      </c>
      <c r="I1479" s="2"/>
      <c r="J1479" s="2">
        <f t="shared" si="276"/>
        <v>0.75</v>
      </c>
      <c r="AA1479" t="s">
        <v>637</v>
      </c>
      <c r="AB1479" t="e">
        <f>#REF!</f>
        <v>#REF!</v>
      </c>
      <c r="AE1479" s="39">
        <v>50</v>
      </c>
      <c r="AF1479" s="41">
        <v>23</v>
      </c>
      <c r="AG1479" s="41">
        <v>45</v>
      </c>
      <c r="AH1479" s="45">
        <v>43600</v>
      </c>
      <c r="AI1479" s="45">
        <f t="shared" si="275"/>
        <v>50023</v>
      </c>
      <c r="AJ1479" s="11" t="s">
        <v>1378</v>
      </c>
      <c r="AS1479" s="1">
        <f t="shared" si="273"/>
        <v>879</v>
      </c>
      <c r="AT1479" s="1">
        <f t="shared" si="274"/>
        <v>603</v>
      </c>
      <c r="AU1479" s="1">
        <v>276</v>
      </c>
      <c r="AW1479" s="1"/>
    </row>
    <row r="1480" spans="1:49" hidden="1" outlineLevel="1" x14ac:dyDescent="0.2">
      <c r="A1480" t="s">
        <v>2696</v>
      </c>
      <c r="B1480" s="11" t="s">
        <v>1887</v>
      </c>
      <c r="E1480" s="1">
        <v>884</v>
      </c>
      <c r="G1480" s="1">
        <v>654</v>
      </c>
      <c r="H1480" s="1">
        <v>638</v>
      </c>
      <c r="I1480" s="2"/>
      <c r="J1480" s="2">
        <f t="shared" si="276"/>
        <v>0.72171945701357465</v>
      </c>
      <c r="AA1480" t="s">
        <v>543</v>
      </c>
      <c r="AB1480" t="e">
        <f>#REF!</f>
        <v>#REF!</v>
      </c>
      <c r="AE1480" s="39">
        <v>50</v>
      </c>
      <c r="AF1480" s="41">
        <v>21</v>
      </c>
      <c r="AG1480" s="41">
        <v>50</v>
      </c>
      <c r="AH1480" s="45">
        <v>44125</v>
      </c>
      <c r="AI1480" s="45">
        <f t="shared" si="275"/>
        <v>50021</v>
      </c>
      <c r="AJ1480" s="11" t="s">
        <v>1378</v>
      </c>
      <c r="AS1480" s="1">
        <f t="shared" si="273"/>
        <v>654</v>
      </c>
      <c r="AT1480" s="1">
        <f t="shared" si="274"/>
        <v>483</v>
      </c>
      <c r="AU1480" s="1">
        <v>171</v>
      </c>
      <c r="AW1480" s="1"/>
    </row>
    <row r="1481" spans="1:49" hidden="1" outlineLevel="1" x14ac:dyDescent="0.2">
      <c r="A1481" t="s">
        <v>1090</v>
      </c>
      <c r="B1481" s="11" t="s">
        <v>1887</v>
      </c>
      <c r="E1481" s="1">
        <v>5284</v>
      </c>
      <c r="G1481" s="1">
        <v>3723</v>
      </c>
      <c r="H1481" s="1">
        <v>3667</v>
      </c>
      <c r="I1481" s="2"/>
      <c r="J1481" s="2">
        <f t="shared" si="276"/>
        <v>0.69398183194549579</v>
      </c>
      <c r="AA1481" t="s">
        <v>1258</v>
      </c>
      <c r="AB1481" t="e">
        <f>#REF!</f>
        <v>#REF!</v>
      </c>
      <c r="AE1481" s="39">
        <v>50</v>
      </c>
      <c r="AF1481" s="41">
        <v>1</v>
      </c>
      <c r="AG1481" s="41">
        <v>55</v>
      </c>
      <c r="AH1481" s="45">
        <v>44350</v>
      </c>
      <c r="AI1481" s="45">
        <f t="shared" si="275"/>
        <v>50001</v>
      </c>
      <c r="AJ1481" s="11" t="s">
        <v>1378</v>
      </c>
      <c r="AS1481" s="1">
        <f t="shared" si="273"/>
        <v>3723</v>
      </c>
      <c r="AT1481" s="1">
        <f t="shared" si="274"/>
        <v>1955</v>
      </c>
      <c r="AU1481" s="1">
        <v>1768</v>
      </c>
      <c r="AW1481" s="1"/>
    </row>
    <row r="1482" spans="1:49" hidden="1" outlineLevel="1" x14ac:dyDescent="0.2">
      <c r="A1482" t="s">
        <v>464</v>
      </c>
      <c r="B1482" s="11" t="s">
        <v>1887</v>
      </c>
      <c r="E1482" s="1">
        <v>1614</v>
      </c>
      <c r="G1482" s="1">
        <v>1134</v>
      </c>
      <c r="H1482" s="1">
        <v>1111</v>
      </c>
      <c r="I1482" s="2"/>
      <c r="J1482" s="2">
        <f t="shared" si="276"/>
        <v>0.68835192069392814</v>
      </c>
      <c r="AA1482" t="s">
        <v>637</v>
      </c>
      <c r="AB1482" t="e">
        <f>#REF!</f>
        <v>#REF!</v>
      </c>
      <c r="AE1482" s="39">
        <v>50</v>
      </c>
      <c r="AF1482" s="41">
        <v>23</v>
      </c>
      <c r="AG1482" s="41">
        <v>50</v>
      </c>
      <c r="AH1482" s="45">
        <v>44500</v>
      </c>
      <c r="AI1482" s="45">
        <f t="shared" si="275"/>
        <v>50023</v>
      </c>
      <c r="AJ1482" s="11" t="s">
        <v>1378</v>
      </c>
      <c r="AS1482" s="1">
        <f t="shared" si="273"/>
        <v>1134</v>
      </c>
      <c r="AT1482" s="1">
        <f t="shared" si="274"/>
        <v>567</v>
      </c>
      <c r="AU1482" s="1">
        <v>567</v>
      </c>
      <c r="AW1482" s="1"/>
    </row>
    <row r="1483" spans="1:49" hidden="1" outlineLevel="1" x14ac:dyDescent="0.2">
      <c r="A1483" t="s">
        <v>2978</v>
      </c>
      <c r="B1483" s="11" t="s">
        <v>1887</v>
      </c>
      <c r="E1483" s="1">
        <v>663</v>
      </c>
      <c r="G1483" s="1">
        <v>492</v>
      </c>
      <c r="H1483" s="1">
        <v>484</v>
      </c>
      <c r="I1483" s="2"/>
      <c r="J1483" s="2">
        <f t="shared" si="276"/>
        <v>0.73001508295625939</v>
      </c>
      <c r="AA1483" t="s">
        <v>543</v>
      </c>
      <c r="AB1483" t="e">
        <f>#REF!</f>
        <v>#REF!</v>
      </c>
      <c r="AE1483" s="39">
        <v>50</v>
      </c>
      <c r="AF1483" s="41">
        <v>21</v>
      </c>
      <c r="AG1483" s="41">
        <v>55</v>
      </c>
      <c r="AH1483" s="45">
        <v>44800</v>
      </c>
      <c r="AI1483" s="45">
        <f t="shared" si="275"/>
        <v>50021</v>
      </c>
      <c r="AJ1483" s="11" t="s">
        <v>1378</v>
      </c>
      <c r="AS1483" s="1">
        <f t="shared" si="273"/>
        <v>492</v>
      </c>
      <c r="AT1483" s="1">
        <f t="shared" si="274"/>
        <v>406</v>
      </c>
      <c r="AU1483" s="1">
        <v>86</v>
      </c>
      <c r="AW1483" s="1"/>
    </row>
    <row r="1484" spans="1:49" hidden="1" outlineLevel="1" x14ac:dyDescent="0.2">
      <c r="A1484" t="s">
        <v>677</v>
      </c>
      <c r="B1484" s="11" t="s">
        <v>1887</v>
      </c>
      <c r="E1484" s="1">
        <v>8059</v>
      </c>
      <c r="G1484" s="1">
        <v>5170</v>
      </c>
      <c r="H1484" s="1">
        <v>5070</v>
      </c>
      <c r="I1484" s="2"/>
      <c r="J1484" s="2">
        <f t="shared" si="276"/>
        <v>0.62911031145303387</v>
      </c>
      <c r="AA1484" t="s">
        <v>2993</v>
      </c>
      <c r="AB1484" t="e">
        <f>#REF!</f>
        <v>#REF!</v>
      </c>
      <c r="AE1484" s="39">
        <v>50</v>
      </c>
      <c r="AF1484" s="41">
        <v>7</v>
      </c>
      <c r="AG1484" s="41">
        <v>50</v>
      </c>
      <c r="AH1484" s="45">
        <v>45250</v>
      </c>
      <c r="AI1484" s="45">
        <f t="shared" si="275"/>
        <v>50007</v>
      </c>
      <c r="AJ1484" s="11" t="s">
        <v>1378</v>
      </c>
      <c r="AS1484" s="1">
        <f t="shared" si="273"/>
        <v>5170</v>
      </c>
      <c r="AT1484" s="1">
        <f t="shared" si="274"/>
        <v>2950</v>
      </c>
      <c r="AU1484" s="1">
        <v>2220</v>
      </c>
      <c r="AW1484" s="1"/>
    </row>
    <row r="1485" spans="1:49" hidden="1" outlineLevel="1" x14ac:dyDescent="0.2">
      <c r="A1485" t="s">
        <v>1677</v>
      </c>
      <c r="B1485" s="11" t="s">
        <v>1887</v>
      </c>
      <c r="E1485" s="1">
        <v>1523</v>
      </c>
      <c r="G1485" s="1">
        <v>1228</v>
      </c>
      <c r="H1485" s="1">
        <v>1202</v>
      </c>
      <c r="I1485" s="2"/>
      <c r="J1485" s="2">
        <f t="shared" si="276"/>
        <v>0.78923177938279709</v>
      </c>
      <c r="AA1485" t="s">
        <v>1258</v>
      </c>
      <c r="AB1485" t="e">
        <f>#REF!</f>
        <v>#REF!</v>
      </c>
      <c r="AE1485" s="39">
        <v>50</v>
      </c>
      <c r="AF1485" s="41">
        <v>1</v>
      </c>
      <c r="AG1485" s="41">
        <v>60</v>
      </c>
      <c r="AH1485" s="45">
        <v>45550</v>
      </c>
      <c r="AI1485" s="45">
        <f t="shared" si="275"/>
        <v>50001</v>
      </c>
      <c r="AJ1485" s="11" t="s">
        <v>1378</v>
      </c>
      <c r="AS1485" s="1">
        <f t="shared" si="273"/>
        <v>1228</v>
      </c>
      <c r="AT1485" s="1">
        <f t="shared" si="274"/>
        <v>942</v>
      </c>
      <c r="AU1485" s="1">
        <v>286</v>
      </c>
      <c r="AW1485" s="1"/>
    </row>
    <row r="1486" spans="1:49" hidden="1" outlineLevel="1" x14ac:dyDescent="0.2">
      <c r="A1486" t="s">
        <v>1315</v>
      </c>
      <c r="B1486" s="11" t="s">
        <v>1887</v>
      </c>
      <c r="E1486" s="1">
        <v>923</v>
      </c>
      <c r="G1486" s="1">
        <v>671</v>
      </c>
      <c r="H1486" s="1">
        <v>658</v>
      </c>
      <c r="I1486" s="2"/>
      <c r="J1486" s="2">
        <f t="shared" si="276"/>
        <v>0.71289274106175515</v>
      </c>
      <c r="AA1486" t="s">
        <v>1059</v>
      </c>
      <c r="AB1486" t="e">
        <f>#REF!</f>
        <v>#REF!</v>
      </c>
      <c r="AE1486" s="39">
        <v>50</v>
      </c>
      <c r="AF1486" s="41">
        <v>11</v>
      </c>
      <c r="AG1486" s="41">
        <v>55</v>
      </c>
      <c r="AH1486" s="45">
        <v>45850</v>
      </c>
      <c r="AI1486" s="45">
        <f t="shared" si="275"/>
        <v>50011</v>
      </c>
      <c r="AJ1486" s="11" t="s">
        <v>1378</v>
      </c>
      <c r="AS1486" s="1">
        <f t="shared" si="273"/>
        <v>671</v>
      </c>
      <c r="AT1486" s="1">
        <f t="shared" si="274"/>
        <v>439</v>
      </c>
      <c r="AU1486" s="1">
        <v>232</v>
      </c>
      <c r="AW1486" s="1"/>
    </row>
    <row r="1487" spans="1:49" hidden="1" outlineLevel="1" x14ac:dyDescent="0.2">
      <c r="A1487" t="s">
        <v>1420</v>
      </c>
      <c r="B1487" s="11" t="s">
        <v>1887</v>
      </c>
      <c r="E1487" s="1">
        <v>7134</v>
      </c>
      <c r="G1487" s="1">
        <v>4834</v>
      </c>
      <c r="H1487" s="1">
        <v>4771</v>
      </c>
      <c r="I1487" s="2"/>
      <c r="J1487" s="2">
        <f t="shared" si="276"/>
        <v>0.66876927389963559</v>
      </c>
      <c r="AA1487" t="s">
        <v>637</v>
      </c>
      <c r="AB1487" t="e">
        <f>#REF!</f>
        <v>#REF!</v>
      </c>
      <c r="AE1487" s="39">
        <v>50</v>
      </c>
      <c r="AF1487" s="41">
        <v>23</v>
      </c>
      <c r="AG1487" s="41">
        <v>55</v>
      </c>
      <c r="AH1487" s="45">
        <v>46000</v>
      </c>
      <c r="AI1487" s="45">
        <f t="shared" si="275"/>
        <v>50023</v>
      </c>
      <c r="AJ1487" s="11" t="s">
        <v>1163</v>
      </c>
      <c r="AS1487" s="1">
        <f t="shared" si="273"/>
        <v>4834</v>
      </c>
      <c r="AT1487" s="1">
        <f t="shared" si="274"/>
        <v>2772</v>
      </c>
      <c r="AU1487" s="1">
        <v>2062</v>
      </c>
      <c r="AW1487" s="1"/>
    </row>
    <row r="1488" spans="1:49" hidden="1" outlineLevel="1" x14ac:dyDescent="0.2">
      <c r="A1488" t="s">
        <v>2351</v>
      </c>
      <c r="B1488" s="11" t="s">
        <v>1887</v>
      </c>
      <c r="E1488" s="1">
        <v>1408</v>
      </c>
      <c r="G1488" s="1">
        <v>1049</v>
      </c>
      <c r="H1488" s="1">
        <v>1020</v>
      </c>
      <c r="I1488" s="2"/>
      <c r="J1488" s="2">
        <f t="shared" si="276"/>
        <v>0.72443181818181823</v>
      </c>
      <c r="AA1488" t="s">
        <v>637</v>
      </c>
      <c r="AB1488" t="e">
        <f>#REF!</f>
        <v>#REF!</v>
      </c>
      <c r="AE1488" s="39">
        <v>50</v>
      </c>
      <c r="AF1488" s="41">
        <v>23</v>
      </c>
      <c r="AG1488" s="41">
        <v>60</v>
      </c>
      <c r="AH1488" s="45">
        <v>46225</v>
      </c>
      <c r="AI1488" s="45">
        <f t="shared" si="275"/>
        <v>50023</v>
      </c>
      <c r="AJ1488" s="11" t="s">
        <v>1378</v>
      </c>
      <c r="AS1488" s="1">
        <f t="shared" si="273"/>
        <v>1049</v>
      </c>
      <c r="AT1488" s="1">
        <f t="shared" si="274"/>
        <v>666</v>
      </c>
      <c r="AU1488" s="1">
        <v>383</v>
      </c>
      <c r="AW1488" s="1"/>
    </row>
    <row r="1489" spans="1:49" hidden="1" outlineLevel="1" x14ac:dyDescent="0.2">
      <c r="A1489" t="s">
        <v>1066</v>
      </c>
      <c r="B1489" s="11" t="s">
        <v>1887</v>
      </c>
      <c r="E1489" s="1">
        <v>507</v>
      </c>
      <c r="G1489" s="1">
        <v>342</v>
      </c>
      <c r="H1489" s="1">
        <v>337</v>
      </c>
      <c r="I1489" s="2"/>
      <c r="J1489" s="2">
        <f t="shared" si="276"/>
        <v>0.66469428007889542</v>
      </c>
      <c r="AA1489" t="s">
        <v>375</v>
      </c>
      <c r="AB1489" t="e">
        <f>#REF!</f>
        <v>#REF!</v>
      </c>
      <c r="AE1489" s="39">
        <v>50</v>
      </c>
      <c r="AF1489" s="41">
        <v>19</v>
      </c>
      <c r="AG1489" s="41">
        <v>70</v>
      </c>
      <c r="AH1489" s="45">
        <v>46450</v>
      </c>
      <c r="AI1489" s="45">
        <f t="shared" si="275"/>
        <v>50019</v>
      </c>
      <c r="AJ1489" s="11" t="s">
        <v>1378</v>
      </c>
      <c r="AS1489" s="1">
        <f t="shared" si="273"/>
        <v>342</v>
      </c>
      <c r="AT1489" s="1">
        <f t="shared" si="274"/>
        <v>218</v>
      </c>
      <c r="AU1489" s="1">
        <v>124</v>
      </c>
      <c r="AW1489" s="1"/>
    </row>
    <row r="1490" spans="1:49" hidden="1" outlineLevel="1" x14ac:dyDescent="0.2">
      <c r="A1490" t="s">
        <v>2896</v>
      </c>
      <c r="B1490" s="11" t="s">
        <v>1887</v>
      </c>
      <c r="E1490" s="1">
        <v>3691</v>
      </c>
      <c r="G1490" s="1">
        <v>2767</v>
      </c>
      <c r="H1490" s="1">
        <v>2707</v>
      </c>
      <c r="I1490" s="2"/>
      <c r="J1490" s="2">
        <f t="shared" si="276"/>
        <v>0.73340558114332155</v>
      </c>
      <c r="AA1490" t="s">
        <v>2604</v>
      </c>
      <c r="AB1490" t="e">
        <f>#REF!</f>
        <v>#REF!</v>
      </c>
      <c r="AE1490" s="39">
        <v>50</v>
      </c>
      <c r="AF1490" s="41">
        <v>15</v>
      </c>
      <c r="AG1490" s="41">
        <v>35</v>
      </c>
      <c r="AH1490" s="45">
        <v>46675</v>
      </c>
      <c r="AI1490" s="45">
        <f t="shared" si="275"/>
        <v>50015</v>
      </c>
      <c r="AJ1490" s="11" t="s">
        <v>1378</v>
      </c>
      <c r="AS1490" s="1">
        <f t="shared" si="273"/>
        <v>2767</v>
      </c>
      <c r="AT1490" s="1">
        <f t="shared" si="274"/>
        <v>1819</v>
      </c>
      <c r="AU1490" s="1">
        <v>948</v>
      </c>
      <c r="AW1490" s="1"/>
    </row>
    <row r="1491" spans="1:49" hidden="1" outlineLevel="1" x14ac:dyDescent="0.2">
      <c r="A1491" t="s">
        <v>1782</v>
      </c>
      <c r="B1491" s="11" t="s">
        <v>1887</v>
      </c>
      <c r="E1491" s="1">
        <v>1070</v>
      </c>
      <c r="G1491" s="1">
        <v>777</v>
      </c>
      <c r="H1491" s="1">
        <v>764</v>
      </c>
      <c r="I1491" s="2"/>
      <c r="J1491" s="2">
        <f t="shared" si="276"/>
        <v>0.71401869158878506</v>
      </c>
      <c r="AA1491" t="s">
        <v>543</v>
      </c>
      <c r="AB1491" t="e">
        <f>#REF!</f>
        <v>#REF!</v>
      </c>
      <c r="AE1491" s="39">
        <v>50</v>
      </c>
      <c r="AF1491" s="41">
        <v>21</v>
      </c>
      <c r="AG1491" s="41">
        <v>60</v>
      </c>
      <c r="AH1491" s="45">
        <v>47200</v>
      </c>
      <c r="AI1491" s="45">
        <f t="shared" si="275"/>
        <v>50021</v>
      </c>
      <c r="AJ1491" s="11" t="s">
        <v>1378</v>
      </c>
      <c r="AS1491" s="1">
        <f t="shared" ref="AS1491:AS1554" si="277">G1491</f>
        <v>777</v>
      </c>
      <c r="AT1491" s="1">
        <f t="shared" ref="AT1491:AT1554" si="278">AS1491-AU1491</f>
        <v>552</v>
      </c>
      <c r="AU1491" s="1">
        <v>225</v>
      </c>
      <c r="AW1491" s="1"/>
    </row>
    <row r="1492" spans="1:49" hidden="1" outlineLevel="1" x14ac:dyDescent="0.2">
      <c r="A1492" t="s">
        <v>1283</v>
      </c>
      <c r="B1492" s="11" t="s">
        <v>1887</v>
      </c>
      <c r="E1492" s="1">
        <v>143</v>
      </c>
      <c r="G1492" s="1">
        <v>95</v>
      </c>
      <c r="H1492" s="1">
        <v>95</v>
      </c>
      <c r="I1492" s="2"/>
      <c r="J1492" s="2">
        <f t="shared" si="276"/>
        <v>0.66433566433566438</v>
      </c>
      <c r="AA1492" t="s">
        <v>543</v>
      </c>
      <c r="AB1492" t="e">
        <f>#REF!</f>
        <v>#REF!</v>
      </c>
      <c r="AE1492" s="39">
        <v>50</v>
      </c>
      <c r="AF1492" s="41">
        <v>21</v>
      </c>
      <c r="AG1492" s="41">
        <v>65</v>
      </c>
      <c r="AH1492" s="45">
        <v>47425</v>
      </c>
      <c r="AI1492" s="45">
        <f t="shared" si="275"/>
        <v>50021</v>
      </c>
      <c r="AJ1492" s="11" t="s">
        <v>1378</v>
      </c>
      <c r="AS1492" s="1">
        <f t="shared" si="277"/>
        <v>95</v>
      </c>
      <c r="AT1492" s="1">
        <f t="shared" si="278"/>
        <v>82</v>
      </c>
      <c r="AU1492" s="1">
        <v>13</v>
      </c>
      <c r="AW1492" s="1"/>
    </row>
    <row r="1493" spans="1:49" hidden="1" outlineLevel="1" x14ac:dyDescent="0.2">
      <c r="A1493" t="s">
        <v>2633</v>
      </c>
      <c r="B1493" s="11" t="s">
        <v>1887</v>
      </c>
      <c r="E1493" s="1">
        <v>1334</v>
      </c>
      <c r="G1493" s="1">
        <v>1099</v>
      </c>
      <c r="H1493" s="1">
        <v>1078</v>
      </c>
      <c r="I1493" s="2"/>
      <c r="J1493" s="2">
        <f t="shared" si="276"/>
        <v>0.80809595202398798</v>
      </c>
      <c r="AA1493" t="s">
        <v>1258</v>
      </c>
      <c r="AB1493" t="e">
        <f>#REF!</f>
        <v>#REF!</v>
      </c>
      <c r="AE1493" s="39">
        <v>50</v>
      </c>
      <c r="AF1493" s="41">
        <v>1</v>
      </c>
      <c r="AG1493" s="41">
        <v>65</v>
      </c>
      <c r="AH1493" s="45">
        <v>48700</v>
      </c>
      <c r="AI1493" s="45">
        <f t="shared" si="275"/>
        <v>50001</v>
      </c>
      <c r="AJ1493" s="11" t="s">
        <v>1378</v>
      </c>
      <c r="AS1493" s="1">
        <f t="shared" si="277"/>
        <v>1099</v>
      </c>
      <c r="AT1493" s="1">
        <f t="shared" si="278"/>
        <v>886</v>
      </c>
      <c r="AU1493" s="1">
        <v>213</v>
      </c>
      <c r="AW1493" s="1"/>
    </row>
    <row r="1494" spans="1:49" hidden="1" outlineLevel="1" x14ac:dyDescent="0.2">
      <c r="A1494" t="s">
        <v>2674</v>
      </c>
      <c r="B1494" s="11" t="s">
        <v>1887</v>
      </c>
      <c r="E1494" s="1">
        <v>449</v>
      </c>
      <c r="G1494" s="1">
        <v>307</v>
      </c>
      <c r="H1494" s="1">
        <v>301</v>
      </c>
      <c r="I1494" s="2"/>
      <c r="J1494" s="2">
        <f t="shared" si="276"/>
        <v>0.6703786191536748</v>
      </c>
      <c r="AA1494" t="s">
        <v>626</v>
      </c>
      <c r="AB1494" t="e">
        <f>#REF!</f>
        <v>#REF!</v>
      </c>
      <c r="AE1494" s="39">
        <v>50</v>
      </c>
      <c r="AF1494" s="41">
        <v>5</v>
      </c>
      <c r="AG1494" s="41">
        <v>40</v>
      </c>
      <c r="AH1494" s="45">
        <v>47725</v>
      </c>
      <c r="AI1494" s="45">
        <f t="shared" si="275"/>
        <v>50005</v>
      </c>
      <c r="AJ1494" s="11" t="s">
        <v>1378</v>
      </c>
      <c r="AS1494" s="1">
        <f t="shared" si="277"/>
        <v>307</v>
      </c>
      <c r="AT1494" s="1">
        <f t="shared" si="278"/>
        <v>227</v>
      </c>
      <c r="AU1494" s="1">
        <v>80</v>
      </c>
      <c r="AW1494" s="1"/>
    </row>
    <row r="1495" spans="1:49" hidden="1" outlineLevel="1" x14ac:dyDescent="0.2">
      <c r="A1495" t="s">
        <v>2980</v>
      </c>
      <c r="B1495" s="11" t="s">
        <v>1887</v>
      </c>
      <c r="E1495" s="1">
        <v>1642</v>
      </c>
      <c r="G1495" s="1">
        <v>1091</v>
      </c>
      <c r="H1495" s="1">
        <v>1064</v>
      </c>
      <c r="I1495" s="2"/>
      <c r="J1495" s="2">
        <f t="shared" si="276"/>
        <v>0.6479902557856273</v>
      </c>
      <c r="AA1495" t="s">
        <v>1884</v>
      </c>
      <c r="AB1495" t="e">
        <f>#REF!</f>
        <v>#REF!</v>
      </c>
      <c r="AE1495" s="39">
        <v>50</v>
      </c>
      <c r="AF1495" s="41">
        <v>17</v>
      </c>
      <c r="AG1495" s="41">
        <v>35</v>
      </c>
      <c r="AH1495" s="45">
        <v>48175</v>
      </c>
      <c r="AI1495" s="45">
        <f t="shared" si="275"/>
        <v>50017</v>
      </c>
      <c r="AJ1495" s="11" t="s">
        <v>1378</v>
      </c>
      <c r="AS1495" s="1">
        <f t="shared" si="277"/>
        <v>1091</v>
      </c>
      <c r="AT1495" s="1">
        <f t="shared" si="278"/>
        <v>856</v>
      </c>
      <c r="AU1495" s="1">
        <v>235</v>
      </c>
      <c r="AW1495" s="1"/>
    </row>
    <row r="1496" spans="1:49" hidden="1" outlineLevel="1" x14ac:dyDescent="0.2">
      <c r="A1496" t="s">
        <v>1087</v>
      </c>
      <c r="B1496" s="11" t="s">
        <v>1887</v>
      </c>
      <c r="E1496" s="1">
        <v>1269</v>
      </c>
      <c r="G1496" s="1">
        <v>1016</v>
      </c>
      <c r="H1496" s="1">
        <v>992</v>
      </c>
      <c r="I1496" s="2"/>
      <c r="J1496" s="2">
        <f t="shared" si="276"/>
        <v>0.78171788810086684</v>
      </c>
      <c r="AA1496" t="s">
        <v>1995</v>
      </c>
      <c r="AB1496" t="e">
        <f>#REF!</f>
        <v>#REF!</v>
      </c>
      <c r="AE1496" s="39">
        <v>50</v>
      </c>
      <c r="AF1496" s="41">
        <v>25</v>
      </c>
      <c r="AG1496" s="41">
        <v>60</v>
      </c>
      <c r="AH1496" s="45">
        <v>48400</v>
      </c>
      <c r="AI1496" s="45">
        <f t="shared" si="275"/>
        <v>50025</v>
      </c>
      <c r="AJ1496" s="11" t="s">
        <v>1378</v>
      </c>
      <c r="AS1496" s="1">
        <f t="shared" si="277"/>
        <v>1016</v>
      </c>
      <c r="AT1496" s="1">
        <f t="shared" si="278"/>
        <v>561</v>
      </c>
      <c r="AU1496" s="1">
        <v>455</v>
      </c>
      <c r="AW1496" s="1"/>
    </row>
    <row r="1497" spans="1:49" hidden="1" outlineLevel="1" x14ac:dyDescent="0.2">
      <c r="A1497" t="s">
        <v>1881</v>
      </c>
      <c r="B1497" s="11" t="s">
        <v>1887</v>
      </c>
      <c r="E1497" s="1">
        <v>3430</v>
      </c>
      <c r="G1497" s="1">
        <v>1566</v>
      </c>
      <c r="H1497" s="1">
        <v>1543</v>
      </c>
      <c r="I1497" s="2"/>
      <c r="J1497" s="2">
        <f t="shared" si="276"/>
        <v>0.44985422740524783</v>
      </c>
      <c r="AA1497" t="s">
        <v>375</v>
      </c>
      <c r="AB1497" t="e">
        <f>#REF!</f>
        <v>#REF!</v>
      </c>
      <c r="AE1497" s="39">
        <v>50</v>
      </c>
      <c r="AF1497" s="41">
        <v>19</v>
      </c>
      <c r="AG1497" s="41">
        <v>75</v>
      </c>
      <c r="AH1497" s="45">
        <v>48850</v>
      </c>
      <c r="AI1497" s="45">
        <f t="shared" si="275"/>
        <v>50019</v>
      </c>
      <c r="AJ1497" s="11" t="s">
        <v>1163</v>
      </c>
      <c r="AS1497" s="1">
        <f t="shared" si="277"/>
        <v>1566</v>
      </c>
      <c r="AT1497" s="1">
        <f t="shared" si="278"/>
        <v>1183</v>
      </c>
      <c r="AU1497" s="1">
        <v>383</v>
      </c>
      <c r="AW1497" s="1"/>
    </row>
    <row r="1498" spans="1:49" hidden="1" outlineLevel="1" x14ac:dyDescent="0.2">
      <c r="A1498" t="s">
        <v>1881</v>
      </c>
      <c r="B1498" s="11" t="s">
        <v>1887</v>
      </c>
      <c r="E1498" s="1">
        <v>1326</v>
      </c>
      <c r="G1498" s="1">
        <v>711</v>
      </c>
      <c r="H1498" s="1">
        <v>703</v>
      </c>
      <c r="I1498" s="2"/>
      <c r="J1498" s="2">
        <f t="shared" si="276"/>
        <v>0.5301659125188537</v>
      </c>
      <c r="AA1498" t="s">
        <v>375</v>
      </c>
      <c r="AB1498" t="e">
        <f>#REF!</f>
        <v>#REF!</v>
      </c>
      <c r="AE1498" s="39">
        <v>50</v>
      </c>
      <c r="AF1498" s="41">
        <v>19</v>
      </c>
      <c r="AG1498" s="41">
        <v>80</v>
      </c>
      <c r="AH1498" s="45">
        <v>48925</v>
      </c>
      <c r="AI1498" s="45">
        <f t="shared" si="275"/>
        <v>50019</v>
      </c>
      <c r="AJ1498" s="11" t="s">
        <v>1378</v>
      </c>
      <c r="AS1498" s="1">
        <f t="shared" si="277"/>
        <v>711</v>
      </c>
      <c r="AT1498" s="1">
        <f t="shared" si="278"/>
        <v>526</v>
      </c>
      <c r="AU1498" s="1">
        <v>185</v>
      </c>
      <c r="AW1498" s="1"/>
    </row>
    <row r="1499" spans="1:49" hidden="1" outlineLevel="1" x14ac:dyDescent="0.2">
      <c r="A1499" t="s">
        <v>2051</v>
      </c>
      <c r="B1499" s="11" t="s">
        <v>1887</v>
      </c>
      <c r="E1499" s="1">
        <v>763</v>
      </c>
      <c r="G1499" s="1">
        <v>634</v>
      </c>
      <c r="H1499" s="1">
        <v>621</v>
      </c>
      <c r="I1499" s="2"/>
      <c r="J1499" s="2">
        <f t="shared" si="276"/>
        <v>0.81389252948885982</v>
      </c>
      <c r="AA1499" t="s">
        <v>2994</v>
      </c>
      <c r="AB1499" t="e">
        <f>#REF!</f>
        <v>#REF!</v>
      </c>
      <c r="AE1499" s="39">
        <v>50</v>
      </c>
      <c r="AF1499" s="41">
        <v>13</v>
      </c>
      <c r="AG1499" s="41">
        <v>20</v>
      </c>
      <c r="AH1499" s="45">
        <v>50650</v>
      </c>
      <c r="AI1499" s="45">
        <f t="shared" si="275"/>
        <v>50013</v>
      </c>
      <c r="AJ1499" s="11" t="s">
        <v>1378</v>
      </c>
      <c r="AS1499" s="1">
        <f t="shared" si="277"/>
        <v>634</v>
      </c>
      <c r="AT1499" s="1">
        <f t="shared" si="278"/>
        <v>432</v>
      </c>
      <c r="AU1499" s="1">
        <v>202</v>
      </c>
      <c r="AW1499" s="1"/>
    </row>
    <row r="1500" spans="1:49" hidden="1" outlineLevel="1" x14ac:dyDescent="0.2">
      <c r="A1500" t="s">
        <v>2665</v>
      </c>
      <c r="B1500" s="11" t="s">
        <v>1887</v>
      </c>
      <c r="E1500" s="1">
        <v>3303</v>
      </c>
      <c r="G1500" s="1">
        <v>2250</v>
      </c>
      <c r="H1500" s="1">
        <v>2147</v>
      </c>
      <c r="I1500" s="2"/>
      <c r="J1500" s="2">
        <f t="shared" si="276"/>
        <v>0.65001513775355735</v>
      </c>
      <c r="AA1500" t="s">
        <v>637</v>
      </c>
      <c r="AB1500" t="e">
        <f>#REF!</f>
        <v>#REF!</v>
      </c>
      <c r="AE1500" s="39">
        <v>50</v>
      </c>
      <c r="AF1500" s="41">
        <v>23</v>
      </c>
      <c r="AG1500" s="41">
        <v>65</v>
      </c>
      <c r="AH1500" s="45">
        <v>50275</v>
      </c>
      <c r="AI1500" s="45">
        <f t="shared" si="275"/>
        <v>50023</v>
      </c>
      <c r="AJ1500" s="11" t="s">
        <v>1378</v>
      </c>
      <c r="AS1500" s="1">
        <f t="shared" si="277"/>
        <v>2250</v>
      </c>
      <c r="AT1500" s="1">
        <f t="shared" si="278"/>
        <v>1593</v>
      </c>
      <c r="AU1500" s="1">
        <v>657</v>
      </c>
      <c r="AW1500" s="1"/>
    </row>
    <row r="1501" spans="1:49" hidden="1" outlineLevel="1" x14ac:dyDescent="0.2">
      <c r="A1501" t="s">
        <v>2321</v>
      </c>
      <c r="B1501" s="11" t="s">
        <v>1887</v>
      </c>
      <c r="E1501" s="1">
        <v>125</v>
      </c>
      <c r="G1501" s="1">
        <v>86</v>
      </c>
      <c r="H1501" s="1">
        <v>84</v>
      </c>
      <c r="I1501" s="2"/>
      <c r="J1501" s="2">
        <f t="shared" si="276"/>
        <v>0.67200000000000004</v>
      </c>
      <c r="AA1501" t="s">
        <v>776</v>
      </c>
      <c r="AB1501" t="e">
        <f>#REF!</f>
        <v>#REF!</v>
      </c>
      <c r="AE1501" s="39">
        <v>50</v>
      </c>
      <c r="AF1501" s="41">
        <v>9</v>
      </c>
      <c r="AG1501" s="41">
        <v>80</v>
      </c>
      <c r="AH1501" s="45">
        <v>52750</v>
      </c>
      <c r="AI1501" s="45">
        <f t="shared" si="275"/>
        <v>50009</v>
      </c>
      <c r="AJ1501" s="11" t="s">
        <v>1378</v>
      </c>
      <c r="AS1501" s="1">
        <f t="shared" si="277"/>
        <v>86</v>
      </c>
      <c r="AT1501" s="1">
        <f t="shared" si="278"/>
        <v>68</v>
      </c>
      <c r="AU1501" s="1">
        <v>18</v>
      </c>
      <c r="AW1501" s="1"/>
    </row>
    <row r="1502" spans="1:49" hidden="1" outlineLevel="1" x14ac:dyDescent="0.2">
      <c r="A1502" t="s">
        <v>2915</v>
      </c>
      <c r="B1502" s="11" t="s">
        <v>1887</v>
      </c>
      <c r="E1502" s="1">
        <v>3235</v>
      </c>
      <c r="G1502" s="1">
        <v>2333</v>
      </c>
      <c r="H1502" s="1">
        <v>2321</v>
      </c>
      <c r="I1502" s="2"/>
      <c r="J1502" s="2">
        <f t="shared" si="276"/>
        <v>0.71746522411128288</v>
      </c>
      <c r="AA1502" t="s">
        <v>2138</v>
      </c>
      <c r="AB1502" t="e">
        <f>#REF!</f>
        <v>#REF!</v>
      </c>
      <c r="AE1502" s="39">
        <v>50</v>
      </c>
      <c r="AF1502" s="41">
        <v>27</v>
      </c>
      <c r="AG1502" s="41">
        <v>55</v>
      </c>
      <c r="AH1502" s="45">
        <v>52900</v>
      </c>
      <c r="AI1502" s="45">
        <f t="shared" si="275"/>
        <v>50027</v>
      </c>
      <c r="AJ1502" s="11" t="s">
        <v>1378</v>
      </c>
      <c r="AS1502" s="1">
        <f t="shared" si="277"/>
        <v>2333</v>
      </c>
      <c r="AT1502" s="1">
        <f t="shared" si="278"/>
        <v>1713</v>
      </c>
      <c r="AU1502" s="1">
        <v>620</v>
      </c>
      <c r="AW1502" s="1"/>
    </row>
    <row r="1503" spans="1:49" hidden="1" outlineLevel="1" x14ac:dyDescent="0.2">
      <c r="A1503" t="s">
        <v>1884</v>
      </c>
      <c r="B1503" s="11" t="s">
        <v>1887</v>
      </c>
      <c r="E1503" s="1">
        <v>803</v>
      </c>
      <c r="G1503" s="1">
        <v>549</v>
      </c>
      <c r="H1503" s="1">
        <v>538</v>
      </c>
      <c r="I1503" s="2"/>
      <c r="J1503" s="2">
        <f t="shared" si="276"/>
        <v>0.66998754669987548</v>
      </c>
      <c r="AA1503" t="s">
        <v>1884</v>
      </c>
      <c r="AB1503" t="e">
        <f>#REF!</f>
        <v>#REF!</v>
      </c>
      <c r="AE1503" s="39">
        <v>50</v>
      </c>
      <c r="AF1503" s="41">
        <v>17</v>
      </c>
      <c r="AG1503" s="41">
        <v>40</v>
      </c>
      <c r="AH1503" s="45">
        <v>53425</v>
      </c>
      <c r="AI1503" s="45">
        <f t="shared" si="275"/>
        <v>50017</v>
      </c>
      <c r="AJ1503" s="11" t="s">
        <v>1378</v>
      </c>
      <c r="AS1503" s="1">
        <f t="shared" si="277"/>
        <v>549</v>
      </c>
      <c r="AT1503" s="1">
        <f t="shared" si="278"/>
        <v>417</v>
      </c>
      <c r="AU1503" s="1">
        <v>132</v>
      </c>
      <c r="AW1503" s="1"/>
    </row>
    <row r="1504" spans="1:49" hidden="1" outlineLevel="1" x14ac:dyDescent="0.2">
      <c r="A1504" t="s">
        <v>1913</v>
      </c>
      <c r="B1504" s="11" t="s">
        <v>1887</v>
      </c>
      <c r="E1504" s="1">
        <v>873</v>
      </c>
      <c r="G1504" s="1">
        <v>664</v>
      </c>
      <c r="H1504" s="1">
        <v>648</v>
      </c>
      <c r="I1504" s="2"/>
      <c r="J1504" s="2">
        <f t="shared" si="276"/>
        <v>0.74226804123711343</v>
      </c>
      <c r="AA1504" t="s">
        <v>1258</v>
      </c>
      <c r="AB1504" t="e">
        <f>#REF!</f>
        <v>#REF!</v>
      </c>
      <c r="AE1504" s="39">
        <v>50</v>
      </c>
      <c r="AF1504" s="41">
        <v>1</v>
      </c>
      <c r="AG1504" s="41">
        <v>70</v>
      </c>
      <c r="AH1504" s="45">
        <v>53725</v>
      </c>
      <c r="AI1504" s="45">
        <f t="shared" si="275"/>
        <v>50001</v>
      </c>
      <c r="AJ1504" s="11" t="s">
        <v>1378</v>
      </c>
      <c r="AS1504" s="1">
        <f t="shared" si="277"/>
        <v>664</v>
      </c>
      <c r="AT1504" s="1">
        <f t="shared" si="278"/>
        <v>525</v>
      </c>
      <c r="AU1504" s="1">
        <v>139</v>
      </c>
      <c r="AW1504" s="1"/>
    </row>
    <row r="1505" spans="1:49" hidden="1" outlineLevel="1" x14ac:dyDescent="0.2">
      <c r="A1505" t="s">
        <v>2790</v>
      </c>
      <c r="B1505" s="11" t="s">
        <v>1887</v>
      </c>
      <c r="E1505" s="1">
        <v>475</v>
      </c>
      <c r="G1505" s="1">
        <v>348</v>
      </c>
      <c r="H1505" s="1">
        <v>338</v>
      </c>
      <c r="I1505" s="2"/>
      <c r="J1505" s="2">
        <f t="shared" si="276"/>
        <v>0.71157894736842109</v>
      </c>
      <c r="AA1505" t="s">
        <v>1258</v>
      </c>
      <c r="AB1505" t="e">
        <f>#REF!</f>
        <v>#REF!</v>
      </c>
      <c r="AE1505" s="39">
        <v>50</v>
      </c>
      <c r="AF1505" s="41">
        <v>1</v>
      </c>
      <c r="AG1505" s="41">
        <v>75</v>
      </c>
      <c r="AH1505" s="45">
        <v>53950</v>
      </c>
      <c r="AI1505" s="45">
        <f t="shared" si="275"/>
        <v>50001</v>
      </c>
      <c r="AJ1505" s="11" t="s">
        <v>1378</v>
      </c>
      <c r="AS1505" s="1">
        <f t="shared" si="277"/>
        <v>348</v>
      </c>
      <c r="AT1505" s="1">
        <f t="shared" si="278"/>
        <v>245</v>
      </c>
      <c r="AU1505" s="1">
        <v>103</v>
      </c>
      <c r="AW1505" s="1"/>
    </row>
    <row r="1506" spans="1:49" hidden="1" outlineLevel="1" x14ac:dyDescent="0.2">
      <c r="A1506" t="s">
        <v>2800</v>
      </c>
      <c r="B1506" s="11" t="s">
        <v>1887</v>
      </c>
      <c r="E1506" s="1">
        <v>1082</v>
      </c>
      <c r="G1506" s="1">
        <v>765</v>
      </c>
      <c r="H1506" s="1">
        <v>754</v>
      </c>
      <c r="I1506" s="2"/>
      <c r="J1506" s="2">
        <f t="shared" si="276"/>
        <v>0.69685767097966733</v>
      </c>
      <c r="AA1506" t="s">
        <v>543</v>
      </c>
      <c r="AB1506" t="e">
        <f>#REF!</f>
        <v>#REF!</v>
      </c>
      <c r="AE1506" s="39">
        <v>50</v>
      </c>
      <c r="AF1506" s="41">
        <v>21</v>
      </c>
      <c r="AG1506" s="41">
        <v>70</v>
      </c>
      <c r="AH1506" s="45">
        <v>54250</v>
      </c>
      <c r="AI1506" s="45">
        <f t="shared" si="275"/>
        <v>50021</v>
      </c>
      <c r="AJ1506" s="11" t="s">
        <v>1378</v>
      </c>
      <c r="AS1506" s="1">
        <f t="shared" si="277"/>
        <v>765</v>
      </c>
      <c r="AT1506" s="1">
        <f t="shared" si="278"/>
        <v>628</v>
      </c>
      <c r="AU1506" s="1">
        <v>137</v>
      </c>
      <c r="AW1506" s="1"/>
    </row>
    <row r="1507" spans="1:49" hidden="1" outlineLevel="1" x14ac:dyDescent="0.2">
      <c r="A1507" t="s">
        <v>2717</v>
      </c>
      <c r="B1507" s="11" t="s">
        <v>1887</v>
      </c>
      <c r="E1507" s="1">
        <v>666</v>
      </c>
      <c r="G1507" s="1">
        <v>482</v>
      </c>
      <c r="H1507" s="1">
        <v>472</v>
      </c>
      <c r="I1507" s="2"/>
      <c r="J1507" s="2">
        <f t="shared" si="276"/>
        <v>0.70870870870870872</v>
      </c>
      <c r="AA1507" t="s">
        <v>626</v>
      </c>
      <c r="AB1507" t="e">
        <f>#REF!</f>
        <v>#REF!</v>
      </c>
      <c r="AE1507" s="39">
        <v>50</v>
      </c>
      <c r="AF1507" s="41">
        <v>5</v>
      </c>
      <c r="AG1507" s="41">
        <v>45</v>
      </c>
      <c r="AH1507" s="45">
        <v>54400</v>
      </c>
      <c r="AI1507" s="45">
        <f t="shared" si="275"/>
        <v>50005</v>
      </c>
      <c r="AJ1507" s="11" t="s">
        <v>1378</v>
      </c>
      <c r="AS1507" s="1">
        <f t="shared" si="277"/>
        <v>482</v>
      </c>
      <c r="AT1507" s="1">
        <f t="shared" si="278"/>
        <v>356</v>
      </c>
      <c r="AU1507" s="1">
        <v>126</v>
      </c>
      <c r="AW1507" s="1"/>
    </row>
    <row r="1508" spans="1:49" hidden="1" outlineLevel="1" x14ac:dyDescent="0.2">
      <c r="A1508" t="s">
        <v>2973</v>
      </c>
      <c r="B1508" s="11" t="s">
        <v>1887</v>
      </c>
      <c r="E1508" s="1">
        <v>340</v>
      </c>
      <c r="G1508" s="1">
        <v>239</v>
      </c>
      <c r="H1508" s="1">
        <v>231</v>
      </c>
      <c r="I1508" s="2"/>
      <c r="J1508" s="2">
        <f t="shared" si="276"/>
        <v>0.67941176470588238</v>
      </c>
      <c r="AA1508" t="s">
        <v>878</v>
      </c>
      <c r="AB1508" t="e">
        <f>#REF!</f>
        <v>#REF!</v>
      </c>
      <c r="AE1508" s="39">
        <v>50</v>
      </c>
      <c r="AF1508" s="41">
        <v>3</v>
      </c>
      <c r="AG1508" s="41">
        <v>30</v>
      </c>
      <c r="AH1508" s="45">
        <v>55000</v>
      </c>
      <c r="AI1508" s="45">
        <f t="shared" ref="AI1508:AI1571" si="279">AE1508*1000+AF1508</f>
        <v>50003</v>
      </c>
      <c r="AJ1508" s="11" t="s">
        <v>1378</v>
      </c>
      <c r="AS1508" s="1">
        <f t="shared" si="277"/>
        <v>239</v>
      </c>
      <c r="AT1508" s="1">
        <f t="shared" si="278"/>
        <v>203</v>
      </c>
      <c r="AU1508" s="1">
        <v>36</v>
      </c>
      <c r="AW1508" s="1"/>
    </row>
    <row r="1509" spans="1:49" hidden="1" outlineLevel="1" x14ac:dyDescent="0.2">
      <c r="A1509" t="s">
        <v>2918</v>
      </c>
      <c r="B1509" s="11" t="s">
        <v>1887</v>
      </c>
      <c r="E1509" s="1">
        <v>375</v>
      </c>
      <c r="G1509" s="1">
        <v>295</v>
      </c>
      <c r="H1509" s="1">
        <v>294</v>
      </c>
      <c r="I1509" s="2"/>
      <c r="J1509" s="2">
        <f t="shared" si="276"/>
        <v>0.78400000000000003</v>
      </c>
      <c r="AA1509" t="s">
        <v>543</v>
      </c>
      <c r="AB1509" t="e">
        <f>#REF!</f>
        <v>#REF!</v>
      </c>
      <c r="AE1509" s="39">
        <v>50</v>
      </c>
      <c r="AF1509" s="41">
        <v>21</v>
      </c>
      <c r="AG1509" s="41">
        <v>75</v>
      </c>
      <c r="AH1509" s="45">
        <v>55450</v>
      </c>
      <c r="AI1509" s="45">
        <f t="shared" si="279"/>
        <v>50021</v>
      </c>
      <c r="AJ1509" s="11" t="s">
        <v>1378</v>
      </c>
      <c r="AS1509" s="1">
        <f t="shared" si="277"/>
        <v>295</v>
      </c>
      <c r="AT1509" s="1">
        <f t="shared" si="278"/>
        <v>242</v>
      </c>
      <c r="AU1509" s="1">
        <v>53</v>
      </c>
      <c r="AW1509" s="1"/>
    </row>
    <row r="1510" spans="1:49" hidden="1" outlineLevel="1" x14ac:dyDescent="0.2">
      <c r="A1510" t="s">
        <v>2727</v>
      </c>
      <c r="B1510" s="11" t="s">
        <v>1887</v>
      </c>
      <c r="E1510" s="1">
        <v>2338</v>
      </c>
      <c r="G1510" s="1">
        <v>1570</v>
      </c>
      <c r="H1510" s="1">
        <v>1527</v>
      </c>
      <c r="I1510" s="2"/>
      <c r="J1510" s="2">
        <f t="shared" si="276"/>
        <v>0.65312232677502136</v>
      </c>
      <c r="AA1510" t="s">
        <v>543</v>
      </c>
      <c r="AB1510" t="e">
        <f>#REF!</f>
        <v>#REF!</v>
      </c>
      <c r="AE1510" s="39">
        <v>50</v>
      </c>
      <c r="AF1510" s="41">
        <v>21</v>
      </c>
      <c r="AG1510" s="41">
        <v>80</v>
      </c>
      <c r="AH1510" s="45">
        <v>55600</v>
      </c>
      <c r="AI1510" s="45">
        <f t="shared" si="279"/>
        <v>50021</v>
      </c>
      <c r="AJ1510" s="11" t="s">
        <v>1378</v>
      </c>
      <c r="AS1510" s="1">
        <f t="shared" si="277"/>
        <v>1570</v>
      </c>
      <c r="AT1510" s="1">
        <f t="shared" si="278"/>
        <v>1210</v>
      </c>
      <c r="AU1510" s="1">
        <v>360</v>
      </c>
      <c r="AW1510" s="1"/>
    </row>
    <row r="1511" spans="1:49" hidden="1" outlineLevel="1" x14ac:dyDescent="0.2">
      <c r="A1511" t="s">
        <v>1996</v>
      </c>
      <c r="B1511" s="11" t="s">
        <v>1887</v>
      </c>
      <c r="E1511" s="1">
        <v>936</v>
      </c>
      <c r="G1511" s="1">
        <v>685</v>
      </c>
      <c r="H1511" s="1">
        <v>676</v>
      </c>
      <c r="I1511" s="2"/>
      <c r="J1511" s="2">
        <f t="shared" si="276"/>
        <v>0.72222222222222221</v>
      </c>
      <c r="AA1511" t="s">
        <v>637</v>
      </c>
      <c r="AB1511" t="e">
        <f>#REF!</f>
        <v>#REF!</v>
      </c>
      <c r="AE1511" s="39">
        <v>50</v>
      </c>
      <c r="AF1511" s="41">
        <v>23</v>
      </c>
      <c r="AG1511" s="41">
        <v>70</v>
      </c>
      <c r="AH1511" s="45">
        <v>55825</v>
      </c>
      <c r="AI1511" s="45">
        <f t="shared" si="279"/>
        <v>50023</v>
      </c>
      <c r="AJ1511" s="11" t="s">
        <v>1378</v>
      </c>
      <c r="AS1511" s="1">
        <f t="shared" si="277"/>
        <v>685</v>
      </c>
      <c r="AT1511" s="1">
        <f t="shared" si="278"/>
        <v>469</v>
      </c>
      <c r="AU1511" s="1">
        <v>216</v>
      </c>
      <c r="AW1511" s="1"/>
    </row>
    <row r="1512" spans="1:49" hidden="1" outlineLevel="1" x14ac:dyDescent="0.2">
      <c r="A1512" t="s">
        <v>217</v>
      </c>
      <c r="B1512" s="11" t="s">
        <v>1887</v>
      </c>
      <c r="E1512" s="1">
        <v>541</v>
      </c>
      <c r="G1512" s="1">
        <v>354</v>
      </c>
      <c r="H1512" s="1">
        <v>348</v>
      </c>
      <c r="I1512" s="2"/>
      <c r="J1512" s="2">
        <f t="shared" si="276"/>
        <v>0.64325323475046214</v>
      </c>
      <c r="AA1512" t="s">
        <v>2138</v>
      </c>
      <c r="AB1512" t="e">
        <f>#REF!</f>
        <v>#REF!</v>
      </c>
      <c r="AE1512" s="39">
        <v>50</v>
      </c>
      <c r="AF1512" s="41">
        <v>27</v>
      </c>
      <c r="AG1512" s="41">
        <v>60</v>
      </c>
      <c r="AH1512" s="45">
        <v>56050</v>
      </c>
      <c r="AI1512" s="45">
        <f t="shared" si="279"/>
        <v>50027</v>
      </c>
      <c r="AJ1512" s="11" t="s">
        <v>1378</v>
      </c>
      <c r="AS1512" s="1">
        <f t="shared" si="277"/>
        <v>354</v>
      </c>
      <c r="AT1512" s="1">
        <f t="shared" si="278"/>
        <v>255</v>
      </c>
      <c r="AU1512" s="1">
        <v>99</v>
      </c>
      <c r="AW1512" s="1"/>
    </row>
    <row r="1513" spans="1:49" hidden="1" outlineLevel="1" x14ac:dyDescent="0.2">
      <c r="A1513" t="s">
        <v>1335</v>
      </c>
      <c r="B1513" s="11" t="s">
        <v>1887</v>
      </c>
      <c r="E1513" s="1">
        <v>773</v>
      </c>
      <c r="G1513" s="1">
        <v>598</v>
      </c>
      <c r="H1513" s="1">
        <v>592</v>
      </c>
      <c r="I1513" s="2"/>
      <c r="J1513" s="2">
        <f t="shared" si="276"/>
        <v>0.76584734799482534</v>
      </c>
      <c r="AA1513" t="s">
        <v>2138</v>
      </c>
      <c r="AB1513" t="e">
        <f>#REF!</f>
        <v>#REF!</v>
      </c>
      <c r="AE1513" s="39">
        <v>50</v>
      </c>
      <c r="AF1513" s="41">
        <v>27</v>
      </c>
      <c r="AG1513" s="41">
        <v>65</v>
      </c>
      <c r="AH1513" s="45">
        <v>56350</v>
      </c>
      <c r="AI1513" s="45">
        <f t="shared" si="279"/>
        <v>50027</v>
      </c>
      <c r="AJ1513" s="11" t="s">
        <v>1378</v>
      </c>
      <c r="AS1513" s="1">
        <f t="shared" si="277"/>
        <v>598</v>
      </c>
      <c r="AT1513" s="1">
        <f t="shared" si="278"/>
        <v>401</v>
      </c>
      <c r="AU1513" s="1">
        <v>197</v>
      </c>
      <c r="AW1513" s="1"/>
    </row>
    <row r="1514" spans="1:49" hidden="1" outlineLevel="1" x14ac:dyDescent="0.2">
      <c r="A1514" t="s">
        <v>1126</v>
      </c>
      <c r="B1514" s="11" t="s">
        <v>1887</v>
      </c>
      <c r="E1514" s="1">
        <v>2269</v>
      </c>
      <c r="G1514" s="1">
        <v>1460</v>
      </c>
      <c r="H1514" s="1">
        <v>1440</v>
      </c>
      <c r="I1514" s="2"/>
      <c r="J1514" s="2">
        <f t="shared" ref="J1514:J1577" si="280">H1514/E1514</f>
        <v>0.63464081092992508</v>
      </c>
      <c r="AA1514" t="s">
        <v>543</v>
      </c>
      <c r="AB1514" t="e">
        <f>#REF!</f>
        <v>#REF!</v>
      </c>
      <c r="AE1514" s="39">
        <v>50</v>
      </c>
      <c r="AF1514" s="41">
        <v>21</v>
      </c>
      <c r="AG1514" s="41">
        <v>85</v>
      </c>
      <c r="AH1514" s="45">
        <v>56875</v>
      </c>
      <c r="AI1514" s="45">
        <f t="shared" si="279"/>
        <v>50021</v>
      </c>
      <c r="AJ1514" s="11" t="s">
        <v>1378</v>
      </c>
      <c r="AS1514" s="1">
        <f t="shared" si="277"/>
        <v>1460</v>
      </c>
      <c r="AT1514" s="1">
        <f t="shared" si="278"/>
        <v>1225</v>
      </c>
      <c r="AU1514" s="1">
        <v>235</v>
      </c>
      <c r="AW1514" s="1"/>
    </row>
    <row r="1515" spans="1:49" hidden="1" outlineLevel="1" x14ac:dyDescent="0.2">
      <c r="A1515" t="s">
        <v>2088</v>
      </c>
      <c r="B1515" s="11" t="s">
        <v>1887</v>
      </c>
      <c r="E1515" s="1">
        <v>2493</v>
      </c>
      <c r="G1515" s="1">
        <v>1653</v>
      </c>
      <c r="H1515" s="1">
        <v>1628</v>
      </c>
      <c r="I1515" s="2"/>
      <c r="J1515" s="2">
        <f t="shared" si="280"/>
        <v>0.65302847974328115</v>
      </c>
      <c r="AA1515" t="s">
        <v>878</v>
      </c>
      <c r="AB1515" t="e">
        <f>#REF!</f>
        <v>#REF!</v>
      </c>
      <c r="AE1515" s="39">
        <v>50</v>
      </c>
      <c r="AF1515" s="41">
        <v>3</v>
      </c>
      <c r="AG1515" s="41">
        <v>35</v>
      </c>
      <c r="AH1515" s="45">
        <v>57025</v>
      </c>
      <c r="AI1515" s="45">
        <f t="shared" si="279"/>
        <v>50003</v>
      </c>
      <c r="AJ1515" s="11" t="s">
        <v>1378</v>
      </c>
      <c r="AS1515" s="1">
        <f t="shared" si="277"/>
        <v>1653</v>
      </c>
      <c r="AT1515" s="1">
        <f t="shared" si="278"/>
        <v>1315</v>
      </c>
      <c r="AU1515" s="1">
        <v>338</v>
      </c>
      <c r="AW1515" s="1"/>
    </row>
    <row r="1516" spans="1:49" hidden="1" outlineLevel="1" x14ac:dyDescent="0.2">
      <c r="A1516" t="s">
        <v>2010</v>
      </c>
      <c r="B1516" s="11" t="s">
        <v>1887</v>
      </c>
      <c r="E1516" s="1">
        <v>1185</v>
      </c>
      <c r="G1516" s="1">
        <v>861</v>
      </c>
      <c r="H1516" s="1">
        <v>844</v>
      </c>
      <c r="I1516" s="2"/>
      <c r="J1516" s="2">
        <f t="shared" si="280"/>
        <v>0.71223628691983121</v>
      </c>
      <c r="AA1516" t="s">
        <v>543</v>
      </c>
      <c r="AB1516" t="e">
        <f>#REF!</f>
        <v>#REF!</v>
      </c>
      <c r="AE1516" s="39">
        <v>50</v>
      </c>
      <c r="AF1516" s="41">
        <v>21</v>
      </c>
      <c r="AG1516" s="41">
        <v>90</v>
      </c>
      <c r="AH1516" s="45">
        <v>57250</v>
      </c>
      <c r="AI1516" s="45">
        <f t="shared" si="279"/>
        <v>50021</v>
      </c>
      <c r="AJ1516" s="11" t="s">
        <v>1378</v>
      </c>
      <c r="AS1516" s="1">
        <f t="shared" si="277"/>
        <v>861</v>
      </c>
      <c r="AT1516" s="1">
        <f t="shared" si="278"/>
        <v>685</v>
      </c>
      <c r="AU1516" s="1">
        <v>176</v>
      </c>
      <c r="AW1516" s="1"/>
    </row>
    <row r="1517" spans="1:49" hidden="1" outlineLevel="1" x14ac:dyDescent="0.2">
      <c r="A1517" t="s">
        <v>598</v>
      </c>
      <c r="B1517" s="11" t="s">
        <v>1887</v>
      </c>
      <c r="E1517" s="1">
        <v>1837</v>
      </c>
      <c r="G1517" s="1">
        <v>1329</v>
      </c>
      <c r="H1517" s="1">
        <v>1311</v>
      </c>
      <c r="I1517" s="2"/>
      <c r="J1517" s="2">
        <f t="shared" si="280"/>
        <v>0.71366358192705504</v>
      </c>
      <c r="AA1517" t="s">
        <v>1995</v>
      </c>
      <c r="AB1517" t="e">
        <f>#REF!</f>
        <v>#REF!</v>
      </c>
      <c r="AE1517" s="39">
        <v>50</v>
      </c>
      <c r="AF1517" s="41">
        <v>25</v>
      </c>
      <c r="AG1517" s="41">
        <v>65</v>
      </c>
      <c r="AH1517" s="45">
        <v>57700</v>
      </c>
      <c r="AI1517" s="45">
        <f t="shared" si="279"/>
        <v>50025</v>
      </c>
      <c r="AJ1517" s="11" t="s">
        <v>1378</v>
      </c>
      <c r="AS1517" s="1">
        <f t="shared" si="277"/>
        <v>1329</v>
      </c>
      <c r="AT1517" s="1">
        <f t="shared" si="278"/>
        <v>915</v>
      </c>
      <c r="AU1517" s="1">
        <v>414</v>
      </c>
      <c r="AW1517" s="1"/>
    </row>
    <row r="1518" spans="1:49" hidden="1" outlineLevel="1" x14ac:dyDescent="0.2">
      <c r="A1518" t="s">
        <v>1366</v>
      </c>
      <c r="B1518" s="11" t="s">
        <v>1887</v>
      </c>
      <c r="E1518" s="1">
        <v>3072</v>
      </c>
      <c r="G1518" s="1">
        <v>2297</v>
      </c>
      <c r="H1518" s="1">
        <v>2254</v>
      </c>
      <c r="I1518" s="2"/>
      <c r="J1518" s="2">
        <f t="shared" si="280"/>
        <v>0.73372395833333337</v>
      </c>
      <c r="AA1518" t="s">
        <v>1884</v>
      </c>
      <c r="AB1518" t="e">
        <f>#REF!</f>
        <v>#REF!</v>
      </c>
      <c r="AE1518" s="39">
        <v>50</v>
      </c>
      <c r="AF1518" s="41">
        <v>17</v>
      </c>
      <c r="AG1518" s="41">
        <v>45</v>
      </c>
      <c r="AH1518" s="45">
        <v>58075</v>
      </c>
      <c r="AI1518" s="45">
        <f t="shared" si="279"/>
        <v>50017</v>
      </c>
      <c r="AJ1518" s="11" t="s">
        <v>1378</v>
      </c>
      <c r="AS1518" s="1">
        <f t="shared" si="277"/>
        <v>2297</v>
      </c>
      <c r="AT1518" s="1">
        <f t="shared" si="278"/>
        <v>1565</v>
      </c>
      <c r="AU1518" s="1">
        <v>732</v>
      </c>
      <c r="AW1518" s="1"/>
    </row>
    <row r="1519" spans="1:49" hidden="1" outlineLevel="1" x14ac:dyDescent="0.2">
      <c r="A1519" t="s">
        <v>1085</v>
      </c>
      <c r="B1519" s="11" t="s">
        <v>1887</v>
      </c>
      <c r="E1519" s="1">
        <v>524</v>
      </c>
      <c r="G1519" s="1">
        <v>382</v>
      </c>
      <c r="H1519" s="1">
        <v>373</v>
      </c>
      <c r="I1519" s="2"/>
      <c r="J1519" s="2">
        <f t="shared" si="280"/>
        <v>0.71183206106870234</v>
      </c>
      <c r="AA1519" t="s">
        <v>2138</v>
      </c>
      <c r="AB1519" t="e">
        <f>#REF!</f>
        <v>#REF!</v>
      </c>
      <c r="AE1519" s="39">
        <v>50</v>
      </c>
      <c r="AF1519" s="41">
        <v>27</v>
      </c>
      <c r="AG1519" s="41">
        <v>70</v>
      </c>
      <c r="AH1519" s="45">
        <v>58375</v>
      </c>
      <c r="AI1519" s="45">
        <f t="shared" si="279"/>
        <v>50027</v>
      </c>
      <c r="AJ1519" s="11" t="s">
        <v>1378</v>
      </c>
      <c r="AS1519" s="1">
        <f t="shared" si="277"/>
        <v>382</v>
      </c>
      <c r="AT1519" s="1">
        <f t="shared" si="278"/>
        <v>320</v>
      </c>
      <c r="AU1519" s="1">
        <v>62</v>
      </c>
      <c r="AW1519" s="1"/>
    </row>
    <row r="1520" spans="1:49" hidden="1" outlineLevel="1" x14ac:dyDescent="0.2">
      <c r="A1520" t="s">
        <v>628</v>
      </c>
      <c r="B1520" s="11" t="s">
        <v>1887</v>
      </c>
      <c r="E1520" s="1">
        <v>546</v>
      </c>
      <c r="G1520" s="1">
        <v>387</v>
      </c>
      <c r="H1520" s="1">
        <v>379</v>
      </c>
      <c r="I1520" s="2"/>
      <c r="J1520" s="2">
        <f t="shared" si="280"/>
        <v>0.69413919413919412</v>
      </c>
      <c r="AA1520" t="s">
        <v>878</v>
      </c>
      <c r="AB1520" t="e">
        <f>#REF!</f>
        <v>#REF!</v>
      </c>
      <c r="AE1520" s="39">
        <v>50</v>
      </c>
      <c r="AF1520" s="41">
        <v>3</v>
      </c>
      <c r="AG1520" s="41">
        <v>40</v>
      </c>
      <c r="AH1520" s="45">
        <v>58600</v>
      </c>
      <c r="AI1520" s="45">
        <f t="shared" si="279"/>
        <v>50003</v>
      </c>
      <c r="AJ1520" s="11" t="s">
        <v>1378</v>
      </c>
      <c r="AS1520" s="1">
        <f t="shared" si="277"/>
        <v>387</v>
      </c>
      <c r="AT1520" s="1">
        <f t="shared" si="278"/>
        <v>335</v>
      </c>
      <c r="AU1520" s="1">
        <v>52</v>
      </c>
      <c r="AW1520" s="1"/>
    </row>
    <row r="1521" spans="1:49" hidden="1" outlineLevel="1" x14ac:dyDescent="0.2">
      <c r="A1521" t="s">
        <v>2533</v>
      </c>
      <c r="B1521" s="11" t="s">
        <v>1887</v>
      </c>
      <c r="E1521" s="1">
        <v>1527</v>
      </c>
      <c r="G1521" s="1">
        <v>846</v>
      </c>
      <c r="H1521" s="1">
        <v>827</v>
      </c>
      <c r="I1521" s="2"/>
      <c r="J1521" s="2">
        <f t="shared" si="280"/>
        <v>0.54158480681074006</v>
      </c>
      <c r="AA1521" t="s">
        <v>1059</v>
      </c>
      <c r="AB1521" t="e">
        <f>#REF!</f>
        <v>#REF!</v>
      </c>
      <c r="AE1521" s="39">
        <v>50</v>
      </c>
      <c r="AF1521" s="41">
        <v>11</v>
      </c>
      <c r="AG1521" s="41">
        <v>60</v>
      </c>
      <c r="AH1521" s="45">
        <v>59125</v>
      </c>
      <c r="AI1521" s="45">
        <f t="shared" si="279"/>
        <v>50011</v>
      </c>
      <c r="AJ1521" s="11" t="s">
        <v>1378</v>
      </c>
      <c r="AS1521" s="1">
        <f t="shared" si="277"/>
        <v>846</v>
      </c>
      <c r="AT1521" s="1">
        <f t="shared" si="278"/>
        <v>568</v>
      </c>
      <c r="AU1521" s="1">
        <v>278</v>
      </c>
      <c r="AW1521" s="1"/>
    </row>
    <row r="1522" spans="1:49" hidden="1" outlineLevel="1" x14ac:dyDescent="0.2">
      <c r="A1522" t="s">
        <v>1760</v>
      </c>
      <c r="B1522" s="11" t="s">
        <v>1887</v>
      </c>
      <c r="E1522" s="1">
        <v>3101</v>
      </c>
      <c r="G1522" s="1">
        <v>2564</v>
      </c>
      <c r="H1522" s="1">
        <v>2524</v>
      </c>
      <c r="I1522" s="2"/>
      <c r="J1522" s="2">
        <f t="shared" si="280"/>
        <v>0.81393099000322477</v>
      </c>
      <c r="AA1522" t="s">
        <v>2993</v>
      </c>
      <c r="AB1522" t="e">
        <f>#REF!</f>
        <v>#REF!</v>
      </c>
      <c r="AE1522" s="39">
        <v>50</v>
      </c>
      <c r="AF1522" s="41">
        <v>7</v>
      </c>
      <c r="AG1522" s="41">
        <v>55</v>
      </c>
      <c r="AH1522" s="45">
        <v>59275</v>
      </c>
      <c r="AI1522" s="45">
        <f t="shared" si="279"/>
        <v>50007</v>
      </c>
      <c r="AJ1522" s="11" t="s">
        <v>1378</v>
      </c>
      <c r="AS1522" s="1">
        <f t="shared" si="277"/>
        <v>2564</v>
      </c>
      <c r="AT1522" s="1">
        <f t="shared" si="278"/>
        <v>1695</v>
      </c>
      <c r="AU1522" s="1">
        <v>869</v>
      </c>
      <c r="AW1522" s="1"/>
    </row>
    <row r="1523" spans="1:49" hidden="1" outlineLevel="1" x14ac:dyDescent="0.2">
      <c r="A1523" t="s">
        <v>1598</v>
      </c>
      <c r="B1523" s="11" t="s">
        <v>1887</v>
      </c>
      <c r="E1523" s="1">
        <v>429</v>
      </c>
      <c r="G1523" s="1">
        <v>337</v>
      </c>
      <c r="H1523" s="1">
        <v>335</v>
      </c>
      <c r="I1523" s="2"/>
      <c r="J1523" s="2">
        <f t="shared" si="280"/>
        <v>0.78088578088578087</v>
      </c>
      <c r="AA1523" t="s">
        <v>1258</v>
      </c>
      <c r="AB1523" t="e">
        <f>#REF!</f>
        <v>#REF!</v>
      </c>
      <c r="AE1523" s="39">
        <v>50</v>
      </c>
      <c r="AF1523" s="41">
        <v>1</v>
      </c>
      <c r="AG1523" s="41">
        <v>80</v>
      </c>
      <c r="AH1523" s="45">
        <v>59650</v>
      </c>
      <c r="AI1523" s="45">
        <f t="shared" si="279"/>
        <v>50001</v>
      </c>
      <c r="AJ1523" s="11" t="s">
        <v>1378</v>
      </c>
      <c r="AS1523" s="1">
        <f t="shared" si="277"/>
        <v>337</v>
      </c>
      <c r="AT1523" s="1">
        <f t="shared" si="278"/>
        <v>264</v>
      </c>
      <c r="AU1523" s="1">
        <v>73</v>
      </c>
      <c r="AW1523" s="1"/>
    </row>
    <row r="1524" spans="1:49" hidden="1" outlineLevel="1" x14ac:dyDescent="0.2">
      <c r="A1524" t="s">
        <v>1593</v>
      </c>
      <c r="B1524" s="11" t="s">
        <v>1887</v>
      </c>
      <c r="E1524" s="1">
        <v>855</v>
      </c>
      <c r="G1524" s="1">
        <v>655</v>
      </c>
      <c r="H1524" s="1">
        <v>643</v>
      </c>
      <c r="I1524" s="2"/>
      <c r="J1524" s="2">
        <f t="shared" si="280"/>
        <v>0.75204678362573096</v>
      </c>
      <c r="AA1524" t="s">
        <v>2138</v>
      </c>
      <c r="AB1524" t="e">
        <f>#REF!</f>
        <v>#REF!</v>
      </c>
      <c r="AE1524" s="39">
        <v>50</v>
      </c>
      <c r="AF1524" s="41">
        <v>27</v>
      </c>
      <c r="AG1524" s="41">
        <v>75</v>
      </c>
      <c r="AH1524" s="45">
        <v>60100</v>
      </c>
      <c r="AI1524" s="45">
        <f t="shared" si="279"/>
        <v>50027</v>
      </c>
      <c r="AJ1524" s="11" t="s">
        <v>1378</v>
      </c>
      <c r="AS1524" s="1">
        <f t="shared" si="277"/>
        <v>655</v>
      </c>
      <c r="AT1524" s="1">
        <f t="shared" si="278"/>
        <v>500</v>
      </c>
      <c r="AU1524" s="1">
        <v>155</v>
      </c>
      <c r="AW1524" s="1"/>
    </row>
    <row r="1525" spans="1:49" hidden="1" outlineLevel="1" x14ac:dyDescent="0.2">
      <c r="A1525" t="s">
        <v>2799</v>
      </c>
      <c r="B1525" s="11" t="s">
        <v>1887</v>
      </c>
      <c r="E1525" s="1">
        <v>3524</v>
      </c>
      <c r="G1525" s="1">
        <v>2180</v>
      </c>
      <c r="H1525" s="1">
        <v>2155</v>
      </c>
      <c r="I1525" s="2"/>
      <c r="J1525" s="2">
        <f t="shared" si="280"/>
        <v>0.61152099886492617</v>
      </c>
      <c r="AA1525" t="s">
        <v>1995</v>
      </c>
      <c r="AB1525" t="e">
        <f>#REF!</f>
        <v>#REF!</v>
      </c>
      <c r="AE1525" s="39">
        <v>50</v>
      </c>
      <c r="AF1525" s="41">
        <v>25</v>
      </c>
      <c r="AG1525" s="41">
        <v>70</v>
      </c>
      <c r="AH1525" s="45">
        <v>60250</v>
      </c>
      <c r="AI1525" s="45">
        <f t="shared" si="279"/>
        <v>50025</v>
      </c>
      <c r="AJ1525" s="11" t="s">
        <v>1378</v>
      </c>
      <c r="AS1525" s="1">
        <f t="shared" si="277"/>
        <v>2180</v>
      </c>
      <c r="AT1525" s="1">
        <f t="shared" si="278"/>
        <v>1731</v>
      </c>
      <c r="AU1525" s="1">
        <v>449</v>
      </c>
      <c r="AW1525" s="1"/>
    </row>
    <row r="1526" spans="1:49" hidden="1" outlineLevel="1" x14ac:dyDescent="0.2">
      <c r="A1526" t="s">
        <v>2556</v>
      </c>
      <c r="B1526" s="11" t="s">
        <v>1887</v>
      </c>
      <c r="E1526" s="1">
        <v>543</v>
      </c>
      <c r="G1526" s="1">
        <v>385</v>
      </c>
      <c r="H1526" s="1">
        <v>375</v>
      </c>
      <c r="I1526" s="2"/>
      <c r="J1526" s="2">
        <f t="shared" si="280"/>
        <v>0.69060773480662985</v>
      </c>
      <c r="AA1526" t="s">
        <v>637</v>
      </c>
      <c r="AB1526" t="e">
        <f>#REF!</f>
        <v>#REF!</v>
      </c>
      <c r="AE1526" s="39">
        <v>50</v>
      </c>
      <c r="AF1526" s="41">
        <v>23</v>
      </c>
      <c r="AG1526" s="41">
        <v>75</v>
      </c>
      <c r="AH1526" s="45">
        <v>60625</v>
      </c>
      <c r="AI1526" s="45">
        <f t="shared" si="279"/>
        <v>50023</v>
      </c>
      <c r="AJ1526" s="11" t="s">
        <v>1378</v>
      </c>
      <c r="AS1526" s="1">
        <f t="shared" si="277"/>
        <v>385</v>
      </c>
      <c r="AT1526" s="1">
        <f t="shared" si="278"/>
        <v>283</v>
      </c>
      <c r="AU1526" s="1">
        <v>102</v>
      </c>
      <c r="AW1526" s="1"/>
    </row>
    <row r="1527" spans="1:49" hidden="1" outlineLevel="1" x14ac:dyDescent="0.2">
      <c r="A1527" t="s">
        <v>2431</v>
      </c>
      <c r="B1527" s="11" t="s">
        <v>1887</v>
      </c>
      <c r="E1527" s="1">
        <v>2141</v>
      </c>
      <c r="G1527" s="1">
        <v>1348</v>
      </c>
      <c r="H1527" s="1">
        <v>1317</v>
      </c>
      <c r="I1527" s="2"/>
      <c r="J1527" s="2">
        <f t="shared" si="280"/>
        <v>0.61513311536665105</v>
      </c>
      <c r="AA1527" t="s">
        <v>2138</v>
      </c>
      <c r="AB1527" t="e">
        <f>#REF!</f>
        <v>#REF!</v>
      </c>
      <c r="AE1527" s="39">
        <v>50</v>
      </c>
      <c r="AF1527" s="41">
        <v>27</v>
      </c>
      <c r="AG1527" s="41">
        <v>80</v>
      </c>
      <c r="AH1527" s="45">
        <v>60850</v>
      </c>
      <c r="AI1527" s="45">
        <f t="shared" si="279"/>
        <v>50027</v>
      </c>
      <c r="AJ1527" s="11" t="s">
        <v>1378</v>
      </c>
      <c r="AS1527" s="1">
        <f t="shared" si="277"/>
        <v>1348</v>
      </c>
      <c r="AT1527" s="1">
        <f t="shared" si="278"/>
        <v>1015</v>
      </c>
      <c r="AU1527" s="1">
        <v>333</v>
      </c>
      <c r="AW1527" s="1"/>
    </row>
    <row r="1528" spans="1:49" hidden="1" outlineLevel="1" x14ac:dyDescent="0.2">
      <c r="A1528" t="s">
        <v>1267</v>
      </c>
      <c r="B1528" s="11" t="s">
        <v>1887</v>
      </c>
      <c r="E1528" s="1">
        <v>512</v>
      </c>
      <c r="G1528" s="1">
        <v>398</v>
      </c>
      <c r="H1528" s="1">
        <v>391</v>
      </c>
      <c r="I1528" s="2"/>
      <c r="J1528" s="2">
        <f t="shared" si="280"/>
        <v>0.763671875</v>
      </c>
      <c r="AA1528" t="s">
        <v>878</v>
      </c>
      <c r="AB1528" t="e">
        <f>#REF!</f>
        <v>#REF!</v>
      </c>
      <c r="AE1528" s="39">
        <v>50</v>
      </c>
      <c r="AF1528" s="41">
        <v>3</v>
      </c>
      <c r="AG1528" s="41">
        <v>45</v>
      </c>
      <c r="AH1528" s="45">
        <v>61000</v>
      </c>
      <c r="AI1528" s="45">
        <f t="shared" si="279"/>
        <v>50003</v>
      </c>
      <c r="AJ1528" s="11" t="s">
        <v>1378</v>
      </c>
      <c r="AS1528" s="1">
        <f t="shared" si="277"/>
        <v>398</v>
      </c>
      <c r="AT1528" s="1">
        <f t="shared" si="278"/>
        <v>287</v>
      </c>
      <c r="AU1528" s="1">
        <v>111</v>
      </c>
      <c r="AW1528" s="1"/>
    </row>
    <row r="1529" spans="1:49" hidden="1" outlineLevel="1" x14ac:dyDescent="0.2">
      <c r="A1529" t="s">
        <v>543</v>
      </c>
      <c r="B1529" s="11" t="s">
        <v>1887</v>
      </c>
      <c r="E1529" s="1">
        <v>10633</v>
      </c>
      <c r="G1529" s="1">
        <v>7181</v>
      </c>
      <c r="H1529" s="1">
        <v>7097</v>
      </c>
      <c r="I1529" s="2"/>
      <c r="J1529" s="2">
        <f t="shared" si="280"/>
        <v>0.66745039029436659</v>
      </c>
      <c r="AA1529" t="s">
        <v>543</v>
      </c>
      <c r="AB1529" t="e">
        <f>#REF!</f>
        <v>#REF!</v>
      </c>
      <c r="AE1529" s="39">
        <v>50</v>
      </c>
      <c r="AF1529" s="41">
        <v>21</v>
      </c>
      <c r="AG1529" s="41">
        <v>95</v>
      </c>
      <c r="AH1529" s="45">
        <v>61225</v>
      </c>
      <c r="AI1529" s="45">
        <f t="shared" si="279"/>
        <v>50021</v>
      </c>
      <c r="AJ1529" s="11" t="s">
        <v>1163</v>
      </c>
      <c r="AS1529" s="1">
        <f t="shared" si="277"/>
        <v>7181</v>
      </c>
      <c r="AT1529" s="1">
        <f t="shared" si="278"/>
        <v>5687</v>
      </c>
      <c r="AU1529" s="1">
        <v>1494</v>
      </c>
      <c r="AW1529" s="1"/>
    </row>
    <row r="1530" spans="1:49" hidden="1" outlineLevel="1" x14ac:dyDescent="0.2">
      <c r="A1530" t="s">
        <v>543</v>
      </c>
      <c r="B1530" s="11" t="s">
        <v>1887</v>
      </c>
      <c r="E1530" s="1">
        <v>2907</v>
      </c>
      <c r="G1530" s="1">
        <v>2320</v>
      </c>
      <c r="H1530" s="1">
        <v>2298</v>
      </c>
      <c r="I1530" s="2"/>
      <c r="J1530" s="2">
        <f t="shared" si="280"/>
        <v>0.79050567595459231</v>
      </c>
      <c r="AA1530" t="s">
        <v>543</v>
      </c>
      <c r="AB1530" t="e">
        <f>#REF!</f>
        <v>#REF!</v>
      </c>
      <c r="AE1530" s="39">
        <v>50</v>
      </c>
      <c r="AF1530" s="41">
        <v>21</v>
      </c>
      <c r="AG1530" s="41">
        <v>100</v>
      </c>
      <c r="AH1530" s="45">
        <v>61300</v>
      </c>
      <c r="AI1530" s="45">
        <f t="shared" si="279"/>
        <v>50021</v>
      </c>
      <c r="AJ1530" s="11" t="s">
        <v>1378</v>
      </c>
      <c r="AS1530" s="1">
        <f t="shared" si="277"/>
        <v>2320</v>
      </c>
      <c r="AT1530" s="1">
        <f t="shared" si="278"/>
        <v>1794</v>
      </c>
      <c r="AU1530" s="1">
        <v>526</v>
      </c>
      <c r="AW1530" s="1"/>
    </row>
    <row r="1531" spans="1:49" hidden="1" outlineLevel="1" x14ac:dyDescent="0.2">
      <c r="A1531" t="s">
        <v>249</v>
      </c>
      <c r="B1531" s="11" t="s">
        <v>1887</v>
      </c>
      <c r="E1531" s="1">
        <v>892</v>
      </c>
      <c r="G1531" s="1">
        <v>571</v>
      </c>
      <c r="H1531" s="1">
        <v>537</v>
      </c>
      <c r="I1531" s="2"/>
      <c r="J1531" s="2">
        <f t="shared" si="280"/>
        <v>0.60201793721973096</v>
      </c>
      <c r="AA1531" t="s">
        <v>626</v>
      </c>
      <c r="AB1531" t="e">
        <f>#REF!</f>
        <v>#REF!</v>
      </c>
      <c r="AE1531" s="39">
        <v>50</v>
      </c>
      <c r="AF1531" s="41">
        <v>5</v>
      </c>
      <c r="AG1531" s="41">
        <v>50</v>
      </c>
      <c r="AH1531" s="45">
        <v>61525</v>
      </c>
      <c r="AI1531" s="45">
        <f t="shared" si="279"/>
        <v>50005</v>
      </c>
      <c r="AJ1531" s="11" t="s">
        <v>1378</v>
      </c>
      <c r="AS1531" s="1">
        <f t="shared" si="277"/>
        <v>571</v>
      </c>
      <c r="AT1531" s="1">
        <f t="shared" si="278"/>
        <v>483</v>
      </c>
      <c r="AU1531" s="1">
        <v>88</v>
      </c>
      <c r="AW1531" s="1"/>
    </row>
    <row r="1532" spans="1:49" hidden="1" outlineLevel="1" x14ac:dyDescent="0.2">
      <c r="A1532" t="s">
        <v>1254</v>
      </c>
      <c r="B1532" s="11" t="s">
        <v>1887</v>
      </c>
      <c r="E1532" s="1">
        <v>4727</v>
      </c>
      <c r="G1532" s="1">
        <v>2541</v>
      </c>
      <c r="H1532" s="1">
        <v>2505</v>
      </c>
      <c r="I1532" s="2"/>
      <c r="J1532" s="2">
        <f t="shared" si="280"/>
        <v>0.52993441929342078</v>
      </c>
      <c r="AA1532" t="s">
        <v>1059</v>
      </c>
      <c r="AB1532" t="e">
        <f>#REF!</f>
        <v>#REF!</v>
      </c>
      <c r="AE1532" s="39">
        <v>50</v>
      </c>
      <c r="AF1532" s="41">
        <v>11</v>
      </c>
      <c r="AG1532" s="41">
        <v>65</v>
      </c>
      <c r="AH1532" s="45">
        <v>61675</v>
      </c>
      <c r="AI1532" s="45">
        <f t="shared" si="279"/>
        <v>50011</v>
      </c>
      <c r="AJ1532" s="11" t="s">
        <v>1163</v>
      </c>
      <c r="AS1532" s="1">
        <f t="shared" si="277"/>
        <v>2541</v>
      </c>
      <c r="AT1532" s="1">
        <f t="shared" si="278"/>
        <v>1896</v>
      </c>
      <c r="AU1532" s="1">
        <v>645</v>
      </c>
      <c r="AW1532" s="1"/>
    </row>
    <row r="1533" spans="1:49" hidden="1" outlineLevel="1" x14ac:dyDescent="0.2">
      <c r="A1533" t="s">
        <v>1254</v>
      </c>
      <c r="B1533" s="11" t="s">
        <v>1887</v>
      </c>
      <c r="E1533" s="1">
        <v>4385</v>
      </c>
      <c r="G1533" s="1">
        <v>3173</v>
      </c>
      <c r="H1533" s="1">
        <v>3114</v>
      </c>
      <c r="I1533" s="2"/>
      <c r="J1533" s="2">
        <f t="shared" si="280"/>
        <v>0.71014823261117443</v>
      </c>
      <c r="AA1533" t="s">
        <v>1059</v>
      </c>
      <c r="AB1533" t="e">
        <f>#REF!</f>
        <v>#REF!</v>
      </c>
      <c r="AE1533" s="39">
        <v>50</v>
      </c>
      <c r="AF1533" s="41">
        <v>11</v>
      </c>
      <c r="AG1533" s="41">
        <v>70</v>
      </c>
      <c r="AH1533" s="45">
        <v>61750</v>
      </c>
      <c r="AI1533" s="45">
        <f t="shared" si="279"/>
        <v>50011</v>
      </c>
      <c r="AJ1533" s="11" t="s">
        <v>1378</v>
      </c>
      <c r="AS1533" s="1">
        <f t="shared" si="277"/>
        <v>3173</v>
      </c>
      <c r="AT1533" s="1">
        <f t="shared" si="278"/>
        <v>2236</v>
      </c>
      <c r="AU1533" s="1">
        <v>937</v>
      </c>
      <c r="AW1533" s="1"/>
    </row>
    <row r="1534" spans="1:49" hidden="1" outlineLevel="1" x14ac:dyDescent="0.2">
      <c r="A1534" t="s">
        <v>1139</v>
      </c>
      <c r="B1534" s="11" t="s">
        <v>1887</v>
      </c>
      <c r="E1534" s="1">
        <v>539</v>
      </c>
      <c r="G1534" s="1">
        <v>363</v>
      </c>
      <c r="H1534" s="1">
        <v>358</v>
      </c>
      <c r="I1534" s="2"/>
      <c r="J1534" s="2">
        <f t="shared" si="280"/>
        <v>0.66419294990723565</v>
      </c>
      <c r="AA1534" t="s">
        <v>2993</v>
      </c>
      <c r="AB1534" t="e">
        <f>#REF!</f>
        <v>#REF!</v>
      </c>
      <c r="AE1534" s="39">
        <v>50</v>
      </c>
      <c r="AF1534" s="41">
        <v>7</v>
      </c>
      <c r="AG1534" s="41">
        <v>60</v>
      </c>
      <c r="AH1534" s="45">
        <v>62050</v>
      </c>
      <c r="AI1534" s="45">
        <f t="shared" si="279"/>
        <v>50007</v>
      </c>
      <c r="AJ1534" s="11" t="s">
        <v>1378</v>
      </c>
      <c r="AS1534" s="1">
        <f t="shared" si="277"/>
        <v>363</v>
      </c>
      <c r="AT1534" s="1">
        <f t="shared" si="278"/>
        <v>268</v>
      </c>
      <c r="AU1534" s="1">
        <v>95</v>
      </c>
      <c r="AW1534" s="1"/>
    </row>
    <row r="1535" spans="1:49" hidden="1" outlineLevel="1" x14ac:dyDescent="0.2">
      <c r="A1535" t="s">
        <v>855</v>
      </c>
      <c r="B1535" s="11" t="s">
        <v>1887</v>
      </c>
      <c r="E1535" s="1">
        <v>5067</v>
      </c>
      <c r="G1535" s="1">
        <v>3052</v>
      </c>
      <c r="H1535" s="1">
        <v>3010</v>
      </c>
      <c r="I1535" s="2"/>
      <c r="J1535" s="2">
        <f t="shared" si="280"/>
        <v>0.5940398657983027</v>
      </c>
      <c r="AA1535" t="s">
        <v>626</v>
      </c>
      <c r="AB1535" t="e">
        <f>#REF!</f>
        <v>#REF!</v>
      </c>
      <c r="AE1535" s="39">
        <v>50</v>
      </c>
      <c r="AF1535" s="41">
        <v>5</v>
      </c>
      <c r="AG1535" s="41">
        <v>55</v>
      </c>
      <c r="AH1535" s="45">
        <v>62200</v>
      </c>
      <c r="AI1535" s="45">
        <f t="shared" si="279"/>
        <v>50005</v>
      </c>
      <c r="AJ1535" s="11" t="s">
        <v>1378</v>
      </c>
      <c r="AS1535" s="1">
        <f t="shared" si="277"/>
        <v>3052</v>
      </c>
      <c r="AT1535" s="1">
        <f t="shared" si="278"/>
        <v>2183</v>
      </c>
      <c r="AU1535" s="1">
        <v>869</v>
      </c>
      <c r="AW1535" s="1"/>
    </row>
    <row r="1536" spans="1:49" hidden="1" outlineLevel="1" x14ac:dyDescent="0.2">
      <c r="A1536" t="s">
        <v>1964</v>
      </c>
      <c r="B1536" s="11" t="s">
        <v>1887</v>
      </c>
      <c r="E1536" s="1">
        <v>892</v>
      </c>
      <c r="G1536" s="1">
        <v>563</v>
      </c>
      <c r="H1536" s="1">
        <v>555</v>
      </c>
      <c r="I1536" s="2"/>
      <c r="J1536" s="2">
        <f t="shared" si="280"/>
        <v>0.62219730941704032</v>
      </c>
      <c r="AA1536" t="s">
        <v>1258</v>
      </c>
      <c r="AB1536" t="e">
        <f>#REF!</f>
        <v>#REF!</v>
      </c>
      <c r="AE1536" s="39">
        <v>50</v>
      </c>
      <c r="AF1536" s="41">
        <v>1</v>
      </c>
      <c r="AG1536" s="41">
        <v>85</v>
      </c>
      <c r="AH1536" s="45">
        <v>62575</v>
      </c>
      <c r="AI1536" s="45">
        <f t="shared" si="279"/>
        <v>50001</v>
      </c>
      <c r="AJ1536" s="11" t="s">
        <v>1378</v>
      </c>
      <c r="AS1536" s="1">
        <f t="shared" si="277"/>
        <v>563</v>
      </c>
      <c r="AT1536" s="1">
        <f t="shared" si="278"/>
        <v>439</v>
      </c>
      <c r="AU1536" s="1">
        <v>124</v>
      </c>
      <c r="AW1536" s="1"/>
    </row>
    <row r="1537" spans="1:49" hidden="1" outlineLevel="1" x14ac:dyDescent="0.2">
      <c r="A1537" t="s">
        <v>848</v>
      </c>
      <c r="B1537" s="11" t="s">
        <v>1887</v>
      </c>
      <c r="E1537" s="1">
        <v>295</v>
      </c>
      <c r="G1537" s="1">
        <v>219</v>
      </c>
      <c r="H1537" s="1">
        <v>217</v>
      </c>
      <c r="I1537" s="2"/>
      <c r="J1537" s="2">
        <f t="shared" si="280"/>
        <v>0.735593220338983</v>
      </c>
      <c r="AA1537" t="s">
        <v>878</v>
      </c>
      <c r="AB1537" t="e">
        <f>#REF!</f>
        <v>#REF!</v>
      </c>
      <c r="AE1537" s="39">
        <v>50</v>
      </c>
      <c r="AF1537" s="41">
        <v>3</v>
      </c>
      <c r="AG1537" s="41">
        <v>50</v>
      </c>
      <c r="AH1537" s="45">
        <v>62875</v>
      </c>
      <c r="AI1537" s="45">
        <f t="shared" si="279"/>
        <v>50003</v>
      </c>
      <c r="AJ1537" s="11" t="s">
        <v>1378</v>
      </c>
      <c r="AS1537" s="1">
        <f t="shared" si="277"/>
        <v>219</v>
      </c>
      <c r="AT1537" s="1">
        <f t="shared" si="278"/>
        <v>176</v>
      </c>
      <c r="AU1537" s="1">
        <v>43</v>
      </c>
      <c r="AW1537" s="1"/>
    </row>
    <row r="1538" spans="1:49" hidden="1" outlineLevel="1" x14ac:dyDescent="0.2">
      <c r="A1538" t="s">
        <v>2205</v>
      </c>
      <c r="B1538" s="11" t="s">
        <v>1887</v>
      </c>
      <c r="E1538" s="1">
        <v>81</v>
      </c>
      <c r="G1538" s="1">
        <v>59</v>
      </c>
      <c r="H1538" s="1">
        <v>58</v>
      </c>
      <c r="I1538" s="2"/>
      <c r="J1538" s="2">
        <f t="shared" si="280"/>
        <v>0.71604938271604934</v>
      </c>
      <c r="AA1538" t="s">
        <v>878</v>
      </c>
      <c r="AB1538" t="e">
        <f>#REF!</f>
        <v>#REF!</v>
      </c>
      <c r="AE1538" s="39">
        <v>50</v>
      </c>
      <c r="AF1538" s="41">
        <v>3</v>
      </c>
      <c r="AG1538" s="41">
        <v>55</v>
      </c>
      <c r="AH1538" s="45">
        <v>63175</v>
      </c>
      <c r="AI1538" s="45">
        <f t="shared" si="279"/>
        <v>50003</v>
      </c>
      <c r="AJ1538" s="11" t="s">
        <v>1378</v>
      </c>
      <c r="AS1538" s="1">
        <f t="shared" si="277"/>
        <v>59</v>
      </c>
      <c r="AT1538" s="1">
        <f t="shared" si="278"/>
        <v>45</v>
      </c>
      <c r="AU1538" s="1">
        <v>14</v>
      </c>
      <c r="AW1538" s="1"/>
    </row>
    <row r="1539" spans="1:49" hidden="1" outlineLevel="1" x14ac:dyDescent="0.2">
      <c r="A1539" t="s">
        <v>209</v>
      </c>
      <c r="B1539" s="11" t="s">
        <v>1887</v>
      </c>
      <c r="E1539" s="1">
        <v>2572</v>
      </c>
      <c r="G1539" s="1">
        <v>1853</v>
      </c>
      <c r="H1539" s="1">
        <v>1814</v>
      </c>
      <c r="I1539" s="2"/>
      <c r="J1539" s="2">
        <f t="shared" si="280"/>
        <v>0.70528771384136857</v>
      </c>
      <c r="AA1539" t="s">
        <v>878</v>
      </c>
      <c r="AB1539" t="e">
        <f>#REF!</f>
        <v>#REF!</v>
      </c>
      <c r="AE1539" s="39">
        <v>50</v>
      </c>
      <c r="AF1539" s="41">
        <v>3</v>
      </c>
      <c r="AG1539" s="41">
        <v>60</v>
      </c>
      <c r="AH1539" s="45">
        <v>63550</v>
      </c>
      <c r="AI1539" s="45">
        <f t="shared" si="279"/>
        <v>50003</v>
      </c>
      <c r="AJ1539" s="11" t="s">
        <v>1378</v>
      </c>
      <c r="AS1539" s="1">
        <f t="shared" si="277"/>
        <v>1853</v>
      </c>
      <c r="AT1539" s="1">
        <f t="shared" si="278"/>
        <v>1413</v>
      </c>
      <c r="AU1539" s="1">
        <v>440</v>
      </c>
      <c r="AW1539" s="1"/>
    </row>
    <row r="1540" spans="1:49" hidden="1" outlineLevel="1" x14ac:dyDescent="0.2">
      <c r="A1540" t="s">
        <v>1571</v>
      </c>
      <c r="B1540" s="11" t="s">
        <v>1887</v>
      </c>
      <c r="E1540" s="1">
        <v>1069</v>
      </c>
      <c r="G1540" s="1">
        <v>766</v>
      </c>
      <c r="H1540" s="1">
        <v>755</v>
      </c>
      <c r="I1540" s="2"/>
      <c r="J1540" s="2">
        <f t="shared" si="280"/>
        <v>0.70626753975678203</v>
      </c>
      <c r="AA1540" t="s">
        <v>2138</v>
      </c>
      <c r="AB1540" t="e">
        <f>#REF!</f>
        <v>#REF!</v>
      </c>
      <c r="AE1540" s="39">
        <v>50</v>
      </c>
      <c r="AF1540" s="41">
        <v>27</v>
      </c>
      <c r="AG1540" s="41">
        <v>85</v>
      </c>
      <c r="AH1540" s="45">
        <v>63775</v>
      </c>
      <c r="AI1540" s="45">
        <f t="shared" si="279"/>
        <v>50027</v>
      </c>
      <c r="AJ1540" s="11" t="s">
        <v>1378</v>
      </c>
      <c r="AS1540" s="1">
        <f t="shared" si="277"/>
        <v>766</v>
      </c>
      <c r="AT1540" s="1">
        <f t="shared" si="278"/>
        <v>631</v>
      </c>
      <c r="AU1540" s="1">
        <v>135</v>
      </c>
      <c r="AW1540" s="1"/>
    </row>
    <row r="1541" spans="1:49" hidden="1" outlineLevel="1" x14ac:dyDescent="0.2">
      <c r="A1541" t="s">
        <v>1135</v>
      </c>
      <c r="B1541" s="11" t="s">
        <v>1887</v>
      </c>
      <c r="E1541" s="1">
        <v>475</v>
      </c>
      <c r="G1541" s="1">
        <v>308</v>
      </c>
      <c r="H1541" s="1">
        <v>303</v>
      </c>
      <c r="I1541" s="2"/>
      <c r="J1541" s="2">
        <f t="shared" si="280"/>
        <v>0.63789473684210529</v>
      </c>
      <c r="AA1541" t="s">
        <v>626</v>
      </c>
      <c r="AB1541" t="e">
        <f>#REF!</f>
        <v>#REF!</v>
      </c>
      <c r="AE1541" s="39">
        <v>50</v>
      </c>
      <c r="AF1541" s="41">
        <v>5</v>
      </c>
      <c r="AG1541" s="41">
        <v>60</v>
      </c>
      <c r="AH1541" s="45">
        <v>64075</v>
      </c>
      <c r="AI1541" s="45">
        <f t="shared" si="279"/>
        <v>50005</v>
      </c>
      <c r="AJ1541" s="11" t="s">
        <v>1378</v>
      </c>
      <c r="AS1541" s="1">
        <f t="shared" si="277"/>
        <v>308</v>
      </c>
      <c r="AT1541" s="1">
        <f t="shared" si="278"/>
        <v>253</v>
      </c>
      <c r="AU1541" s="1">
        <v>55</v>
      </c>
      <c r="AW1541" s="1"/>
    </row>
    <row r="1542" spans="1:49" hidden="1" outlineLevel="1" x14ac:dyDescent="0.2">
      <c r="A1542" t="s">
        <v>488</v>
      </c>
      <c r="B1542" s="11" t="s">
        <v>1887</v>
      </c>
      <c r="E1542" s="1">
        <v>6202</v>
      </c>
      <c r="G1542" s="1">
        <v>4889</v>
      </c>
      <c r="H1542" s="1">
        <v>4786</v>
      </c>
      <c r="I1542" s="2"/>
      <c r="J1542" s="2">
        <f t="shared" si="280"/>
        <v>0.77168655272492748</v>
      </c>
      <c r="AA1542" t="s">
        <v>2993</v>
      </c>
      <c r="AB1542" t="e">
        <f>#REF!</f>
        <v>#REF!</v>
      </c>
      <c r="AE1542" s="39">
        <v>50</v>
      </c>
      <c r="AF1542" s="41">
        <v>7</v>
      </c>
      <c r="AG1542" s="41">
        <v>65</v>
      </c>
      <c r="AH1542" s="45">
        <v>64300</v>
      </c>
      <c r="AI1542" s="45">
        <f t="shared" si="279"/>
        <v>50007</v>
      </c>
      <c r="AJ1542" s="11" t="s">
        <v>1378</v>
      </c>
      <c r="AS1542" s="1">
        <f t="shared" si="277"/>
        <v>4889</v>
      </c>
      <c r="AT1542" s="1">
        <f t="shared" si="278"/>
        <v>2300</v>
      </c>
      <c r="AU1542" s="1">
        <v>2589</v>
      </c>
      <c r="AW1542" s="1"/>
    </row>
    <row r="1543" spans="1:49" hidden="1" outlineLevel="1" x14ac:dyDescent="0.2">
      <c r="A1543" t="s">
        <v>910</v>
      </c>
      <c r="B1543" s="11" t="s">
        <v>1887</v>
      </c>
      <c r="E1543" s="1">
        <v>1512</v>
      </c>
      <c r="G1543" s="1">
        <v>826</v>
      </c>
      <c r="H1543" s="1">
        <v>815</v>
      </c>
      <c r="I1543" s="2"/>
      <c r="J1543" s="2">
        <f t="shared" si="280"/>
        <v>0.53902116402116407</v>
      </c>
      <c r="AA1543" t="s">
        <v>1059</v>
      </c>
      <c r="AB1543" t="e">
        <f>#REF!</f>
        <v>#REF!</v>
      </c>
      <c r="AE1543" s="39">
        <v>50</v>
      </c>
      <c r="AF1543" s="41">
        <v>11</v>
      </c>
      <c r="AG1543" s="41">
        <v>75</v>
      </c>
      <c r="AH1543" s="45">
        <v>64600</v>
      </c>
      <c r="AI1543" s="45">
        <f t="shared" si="279"/>
        <v>50011</v>
      </c>
      <c r="AJ1543" s="11" t="s">
        <v>1378</v>
      </c>
      <c r="AS1543" s="1">
        <f t="shared" si="277"/>
        <v>826</v>
      </c>
      <c r="AT1543" s="1">
        <f t="shared" si="278"/>
        <v>665</v>
      </c>
      <c r="AU1543" s="1">
        <v>161</v>
      </c>
      <c r="AW1543" s="1"/>
    </row>
    <row r="1544" spans="1:49" hidden="1" outlineLevel="1" x14ac:dyDescent="0.2">
      <c r="A1544" t="s">
        <v>914</v>
      </c>
      <c r="B1544" s="11" t="s">
        <v>1887</v>
      </c>
      <c r="E1544" s="1">
        <v>861</v>
      </c>
      <c r="G1544" s="1">
        <v>659</v>
      </c>
      <c r="H1544" s="1">
        <v>650</v>
      </c>
      <c r="I1544" s="2"/>
      <c r="J1544" s="2">
        <f t="shared" si="280"/>
        <v>0.75493612078977934</v>
      </c>
      <c r="AA1544" t="s">
        <v>1258</v>
      </c>
      <c r="AB1544" t="e">
        <f>#REF!</f>
        <v>#REF!</v>
      </c>
      <c r="AE1544" s="39">
        <v>50</v>
      </c>
      <c r="AF1544" s="41">
        <v>1</v>
      </c>
      <c r="AG1544" s="41">
        <v>90</v>
      </c>
      <c r="AH1544" s="45">
        <v>65050</v>
      </c>
      <c r="AI1544" s="45">
        <f t="shared" si="279"/>
        <v>50001</v>
      </c>
      <c r="AJ1544" s="11" t="s">
        <v>1378</v>
      </c>
      <c r="AS1544" s="1">
        <f t="shared" si="277"/>
        <v>659</v>
      </c>
      <c r="AT1544" s="1">
        <f t="shared" si="278"/>
        <v>371</v>
      </c>
      <c r="AU1544" s="1">
        <v>288</v>
      </c>
      <c r="AW1544" s="1"/>
    </row>
    <row r="1545" spans="1:49" hidden="1" outlineLevel="1" x14ac:dyDescent="0.2">
      <c r="A1545" t="s">
        <v>887</v>
      </c>
      <c r="B1545" s="11" t="s">
        <v>1887</v>
      </c>
      <c r="E1545" s="1">
        <v>915</v>
      </c>
      <c r="G1545" s="1">
        <v>672</v>
      </c>
      <c r="H1545" s="1">
        <v>661</v>
      </c>
      <c r="I1545" s="2"/>
      <c r="J1545" s="2">
        <f t="shared" si="280"/>
        <v>0.7224043715846995</v>
      </c>
      <c r="AA1545" t="s">
        <v>543</v>
      </c>
      <c r="AB1545" t="e">
        <f>#REF!</f>
        <v>#REF!</v>
      </c>
      <c r="AE1545" s="39">
        <v>50</v>
      </c>
      <c r="AF1545" s="41">
        <v>21</v>
      </c>
      <c r="AG1545" s="41">
        <v>110</v>
      </c>
      <c r="AH1545" s="45">
        <v>65275</v>
      </c>
      <c r="AI1545" s="45">
        <f t="shared" si="279"/>
        <v>50021</v>
      </c>
      <c r="AJ1545" s="11" t="s">
        <v>1378</v>
      </c>
      <c r="AS1545" s="1">
        <f t="shared" si="277"/>
        <v>672</v>
      </c>
      <c r="AT1545" s="1">
        <f t="shared" si="278"/>
        <v>492</v>
      </c>
      <c r="AU1545" s="1">
        <v>180</v>
      </c>
      <c r="AW1545" s="1"/>
    </row>
    <row r="1546" spans="1:49" hidden="1" outlineLevel="1" x14ac:dyDescent="0.2">
      <c r="A1546" t="s">
        <v>185</v>
      </c>
      <c r="B1546" s="11" t="s">
        <v>1887</v>
      </c>
      <c r="E1546" s="1">
        <v>13940</v>
      </c>
      <c r="G1546" s="1">
        <v>10582</v>
      </c>
      <c r="H1546" s="1">
        <v>10400</v>
      </c>
      <c r="I1546" s="2"/>
      <c r="J1546" s="2">
        <f t="shared" si="280"/>
        <v>0.74605451936872313</v>
      </c>
      <c r="AA1546" t="s">
        <v>2993</v>
      </c>
      <c r="AB1546" t="e">
        <f>#REF!</f>
        <v>#REF!</v>
      </c>
      <c r="AE1546" s="39">
        <v>50</v>
      </c>
      <c r="AF1546" s="41">
        <v>7</v>
      </c>
      <c r="AG1546" s="41">
        <v>70</v>
      </c>
      <c r="AH1546" s="45">
        <v>66175</v>
      </c>
      <c r="AI1546" s="45">
        <f t="shared" si="279"/>
        <v>50007</v>
      </c>
      <c r="AJ1546" s="11" t="s">
        <v>1163</v>
      </c>
      <c r="AS1546" s="1">
        <f t="shared" si="277"/>
        <v>10582</v>
      </c>
      <c r="AT1546" s="1">
        <f t="shared" si="278"/>
        <v>7014</v>
      </c>
      <c r="AU1546" s="1">
        <v>3568</v>
      </c>
      <c r="AW1546" s="1"/>
    </row>
    <row r="1547" spans="1:49" hidden="1" outlineLevel="1" x14ac:dyDescent="0.2">
      <c r="A1547" t="s">
        <v>186</v>
      </c>
      <c r="B1547" s="11" t="s">
        <v>1887</v>
      </c>
      <c r="E1547" s="1">
        <v>1452</v>
      </c>
      <c r="G1547" s="1">
        <v>1148</v>
      </c>
      <c r="H1547" s="1">
        <v>1120</v>
      </c>
      <c r="I1547" s="2"/>
      <c r="J1547" s="2">
        <f t="shared" si="280"/>
        <v>0.77134986225895319</v>
      </c>
      <c r="AA1547" t="s">
        <v>2994</v>
      </c>
      <c r="AB1547" t="e">
        <f>#REF!</f>
        <v>#REF!</v>
      </c>
      <c r="AE1547" s="39">
        <v>50</v>
      </c>
      <c r="AF1547" s="41">
        <v>13</v>
      </c>
      <c r="AG1547" s="41">
        <v>25</v>
      </c>
      <c r="AH1547" s="45">
        <v>67000</v>
      </c>
      <c r="AI1547" s="45">
        <f t="shared" si="279"/>
        <v>50013</v>
      </c>
      <c r="AJ1547" s="11" t="s">
        <v>1378</v>
      </c>
      <c r="AS1547" s="1">
        <f t="shared" si="277"/>
        <v>1148</v>
      </c>
      <c r="AT1547" s="1">
        <f t="shared" si="278"/>
        <v>803</v>
      </c>
      <c r="AU1547" s="1">
        <v>345</v>
      </c>
      <c r="AW1547" s="1"/>
    </row>
    <row r="1548" spans="1:49" hidden="1" outlineLevel="1" x14ac:dyDescent="0.2">
      <c r="A1548" t="s">
        <v>1869</v>
      </c>
      <c r="B1548" s="11" t="s">
        <v>1887</v>
      </c>
      <c r="E1548" s="1">
        <v>6889</v>
      </c>
      <c r="G1548" s="1">
        <v>3998</v>
      </c>
      <c r="H1548" s="1">
        <v>3953</v>
      </c>
      <c r="I1548" s="2"/>
      <c r="J1548" s="2">
        <f t="shared" si="280"/>
        <v>0.57381332559152276</v>
      </c>
      <c r="AA1548" t="s">
        <v>2138</v>
      </c>
      <c r="AB1548" t="e">
        <f>#REF!</f>
        <v>#REF!</v>
      </c>
      <c r="AE1548" s="39">
        <v>50</v>
      </c>
      <c r="AF1548" s="41">
        <v>27</v>
      </c>
      <c r="AG1548" s="41">
        <v>90</v>
      </c>
      <c r="AH1548" s="45">
        <v>69550</v>
      </c>
      <c r="AI1548" s="45">
        <f t="shared" si="279"/>
        <v>50027</v>
      </c>
      <c r="AJ1548" s="11" t="s">
        <v>1378</v>
      </c>
      <c r="AS1548" s="1">
        <f t="shared" si="277"/>
        <v>3998</v>
      </c>
      <c r="AT1548" s="1">
        <f t="shared" si="278"/>
        <v>3045</v>
      </c>
      <c r="AU1548" s="1">
        <v>953</v>
      </c>
      <c r="AW1548" s="1"/>
    </row>
    <row r="1549" spans="1:49" hidden="1" outlineLevel="1" x14ac:dyDescent="0.2">
      <c r="A1549" t="s">
        <v>52</v>
      </c>
      <c r="B1549" s="11" t="s">
        <v>1887</v>
      </c>
      <c r="E1549" s="1">
        <v>628</v>
      </c>
      <c r="G1549" s="1">
        <v>481</v>
      </c>
      <c r="H1549" s="1">
        <v>474</v>
      </c>
      <c r="I1549" s="2"/>
      <c r="J1549" s="2">
        <f t="shared" si="280"/>
        <v>0.75477707006369432</v>
      </c>
      <c r="AA1549" t="s">
        <v>878</v>
      </c>
      <c r="AB1549" t="e">
        <f>#REF!</f>
        <v>#REF!</v>
      </c>
      <c r="AE1549" s="39">
        <v>50</v>
      </c>
      <c r="AF1549" s="41">
        <v>3</v>
      </c>
      <c r="AG1549" s="41">
        <v>65</v>
      </c>
      <c r="AH1549" s="45">
        <v>69775</v>
      </c>
      <c r="AI1549" s="45">
        <f t="shared" si="279"/>
        <v>50003</v>
      </c>
      <c r="AJ1549" s="11" t="s">
        <v>1378</v>
      </c>
      <c r="AS1549" s="1">
        <f t="shared" si="277"/>
        <v>481</v>
      </c>
      <c r="AT1549" s="1">
        <f t="shared" si="278"/>
        <v>436</v>
      </c>
      <c r="AU1549" s="1">
        <v>45</v>
      </c>
      <c r="AW1549" s="1"/>
    </row>
    <row r="1550" spans="1:49" hidden="1" outlineLevel="1" x14ac:dyDescent="0.2">
      <c r="A1550" t="s">
        <v>1747</v>
      </c>
      <c r="B1550" s="11" t="s">
        <v>1887</v>
      </c>
      <c r="E1550" s="1">
        <v>143</v>
      </c>
      <c r="G1550" s="1">
        <v>103</v>
      </c>
      <c r="H1550" s="1">
        <v>100</v>
      </c>
      <c r="I1550" s="2"/>
      <c r="J1550" s="2">
        <f t="shared" si="280"/>
        <v>0.69930069930069927</v>
      </c>
      <c r="AA1550" t="s">
        <v>626</v>
      </c>
      <c r="AB1550" t="e">
        <f>#REF!</f>
        <v>#REF!</v>
      </c>
      <c r="AE1550" s="39">
        <v>50</v>
      </c>
      <c r="AF1550" s="41">
        <v>5</v>
      </c>
      <c r="AG1550" s="41">
        <v>65</v>
      </c>
      <c r="AH1550" s="45">
        <v>69925</v>
      </c>
      <c r="AI1550" s="45">
        <f t="shared" si="279"/>
        <v>50005</v>
      </c>
      <c r="AJ1550" s="11" t="s">
        <v>1378</v>
      </c>
      <c r="AS1550" s="1">
        <f t="shared" si="277"/>
        <v>103</v>
      </c>
      <c r="AT1550" s="1">
        <f t="shared" si="278"/>
        <v>93</v>
      </c>
      <c r="AU1550" s="1">
        <v>10</v>
      </c>
      <c r="AW1550" s="1"/>
    </row>
    <row r="1551" spans="1:49" hidden="1" outlineLevel="1" x14ac:dyDescent="0.2">
      <c r="A1551" t="s">
        <v>2639</v>
      </c>
      <c r="B1551" s="11" t="s">
        <v>1887</v>
      </c>
      <c r="E1551" s="1">
        <v>1358</v>
      </c>
      <c r="G1551" s="1">
        <v>943</v>
      </c>
      <c r="H1551" s="1">
        <v>931</v>
      </c>
      <c r="I1551" s="2"/>
      <c r="J1551" s="2">
        <f t="shared" si="280"/>
        <v>0.68556701030927836</v>
      </c>
      <c r="AA1551" t="s">
        <v>1258</v>
      </c>
      <c r="AB1551" t="e">
        <f>#REF!</f>
        <v>#REF!</v>
      </c>
      <c r="AE1551" s="39">
        <v>50</v>
      </c>
      <c r="AF1551" s="41">
        <v>1</v>
      </c>
      <c r="AG1551" s="41">
        <v>95</v>
      </c>
      <c r="AH1551" s="45">
        <v>70075</v>
      </c>
      <c r="AI1551" s="45">
        <f t="shared" si="279"/>
        <v>50001</v>
      </c>
      <c r="AJ1551" s="11" t="s">
        <v>1378</v>
      </c>
      <c r="AS1551" s="1">
        <f t="shared" si="277"/>
        <v>943</v>
      </c>
      <c r="AT1551" s="1">
        <f t="shared" si="278"/>
        <v>676</v>
      </c>
      <c r="AU1551" s="1">
        <v>267</v>
      </c>
      <c r="AW1551" s="1"/>
    </row>
    <row r="1552" spans="1:49" hidden="1" outlineLevel="1" x14ac:dyDescent="0.2">
      <c r="A1552" t="s">
        <v>2393</v>
      </c>
      <c r="B1552" s="11" t="s">
        <v>1887</v>
      </c>
      <c r="E1552" s="1">
        <v>543</v>
      </c>
      <c r="G1552" s="1">
        <v>431</v>
      </c>
      <c r="H1552" s="1">
        <v>426</v>
      </c>
      <c r="I1552" s="2"/>
      <c r="J1552" s="2">
        <f t="shared" si="280"/>
        <v>0.78453038674033149</v>
      </c>
      <c r="AA1552" t="s">
        <v>2138</v>
      </c>
      <c r="AB1552" t="e">
        <f>#REF!</f>
        <v>#REF!</v>
      </c>
      <c r="AE1552" s="39">
        <v>50</v>
      </c>
      <c r="AF1552" s="41">
        <v>27</v>
      </c>
      <c r="AG1552" s="41">
        <v>95</v>
      </c>
      <c r="AH1552" s="45">
        <v>70375</v>
      </c>
      <c r="AI1552" s="45">
        <f t="shared" si="279"/>
        <v>50027</v>
      </c>
      <c r="AJ1552" s="11" t="s">
        <v>1378</v>
      </c>
      <c r="AS1552" s="1">
        <f t="shared" si="277"/>
        <v>431</v>
      </c>
      <c r="AT1552" s="1">
        <f t="shared" si="278"/>
        <v>327</v>
      </c>
      <c r="AU1552" s="1">
        <v>104</v>
      </c>
      <c r="AW1552" s="1"/>
    </row>
    <row r="1553" spans="1:49" hidden="1" outlineLevel="1" x14ac:dyDescent="0.2">
      <c r="A1553" t="s">
        <v>1049</v>
      </c>
      <c r="B1553" s="11" t="s">
        <v>1887</v>
      </c>
      <c r="E1553" s="1">
        <v>4193</v>
      </c>
      <c r="G1553" s="1">
        <v>2893</v>
      </c>
      <c r="H1553" s="1">
        <v>2841</v>
      </c>
      <c r="I1553" s="2"/>
      <c r="J1553" s="2">
        <f t="shared" si="280"/>
        <v>0.67755783448604823</v>
      </c>
      <c r="AA1553" t="s">
        <v>2604</v>
      </c>
      <c r="AB1553" t="e">
        <f>#REF!</f>
        <v>#REF!</v>
      </c>
      <c r="AE1553" s="39">
        <v>50</v>
      </c>
      <c r="AF1553" s="41">
        <v>15</v>
      </c>
      <c r="AG1553" s="41">
        <v>40</v>
      </c>
      <c r="AH1553" s="45">
        <v>70525</v>
      </c>
      <c r="AI1553" s="45">
        <f t="shared" si="279"/>
        <v>50015</v>
      </c>
      <c r="AJ1553" s="11" t="s">
        <v>1378</v>
      </c>
      <c r="AS1553" s="1">
        <f t="shared" si="277"/>
        <v>2893</v>
      </c>
      <c r="AT1553" s="1">
        <f t="shared" si="278"/>
        <v>1770</v>
      </c>
      <c r="AU1553" s="1">
        <v>1123</v>
      </c>
      <c r="AW1553" s="1"/>
    </row>
    <row r="1554" spans="1:49" hidden="1" outlineLevel="1" x14ac:dyDescent="0.2">
      <c r="A1554" t="s">
        <v>1906</v>
      </c>
      <c r="B1554" s="11" t="s">
        <v>1887</v>
      </c>
      <c r="E1554" s="1">
        <v>939</v>
      </c>
      <c r="G1554" s="1">
        <v>705</v>
      </c>
      <c r="H1554" s="1">
        <v>693</v>
      </c>
      <c r="I1554" s="2"/>
      <c r="J1554" s="2">
        <f t="shared" si="280"/>
        <v>0.73801916932907352</v>
      </c>
      <c r="AA1554" t="s">
        <v>1884</v>
      </c>
      <c r="AB1554" t="e">
        <f>#REF!</f>
        <v>#REF!</v>
      </c>
      <c r="AE1554" s="39">
        <v>50</v>
      </c>
      <c r="AF1554" s="41">
        <v>17</v>
      </c>
      <c r="AG1554" s="41">
        <v>50</v>
      </c>
      <c r="AH1554" s="45">
        <v>70675</v>
      </c>
      <c r="AI1554" s="45">
        <f t="shared" si="279"/>
        <v>50017</v>
      </c>
      <c r="AJ1554" s="11" t="s">
        <v>1378</v>
      </c>
      <c r="AS1554" s="1">
        <f t="shared" si="277"/>
        <v>705</v>
      </c>
      <c r="AT1554" s="1">
        <f t="shared" si="278"/>
        <v>510</v>
      </c>
      <c r="AU1554" s="1">
        <v>195</v>
      </c>
      <c r="AW1554" s="1"/>
    </row>
    <row r="1555" spans="1:49" hidden="1" outlineLevel="1" x14ac:dyDescent="0.2">
      <c r="A1555" t="s">
        <v>1574</v>
      </c>
      <c r="B1555" s="11" t="s">
        <v>1887</v>
      </c>
      <c r="E1555" s="1">
        <v>181</v>
      </c>
      <c r="G1555" s="1">
        <v>129</v>
      </c>
      <c r="H1555" s="1">
        <v>126</v>
      </c>
      <c r="I1555" s="2"/>
      <c r="J1555" s="2">
        <f t="shared" si="280"/>
        <v>0.69613259668508287</v>
      </c>
      <c r="AA1555" t="s">
        <v>1995</v>
      </c>
      <c r="AB1555" t="e">
        <f>#REF!</f>
        <v>#REF!</v>
      </c>
      <c r="AE1555" s="39">
        <v>50</v>
      </c>
      <c r="AF1555" s="41">
        <v>25</v>
      </c>
      <c r="AG1555" s="41">
        <v>75</v>
      </c>
      <c r="AH1555" s="45">
        <v>70750</v>
      </c>
      <c r="AI1555" s="45">
        <f t="shared" si="279"/>
        <v>50025</v>
      </c>
      <c r="AJ1555" s="11" t="s">
        <v>1378</v>
      </c>
      <c r="AS1555" s="1">
        <f t="shared" ref="AS1555:AS1607" si="281">G1555</f>
        <v>129</v>
      </c>
      <c r="AT1555" s="1">
        <f t="shared" ref="AT1555:AT1607" si="282">AS1555-AU1555</f>
        <v>94</v>
      </c>
      <c r="AU1555" s="1">
        <v>35</v>
      </c>
      <c r="AW1555" s="1"/>
    </row>
    <row r="1556" spans="1:49" hidden="1" outlineLevel="1" x14ac:dyDescent="0.2">
      <c r="A1556" t="s">
        <v>624</v>
      </c>
      <c r="B1556" s="11" t="s">
        <v>1887</v>
      </c>
      <c r="E1556" s="1">
        <v>392</v>
      </c>
      <c r="G1556" s="1">
        <v>326</v>
      </c>
      <c r="H1556" s="1">
        <v>319</v>
      </c>
      <c r="I1556" s="2"/>
      <c r="J1556" s="2">
        <f t="shared" si="280"/>
        <v>0.81377551020408168</v>
      </c>
      <c r="AA1556" t="s">
        <v>543</v>
      </c>
      <c r="AB1556" t="e">
        <f>#REF!</f>
        <v>#REF!</v>
      </c>
      <c r="AE1556" s="39">
        <v>50</v>
      </c>
      <c r="AF1556" s="41">
        <v>21</v>
      </c>
      <c r="AG1556" s="41">
        <v>115</v>
      </c>
      <c r="AH1556" s="45">
        <v>71050</v>
      </c>
      <c r="AI1556" s="45">
        <f t="shared" si="279"/>
        <v>50021</v>
      </c>
      <c r="AJ1556" s="11" t="s">
        <v>1378</v>
      </c>
      <c r="AS1556" s="1">
        <f t="shared" si="281"/>
        <v>326</v>
      </c>
      <c r="AT1556" s="1">
        <f t="shared" si="282"/>
        <v>248</v>
      </c>
      <c r="AU1556" s="1">
        <v>78</v>
      </c>
      <c r="AW1556" s="1"/>
    </row>
    <row r="1557" spans="1:49" hidden="1" outlineLevel="1" x14ac:dyDescent="0.2">
      <c r="A1557" t="s">
        <v>1006</v>
      </c>
      <c r="B1557" s="11" t="s">
        <v>1887</v>
      </c>
      <c r="E1557" s="1">
        <v>716</v>
      </c>
      <c r="G1557" s="1">
        <v>527</v>
      </c>
      <c r="H1557" s="1">
        <v>517</v>
      </c>
      <c r="I1557" s="2"/>
      <c r="J1557" s="2">
        <f t="shared" si="280"/>
        <v>0.72206703910614523</v>
      </c>
      <c r="AA1557" t="s">
        <v>878</v>
      </c>
      <c r="AB1557" t="e">
        <f>#REF!</f>
        <v>#REF!</v>
      </c>
      <c r="AE1557" s="39">
        <v>50</v>
      </c>
      <c r="AF1557" s="41">
        <v>3</v>
      </c>
      <c r="AG1557" s="41">
        <v>70</v>
      </c>
      <c r="AH1557" s="45">
        <v>71425</v>
      </c>
      <c r="AI1557" s="45">
        <f t="shared" si="279"/>
        <v>50003</v>
      </c>
      <c r="AJ1557" s="11" t="s">
        <v>1378</v>
      </c>
      <c r="AS1557" s="1">
        <f t="shared" si="281"/>
        <v>527</v>
      </c>
      <c r="AT1557" s="1">
        <f t="shared" si="282"/>
        <v>414</v>
      </c>
      <c r="AU1557" s="1">
        <v>113</v>
      </c>
      <c r="AW1557" s="1"/>
    </row>
    <row r="1558" spans="1:49" hidden="1" outlineLevel="1" x14ac:dyDescent="0.2">
      <c r="A1558" t="s">
        <v>585</v>
      </c>
      <c r="B1558" s="11" t="s">
        <v>1887</v>
      </c>
      <c r="E1558" s="1">
        <v>733</v>
      </c>
      <c r="G1558" s="1">
        <v>465</v>
      </c>
      <c r="H1558" s="1">
        <v>426</v>
      </c>
      <c r="I1558" s="2"/>
      <c r="J1558" s="2">
        <f t="shared" si="280"/>
        <v>0.58117326057298768</v>
      </c>
      <c r="AA1558" t="s">
        <v>626</v>
      </c>
      <c r="AB1558" t="e">
        <f>#REF!</f>
        <v>#REF!</v>
      </c>
      <c r="AE1558" s="39">
        <v>50</v>
      </c>
      <c r="AF1558" s="41">
        <v>5</v>
      </c>
      <c r="AG1558" s="41">
        <v>70</v>
      </c>
      <c r="AH1558" s="45">
        <v>71575</v>
      </c>
      <c r="AI1558" s="45">
        <f t="shared" si="279"/>
        <v>50005</v>
      </c>
      <c r="AJ1558" s="11" t="s">
        <v>1378</v>
      </c>
      <c r="AS1558" s="1">
        <f t="shared" si="281"/>
        <v>465</v>
      </c>
      <c r="AT1558" s="1">
        <f t="shared" si="282"/>
        <v>347</v>
      </c>
      <c r="AU1558" s="1">
        <v>118</v>
      </c>
      <c r="AW1558" s="1"/>
    </row>
    <row r="1559" spans="1:49" hidden="1" outlineLevel="1" x14ac:dyDescent="0.2">
      <c r="A1559" t="s">
        <v>1004</v>
      </c>
      <c r="B1559" s="11" t="s">
        <v>1887</v>
      </c>
      <c r="E1559" s="1">
        <v>4058</v>
      </c>
      <c r="G1559" s="1">
        <v>2712</v>
      </c>
      <c r="H1559" s="1">
        <v>2670</v>
      </c>
      <c r="I1559" s="2"/>
      <c r="J1559" s="2">
        <f t="shared" si="280"/>
        <v>0.65795958600295712</v>
      </c>
      <c r="AA1559" t="s">
        <v>1059</v>
      </c>
      <c r="AB1559" t="e">
        <f>#REF!</f>
        <v>#REF!</v>
      </c>
      <c r="AE1559" s="39">
        <v>50</v>
      </c>
      <c r="AF1559" s="41">
        <v>11</v>
      </c>
      <c r="AG1559" s="41">
        <v>80</v>
      </c>
      <c r="AH1559" s="45">
        <v>71725</v>
      </c>
      <c r="AI1559" s="45">
        <f t="shared" si="279"/>
        <v>50011</v>
      </c>
      <c r="AJ1559" s="11" t="s">
        <v>1378</v>
      </c>
      <c r="AS1559" s="1">
        <f t="shared" si="281"/>
        <v>2712</v>
      </c>
      <c r="AT1559" s="1">
        <f t="shared" si="282"/>
        <v>2054</v>
      </c>
      <c r="AU1559" s="1">
        <v>658</v>
      </c>
      <c r="AW1559" s="1"/>
    </row>
    <row r="1560" spans="1:49" hidden="1" outlineLevel="1" x14ac:dyDescent="0.2">
      <c r="A1560" t="s">
        <v>623</v>
      </c>
      <c r="B1560" s="11" t="s">
        <v>1887</v>
      </c>
      <c r="E1560" s="1">
        <v>2250</v>
      </c>
      <c r="G1560" s="1">
        <v>1653</v>
      </c>
      <c r="H1560" s="1">
        <v>1645</v>
      </c>
      <c r="I1560" s="2"/>
      <c r="J1560" s="2">
        <f t="shared" si="280"/>
        <v>0.73111111111111116</v>
      </c>
      <c r="AA1560" t="s">
        <v>1884</v>
      </c>
      <c r="AB1560" t="e">
        <f>#REF!</f>
        <v>#REF!</v>
      </c>
      <c r="AE1560" s="39">
        <v>50</v>
      </c>
      <c r="AF1560" s="41">
        <v>17</v>
      </c>
      <c r="AG1560" s="41">
        <v>55</v>
      </c>
      <c r="AH1560" s="45">
        <v>72400</v>
      </c>
      <c r="AI1560" s="45">
        <f t="shared" si="279"/>
        <v>50017</v>
      </c>
      <c r="AJ1560" s="11" t="s">
        <v>1378</v>
      </c>
      <c r="AS1560" s="1">
        <f t="shared" si="281"/>
        <v>1653</v>
      </c>
      <c r="AT1560" s="1">
        <f t="shared" si="282"/>
        <v>1271</v>
      </c>
      <c r="AU1560" s="1">
        <v>382</v>
      </c>
      <c r="AW1560" s="1"/>
    </row>
    <row r="1561" spans="1:49" hidden="1" outlineLevel="1" x14ac:dyDescent="0.2">
      <c r="A1561" t="s">
        <v>2218</v>
      </c>
      <c r="B1561" s="11" t="s">
        <v>1887</v>
      </c>
      <c r="E1561" s="1">
        <v>417</v>
      </c>
      <c r="G1561" s="1">
        <v>300</v>
      </c>
      <c r="H1561" s="1">
        <v>296</v>
      </c>
      <c r="I1561" s="2"/>
      <c r="J1561" s="2">
        <f t="shared" si="280"/>
        <v>0.70983213429256597</v>
      </c>
      <c r="AA1561" t="s">
        <v>543</v>
      </c>
      <c r="AB1561" t="e">
        <f>#REF!</f>
        <v>#REF!</v>
      </c>
      <c r="AE1561" s="39">
        <v>50</v>
      </c>
      <c r="AF1561" s="41">
        <v>21</v>
      </c>
      <c r="AG1561" s="41">
        <v>120</v>
      </c>
      <c r="AH1561" s="45">
        <v>72925</v>
      </c>
      <c r="AI1561" s="45">
        <f t="shared" si="279"/>
        <v>50021</v>
      </c>
      <c r="AJ1561" s="11" t="s">
        <v>1378</v>
      </c>
      <c r="AS1561" s="1">
        <f t="shared" si="281"/>
        <v>300</v>
      </c>
      <c r="AT1561" s="1">
        <f t="shared" si="282"/>
        <v>248</v>
      </c>
      <c r="AU1561" s="1">
        <v>52</v>
      </c>
      <c r="AW1561" s="1"/>
    </row>
    <row r="1562" spans="1:49" hidden="1" outlineLevel="1" x14ac:dyDescent="0.2">
      <c r="A1562" t="s">
        <v>903</v>
      </c>
      <c r="B1562" s="11" t="s">
        <v>1887</v>
      </c>
      <c r="E1562" s="1">
        <v>814</v>
      </c>
      <c r="G1562" s="1">
        <v>583</v>
      </c>
      <c r="H1562" s="1">
        <v>574</v>
      </c>
      <c r="I1562" s="2"/>
      <c r="J1562" s="2">
        <f t="shared" si="280"/>
        <v>0.70515970515970516</v>
      </c>
      <c r="AA1562" t="s">
        <v>1884</v>
      </c>
      <c r="AB1562" t="e">
        <f>#REF!</f>
        <v>#REF!</v>
      </c>
      <c r="AE1562" s="39">
        <v>50</v>
      </c>
      <c r="AF1562" s="41">
        <v>17</v>
      </c>
      <c r="AG1562" s="41">
        <v>60</v>
      </c>
      <c r="AH1562" s="45">
        <v>73075</v>
      </c>
      <c r="AI1562" s="45">
        <f t="shared" si="279"/>
        <v>50017</v>
      </c>
      <c r="AJ1562" s="11" t="s">
        <v>1378</v>
      </c>
      <c r="AS1562" s="1">
        <f t="shared" si="281"/>
        <v>583</v>
      </c>
      <c r="AT1562" s="1">
        <f t="shared" si="282"/>
        <v>450</v>
      </c>
      <c r="AU1562" s="1">
        <v>133</v>
      </c>
      <c r="AW1562" s="1"/>
    </row>
    <row r="1563" spans="1:49" hidden="1" outlineLevel="1" x14ac:dyDescent="0.2">
      <c r="A1563" t="s">
        <v>1332</v>
      </c>
      <c r="B1563" s="11" t="s">
        <v>1887</v>
      </c>
      <c r="E1563" s="1">
        <v>973</v>
      </c>
      <c r="G1563" s="1">
        <v>694</v>
      </c>
      <c r="H1563" s="1">
        <v>682</v>
      </c>
      <c r="I1563" s="2"/>
      <c r="J1563" s="2">
        <f t="shared" si="280"/>
        <v>0.70092497430626932</v>
      </c>
      <c r="AA1563" t="s">
        <v>1995</v>
      </c>
      <c r="AB1563" t="e">
        <f>#REF!</f>
        <v>#REF!</v>
      </c>
      <c r="AE1563" s="39">
        <v>50</v>
      </c>
      <c r="AF1563" s="41">
        <v>25</v>
      </c>
      <c r="AG1563" s="41">
        <v>80</v>
      </c>
      <c r="AH1563" s="45">
        <v>73300</v>
      </c>
      <c r="AI1563" s="45">
        <f t="shared" si="279"/>
        <v>50025</v>
      </c>
      <c r="AJ1563" s="11" t="s">
        <v>1378</v>
      </c>
      <c r="AS1563" s="1">
        <f t="shared" si="281"/>
        <v>694</v>
      </c>
      <c r="AT1563" s="1">
        <f t="shared" si="282"/>
        <v>538</v>
      </c>
      <c r="AU1563" s="1">
        <v>156</v>
      </c>
      <c r="AW1563" s="1"/>
    </row>
    <row r="1564" spans="1:49" hidden="1" outlineLevel="1" x14ac:dyDescent="0.2">
      <c r="A1564" t="s">
        <v>90</v>
      </c>
      <c r="B1564" s="11" t="s">
        <v>1887</v>
      </c>
      <c r="E1564" s="1">
        <v>1026</v>
      </c>
      <c r="G1564" s="1">
        <v>653</v>
      </c>
      <c r="H1564" s="1">
        <v>646</v>
      </c>
      <c r="I1564" s="2"/>
      <c r="J1564" s="2">
        <f t="shared" si="280"/>
        <v>0.62962962962962965</v>
      </c>
      <c r="AA1564" t="s">
        <v>375</v>
      </c>
      <c r="AB1564" t="e">
        <f>#REF!</f>
        <v>#REF!</v>
      </c>
      <c r="AE1564" s="39">
        <v>50</v>
      </c>
      <c r="AF1564" s="41">
        <v>19</v>
      </c>
      <c r="AG1564" s="41">
        <v>85</v>
      </c>
      <c r="AH1564" s="45">
        <v>73525</v>
      </c>
      <c r="AI1564" s="45">
        <f t="shared" si="279"/>
        <v>50019</v>
      </c>
      <c r="AJ1564" s="11" t="s">
        <v>1378</v>
      </c>
      <c r="AS1564" s="1">
        <f t="shared" si="281"/>
        <v>653</v>
      </c>
      <c r="AT1564" s="1">
        <f t="shared" si="282"/>
        <v>465</v>
      </c>
      <c r="AU1564" s="1">
        <v>188</v>
      </c>
      <c r="AW1564" s="1"/>
    </row>
    <row r="1565" spans="1:49" hidden="1" outlineLevel="1" x14ac:dyDescent="0.2">
      <c r="A1565" t="s">
        <v>1316</v>
      </c>
      <c r="B1565" s="11" t="s">
        <v>1887</v>
      </c>
      <c r="E1565" s="1">
        <v>971</v>
      </c>
      <c r="G1565" s="1">
        <v>718</v>
      </c>
      <c r="H1565" s="1">
        <v>702</v>
      </c>
      <c r="I1565" s="2"/>
      <c r="J1565" s="2">
        <f t="shared" si="280"/>
        <v>0.72296601441812569</v>
      </c>
      <c r="AA1565" t="s">
        <v>1884</v>
      </c>
      <c r="AB1565" t="e">
        <f>#REF!</f>
        <v>#REF!</v>
      </c>
      <c r="AE1565" s="39">
        <v>50</v>
      </c>
      <c r="AF1565" s="41">
        <v>17</v>
      </c>
      <c r="AG1565" s="41">
        <v>65</v>
      </c>
      <c r="AH1565" s="45">
        <v>73675</v>
      </c>
      <c r="AI1565" s="45">
        <f t="shared" si="279"/>
        <v>50017</v>
      </c>
      <c r="AJ1565" s="11" t="s">
        <v>1378</v>
      </c>
      <c r="AS1565" s="1">
        <f t="shared" si="281"/>
        <v>718</v>
      </c>
      <c r="AT1565" s="1">
        <f t="shared" si="282"/>
        <v>560</v>
      </c>
      <c r="AU1565" s="1">
        <v>158</v>
      </c>
      <c r="AW1565" s="1"/>
    </row>
    <row r="1566" spans="1:49" hidden="1" outlineLevel="1" x14ac:dyDescent="0.2">
      <c r="A1566" t="s">
        <v>706</v>
      </c>
      <c r="B1566" s="11" t="s">
        <v>1887</v>
      </c>
      <c r="E1566" s="1">
        <v>2542</v>
      </c>
      <c r="G1566" s="1">
        <v>1992</v>
      </c>
      <c r="H1566" s="1">
        <v>1964</v>
      </c>
      <c r="I1566" s="2"/>
      <c r="J1566" s="2">
        <f t="shared" si="280"/>
        <v>0.77261998426435874</v>
      </c>
      <c r="AA1566" t="s">
        <v>2993</v>
      </c>
      <c r="AB1566" t="e">
        <f>#REF!</f>
        <v>#REF!</v>
      </c>
      <c r="AE1566" s="39">
        <v>50</v>
      </c>
      <c r="AF1566" s="41">
        <v>7</v>
      </c>
      <c r="AG1566" s="41">
        <v>75</v>
      </c>
      <c r="AH1566" s="45">
        <v>73975</v>
      </c>
      <c r="AI1566" s="45">
        <f t="shared" si="279"/>
        <v>50007</v>
      </c>
      <c r="AJ1566" s="11" t="s">
        <v>1378</v>
      </c>
      <c r="AS1566" s="1">
        <f t="shared" si="281"/>
        <v>1992</v>
      </c>
      <c r="AT1566" s="1">
        <f t="shared" si="282"/>
        <v>1316</v>
      </c>
      <c r="AU1566" s="1">
        <v>676</v>
      </c>
      <c r="AW1566" s="1"/>
    </row>
    <row r="1567" spans="1:49" hidden="1" outlineLevel="1" x14ac:dyDescent="0.2">
      <c r="A1567" t="s">
        <v>168</v>
      </c>
      <c r="B1567" s="11" t="s">
        <v>1887</v>
      </c>
      <c r="E1567" s="1">
        <v>1765</v>
      </c>
      <c r="G1567" s="1">
        <v>1250</v>
      </c>
      <c r="H1567" s="1">
        <v>1219</v>
      </c>
      <c r="I1567" s="2"/>
      <c r="J1567" s="2">
        <f t="shared" si="280"/>
        <v>0.69065155807365441</v>
      </c>
      <c r="AA1567" t="s">
        <v>1258</v>
      </c>
      <c r="AB1567" t="e">
        <f>#REF!</f>
        <v>#REF!</v>
      </c>
      <c r="AE1567" s="39">
        <v>50</v>
      </c>
      <c r="AF1567" s="41">
        <v>1</v>
      </c>
      <c r="AG1567" s="41">
        <v>100</v>
      </c>
      <c r="AH1567" s="45">
        <v>74650</v>
      </c>
      <c r="AI1567" s="45">
        <f t="shared" si="279"/>
        <v>50001</v>
      </c>
      <c r="AJ1567" s="11" t="s">
        <v>1163</v>
      </c>
      <c r="AS1567" s="1">
        <f t="shared" si="281"/>
        <v>1250</v>
      </c>
      <c r="AT1567" s="1">
        <f t="shared" si="282"/>
        <v>1017</v>
      </c>
      <c r="AU1567" s="1">
        <v>233</v>
      </c>
      <c r="AW1567" s="1"/>
    </row>
    <row r="1568" spans="1:49" hidden="1" outlineLevel="1" x14ac:dyDescent="0.2">
      <c r="A1568" t="s">
        <v>1744</v>
      </c>
      <c r="B1568" s="11" t="s">
        <v>1887</v>
      </c>
      <c r="E1568" s="1">
        <v>1813</v>
      </c>
      <c r="G1568" s="1">
        <v>1141</v>
      </c>
      <c r="H1568" s="1">
        <v>1122</v>
      </c>
      <c r="I1568" s="2"/>
      <c r="J1568" s="2">
        <f t="shared" si="280"/>
        <v>0.61886376172090463</v>
      </c>
      <c r="AA1568" t="s">
        <v>1995</v>
      </c>
      <c r="AB1568" t="e">
        <f>#REF!</f>
        <v>#REF!</v>
      </c>
      <c r="AE1568" s="39">
        <v>50</v>
      </c>
      <c r="AF1568" s="41">
        <v>25</v>
      </c>
      <c r="AG1568" s="41">
        <v>85</v>
      </c>
      <c r="AH1568" s="45">
        <v>74800</v>
      </c>
      <c r="AI1568" s="45">
        <f t="shared" si="279"/>
        <v>50025</v>
      </c>
      <c r="AJ1568" s="11" t="s">
        <v>1378</v>
      </c>
      <c r="AS1568" s="1">
        <f t="shared" si="281"/>
        <v>1141</v>
      </c>
      <c r="AT1568" s="1">
        <f t="shared" si="282"/>
        <v>804</v>
      </c>
      <c r="AU1568" s="1">
        <v>337</v>
      </c>
      <c r="AW1568" s="1"/>
    </row>
    <row r="1569" spans="1:49" hidden="1" outlineLevel="1" x14ac:dyDescent="0.2">
      <c r="A1569" t="s">
        <v>573</v>
      </c>
      <c r="B1569" s="11" t="s">
        <v>1887</v>
      </c>
      <c r="E1569" s="1">
        <v>525</v>
      </c>
      <c r="G1569" s="1">
        <v>367</v>
      </c>
      <c r="H1569" s="1">
        <v>364</v>
      </c>
      <c r="I1569" s="2"/>
      <c r="J1569" s="2">
        <f t="shared" si="280"/>
        <v>0.69333333333333336</v>
      </c>
      <c r="AA1569" t="s">
        <v>1884</v>
      </c>
      <c r="AB1569" t="e">
        <f>#REF!</f>
        <v>#REF!</v>
      </c>
      <c r="AE1569" s="39">
        <v>50</v>
      </c>
      <c r="AF1569" s="41">
        <v>17</v>
      </c>
      <c r="AG1569" s="41">
        <v>70</v>
      </c>
      <c r="AH1569" s="45">
        <v>74950</v>
      </c>
      <c r="AI1569" s="45">
        <f t="shared" si="279"/>
        <v>50017</v>
      </c>
      <c r="AJ1569" s="11" t="s">
        <v>1378</v>
      </c>
      <c r="AS1569" s="1">
        <f t="shared" si="281"/>
        <v>367</v>
      </c>
      <c r="AT1569" s="1">
        <f t="shared" si="282"/>
        <v>299</v>
      </c>
      <c r="AU1569" s="1">
        <v>68</v>
      </c>
      <c r="AW1569" s="1"/>
    </row>
    <row r="1570" spans="1:49" hidden="1" outlineLevel="1" x14ac:dyDescent="0.2">
      <c r="A1570" t="s">
        <v>45</v>
      </c>
      <c r="B1570" s="11" t="s">
        <v>1887</v>
      </c>
      <c r="E1570" s="1">
        <v>81</v>
      </c>
      <c r="G1570" s="1">
        <v>68</v>
      </c>
      <c r="H1570" s="1">
        <v>65</v>
      </c>
      <c r="I1570" s="2"/>
      <c r="J1570" s="2">
        <f t="shared" si="280"/>
        <v>0.80246913580246915</v>
      </c>
      <c r="AA1570" t="s">
        <v>776</v>
      </c>
      <c r="AB1570" t="e">
        <f>#REF!</f>
        <v>#REF!</v>
      </c>
      <c r="AE1570" s="39">
        <v>50</v>
      </c>
      <c r="AF1570" s="41">
        <v>9</v>
      </c>
      <c r="AG1570" s="41">
        <v>85</v>
      </c>
      <c r="AH1570" s="45">
        <v>75175</v>
      </c>
      <c r="AI1570" s="45">
        <f t="shared" si="279"/>
        <v>50009</v>
      </c>
      <c r="AJ1570" s="11" t="s">
        <v>1378</v>
      </c>
      <c r="AS1570" s="1">
        <f t="shared" si="281"/>
        <v>68</v>
      </c>
      <c r="AT1570" s="1">
        <f t="shared" si="282"/>
        <v>36</v>
      </c>
      <c r="AU1570" s="1">
        <v>32</v>
      </c>
      <c r="AW1570" s="1"/>
    </row>
    <row r="1571" spans="1:49" hidden="1" outlineLevel="1" x14ac:dyDescent="0.2">
      <c r="A1571" t="s">
        <v>2982</v>
      </c>
      <c r="B1571" s="11" t="s">
        <v>1887</v>
      </c>
      <c r="E1571" s="1">
        <v>1461</v>
      </c>
      <c r="G1571" s="1">
        <v>1134</v>
      </c>
      <c r="H1571" s="1">
        <v>1111</v>
      </c>
      <c r="I1571" s="2"/>
      <c r="J1571" s="2">
        <f t="shared" si="280"/>
        <v>0.76043805612594118</v>
      </c>
      <c r="AA1571" t="s">
        <v>637</v>
      </c>
      <c r="AB1571" t="e">
        <f>#REF!</f>
        <v>#REF!</v>
      </c>
      <c r="AE1571" s="39">
        <v>50</v>
      </c>
      <c r="AF1571" s="41">
        <v>23</v>
      </c>
      <c r="AG1571" s="41">
        <v>80</v>
      </c>
      <c r="AH1571" s="45">
        <v>75325</v>
      </c>
      <c r="AI1571" s="45">
        <f t="shared" si="279"/>
        <v>50023</v>
      </c>
      <c r="AJ1571" s="11" t="s">
        <v>1378</v>
      </c>
      <c r="AS1571" s="1">
        <f t="shared" si="281"/>
        <v>1134</v>
      </c>
      <c r="AT1571" s="1">
        <f t="shared" si="282"/>
        <v>774</v>
      </c>
      <c r="AU1571" s="1">
        <v>360</v>
      </c>
      <c r="AW1571" s="1"/>
    </row>
    <row r="1572" spans="1:49" hidden="1" outlineLevel="1" x14ac:dyDescent="0.2">
      <c r="A1572" t="s">
        <v>2427</v>
      </c>
      <c r="B1572" s="11" t="s">
        <v>1887</v>
      </c>
      <c r="E1572" s="1">
        <v>691</v>
      </c>
      <c r="G1572" s="1">
        <v>527</v>
      </c>
      <c r="H1572" s="1">
        <v>519</v>
      </c>
      <c r="I1572" s="2"/>
      <c r="J1572" s="2">
        <f t="shared" si="280"/>
        <v>0.7510853835021708</v>
      </c>
      <c r="AA1572" t="s">
        <v>626</v>
      </c>
      <c r="AB1572" t="e">
        <f>#REF!</f>
        <v>#REF!</v>
      </c>
      <c r="AE1572" s="39">
        <v>50</v>
      </c>
      <c r="AF1572" s="41">
        <v>5</v>
      </c>
      <c r="AG1572" s="41">
        <v>75</v>
      </c>
      <c r="AH1572" s="45">
        <v>75700</v>
      </c>
      <c r="AI1572" s="45">
        <f t="shared" ref="AI1572:AI1607" si="283">AE1572*1000+AF1572</f>
        <v>50005</v>
      </c>
      <c r="AJ1572" s="11" t="s">
        <v>1378</v>
      </c>
      <c r="AS1572" s="1">
        <f t="shared" si="281"/>
        <v>527</v>
      </c>
      <c r="AT1572" s="1">
        <f t="shared" si="282"/>
        <v>338</v>
      </c>
      <c r="AU1572" s="1">
        <v>189</v>
      </c>
      <c r="AW1572" s="1"/>
    </row>
    <row r="1573" spans="1:49" hidden="1" outlineLevel="1" x14ac:dyDescent="0.2">
      <c r="A1573" t="s">
        <v>1713</v>
      </c>
      <c r="B1573" s="11" t="s">
        <v>1887</v>
      </c>
      <c r="E1573" s="1">
        <v>1557</v>
      </c>
      <c r="G1573" s="1">
        <v>1131</v>
      </c>
      <c r="H1573" s="1">
        <v>1113</v>
      </c>
      <c r="I1573" s="2"/>
      <c r="J1573" s="2">
        <f t="shared" si="280"/>
        <v>0.7148362235067437</v>
      </c>
      <c r="AA1573" t="s">
        <v>543</v>
      </c>
      <c r="AB1573" t="e">
        <f>#REF!</f>
        <v>#REF!</v>
      </c>
      <c r="AE1573" s="39">
        <v>50</v>
      </c>
      <c r="AF1573" s="41">
        <v>21</v>
      </c>
      <c r="AG1573" s="41">
        <v>125</v>
      </c>
      <c r="AH1573" s="45">
        <v>75925</v>
      </c>
      <c r="AI1573" s="45">
        <f t="shared" si="283"/>
        <v>50021</v>
      </c>
      <c r="AJ1573" s="11" t="s">
        <v>1378</v>
      </c>
      <c r="AS1573" s="1">
        <f t="shared" si="281"/>
        <v>1131</v>
      </c>
      <c r="AT1573" s="1">
        <f t="shared" si="282"/>
        <v>846</v>
      </c>
      <c r="AU1573" s="1">
        <v>285</v>
      </c>
      <c r="AW1573" s="1"/>
    </row>
    <row r="1574" spans="1:49" hidden="1" outlineLevel="1" x14ac:dyDescent="0.2">
      <c r="A1574" t="s">
        <v>790</v>
      </c>
      <c r="B1574" s="11" t="s">
        <v>1887</v>
      </c>
      <c r="E1574" s="1">
        <v>388</v>
      </c>
      <c r="G1574" s="1">
        <v>284</v>
      </c>
      <c r="H1574" s="1">
        <v>275</v>
      </c>
      <c r="I1574" s="2"/>
      <c r="J1574" s="2">
        <f t="shared" si="280"/>
        <v>0.70876288659793818</v>
      </c>
      <c r="AA1574" t="s">
        <v>1258</v>
      </c>
      <c r="AB1574" t="e">
        <f>#REF!</f>
        <v>#REF!</v>
      </c>
      <c r="AE1574" s="39">
        <v>50</v>
      </c>
      <c r="AF1574" s="41">
        <v>1</v>
      </c>
      <c r="AG1574" s="41">
        <v>105</v>
      </c>
      <c r="AH1574" s="45">
        <v>76075</v>
      </c>
      <c r="AI1574" s="45">
        <f t="shared" si="283"/>
        <v>50001</v>
      </c>
      <c r="AJ1574" s="11" t="s">
        <v>1378</v>
      </c>
      <c r="AS1574" s="1">
        <f t="shared" si="281"/>
        <v>284</v>
      </c>
      <c r="AT1574" s="1">
        <f t="shared" si="282"/>
        <v>191</v>
      </c>
      <c r="AU1574" s="1">
        <v>93</v>
      </c>
      <c r="AW1574" s="1"/>
    </row>
    <row r="1575" spans="1:49" hidden="1" outlineLevel="1" x14ac:dyDescent="0.2">
      <c r="A1575" t="s">
        <v>1474</v>
      </c>
      <c r="B1575" s="11" t="s">
        <v>1887</v>
      </c>
      <c r="E1575" s="1">
        <v>528</v>
      </c>
      <c r="G1575" s="1">
        <v>403</v>
      </c>
      <c r="H1575" s="1">
        <v>392</v>
      </c>
      <c r="I1575" s="2"/>
      <c r="J1575" s="2">
        <f t="shared" si="280"/>
        <v>0.74242424242424243</v>
      </c>
      <c r="AA1575" t="s">
        <v>1995</v>
      </c>
      <c r="AB1575" t="e">
        <f>#REF!</f>
        <v>#REF!</v>
      </c>
      <c r="AE1575" s="39">
        <v>50</v>
      </c>
      <c r="AF1575" s="41">
        <v>25</v>
      </c>
      <c r="AG1575" s="41">
        <v>90</v>
      </c>
      <c r="AH1575" s="45">
        <v>76225</v>
      </c>
      <c r="AI1575" s="45">
        <f t="shared" si="283"/>
        <v>50025</v>
      </c>
      <c r="AJ1575" s="11" t="s">
        <v>1378</v>
      </c>
      <c r="AS1575" s="1">
        <f t="shared" si="281"/>
        <v>403</v>
      </c>
      <c r="AT1575" s="1">
        <f t="shared" si="282"/>
        <v>305</v>
      </c>
      <c r="AU1575" s="1">
        <v>98</v>
      </c>
      <c r="AW1575" s="1"/>
    </row>
    <row r="1576" spans="1:49" hidden="1" outlineLevel="1" x14ac:dyDescent="0.2">
      <c r="A1576" t="s">
        <v>390</v>
      </c>
      <c r="B1576" s="11" t="s">
        <v>1887</v>
      </c>
      <c r="E1576" s="1">
        <v>1489</v>
      </c>
      <c r="G1576" s="1">
        <v>1089</v>
      </c>
      <c r="H1576" s="1">
        <v>1079</v>
      </c>
      <c r="I1576" s="2"/>
      <c r="J1576" s="2">
        <f t="shared" si="280"/>
        <v>0.72464741437206182</v>
      </c>
      <c r="AA1576" t="s">
        <v>637</v>
      </c>
      <c r="AB1576" t="e">
        <f>#REF!</f>
        <v>#REF!</v>
      </c>
      <c r="AE1576" s="39">
        <v>50</v>
      </c>
      <c r="AF1576" s="41">
        <v>23</v>
      </c>
      <c r="AG1576" s="41">
        <v>85</v>
      </c>
      <c r="AH1576" s="45">
        <v>76525</v>
      </c>
      <c r="AI1576" s="45">
        <f t="shared" si="283"/>
        <v>50023</v>
      </c>
      <c r="AJ1576" s="11" t="s">
        <v>1378</v>
      </c>
      <c r="AS1576" s="1">
        <f t="shared" si="281"/>
        <v>1089</v>
      </c>
      <c r="AT1576" s="1">
        <f t="shared" si="282"/>
        <v>719</v>
      </c>
      <c r="AU1576" s="1">
        <v>370</v>
      </c>
      <c r="AW1576" s="1"/>
    </row>
    <row r="1577" spans="1:49" hidden="1" outlineLevel="1" x14ac:dyDescent="0.2">
      <c r="A1577" t="s">
        <v>637</v>
      </c>
      <c r="B1577" s="11" t="s">
        <v>1887</v>
      </c>
      <c r="E1577" s="1">
        <v>820</v>
      </c>
      <c r="G1577" s="1">
        <v>557</v>
      </c>
      <c r="H1577" s="1">
        <v>536</v>
      </c>
      <c r="I1577" s="2"/>
      <c r="J1577" s="2">
        <f t="shared" si="280"/>
        <v>0.65365853658536588</v>
      </c>
      <c r="AA1577" t="s">
        <v>1884</v>
      </c>
      <c r="AB1577" t="e">
        <f>#REF!</f>
        <v>#REF!</v>
      </c>
      <c r="AE1577" s="39">
        <v>50</v>
      </c>
      <c r="AF1577" s="41">
        <v>17</v>
      </c>
      <c r="AG1577" s="41">
        <v>75</v>
      </c>
      <c r="AH1577" s="45">
        <v>76750</v>
      </c>
      <c r="AI1577" s="45">
        <f t="shared" si="283"/>
        <v>50017</v>
      </c>
      <c r="AJ1577" s="11" t="s">
        <v>1378</v>
      </c>
      <c r="AS1577" s="1">
        <f t="shared" si="281"/>
        <v>557</v>
      </c>
      <c r="AT1577" s="1">
        <f t="shared" si="282"/>
        <v>397</v>
      </c>
      <c r="AU1577" s="1">
        <v>160</v>
      </c>
      <c r="AW1577" s="1"/>
    </row>
    <row r="1578" spans="1:49" hidden="1" outlineLevel="1" x14ac:dyDescent="0.2">
      <c r="A1578" t="s">
        <v>761</v>
      </c>
      <c r="B1578" s="11" t="s">
        <v>1887</v>
      </c>
      <c r="E1578" s="1">
        <v>4113</v>
      </c>
      <c r="G1578" s="1">
        <v>3088</v>
      </c>
      <c r="H1578" s="1">
        <v>3040</v>
      </c>
      <c r="I1578" s="2"/>
      <c r="J1578" s="2">
        <f t="shared" ref="J1578:J1608" si="284">H1578/E1578</f>
        <v>0.73911986384634087</v>
      </c>
      <c r="AA1578" t="s">
        <v>637</v>
      </c>
      <c r="AB1578" t="e">
        <f>#REF!</f>
        <v>#REF!</v>
      </c>
      <c r="AE1578" s="39">
        <v>50</v>
      </c>
      <c r="AF1578" s="41">
        <v>23</v>
      </c>
      <c r="AG1578" s="41">
        <v>90</v>
      </c>
      <c r="AH1578" s="45">
        <v>76975</v>
      </c>
      <c r="AI1578" s="45">
        <f t="shared" si="283"/>
        <v>50023</v>
      </c>
      <c r="AJ1578" s="11" t="s">
        <v>1378</v>
      </c>
      <c r="AS1578" s="1">
        <f t="shared" si="281"/>
        <v>3088</v>
      </c>
      <c r="AT1578" s="1">
        <f t="shared" si="282"/>
        <v>1761</v>
      </c>
      <c r="AU1578" s="1">
        <v>1327</v>
      </c>
      <c r="AW1578" s="1"/>
    </row>
    <row r="1579" spans="1:49" hidden="1" outlineLevel="1" x14ac:dyDescent="0.2">
      <c r="A1579" t="s">
        <v>982</v>
      </c>
      <c r="B1579" s="11" t="s">
        <v>1887</v>
      </c>
      <c r="E1579" s="1">
        <v>979</v>
      </c>
      <c r="G1579" s="1">
        <v>743</v>
      </c>
      <c r="H1579" s="1">
        <v>736</v>
      </c>
      <c r="I1579" s="2"/>
      <c r="J1579" s="2">
        <f t="shared" si="284"/>
        <v>0.75178753830439227</v>
      </c>
      <c r="AA1579" t="s">
        <v>626</v>
      </c>
      <c r="AB1579" t="e">
        <f>#REF!</f>
        <v>#REF!</v>
      </c>
      <c r="AE1579" s="39">
        <v>50</v>
      </c>
      <c r="AF1579" s="41">
        <v>5</v>
      </c>
      <c r="AG1579" s="41">
        <v>80</v>
      </c>
      <c r="AH1579" s="45">
        <v>77125</v>
      </c>
      <c r="AI1579" s="45">
        <f t="shared" si="283"/>
        <v>50005</v>
      </c>
      <c r="AJ1579" s="11" t="s">
        <v>1378</v>
      </c>
      <c r="AS1579" s="1">
        <f t="shared" si="281"/>
        <v>743</v>
      </c>
      <c r="AT1579" s="1">
        <f t="shared" si="282"/>
        <v>572</v>
      </c>
      <c r="AU1579" s="1">
        <v>171</v>
      </c>
      <c r="AW1579" s="1"/>
    </row>
    <row r="1580" spans="1:49" hidden="1" outlineLevel="1" x14ac:dyDescent="0.2">
      <c r="A1580" t="s">
        <v>389</v>
      </c>
      <c r="B1580" s="11" t="s">
        <v>1887</v>
      </c>
      <c r="E1580" s="1">
        <v>572</v>
      </c>
      <c r="G1580" s="1">
        <v>381</v>
      </c>
      <c r="H1580" s="1">
        <v>375</v>
      </c>
      <c r="I1580" s="2"/>
      <c r="J1580" s="2">
        <f t="shared" si="284"/>
        <v>0.65559440559440563</v>
      </c>
      <c r="AA1580" t="s">
        <v>2604</v>
      </c>
      <c r="AB1580" t="e">
        <f>#REF!</f>
        <v>#REF!</v>
      </c>
      <c r="AE1580" s="39">
        <v>50</v>
      </c>
      <c r="AF1580" s="41">
        <v>15</v>
      </c>
      <c r="AG1580" s="41">
        <v>45</v>
      </c>
      <c r="AH1580" s="45">
        <v>77425</v>
      </c>
      <c r="AI1580" s="45">
        <f t="shared" si="283"/>
        <v>50015</v>
      </c>
      <c r="AJ1580" s="11" t="s">
        <v>1378</v>
      </c>
      <c r="AS1580" s="1">
        <f t="shared" si="281"/>
        <v>381</v>
      </c>
      <c r="AT1580" s="1">
        <f t="shared" si="282"/>
        <v>330</v>
      </c>
      <c r="AU1580" s="1">
        <v>51</v>
      </c>
      <c r="AW1580" s="1"/>
    </row>
    <row r="1581" spans="1:49" hidden="1" outlineLevel="1" x14ac:dyDescent="0.2">
      <c r="A1581" t="s">
        <v>714</v>
      </c>
      <c r="B1581" s="11" t="s">
        <v>1887</v>
      </c>
      <c r="E1581" s="1">
        <v>2235</v>
      </c>
      <c r="G1581" s="1">
        <v>1599</v>
      </c>
      <c r="H1581" s="1">
        <v>1577</v>
      </c>
      <c r="I1581" s="2"/>
      <c r="J1581" s="2">
        <f t="shared" si="284"/>
        <v>0.705592841163311</v>
      </c>
      <c r="AA1581" t="s">
        <v>2138</v>
      </c>
      <c r="AB1581" t="e">
        <f>#REF!</f>
        <v>#REF!</v>
      </c>
      <c r="AE1581" s="39">
        <v>50</v>
      </c>
      <c r="AF1581" s="41">
        <v>27</v>
      </c>
      <c r="AG1581" s="41">
        <v>100</v>
      </c>
      <c r="AH1581" s="45">
        <v>77500</v>
      </c>
      <c r="AI1581" s="45">
        <f t="shared" si="283"/>
        <v>50027</v>
      </c>
      <c r="AJ1581" s="11" t="s">
        <v>1378</v>
      </c>
      <c r="AS1581" s="1">
        <f t="shared" si="281"/>
        <v>1599</v>
      </c>
      <c r="AT1581" s="1">
        <f t="shared" si="282"/>
        <v>1172</v>
      </c>
      <c r="AU1581" s="1">
        <v>427</v>
      </c>
      <c r="AW1581" s="1"/>
    </row>
    <row r="1582" spans="1:49" hidden="1" outlineLevel="1" x14ac:dyDescent="0.2">
      <c r="A1582" t="s">
        <v>662</v>
      </c>
      <c r="B1582" s="11" t="s">
        <v>1887</v>
      </c>
      <c r="E1582" s="1">
        <v>915</v>
      </c>
      <c r="G1582" s="1">
        <v>581</v>
      </c>
      <c r="H1582" s="1">
        <v>575</v>
      </c>
      <c r="I1582" s="2"/>
      <c r="J1582" s="2">
        <f t="shared" si="284"/>
        <v>0.62841530054644812</v>
      </c>
      <c r="AA1582" t="s">
        <v>543</v>
      </c>
      <c r="AB1582" t="e">
        <f>#REF!</f>
        <v>#REF!</v>
      </c>
      <c r="AE1582" s="39">
        <v>50</v>
      </c>
      <c r="AF1582" s="41">
        <v>21</v>
      </c>
      <c r="AG1582" s="41">
        <v>130</v>
      </c>
      <c r="AH1582" s="45">
        <v>77950</v>
      </c>
      <c r="AI1582" s="45">
        <f t="shared" si="283"/>
        <v>50021</v>
      </c>
      <c r="AJ1582" s="11" t="s">
        <v>1378</v>
      </c>
      <c r="AS1582" s="1">
        <f t="shared" si="281"/>
        <v>581</v>
      </c>
      <c r="AT1582" s="1">
        <f t="shared" si="282"/>
        <v>446</v>
      </c>
      <c r="AU1582" s="1">
        <v>135</v>
      </c>
      <c r="AW1582" s="1"/>
    </row>
    <row r="1583" spans="1:49" hidden="1" outlineLevel="1" x14ac:dyDescent="0.2">
      <c r="A1583" t="s">
        <v>872</v>
      </c>
      <c r="B1583" s="11" t="s">
        <v>1887</v>
      </c>
      <c r="E1583" s="1">
        <v>474</v>
      </c>
      <c r="G1583" s="1">
        <v>305</v>
      </c>
      <c r="H1583" s="1">
        <v>297</v>
      </c>
      <c r="I1583" s="2"/>
      <c r="J1583" s="2">
        <f t="shared" si="284"/>
        <v>0.62658227848101267</v>
      </c>
      <c r="AA1583" t="s">
        <v>1884</v>
      </c>
      <c r="AB1583" t="e">
        <f>#REF!</f>
        <v>#REF!</v>
      </c>
      <c r="AE1583" s="39">
        <v>50</v>
      </c>
      <c r="AF1583" s="41">
        <v>17</v>
      </c>
      <c r="AG1583" s="41">
        <v>80</v>
      </c>
      <c r="AH1583" s="45">
        <v>79975</v>
      </c>
      <c r="AI1583" s="45">
        <f t="shared" si="283"/>
        <v>50017</v>
      </c>
      <c r="AJ1583" s="11" t="s">
        <v>1378</v>
      </c>
      <c r="AS1583" s="1">
        <f t="shared" si="281"/>
        <v>305</v>
      </c>
      <c r="AT1583" s="1">
        <f t="shared" si="282"/>
        <v>266</v>
      </c>
      <c r="AU1583" s="1">
        <v>39</v>
      </c>
      <c r="AW1583" s="1"/>
    </row>
    <row r="1584" spans="1:49" hidden="1" outlineLevel="1" x14ac:dyDescent="0.2">
      <c r="A1584" t="s">
        <v>2602</v>
      </c>
      <c r="B1584" s="11" t="s">
        <v>1887</v>
      </c>
      <c r="E1584" s="1">
        <v>173</v>
      </c>
      <c r="G1584" s="1">
        <v>142</v>
      </c>
      <c r="H1584" s="1">
        <v>133</v>
      </c>
      <c r="I1584" s="2"/>
      <c r="J1584" s="2">
        <f t="shared" si="284"/>
        <v>0.76878612716763006</v>
      </c>
      <c r="AA1584" t="s">
        <v>543</v>
      </c>
      <c r="AB1584" t="e">
        <f>#REF!</f>
        <v>#REF!</v>
      </c>
      <c r="AE1584" s="39">
        <v>50</v>
      </c>
      <c r="AF1584" s="41">
        <v>21</v>
      </c>
      <c r="AG1584" s="41">
        <v>135</v>
      </c>
      <c r="AH1584" s="45">
        <v>80875</v>
      </c>
      <c r="AI1584" s="45">
        <f t="shared" si="283"/>
        <v>50021</v>
      </c>
      <c r="AJ1584" s="11" t="s">
        <v>1378</v>
      </c>
      <c r="AS1584" s="1">
        <f t="shared" si="281"/>
        <v>142</v>
      </c>
      <c r="AT1584" s="1">
        <f t="shared" si="282"/>
        <v>126</v>
      </c>
      <c r="AU1584" s="1">
        <v>16</v>
      </c>
      <c r="AW1584" s="1"/>
    </row>
    <row r="1585" spans="1:49" hidden="1" outlineLevel="1" x14ac:dyDescent="0.2">
      <c r="A1585" t="s">
        <v>2457</v>
      </c>
      <c r="B1585" s="11" t="s">
        <v>1887</v>
      </c>
      <c r="E1585" s="1">
        <v>1609</v>
      </c>
      <c r="G1585" s="1">
        <v>1051</v>
      </c>
      <c r="H1585" s="1">
        <v>1036</v>
      </c>
      <c r="I1585" s="2"/>
      <c r="J1585" s="2">
        <f t="shared" si="284"/>
        <v>0.64387818520820383</v>
      </c>
      <c r="AA1585" t="s">
        <v>543</v>
      </c>
      <c r="AB1585" t="e">
        <f>#REF!</f>
        <v>#REF!</v>
      </c>
      <c r="AE1585" s="39">
        <v>50</v>
      </c>
      <c r="AF1585" s="41">
        <v>21</v>
      </c>
      <c r="AG1585" s="41">
        <v>140</v>
      </c>
      <c r="AH1585" s="45">
        <v>82300</v>
      </c>
      <c r="AI1585" s="45">
        <f t="shared" si="283"/>
        <v>50021</v>
      </c>
      <c r="AJ1585" s="11" t="s">
        <v>1378</v>
      </c>
      <c r="AS1585" s="1">
        <f t="shared" si="281"/>
        <v>1051</v>
      </c>
      <c r="AT1585" s="1">
        <f t="shared" si="282"/>
        <v>883</v>
      </c>
      <c r="AU1585" s="1">
        <v>168</v>
      </c>
      <c r="AW1585" s="1"/>
    </row>
    <row r="1586" spans="1:49" hidden="1" outlineLevel="1" x14ac:dyDescent="0.2">
      <c r="A1586" t="s">
        <v>1928</v>
      </c>
      <c r="B1586" s="11" t="s">
        <v>1887</v>
      </c>
      <c r="E1586" s="1">
        <v>855</v>
      </c>
      <c r="G1586" s="1">
        <v>722</v>
      </c>
      <c r="H1586" s="1">
        <v>707</v>
      </c>
      <c r="I1586" s="2"/>
      <c r="J1586" s="2">
        <f t="shared" si="284"/>
        <v>0.82690058479532169</v>
      </c>
      <c r="AA1586" t="s">
        <v>2138</v>
      </c>
      <c r="AB1586" t="e">
        <f>#REF!</f>
        <v>#REF!</v>
      </c>
      <c r="AE1586" s="39">
        <v>50</v>
      </c>
      <c r="AF1586" s="41">
        <v>27</v>
      </c>
      <c r="AG1586" s="41">
        <v>110</v>
      </c>
      <c r="AH1586" s="45">
        <v>83050</v>
      </c>
      <c r="AI1586" s="45">
        <f t="shared" si="283"/>
        <v>50027</v>
      </c>
      <c r="AJ1586" s="11" t="s">
        <v>1378</v>
      </c>
      <c r="AS1586" s="1">
        <f t="shared" si="281"/>
        <v>722</v>
      </c>
      <c r="AT1586" s="1">
        <f t="shared" si="282"/>
        <v>580</v>
      </c>
      <c r="AU1586" s="1">
        <v>142</v>
      </c>
      <c r="AW1586" s="1"/>
    </row>
    <row r="1587" spans="1:49" hidden="1" outlineLevel="1" x14ac:dyDescent="0.2">
      <c r="A1587" t="s">
        <v>2882</v>
      </c>
      <c r="B1587" s="11" t="s">
        <v>1887</v>
      </c>
      <c r="E1587" s="1">
        <v>410</v>
      </c>
      <c r="G1587" s="1">
        <v>306</v>
      </c>
      <c r="H1587" s="1">
        <v>303</v>
      </c>
      <c r="I1587" s="2"/>
      <c r="J1587" s="2">
        <f t="shared" si="284"/>
        <v>0.73902439024390243</v>
      </c>
      <c r="AA1587" t="s">
        <v>375</v>
      </c>
      <c r="AB1587" t="e">
        <f>#REF!</f>
        <v>#REF!</v>
      </c>
      <c r="AE1587" s="39">
        <v>50</v>
      </c>
      <c r="AF1587" s="41">
        <v>19</v>
      </c>
      <c r="AG1587" s="41">
        <v>90</v>
      </c>
      <c r="AH1587" s="45">
        <v>80200</v>
      </c>
      <c r="AI1587" s="45">
        <f t="shared" si="283"/>
        <v>50019</v>
      </c>
      <c r="AJ1587" s="11" t="s">
        <v>1378</v>
      </c>
      <c r="AS1587" s="1">
        <f t="shared" si="281"/>
        <v>306</v>
      </c>
      <c r="AT1587" s="1">
        <f t="shared" si="282"/>
        <v>225</v>
      </c>
      <c r="AU1587" s="1">
        <v>81</v>
      </c>
      <c r="AW1587" s="1"/>
    </row>
    <row r="1588" spans="1:49" hidden="1" outlineLevel="1" x14ac:dyDescent="0.2">
      <c r="A1588" t="s">
        <v>2656</v>
      </c>
      <c r="B1588" s="11" t="s">
        <v>1887</v>
      </c>
      <c r="E1588" s="1">
        <v>1618</v>
      </c>
      <c r="G1588" s="1">
        <v>1281</v>
      </c>
      <c r="H1588" s="1">
        <v>1269</v>
      </c>
      <c r="I1588" s="2"/>
      <c r="J1588" s="2">
        <f t="shared" si="284"/>
        <v>0.78430160692212603</v>
      </c>
      <c r="AA1588" t="s">
        <v>2993</v>
      </c>
      <c r="AB1588" t="e">
        <f>#REF!</f>
        <v>#REF!</v>
      </c>
      <c r="AE1588" s="39">
        <v>50</v>
      </c>
      <c r="AF1588" s="41">
        <v>7</v>
      </c>
      <c r="AG1588" s="41">
        <v>80</v>
      </c>
      <c r="AH1588" s="45">
        <v>80350</v>
      </c>
      <c r="AI1588" s="45">
        <f t="shared" si="283"/>
        <v>50007</v>
      </c>
      <c r="AJ1588" s="11" t="s">
        <v>1378</v>
      </c>
      <c r="AS1588" s="1">
        <f t="shared" si="281"/>
        <v>1281</v>
      </c>
      <c r="AT1588" s="1">
        <f t="shared" si="282"/>
        <v>955</v>
      </c>
      <c r="AU1588" s="1">
        <v>326</v>
      </c>
      <c r="AW1588" s="1"/>
    </row>
    <row r="1589" spans="1:49" hidden="1" outlineLevel="1" x14ac:dyDescent="0.2">
      <c r="A1589" t="s">
        <v>2897</v>
      </c>
      <c r="B1589" s="11" t="s">
        <v>1887</v>
      </c>
      <c r="E1589" s="1">
        <v>2359</v>
      </c>
      <c r="G1589" s="1">
        <v>1566</v>
      </c>
      <c r="H1589" s="1">
        <v>1546</v>
      </c>
      <c r="I1589" s="2"/>
      <c r="J1589" s="2">
        <f t="shared" si="284"/>
        <v>0.65536244171259006</v>
      </c>
      <c r="AA1589" t="s">
        <v>1995</v>
      </c>
      <c r="AB1589" t="e">
        <f>#REF!</f>
        <v>#REF!</v>
      </c>
      <c r="AE1589" s="39">
        <v>50</v>
      </c>
      <c r="AF1589" s="41">
        <v>25</v>
      </c>
      <c r="AG1589" s="41">
        <v>95</v>
      </c>
      <c r="AH1589" s="45">
        <v>81400</v>
      </c>
      <c r="AI1589" s="45">
        <f t="shared" si="283"/>
        <v>50025</v>
      </c>
      <c r="AJ1589" s="11" t="s">
        <v>1378</v>
      </c>
      <c r="AS1589" s="1">
        <f t="shared" si="281"/>
        <v>1566</v>
      </c>
      <c r="AT1589" s="1">
        <f t="shared" si="282"/>
        <v>1239</v>
      </c>
      <c r="AU1589" s="1">
        <v>327</v>
      </c>
      <c r="AW1589" s="1"/>
    </row>
    <row r="1590" spans="1:49" hidden="1" outlineLevel="1" x14ac:dyDescent="0.2">
      <c r="A1590" t="s">
        <v>2771</v>
      </c>
      <c r="B1590" s="11" t="s">
        <v>1887</v>
      </c>
      <c r="E1590" s="1">
        <v>292</v>
      </c>
      <c r="G1590" s="1">
        <v>221</v>
      </c>
      <c r="H1590" s="1">
        <v>216</v>
      </c>
      <c r="I1590" s="2"/>
      <c r="J1590" s="2">
        <f t="shared" si="284"/>
        <v>0.73972602739726023</v>
      </c>
      <c r="AA1590" t="s">
        <v>375</v>
      </c>
      <c r="AB1590" t="e">
        <f>#REF!</f>
        <v>#REF!</v>
      </c>
      <c r="AE1590" s="39">
        <v>50</v>
      </c>
      <c r="AF1590" s="41">
        <v>19</v>
      </c>
      <c r="AG1590" s="41">
        <v>95</v>
      </c>
      <c r="AH1590" s="45">
        <v>81700</v>
      </c>
      <c r="AI1590" s="45">
        <f t="shared" si="283"/>
        <v>50019</v>
      </c>
      <c r="AJ1590" s="11" t="s">
        <v>1378</v>
      </c>
      <c r="AS1590" s="1">
        <f t="shared" si="281"/>
        <v>221</v>
      </c>
      <c r="AT1590" s="1">
        <f t="shared" si="282"/>
        <v>146</v>
      </c>
      <c r="AU1590" s="1">
        <v>75</v>
      </c>
      <c r="AW1590" s="1"/>
    </row>
    <row r="1591" spans="1:49" hidden="1" outlineLevel="1" x14ac:dyDescent="0.2">
      <c r="A1591" t="s">
        <v>1337</v>
      </c>
      <c r="B1591" s="11" t="s">
        <v>1887</v>
      </c>
      <c r="E1591" s="1">
        <v>502</v>
      </c>
      <c r="G1591" s="1">
        <v>417</v>
      </c>
      <c r="H1591" s="1">
        <v>414</v>
      </c>
      <c r="I1591" s="2"/>
      <c r="J1591" s="2">
        <f t="shared" si="284"/>
        <v>0.82470119521912355</v>
      </c>
      <c r="AA1591" t="s">
        <v>2138</v>
      </c>
      <c r="AB1591" t="e">
        <f>#REF!</f>
        <v>#REF!</v>
      </c>
      <c r="AE1591" s="39">
        <v>50</v>
      </c>
      <c r="AF1591" s="41">
        <v>27</v>
      </c>
      <c r="AG1591" s="41">
        <v>105</v>
      </c>
      <c r="AH1591" s="45">
        <v>82000</v>
      </c>
      <c r="AI1591" s="45">
        <f t="shared" si="283"/>
        <v>50027</v>
      </c>
      <c r="AJ1591" s="11" t="s">
        <v>1378</v>
      </c>
      <c r="AS1591" s="1">
        <f t="shared" si="281"/>
        <v>417</v>
      </c>
      <c r="AT1591" s="1">
        <f t="shared" si="282"/>
        <v>292</v>
      </c>
      <c r="AU1591" s="1">
        <v>125</v>
      </c>
      <c r="AW1591" s="1"/>
    </row>
    <row r="1592" spans="1:49" hidden="1" outlineLevel="1" x14ac:dyDescent="0.2">
      <c r="A1592" t="s">
        <v>2984</v>
      </c>
      <c r="B1592" s="11" t="s">
        <v>1887</v>
      </c>
      <c r="E1592" s="1">
        <v>772</v>
      </c>
      <c r="G1592" s="1">
        <v>567</v>
      </c>
      <c r="H1592" s="1">
        <v>523</v>
      </c>
      <c r="I1592" s="2"/>
      <c r="J1592" s="2">
        <f t="shared" si="284"/>
        <v>0.67746113989637302</v>
      </c>
      <c r="AA1592" t="s">
        <v>1258</v>
      </c>
      <c r="AB1592" t="e">
        <f>#REF!</f>
        <v>#REF!</v>
      </c>
      <c r="AE1592" s="39">
        <v>50</v>
      </c>
      <c r="AF1592" s="41">
        <v>1</v>
      </c>
      <c r="AG1592" s="41">
        <v>110</v>
      </c>
      <c r="AH1592" s="45">
        <v>83275</v>
      </c>
      <c r="AI1592" s="45">
        <f t="shared" si="283"/>
        <v>50001</v>
      </c>
      <c r="AJ1592" s="11" t="s">
        <v>1378</v>
      </c>
      <c r="AS1592" s="1">
        <f t="shared" si="281"/>
        <v>567</v>
      </c>
      <c r="AT1592" s="1">
        <f t="shared" si="282"/>
        <v>415</v>
      </c>
      <c r="AU1592" s="1">
        <v>152</v>
      </c>
      <c r="AW1592" s="1"/>
    </row>
    <row r="1593" spans="1:49" hidden="1" outlineLevel="1" x14ac:dyDescent="0.2">
      <c r="A1593" t="s">
        <v>2626</v>
      </c>
      <c r="B1593" s="11" t="s">
        <v>1887</v>
      </c>
      <c r="E1593" s="1">
        <v>575</v>
      </c>
      <c r="G1593" s="1">
        <v>404</v>
      </c>
      <c r="H1593" s="1">
        <v>394</v>
      </c>
      <c r="I1593" s="2"/>
      <c r="J1593" s="2">
        <f t="shared" si="284"/>
        <v>0.68521739130434778</v>
      </c>
      <c r="AA1593" t="s">
        <v>626</v>
      </c>
      <c r="AB1593" t="e">
        <f>#REF!</f>
        <v>#REF!</v>
      </c>
      <c r="AE1593" s="39">
        <v>50</v>
      </c>
      <c r="AF1593" s="41">
        <v>5</v>
      </c>
      <c r="AG1593" s="41">
        <v>85</v>
      </c>
      <c r="AH1593" s="45">
        <v>83500</v>
      </c>
      <c r="AI1593" s="45">
        <f t="shared" si="283"/>
        <v>50005</v>
      </c>
      <c r="AJ1593" s="11" t="s">
        <v>1378</v>
      </c>
      <c r="AS1593" s="1">
        <f t="shared" si="281"/>
        <v>404</v>
      </c>
      <c r="AT1593" s="1">
        <f t="shared" si="282"/>
        <v>326</v>
      </c>
      <c r="AU1593" s="1">
        <v>78</v>
      </c>
      <c r="AW1593" s="1"/>
    </row>
    <row r="1594" spans="1:49" hidden="1" outlineLevel="1" x14ac:dyDescent="0.2">
      <c r="A1594" t="s">
        <v>2322</v>
      </c>
      <c r="B1594" s="11" t="s">
        <v>1887</v>
      </c>
      <c r="E1594" s="1">
        <v>278</v>
      </c>
      <c r="G1594" s="1">
        <v>199</v>
      </c>
      <c r="H1594" s="1">
        <v>197</v>
      </c>
      <c r="I1594" s="2"/>
      <c r="J1594" s="2">
        <f t="shared" si="284"/>
        <v>0.70863309352517989</v>
      </c>
      <c r="AA1594" t="s">
        <v>1258</v>
      </c>
      <c r="AB1594" t="e">
        <f>#REF!</f>
        <v>#REF!</v>
      </c>
      <c r="AE1594" s="39">
        <v>50</v>
      </c>
      <c r="AF1594" s="41">
        <v>1</v>
      </c>
      <c r="AG1594" s="41">
        <v>115</v>
      </c>
      <c r="AH1594" s="45">
        <v>83800</v>
      </c>
      <c r="AI1594" s="45">
        <f t="shared" si="283"/>
        <v>50001</v>
      </c>
      <c r="AJ1594" s="11" t="s">
        <v>1378</v>
      </c>
      <c r="AS1594" s="1">
        <f t="shared" si="281"/>
        <v>199</v>
      </c>
      <c r="AT1594" s="1">
        <f t="shared" si="282"/>
        <v>173</v>
      </c>
      <c r="AU1594" s="1">
        <v>26</v>
      </c>
      <c r="AW1594" s="1"/>
    </row>
    <row r="1595" spans="1:49" hidden="1" outlineLevel="1" x14ac:dyDescent="0.2">
      <c r="A1595" t="s">
        <v>2131</v>
      </c>
      <c r="B1595" s="11" t="s">
        <v>1887</v>
      </c>
      <c r="E1595" s="1">
        <v>935</v>
      </c>
      <c r="G1595" s="1">
        <v>653</v>
      </c>
      <c r="H1595" s="1">
        <v>642</v>
      </c>
      <c r="I1595" s="2"/>
      <c r="J1595" s="2">
        <f t="shared" si="284"/>
        <v>0.68663101604278076</v>
      </c>
      <c r="AA1595" t="s">
        <v>1995</v>
      </c>
      <c r="AB1595" t="e">
        <f>#REF!</f>
        <v>#REF!</v>
      </c>
      <c r="AE1595" s="39">
        <v>50</v>
      </c>
      <c r="AF1595" s="41">
        <v>25</v>
      </c>
      <c r="AG1595" s="41">
        <v>100</v>
      </c>
      <c r="AH1595" s="45">
        <v>83950</v>
      </c>
      <c r="AI1595" s="45">
        <f t="shared" si="283"/>
        <v>50025</v>
      </c>
      <c r="AJ1595" s="11" t="s">
        <v>1378</v>
      </c>
      <c r="AS1595" s="1">
        <f t="shared" si="281"/>
        <v>653</v>
      </c>
      <c r="AT1595" s="1">
        <f t="shared" si="282"/>
        <v>555</v>
      </c>
      <c r="AU1595" s="1">
        <v>98</v>
      </c>
      <c r="AW1595" s="1"/>
    </row>
    <row r="1596" spans="1:49" hidden="1" outlineLevel="1" x14ac:dyDescent="0.2">
      <c r="A1596" t="s">
        <v>1406</v>
      </c>
      <c r="B1596" s="11" t="s">
        <v>1887</v>
      </c>
      <c r="E1596" s="1">
        <v>2137</v>
      </c>
      <c r="G1596" s="1">
        <v>1573</v>
      </c>
      <c r="H1596" s="1">
        <v>1541</v>
      </c>
      <c r="I1596" s="2"/>
      <c r="J1596" s="2">
        <f t="shared" si="284"/>
        <v>0.72110435189518018</v>
      </c>
      <c r="AA1596" t="s">
        <v>1884</v>
      </c>
      <c r="AB1596" t="e">
        <f>#REF!</f>
        <v>#REF!</v>
      </c>
      <c r="AE1596" s="39">
        <v>50</v>
      </c>
      <c r="AF1596" s="41">
        <v>17</v>
      </c>
      <c r="AG1596" s="41">
        <v>85</v>
      </c>
      <c r="AH1596" s="45">
        <v>84175</v>
      </c>
      <c r="AI1596" s="45">
        <f t="shared" si="283"/>
        <v>50017</v>
      </c>
      <c r="AJ1596" s="11" t="s">
        <v>1378</v>
      </c>
      <c r="AS1596" s="1">
        <f t="shared" si="281"/>
        <v>1573</v>
      </c>
      <c r="AT1596" s="1">
        <f t="shared" si="282"/>
        <v>1197</v>
      </c>
      <c r="AU1596" s="1">
        <v>376</v>
      </c>
      <c r="AW1596" s="1"/>
    </row>
    <row r="1597" spans="1:49" hidden="1" outlineLevel="1" x14ac:dyDescent="0.2">
      <c r="A1597" t="s">
        <v>541</v>
      </c>
      <c r="B1597" s="11" t="s">
        <v>1887</v>
      </c>
      <c r="E1597" s="1">
        <v>8931</v>
      </c>
      <c r="G1597" s="1">
        <v>5709</v>
      </c>
      <c r="H1597" s="1">
        <v>5602</v>
      </c>
      <c r="I1597" s="2"/>
      <c r="J1597" s="2">
        <f t="shared" si="284"/>
        <v>0.62725338707871459</v>
      </c>
      <c r="AA1597" t="s">
        <v>2993</v>
      </c>
      <c r="AB1597" t="e">
        <f>#REF!</f>
        <v>#REF!</v>
      </c>
      <c r="AE1597" s="39">
        <v>50</v>
      </c>
      <c r="AF1597" s="41">
        <v>7</v>
      </c>
      <c r="AG1597" s="41">
        <v>85</v>
      </c>
      <c r="AH1597" s="45">
        <v>84475</v>
      </c>
      <c r="AI1597" s="45">
        <f t="shared" si="283"/>
        <v>50007</v>
      </c>
      <c r="AJ1597" s="11" t="s">
        <v>1378</v>
      </c>
      <c r="AS1597" s="1">
        <f t="shared" si="281"/>
        <v>5709</v>
      </c>
      <c r="AT1597" s="1">
        <f t="shared" si="282"/>
        <v>3244</v>
      </c>
      <c r="AU1597" s="1">
        <v>2465</v>
      </c>
      <c r="AW1597" s="1"/>
    </row>
    <row r="1598" spans="1:49" hidden="1" outlineLevel="1" x14ac:dyDescent="0.2">
      <c r="A1598" t="s">
        <v>2357</v>
      </c>
      <c r="B1598" s="11" t="s">
        <v>1887</v>
      </c>
      <c r="E1598" s="1">
        <v>1560</v>
      </c>
      <c r="G1598" s="1">
        <v>1063</v>
      </c>
      <c r="H1598" s="1">
        <v>1046</v>
      </c>
      <c r="I1598" s="2"/>
      <c r="J1598" s="2">
        <f t="shared" si="284"/>
        <v>0.67051282051282046</v>
      </c>
      <c r="AA1598" t="s">
        <v>1995</v>
      </c>
      <c r="AB1598" t="e">
        <f>#REF!</f>
        <v>#REF!</v>
      </c>
      <c r="AE1598" s="39">
        <v>50</v>
      </c>
      <c r="AF1598" s="41">
        <v>25</v>
      </c>
      <c r="AG1598" s="41">
        <v>105</v>
      </c>
      <c r="AH1598" s="45">
        <v>84700</v>
      </c>
      <c r="AI1598" s="45">
        <f t="shared" si="283"/>
        <v>50025</v>
      </c>
      <c r="AJ1598" s="11" t="s">
        <v>1378</v>
      </c>
      <c r="AS1598" s="1">
        <f t="shared" si="281"/>
        <v>1063</v>
      </c>
      <c r="AT1598" s="1">
        <f t="shared" si="282"/>
        <v>834</v>
      </c>
      <c r="AU1598" s="1">
        <v>229</v>
      </c>
      <c r="AW1598" s="1"/>
    </row>
    <row r="1599" spans="1:49" hidden="1" outlineLevel="1" x14ac:dyDescent="0.2">
      <c r="A1599" t="s">
        <v>1995</v>
      </c>
      <c r="B1599" s="11" t="s">
        <v>1887</v>
      </c>
      <c r="E1599" s="1">
        <v>317</v>
      </c>
      <c r="G1599" s="1">
        <v>287</v>
      </c>
      <c r="H1599" s="1">
        <v>275</v>
      </c>
      <c r="I1599" s="2"/>
      <c r="J1599" s="2">
        <f t="shared" si="284"/>
        <v>0.86750788643533128</v>
      </c>
      <c r="AA1599" t="s">
        <v>1995</v>
      </c>
      <c r="AB1599" t="e">
        <f>#REF!</f>
        <v>#REF!</v>
      </c>
      <c r="AE1599" s="39">
        <v>50</v>
      </c>
      <c r="AF1599" s="41">
        <v>25</v>
      </c>
      <c r="AG1599" s="41">
        <v>110</v>
      </c>
      <c r="AH1599" s="45">
        <v>84850</v>
      </c>
      <c r="AI1599" s="45">
        <f t="shared" si="283"/>
        <v>50025</v>
      </c>
      <c r="AJ1599" s="11" t="s">
        <v>1378</v>
      </c>
      <c r="AS1599" s="1">
        <f t="shared" si="281"/>
        <v>287</v>
      </c>
      <c r="AT1599" s="1">
        <f t="shared" si="282"/>
        <v>163</v>
      </c>
      <c r="AU1599" s="1">
        <v>124</v>
      </c>
      <c r="AW1599" s="1"/>
    </row>
    <row r="1600" spans="1:49" hidden="1" outlineLevel="1" x14ac:dyDescent="0.2">
      <c r="A1600" t="s">
        <v>2138</v>
      </c>
      <c r="B1600" s="11" t="s">
        <v>1887</v>
      </c>
      <c r="E1600" s="1">
        <v>3283</v>
      </c>
      <c r="G1600" s="1">
        <v>1719</v>
      </c>
      <c r="H1600" s="1">
        <v>1695</v>
      </c>
      <c r="I1600" s="2"/>
      <c r="J1600" s="2">
        <f t="shared" si="284"/>
        <v>0.51629607066707284</v>
      </c>
      <c r="AA1600" t="s">
        <v>2138</v>
      </c>
      <c r="AB1600" t="e">
        <f>#REF!</f>
        <v>#REF!</v>
      </c>
      <c r="AE1600" s="39">
        <v>50</v>
      </c>
      <c r="AF1600" s="41">
        <v>27</v>
      </c>
      <c r="AG1600" s="41">
        <v>115</v>
      </c>
      <c r="AH1600" s="45">
        <v>84925</v>
      </c>
      <c r="AI1600" s="45">
        <f t="shared" si="283"/>
        <v>50027</v>
      </c>
      <c r="AJ1600" s="11" t="s">
        <v>1378</v>
      </c>
      <c r="AS1600" s="1">
        <f t="shared" si="281"/>
        <v>1719</v>
      </c>
      <c r="AT1600" s="1">
        <f t="shared" si="282"/>
        <v>1368</v>
      </c>
      <c r="AU1600" s="1">
        <v>351</v>
      </c>
      <c r="AW1600" s="1"/>
    </row>
    <row r="1601" spans="1:49" hidden="1" outlineLevel="1" x14ac:dyDescent="0.2">
      <c r="A1601" t="s">
        <v>2130</v>
      </c>
      <c r="B1601" s="11" t="s">
        <v>1887</v>
      </c>
      <c r="E1601" s="1">
        <v>680</v>
      </c>
      <c r="G1601" s="1">
        <v>531</v>
      </c>
      <c r="H1601" s="1">
        <v>517</v>
      </c>
      <c r="I1601" s="2"/>
      <c r="J1601" s="2">
        <f t="shared" si="284"/>
        <v>0.76029411764705879</v>
      </c>
      <c r="AA1601" t="s">
        <v>878</v>
      </c>
      <c r="AB1601" t="e">
        <f>#REF!</f>
        <v>#REF!</v>
      </c>
      <c r="AE1601" s="39">
        <v>50</v>
      </c>
      <c r="AF1601" s="41">
        <v>3</v>
      </c>
      <c r="AG1601" s="41">
        <v>75</v>
      </c>
      <c r="AH1601" s="45">
        <v>85075</v>
      </c>
      <c r="AI1601" s="45">
        <f t="shared" si="283"/>
        <v>50003</v>
      </c>
      <c r="AJ1601" s="11" t="s">
        <v>1378</v>
      </c>
      <c r="AS1601" s="1">
        <f t="shared" si="281"/>
        <v>531</v>
      </c>
      <c r="AT1601" s="1">
        <f t="shared" si="282"/>
        <v>319</v>
      </c>
      <c r="AU1601" s="1">
        <v>212</v>
      </c>
      <c r="AW1601" s="1"/>
    </row>
    <row r="1602" spans="1:49" hidden="1" outlineLevel="1" x14ac:dyDescent="0.2">
      <c r="A1602" t="s">
        <v>525</v>
      </c>
      <c r="B1602" s="11" t="s">
        <v>1887</v>
      </c>
      <c r="E1602" s="1">
        <v>5188</v>
      </c>
      <c r="G1602" s="1">
        <v>3113</v>
      </c>
      <c r="H1602" s="1">
        <v>3068</v>
      </c>
      <c r="I1602" s="2"/>
      <c r="J1602" s="2">
        <f t="shared" si="284"/>
        <v>0.59136468774094064</v>
      </c>
      <c r="AA1602" t="s">
        <v>2993</v>
      </c>
      <c r="AB1602" t="e">
        <f>#REF!</f>
        <v>#REF!</v>
      </c>
      <c r="AE1602" s="39">
        <v>50</v>
      </c>
      <c r="AF1602" s="41">
        <v>7</v>
      </c>
      <c r="AG1602" s="41">
        <v>90</v>
      </c>
      <c r="AH1602" s="45">
        <v>85150</v>
      </c>
      <c r="AI1602" s="45">
        <f t="shared" si="283"/>
        <v>50007</v>
      </c>
      <c r="AJ1602" s="11" t="s">
        <v>1163</v>
      </c>
      <c r="AS1602" s="1">
        <f t="shared" si="281"/>
        <v>3113</v>
      </c>
      <c r="AT1602" s="1">
        <f t="shared" si="282"/>
        <v>2399</v>
      </c>
      <c r="AU1602" s="1">
        <v>714</v>
      </c>
      <c r="AW1602" s="1"/>
    </row>
    <row r="1603" spans="1:49" hidden="1" outlineLevel="1" x14ac:dyDescent="0.2">
      <c r="A1603" t="s">
        <v>2589</v>
      </c>
      <c r="B1603" s="11" t="s">
        <v>1887</v>
      </c>
      <c r="E1603" s="1">
        <v>1118</v>
      </c>
      <c r="G1603" s="1">
        <v>810</v>
      </c>
      <c r="H1603" s="1">
        <v>798</v>
      </c>
      <c r="I1603" s="2"/>
      <c r="J1603" s="2">
        <f t="shared" si="284"/>
        <v>0.71377459749552774</v>
      </c>
      <c r="AA1603" t="s">
        <v>2604</v>
      </c>
      <c r="AB1603" t="e">
        <f>#REF!</f>
        <v>#REF!</v>
      </c>
      <c r="AE1603" s="39">
        <v>50</v>
      </c>
      <c r="AF1603" s="41">
        <v>15</v>
      </c>
      <c r="AG1603" s="41">
        <v>50</v>
      </c>
      <c r="AH1603" s="45">
        <v>85375</v>
      </c>
      <c r="AI1603" s="45">
        <f t="shared" si="283"/>
        <v>50015</v>
      </c>
      <c r="AJ1603" s="11" t="s">
        <v>1378</v>
      </c>
      <c r="AS1603" s="1">
        <f t="shared" si="281"/>
        <v>810</v>
      </c>
      <c r="AT1603" s="1">
        <f t="shared" si="282"/>
        <v>595</v>
      </c>
      <c r="AU1603" s="1">
        <v>215</v>
      </c>
      <c r="AW1603" s="1"/>
    </row>
    <row r="1604" spans="1:49" hidden="1" outlineLevel="1" x14ac:dyDescent="0.2">
      <c r="A1604" t="s">
        <v>724</v>
      </c>
      <c r="B1604" s="11" t="s">
        <v>1887</v>
      </c>
      <c r="E1604" s="1">
        <v>704</v>
      </c>
      <c r="G1604" s="1">
        <v>537</v>
      </c>
      <c r="H1604" s="1">
        <v>527</v>
      </c>
      <c r="I1604" s="2"/>
      <c r="J1604" s="2">
        <f t="shared" si="284"/>
        <v>0.74857954545454541</v>
      </c>
      <c r="AA1604" t="s">
        <v>637</v>
      </c>
      <c r="AB1604" t="e">
        <f>#REF!</f>
        <v>#REF!</v>
      </c>
      <c r="AE1604" s="39">
        <v>50</v>
      </c>
      <c r="AF1604" s="41">
        <v>23</v>
      </c>
      <c r="AG1604" s="41">
        <v>95</v>
      </c>
      <c r="AH1604" s="45">
        <v>85525</v>
      </c>
      <c r="AI1604" s="45">
        <f t="shared" si="283"/>
        <v>50023</v>
      </c>
      <c r="AJ1604" s="11" t="s">
        <v>1378</v>
      </c>
      <c r="AS1604" s="1">
        <f t="shared" si="281"/>
        <v>537</v>
      </c>
      <c r="AT1604" s="1">
        <f t="shared" si="282"/>
        <v>392</v>
      </c>
      <c r="AU1604" s="1">
        <v>145</v>
      </c>
      <c r="AW1604" s="1"/>
    </row>
    <row r="1605" spans="1:49" hidden="1" outlineLevel="1" x14ac:dyDescent="0.2">
      <c r="A1605" t="s">
        <v>2033</v>
      </c>
      <c r="B1605" s="11" t="s">
        <v>1887</v>
      </c>
      <c r="E1605" s="1">
        <v>279</v>
      </c>
      <c r="G1605" s="1">
        <v>183</v>
      </c>
      <c r="H1605" s="1">
        <v>177</v>
      </c>
      <c r="I1605" s="2"/>
      <c r="J1605" s="2">
        <f t="shared" si="284"/>
        <v>0.63440860215053763</v>
      </c>
      <c r="AA1605" t="s">
        <v>878</v>
      </c>
      <c r="AB1605" t="e">
        <f>#REF!</f>
        <v>#REF!</v>
      </c>
      <c r="AE1605" s="39">
        <v>50</v>
      </c>
      <c r="AF1605" s="41">
        <v>3</v>
      </c>
      <c r="AG1605" s="41">
        <v>80</v>
      </c>
      <c r="AH1605" s="45">
        <v>85675</v>
      </c>
      <c r="AI1605" s="45">
        <f t="shared" si="283"/>
        <v>50003</v>
      </c>
      <c r="AJ1605" s="11" t="s">
        <v>1378</v>
      </c>
      <c r="AS1605" s="1">
        <f t="shared" si="281"/>
        <v>183</v>
      </c>
      <c r="AT1605" s="1">
        <f t="shared" si="282"/>
        <v>158</v>
      </c>
      <c r="AU1605" s="1">
        <v>25</v>
      </c>
      <c r="AW1605" s="1"/>
    </row>
    <row r="1606" spans="1:49" hidden="1" outlineLevel="1" x14ac:dyDescent="0.2">
      <c r="A1606" t="s">
        <v>1596</v>
      </c>
      <c r="B1606" s="11" t="s">
        <v>1887</v>
      </c>
      <c r="E1606" s="1">
        <v>2906</v>
      </c>
      <c r="G1606" s="1">
        <v>1912</v>
      </c>
      <c r="H1606" s="1">
        <v>1880</v>
      </c>
      <c r="I1606" s="2"/>
      <c r="J1606" s="2">
        <f t="shared" si="284"/>
        <v>0.64693737095664139</v>
      </c>
      <c r="AA1606" t="s">
        <v>2138</v>
      </c>
      <c r="AB1606" t="e">
        <f>#REF!</f>
        <v>#REF!</v>
      </c>
      <c r="AE1606" s="39">
        <v>50</v>
      </c>
      <c r="AF1606" s="41">
        <v>27</v>
      </c>
      <c r="AG1606" s="41">
        <v>120</v>
      </c>
      <c r="AH1606" s="45">
        <v>85975</v>
      </c>
      <c r="AI1606" s="45">
        <f t="shared" si="283"/>
        <v>50027</v>
      </c>
      <c r="AJ1606" s="11" t="s">
        <v>1378</v>
      </c>
      <c r="AS1606" s="1">
        <f t="shared" si="281"/>
        <v>1912</v>
      </c>
      <c r="AT1606" s="1">
        <f t="shared" si="282"/>
        <v>1389</v>
      </c>
      <c r="AU1606" s="1">
        <v>523</v>
      </c>
      <c r="AW1606" s="1"/>
    </row>
    <row r="1607" spans="1:49" hidden="1" outlineLevel="1" x14ac:dyDescent="0.2">
      <c r="A1607" t="s">
        <v>1657</v>
      </c>
      <c r="B1607" s="11" t="s">
        <v>1887</v>
      </c>
      <c r="E1607" s="1">
        <v>746</v>
      </c>
      <c r="G1607" s="1">
        <v>600</v>
      </c>
      <c r="H1607" s="1">
        <v>594</v>
      </c>
      <c r="I1607" s="2"/>
      <c r="J1607" s="2">
        <f t="shared" si="284"/>
        <v>0.79624664879356566</v>
      </c>
      <c r="AA1607" t="s">
        <v>637</v>
      </c>
      <c r="AB1607" t="e">
        <f>#REF!</f>
        <v>#REF!</v>
      </c>
      <c r="AE1607" s="39">
        <v>50</v>
      </c>
      <c r="AF1607" s="41">
        <v>23</v>
      </c>
      <c r="AG1607" s="41">
        <v>100</v>
      </c>
      <c r="AH1607" s="45">
        <v>86125</v>
      </c>
      <c r="AI1607" s="45">
        <f t="shared" si="283"/>
        <v>50023</v>
      </c>
      <c r="AJ1607" s="11" t="s">
        <v>1378</v>
      </c>
      <c r="AS1607" s="1">
        <f t="shared" si="281"/>
        <v>600</v>
      </c>
      <c r="AT1607" s="1">
        <f t="shared" si="282"/>
        <v>433</v>
      </c>
      <c r="AU1607" s="1">
        <v>167</v>
      </c>
      <c r="AW1607" s="1"/>
    </row>
    <row r="1608" spans="1:49" collapsed="1" x14ac:dyDescent="0.2">
      <c r="A1608" t="s">
        <v>669</v>
      </c>
      <c r="B1608" s="11" t="s">
        <v>502</v>
      </c>
      <c r="E1608" s="1">
        <f>SUM(E1362:E1607)</f>
        <v>471619</v>
      </c>
      <c r="G1608" s="1">
        <f>SUM(G1362:G1607)</f>
        <v>320467</v>
      </c>
      <c r="H1608" s="1">
        <v>315067</v>
      </c>
      <c r="I1608" s="2"/>
      <c r="J1608" s="2">
        <f t="shared" si="284"/>
        <v>0.66805408603130922</v>
      </c>
      <c r="AE1608" s="39">
        <v>50</v>
      </c>
      <c r="AI1608" s="39">
        <v>50</v>
      </c>
      <c r="AJ1608" s="11" t="s">
        <v>656</v>
      </c>
      <c r="AS1608" s="1">
        <f>SUM(AS1362:AS1607)</f>
        <v>320467</v>
      </c>
      <c r="AT1608" s="1">
        <f>SUM(AT1362:AT1607)</f>
        <v>225264</v>
      </c>
      <c r="AU1608" s="1">
        <f>SUM(AU1362:AU1607)</f>
        <v>95203</v>
      </c>
      <c r="AW1608" s="1"/>
    </row>
    <row r="1609" spans="1:49" x14ac:dyDescent="0.2">
      <c r="B1609" s="11"/>
      <c r="H1609" s="1"/>
      <c r="I1609" s="2"/>
      <c r="J1609" s="2"/>
      <c r="AW1609" s="1"/>
    </row>
    <row r="1610" spans="1:49" x14ac:dyDescent="0.2">
      <c r="B1610" s="11"/>
    </row>
    <row r="1611" spans="1:49" x14ac:dyDescent="0.2">
      <c r="A1611" s="22" t="s">
        <v>359</v>
      </c>
    </row>
    <row r="1612" spans="1:49" hidden="1" outlineLevel="1" x14ac:dyDescent="0.2">
      <c r="A1612" s="22" t="s">
        <v>1119</v>
      </c>
    </row>
    <row r="1613" spans="1:49" hidden="1" outlineLevel="1" x14ac:dyDescent="0.2">
      <c r="A1613" t="s">
        <v>2794</v>
      </c>
      <c r="B1613" s="11"/>
      <c r="C1613" s="1">
        <v>12</v>
      </c>
      <c r="D1613" s="1">
        <v>11</v>
      </c>
      <c r="F1613" s="1">
        <v>0</v>
      </c>
      <c r="AA1613" t="s">
        <v>408</v>
      </c>
      <c r="AB1613" t="e">
        <f>#REF!</f>
        <v>#REF!</v>
      </c>
      <c r="AE1613" s="39">
        <v>33</v>
      </c>
      <c r="AF1613" s="41">
        <v>7</v>
      </c>
      <c r="AG1613" s="41">
        <v>5</v>
      </c>
      <c r="AH1613" s="45">
        <v>2420</v>
      </c>
      <c r="AI1613" s="45">
        <f t="shared" ref="AI1613:AI1676" si="285">AE1613*1000+AF1613</f>
        <v>33007</v>
      </c>
      <c r="AJ1613" t="s">
        <v>1324</v>
      </c>
    </row>
    <row r="1614" spans="1:49" hidden="1" outlineLevel="1" x14ac:dyDescent="0.2">
      <c r="A1614" t="s">
        <v>2937</v>
      </c>
      <c r="B1614" s="11"/>
      <c r="C1614" s="1">
        <v>0</v>
      </c>
      <c r="D1614" s="1">
        <v>0</v>
      </c>
      <c r="F1614" s="1">
        <v>0</v>
      </c>
      <c r="AA1614" t="s">
        <v>408</v>
      </c>
      <c r="AB1614" t="e">
        <f>#REF!</f>
        <v>#REF!</v>
      </c>
      <c r="AE1614" s="39">
        <v>33</v>
      </c>
      <c r="AF1614" s="41">
        <v>7</v>
      </c>
      <c r="AG1614" s="41">
        <v>10</v>
      </c>
      <c r="AH1614" s="45">
        <v>4100</v>
      </c>
      <c r="AI1614" s="45">
        <f t="shared" si="285"/>
        <v>33007</v>
      </c>
      <c r="AJ1614" t="s">
        <v>1324</v>
      </c>
    </row>
    <row r="1615" spans="1:49" hidden="1" outlineLevel="1" x14ac:dyDescent="0.2">
      <c r="A1615" t="s">
        <v>2846</v>
      </c>
      <c r="B1615" s="11"/>
      <c r="C1615" s="1">
        <v>4</v>
      </c>
      <c r="D1615" s="1">
        <v>4</v>
      </c>
      <c r="F1615" s="1">
        <v>0</v>
      </c>
      <c r="AA1615" t="s">
        <v>408</v>
      </c>
      <c r="AB1615" t="e">
        <f>#REF!</f>
        <v>#REF!</v>
      </c>
      <c r="AE1615" s="39">
        <v>33</v>
      </c>
      <c r="AF1615" s="41">
        <v>7</v>
      </c>
      <c r="AG1615" s="41">
        <v>15</v>
      </c>
      <c r="AH1615" s="45">
        <v>4260</v>
      </c>
      <c r="AI1615" s="45">
        <f t="shared" si="285"/>
        <v>33007</v>
      </c>
      <c r="AJ1615" t="s">
        <v>1261</v>
      </c>
    </row>
    <row r="1616" spans="1:49" hidden="1" outlineLevel="1" x14ac:dyDescent="0.2">
      <c r="A1616" t="s">
        <v>2060</v>
      </c>
      <c r="B1616" s="11"/>
      <c r="C1616" s="1">
        <v>0</v>
      </c>
      <c r="D1616" s="1">
        <v>0</v>
      </c>
      <c r="F1616" s="1">
        <v>0</v>
      </c>
      <c r="AA1616" t="s">
        <v>408</v>
      </c>
      <c r="AB1616" t="e">
        <f>#REF!</f>
        <v>#REF!</v>
      </c>
      <c r="AE1616" s="39">
        <v>33</v>
      </c>
      <c r="AF1616" s="41">
        <v>7</v>
      </c>
      <c r="AG1616" s="41">
        <v>35</v>
      </c>
      <c r="AH1616" s="45">
        <v>11220</v>
      </c>
      <c r="AI1616" s="45">
        <f t="shared" si="285"/>
        <v>33007</v>
      </c>
      <c r="AJ1616" t="s">
        <v>1261</v>
      </c>
    </row>
    <row r="1617" spans="1:36" hidden="1" outlineLevel="1" x14ac:dyDescent="0.2">
      <c r="A1617" t="s">
        <v>2175</v>
      </c>
      <c r="B1617" s="11"/>
      <c r="C1617" s="1">
        <v>0</v>
      </c>
      <c r="D1617" s="1">
        <v>0</v>
      </c>
      <c r="F1617" s="1">
        <v>0</v>
      </c>
      <c r="AA1617" t="s">
        <v>408</v>
      </c>
      <c r="AB1617" t="e">
        <f>#REF!</f>
        <v>#REF!</v>
      </c>
      <c r="AE1617" s="39">
        <v>33</v>
      </c>
      <c r="AF1617" s="41">
        <v>7</v>
      </c>
      <c r="AG1617" s="41">
        <v>55</v>
      </c>
      <c r="AH1617" s="45">
        <v>16100</v>
      </c>
      <c r="AI1617" s="45">
        <f t="shared" si="285"/>
        <v>33007</v>
      </c>
      <c r="AJ1617" t="s">
        <v>1261</v>
      </c>
    </row>
    <row r="1618" spans="1:36" hidden="1" outlineLevel="1" x14ac:dyDescent="0.2">
      <c r="A1618" t="s">
        <v>2977</v>
      </c>
      <c r="B1618" s="11"/>
      <c r="C1618" s="1">
        <v>0</v>
      </c>
      <c r="D1618" s="1">
        <v>0</v>
      </c>
      <c r="F1618" s="1">
        <v>0</v>
      </c>
      <c r="AA1618" t="s">
        <v>408</v>
      </c>
      <c r="AB1618" t="e">
        <f>#REF!</f>
        <v>#REF!</v>
      </c>
      <c r="AE1618" s="39">
        <v>33</v>
      </c>
      <c r="AF1618" s="41">
        <v>7</v>
      </c>
      <c r="AG1618" s="41">
        <v>60</v>
      </c>
      <c r="AH1618" s="45">
        <v>16660</v>
      </c>
      <c r="AI1618" s="45">
        <f t="shared" si="285"/>
        <v>33007</v>
      </c>
      <c r="AJ1618" t="s">
        <v>1324</v>
      </c>
    </row>
    <row r="1619" spans="1:36" hidden="1" outlineLevel="1" x14ac:dyDescent="0.2">
      <c r="A1619" t="s">
        <v>2586</v>
      </c>
      <c r="B1619" s="11"/>
      <c r="C1619" s="1">
        <v>0</v>
      </c>
      <c r="D1619" s="1">
        <v>0</v>
      </c>
      <c r="F1619" s="1">
        <v>0</v>
      </c>
      <c r="AA1619" t="s">
        <v>408</v>
      </c>
      <c r="AB1619" t="e">
        <f>#REF!</f>
        <v>#REF!</v>
      </c>
      <c r="AE1619" s="39">
        <v>33</v>
      </c>
      <c r="AF1619" s="41">
        <v>7</v>
      </c>
      <c r="AG1619" s="41">
        <v>70</v>
      </c>
      <c r="AH1619" s="45">
        <v>18340</v>
      </c>
      <c r="AI1619" s="45">
        <f t="shared" si="285"/>
        <v>33007</v>
      </c>
      <c r="AJ1619" t="s">
        <v>1324</v>
      </c>
    </row>
    <row r="1620" spans="1:36" hidden="1" outlineLevel="1" x14ac:dyDescent="0.2">
      <c r="A1620" t="s">
        <v>2698</v>
      </c>
      <c r="B1620" s="11"/>
      <c r="C1620" s="1">
        <v>1</v>
      </c>
      <c r="D1620" s="1">
        <v>1</v>
      </c>
      <c r="F1620" s="1">
        <v>0</v>
      </c>
      <c r="AA1620" t="s">
        <v>408</v>
      </c>
      <c r="AB1620" t="e">
        <f>#REF!</f>
        <v>#REF!</v>
      </c>
      <c r="AE1620" s="39">
        <v>33</v>
      </c>
      <c r="AF1620" s="41">
        <v>7</v>
      </c>
      <c r="AG1620" s="41">
        <v>90</v>
      </c>
      <c r="AH1620" s="45">
        <v>25180</v>
      </c>
      <c r="AI1620" s="45">
        <f t="shared" si="285"/>
        <v>33007</v>
      </c>
      <c r="AJ1620" t="s">
        <v>619</v>
      </c>
    </row>
    <row r="1621" spans="1:36" hidden="1" outlineLevel="1" x14ac:dyDescent="0.2">
      <c r="A1621" t="s">
        <v>2501</v>
      </c>
      <c r="B1621" s="11"/>
      <c r="C1621" s="1">
        <v>0</v>
      </c>
      <c r="D1621" s="1">
        <v>0</v>
      </c>
      <c r="F1621" s="1">
        <v>0</v>
      </c>
      <c r="AA1621" t="s">
        <v>408</v>
      </c>
      <c r="AB1621" t="e">
        <f>#REF!</f>
        <v>#REF!</v>
      </c>
      <c r="AE1621" s="39">
        <v>33</v>
      </c>
      <c r="AF1621" s="41">
        <v>7</v>
      </c>
      <c r="AG1621" s="41">
        <v>105</v>
      </c>
      <c r="AH1621" s="45">
        <v>32420</v>
      </c>
      <c r="AI1621" s="45">
        <f t="shared" si="285"/>
        <v>33007</v>
      </c>
      <c r="AJ1621" t="s">
        <v>1261</v>
      </c>
    </row>
    <row r="1622" spans="1:36" hidden="1" outlineLevel="1" x14ac:dyDescent="0.2">
      <c r="A1622" t="s">
        <v>2728</v>
      </c>
      <c r="B1622" s="11"/>
      <c r="C1622" s="1">
        <v>0</v>
      </c>
      <c r="D1622" s="1">
        <v>0</v>
      </c>
      <c r="F1622" s="1">
        <v>0</v>
      </c>
      <c r="AA1622" t="s">
        <v>408</v>
      </c>
      <c r="AB1622" t="e">
        <f>#REF!</f>
        <v>#REF!</v>
      </c>
      <c r="AE1622" s="39">
        <v>33</v>
      </c>
      <c r="AF1622" s="41">
        <v>7</v>
      </c>
      <c r="AG1622" s="41">
        <v>115</v>
      </c>
      <c r="AH1622" s="45">
        <v>39940</v>
      </c>
      <c r="AI1622" s="45">
        <f t="shared" si="285"/>
        <v>33007</v>
      </c>
      <c r="AJ1622" t="s">
        <v>1209</v>
      </c>
    </row>
    <row r="1623" spans="1:36" hidden="1" outlineLevel="1" x14ac:dyDescent="0.2">
      <c r="A1623" t="s">
        <v>2184</v>
      </c>
      <c r="B1623" s="11"/>
      <c r="C1623" s="1">
        <v>3</v>
      </c>
      <c r="D1623" s="1">
        <v>3</v>
      </c>
      <c r="F1623" s="1">
        <v>0</v>
      </c>
      <c r="AA1623" t="s">
        <v>2116</v>
      </c>
      <c r="AB1623" t="e">
        <f>#REF!</f>
        <v>#REF!</v>
      </c>
      <c r="AE1623" s="39">
        <v>33</v>
      </c>
      <c r="AF1623" s="41">
        <v>9</v>
      </c>
      <c r="AG1623" s="41">
        <v>127</v>
      </c>
      <c r="AH1623" s="45">
        <v>42820</v>
      </c>
      <c r="AI1623" s="45">
        <f t="shared" si="285"/>
        <v>33009</v>
      </c>
      <c r="AJ1623" t="s">
        <v>1378</v>
      </c>
    </row>
    <row r="1624" spans="1:36" hidden="1" outlineLevel="1" x14ac:dyDescent="0.2">
      <c r="A1624" t="s">
        <v>2852</v>
      </c>
      <c r="B1624" s="11"/>
      <c r="C1624" s="1">
        <v>0</v>
      </c>
      <c r="D1624" s="1">
        <v>0</v>
      </c>
      <c r="F1624" s="1">
        <v>0</v>
      </c>
      <c r="AA1624" t="s">
        <v>408</v>
      </c>
      <c r="AB1624" t="e">
        <f>#REF!</f>
        <v>#REF!</v>
      </c>
      <c r="AE1624" s="39">
        <v>33</v>
      </c>
      <c r="AF1624" s="41">
        <v>7</v>
      </c>
      <c r="AG1624" s="41">
        <v>125</v>
      </c>
      <c r="AH1624" s="45">
        <v>43620</v>
      </c>
      <c r="AI1624" s="45">
        <f t="shared" si="285"/>
        <v>33007</v>
      </c>
      <c r="AJ1624" t="s">
        <v>1324</v>
      </c>
    </row>
    <row r="1625" spans="1:36" hidden="1" outlineLevel="1" x14ac:dyDescent="0.2">
      <c r="A1625" t="s">
        <v>2679</v>
      </c>
      <c r="B1625" s="11"/>
      <c r="C1625" s="1">
        <v>0</v>
      </c>
      <c r="D1625" s="1">
        <v>0</v>
      </c>
      <c r="F1625" s="1">
        <v>0</v>
      </c>
      <c r="AA1625" t="s">
        <v>408</v>
      </c>
      <c r="AB1625" t="e">
        <f>#REF!</f>
        <v>#REF!</v>
      </c>
      <c r="AE1625" s="39">
        <v>33</v>
      </c>
      <c r="AF1625" s="41">
        <v>7</v>
      </c>
      <c r="AG1625" s="41">
        <v>130</v>
      </c>
      <c r="AH1625" s="45">
        <v>46020</v>
      </c>
      <c r="AI1625" s="45">
        <f t="shared" si="285"/>
        <v>33007</v>
      </c>
      <c r="AJ1625" t="s">
        <v>619</v>
      </c>
    </row>
    <row r="1626" spans="1:36" hidden="1" outlineLevel="1" x14ac:dyDescent="0.2">
      <c r="A1626" t="s">
        <v>2725</v>
      </c>
      <c r="B1626" s="11"/>
      <c r="C1626" s="1">
        <v>5</v>
      </c>
      <c r="D1626" s="1">
        <v>5</v>
      </c>
      <c r="F1626" s="1">
        <v>0</v>
      </c>
      <c r="AA1626" t="s">
        <v>408</v>
      </c>
      <c r="AB1626" t="e">
        <f>#REF!</f>
        <v>#REF!</v>
      </c>
      <c r="AE1626" s="39">
        <v>33</v>
      </c>
      <c r="AF1626" s="41">
        <v>7</v>
      </c>
      <c r="AG1626" s="41">
        <v>150</v>
      </c>
      <c r="AH1626" s="45">
        <v>57860</v>
      </c>
      <c r="AI1626" s="45">
        <f t="shared" si="285"/>
        <v>33007</v>
      </c>
      <c r="AJ1626" t="s">
        <v>1209</v>
      </c>
    </row>
    <row r="1627" spans="1:36" hidden="1" outlineLevel="1" x14ac:dyDescent="0.2">
      <c r="A1627" t="s">
        <v>2595</v>
      </c>
      <c r="B1627" s="11"/>
      <c r="C1627" s="1">
        <v>0</v>
      </c>
      <c r="D1627" s="1">
        <v>0</v>
      </c>
      <c r="F1627" s="1">
        <v>1</v>
      </c>
      <c r="AA1627" t="s">
        <v>408</v>
      </c>
      <c r="AB1627" t="e">
        <f>#REF!</f>
        <v>#REF!</v>
      </c>
      <c r="AE1627" s="39">
        <v>33</v>
      </c>
      <c r="AF1627" s="41">
        <v>7</v>
      </c>
      <c r="AG1627" s="41">
        <v>170</v>
      </c>
      <c r="AH1627" s="45">
        <v>67860</v>
      </c>
      <c r="AI1627" s="45">
        <f t="shared" si="285"/>
        <v>33007</v>
      </c>
      <c r="AJ1627" t="s">
        <v>1261</v>
      </c>
    </row>
    <row r="1628" spans="1:36" hidden="1" outlineLevel="1" x14ac:dyDescent="0.2">
      <c r="A1628" t="s">
        <v>2017</v>
      </c>
      <c r="B1628" s="11"/>
      <c r="C1628" s="1">
        <v>0</v>
      </c>
      <c r="D1628" s="1">
        <v>0</v>
      </c>
      <c r="F1628" s="1">
        <v>0</v>
      </c>
      <c r="AA1628" t="s">
        <v>408</v>
      </c>
      <c r="AB1628" t="e">
        <f>#REF!</f>
        <v>#REF!</v>
      </c>
      <c r="AE1628" s="39">
        <v>33</v>
      </c>
      <c r="AF1628" s="41">
        <v>7</v>
      </c>
      <c r="AG1628" s="41">
        <v>175</v>
      </c>
      <c r="AH1628" s="45">
        <v>68500</v>
      </c>
      <c r="AI1628" s="45">
        <f t="shared" si="285"/>
        <v>33007</v>
      </c>
      <c r="AJ1628" t="s">
        <v>1324</v>
      </c>
    </row>
    <row r="1629" spans="1:36" hidden="1" outlineLevel="1" x14ac:dyDescent="0.2">
      <c r="A1629" t="s">
        <v>2545</v>
      </c>
      <c r="B1629" s="11"/>
      <c r="C1629" s="1">
        <v>2</v>
      </c>
      <c r="D1629" s="1">
        <v>2</v>
      </c>
      <c r="F1629" s="1">
        <v>0</v>
      </c>
      <c r="AA1629" t="s">
        <v>408</v>
      </c>
      <c r="AB1629" t="e">
        <f>#REF!</f>
        <v>#REF!</v>
      </c>
      <c r="AE1629" s="39">
        <v>33</v>
      </c>
      <c r="AF1629" s="41">
        <v>7</v>
      </c>
      <c r="AG1629" s="41">
        <v>200</v>
      </c>
      <c r="AH1629" s="45">
        <v>74500</v>
      </c>
      <c r="AI1629" s="45">
        <f t="shared" si="285"/>
        <v>33007</v>
      </c>
      <c r="AJ1629" t="s">
        <v>1209</v>
      </c>
    </row>
    <row r="1630" spans="1:36" hidden="1" outlineLevel="1" x14ac:dyDescent="0.2">
      <c r="A1630" t="s">
        <v>1972</v>
      </c>
      <c r="B1630" s="11"/>
      <c r="C1630" s="1">
        <v>0</v>
      </c>
      <c r="D1630" s="1">
        <v>0</v>
      </c>
      <c r="F1630" s="1">
        <v>0</v>
      </c>
      <c r="AA1630" t="s">
        <v>408</v>
      </c>
      <c r="AB1630" t="e">
        <f>#REF!</f>
        <v>#REF!</v>
      </c>
      <c r="AE1630" s="39">
        <v>33</v>
      </c>
      <c r="AF1630" s="41">
        <v>7</v>
      </c>
      <c r="AG1630" s="41">
        <v>205</v>
      </c>
      <c r="AH1630" s="45">
        <v>76580</v>
      </c>
      <c r="AI1630" s="45">
        <f t="shared" si="285"/>
        <v>33007</v>
      </c>
      <c r="AJ1630" t="s">
        <v>1261</v>
      </c>
    </row>
    <row r="1631" spans="1:36" hidden="1" outlineLevel="1" x14ac:dyDescent="0.2">
      <c r="B1631" s="11"/>
    </row>
    <row r="1632" spans="1:36" hidden="1" outlineLevel="1" x14ac:dyDescent="0.2">
      <c r="A1632" s="22" t="s">
        <v>669</v>
      </c>
    </row>
    <row r="1633" spans="1:36" hidden="1" outlineLevel="1" x14ac:dyDescent="0.2">
      <c r="A1633" t="s">
        <v>2375</v>
      </c>
      <c r="C1633" s="1">
        <v>8</v>
      </c>
      <c r="D1633" s="1">
        <v>6</v>
      </c>
      <c r="AA1633" t="s">
        <v>776</v>
      </c>
      <c r="AE1633" s="39">
        <v>50</v>
      </c>
      <c r="AF1633" s="41">
        <v>9</v>
      </c>
      <c r="AG1633" s="41">
        <v>5</v>
      </c>
      <c r="AH1633" s="45">
        <v>2125</v>
      </c>
      <c r="AI1633" s="45">
        <f t="shared" si="285"/>
        <v>50009</v>
      </c>
      <c r="AJ1633" t="s">
        <v>1378</v>
      </c>
    </row>
    <row r="1634" spans="1:36" hidden="1" outlineLevel="1" x14ac:dyDescent="0.2">
      <c r="A1634" t="s">
        <v>1937</v>
      </c>
      <c r="C1634" s="1">
        <v>0</v>
      </c>
      <c r="D1634" s="1">
        <v>0</v>
      </c>
      <c r="AA1634" t="s">
        <v>776</v>
      </c>
      <c r="AE1634" s="39">
        <v>50</v>
      </c>
      <c r="AF1634" s="41">
        <v>9</v>
      </c>
      <c r="AG1634" s="41">
        <v>10</v>
      </c>
      <c r="AH1634" s="45">
        <v>2162</v>
      </c>
      <c r="AI1634" s="45">
        <f t="shared" si="285"/>
        <v>50009</v>
      </c>
      <c r="AJ1634" t="s">
        <v>664</v>
      </c>
    </row>
    <row r="1635" spans="1:36" hidden="1" outlineLevel="1" x14ac:dyDescent="0.2">
      <c r="A1635" t="s">
        <v>2761</v>
      </c>
      <c r="C1635" s="1">
        <v>12</v>
      </c>
      <c r="D1635" s="1">
        <v>11</v>
      </c>
      <c r="AA1635" t="s">
        <v>2993</v>
      </c>
      <c r="AE1635" s="39">
        <v>50</v>
      </c>
      <c r="AF1635" s="41">
        <v>7</v>
      </c>
      <c r="AG1635" s="41">
        <v>10</v>
      </c>
      <c r="AH1635" s="45">
        <v>10300</v>
      </c>
      <c r="AI1635" s="45">
        <f t="shared" si="285"/>
        <v>50007</v>
      </c>
      <c r="AJ1635" t="s">
        <v>664</v>
      </c>
    </row>
    <row r="1636" spans="1:36" hidden="1" outlineLevel="1" x14ac:dyDescent="0.2">
      <c r="A1636" t="s">
        <v>2524</v>
      </c>
      <c r="C1636" s="1">
        <v>33</v>
      </c>
      <c r="D1636" s="1">
        <v>26</v>
      </c>
      <c r="AA1636" t="s">
        <v>776</v>
      </c>
      <c r="AE1636" s="39">
        <v>50</v>
      </c>
      <c r="AF1636" s="41">
        <v>9</v>
      </c>
      <c r="AG1636" s="41">
        <v>45</v>
      </c>
      <c r="AH1636" s="45">
        <v>25975</v>
      </c>
      <c r="AI1636" s="45">
        <f t="shared" si="285"/>
        <v>50009</v>
      </c>
      <c r="AJ1636" t="s">
        <v>1378</v>
      </c>
    </row>
    <row r="1637" spans="1:36" hidden="1" outlineLevel="1" x14ac:dyDescent="0.2">
      <c r="A1637" t="s">
        <v>3002</v>
      </c>
      <c r="C1637" s="1">
        <v>16</v>
      </c>
      <c r="D1637" s="1">
        <v>12</v>
      </c>
      <c r="AA1637" t="s">
        <v>878</v>
      </c>
      <c r="AE1637" s="39">
        <v>50</v>
      </c>
      <c r="AF1637" s="41">
        <v>3</v>
      </c>
      <c r="AG1637" s="41">
        <v>18</v>
      </c>
      <c r="AH1637" s="45">
        <v>27962</v>
      </c>
      <c r="AI1637" s="45">
        <f t="shared" si="285"/>
        <v>50003</v>
      </c>
      <c r="AJ1637" t="s">
        <v>1378</v>
      </c>
    </row>
    <row r="1638" spans="1:36" hidden="1" outlineLevel="1" x14ac:dyDescent="0.2">
      <c r="A1638" t="s">
        <v>3001</v>
      </c>
      <c r="C1638" s="1">
        <v>0</v>
      </c>
      <c r="D1638" s="1">
        <v>0</v>
      </c>
      <c r="AA1638" t="s">
        <v>776</v>
      </c>
      <c r="AE1638" s="39">
        <v>50</v>
      </c>
      <c r="AF1638" s="41">
        <v>9</v>
      </c>
      <c r="AG1638" s="41">
        <v>65</v>
      </c>
      <c r="AH1638" s="45">
        <v>39775</v>
      </c>
      <c r="AI1638" s="45">
        <f t="shared" si="285"/>
        <v>50009</v>
      </c>
      <c r="AJ1638" t="s">
        <v>1378</v>
      </c>
    </row>
    <row r="1639" spans="1:36" hidden="1" outlineLevel="1" x14ac:dyDescent="0.2">
      <c r="A1639" t="s">
        <v>2893</v>
      </c>
      <c r="C1639" s="1">
        <v>5</v>
      </c>
      <c r="D1639" s="1">
        <v>3</v>
      </c>
      <c r="AA1639" t="s">
        <v>1995</v>
      </c>
      <c r="AE1639" s="39">
        <v>50</v>
      </c>
      <c r="AF1639" s="41">
        <v>25</v>
      </c>
      <c r="AG1639" s="41">
        <v>73</v>
      </c>
      <c r="AH1639" s="45">
        <v>65762</v>
      </c>
      <c r="AI1639" s="45">
        <f t="shared" si="285"/>
        <v>50025</v>
      </c>
      <c r="AJ1639" t="s">
        <v>1378</v>
      </c>
    </row>
    <row r="1640" spans="1:36" hidden="1" outlineLevel="1" x14ac:dyDescent="0.2">
      <c r="A1640" t="s">
        <v>2655</v>
      </c>
      <c r="C1640" s="1">
        <v>0</v>
      </c>
      <c r="D1640" s="1">
        <v>0</v>
      </c>
      <c r="AA1640" t="s">
        <v>776</v>
      </c>
      <c r="AE1640" s="39">
        <v>50</v>
      </c>
      <c r="AF1640" s="41">
        <v>9</v>
      </c>
      <c r="AG1640" s="41">
        <v>90</v>
      </c>
      <c r="AH1640" s="45">
        <v>76337</v>
      </c>
      <c r="AI1640" s="45">
        <f t="shared" si="285"/>
        <v>50009</v>
      </c>
      <c r="AJ1640" t="s">
        <v>1324</v>
      </c>
    </row>
    <row r="1641" spans="1:36" hidden="1" outlineLevel="1" x14ac:dyDescent="0.2">
      <c r="A1641" t="s">
        <v>2991</v>
      </c>
      <c r="C1641" s="1">
        <v>10</v>
      </c>
      <c r="D1641" s="1">
        <v>8</v>
      </c>
      <c r="AA1641" t="s">
        <v>776</v>
      </c>
      <c r="AE1641" s="39">
        <v>50</v>
      </c>
      <c r="AF1641" s="41">
        <v>9</v>
      </c>
      <c r="AG1641" s="41">
        <v>95</v>
      </c>
      <c r="AH1641" s="45">
        <v>76562</v>
      </c>
      <c r="AI1641" s="45">
        <f t="shared" si="285"/>
        <v>50009</v>
      </c>
      <c r="AJ1641" t="s">
        <v>664</v>
      </c>
    </row>
    <row r="1642" spans="1:36" hidden="1" outlineLevel="1" x14ac:dyDescent="0.2"/>
    <row r="1643" spans="1:36" hidden="1" outlineLevel="1" x14ac:dyDescent="0.2">
      <c r="A1643" s="22" t="s">
        <v>2990</v>
      </c>
    </row>
    <row r="1644" spans="1:36" hidden="1" outlineLevel="1" x14ac:dyDescent="0.2">
      <c r="A1644" s="11"/>
      <c r="B1644" s="11"/>
      <c r="C1644" s="24"/>
      <c r="D1644" s="24"/>
      <c r="E1644" s="24"/>
      <c r="F1644" s="24"/>
      <c r="G1644" s="24"/>
      <c r="AA1644" s="11"/>
      <c r="AB1644" s="11"/>
      <c r="AJ1644" s="11"/>
    </row>
    <row r="1645" spans="1:36" hidden="1" outlineLevel="1" x14ac:dyDescent="0.2">
      <c r="A1645" t="s">
        <v>2124</v>
      </c>
      <c r="C1645" s="1">
        <v>253</v>
      </c>
      <c r="D1645" s="1">
        <v>187</v>
      </c>
      <c r="AA1645" s="28" t="s">
        <v>2327</v>
      </c>
      <c r="AB1645" s="28"/>
      <c r="AE1645" s="39">
        <v>23</v>
      </c>
      <c r="AF1645" s="41">
        <v>19</v>
      </c>
      <c r="AG1645" s="41">
        <v>7</v>
      </c>
      <c r="AH1645" s="45">
        <v>1500</v>
      </c>
      <c r="AI1645" s="45">
        <f t="shared" si="285"/>
        <v>23019</v>
      </c>
      <c r="AJ1645" t="s">
        <v>884</v>
      </c>
    </row>
    <row r="1646" spans="1:36" hidden="1" outlineLevel="1" x14ac:dyDescent="0.2">
      <c r="A1646" t="s">
        <v>2979</v>
      </c>
      <c r="C1646" s="1">
        <v>83</v>
      </c>
      <c r="D1646" s="1">
        <v>66</v>
      </c>
      <c r="AA1646" s="28" t="s">
        <v>1833</v>
      </c>
      <c r="AB1646" s="28"/>
      <c r="AE1646" s="39">
        <v>23</v>
      </c>
      <c r="AF1646" s="41">
        <v>21</v>
      </c>
      <c r="AG1646" s="41">
        <v>20</v>
      </c>
      <c r="AH1646" s="45">
        <v>5560</v>
      </c>
      <c r="AI1646" s="45">
        <f t="shared" si="285"/>
        <v>23021</v>
      </c>
      <c r="AJ1646" t="s">
        <v>884</v>
      </c>
    </row>
    <row r="1647" spans="1:36" hidden="1" outlineLevel="1" x14ac:dyDescent="0.2">
      <c r="A1647" t="s">
        <v>2170</v>
      </c>
      <c r="C1647" s="1">
        <v>95</v>
      </c>
      <c r="D1647" s="1">
        <v>84</v>
      </c>
      <c r="AA1647" s="28" t="s">
        <v>2666</v>
      </c>
      <c r="AB1647" s="28"/>
      <c r="AE1647" s="39">
        <v>23</v>
      </c>
      <c r="AF1647" s="41">
        <v>3</v>
      </c>
      <c r="AG1647" s="41">
        <v>57</v>
      </c>
      <c r="AH1647" s="45">
        <v>11785</v>
      </c>
      <c r="AI1647" s="45">
        <f t="shared" si="285"/>
        <v>23003</v>
      </c>
      <c r="AJ1647" t="s">
        <v>884</v>
      </c>
    </row>
    <row r="1648" spans="1:36" hidden="1" outlineLevel="1" x14ac:dyDescent="0.2">
      <c r="A1648" t="s">
        <v>2798</v>
      </c>
      <c r="C1648" s="1">
        <v>138</v>
      </c>
      <c r="D1648" s="1">
        <v>105</v>
      </c>
      <c r="AA1648" s="28" t="s">
        <v>549</v>
      </c>
      <c r="AB1648" s="28"/>
      <c r="AE1648" s="39">
        <v>23</v>
      </c>
      <c r="AF1648" s="41">
        <v>9</v>
      </c>
      <c r="AG1648" s="41">
        <v>42</v>
      </c>
      <c r="AH1648" s="45">
        <v>11800</v>
      </c>
      <c r="AI1648" s="45">
        <f t="shared" si="285"/>
        <v>23009</v>
      </c>
      <c r="AJ1648" t="s">
        <v>884</v>
      </c>
    </row>
    <row r="1649" spans="1:36" hidden="1" outlineLevel="1" x14ac:dyDescent="0.2">
      <c r="A1649" t="s">
        <v>2749</v>
      </c>
      <c r="C1649" s="1">
        <v>336</v>
      </c>
      <c r="D1649" s="1">
        <v>271</v>
      </c>
      <c r="AA1649" s="28" t="s">
        <v>1670</v>
      </c>
      <c r="AB1649" s="28"/>
      <c r="AE1649" s="39">
        <v>23</v>
      </c>
      <c r="AF1649" s="41">
        <v>25</v>
      </c>
      <c r="AG1649" s="41">
        <v>37</v>
      </c>
      <c r="AH1649" s="45">
        <v>11820</v>
      </c>
      <c r="AI1649" s="45">
        <f t="shared" si="285"/>
        <v>23025</v>
      </c>
      <c r="AJ1649" t="s">
        <v>884</v>
      </c>
    </row>
    <row r="1650" spans="1:36" hidden="1" outlineLevel="1" x14ac:dyDescent="0.2">
      <c r="A1650" t="s">
        <v>2348</v>
      </c>
      <c r="C1650" s="1">
        <v>0</v>
      </c>
      <c r="D1650" s="1">
        <v>0</v>
      </c>
      <c r="AA1650" s="28" t="s">
        <v>1616</v>
      </c>
      <c r="AB1650" s="28"/>
      <c r="AE1650" s="39">
        <v>23</v>
      </c>
      <c r="AF1650" s="41">
        <v>13</v>
      </c>
      <c r="AG1650" s="41">
        <v>13</v>
      </c>
      <c r="AH1650" s="45">
        <v>15125</v>
      </c>
      <c r="AI1650" s="45">
        <f t="shared" si="285"/>
        <v>23013</v>
      </c>
      <c r="AJ1650" t="s">
        <v>884</v>
      </c>
    </row>
    <row r="1651" spans="1:36" hidden="1" outlineLevel="1" x14ac:dyDescent="0.2">
      <c r="A1651" t="s">
        <v>2694</v>
      </c>
      <c r="C1651" s="1">
        <v>526</v>
      </c>
      <c r="D1651" s="1">
        <v>387</v>
      </c>
      <c r="AA1651" s="28" t="s">
        <v>1059</v>
      </c>
      <c r="AB1651" s="28"/>
      <c r="AE1651" s="39">
        <v>23</v>
      </c>
      <c r="AF1651" s="41">
        <v>7</v>
      </c>
      <c r="AG1651" s="41">
        <v>27</v>
      </c>
      <c r="AH1651" s="45">
        <v>19865</v>
      </c>
      <c r="AI1651" s="45">
        <f t="shared" si="285"/>
        <v>23007</v>
      </c>
      <c r="AJ1651" t="s">
        <v>884</v>
      </c>
    </row>
    <row r="1652" spans="1:36" hidden="1" outlineLevel="1" x14ac:dyDescent="0.2">
      <c r="A1652" t="s">
        <v>2220</v>
      </c>
      <c r="C1652" s="1">
        <v>324</v>
      </c>
      <c r="D1652" s="1">
        <v>232</v>
      </c>
      <c r="AA1652" s="28" t="s">
        <v>2327</v>
      </c>
      <c r="AB1652" s="28"/>
      <c r="AE1652" s="39">
        <v>23</v>
      </c>
      <c r="AF1652" s="41">
        <v>19</v>
      </c>
      <c r="AG1652" s="41">
        <v>83</v>
      </c>
      <c r="AH1652" s="45">
        <v>19868</v>
      </c>
      <c r="AI1652" s="45">
        <f t="shared" si="285"/>
        <v>23019</v>
      </c>
      <c r="AJ1652" t="s">
        <v>884</v>
      </c>
    </row>
    <row r="1653" spans="1:36" hidden="1" outlineLevel="1" x14ac:dyDescent="0.2">
      <c r="A1653" t="s">
        <v>2504</v>
      </c>
      <c r="C1653" s="1">
        <v>768</v>
      </c>
      <c r="D1653" s="1">
        <v>578</v>
      </c>
      <c r="AA1653" s="28" t="s">
        <v>637</v>
      </c>
      <c r="AB1653" s="28"/>
      <c r="AE1653" s="39">
        <v>23</v>
      </c>
      <c r="AF1653" s="41">
        <v>29</v>
      </c>
      <c r="AG1653" s="41">
        <v>93</v>
      </c>
      <c r="AH1653" s="45">
        <v>19870</v>
      </c>
      <c r="AI1653" s="45">
        <f t="shared" si="285"/>
        <v>23029</v>
      </c>
      <c r="AJ1653" t="s">
        <v>884</v>
      </c>
    </row>
    <row r="1654" spans="1:36" hidden="1" outlineLevel="1" x14ac:dyDescent="0.2">
      <c r="A1654" t="s">
        <v>1440</v>
      </c>
      <c r="C1654" s="1">
        <v>73</v>
      </c>
      <c r="D1654" s="1">
        <v>60</v>
      </c>
      <c r="AA1654" s="28" t="s">
        <v>549</v>
      </c>
      <c r="AB1654" s="28"/>
      <c r="AE1654" s="39">
        <v>23</v>
      </c>
      <c r="AF1654" s="41">
        <v>9</v>
      </c>
      <c r="AG1654" s="41">
        <v>62</v>
      </c>
      <c r="AH1654" s="45">
        <v>20405</v>
      </c>
      <c r="AI1654" s="45">
        <f t="shared" si="285"/>
        <v>23009</v>
      </c>
      <c r="AJ1654" t="s">
        <v>884</v>
      </c>
    </row>
    <row r="1655" spans="1:36" hidden="1" outlineLevel="1" x14ac:dyDescent="0.2">
      <c r="A1655" t="s">
        <v>2822</v>
      </c>
      <c r="C1655" s="1">
        <v>1</v>
      </c>
      <c r="D1655" s="1">
        <v>1</v>
      </c>
      <c r="AA1655" s="28" t="s">
        <v>1494</v>
      </c>
      <c r="AB1655" s="28"/>
      <c r="AE1655" s="39">
        <v>23</v>
      </c>
      <c r="AF1655" s="41">
        <v>15</v>
      </c>
      <c r="AG1655" s="41">
        <v>45</v>
      </c>
      <c r="AH1655" s="45">
        <v>32715</v>
      </c>
      <c r="AI1655" s="45">
        <f t="shared" si="285"/>
        <v>23015</v>
      </c>
      <c r="AJ1655" t="s">
        <v>2971</v>
      </c>
    </row>
    <row r="1656" spans="1:36" hidden="1" outlineLevel="1" x14ac:dyDescent="0.2">
      <c r="A1656" t="s">
        <v>2376</v>
      </c>
      <c r="C1656" s="1">
        <v>41</v>
      </c>
      <c r="D1656" s="1">
        <v>30</v>
      </c>
      <c r="AA1656" s="28" t="s">
        <v>1059</v>
      </c>
      <c r="AB1656" s="28"/>
      <c r="AE1656" s="39">
        <v>23</v>
      </c>
      <c r="AF1656" s="41">
        <v>7</v>
      </c>
      <c r="AG1656" s="41">
        <v>67</v>
      </c>
      <c r="AH1656" s="45">
        <v>51400</v>
      </c>
      <c r="AI1656" s="45">
        <f t="shared" si="285"/>
        <v>23007</v>
      </c>
      <c r="AJ1656" t="s">
        <v>884</v>
      </c>
    </row>
    <row r="1657" spans="1:36" hidden="1" outlineLevel="1" x14ac:dyDescent="0.2">
      <c r="A1657" t="s">
        <v>2916</v>
      </c>
      <c r="C1657" s="1">
        <v>17</v>
      </c>
      <c r="D1657" s="1">
        <v>16</v>
      </c>
      <c r="AA1657" s="28" t="s">
        <v>2236</v>
      </c>
      <c r="AB1657" s="28"/>
      <c r="AE1657" s="39">
        <v>23</v>
      </c>
      <c r="AF1657" s="41">
        <v>17</v>
      </c>
      <c r="AG1657" s="41">
        <v>102</v>
      </c>
      <c r="AH1657" s="45">
        <v>52575</v>
      </c>
      <c r="AI1657" s="45">
        <f t="shared" si="285"/>
        <v>23017</v>
      </c>
      <c r="AJ1657" t="s">
        <v>884</v>
      </c>
    </row>
    <row r="1658" spans="1:36" hidden="1" outlineLevel="1" x14ac:dyDescent="0.2">
      <c r="A1658" t="s">
        <v>2847</v>
      </c>
      <c r="C1658" s="1">
        <v>443</v>
      </c>
      <c r="D1658" s="1">
        <v>375</v>
      </c>
      <c r="AA1658" s="28" t="s">
        <v>2327</v>
      </c>
      <c r="AB1658" s="28"/>
      <c r="AE1658" s="39">
        <v>23</v>
      </c>
      <c r="AF1658" s="41">
        <v>19</v>
      </c>
      <c r="AG1658" s="41">
        <v>237</v>
      </c>
      <c r="AH1658" s="45">
        <v>52710</v>
      </c>
      <c r="AI1658" s="45">
        <f t="shared" si="285"/>
        <v>23019</v>
      </c>
      <c r="AJ1658" t="s">
        <v>884</v>
      </c>
    </row>
    <row r="1659" spans="1:36" hidden="1" outlineLevel="1" x14ac:dyDescent="0.2">
      <c r="A1659" t="s">
        <v>2528</v>
      </c>
      <c r="C1659" s="1">
        <v>547</v>
      </c>
      <c r="D1659" s="1">
        <v>425</v>
      </c>
      <c r="AA1659" s="28" t="s">
        <v>637</v>
      </c>
      <c r="AB1659" s="28"/>
      <c r="AE1659" s="39">
        <v>23</v>
      </c>
      <c r="AF1659" s="41">
        <v>29</v>
      </c>
      <c r="AG1659" s="41">
        <v>157</v>
      </c>
      <c r="AH1659" s="45">
        <v>53500</v>
      </c>
      <c r="AI1659" s="45">
        <f t="shared" si="285"/>
        <v>23029</v>
      </c>
      <c r="AJ1659" t="s">
        <v>884</v>
      </c>
    </row>
    <row r="1660" spans="1:36" hidden="1" outlineLevel="1" x14ac:dyDescent="0.2">
      <c r="A1660" t="s">
        <v>2597</v>
      </c>
      <c r="C1660" s="1">
        <v>347</v>
      </c>
      <c r="D1660" s="1">
        <v>276</v>
      </c>
      <c r="AA1660" s="28" t="s">
        <v>1833</v>
      </c>
      <c r="AB1660" s="28"/>
      <c r="AE1660" s="39">
        <v>23</v>
      </c>
      <c r="AF1660" s="41">
        <v>21</v>
      </c>
      <c r="AG1660" s="41">
        <v>72</v>
      </c>
      <c r="AH1660" s="45">
        <v>51105</v>
      </c>
      <c r="AI1660" s="45">
        <f t="shared" si="285"/>
        <v>23021</v>
      </c>
      <c r="AJ1660" t="s">
        <v>884</v>
      </c>
    </row>
    <row r="1661" spans="1:36" hidden="1" outlineLevel="1" x14ac:dyDescent="0.2">
      <c r="A1661" t="s">
        <v>2870</v>
      </c>
      <c r="C1661" s="1">
        <v>354</v>
      </c>
      <c r="D1661" s="1">
        <v>278</v>
      </c>
      <c r="AA1661" s="28" t="s">
        <v>1670</v>
      </c>
      <c r="AB1661" s="28"/>
      <c r="AE1661" s="39">
        <v>23</v>
      </c>
      <c r="AF1661" s="41">
        <v>25</v>
      </c>
      <c r="AG1661" s="41">
        <v>112</v>
      </c>
      <c r="AH1661" s="45">
        <v>51114</v>
      </c>
      <c r="AI1661" s="45">
        <f t="shared" si="285"/>
        <v>23025</v>
      </c>
      <c r="AJ1661" t="s">
        <v>884</v>
      </c>
    </row>
    <row r="1662" spans="1:36" hidden="1" outlineLevel="1" x14ac:dyDescent="0.2">
      <c r="A1662" t="s">
        <v>2957</v>
      </c>
      <c r="C1662" s="1">
        <v>27</v>
      </c>
      <c r="D1662" s="1">
        <v>25</v>
      </c>
      <c r="AA1662" s="28" t="s">
        <v>2666</v>
      </c>
      <c r="AB1662" s="28"/>
      <c r="AE1662" s="39">
        <v>23</v>
      </c>
      <c r="AF1662" s="41">
        <v>3</v>
      </c>
      <c r="AG1662" s="41">
        <v>237</v>
      </c>
      <c r="AH1662" s="45">
        <v>53602</v>
      </c>
      <c r="AI1662" s="45">
        <f t="shared" si="285"/>
        <v>23003</v>
      </c>
      <c r="AJ1662" t="s">
        <v>884</v>
      </c>
    </row>
    <row r="1663" spans="1:36" hidden="1" outlineLevel="1" x14ac:dyDescent="0.2">
      <c r="A1663" t="s">
        <v>1908</v>
      </c>
      <c r="C1663" s="1">
        <v>4</v>
      </c>
      <c r="D1663" s="1">
        <v>4</v>
      </c>
      <c r="AA1663" s="28" t="s">
        <v>549</v>
      </c>
      <c r="AB1663" s="28"/>
      <c r="AE1663" s="39">
        <v>23</v>
      </c>
      <c r="AF1663" s="41">
        <v>9</v>
      </c>
      <c r="AG1663" s="41">
        <v>102</v>
      </c>
      <c r="AH1663" s="45">
        <v>53620</v>
      </c>
      <c r="AI1663" s="45">
        <f t="shared" si="285"/>
        <v>23009</v>
      </c>
      <c r="AJ1663" t="s">
        <v>884</v>
      </c>
    </row>
    <row r="1664" spans="1:36" hidden="1" outlineLevel="1" x14ac:dyDescent="0.2">
      <c r="A1664" t="s">
        <v>2022</v>
      </c>
      <c r="C1664" s="1">
        <v>159</v>
      </c>
      <c r="D1664" s="1">
        <v>131</v>
      </c>
      <c r="AA1664" s="28" t="s">
        <v>1833</v>
      </c>
      <c r="AB1664" s="28"/>
      <c r="AE1664" s="39">
        <v>23</v>
      </c>
      <c r="AF1664" s="41">
        <v>21</v>
      </c>
      <c r="AG1664" s="41">
        <v>73</v>
      </c>
      <c r="AH1664" s="45">
        <v>53628</v>
      </c>
      <c r="AI1664" s="45">
        <f t="shared" si="285"/>
        <v>23021</v>
      </c>
      <c r="AJ1664" t="s">
        <v>884</v>
      </c>
    </row>
    <row r="1665" spans="1:36" hidden="1" outlineLevel="1" x14ac:dyDescent="0.2">
      <c r="A1665" t="s">
        <v>2074</v>
      </c>
      <c r="C1665" s="1">
        <v>46</v>
      </c>
      <c r="D1665" s="1">
        <v>35</v>
      </c>
      <c r="AA1665" s="28" t="s">
        <v>1670</v>
      </c>
      <c r="AB1665" s="28"/>
      <c r="AE1665" s="39">
        <v>23</v>
      </c>
      <c r="AF1665" s="41">
        <v>25</v>
      </c>
      <c r="AG1665" s="41">
        <v>113</v>
      </c>
      <c r="AH1665" s="45">
        <v>53636</v>
      </c>
      <c r="AI1665" s="45">
        <f t="shared" si="285"/>
        <v>23025</v>
      </c>
      <c r="AJ1665" t="s">
        <v>884</v>
      </c>
    </row>
    <row r="1666" spans="1:36" hidden="1" outlineLevel="1" x14ac:dyDescent="0.2">
      <c r="A1666" t="s">
        <v>2553</v>
      </c>
      <c r="C1666" s="1">
        <v>676</v>
      </c>
      <c r="D1666" s="1">
        <v>402</v>
      </c>
      <c r="AA1666" s="28" t="s">
        <v>637</v>
      </c>
      <c r="AB1666" s="28"/>
      <c r="AE1666" s="39">
        <v>23</v>
      </c>
      <c r="AF1666" s="41">
        <v>29</v>
      </c>
      <c r="AG1666" s="41">
        <v>158</v>
      </c>
      <c r="AH1666" s="45">
        <v>57082</v>
      </c>
      <c r="AI1666" s="45">
        <f t="shared" si="285"/>
        <v>23029</v>
      </c>
      <c r="AJ1666" t="s">
        <v>2386</v>
      </c>
    </row>
    <row r="1667" spans="1:36" hidden="1" outlineLevel="1" x14ac:dyDescent="0.2">
      <c r="A1667" t="s">
        <v>1518</v>
      </c>
      <c r="C1667" s="1">
        <v>640</v>
      </c>
      <c r="D1667" s="1">
        <v>415</v>
      </c>
      <c r="AA1667" s="28" t="s">
        <v>637</v>
      </c>
      <c r="AB1667" s="28"/>
      <c r="AE1667" s="39">
        <v>23</v>
      </c>
      <c r="AF1667" s="41">
        <v>29</v>
      </c>
      <c r="AG1667" s="41">
        <v>159</v>
      </c>
      <c r="AH1667" s="45">
        <v>57090</v>
      </c>
      <c r="AI1667" s="45">
        <f t="shared" si="285"/>
        <v>23029</v>
      </c>
      <c r="AJ1667" t="s">
        <v>2386</v>
      </c>
    </row>
    <row r="1668" spans="1:36" hidden="1" outlineLevel="1" x14ac:dyDescent="0.2">
      <c r="A1668" t="s">
        <v>2653</v>
      </c>
      <c r="C1668" s="1">
        <v>0</v>
      </c>
      <c r="D1668" s="1">
        <v>0</v>
      </c>
      <c r="AA1668" s="28" t="s">
        <v>2666</v>
      </c>
      <c r="AB1668" s="28"/>
      <c r="AE1668" s="39">
        <v>23</v>
      </c>
      <c r="AF1668" s="41">
        <v>3</v>
      </c>
      <c r="AG1668" s="41">
        <v>253</v>
      </c>
      <c r="AH1668" s="45">
        <v>57936</v>
      </c>
      <c r="AI1668" s="45">
        <f t="shared" si="285"/>
        <v>23003</v>
      </c>
      <c r="AJ1668" t="s">
        <v>2386</v>
      </c>
    </row>
    <row r="1669" spans="1:36" hidden="1" outlineLevel="1" x14ac:dyDescent="0.2">
      <c r="A1669" t="s">
        <v>2653</v>
      </c>
      <c r="C1669" s="1">
        <v>562</v>
      </c>
      <c r="D1669" s="1">
        <v>375</v>
      </c>
      <c r="AA1669" s="28" t="s">
        <v>2327</v>
      </c>
      <c r="AB1669" s="28"/>
      <c r="AE1669" s="39">
        <v>23</v>
      </c>
      <c r="AF1669" s="41">
        <v>19</v>
      </c>
      <c r="AG1669" s="41">
        <v>262</v>
      </c>
      <c r="AH1669" s="45">
        <v>57937</v>
      </c>
      <c r="AI1669" s="45">
        <f t="shared" si="285"/>
        <v>23019</v>
      </c>
      <c r="AJ1669" t="s">
        <v>2386</v>
      </c>
    </row>
    <row r="1670" spans="1:36" hidden="1" outlineLevel="1" x14ac:dyDescent="0.2">
      <c r="A1670" t="s">
        <v>47</v>
      </c>
      <c r="AA1670" s="28" t="s">
        <v>1195</v>
      </c>
      <c r="AB1670" s="28"/>
      <c r="AE1670" s="39">
        <v>23</v>
      </c>
      <c r="AF1670" s="41">
        <v>23</v>
      </c>
      <c r="AG1670" s="41">
        <v>28</v>
      </c>
      <c r="AH1670" s="45">
        <v>58070</v>
      </c>
      <c r="AI1670" s="45">
        <f t="shared" si="285"/>
        <v>23023</v>
      </c>
      <c r="AJ1670" t="s">
        <v>884</v>
      </c>
    </row>
    <row r="1671" spans="1:36" hidden="1" outlineLevel="1" x14ac:dyDescent="0.2">
      <c r="A1671" t="s">
        <v>3006</v>
      </c>
      <c r="C1671" s="1">
        <v>45</v>
      </c>
      <c r="D1671" s="1">
        <v>38</v>
      </c>
      <c r="AA1671" s="28" t="s">
        <v>1670</v>
      </c>
      <c r="AB1671" s="28"/>
      <c r="AE1671" s="39">
        <v>23</v>
      </c>
      <c r="AF1671" s="41">
        <v>25</v>
      </c>
      <c r="AG1671" s="41">
        <v>137</v>
      </c>
      <c r="AH1671" s="45">
        <v>67238</v>
      </c>
      <c r="AI1671" s="45">
        <f t="shared" si="285"/>
        <v>23025</v>
      </c>
      <c r="AJ1671" t="s">
        <v>884</v>
      </c>
    </row>
    <row r="1672" spans="1:36" hidden="1" outlineLevel="1" x14ac:dyDescent="0.2">
      <c r="A1672" t="s">
        <v>2318</v>
      </c>
      <c r="C1672" s="1">
        <v>486</v>
      </c>
      <c r="D1672" s="1">
        <v>363</v>
      </c>
      <c r="AA1672" s="28" t="s">
        <v>2666</v>
      </c>
      <c r="AB1672" s="28"/>
      <c r="AE1672" s="39">
        <v>23</v>
      </c>
      <c r="AF1672" s="41">
        <v>3</v>
      </c>
      <c r="AG1672" s="41">
        <v>297</v>
      </c>
      <c r="AH1672" s="45">
        <v>69930</v>
      </c>
      <c r="AI1672" s="45">
        <f t="shared" si="285"/>
        <v>23003</v>
      </c>
      <c r="AJ1672" t="s">
        <v>884</v>
      </c>
    </row>
    <row r="1673" spans="1:36" hidden="1" outlineLevel="1" x14ac:dyDescent="0.2">
      <c r="A1673" t="s">
        <v>2570</v>
      </c>
      <c r="C1673" s="1">
        <v>70</v>
      </c>
      <c r="D1673" s="1">
        <v>48</v>
      </c>
      <c r="AA1673" s="28" t="s">
        <v>1059</v>
      </c>
      <c r="AB1673" s="28"/>
      <c r="AE1673" s="39">
        <v>23</v>
      </c>
      <c r="AF1673" s="41">
        <v>7</v>
      </c>
      <c r="AG1673" s="41">
        <v>87</v>
      </c>
      <c r="AH1673" s="45">
        <v>70760</v>
      </c>
      <c r="AI1673" s="45">
        <f t="shared" si="285"/>
        <v>23007</v>
      </c>
      <c r="AJ1673" t="s">
        <v>884</v>
      </c>
    </row>
    <row r="1674" spans="1:36" hidden="1" outlineLevel="1" x14ac:dyDescent="0.2">
      <c r="A1674" t="s">
        <v>2786</v>
      </c>
      <c r="C1674" s="1">
        <v>515</v>
      </c>
      <c r="D1674" s="1">
        <v>386</v>
      </c>
      <c r="AA1674" s="28" t="s">
        <v>2236</v>
      </c>
      <c r="AB1674" s="28"/>
      <c r="AE1674" s="39">
        <v>23</v>
      </c>
      <c r="AF1674" s="41">
        <v>17</v>
      </c>
      <c r="AG1674" s="41">
        <v>138</v>
      </c>
      <c r="AH1674" s="45">
        <v>71755</v>
      </c>
      <c r="AI1674" s="45">
        <f t="shared" si="285"/>
        <v>23017</v>
      </c>
      <c r="AJ1674" t="s">
        <v>884</v>
      </c>
    </row>
    <row r="1675" spans="1:36" hidden="1" outlineLevel="1" x14ac:dyDescent="0.2">
      <c r="A1675" t="s">
        <v>3005</v>
      </c>
      <c r="C1675" s="1">
        <v>254</v>
      </c>
      <c r="D1675" s="1">
        <v>196</v>
      </c>
      <c r="AA1675" s="28" t="s">
        <v>1833</v>
      </c>
      <c r="AB1675" s="28"/>
      <c r="AE1675" s="39">
        <v>23</v>
      </c>
      <c r="AF1675" s="41">
        <v>21</v>
      </c>
      <c r="AG1675" s="41">
        <v>93</v>
      </c>
      <c r="AH1675" s="45">
        <v>70655</v>
      </c>
      <c r="AI1675" s="45">
        <f t="shared" si="285"/>
        <v>23021</v>
      </c>
      <c r="AJ1675" t="s">
        <v>884</v>
      </c>
    </row>
    <row r="1676" spans="1:36" hidden="1" outlineLevel="1" x14ac:dyDescent="0.2">
      <c r="A1676" t="s">
        <v>2785</v>
      </c>
      <c r="C1676" s="1">
        <v>615</v>
      </c>
      <c r="D1676" s="1">
        <v>508</v>
      </c>
      <c r="AA1676" s="28" t="s">
        <v>2666</v>
      </c>
      <c r="AB1676" s="28"/>
      <c r="AE1676" s="39">
        <v>23</v>
      </c>
      <c r="AF1676" s="41">
        <v>3</v>
      </c>
      <c r="AG1676" s="41">
        <v>298</v>
      </c>
      <c r="AH1676" s="45">
        <v>73472</v>
      </c>
      <c r="AI1676" s="45">
        <f t="shared" si="285"/>
        <v>23003</v>
      </c>
      <c r="AJ1676" t="s">
        <v>884</v>
      </c>
    </row>
    <row r="1677" spans="1:36" hidden="1" outlineLevel="1" x14ac:dyDescent="0.2">
      <c r="A1677" t="s">
        <v>2389</v>
      </c>
      <c r="C1677" s="1">
        <v>2</v>
      </c>
      <c r="D1677" s="1">
        <v>2</v>
      </c>
      <c r="AA1677" s="28" t="s">
        <v>2327</v>
      </c>
      <c r="AB1677" s="28"/>
      <c r="AE1677" s="39">
        <v>23</v>
      </c>
      <c r="AF1677" s="41">
        <v>19</v>
      </c>
      <c r="AG1677" s="41">
        <v>293</v>
      </c>
      <c r="AH1677" s="45">
        <v>78015</v>
      </c>
      <c r="AI1677" s="45">
        <f>AE1677*1000+AF1677</f>
        <v>23019</v>
      </c>
      <c r="AJ1677" t="s">
        <v>884</v>
      </c>
    </row>
    <row r="1678" spans="1:36" hidden="1" outlineLevel="1" x14ac:dyDescent="0.2">
      <c r="A1678" t="s">
        <v>2928</v>
      </c>
      <c r="C1678" s="1">
        <v>31</v>
      </c>
      <c r="D1678" s="1">
        <v>25</v>
      </c>
      <c r="AA1678" s="11" t="s">
        <v>2832</v>
      </c>
      <c r="AB1678" s="11"/>
      <c r="AE1678" s="39">
        <v>23</v>
      </c>
      <c r="AF1678" s="41">
        <v>11</v>
      </c>
      <c r="AG1678" s="41">
        <v>107</v>
      </c>
      <c r="AH1678" s="45">
        <v>78190</v>
      </c>
      <c r="AI1678" s="45">
        <f>AE1678*1000+AF1678</f>
        <v>23011</v>
      </c>
      <c r="AJ1678" t="s">
        <v>884</v>
      </c>
    </row>
    <row r="1679" spans="1:36" hidden="1" outlineLevel="1" x14ac:dyDescent="0.2">
      <c r="A1679" t="s">
        <v>1371</v>
      </c>
      <c r="C1679" s="1">
        <v>0</v>
      </c>
      <c r="D1679" s="1">
        <v>0</v>
      </c>
      <c r="AA1679" s="28" t="s">
        <v>1059</v>
      </c>
      <c r="AB1679" s="28"/>
      <c r="AE1679" s="39">
        <v>23</v>
      </c>
      <c r="AF1679" s="41">
        <v>7</v>
      </c>
      <c r="AG1679" s="41">
        <v>102</v>
      </c>
      <c r="AH1679" s="45">
        <v>82235</v>
      </c>
      <c r="AI1679" s="45">
        <f>AE1679*1000+AF1679</f>
        <v>23007</v>
      </c>
      <c r="AJ1679" t="s">
        <v>884</v>
      </c>
    </row>
    <row r="1680" spans="1:36" hidden="1" outlineLevel="1" x14ac:dyDescent="0.2">
      <c r="A1680" t="s">
        <v>2050</v>
      </c>
      <c r="C1680" s="1">
        <v>0</v>
      </c>
      <c r="D1680" s="1">
        <v>0</v>
      </c>
      <c r="AA1680" s="28" t="s">
        <v>2327</v>
      </c>
      <c r="AB1680" s="28"/>
      <c r="AE1680" s="39">
        <v>23</v>
      </c>
      <c r="AF1680" s="41">
        <v>19</v>
      </c>
      <c r="AG1680" s="41">
        <v>303</v>
      </c>
      <c r="AH1680" s="45">
        <v>85230</v>
      </c>
      <c r="AI1680" s="45">
        <f>AE1680*1000+AF1680</f>
        <v>23019</v>
      </c>
      <c r="AJ1680" t="s">
        <v>884</v>
      </c>
    </row>
    <row r="1681" spans="1:36" hidden="1" outlineLevel="1" x14ac:dyDescent="0.2">
      <c r="A1681" t="s">
        <v>1909</v>
      </c>
      <c r="C1681" s="1">
        <v>70</v>
      </c>
      <c r="D1681" s="1">
        <v>61</v>
      </c>
      <c r="AA1681" s="28" t="s">
        <v>1059</v>
      </c>
      <c r="AB1681" s="28"/>
      <c r="AE1681" s="39">
        <v>23</v>
      </c>
      <c r="AF1681" s="41">
        <v>7</v>
      </c>
      <c r="AG1681" s="41">
        <v>111</v>
      </c>
      <c r="AH1681" s="45">
        <v>87680</v>
      </c>
      <c r="AI1681" s="45">
        <f>AE1681*1000+AF1681</f>
        <v>23007</v>
      </c>
      <c r="AJ1681" t="s">
        <v>884</v>
      </c>
    </row>
    <row r="1682" spans="1:36" collapsed="1" x14ac:dyDescent="0.2"/>
    <row r="1823" spans="17:17" x14ac:dyDescent="0.2">
      <c r="Q1823">
        <v>1155</v>
      </c>
    </row>
    <row r="2924" spans="76:79" x14ac:dyDescent="0.2">
      <c r="BX2924" t="e">
        <f>IF($BJ2924&lt;&gt;"","",SUMIF(#REF!,$BN2924,#REF!)-N2924)</f>
        <v>#REF!</v>
      </c>
      <c r="BY2924" t="e">
        <f>IF($BJ2924&lt;&gt;"","",SUMIF(#REF!,$BN2924,#REF!)-O2924)</f>
        <v>#REF!</v>
      </c>
      <c r="BZ2924" t="e">
        <f>IF($BJ2924&lt;&gt;"","",SUMIF(#REF!,$BN2924,#REF!)-P2924)</f>
        <v>#REF!</v>
      </c>
      <c r="CA2924" t="e">
        <f>IF($BJ2924&lt;&gt;"","",SUMIF(#REF!,$BN2924,#REF!)-Q2924)</f>
        <v>#REF!</v>
      </c>
    </row>
    <row r="2925" spans="76:79" x14ac:dyDescent="0.2">
      <c r="BX2925" t="e">
        <f>IF($BJ2925&lt;&gt;"","",SUMIF(#REF!,$BN2925,#REF!)-N2925)</f>
        <v>#REF!</v>
      </c>
      <c r="BY2925" t="e">
        <f>IF($BJ2925&lt;&gt;"","",SUMIF(#REF!,$BN2925,#REF!)-O2925)</f>
        <v>#REF!</v>
      </c>
      <c r="BZ2925" t="e">
        <f>IF($BJ2925&lt;&gt;"","",SUMIF(#REF!,$BN2925,#REF!)-P2925)</f>
        <v>#REF!</v>
      </c>
      <c r="CA2925" t="e">
        <f>IF($BJ2925&lt;&gt;"","",SUMIF(#REF!,$BN2925,#REF!)-Q2925)</f>
        <v>#REF!</v>
      </c>
    </row>
    <row r="2926" spans="76:79" x14ac:dyDescent="0.2">
      <c r="BX2926" t="e">
        <f>IF($BJ2926&lt;&gt;"","",SUMIF(#REF!,$BN2926,#REF!)-N2926)</f>
        <v>#REF!</v>
      </c>
      <c r="BY2926" t="e">
        <f>IF($BJ2926&lt;&gt;"","",SUMIF(#REF!,$BN2926,#REF!)-O2926)</f>
        <v>#REF!</v>
      </c>
      <c r="BZ2926" t="e">
        <f>IF($BJ2926&lt;&gt;"","",SUMIF(#REF!,$BN2926,#REF!)-P2926)</f>
        <v>#REF!</v>
      </c>
      <c r="CA2926" t="e">
        <f>IF($BJ2926&lt;&gt;"","",SUMIF(#REF!,$BN2926,#REF!)-Q2926)</f>
        <v>#REF!</v>
      </c>
    </row>
    <row r="2927" spans="76:79" x14ac:dyDescent="0.2">
      <c r="BX2927" t="e">
        <f>IF($BJ2927&lt;&gt;"","",SUMIF(#REF!,$BN2927,#REF!)-N2927)</f>
        <v>#REF!</v>
      </c>
      <c r="BY2927" t="e">
        <f>IF($BJ2927&lt;&gt;"","",SUMIF(#REF!,$BN2927,#REF!)-O2927)</f>
        <v>#REF!</v>
      </c>
      <c r="BZ2927" t="e">
        <f>IF($BJ2927&lt;&gt;"","",SUMIF(#REF!,$BN2927,#REF!)-P2927)</f>
        <v>#REF!</v>
      </c>
      <c r="CA2927" t="e">
        <f>IF($BJ2927&lt;&gt;"","",SUMIF(#REF!,$BN2927,#REF!)-Q2927)</f>
        <v>#REF!</v>
      </c>
    </row>
    <row r="2928" spans="76:79" x14ac:dyDescent="0.2">
      <c r="BX2928" t="e">
        <f>IF($BJ2928&lt;&gt;"","",SUMIF(#REF!,$BN2928,#REF!)-N2928)</f>
        <v>#REF!</v>
      </c>
      <c r="BY2928" t="e">
        <f>IF($BJ2928&lt;&gt;"","",SUMIF(#REF!,$BN2928,#REF!)-O2928)</f>
        <v>#REF!</v>
      </c>
      <c r="BZ2928" t="e">
        <f>IF($BJ2928&lt;&gt;"","",SUMIF(#REF!,$BN2928,#REF!)-P2928)</f>
        <v>#REF!</v>
      </c>
      <c r="CA2928" t="e">
        <f>IF($BJ2928&lt;&gt;"","",SUMIF(#REF!,$BN2928,#REF!)-Q2928)</f>
        <v>#REF!</v>
      </c>
    </row>
    <row r="2929" spans="62:79" x14ac:dyDescent="0.2">
      <c r="BX2929" t="e">
        <f>IF($BJ2929&lt;&gt;"","",SUMIF(#REF!,$BN2929,#REF!)-N2929)</f>
        <v>#REF!</v>
      </c>
      <c r="BY2929" t="e">
        <f>IF($BJ2929&lt;&gt;"","",SUMIF(#REF!,$BN2929,#REF!)-O2929)</f>
        <v>#REF!</v>
      </c>
      <c r="BZ2929" t="e">
        <f>IF($BJ2929&lt;&gt;"","",SUMIF(#REF!,$BN2929,#REF!)-P2929)</f>
        <v>#REF!</v>
      </c>
      <c r="CA2929" t="e">
        <f>IF($BJ2929&lt;&gt;"","",SUMIF(#REF!,$BN2929,#REF!)-Q2929)</f>
        <v>#REF!</v>
      </c>
    </row>
    <row r="2930" spans="62:79" x14ac:dyDescent="0.2">
      <c r="BX2930" t="e">
        <f>IF($BJ2930&lt;&gt;"","",SUMIF(#REF!,$BN2930,#REF!)-N2930)</f>
        <v>#REF!</v>
      </c>
      <c r="BY2930" t="e">
        <f>IF($BJ2930&lt;&gt;"","",SUMIF(#REF!,$BN2930,#REF!)-O2930)</f>
        <v>#REF!</v>
      </c>
      <c r="BZ2930" t="e">
        <f>IF($BJ2930&lt;&gt;"","",SUMIF(#REF!,$BN2930,#REF!)-P2930)</f>
        <v>#REF!</v>
      </c>
      <c r="CA2930" t="e">
        <f>IF($BJ2930&lt;&gt;"","",SUMIF(#REF!,$BN2930,#REF!)-Q2930)</f>
        <v>#REF!</v>
      </c>
    </row>
    <row r="2931" spans="62:79" x14ac:dyDescent="0.2">
      <c r="BX2931" t="e">
        <f>IF($BJ2931&lt;&gt;"","",SUMIF(#REF!,$BN2931,#REF!)-N2931)</f>
        <v>#REF!</v>
      </c>
      <c r="BY2931" t="e">
        <f>IF($BJ2931&lt;&gt;"","",SUMIF(#REF!,$BN2931,#REF!)-O2931)</f>
        <v>#REF!</v>
      </c>
      <c r="BZ2931" t="e">
        <f>IF($BJ2931&lt;&gt;"","",SUMIF(#REF!,$BN2931,#REF!)-P2931)</f>
        <v>#REF!</v>
      </c>
      <c r="CA2931" t="e">
        <f>IF($BJ2931&lt;&gt;"","",SUMIF(#REF!,$BN2931,#REF!)-Q2931)</f>
        <v>#REF!</v>
      </c>
    </row>
    <row r="2932" spans="62:79" x14ac:dyDescent="0.2">
      <c r="BX2932" t="e">
        <f>IF($BJ2932&lt;&gt;"","",SUMIF(#REF!,$BN2932,#REF!)-N2932)</f>
        <v>#REF!</v>
      </c>
      <c r="BY2932" t="e">
        <f>IF($BJ2932&lt;&gt;"","",SUMIF(#REF!,$BN2932,#REF!)-O2932)</f>
        <v>#REF!</v>
      </c>
      <c r="BZ2932" t="e">
        <f>IF($BJ2932&lt;&gt;"","",SUMIF(#REF!,$BN2932,#REF!)-P2932)</f>
        <v>#REF!</v>
      </c>
      <c r="CA2932" t="e">
        <f>IF($BJ2932&lt;&gt;"","",SUMIF(#REF!,$BN2932,#REF!)-Q2932)</f>
        <v>#REF!</v>
      </c>
    </row>
    <row r="2933" spans="62:79" x14ac:dyDescent="0.2">
      <c r="BX2933" t="e">
        <f>IF($BJ2933&lt;&gt;"","",SUMIF(#REF!,$BN2933,#REF!)-N2933)</f>
        <v>#REF!</v>
      </c>
      <c r="BY2933" t="e">
        <f>IF($BJ2933&lt;&gt;"","",SUMIF(#REF!,$BN2933,#REF!)-O2933)</f>
        <v>#REF!</v>
      </c>
      <c r="BZ2933" t="e">
        <f>IF($BJ2933&lt;&gt;"","",SUMIF(#REF!,$BN2933,#REF!)-P2933)</f>
        <v>#REF!</v>
      </c>
      <c r="CA2933" t="e">
        <f>IF($BJ2933&lt;&gt;"","",SUMIF(#REF!,$BN2933,#REF!)-Q2933)</f>
        <v>#REF!</v>
      </c>
    </row>
    <row r="2934" spans="62:79" x14ac:dyDescent="0.2">
      <c r="BX2934" t="e">
        <f>IF($BJ2934&lt;&gt;"","",SUMIF(#REF!,$BN2934,#REF!)-N2934)</f>
        <v>#REF!</v>
      </c>
      <c r="BY2934" t="e">
        <f>IF($BJ2934&lt;&gt;"","",SUMIF(#REF!,$BN2934,#REF!)-O2934)</f>
        <v>#REF!</v>
      </c>
      <c r="BZ2934" t="e">
        <f>IF($BJ2934&lt;&gt;"","",SUMIF(#REF!,$BN2934,#REF!)-P2934)</f>
        <v>#REF!</v>
      </c>
      <c r="CA2934" t="e">
        <f>IF($BJ2934&lt;&gt;"","",SUMIF(#REF!,$BN2934,#REF!)-Q2934)</f>
        <v>#REF!</v>
      </c>
    </row>
    <row r="2935" spans="62:79" x14ac:dyDescent="0.2">
      <c r="BX2935" t="e">
        <f>IF($BJ2935&lt;&gt;"","",SUMIF(#REF!,$BN2935,#REF!)-N2935)</f>
        <v>#REF!</v>
      </c>
      <c r="BY2935" t="e">
        <f>IF($BJ2935&lt;&gt;"","",SUMIF(#REF!,$BN2935,#REF!)-O2935)</f>
        <v>#REF!</v>
      </c>
      <c r="BZ2935" t="e">
        <f>IF($BJ2935&lt;&gt;"","",SUMIF(#REF!,$BN2935,#REF!)-P2935)</f>
        <v>#REF!</v>
      </c>
      <c r="CA2935" t="e">
        <f>IF($BJ2935&lt;&gt;"","",SUMIF(#REF!,$BN2935,#REF!)-Q2935)</f>
        <v>#REF!</v>
      </c>
    </row>
    <row r="2936" spans="62:79" x14ac:dyDescent="0.2">
      <c r="BX2936" t="e">
        <f>IF($BJ2936&lt;&gt;"","",SUMIF(#REF!,$BN2936,#REF!)-N2936)</f>
        <v>#REF!</v>
      </c>
      <c r="BY2936" t="e">
        <f>IF($BJ2936&lt;&gt;"","",SUMIF(#REF!,$BN2936,#REF!)-O2936)</f>
        <v>#REF!</v>
      </c>
      <c r="BZ2936" t="e">
        <f>IF($BJ2936&lt;&gt;"","",SUMIF(#REF!,$BN2936,#REF!)-P2936)</f>
        <v>#REF!</v>
      </c>
      <c r="CA2936" t="e">
        <f>IF($BJ2936&lt;&gt;"","",SUMIF(#REF!,$BN2936,#REF!)-Q2936)</f>
        <v>#REF!</v>
      </c>
    </row>
    <row r="2937" spans="62:79" x14ac:dyDescent="0.2">
      <c r="BX2937" t="e">
        <f>IF($BJ2937&lt;&gt;"","",SUMIF(#REF!,$BN2937,#REF!)-N2937)</f>
        <v>#REF!</v>
      </c>
      <c r="BY2937" t="e">
        <f>IF($BJ2937&lt;&gt;"","",SUMIF(#REF!,$BN2937,#REF!)-O2937)</f>
        <v>#REF!</v>
      </c>
      <c r="BZ2937" t="e">
        <f>IF($BJ2937&lt;&gt;"","",SUMIF(#REF!,$BN2937,#REF!)-P2937)</f>
        <v>#REF!</v>
      </c>
      <c r="CA2937" t="e">
        <f>IF($BJ2937&lt;&gt;"","",SUMIF(#REF!,$BN2937,#REF!)-Q2937)</f>
        <v>#REF!</v>
      </c>
    </row>
    <row r="2938" spans="62:79" x14ac:dyDescent="0.2">
      <c r="BX2938" t="e">
        <f>IF($BJ2938&lt;&gt;"","",SUMIF(#REF!,$BN2938,#REF!)-N2938)</f>
        <v>#REF!</v>
      </c>
      <c r="BY2938" t="e">
        <f>IF($BJ2938&lt;&gt;"","",SUMIF(#REF!,$BN2938,#REF!)-O2938)</f>
        <v>#REF!</v>
      </c>
      <c r="BZ2938" t="e">
        <f>IF($BJ2938&lt;&gt;"","",SUMIF(#REF!,$BN2938,#REF!)-P2938)</f>
        <v>#REF!</v>
      </c>
      <c r="CA2938" t="e">
        <f>IF($BJ2938&lt;&gt;"","",SUMIF(#REF!,$BN2938,#REF!)-Q2938)</f>
        <v>#REF!</v>
      </c>
    </row>
    <row r="2939" spans="62:79" x14ac:dyDescent="0.2">
      <c r="BX2939" t="e">
        <f>IF($BJ2939&lt;&gt;"","",SUMIF(#REF!,$BN2939,#REF!)-N2939)</f>
        <v>#REF!</v>
      </c>
      <c r="BY2939" t="e">
        <f>IF($BJ2939&lt;&gt;"","",SUMIF(#REF!,$BN2939,#REF!)-O2939)</f>
        <v>#REF!</v>
      </c>
      <c r="BZ2939" t="e">
        <f>IF($BJ2939&lt;&gt;"","",SUMIF(#REF!,$BN2939,#REF!)-P2939)</f>
        <v>#REF!</v>
      </c>
      <c r="CA2939" t="e">
        <f>IF($BJ2939&lt;&gt;"","",SUMIF(#REF!,$BN2939,#REF!)-Q2939)</f>
        <v>#REF!</v>
      </c>
    </row>
    <row r="2940" spans="62:79" x14ac:dyDescent="0.2">
      <c r="BX2940" t="e">
        <f>IF($BJ2940&lt;&gt;"","",SUMIF(#REF!,$BN2940,#REF!)-N2940)</f>
        <v>#REF!</v>
      </c>
      <c r="BY2940" t="e">
        <f>IF($BJ2940&lt;&gt;"","",SUMIF(#REF!,$BN2940,#REF!)-O2940)</f>
        <v>#REF!</v>
      </c>
      <c r="BZ2940" t="e">
        <f>IF($BJ2940&lt;&gt;"","",SUMIF(#REF!,$BN2940,#REF!)-P2940)</f>
        <v>#REF!</v>
      </c>
      <c r="CA2940" t="e">
        <f>IF($BJ2940&lt;&gt;"","",SUMIF(#REF!,$BN2940,#REF!)-Q2940)</f>
        <v>#REF!</v>
      </c>
    </row>
    <row r="2941" spans="62:79" x14ac:dyDescent="0.2">
      <c r="BX2941" t="e">
        <f>IF($BJ2941&lt;&gt;"","",SUMIF(#REF!,$BN2941,#REF!)-N2941)</f>
        <v>#REF!</v>
      </c>
      <c r="BY2941" t="e">
        <f>IF($BJ2941&lt;&gt;"","",SUMIF(#REF!,$BN2941,#REF!)-O2941)</f>
        <v>#REF!</v>
      </c>
      <c r="BZ2941" t="e">
        <f>IF($BJ2941&lt;&gt;"","",SUMIF(#REF!,$BN2941,#REF!)-P2941)</f>
        <v>#REF!</v>
      </c>
      <c r="CA2941" t="e">
        <f>IF($BJ2941&lt;&gt;"","",SUMIF(#REF!,$BN2941,#REF!)-Q2941)</f>
        <v>#REF!</v>
      </c>
    </row>
    <row r="2942" spans="62:79" x14ac:dyDescent="0.2">
      <c r="BJ2942">
        <v>4</v>
      </c>
      <c r="BX2942" t="str">
        <f>IF($BJ2942&lt;&gt;"","",SUMIF(#REF!,$BN2942,#REF!)-N2942)</f>
        <v/>
      </c>
      <c r="BY2942" t="str">
        <f>IF($BJ2942&lt;&gt;"","",SUMIF(#REF!,$BN2942,#REF!)-O2942)</f>
        <v/>
      </c>
      <c r="BZ2942" t="str">
        <f>IF($BJ2942&lt;&gt;"","",SUMIF(#REF!,$BN2942,#REF!)-P2942)</f>
        <v/>
      </c>
      <c r="CA2942" t="str">
        <f>IF($BJ2942&lt;&gt;"","",SUMIF(#REF!,$BN2942,#REF!)-Q2942)</f>
        <v/>
      </c>
    </row>
    <row r="2943" spans="62:79" x14ac:dyDescent="0.2">
      <c r="BX2943" t="e">
        <f>IF($BJ2943&lt;&gt;"","",SUMIF(#REF!,$BN2943,#REF!)-N2943)</f>
        <v>#REF!</v>
      </c>
      <c r="BY2943" t="e">
        <f>IF($BJ2943&lt;&gt;"","",SUMIF(#REF!,$BN2943,#REF!)-O2943)</f>
        <v>#REF!</v>
      </c>
      <c r="BZ2943" t="e">
        <f>IF($BJ2943&lt;&gt;"","",SUMIF(#REF!,$BN2943,#REF!)-P2943)</f>
        <v>#REF!</v>
      </c>
      <c r="CA2943" t="e">
        <f>IF($BJ2943&lt;&gt;"","",SUMIF(#REF!,$BN2943,#REF!)-Q2943)</f>
        <v>#REF!</v>
      </c>
    </row>
    <row r="2944" spans="62:79" x14ac:dyDescent="0.2">
      <c r="BX2944" t="e">
        <f>IF($BJ2944&lt;&gt;"","",SUMIF(#REF!,$BN2944,#REF!)-N2944)</f>
        <v>#REF!</v>
      </c>
      <c r="BY2944" t="e">
        <f>IF($BJ2944&lt;&gt;"","",SUMIF(#REF!,$BN2944,#REF!)-O2944)</f>
        <v>#REF!</v>
      </c>
      <c r="BZ2944" t="e">
        <f>IF($BJ2944&lt;&gt;"","",SUMIF(#REF!,$BN2944,#REF!)-P2944)</f>
        <v>#REF!</v>
      </c>
      <c r="CA2944" t="e">
        <f>IF($BJ2944&lt;&gt;"","",SUMIF(#REF!,$BN2944,#REF!)-Q2944)</f>
        <v>#REF!</v>
      </c>
    </row>
    <row r="2945" spans="76:79" x14ac:dyDescent="0.2">
      <c r="BX2945" t="e">
        <f>IF($BJ2945&lt;&gt;"","",SUMIF(#REF!,$BN2945,#REF!)-N2945)</f>
        <v>#REF!</v>
      </c>
      <c r="BY2945" t="e">
        <f>IF($BJ2945&lt;&gt;"","",SUMIF(#REF!,$BN2945,#REF!)-O2945)</f>
        <v>#REF!</v>
      </c>
      <c r="BZ2945" t="e">
        <f>IF($BJ2945&lt;&gt;"","",SUMIF(#REF!,$BN2945,#REF!)-P2945)</f>
        <v>#REF!</v>
      </c>
      <c r="CA2945" t="e">
        <f>IF($BJ2945&lt;&gt;"","",SUMIF(#REF!,$BN2945,#REF!)-Q2945)</f>
        <v>#REF!</v>
      </c>
    </row>
    <row r="2946" spans="76:79" x14ac:dyDescent="0.2">
      <c r="BX2946" t="e">
        <f>IF($BJ2946&lt;&gt;"","",SUMIF(#REF!,$BN2946,#REF!)-N2946)</f>
        <v>#REF!</v>
      </c>
      <c r="BY2946" t="e">
        <f>IF($BJ2946&lt;&gt;"","",SUMIF(#REF!,$BN2946,#REF!)-O2946)</f>
        <v>#REF!</v>
      </c>
      <c r="BZ2946" t="e">
        <f>IF($BJ2946&lt;&gt;"","",SUMIF(#REF!,$BN2946,#REF!)-P2946)</f>
        <v>#REF!</v>
      </c>
      <c r="CA2946" t="e">
        <f>IF($BJ2946&lt;&gt;"","",SUMIF(#REF!,$BN2946,#REF!)-Q2946)</f>
        <v>#REF!</v>
      </c>
    </row>
    <row r="2947" spans="76:79" x14ac:dyDescent="0.2">
      <c r="BX2947" t="e">
        <f>IF($BJ2947&lt;&gt;"","",SUMIF(#REF!,$BN2947,#REF!)-N2947)</f>
        <v>#REF!</v>
      </c>
      <c r="BY2947" t="e">
        <f>IF($BJ2947&lt;&gt;"","",SUMIF(#REF!,$BN2947,#REF!)-O2947)</f>
        <v>#REF!</v>
      </c>
      <c r="BZ2947" t="e">
        <f>IF($BJ2947&lt;&gt;"","",SUMIF(#REF!,$BN2947,#REF!)-P2947)</f>
        <v>#REF!</v>
      </c>
      <c r="CA2947" t="e">
        <f>IF($BJ2947&lt;&gt;"","",SUMIF(#REF!,$BN2947,#REF!)-Q2947)</f>
        <v>#REF!</v>
      </c>
    </row>
    <row r="2948" spans="76:79" x14ac:dyDescent="0.2">
      <c r="BX2948" t="e">
        <f>IF($BJ2948&lt;&gt;"","",SUMIF(#REF!,$BN2948,#REF!)-N2948)</f>
        <v>#REF!</v>
      </c>
      <c r="BY2948" t="e">
        <f>IF($BJ2948&lt;&gt;"","",SUMIF(#REF!,$BN2948,#REF!)-O2948)</f>
        <v>#REF!</v>
      </c>
      <c r="BZ2948" t="e">
        <f>IF($BJ2948&lt;&gt;"","",SUMIF(#REF!,$BN2948,#REF!)-P2948)</f>
        <v>#REF!</v>
      </c>
      <c r="CA2948" t="e">
        <f>IF($BJ2948&lt;&gt;"","",SUMIF(#REF!,$BN2948,#REF!)-Q2948)</f>
        <v>#REF!</v>
      </c>
    </row>
    <row r="2949" spans="76:79" x14ac:dyDescent="0.2">
      <c r="BX2949" t="e">
        <f>IF($BJ2949&lt;&gt;"","",SUMIF(#REF!,$BN2949,#REF!)-N2949)</f>
        <v>#REF!</v>
      </c>
      <c r="BY2949" t="e">
        <f>IF($BJ2949&lt;&gt;"","",SUMIF(#REF!,$BN2949,#REF!)-O2949)</f>
        <v>#REF!</v>
      </c>
      <c r="BZ2949" t="e">
        <f>IF($BJ2949&lt;&gt;"","",SUMIF(#REF!,$BN2949,#REF!)-P2949)</f>
        <v>#REF!</v>
      </c>
      <c r="CA2949" t="e">
        <f>IF($BJ2949&lt;&gt;"","",SUMIF(#REF!,$BN2949,#REF!)-Q2949)</f>
        <v>#REF!</v>
      </c>
    </row>
    <row r="2950" spans="76:79" x14ac:dyDescent="0.2">
      <c r="BX2950" t="e">
        <f>IF($BJ2950&lt;&gt;"","",SUMIF(#REF!,$BN2950,#REF!)-N2950)</f>
        <v>#REF!</v>
      </c>
      <c r="BY2950" t="e">
        <f>IF($BJ2950&lt;&gt;"","",SUMIF(#REF!,$BN2950,#REF!)-O2950)</f>
        <v>#REF!</v>
      </c>
      <c r="BZ2950" t="e">
        <f>IF($BJ2950&lt;&gt;"","",SUMIF(#REF!,$BN2950,#REF!)-P2950)</f>
        <v>#REF!</v>
      </c>
      <c r="CA2950" t="e">
        <f>IF($BJ2950&lt;&gt;"","",SUMIF(#REF!,$BN2950,#REF!)-Q2950)</f>
        <v>#REF!</v>
      </c>
    </row>
    <row r="2951" spans="76:79" x14ac:dyDescent="0.2">
      <c r="BX2951" t="e">
        <f>IF($BJ2951&lt;&gt;"","",SUMIF(#REF!,$BN2951,#REF!)-N2951)</f>
        <v>#REF!</v>
      </c>
      <c r="BY2951" t="e">
        <f>IF($BJ2951&lt;&gt;"","",SUMIF(#REF!,$BN2951,#REF!)-O2951)</f>
        <v>#REF!</v>
      </c>
      <c r="BZ2951" t="e">
        <f>IF($BJ2951&lt;&gt;"","",SUMIF(#REF!,$BN2951,#REF!)-P2951)</f>
        <v>#REF!</v>
      </c>
      <c r="CA2951" t="e">
        <f>IF($BJ2951&lt;&gt;"","",SUMIF(#REF!,$BN2951,#REF!)-Q2951)</f>
        <v>#REF!</v>
      </c>
    </row>
    <row r="2952" spans="76:79" x14ac:dyDescent="0.2">
      <c r="BX2952" t="e">
        <f>IF($BJ2952&lt;&gt;"","",SUMIF(#REF!,$BN2952,#REF!)-N2952)</f>
        <v>#REF!</v>
      </c>
      <c r="BY2952" t="e">
        <f>IF($BJ2952&lt;&gt;"","",SUMIF(#REF!,$BN2952,#REF!)-O2952)</f>
        <v>#REF!</v>
      </c>
      <c r="BZ2952" t="e">
        <f>IF($BJ2952&lt;&gt;"","",SUMIF(#REF!,$BN2952,#REF!)-P2952)</f>
        <v>#REF!</v>
      </c>
      <c r="CA2952" t="e">
        <f>IF($BJ2952&lt;&gt;"","",SUMIF(#REF!,$BN2952,#REF!)-Q2952)</f>
        <v>#REF!</v>
      </c>
    </row>
    <row r="2953" spans="76:79" x14ac:dyDescent="0.2">
      <c r="BX2953" t="e">
        <f>IF($BJ2953&lt;&gt;"","",SUMIF(#REF!,$BN2953,#REF!)-N2953)</f>
        <v>#REF!</v>
      </c>
      <c r="BY2953" t="e">
        <f>IF($BJ2953&lt;&gt;"","",SUMIF(#REF!,$BN2953,#REF!)-O2953)</f>
        <v>#REF!</v>
      </c>
      <c r="BZ2953" t="e">
        <f>IF($BJ2953&lt;&gt;"","",SUMIF(#REF!,$BN2953,#REF!)-P2953)</f>
        <v>#REF!</v>
      </c>
      <c r="CA2953" t="e">
        <f>IF($BJ2953&lt;&gt;"","",SUMIF(#REF!,$BN2953,#REF!)-Q2953)</f>
        <v>#REF!</v>
      </c>
    </row>
    <row r="2954" spans="76:79" x14ac:dyDescent="0.2">
      <c r="BX2954" t="e">
        <f>IF($BJ2954&lt;&gt;"","",SUMIF(#REF!,$BN2954,#REF!)-N2954)</f>
        <v>#REF!</v>
      </c>
      <c r="BY2954" t="e">
        <f>IF($BJ2954&lt;&gt;"","",SUMIF(#REF!,$BN2954,#REF!)-O2954)</f>
        <v>#REF!</v>
      </c>
      <c r="BZ2954" t="e">
        <f>IF($BJ2954&lt;&gt;"","",SUMIF(#REF!,$BN2954,#REF!)-P2954)</f>
        <v>#REF!</v>
      </c>
      <c r="CA2954" t="e">
        <f>IF($BJ2954&lt;&gt;"","",SUMIF(#REF!,$BN2954,#REF!)-Q2954)</f>
        <v>#REF!</v>
      </c>
    </row>
    <row r="2955" spans="76:79" x14ac:dyDescent="0.2">
      <c r="BX2955" t="e">
        <f>IF($BJ2955&lt;&gt;"","",SUMIF(#REF!,$BN2955,#REF!)-N2955)</f>
        <v>#REF!</v>
      </c>
      <c r="BY2955" t="e">
        <f>IF($BJ2955&lt;&gt;"","",SUMIF(#REF!,$BN2955,#REF!)-O2955)</f>
        <v>#REF!</v>
      </c>
      <c r="BZ2955" t="e">
        <f>IF($BJ2955&lt;&gt;"","",SUMIF(#REF!,$BN2955,#REF!)-P2955)</f>
        <v>#REF!</v>
      </c>
      <c r="CA2955" t="e">
        <f>IF($BJ2955&lt;&gt;"","",SUMIF(#REF!,$BN2955,#REF!)-Q2955)</f>
        <v>#REF!</v>
      </c>
    </row>
    <row r="2956" spans="76:79" x14ac:dyDescent="0.2">
      <c r="BX2956" t="e">
        <f>IF($BJ2956&lt;&gt;"","",SUMIF(#REF!,$BN2956,#REF!)-N2956)</f>
        <v>#REF!</v>
      </c>
      <c r="BY2956" t="e">
        <f>IF($BJ2956&lt;&gt;"","",SUMIF(#REF!,$BN2956,#REF!)-O2956)</f>
        <v>#REF!</v>
      </c>
      <c r="BZ2956" t="e">
        <f>IF($BJ2956&lt;&gt;"","",SUMIF(#REF!,$BN2956,#REF!)-P2956)</f>
        <v>#REF!</v>
      </c>
      <c r="CA2956" t="e">
        <f>IF($BJ2956&lt;&gt;"","",SUMIF(#REF!,$BN2956,#REF!)-Q2956)</f>
        <v>#REF!</v>
      </c>
    </row>
    <row r="2957" spans="76:79" x14ac:dyDescent="0.2">
      <c r="BX2957" t="e">
        <f>IF($BJ2957&lt;&gt;"","",SUMIF(#REF!,$BN2957,#REF!)-N2957)</f>
        <v>#REF!</v>
      </c>
      <c r="BY2957" t="e">
        <f>IF($BJ2957&lt;&gt;"","",SUMIF(#REF!,$BN2957,#REF!)-O2957)</f>
        <v>#REF!</v>
      </c>
      <c r="BZ2957" t="e">
        <f>IF($BJ2957&lt;&gt;"","",SUMIF(#REF!,$BN2957,#REF!)-P2957)</f>
        <v>#REF!</v>
      </c>
      <c r="CA2957" t="e">
        <f>IF($BJ2957&lt;&gt;"","",SUMIF(#REF!,$BN2957,#REF!)-Q2957)</f>
        <v>#REF!</v>
      </c>
    </row>
    <row r="2958" spans="76:79" x14ac:dyDescent="0.2">
      <c r="BX2958" t="e">
        <f>IF($BJ2958&lt;&gt;"","",SUMIF(#REF!,$BN2958,#REF!)-N2958)</f>
        <v>#REF!</v>
      </c>
      <c r="BY2958" t="e">
        <f>IF($BJ2958&lt;&gt;"","",SUMIF(#REF!,$BN2958,#REF!)-O2958)</f>
        <v>#REF!</v>
      </c>
      <c r="BZ2958" t="e">
        <f>IF($BJ2958&lt;&gt;"","",SUMIF(#REF!,$BN2958,#REF!)-P2958)</f>
        <v>#REF!</v>
      </c>
      <c r="CA2958" t="e">
        <f>IF($BJ2958&lt;&gt;"","",SUMIF(#REF!,$BN2958,#REF!)-Q2958)</f>
        <v>#REF!</v>
      </c>
    </row>
    <row r="2959" spans="76:79" x14ac:dyDescent="0.2">
      <c r="BX2959" t="e">
        <f>IF($BJ2959&lt;&gt;"","",SUMIF(#REF!,$BN2959,#REF!)-N2959)</f>
        <v>#REF!</v>
      </c>
      <c r="BY2959" t="e">
        <f>IF($BJ2959&lt;&gt;"","",SUMIF(#REF!,$BN2959,#REF!)-O2959)</f>
        <v>#REF!</v>
      </c>
      <c r="BZ2959" t="e">
        <f>IF($BJ2959&lt;&gt;"","",SUMIF(#REF!,$BN2959,#REF!)-P2959)</f>
        <v>#REF!</v>
      </c>
      <c r="CA2959" t="e">
        <f>IF($BJ2959&lt;&gt;"","",SUMIF(#REF!,$BN2959,#REF!)-Q2959)</f>
        <v>#REF!</v>
      </c>
    </row>
    <row r="2960" spans="76:79" x14ac:dyDescent="0.2">
      <c r="BX2960" t="e">
        <f>IF($BJ2960&lt;&gt;"","",SUMIF(#REF!,$BN2960,#REF!)-N2960)</f>
        <v>#REF!</v>
      </c>
      <c r="BY2960" t="e">
        <f>IF($BJ2960&lt;&gt;"","",SUMIF(#REF!,$BN2960,#REF!)-O2960)</f>
        <v>#REF!</v>
      </c>
      <c r="BZ2960" t="e">
        <f>IF($BJ2960&lt;&gt;"","",SUMIF(#REF!,$BN2960,#REF!)-P2960)</f>
        <v>#REF!</v>
      </c>
      <c r="CA2960" t="e">
        <f>IF($BJ2960&lt;&gt;"","",SUMIF(#REF!,$BN2960,#REF!)-Q2960)</f>
        <v>#REF!</v>
      </c>
    </row>
    <row r="2961" spans="76:79" x14ac:dyDescent="0.2">
      <c r="BX2961" t="e">
        <f>IF($BJ2961&lt;&gt;"","",SUMIF(#REF!,$BN2961,#REF!)-N2961)</f>
        <v>#REF!</v>
      </c>
      <c r="BY2961" t="e">
        <f>IF($BJ2961&lt;&gt;"","",SUMIF(#REF!,$BN2961,#REF!)-O2961)</f>
        <v>#REF!</v>
      </c>
      <c r="BZ2961" t="e">
        <f>IF($BJ2961&lt;&gt;"","",SUMIF(#REF!,$BN2961,#REF!)-P2961)</f>
        <v>#REF!</v>
      </c>
      <c r="CA2961" t="e">
        <f>IF($BJ2961&lt;&gt;"","",SUMIF(#REF!,$BN2961,#REF!)-Q2961)</f>
        <v>#REF!</v>
      </c>
    </row>
    <row r="2962" spans="76:79" x14ac:dyDescent="0.2">
      <c r="BX2962" t="e">
        <f>IF($BJ2962&lt;&gt;"","",SUMIF(#REF!,$BN2962,#REF!)-N2962)</f>
        <v>#REF!</v>
      </c>
      <c r="BY2962" t="e">
        <f>IF($BJ2962&lt;&gt;"","",SUMIF(#REF!,$BN2962,#REF!)-O2962)</f>
        <v>#REF!</v>
      </c>
      <c r="BZ2962" t="e">
        <f>IF($BJ2962&lt;&gt;"","",SUMIF(#REF!,$BN2962,#REF!)-P2962)</f>
        <v>#REF!</v>
      </c>
      <c r="CA2962" t="e">
        <f>IF($BJ2962&lt;&gt;"","",SUMIF(#REF!,$BN2962,#REF!)-Q2962)</f>
        <v>#REF!</v>
      </c>
    </row>
    <row r="2963" spans="76:79" x14ac:dyDescent="0.2">
      <c r="BX2963" t="e">
        <f>IF($BJ2963&lt;&gt;"","",SUMIF(#REF!,$BN2963,#REF!)-N2963)</f>
        <v>#REF!</v>
      </c>
      <c r="BY2963" t="e">
        <f>IF($BJ2963&lt;&gt;"","",SUMIF(#REF!,$BN2963,#REF!)-O2963)</f>
        <v>#REF!</v>
      </c>
      <c r="BZ2963" t="e">
        <f>IF($BJ2963&lt;&gt;"","",SUMIF(#REF!,$BN2963,#REF!)-P2963)</f>
        <v>#REF!</v>
      </c>
      <c r="CA2963" t="e">
        <f>IF($BJ2963&lt;&gt;"","",SUMIF(#REF!,$BN2963,#REF!)-Q2963)</f>
        <v>#REF!</v>
      </c>
    </row>
    <row r="2964" spans="76:79" x14ac:dyDescent="0.2">
      <c r="BX2964" t="e">
        <f>IF($BJ2964&lt;&gt;"","",SUMIF(#REF!,$BN2964,#REF!)-N2964)</f>
        <v>#REF!</v>
      </c>
      <c r="BY2964" t="e">
        <f>IF($BJ2964&lt;&gt;"","",SUMIF(#REF!,$BN2964,#REF!)-O2964)</f>
        <v>#REF!</v>
      </c>
      <c r="BZ2964" t="e">
        <f>IF($BJ2964&lt;&gt;"","",SUMIF(#REF!,$BN2964,#REF!)-P2964)</f>
        <v>#REF!</v>
      </c>
      <c r="CA2964" t="e">
        <f>IF($BJ2964&lt;&gt;"","",SUMIF(#REF!,$BN2964,#REF!)-Q2964)</f>
        <v>#REF!</v>
      </c>
    </row>
    <row r="2965" spans="76:79" x14ac:dyDescent="0.2">
      <c r="BX2965" t="e">
        <f>IF($BJ2965&lt;&gt;"","",SUMIF(#REF!,$BN2965,#REF!)-N2965)</f>
        <v>#REF!</v>
      </c>
      <c r="BY2965" t="e">
        <f>IF($BJ2965&lt;&gt;"","",SUMIF(#REF!,$BN2965,#REF!)-O2965)</f>
        <v>#REF!</v>
      </c>
      <c r="BZ2965" t="e">
        <f>IF($BJ2965&lt;&gt;"","",SUMIF(#REF!,$BN2965,#REF!)-P2965)</f>
        <v>#REF!</v>
      </c>
      <c r="CA2965" t="e">
        <f>IF($BJ2965&lt;&gt;"","",SUMIF(#REF!,$BN2965,#REF!)-Q2965)</f>
        <v>#REF!</v>
      </c>
    </row>
    <row r="2966" spans="76:79" x14ac:dyDescent="0.2">
      <c r="BX2966" t="e">
        <f>IF($BJ2966&lt;&gt;"","",SUMIF(#REF!,$BN2966,#REF!)-N2966)</f>
        <v>#REF!</v>
      </c>
      <c r="BY2966" t="e">
        <f>IF($BJ2966&lt;&gt;"","",SUMIF(#REF!,$BN2966,#REF!)-O2966)</f>
        <v>#REF!</v>
      </c>
      <c r="BZ2966" t="e">
        <f>IF($BJ2966&lt;&gt;"","",SUMIF(#REF!,$BN2966,#REF!)-P2966)</f>
        <v>#REF!</v>
      </c>
      <c r="CA2966" t="e">
        <f>IF($BJ2966&lt;&gt;"","",SUMIF(#REF!,$BN2966,#REF!)-Q2966)</f>
        <v>#REF!</v>
      </c>
    </row>
    <row r="2967" spans="76:79" x14ac:dyDescent="0.2">
      <c r="BX2967" t="e">
        <f>IF($BJ2967&lt;&gt;"","",SUMIF(#REF!,$BN2967,#REF!)-N2967)</f>
        <v>#REF!</v>
      </c>
      <c r="BY2967" t="e">
        <f>IF($BJ2967&lt;&gt;"","",SUMIF(#REF!,$BN2967,#REF!)-O2967)</f>
        <v>#REF!</v>
      </c>
      <c r="BZ2967" t="e">
        <f>IF($BJ2967&lt;&gt;"","",SUMIF(#REF!,$BN2967,#REF!)-P2967)</f>
        <v>#REF!</v>
      </c>
      <c r="CA2967" t="e">
        <f>IF($BJ2967&lt;&gt;"","",SUMIF(#REF!,$BN2967,#REF!)-Q2967)</f>
        <v>#REF!</v>
      </c>
    </row>
    <row r="2968" spans="76:79" x14ac:dyDescent="0.2">
      <c r="BX2968" t="e">
        <f>IF($BJ2968&lt;&gt;"","",SUMIF(#REF!,$BN2968,#REF!)-N2968)</f>
        <v>#REF!</v>
      </c>
      <c r="BY2968" t="e">
        <f>IF($BJ2968&lt;&gt;"","",SUMIF(#REF!,$BN2968,#REF!)-O2968)</f>
        <v>#REF!</v>
      </c>
      <c r="BZ2968" t="e">
        <f>IF($BJ2968&lt;&gt;"","",SUMIF(#REF!,$BN2968,#REF!)-P2968)</f>
        <v>#REF!</v>
      </c>
      <c r="CA2968" t="e">
        <f>IF($BJ2968&lt;&gt;"","",SUMIF(#REF!,$BN2968,#REF!)-Q2968)</f>
        <v>#REF!</v>
      </c>
    </row>
    <row r="2969" spans="76:79" x14ac:dyDescent="0.2">
      <c r="BX2969" t="e">
        <f>IF($BJ2969&lt;&gt;"","",SUMIF(#REF!,$BN2969,#REF!)-N2969)</f>
        <v>#REF!</v>
      </c>
      <c r="BY2969" t="e">
        <f>IF($BJ2969&lt;&gt;"","",SUMIF(#REF!,$BN2969,#REF!)-O2969)</f>
        <v>#REF!</v>
      </c>
      <c r="BZ2969" t="e">
        <f>IF($BJ2969&lt;&gt;"","",SUMIF(#REF!,$BN2969,#REF!)-P2969)</f>
        <v>#REF!</v>
      </c>
      <c r="CA2969" t="e">
        <f>IF($BJ2969&lt;&gt;"","",SUMIF(#REF!,$BN2969,#REF!)-Q2969)</f>
        <v>#REF!</v>
      </c>
    </row>
    <row r="2970" spans="76:79" x14ac:dyDescent="0.2">
      <c r="BX2970" t="e">
        <f>IF($BJ2970&lt;&gt;"","",SUMIF(#REF!,$BN2970,#REF!)-N2970)</f>
        <v>#REF!</v>
      </c>
      <c r="BY2970" t="e">
        <f>IF($BJ2970&lt;&gt;"","",SUMIF(#REF!,$BN2970,#REF!)-O2970)</f>
        <v>#REF!</v>
      </c>
      <c r="BZ2970" t="e">
        <f>IF($BJ2970&lt;&gt;"","",SUMIF(#REF!,$BN2970,#REF!)-P2970)</f>
        <v>#REF!</v>
      </c>
      <c r="CA2970" t="e">
        <f>IF($BJ2970&lt;&gt;"","",SUMIF(#REF!,$BN2970,#REF!)-Q2970)</f>
        <v>#REF!</v>
      </c>
    </row>
    <row r="2971" spans="76:79" x14ac:dyDescent="0.2">
      <c r="BX2971" t="e">
        <f>IF($BJ2971&lt;&gt;"","",SUMIF(#REF!,$BN2971,#REF!)-N2971)</f>
        <v>#REF!</v>
      </c>
      <c r="BY2971" t="e">
        <f>IF($BJ2971&lt;&gt;"","",SUMIF(#REF!,$BN2971,#REF!)-O2971)</f>
        <v>#REF!</v>
      </c>
      <c r="BZ2971" t="e">
        <f>IF($BJ2971&lt;&gt;"","",SUMIF(#REF!,$BN2971,#REF!)-P2971)</f>
        <v>#REF!</v>
      </c>
      <c r="CA2971" t="e">
        <f>IF($BJ2971&lt;&gt;"","",SUMIF(#REF!,$BN2971,#REF!)-Q2971)</f>
        <v>#REF!</v>
      </c>
    </row>
    <row r="2972" spans="76:79" x14ac:dyDescent="0.2">
      <c r="BX2972" t="e">
        <f>IF($BJ2972&lt;&gt;"","",SUMIF(#REF!,$BN2972,#REF!)-N2972)</f>
        <v>#REF!</v>
      </c>
      <c r="BY2972" t="e">
        <f>IF($BJ2972&lt;&gt;"","",SUMIF(#REF!,$BN2972,#REF!)-O2972)</f>
        <v>#REF!</v>
      </c>
      <c r="BZ2972" t="e">
        <f>IF($BJ2972&lt;&gt;"","",SUMIF(#REF!,$BN2972,#REF!)-P2972)</f>
        <v>#REF!</v>
      </c>
      <c r="CA2972" t="e">
        <f>IF($BJ2972&lt;&gt;"","",SUMIF(#REF!,$BN2972,#REF!)-Q2972)</f>
        <v>#REF!</v>
      </c>
    </row>
    <row r="2973" spans="76:79" x14ac:dyDescent="0.2">
      <c r="BX2973" t="e">
        <f>IF($BJ2973&lt;&gt;"","",SUMIF(#REF!,$BN2973,#REF!)-N2973)</f>
        <v>#REF!</v>
      </c>
      <c r="BY2973" t="e">
        <f>IF($BJ2973&lt;&gt;"","",SUMIF(#REF!,$BN2973,#REF!)-O2973)</f>
        <v>#REF!</v>
      </c>
      <c r="BZ2973" t="e">
        <f>IF($BJ2973&lt;&gt;"","",SUMIF(#REF!,$BN2973,#REF!)-P2973)</f>
        <v>#REF!</v>
      </c>
      <c r="CA2973" t="e">
        <f>IF($BJ2973&lt;&gt;"","",SUMIF(#REF!,$BN2973,#REF!)-Q2973)</f>
        <v>#REF!</v>
      </c>
    </row>
    <row r="2974" spans="76:79" x14ac:dyDescent="0.2">
      <c r="BX2974" t="e">
        <f>IF($BJ2974&lt;&gt;"","",SUMIF(#REF!,$BN2974,#REF!)-N2974)</f>
        <v>#REF!</v>
      </c>
      <c r="BY2974" t="e">
        <f>IF($BJ2974&lt;&gt;"","",SUMIF(#REF!,$BN2974,#REF!)-O2974)</f>
        <v>#REF!</v>
      </c>
      <c r="BZ2974" t="e">
        <f>IF($BJ2974&lt;&gt;"","",SUMIF(#REF!,$BN2974,#REF!)-P2974)</f>
        <v>#REF!</v>
      </c>
      <c r="CA2974" t="e">
        <f>IF($BJ2974&lt;&gt;"","",SUMIF(#REF!,$BN2974,#REF!)-Q2974)</f>
        <v>#REF!</v>
      </c>
    </row>
    <row r="2975" spans="76:79" x14ac:dyDescent="0.2">
      <c r="BX2975" t="e">
        <f>IF($BJ2975&lt;&gt;"","",SUMIF(#REF!,$BN2975,#REF!)-N2975)</f>
        <v>#REF!</v>
      </c>
      <c r="BY2975" t="e">
        <f>IF($BJ2975&lt;&gt;"","",SUMIF(#REF!,$BN2975,#REF!)-O2975)</f>
        <v>#REF!</v>
      </c>
      <c r="BZ2975" t="e">
        <f>IF($BJ2975&lt;&gt;"","",SUMIF(#REF!,$BN2975,#REF!)-P2975)</f>
        <v>#REF!</v>
      </c>
      <c r="CA2975" t="e">
        <f>IF($BJ2975&lt;&gt;"","",SUMIF(#REF!,$BN2975,#REF!)-Q2975)</f>
        <v>#REF!</v>
      </c>
    </row>
    <row r="2976" spans="76:79" x14ac:dyDescent="0.2">
      <c r="BX2976" t="e">
        <f>IF($BJ2976&lt;&gt;"","",SUMIF(#REF!,$BN2976,#REF!)-N2976)</f>
        <v>#REF!</v>
      </c>
      <c r="BY2976" t="e">
        <f>IF($BJ2976&lt;&gt;"","",SUMIF(#REF!,$BN2976,#REF!)-O2976)</f>
        <v>#REF!</v>
      </c>
      <c r="BZ2976" t="e">
        <f>IF($BJ2976&lt;&gt;"","",SUMIF(#REF!,$BN2976,#REF!)-P2976)</f>
        <v>#REF!</v>
      </c>
      <c r="CA2976" t="e">
        <f>IF($BJ2976&lt;&gt;"","",SUMIF(#REF!,$BN2976,#REF!)-Q2976)</f>
        <v>#REF!</v>
      </c>
    </row>
    <row r="2977" spans="76:79" x14ac:dyDescent="0.2">
      <c r="BX2977" t="e">
        <f>IF($BJ2977&lt;&gt;"","",SUMIF(#REF!,$BN2977,#REF!)-N2977)</f>
        <v>#REF!</v>
      </c>
      <c r="BY2977" t="e">
        <f>IF($BJ2977&lt;&gt;"","",SUMIF(#REF!,$BN2977,#REF!)-O2977)</f>
        <v>#REF!</v>
      </c>
      <c r="BZ2977" t="e">
        <f>IF($BJ2977&lt;&gt;"","",SUMIF(#REF!,$BN2977,#REF!)-P2977)</f>
        <v>#REF!</v>
      </c>
      <c r="CA2977" t="e">
        <f>IF($BJ2977&lt;&gt;"","",SUMIF(#REF!,$BN2977,#REF!)-Q2977)</f>
        <v>#REF!</v>
      </c>
    </row>
    <row r="2978" spans="76:79" x14ac:dyDescent="0.2">
      <c r="BX2978" t="e">
        <f>IF($BJ2978&lt;&gt;"","",SUMIF(#REF!,$BN2978,#REF!)-N2978)</f>
        <v>#REF!</v>
      </c>
      <c r="BY2978" t="e">
        <f>IF($BJ2978&lt;&gt;"","",SUMIF(#REF!,$BN2978,#REF!)-O2978)</f>
        <v>#REF!</v>
      </c>
      <c r="BZ2978" t="e">
        <f>IF($BJ2978&lt;&gt;"","",SUMIF(#REF!,$BN2978,#REF!)-P2978)</f>
        <v>#REF!</v>
      </c>
      <c r="CA2978" t="e">
        <f>IF($BJ2978&lt;&gt;"","",SUMIF(#REF!,$BN2978,#REF!)-Q2978)</f>
        <v>#REF!</v>
      </c>
    </row>
    <row r="2979" spans="76:79" x14ac:dyDescent="0.2">
      <c r="BX2979" t="e">
        <f>IF($BJ2979&lt;&gt;"","",SUMIF(#REF!,$BN2979,#REF!)-N2979)</f>
        <v>#REF!</v>
      </c>
      <c r="BY2979" t="e">
        <f>IF($BJ2979&lt;&gt;"","",SUMIF(#REF!,$BN2979,#REF!)-O2979)</f>
        <v>#REF!</v>
      </c>
      <c r="BZ2979" t="e">
        <f>IF($BJ2979&lt;&gt;"","",SUMIF(#REF!,$BN2979,#REF!)-P2979)</f>
        <v>#REF!</v>
      </c>
      <c r="CA2979" t="e">
        <f>IF($BJ2979&lt;&gt;"","",SUMIF(#REF!,$BN2979,#REF!)-Q2979)</f>
        <v>#REF!</v>
      </c>
    </row>
    <row r="2980" spans="76:79" x14ac:dyDescent="0.2">
      <c r="BX2980" t="e">
        <f>IF($BJ2980&lt;&gt;"","",SUMIF(#REF!,$BN2980,#REF!)-N2980)</f>
        <v>#REF!</v>
      </c>
      <c r="BY2980" t="e">
        <f>IF($BJ2980&lt;&gt;"","",SUMIF(#REF!,$BN2980,#REF!)-O2980)</f>
        <v>#REF!</v>
      </c>
      <c r="BZ2980" t="e">
        <f>IF($BJ2980&lt;&gt;"","",SUMIF(#REF!,$BN2980,#REF!)-P2980)</f>
        <v>#REF!</v>
      </c>
      <c r="CA2980" t="e">
        <f>IF($BJ2980&lt;&gt;"","",SUMIF(#REF!,$BN2980,#REF!)-Q2980)</f>
        <v>#REF!</v>
      </c>
    </row>
    <row r="2981" spans="76:79" x14ac:dyDescent="0.2">
      <c r="BX2981" t="e">
        <f>IF($BJ2981&lt;&gt;"","",SUMIF(#REF!,$BN2981,#REF!)-N2981)</f>
        <v>#REF!</v>
      </c>
      <c r="BY2981" t="e">
        <f>IF($BJ2981&lt;&gt;"","",SUMIF(#REF!,$BN2981,#REF!)-O2981)</f>
        <v>#REF!</v>
      </c>
      <c r="BZ2981" t="e">
        <f>IF($BJ2981&lt;&gt;"","",SUMIF(#REF!,$BN2981,#REF!)-P2981)</f>
        <v>#REF!</v>
      </c>
      <c r="CA2981" t="e">
        <f>IF($BJ2981&lt;&gt;"","",SUMIF(#REF!,$BN2981,#REF!)-Q2981)</f>
        <v>#REF!</v>
      </c>
    </row>
    <row r="2982" spans="76:79" x14ac:dyDescent="0.2">
      <c r="BX2982" t="e">
        <f>IF($BJ2982&lt;&gt;"","",SUMIF(#REF!,$BN2982,#REF!)-N2982)</f>
        <v>#REF!</v>
      </c>
      <c r="BY2982" t="e">
        <f>IF($BJ2982&lt;&gt;"","",SUMIF(#REF!,$BN2982,#REF!)-O2982)</f>
        <v>#REF!</v>
      </c>
      <c r="BZ2982" t="e">
        <f>IF($BJ2982&lt;&gt;"","",SUMIF(#REF!,$BN2982,#REF!)-P2982)</f>
        <v>#REF!</v>
      </c>
      <c r="CA2982" t="e">
        <f>IF($BJ2982&lt;&gt;"","",SUMIF(#REF!,$BN2982,#REF!)-Q2982)</f>
        <v>#REF!</v>
      </c>
    </row>
    <row r="2983" spans="76:79" x14ac:dyDescent="0.2">
      <c r="BX2983" t="e">
        <f>IF($BJ2983&lt;&gt;"","",SUMIF(#REF!,$BN2983,#REF!)-N2983)</f>
        <v>#REF!</v>
      </c>
      <c r="BY2983" t="e">
        <f>IF($BJ2983&lt;&gt;"","",SUMIF(#REF!,$BN2983,#REF!)-O2983)</f>
        <v>#REF!</v>
      </c>
      <c r="BZ2983" t="e">
        <f>IF($BJ2983&lt;&gt;"","",SUMIF(#REF!,$BN2983,#REF!)-P2983)</f>
        <v>#REF!</v>
      </c>
      <c r="CA2983" t="e">
        <f>IF($BJ2983&lt;&gt;"","",SUMIF(#REF!,$BN2983,#REF!)-Q2983)</f>
        <v>#REF!</v>
      </c>
    </row>
    <row r="2984" spans="76:79" x14ac:dyDescent="0.2">
      <c r="BX2984" t="e">
        <f>IF($BJ2984&lt;&gt;"","",SUMIF(#REF!,$BN2984,#REF!)-N2984)</f>
        <v>#REF!</v>
      </c>
      <c r="BY2984" t="e">
        <f>IF($BJ2984&lt;&gt;"","",SUMIF(#REF!,$BN2984,#REF!)-O2984)</f>
        <v>#REF!</v>
      </c>
      <c r="BZ2984" t="e">
        <f>IF($BJ2984&lt;&gt;"","",SUMIF(#REF!,$BN2984,#REF!)-P2984)</f>
        <v>#REF!</v>
      </c>
      <c r="CA2984" t="e">
        <f>IF($BJ2984&lt;&gt;"","",SUMIF(#REF!,$BN2984,#REF!)-Q2984)</f>
        <v>#REF!</v>
      </c>
    </row>
    <row r="2985" spans="76:79" x14ac:dyDescent="0.2">
      <c r="BX2985" t="e">
        <f>IF($BJ2985&lt;&gt;"","",SUMIF(#REF!,$BN2985,#REF!)-N2985)</f>
        <v>#REF!</v>
      </c>
      <c r="BY2985" t="e">
        <f>IF($BJ2985&lt;&gt;"","",SUMIF(#REF!,$BN2985,#REF!)-O2985)</f>
        <v>#REF!</v>
      </c>
      <c r="BZ2985" t="e">
        <f>IF($BJ2985&lt;&gt;"","",SUMIF(#REF!,$BN2985,#REF!)-P2985)</f>
        <v>#REF!</v>
      </c>
      <c r="CA2985" t="e">
        <f>IF($BJ2985&lt;&gt;"","",SUMIF(#REF!,$BN2985,#REF!)-Q2985)</f>
        <v>#REF!</v>
      </c>
    </row>
    <row r="2986" spans="76:79" x14ac:dyDescent="0.2">
      <c r="BX2986" t="e">
        <f>IF($BJ2986&lt;&gt;"","",SUMIF(#REF!,$BN2986,#REF!)-N2986)</f>
        <v>#REF!</v>
      </c>
      <c r="BY2986" t="e">
        <f>IF($BJ2986&lt;&gt;"","",SUMIF(#REF!,$BN2986,#REF!)-O2986)</f>
        <v>#REF!</v>
      </c>
      <c r="BZ2986" t="e">
        <f>IF($BJ2986&lt;&gt;"","",SUMIF(#REF!,$BN2986,#REF!)-P2986)</f>
        <v>#REF!</v>
      </c>
      <c r="CA2986" t="e">
        <f>IF($BJ2986&lt;&gt;"","",SUMIF(#REF!,$BN2986,#REF!)-Q2986)</f>
        <v>#REF!</v>
      </c>
    </row>
    <row r="2987" spans="76:79" x14ac:dyDescent="0.2">
      <c r="BX2987" t="e">
        <f>IF($BJ2987&lt;&gt;"","",SUMIF(#REF!,$BN2987,#REF!)-N2987)</f>
        <v>#REF!</v>
      </c>
      <c r="BY2987" t="e">
        <f>IF($BJ2987&lt;&gt;"","",SUMIF(#REF!,$BN2987,#REF!)-O2987)</f>
        <v>#REF!</v>
      </c>
      <c r="BZ2987" t="e">
        <f>IF($BJ2987&lt;&gt;"","",SUMIF(#REF!,$BN2987,#REF!)-P2987)</f>
        <v>#REF!</v>
      </c>
      <c r="CA2987" t="e">
        <f>IF($BJ2987&lt;&gt;"","",SUMIF(#REF!,$BN2987,#REF!)-Q2987)</f>
        <v>#REF!</v>
      </c>
    </row>
    <row r="2988" spans="76:79" x14ac:dyDescent="0.2">
      <c r="BX2988" t="e">
        <f>IF($BJ2988&lt;&gt;"","",SUMIF(#REF!,$BN2988,#REF!)-N2988)</f>
        <v>#REF!</v>
      </c>
      <c r="BY2988" t="e">
        <f>IF($BJ2988&lt;&gt;"","",SUMIF(#REF!,$BN2988,#REF!)-O2988)</f>
        <v>#REF!</v>
      </c>
      <c r="BZ2988" t="e">
        <f>IF($BJ2988&lt;&gt;"","",SUMIF(#REF!,$BN2988,#REF!)-P2988)</f>
        <v>#REF!</v>
      </c>
      <c r="CA2988" t="e">
        <f>IF($BJ2988&lt;&gt;"","",SUMIF(#REF!,$BN2988,#REF!)-Q2988)</f>
        <v>#REF!</v>
      </c>
    </row>
    <row r="2989" spans="76:79" x14ac:dyDescent="0.2">
      <c r="BX2989" t="e">
        <f>IF($BJ2989&lt;&gt;"","",SUMIF(#REF!,$BN2989,#REF!)-N2989)</f>
        <v>#REF!</v>
      </c>
      <c r="BY2989" t="e">
        <f>IF($BJ2989&lt;&gt;"","",SUMIF(#REF!,$BN2989,#REF!)-O2989)</f>
        <v>#REF!</v>
      </c>
      <c r="BZ2989" t="e">
        <f>IF($BJ2989&lt;&gt;"","",SUMIF(#REF!,$BN2989,#REF!)-P2989)</f>
        <v>#REF!</v>
      </c>
      <c r="CA2989" t="e">
        <f>IF($BJ2989&lt;&gt;"","",SUMIF(#REF!,$BN2989,#REF!)-Q2989)</f>
        <v>#REF!</v>
      </c>
    </row>
    <row r="2990" spans="76:79" x14ac:dyDescent="0.2">
      <c r="BX2990" t="e">
        <f>IF($BJ2990&lt;&gt;"","",SUMIF(#REF!,$BN2990,#REF!)-N2990)</f>
        <v>#REF!</v>
      </c>
      <c r="BY2990" t="e">
        <f>IF($BJ2990&lt;&gt;"","",SUMIF(#REF!,$BN2990,#REF!)-O2990)</f>
        <v>#REF!</v>
      </c>
      <c r="BZ2990" t="e">
        <f>IF($BJ2990&lt;&gt;"","",SUMIF(#REF!,$BN2990,#REF!)-P2990)</f>
        <v>#REF!</v>
      </c>
      <c r="CA2990" t="e">
        <f>IF($BJ2990&lt;&gt;"","",SUMIF(#REF!,$BN2990,#REF!)-Q2990)</f>
        <v>#REF!</v>
      </c>
    </row>
    <row r="2991" spans="76:79" x14ac:dyDescent="0.2">
      <c r="BX2991" t="e">
        <f>IF($BJ2991&lt;&gt;"","",SUMIF(#REF!,$BN2991,#REF!)-N2991)</f>
        <v>#REF!</v>
      </c>
      <c r="BY2991" t="e">
        <f>IF($BJ2991&lt;&gt;"","",SUMIF(#REF!,$BN2991,#REF!)-O2991)</f>
        <v>#REF!</v>
      </c>
      <c r="BZ2991" t="e">
        <f>IF($BJ2991&lt;&gt;"","",SUMIF(#REF!,$BN2991,#REF!)-P2991)</f>
        <v>#REF!</v>
      </c>
      <c r="CA2991" t="e">
        <f>IF($BJ2991&lt;&gt;"","",SUMIF(#REF!,$BN2991,#REF!)-Q2991)</f>
        <v>#REF!</v>
      </c>
    </row>
    <row r="2992" spans="76:79" x14ac:dyDescent="0.2">
      <c r="BX2992" t="e">
        <f>IF($BJ2992&lt;&gt;"","",SUMIF(#REF!,$BN2992,#REF!)-N2992)</f>
        <v>#REF!</v>
      </c>
      <c r="BY2992" t="e">
        <f>IF($BJ2992&lt;&gt;"","",SUMIF(#REF!,$BN2992,#REF!)-O2992)</f>
        <v>#REF!</v>
      </c>
      <c r="BZ2992" t="e">
        <f>IF($BJ2992&lt;&gt;"","",SUMIF(#REF!,$BN2992,#REF!)-P2992)</f>
        <v>#REF!</v>
      </c>
      <c r="CA2992" t="e">
        <f>IF($BJ2992&lt;&gt;"","",SUMIF(#REF!,$BN2992,#REF!)-Q2992)</f>
        <v>#REF!</v>
      </c>
    </row>
    <row r="2993" spans="76:79" x14ac:dyDescent="0.2">
      <c r="BX2993" t="e">
        <f>IF($BJ2993&lt;&gt;"","",SUMIF(#REF!,$BN2993,#REF!)-N2993)</f>
        <v>#REF!</v>
      </c>
      <c r="BY2993" t="e">
        <f>IF($BJ2993&lt;&gt;"","",SUMIF(#REF!,$BN2993,#REF!)-O2993)</f>
        <v>#REF!</v>
      </c>
      <c r="BZ2993" t="e">
        <f>IF($BJ2993&lt;&gt;"","",SUMIF(#REF!,$BN2993,#REF!)-P2993)</f>
        <v>#REF!</v>
      </c>
      <c r="CA2993" t="e">
        <f>IF($BJ2993&lt;&gt;"","",SUMIF(#REF!,$BN2993,#REF!)-Q2993)</f>
        <v>#REF!</v>
      </c>
    </row>
    <row r="2994" spans="76:79" x14ac:dyDescent="0.2">
      <c r="BX2994" t="e">
        <f>IF($BJ2994&lt;&gt;"","",SUMIF(#REF!,$BN2994,#REF!)-N2994)</f>
        <v>#REF!</v>
      </c>
      <c r="BY2994" t="e">
        <f>IF($BJ2994&lt;&gt;"","",SUMIF(#REF!,$BN2994,#REF!)-O2994)</f>
        <v>#REF!</v>
      </c>
      <c r="BZ2994" t="e">
        <f>IF($BJ2994&lt;&gt;"","",SUMIF(#REF!,$BN2994,#REF!)-P2994)</f>
        <v>#REF!</v>
      </c>
      <c r="CA2994" t="e">
        <f>IF($BJ2994&lt;&gt;"","",SUMIF(#REF!,$BN2994,#REF!)-Q2994)</f>
        <v>#REF!</v>
      </c>
    </row>
    <row r="2995" spans="76:79" x14ac:dyDescent="0.2">
      <c r="BX2995" t="e">
        <f>IF($BJ2995&lt;&gt;"","",SUMIF(#REF!,$BN2995,#REF!)-N2995)</f>
        <v>#REF!</v>
      </c>
      <c r="BY2995" t="e">
        <f>IF($BJ2995&lt;&gt;"","",SUMIF(#REF!,$BN2995,#REF!)-O2995)</f>
        <v>#REF!</v>
      </c>
      <c r="BZ2995" t="e">
        <f>IF($BJ2995&lt;&gt;"","",SUMIF(#REF!,$BN2995,#REF!)-P2995)</f>
        <v>#REF!</v>
      </c>
      <c r="CA2995" t="e">
        <f>IF($BJ2995&lt;&gt;"","",SUMIF(#REF!,$BN2995,#REF!)-Q2995)</f>
        <v>#REF!</v>
      </c>
    </row>
    <row r="2996" spans="76:79" x14ac:dyDescent="0.2">
      <c r="BX2996" t="e">
        <f>IF($BJ2996&lt;&gt;"","",SUMIF(#REF!,$BN2996,#REF!)-N2996)</f>
        <v>#REF!</v>
      </c>
      <c r="BY2996" t="e">
        <f>IF($BJ2996&lt;&gt;"","",SUMIF(#REF!,$BN2996,#REF!)-O2996)</f>
        <v>#REF!</v>
      </c>
      <c r="BZ2996" t="e">
        <f>IF($BJ2996&lt;&gt;"","",SUMIF(#REF!,$BN2996,#REF!)-P2996)</f>
        <v>#REF!</v>
      </c>
      <c r="CA2996" t="e">
        <f>IF($BJ2996&lt;&gt;"","",SUMIF(#REF!,$BN2996,#REF!)-Q2996)</f>
        <v>#REF!</v>
      </c>
    </row>
    <row r="2997" spans="76:79" x14ac:dyDescent="0.2">
      <c r="BX2997" t="e">
        <f>IF($BJ2997&lt;&gt;"","",SUMIF(#REF!,$BN2997,#REF!)-N2997)</f>
        <v>#REF!</v>
      </c>
      <c r="BY2997" t="e">
        <f>IF($BJ2997&lt;&gt;"","",SUMIF(#REF!,$BN2997,#REF!)-O2997)</f>
        <v>#REF!</v>
      </c>
      <c r="BZ2997" t="e">
        <f>IF($BJ2997&lt;&gt;"","",SUMIF(#REF!,$BN2997,#REF!)-P2997)</f>
        <v>#REF!</v>
      </c>
      <c r="CA2997" t="e">
        <f>IF($BJ2997&lt;&gt;"","",SUMIF(#REF!,$BN2997,#REF!)-Q2997)</f>
        <v>#REF!</v>
      </c>
    </row>
    <row r="2998" spans="76:79" x14ac:dyDescent="0.2">
      <c r="BX2998" t="e">
        <f>IF($BJ2998&lt;&gt;"","",SUMIF(#REF!,$BN2998,#REF!)-N2998)</f>
        <v>#REF!</v>
      </c>
      <c r="BY2998" t="e">
        <f>IF($BJ2998&lt;&gt;"","",SUMIF(#REF!,$BN2998,#REF!)-O2998)</f>
        <v>#REF!</v>
      </c>
      <c r="BZ2998" t="e">
        <f>IF($BJ2998&lt;&gt;"","",SUMIF(#REF!,$BN2998,#REF!)-P2998)</f>
        <v>#REF!</v>
      </c>
      <c r="CA2998" t="e">
        <f>IF($BJ2998&lt;&gt;"","",SUMIF(#REF!,$BN2998,#REF!)-Q2998)</f>
        <v>#REF!</v>
      </c>
    </row>
    <row r="2999" spans="76:79" x14ac:dyDescent="0.2">
      <c r="BX2999" t="e">
        <f>IF($BJ2999&lt;&gt;"","",SUMIF(#REF!,$BN2999,#REF!)-N2999)</f>
        <v>#REF!</v>
      </c>
      <c r="BY2999" t="e">
        <f>IF($BJ2999&lt;&gt;"","",SUMIF(#REF!,$BN2999,#REF!)-O2999)</f>
        <v>#REF!</v>
      </c>
      <c r="BZ2999" t="e">
        <f>IF($BJ2999&lt;&gt;"","",SUMIF(#REF!,$BN2999,#REF!)-P2999)</f>
        <v>#REF!</v>
      </c>
      <c r="CA2999" t="e">
        <f>IF($BJ2999&lt;&gt;"","",SUMIF(#REF!,$BN2999,#REF!)-Q2999)</f>
        <v>#REF!</v>
      </c>
    </row>
    <row r="3000" spans="76:79" x14ac:dyDescent="0.2">
      <c r="BX3000" t="e">
        <f>IF($BJ3000&lt;&gt;"","",SUMIF(#REF!,$BN3000,#REF!)-N3000)</f>
        <v>#REF!</v>
      </c>
      <c r="BY3000" t="e">
        <f>IF($BJ3000&lt;&gt;"","",SUMIF(#REF!,$BN3000,#REF!)-O3000)</f>
        <v>#REF!</v>
      </c>
      <c r="BZ3000" t="e">
        <f>IF($BJ3000&lt;&gt;"","",SUMIF(#REF!,$BN3000,#REF!)-P3000)</f>
        <v>#REF!</v>
      </c>
      <c r="CA3000" t="e">
        <f>IF($BJ3000&lt;&gt;"","",SUMIF(#REF!,$BN3000,#REF!)-Q3000)</f>
        <v>#REF!</v>
      </c>
    </row>
    <row r="3001" spans="76:79" x14ac:dyDescent="0.2">
      <c r="BX3001" t="e">
        <f>IF($BJ3001&lt;&gt;"","",SUMIF(#REF!,$BN3001,#REF!)-N3001)</f>
        <v>#REF!</v>
      </c>
      <c r="BY3001" t="e">
        <f>IF($BJ3001&lt;&gt;"","",SUMIF(#REF!,$BN3001,#REF!)-O3001)</f>
        <v>#REF!</v>
      </c>
      <c r="BZ3001" t="e">
        <f>IF($BJ3001&lt;&gt;"","",SUMIF(#REF!,$BN3001,#REF!)-P3001)</f>
        <v>#REF!</v>
      </c>
      <c r="CA3001" t="e">
        <f>IF($BJ3001&lt;&gt;"","",SUMIF(#REF!,$BN3001,#REF!)-Q3001)</f>
        <v>#REF!</v>
      </c>
    </row>
    <row r="3002" spans="76:79" x14ac:dyDescent="0.2">
      <c r="BX3002" t="e">
        <f>IF($BJ3002&lt;&gt;"","",SUMIF(#REF!,$BN3002,#REF!)-N3002)</f>
        <v>#REF!</v>
      </c>
      <c r="BY3002" t="e">
        <f>IF($BJ3002&lt;&gt;"","",SUMIF(#REF!,$BN3002,#REF!)-O3002)</f>
        <v>#REF!</v>
      </c>
      <c r="BZ3002" t="e">
        <f>IF($BJ3002&lt;&gt;"","",SUMIF(#REF!,$BN3002,#REF!)-P3002)</f>
        <v>#REF!</v>
      </c>
      <c r="CA3002" t="e">
        <f>IF($BJ3002&lt;&gt;"","",SUMIF(#REF!,$BN3002,#REF!)-Q3002)</f>
        <v>#REF!</v>
      </c>
    </row>
    <row r="3003" spans="76:79" x14ac:dyDescent="0.2">
      <c r="BX3003" t="e">
        <f>IF($BJ3003&lt;&gt;"","",SUMIF(#REF!,$BN3003,#REF!)-N3003)</f>
        <v>#REF!</v>
      </c>
      <c r="BY3003" t="e">
        <f>IF($BJ3003&lt;&gt;"","",SUMIF(#REF!,$BN3003,#REF!)-O3003)</f>
        <v>#REF!</v>
      </c>
      <c r="BZ3003" t="e">
        <f>IF($BJ3003&lt;&gt;"","",SUMIF(#REF!,$BN3003,#REF!)-P3003)</f>
        <v>#REF!</v>
      </c>
      <c r="CA3003" t="e">
        <f>IF($BJ3003&lt;&gt;"","",SUMIF(#REF!,$BN3003,#REF!)-Q3003)</f>
        <v>#REF!</v>
      </c>
    </row>
    <row r="3004" spans="76:79" x14ac:dyDescent="0.2">
      <c r="BX3004" t="e">
        <f>IF($BJ3004&lt;&gt;"","",SUMIF(#REF!,$BN3004,#REF!)-N3004)</f>
        <v>#REF!</v>
      </c>
      <c r="BY3004" t="e">
        <f>IF($BJ3004&lt;&gt;"","",SUMIF(#REF!,$BN3004,#REF!)-O3004)</f>
        <v>#REF!</v>
      </c>
      <c r="BZ3004" t="e">
        <f>IF($BJ3004&lt;&gt;"","",SUMIF(#REF!,$BN3004,#REF!)-P3004)</f>
        <v>#REF!</v>
      </c>
      <c r="CA3004" t="e">
        <f>IF($BJ3004&lt;&gt;"","",SUMIF(#REF!,$BN3004,#REF!)-Q3004)</f>
        <v>#REF!</v>
      </c>
    </row>
    <row r="3005" spans="76:79" x14ac:dyDescent="0.2">
      <c r="BX3005" t="e">
        <f>IF($BJ3005&lt;&gt;"","",SUMIF(#REF!,$BN3005,#REF!)-N3005)</f>
        <v>#REF!</v>
      </c>
      <c r="BY3005" t="e">
        <f>IF($BJ3005&lt;&gt;"","",SUMIF(#REF!,$BN3005,#REF!)-O3005)</f>
        <v>#REF!</v>
      </c>
      <c r="BZ3005" t="e">
        <f>IF($BJ3005&lt;&gt;"","",SUMIF(#REF!,$BN3005,#REF!)-P3005)</f>
        <v>#REF!</v>
      </c>
      <c r="CA3005" t="e">
        <f>IF($BJ3005&lt;&gt;"","",SUMIF(#REF!,$BN3005,#REF!)-Q3005)</f>
        <v>#REF!</v>
      </c>
    </row>
    <row r="3006" spans="76:79" x14ac:dyDescent="0.2">
      <c r="BX3006" t="e">
        <f>IF($BJ3006&lt;&gt;"","",SUMIF(#REF!,$BN3006,#REF!)-N3006)</f>
        <v>#REF!</v>
      </c>
      <c r="BY3006" t="e">
        <f>IF($BJ3006&lt;&gt;"","",SUMIF(#REF!,$BN3006,#REF!)-O3006)</f>
        <v>#REF!</v>
      </c>
      <c r="BZ3006" t="e">
        <f>IF($BJ3006&lt;&gt;"","",SUMIF(#REF!,$BN3006,#REF!)-P3006)</f>
        <v>#REF!</v>
      </c>
      <c r="CA3006" t="e">
        <f>IF($BJ3006&lt;&gt;"","",SUMIF(#REF!,$BN3006,#REF!)-Q3006)</f>
        <v>#REF!</v>
      </c>
    </row>
    <row r="3007" spans="76:79" x14ac:dyDescent="0.2">
      <c r="BX3007" t="e">
        <f>IF($BJ3007&lt;&gt;"","",SUMIF(#REF!,$BN3007,#REF!)-N3007)</f>
        <v>#REF!</v>
      </c>
      <c r="BY3007" t="e">
        <f>IF($BJ3007&lt;&gt;"","",SUMIF(#REF!,$BN3007,#REF!)-O3007)</f>
        <v>#REF!</v>
      </c>
      <c r="BZ3007" t="e">
        <f>IF($BJ3007&lt;&gt;"","",SUMIF(#REF!,$BN3007,#REF!)-P3007)</f>
        <v>#REF!</v>
      </c>
      <c r="CA3007" t="e">
        <f>IF($BJ3007&lt;&gt;"","",SUMIF(#REF!,$BN3007,#REF!)-Q3007)</f>
        <v>#REF!</v>
      </c>
    </row>
    <row r="3008" spans="76:79" x14ac:dyDescent="0.2">
      <c r="BX3008" t="e">
        <f>IF($BJ3008&lt;&gt;"","",SUMIF(#REF!,$BN3008,#REF!)-N3008)</f>
        <v>#REF!</v>
      </c>
      <c r="BY3008" t="e">
        <f>IF($BJ3008&lt;&gt;"","",SUMIF(#REF!,$BN3008,#REF!)-O3008)</f>
        <v>#REF!</v>
      </c>
      <c r="BZ3008" t="e">
        <f>IF($BJ3008&lt;&gt;"","",SUMIF(#REF!,$BN3008,#REF!)-P3008)</f>
        <v>#REF!</v>
      </c>
      <c r="CA3008" t="e">
        <f>IF($BJ3008&lt;&gt;"","",SUMIF(#REF!,$BN3008,#REF!)-Q3008)</f>
        <v>#REF!</v>
      </c>
    </row>
    <row r="3009" spans="76:79" x14ac:dyDescent="0.2">
      <c r="BX3009" t="e">
        <f>IF($BJ3009&lt;&gt;"","",SUMIF(#REF!,$BN3009,#REF!)-N3009)</f>
        <v>#REF!</v>
      </c>
      <c r="BY3009" t="e">
        <f>IF($BJ3009&lt;&gt;"","",SUMIF(#REF!,$BN3009,#REF!)-O3009)</f>
        <v>#REF!</v>
      </c>
      <c r="BZ3009" t="e">
        <f>IF($BJ3009&lt;&gt;"","",SUMIF(#REF!,$BN3009,#REF!)-P3009)</f>
        <v>#REF!</v>
      </c>
      <c r="CA3009" t="e">
        <f>IF($BJ3009&lt;&gt;"","",SUMIF(#REF!,$BN3009,#REF!)-Q3009)</f>
        <v>#REF!</v>
      </c>
    </row>
    <row r="3010" spans="76:79" x14ac:dyDescent="0.2">
      <c r="BX3010" t="e">
        <f>IF($BJ3010&lt;&gt;"","",SUMIF(#REF!,$BN3010,#REF!)-N3010)</f>
        <v>#REF!</v>
      </c>
      <c r="BY3010" t="e">
        <f>IF($BJ3010&lt;&gt;"","",SUMIF(#REF!,$BN3010,#REF!)-O3010)</f>
        <v>#REF!</v>
      </c>
      <c r="BZ3010" t="e">
        <f>IF($BJ3010&lt;&gt;"","",SUMIF(#REF!,$BN3010,#REF!)-P3010)</f>
        <v>#REF!</v>
      </c>
      <c r="CA3010" t="e">
        <f>IF($BJ3010&lt;&gt;"","",SUMIF(#REF!,$BN3010,#REF!)-Q3010)</f>
        <v>#REF!</v>
      </c>
    </row>
    <row r="3011" spans="76:79" x14ac:dyDescent="0.2">
      <c r="BX3011" t="e">
        <f>IF($BJ3011&lt;&gt;"","",SUMIF(#REF!,$BN3011,#REF!)-N3011)</f>
        <v>#REF!</v>
      </c>
      <c r="BY3011" t="e">
        <f>IF($BJ3011&lt;&gt;"","",SUMIF(#REF!,$BN3011,#REF!)-O3011)</f>
        <v>#REF!</v>
      </c>
      <c r="BZ3011" t="e">
        <f>IF($BJ3011&lt;&gt;"","",SUMIF(#REF!,$BN3011,#REF!)-P3011)</f>
        <v>#REF!</v>
      </c>
      <c r="CA3011" t="e">
        <f>IF($BJ3011&lt;&gt;"","",SUMIF(#REF!,$BN3011,#REF!)-Q3011)</f>
        <v>#REF!</v>
      </c>
    </row>
    <row r="3012" spans="76:79" x14ac:dyDescent="0.2">
      <c r="BX3012" t="e">
        <f>IF($BJ3012&lt;&gt;"","",SUMIF(#REF!,$BN3012,#REF!)-N3012)</f>
        <v>#REF!</v>
      </c>
      <c r="BY3012" t="e">
        <f>IF($BJ3012&lt;&gt;"","",SUMIF(#REF!,$BN3012,#REF!)-O3012)</f>
        <v>#REF!</v>
      </c>
      <c r="BZ3012" t="e">
        <f>IF($BJ3012&lt;&gt;"","",SUMIF(#REF!,$BN3012,#REF!)-P3012)</f>
        <v>#REF!</v>
      </c>
      <c r="CA3012" t="e">
        <f>IF($BJ3012&lt;&gt;"","",SUMIF(#REF!,$BN3012,#REF!)-Q3012)</f>
        <v>#REF!</v>
      </c>
    </row>
    <row r="3013" spans="76:79" x14ac:dyDescent="0.2">
      <c r="BX3013" t="e">
        <f>IF($BJ3013&lt;&gt;"","",SUMIF(#REF!,$BN3013,#REF!)-N3013)</f>
        <v>#REF!</v>
      </c>
      <c r="BY3013" t="e">
        <f>IF($BJ3013&lt;&gt;"","",SUMIF(#REF!,$BN3013,#REF!)-O3013)</f>
        <v>#REF!</v>
      </c>
      <c r="BZ3013" t="e">
        <f>IF($BJ3013&lt;&gt;"","",SUMIF(#REF!,$BN3013,#REF!)-P3013)</f>
        <v>#REF!</v>
      </c>
      <c r="CA3013" t="e">
        <f>IF($BJ3013&lt;&gt;"","",SUMIF(#REF!,$BN3013,#REF!)-Q3013)</f>
        <v>#REF!</v>
      </c>
    </row>
    <row r="3014" spans="76:79" x14ac:dyDescent="0.2">
      <c r="BX3014" t="e">
        <f>IF($BJ3014&lt;&gt;"","",SUMIF(#REF!,$BN3014,#REF!)-N3014)</f>
        <v>#REF!</v>
      </c>
      <c r="BY3014" t="e">
        <f>IF($BJ3014&lt;&gt;"","",SUMIF(#REF!,$BN3014,#REF!)-O3014)</f>
        <v>#REF!</v>
      </c>
      <c r="BZ3014" t="e">
        <f>IF($BJ3014&lt;&gt;"","",SUMIF(#REF!,$BN3014,#REF!)-P3014)</f>
        <v>#REF!</v>
      </c>
      <c r="CA3014" t="e">
        <f>IF($BJ3014&lt;&gt;"","",SUMIF(#REF!,$BN3014,#REF!)-Q3014)</f>
        <v>#REF!</v>
      </c>
    </row>
    <row r="3015" spans="76:79" x14ac:dyDescent="0.2">
      <c r="BX3015" t="e">
        <f>IF($BJ3015&lt;&gt;"","",SUMIF(#REF!,$BN3015,#REF!)-N3015)</f>
        <v>#REF!</v>
      </c>
      <c r="BY3015" t="e">
        <f>IF($BJ3015&lt;&gt;"","",SUMIF(#REF!,$BN3015,#REF!)-O3015)</f>
        <v>#REF!</v>
      </c>
      <c r="BZ3015" t="e">
        <f>IF($BJ3015&lt;&gt;"","",SUMIF(#REF!,$BN3015,#REF!)-P3015)</f>
        <v>#REF!</v>
      </c>
      <c r="CA3015" t="e">
        <f>IF($BJ3015&lt;&gt;"","",SUMIF(#REF!,$BN3015,#REF!)-Q3015)</f>
        <v>#REF!</v>
      </c>
    </row>
    <row r="3016" spans="76:79" x14ac:dyDescent="0.2">
      <c r="BX3016" t="e">
        <f>IF($BJ3016&lt;&gt;"","",SUMIF(#REF!,$BN3016,#REF!)-N3016)</f>
        <v>#REF!</v>
      </c>
      <c r="BY3016" t="e">
        <f>IF($BJ3016&lt;&gt;"","",SUMIF(#REF!,$BN3016,#REF!)-O3016)</f>
        <v>#REF!</v>
      </c>
      <c r="BZ3016" t="e">
        <f>IF($BJ3016&lt;&gt;"","",SUMIF(#REF!,$BN3016,#REF!)-P3016)</f>
        <v>#REF!</v>
      </c>
      <c r="CA3016" t="e">
        <f>IF($BJ3016&lt;&gt;"","",SUMIF(#REF!,$BN3016,#REF!)-Q3016)</f>
        <v>#REF!</v>
      </c>
    </row>
    <row r="3017" spans="76:79" x14ac:dyDescent="0.2">
      <c r="BX3017" t="e">
        <f>IF($BJ3017&lt;&gt;"","",SUMIF(#REF!,$BN3017,#REF!)-N3017)</f>
        <v>#REF!</v>
      </c>
      <c r="BY3017" t="e">
        <f>IF($BJ3017&lt;&gt;"","",SUMIF(#REF!,$BN3017,#REF!)-O3017)</f>
        <v>#REF!</v>
      </c>
      <c r="BZ3017" t="e">
        <f>IF($BJ3017&lt;&gt;"","",SUMIF(#REF!,$BN3017,#REF!)-P3017)</f>
        <v>#REF!</v>
      </c>
      <c r="CA3017" t="e">
        <f>IF($BJ3017&lt;&gt;"","",SUMIF(#REF!,$BN3017,#REF!)-Q3017)</f>
        <v>#REF!</v>
      </c>
    </row>
    <row r="3018" spans="76:79" x14ac:dyDescent="0.2">
      <c r="BX3018" t="e">
        <f>IF($BJ3018&lt;&gt;"","",SUMIF(#REF!,$BN3018,#REF!)-N3018)</f>
        <v>#REF!</v>
      </c>
      <c r="BY3018" t="e">
        <f>IF($BJ3018&lt;&gt;"","",SUMIF(#REF!,$BN3018,#REF!)-O3018)</f>
        <v>#REF!</v>
      </c>
      <c r="BZ3018" t="e">
        <f>IF($BJ3018&lt;&gt;"","",SUMIF(#REF!,$BN3018,#REF!)-P3018)</f>
        <v>#REF!</v>
      </c>
      <c r="CA3018" t="e">
        <f>IF($BJ3018&lt;&gt;"","",SUMIF(#REF!,$BN3018,#REF!)-Q3018)</f>
        <v>#REF!</v>
      </c>
    </row>
    <row r="3019" spans="76:79" x14ac:dyDescent="0.2">
      <c r="BX3019" t="e">
        <f>IF($BJ3019&lt;&gt;"","",SUMIF(#REF!,$BN3019,#REF!)-N3019)</f>
        <v>#REF!</v>
      </c>
      <c r="BY3019" t="e">
        <f>IF($BJ3019&lt;&gt;"","",SUMIF(#REF!,$BN3019,#REF!)-O3019)</f>
        <v>#REF!</v>
      </c>
      <c r="BZ3019" t="e">
        <f>IF($BJ3019&lt;&gt;"","",SUMIF(#REF!,$BN3019,#REF!)-P3019)</f>
        <v>#REF!</v>
      </c>
      <c r="CA3019" t="e">
        <f>IF($BJ3019&lt;&gt;"","",SUMIF(#REF!,$BN3019,#REF!)-Q3019)</f>
        <v>#REF!</v>
      </c>
    </row>
    <row r="3020" spans="76:79" x14ac:dyDescent="0.2">
      <c r="BX3020" t="e">
        <f>IF($BJ3020&lt;&gt;"","",SUMIF(#REF!,$BN3020,#REF!)-N3020)</f>
        <v>#REF!</v>
      </c>
      <c r="BY3020" t="e">
        <f>IF($BJ3020&lt;&gt;"","",SUMIF(#REF!,$BN3020,#REF!)-O3020)</f>
        <v>#REF!</v>
      </c>
      <c r="BZ3020" t="e">
        <f>IF($BJ3020&lt;&gt;"","",SUMIF(#REF!,$BN3020,#REF!)-P3020)</f>
        <v>#REF!</v>
      </c>
      <c r="CA3020" t="e">
        <f>IF($BJ3020&lt;&gt;"","",SUMIF(#REF!,$BN3020,#REF!)-Q3020)</f>
        <v>#REF!</v>
      </c>
    </row>
    <row r="3021" spans="76:79" x14ac:dyDescent="0.2">
      <c r="BX3021" t="e">
        <f>IF($BJ3021&lt;&gt;"","",SUMIF(#REF!,$BN3021,#REF!)-N3021)</f>
        <v>#REF!</v>
      </c>
      <c r="BY3021" t="e">
        <f>IF($BJ3021&lt;&gt;"","",SUMIF(#REF!,$BN3021,#REF!)-O3021)</f>
        <v>#REF!</v>
      </c>
      <c r="BZ3021" t="e">
        <f>IF($BJ3021&lt;&gt;"","",SUMIF(#REF!,$BN3021,#REF!)-P3021)</f>
        <v>#REF!</v>
      </c>
      <c r="CA3021" t="e">
        <f>IF($BJ3021&lt;&gt;"","",SUMIF(#REF!,$BN3021,#REF!)-Q3021)</f>
        <v>#REF!</v>
      </c>
    </row>
    <row r="3022" spans="76:79" x14ac:dyDescent="0.2">
      <c r="BX3022" t="e">
        <f>IF($BJ3022&lt;&gt;"","",SUMIF(#REF!,$BN3022,#REF!)-N3022)</f>
        <v>#REF!</v>
      </c>
      <c r="BY3022" t="e">
        <f>IF($BJ3022&lt;&gt;"","",SUMIF(#REF!,$BN3022,#REF!)-O3022)</f>
        <v>#REF!</v>
      </c>
      <c r="BZ3022" t="e">
        <f>IF($BJ3022&lt;&gt;"","",SUMIF(#REF!,$BN3022,#REF!)-P3022)</f>
        <v>#REF!</v>
      </c>
      <c r="CA3022" t="e">
        <f>IF($BJ3022&lt;&gt;"","",SUMIF(#REF!,$BN3022,#REF!)-Q3022)</f>
        <v>#REF!</v>
      </c>
    </row>
    <row r="3023" spans="76:79" x14ac:dyDescent="0.2">
      <c r="BX3023" t="e">
        <f>IF($BJ3023&lt;&gt;"","",SUMIF(#REF!,$BN3023,#REF!)-N3023)</f>
        <v>#REF!</v>
      </c>
      <c r="BY3023" t="e">
        <f>IF($BJ3023&lt;&gt;"","",SUMIF(#REF!,$BN3023,#REF!)-O3023)</f>
        <v>#REF!</v>
      </c>
      <c r="BZ3023" t="e">
        <f>IF($BJ3023&lt;&gt;"","",SUMIF(#REF!,$BN3023,#REF!)-P3023)</f>
        <v>#REF!</v>
      </c>
      <c r="CA3023" t="e">
        <f>IF($BJ3023&lt;&gt;"","",SUMIF(#REF!,$BN3023,#REF!)-Q3023)</f>
        <v>#REF!</v>
      </c>
    </row>
    <row r="3024" spans="76:79" x14ac:dyDescent="0.2">
      <c r="BX3024" t="e">
        <f>IF($BJ3024&lt;&gt;"","",SUMIF(#REF!,$BN3024,#REF!)-N3024)</f>
        <v>#REF!</v>
      </c>
      <c r="BY3024" t="e">
        <f>IF($BJ3024&lt;&gt;"","",SUMIF(#REF!,$BN3024,#REF!)-O3024)</f>
        <v>#REF!</v>
      </c>
      <c r="BZ3024" t="e">
        <f>IF($BJ3024&lt;&gt;"","",SUMIF(#REF!,$BN3024,#REF!)-P3024)</f>
        <v>#REF!</v>
      </c>
      <c r="CA3024" t="e">
        <f>IF($BJ3024&lt;&gt;"","",SUMIF(#REF!,$BN3024,#REF!)-Q3024)</f>
        <v>#REF!</v>
      </c>
    </row>
    <row r="3025" spans="76:79" x14ac:dyDescent="0.2">
      <c r="BX3025" t="e">
        <f>IF($BJ3025&lt;&gt;"","",SUMIF(#REF!,$BN3025,#REF!)-N3025)</f>
        <v>#REF!</v>
      </c>
      <c r="BY3025" t="e">
        <f>IF($BJ3025&lt;&gt;"","",SUMIF(#REF!,$BN3025,#REF!)-O3025)</f>
        <v>#REF!</v>
      </c>
      <c r="BZ3025" t="e">
        <f>IF($BJ3025&lt;&gt;"","",SUMIF(#REF!,$BN3025,#REF!)-P3025)</f>
        <v>#REF!</v>
      </c>
      <c r="CA3025" t="e">
        <f>IF($BJ3025&lt;&gt;"","",SUMIF(#REF!,$BN3025,#REF!)-Q3025)</f>
        <v>#REF!</v>
      </c>
    </row>
    <row r="3026" spans="76:79" x14ac:dyDescent="0.2">
      <c r="BX3026" t="e">
        <f>IF($BJ3026&lt;&gt;"","",SUMIF(#REF!,$BN3026,#REF!)-N3026)</f>
        <v>#REF!</v>
      </c>
      <c r="BY3026" t="e">
        <f>IF($BJ3026&lt;&gt;"","",SUMIF(#REF!,$BN3026,#REF!)-O3026)</f>
        <v>#REF!</v>
      </c>
      <c r="BZ3026" t="e">
        <f>IF($BJ3026&lt;&gt;"","",SUMIF(#REF!,$BN3026,#REF!)-P3026)</f>
        <v>#REF!</v>
      </c>
      <c r="CA3026" t="e">
        <f>IF($BJ3026&lt;&gt;"","",SUMIF(#REF!,$BN3026,#REF!)-Q3026)</f>
        <v>#REF!</v>
      </c>
    </row>
    <row r="3027" spans="76:79" x14ac:dyDescent="0.2">
      <c r="BX3027" t="e">
        <f>IF($BJ3027&lt;&gt;"","",SUMIF(#REF!,$BN3027,#REF!)-N3027)</f>
        <v>#REF!</v>
      </c>
      <c r="BY3027" t="e">
        <f>IF($BJ3027&lt;&gt;"","",SUMIF(#REF!,$BN3027,#REF!)-O3027)</f>
        <v>#REF!</v>
      </c>
      <c r="BZ3027" t="e">
        <f>IF($BJ3027&lt;&gt;"","",SUMIF(#REF!,$BN3027,#REF!)-P3027)</f>
        <v>#REF!</v>
      </c>
      <c r="CA3027" t="e">
        <f>IF($BJ3027&lt;&gt;"","",SUMIF(#REF!,$BN3027,#REF!)-Q3027)</f>
        <v>#REF!</v>
      </c>
    </row>
    <row r="3028" spans="76:79" x14ac:dyDescent="0.2">
      <c r="BX3028" t="e">
        <f>IF($BJ3028&lt;&gt;"","",SUMIF(#REF!,$BN3028,#REF!)-N3028)</f>
        <v>#REF!</v>
      </c>
      <c r="BY3028" t="e">
        <f>IF($BJ3028&lt;&gt;"","",SUMIF(#REF!,$BN3028,#REF!)-O3028)</f>
        <v>#REF!</v>
      </c>
      <c r="BZ3028" t="e">
        <f>IF($BJ3028&lt;&gt;"","",SUMIF(#REF!,$BN3028,#REF!)-P3028)</f>
        <v>#REF!</v>
      </c>
      <c r="CA3028" t="e">
        <f>IF($BJ3028&lt;&gt;"","",SUMIF(#REF!,$BN3028,#REF!)-Q3028)</f>
        <v>#REF!</v>
      </c>
    </row>
    <row r="3029" spans="76:79" x14ac:dyDescent="0.2">
      <c r="BX3029" t="e">
        <f>IF($BJ3029&lt;&gt;"","",SUMIF(#REF!,$BN3029,#REF!)-N3029)</f>
        <v>#REF!</v>
      </c>
      <c r="BY3029" t="e">
        <f>IF($BJ3029&lt;&gt;"","",SUMIF(#REF!,$BN3029,#REF!)-O3029)</f>
        <v>#REF!</v>
      </c>
      <c r="BZ3029" t="e">
        <f>IF($BJ3029&lt;&gt;"","",SUMIF(#REF!,$BN3029,#REF!)-P3029)</f>
        <v>#REF!</v>
      </c>
      <c r="CA3029" t="e">
        <f>IF($BJ3029&lt;&gt;"","",SUMIF(#REF!,$BN3029,#REF!)-Q3029)</f>
        <v>#REF!</v>
      </c>
    </row>
    <row r="3030" spans="76:79" x14ac:dyDescent="0.2">
      <c r="BX3030" t="e">
        <f>IF($BJ3030&lt;&gt;"","",SUMIF(#REF!,$BN3030,#REF!)-N3030)</f>
        <v>#REF!</v>
      </c>
      <c r="BY3030" t="e">
        <f>IF($BJ3030&lt;&gt;"","",SUMIF(#REF!,$BN3030,#REF!)-O3030)</f>
        <v>#REF!</v>
      </c>
      <c r="BZ3030" t="e">
        <f>IF($BJ3030&lt;&gt;"","",SUMIF(#REF!,$BN3030,#REF!)-P3030)</f>
        <v>#REF!</v>
      </c>
      <c r="CA3030" t="e">
        <f>IF($BJ3030&lt;&gt;"","",SUMIF(#REF!,$BN3030,#REF!)-Q3030)</f>
        <v>#REF!</v>
      </c>
    </row>
    <row r="3031" spans="76:79" x14ac:dyDescent="0.2">
      <c r="BX3031" t="e">
        <f>IF($BJ3031&lt;&gt;"","",SUMIF(#REF!,$BN3031,#REF!)-N3031)</f>
        <v>#REF!</v>
      </c>
      <c r="BY3031" t="e">
        <f>IF($BJ3031&lt;&gt;"","",SUMIF(#REF!,$BN3031,#REF!)-O3031)</f>
        <v>#REF!</v>
      </c>
      <c r="BZ3031" t="e">
        <f>IF($BJ3031&lt;&gt;"","",SUMIF(#REF!,$BN3031,#REF!)-P3031)</f>
        <v>#REF!</v>
      </c>
      <c r="CA3031" t="e">
        <f>IF($BJ3031&lt;&gt;"","",SUMIF(#REF!,$BN3031,#REF!)-Q3031)</f>
        <v>#REF!</v>
      </c>
    </row>
    <row r="3032" spans="76:79" x14ac:dyDescent="0.2">
      <c r="BX3032" t="e">
        <f>IF($BJ3032&lt;&gt;"","",SUMIF(#REF!,$BN3032,#REF!)-N3032)</f>
        <v>#REF!</v>
      </c>
      <c r="BY3032" t="e">
        <f>IF($BJ3032&lt;&gt;"","",SUMIF(#REF!,$BN3032,#REF!)-O3032)</f>
        <v>#REF!</v>
      </c>
      <c r="BZ3032" t="e">
        <f>IF($BJ3032&lt;&gt;"","",SUMIF(#REF!,$BN3032,#REF!)-P3032)</f>
        <v>#REF!</v>
      </c>
      <c r="CA3032" t="e">
        <f>IF($BJ3032&lt;&gt;"","",SUMIF(#REF!,$BN3032,#REF!)-Q3032)</f>
        <v>#REF!</v>
      </c>
    </row>
    <row r="3033" spans="76:79" x14ac:dyDescent="0.2">
      <c r="BX3033" t="e">
        <f>IF($BJ3033&lt;&gt;"","",SUMIF(#REF!,$BN3033,#REF!)-N3033)</f>
        <v>#REF!</v>
      </c>
      <c r="BY3033" t="e">
        <f>IF($BJ3033&lt;&gt;"","",SUMIF(#REF!,$BN3033,#REF!)-O3033)</f>
        <v>#REF!</v>
      </c>
      <c r="BZ3033" t="e">
        <f>IF($BJ3033&lt;&gt;"","",SUMIF(#REF!,$BN3033,#REF!)-P3033)</f>
        <v>#REF!</v>
      </c>
      <c r="CA3033" t="e">
        <f>IF($BJ3033&lt;&gt;"","",SUMIF(#REF!,$BN3033,#REF!)-Q3033)</f>
        <v>#REF!</v>
      </c>
    </row>
    <row r="3034" spans="76:79" x14ac:dyDescent="0.2">
      <c r="BX3034" t="e">
        <f>IF($BJ3034&lt;&gt;"","",SUMIF(#REF!,$BN3034,#REF!)-N3034)</f>
        <v>#REF!</v>
      </c>
      <c r="BY3034" t="e">
        <f>IF($BJ3034&lt;&gt;"","",SUMIF(#REF!,$BN3034,#REF!)-O3034)</f>
        <v>#REF!</v>
      </c>
      <c r="BZ3034" t="e">
        <f>IF($BJ3034&lt;&gt;"","",SUMIF(#REF!,$BN3034,#REF!)-P3034)</f>
        <v>#REF!</v>
      </c>
      <c r="CA3034" t="e">
        <f>IF($BJ3034&lt;&gt;"","",SUMIF(#REF!,$BN3034,#REF!)-Q3034)</f>
        <v>#REF!</v>
      </c>
    </row>
    <row r="3035" spans="76:79" x14ac:dyDescent="0.2">
      <c r="BX3035" t="e">
        <f>IF($BJ3035&lt;&gt;"","",SUMIF(#REF!,$BN3035,#REF!)-N3035)</f>
        <v>#REF!</v>
      </c>
      <c r="BY3035" t="e">
        <f>IF($BJ3035&lt;&gt;"","",SUMIF(#REF!,$BN3035,#REF!)-O3035)</f>
        <v>#REF!</v>
      </c>
      <c r="BZ3035" t="e">
        <f>IF($BJ3035&lt;&gt;"","",SUMIF(#REF!,$BN3035,#REF!)-P3035)</f>
        <v>#REF!</v>
      </c>
      <c r="CA3035" t="e">
        <f>IF($BJ3035&lt;&gt;"","",SUMIF(#REF!,$BN3035,#REF!)-Q3035)</f>
        <v>#REF!</v>
      </c>
    </row>
    <row r="3036" spans="76:79" x14ac:dyDescent="0.2">
      <c r="BX3036" t="e">
        <f>IF($BJ3036&lt;&gt;"","",SUMIF(#REF!,$BN3036,#REF!)-N3036)</f>
        <v>#REF!</v>
      </c>
      <c r="BY3036" t="e">
        <f>IF($BJ3036&lt;&gt;"","",SUMIF(#REF!,$BN3036,#REF!)-O3036)</f>
        <v>#REF!</v>
      </c>
      <c r="BZ3036" t="e">
        <f>IF($BJ3036&lt;&gt;"","",SUMIF(#REF!,$BN3036,#REF!)-P3036)</f>
        <v>#REF!</v>
      </c>
      <c r="CA3036" t="e">
        <f>IF($BJ3036&lt;&gt;"","",SUMIF(#REF!,$BN3036,#REF!)-Q3036)</f>
        <v>#REF!</v>
      </c>
    </row>
    <row r="3037" spans="76:79" x14ac:dyDescent="0.2">
      <c r="BX3037" t="e">
        <f>IF($BJ3037&lt;&gt;"","",SUMIF(#REF!,$BN3037,#REF!)-N3037)</f>
        <v>#REF!</v>
      </c>
      <c r="BY3037" t="e">
        <f>IF($BJ3037&lt;&gt;"","",SUMIF(#REF!,$BN3037,#REF!)-O3037)</f>
        <v>#REF!</v>
      </c>
      <c r="BZ3037" t="e">
        <f>IF($BJ3037&lt;&gt;"","",SUMIF(#REF!,$BN3037,#REF!)-P3037)</f>
        <v>#REF!</v>
      </c>
      <c r="CA3037" t="e">
        <f>IF($BJ3037&lt;&gt;"","",SUMIF(#REF!,$BN3037,#REF!)-Q3037)</f>
        <v>#REF!</v>
      </c>
    </row>
    <row r="3038" spans="76:79" x14ac:dyDescent="0.2">
      <c r="BX3038" t="e">
        <f>IF($BJ3038&lt;&gt;"","",SUMIF(#REF!,$BN3038,#REF!)-N3038)</f>
        <v>#REF!</v>
      </c>
      <c r="BY3038" t="e">
        <f>IF($BJ3038&lt;&gt;"","",SUMIF(#REF!,$BN3038,#REF!)-O3038)</f>
        <v>#REF!</v>
      </c>
      <c r="BZ3038" t="e">
        <f>IF($BJ3038&lt;&gt;"","",SUMIF(#REF!,$BN3038,#REF!)-P3038)</f>
        <v>#REF!</v>
      </c>
      <c r="CA3038" t="e">
        <f>IF($BJ3038&lt;&gt;"","",SUMIF(#REF!,$BN3038,#REF!)-Q3038)</f>
        <v>#REF!</v>
      </c>
    </row>
    <row r="3039" spans="76:79" x14ac:dyDescent="0.2">
      <c r="BX3039" t="e">
        <f>IF($BJ3039&lt;&gt;"","",SUMIF(#REF!,$BN3039,#REF!)-N3039)</f>
        <v>#REF!</v>
      </c>
      <c r="BY3039" t="e">
        <f>IF($BJ3039&lt;&gt;"","",SUMIF(#REF!,$BN3039,#REF!)-O3039)</f>
        <v>#REF!</v>
      </c>
      <c r="BZ3039" t="e">
        <f>IF($BJ3039&lt;&gt;"","",SUMIF(#REF!,$BN3039,#REF!)-P3039)</f>
        <v>#REF!</v>
      </c>
      <c r="CA3039" t="e">
        <f>IF($BJ3039&lt;&gt;"","",SUMIF(#REF!,$BN3039,#REF!)-Q3039)</f>
        <v>#REF!</v>
      </c>
    </row>
    <row r="3040" spans="76:79" x14ac:dyDescent="0.2">
      <c r="BX3040" t="e">
        <f>IF($BJ3040&lt;&gt;"","",SUMIF(#REF!,$BN3040,#REF!)-N3040)</f>
        <v>#REF!</v>
      </c>
      <c r="BY3040" t="e">
        <f>IF($BJ3040&lt;&gt;"","",SUMIF(#REF!,$BN3040,#REF!)-O3040)</f>
        <v>#REF!</v>
      </c>
      <c r="BZ3040" t="e">
        <f>IF($BJ3040&lt;&gt;"","",SUMIF(#REF!,$BN3040,#REF!)-P3040)</f>
        <v>#REF!</v>
      </c>
      <c r="CA3040" t="e">
        <f>IF($BJ3040&lt;&gt;"","",SUMIF(#REF!,$BN3040,#REF!)-Q3040)</f>
        <v>#REF!</v>
      </c>
    </row>
    <row r="3041" spans="76:79" x14ac:dyDescent="0.2">
      <c r="BX3041" t="e">
        <f>IF($BJ3041&lt;&gt;"","",SUMIF(#REF!,$BN3041,#REF!)-N3041)</f>
        <v>#REF!</v>
      </c>
      <c r="BY3041" t="e">
        <f>IF($BJ3041&lt;&gt;"","",SUMIF(#REF!,$BN3041,#REF!)-O3041)</f>
        <v>#REF!</v>
      </c>
      <c r="BZ3041" t="e">
        <f>IF($BJ3041&lt;&gt;"","",SUMIF(#REF!,$BN3041,#REF!)-P3041)</f>
        <v>#REF!</v>
      </c>
      <c r="CA3041" t="e">
        <f>IF($BJ3041&lt;&gt;"","",SUMIF(#REF!,$BN3041,#REF!)-Q3041)</f>
        <v>#REF!</v>
      </c>
    </row>
    <row r="3042" spans="76:79" x14ac:dyDescent="0.2">
      <c r="BX3042" t="e">
        <f>IF($BJ3042&lt;&gt;"","",SUMIF(#REF!,$BN3042,#REF!)-N3042)</f>
        <v>#REF!</v>
      </c>
      <c r="BY3042" t="e">
        <f>IF($BJ3042&lt;&gt;"","",SUMIF(#REF!,$BN3042,#REF!)-O3042)</f>
        <v>#REF!</v>
      </c>
      <c r="BZ3042" t="e">
        <f>IF($BJ3042&lt;&gt;"","",SUMIF(#REF!,$BN3042,#REF!)-P3042)</f>
        <v>#REF!</v>
      </c>
      <c r="CA3042" t="e">
        <f>IF($BJ3042&lt;&gt;"","",SUMIF(#REF!,$BN3042,#REF!)-Q3042)</f>
        <v>#REF!</v>
      </c>
    </row>
    <row r="3043" spans="76:79" x14ac:dyDescent="0.2">
      <c r="BX3043" t="e">
        <f>IF($BJ3043&lt;&gt;"","",SUMIF(#REF!,$BN3043,#REF!)-N3043)</f>
        <v>#REF!</v>
      </c>
      <c r="BY3043" t="e">
        <f>IF($BJ3043&lt;&gt;"","",SUMIF(#REF!,$BN3043,#REF!)-O3043)</f>
        <v>#REF!</v>
      </c>
      <c r="BZ3043" t="e">
        <f>IF($BJ3043&lt;&gt;"","",SUMIF(#REF!,$BN3043,#REF!)-P3043)</f>
        <v>#REF!</v>
      </c>
      <c r="CA3043" t="e">
        <f>IF($BJ3043&lt;&gt;"","",SUMIF(#REF!,$BN3043,#REF!)-Q3043)</f>
        <v>#REF!</v>
      </c>
    </row>
    <row r="3044" spans="76:79" x14ac:dyDescent="0.2">
      <c r="BX3044" t="e">
        <f>IF($BJ3044&lt;&gt;"","",SUMIF(#REF!,$BN3044,#REF!)-N3044)</f>
        <v>#REF!</v>
      </c>
      <c r="BY3044" t="e">
        <f>IF($BJ3044&lt;&gt;"","",SUMIF(#REF!,$BN3044,#REF!)-O3044)</f>
        <v>#REF!</v>
      </c>
      <c r="BZ3044" t="e">
        <f>IF($BJ3044&lt;&gt;"","",SUMIF(#REF!,$BN3044,#REF!)-P3044)</f>
        <v>#REF!</v>
      </c>
      <c r="CA3044" t="e">
        <f>IF($BJ3044&lt;&gt;"","",SUMIF(#REF!,$BN3044,#REF!)-Q3044)</f>
        <v>#REF!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"/>
  <dimension ref="A1:BY3056"/>
  <sheetViews>
    <sheetView workbookViewId="0">
      <selection activeCell="C4" sqref="C4"/>
    </sheetView>
  </sheetViews>
  <sheetFormatPr baseColWidth="10" defaultRowHeight="14" x14ac:dyDescent="0.2"/>
  <cols>
    <col min="1" max="1" width="15.140625" bestFit="1" customWidth="1"/>
    <col min="2" max="2" width="15.140625" customWidth="1"/>
    <col min="3" max="3" width="133" customWidth="1"/>
  </cols>
  <sheetData>
    <row r="1" spans="1:77" x14ac:dyDescent="0.2">
      <c r="A1" s="34" t="s">
        <v>656</v>
      </c>
      <c r="B1" s="34" t="s">
        <v>2686</v>
      </c>
      <c r="C1" s="34" t="s">
        <v>1015</v>
      </c>
    </row>
    <row r="2" spans="1:77" s="11" customFormat="1" x14ac:dyDescent="0.2">
      <c r="A2" s="37" t="s">
        <v>2470</v>
      </c>
      <c r="B2" s="37" t="s">
        <v>656</v>
      </c>
      <c r="C2" s="37" t="s">
        <v>3334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</row>
    <row r="3" spans="1:77" s="11" customFormat="1" x14ac:dyDescent="0.2">
      <c r="A3" s="37" t="s">
        <v>2208</v>
      </c>
      <c r="B3" s="37" t="s">
        <v>656</v>
      </c>
      <c r="C3" s="37" t="s">
        <v>3315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</row>
    <row r="4" spans="1:77" s="11" customFormat="1" x14ac:dyDescent="0.2">
      <c r="A4" s="37" t="s">
        <v>180</v>
      </c>
      <c r="B4" s="37" t="s">
        <v>656</v>
      </c>
      <c r="C4" s="37" t="s">
        <v>3335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 x14ac:dyDescent="0.2">
      <c r="A5" s="37" t="s">
        <v>678</v>
      </c>
      <c r="B5" s="37" t="s">
        <v>656</v>
      </c>
      <c r="C5" s="37" t="s">
        <v>3336</v>
      </c>
    </row>
    <row r="6" spans="1:77" x14ac:dyDescent="0.2">
      <c r="A6" s="37" t="s">
        <v>932</v>
      </c>
      <c r="B6" s="37" t="s">
        <v>656</v>
      </c>
      <c r="C6" s="37" t="s">
        <v>3337</v>
      </c>
    </row>
    <row r="7" spans="1:77" x14ac:dyDescent="0.2">
      <c r="A7" s="56"/>
      <c r="B7" s="56"/>
      <c r="C7" s="56"/>
    </row>
    <row r="8" spans="1:77" x14ac:dyDescent="0.2">
      <c r="A8" s="56"/>
      <c r="B8" s="56"/>
      <c r="C8" s="56"/>
    </row>
    <row r="9" spans="1:77" x14ac:dyDescent="0.2">
      <c r="A9" s="56"/>
      <c r="B9" s="56"/>
      <c r="C9" s="56"/>
    </row>
    <row r="10" spans="1:77" x14ac:dyDescent="0.2">
      <c r="A10" s="56"/>
      <c r="B10" s="56"/>
      <c r="C10" s="56"/>
    </row>
    <row r="11" spans="1:77" x14ac:dyDescent="0.2">
      <c r="A11" s="56"/>
      <c r="B11" s="56"/>
      <c r="C11" s="56"/>
    </row>
    <row r="12" spans="1:77" x14ac:dyDescent="0.2">
      <c r="A12" s="56"/>
      <c r="B12" s="56"/>
      <c r="C12" s="56"/>
    </row>
    <row r="13" spans="1:77" x14ac:dyDescent="0.2">
      <c r="A13" s="56"/>
      <c r="B13" s="56"/>
      <c r="C13" s="56"/>
    </row>
    <row r="14" spans="1:77" x14ac:dyDescent="0.2">
      <c r="A14" s="56"/>
      <c r="B14" s="56"/>
      <c r="C14" s="56"/>
    </row>
    <row r="15" spans="1:77" x14ac:dyDescent="0.2">
      <c r="A15" s="56"/>
      <c r="B15" s="56"/>
      <c r="C15" s="56"/>
    </row>
    <row r="16" spans="1:77" x14ac:dyDescent="0.2">
      <c r="A16" s="51"/>
      <c r="B16" s="51"/>
      <c r="C16" s="5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</row>
    <row r="17" spans="1:77" x14ac:dyDescent="0.2">
      <c r="A17" s="51"/>
      <c r="B17" s="51"/>
      <c r="C17" s="5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</row>
    <row r="18" spans="1:77" x14ac:dyDescent="0.2">
      <c r="A18" s="51"/>
      <c r="B18" s="51"/>
      <c r="C18" s="5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</row>
    <row r="19" spans="1:77" x14ac:dyDescent="0.2">
      <c r="A19" s="56"/>
      <c r="B19" s="56"/>
      <c r="C19" s="56"/>
    </row>
    <row r="20" spans="1:77" x14ac:dyDescent="0.2">
      <c r="A20" s="56"/>
      <c r="B20" s="51"/>
      <c r="C20" s="56"/>
    </row>
    <row r="21" spans="1:77" x14ac:dyDescent="0.2">
      <c r="A21" s="56"/>
      <c r="B21" s="56"/>
      <c r="C21" s="56"/>
    </row>
    <row r="22" spans="1:77" x14ac:dyDescent="0.2">
      <c r="A22" s="56"/>
      <c r="B22" s="56"/>
      <c r="C22" s="56"/>
    </row>
    <row r="23" spans="1:77" x14ac:dyDescent="0.2">
      <c r="A23" s="56"/>
      <c r="B23" s="56"/>
      <c r="C23" s="56"/>
    </row>
    <row r="24" spans="1:77" x14ac:dyDescent="0.2">
      <c r="A24" s="56"/>
      <c r="B24" s="56"/>
      <c r="C24" s="56"/>
    </row>
    <row r="25" spans="1:77" x14ac:dyDescent="0.2">
      <c r="A25" s="56"/>
      <c r="B25" s="56"/>
      <c r="C25" s="56"/>
    </row>
    <row r="26" spans="1:77" x14ac:dyDescent="0.2">
      <c r="A26" s="56"/>
      <c r="B26" s="56"/>
      <c r="C26" s="56"/>
    </row>
    <row r="27" spans="1:77" x14ac:dyDescent="0.2">
      <c r="A27" s="56"/>
      <c r="B27" s="56"/>
      <c r="C27" s="56"/>
    </row>
    <row r="28" spans="1:77" x14ac:dyDescent="0.2">
      <c r="B28" s="37"/>
    </row>
    <row r="29" spans="1:77" x14ac:dyDescent="0.2">
      <c r="A29" s="37"/>
      <c r="B29" s="37"/>
      <c r="C29" s="37"/>
    </row>
    <row r="30" spans="1:77" x14ac:dyDescent="0.2">
      <c r="A30" s="22"/>
      <c r="B30" s="37"/>
      <c r="C30" s="11"/>
    </row>
    <row r="31" spans="1:77" x14ac:dyDescent="0.2">
      <c r="B31" s="35"/>
      <c r="C31" s="50"/>
    </row>
    <row r="1835" spans="17:17" x14ac:dyDescent="0.2">
      <c r="Q1835">
        <v>1155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60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H2954">
        <v>4</v>
      </c>
      <c r="BV2954" t="str">
        <f>IF($BH2954&lt;&gt;"","",SUMIF(#REF!,$BL2954,#REF!)-N2954)</f>
        <v/>
      </c>
      <c r="BW2954" t="str">
        <f>IF($BH2954&lt;&gt;"","",SUMIF(#REF!,$BL2954,#REF!)-O2954)</f>
        <v/>
      </c>
      <c r="BX2954" t="str">
        <f>IF($BH2954&lt;&gt;"","",SUMIF(#REF!,$BL2954,#REF!)-P2954)</f>
        <v/>
      </c>
      <c r="BY2954" t="str">
        <f>IF($BH2954&lt;&gt;"","",SUMIF(#REF!,$BL2954,#REF!)-Q2954)</f>
        <v/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 x14ac:dyDescent="0.2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 x14ac:dyDescent="0.2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 x14ac:dyDescent="0.2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 x14ac:dyDescent="0.2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 x14ac:dyDescent="0.2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 x14ac:dyDescent="0.2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 x14ac:dyDescent="0.2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 x14ac:dyDescent="0.2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</sheetData>
  <sortState ref="A2:BY20">
    <sortCondition ref="A2:A20"/>
  </sortState>
  <phoneticPr fontId="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"/>
  <dimension ref="A1:BY3002"/>
  <sheetViews>
    <sheetView workbookViewId="0">
      <pane xSplit="1" ySplit="1" topLeftCell="B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A12" sqref="A12:XFD12"/>
    </sheetView>
  </sheetViews>
  <sheetFormatPr baseColWidth="10" defaultRowHeight="14" x14ac:dyDescent="0.2"/>
  <cols>
    <col min="1" max="1" width="16.42578125" customWidth="1"/>
    <col min="2" max="5" width="2" bestFit="1" customWidth="1"/>
    <col min="6" max="10" width="11.7109375" customWidth="1"/>
    <col min="11" max="11" width="5" bestFit="1" customWidth="1"/>
    <col min="12" max="12" width="67.42578125" bestFit="1" customWidth="1"/>
    <col min="13" max="13" width="47.42578125" bestFit="1" customWidth="1"/>
    <col min="14" max="14" width="62.85546875" style="6" customWidth="1"/>
    <col min="15" max="16" width="10.7109375" customWidth="1"/>
    <col min="17" max="19" width="10.7109375" style="30"/>
    <col min="21" max="21" width="4.42578125" bestFit="1" customWidth="1"/>
    <col min="22" max="22" width="2" customWidth="1"/>
    <col min="23" max="23" width="78.5703125" customWidth="1"/>
  </cols>
  <sheetData>
    <row r="1" spans="1:31" x14ac:dyDescent="0.2">
      <c r="A1" s="22" t="s">
        <v>2905</v>
      </c>
      <c r="B1" s="34" t="s">
        <v>3102</v>
      </c>
      <c r="C1" s="34" t="s">
        <v>3103</v>
      </c>
      <c r="D1" s="34" t="s">
        <v>502</v>
      </c>
      <c r="E1" s="34" t="s">
        <v>2964</v>
      </c>
      <c r="F1" s="34" t="s">
        <v>3104</v>
      </c>
      <c r="G1" s="34" t="s">
        <v>3105</v>
      </c>
      <c r="H1" s="34" t="s">
        <v>3106</v>
      </c>
      <c r="I1" s="34" t="s">
        <v>3107</v>
      </c>
      <c r="J1" s="34" t="s">
        <v>3108</v>
      </c>
      <c r="K1" s="34" t="s">
        <v>3109</v>
      </c>
      <c r="L1" s="34" t="s">
        <v>1136</v>
      </c>
      <c r="M1" s="34" t="s">
        <v>3111</v>
      </c>
      <c r="N1" s="61" t="s">
        <v>3112</v>
      </c>
      <c r="O1" s="34" t="s">
        <v>3113</v>
      </c>
      <c r="P1" s="34" t="s">
        <v>1163</v>
      </c>
      <c r="Q1" s="60" t="s">
        <v>1993</v>
      </c>
      <c r="R1" s="60" t="s">
        <v>3114</v>
      </c>
      <c r="S1" s="60" t="s">
        <v>3115</v>
      </c>
      <c r="T1" s="34" t="s">
        <v>3042</v>
      </c>
      <c r="U1" s="34" t="s">
        <v>3116</v>
      </c>
      <c r="V1" s="34" t="s">
        <v>3036</v>
      </c>
      <c r="W1" s="34" t="s">
        <v>3117</v>
      </c>
    </row>
    <row r="2" spans="1:31" ht="15" x14ac:dyDescent="0.2">
      <c r="A2" t="s">
        <v>1392</v>
      </c>
      <c r="C2">
        <v>1</v>
      </c>
      <c r="F2" t="s">
        <v>3136</v>
      </c>
      <c r="G2" t="s">
        <v>3041</v>
      </c>
      <c r="H2" t="s">
        <v>3041</v>
      </c>
      <c r="I2" t="s">
        <v>3041</v>
      </c>
      <c r="J2" t="s">
        <v>3041</v>
      </c>
      <c r="K2" t="s">
        <v>3041</v>
      </c>
      <c r="L2" s="11" t="s">
        <v>2397</v>
      </c>
      <c r="M2" s="64" t="s">
        <v>3041</v>
      </c>
      <c r="N2" s="64" t="s">
        <v>3340</v>
      </c>
      <c r="O2" s="64" t="s">
        <v>3041</v>
      </c>
      <c r="P2" s="64" t="s">
        <v>3041</v>
      </c>
      <c r="Q2" s="43" t="s">
        <v>3041</v>
      </c>
      <c r="R2">
        <v>2016</v>
      </c>
      <c r="S2" s="58" t="s">
        <v>3041</v>
      </c>
      <c r="T2" s="43">
        <v>41314</v>
      </c>
      <c r="U2" s="32" t="s">
        <v>560</v>
      </c>
      <c r="V2" t="s">
        <v>3036</v>
      </c>
      <c r="W2" s="11" t="s">
        <v>3341</v>
      </c>
      <c r="X2" s="11" t="s">
        <v>1803</v>
      </c>
    </row>
    <row r="3" spans="1:31" ht="15" x14ac:dyDescent="0.2">
      <c r="A3" t="s">
        <v>1392</v>
      </c>
      <c r="E3">
        <v>1</v>
      </c>
      <c r="F3" t="s">
        <v>3136</v>
      </c>
      <c r="G3" t="s">
        <v>3041</v>
      </c>
      <c r="H3" t="s">
        <v>3041</v>
      </c>
      <c r="I3" t="s">
        <v>3041</v>
      </c>
      <c r="J3" t="s">
        <v>3041</v>
      </c>
      <c r="K3" t="s">
        <v>3041</v>
      </c>
      <c r="L3" s="11" t="s">
        <v>2397</v>
      </c>
      <c r="M3" s="52" t="s">
        <v>3204</v>
      </c>
      <c r="N3" s="53" t="s">
        <v>3203</v>
      </c>
      <c r="O3" s="64" t="s">
        <v>3041</v>
      </c>
      <c r="P3" s="64" t="s">
        <v>3041</v>
      </c>
      <c r="Q3" s="43" t="s">
        <v>3041</v>
      </c>
      <c r="R3">
        <v>2016</v>
      </c>
      <c r="S3" s="58" t="s">
        <v>3041</v>
      </c>
      <c r="T3" s="43">
        <v>41223</v>
      </c>
      <c r="U3" s="49" t="s">
        <v>3118</v>
      </c>
      <c r="V3" t="s">
        <v>3036</v>
      </c>
      <c r="W3" t="s">
        <v>3202</v>
      </c>
      <c r="X3" s="11" t="s">
        <v>3240</v>
      </c>
    </row>
    <row r="4" spans="1:31" ht="15" x14ac:dyDescent="0.2">
      <c r="A4" t="s">
        <v>1868</v>
      </c>
      <c r="C4">
        <v>1</v>
      </c>
      <c r="F4" t="s">
        <v>3110</v>
      </c>
      <c r="G4" t="s">
        <v>3041</v>
      </c>
      <c r="H4" t="s">
        <v>3041</v>
      </c>
      <c r="I4" t="s">
        <v>3041</v>
      </c>
      <c r="J4" t="s">
        <v>3041</v>
      </c>
      <c r="K4" t="s">
        <v>3041</v>
      </c>
      <c r="L4" s="11" t="s">
        <v>1795</v>
      </c>
      <c r="M4" s="6" t="s">
        <v>3342</v>
      </c>
      <c r="N4" s="53" t="s">
        <v>3343</v>
      </c>
      <c r="O4" s="53" t="s">
        <v>3041</v>
      </c>
      <c r="P4" s="53" t="s">
        <v>3041</v>
      </c>
      <c r="Q4" s="43">
        <v>41242</v>
      </c>
      <c r="R4">
        <v>2016</v>
      </c>
      <c r="S4" s="58" t="s">
        <v>3041</v>
      </c>
      <c r="T4" s="43">
        <v>41245</v>
      </c>
      <c r="U4" t="s">
        <v>3118</v>
      </c>
      <c r="V4" s="29" t="s">
        <v>3036</v>
      </c>
      <c r="W4" t="s">
        <v>3344</v>
      </c>
      <c r="X4" s="11" t="s">
        <v>1803</v>
      </c>
    </row>
    <row r="5" spans="1:31" ht="15" x14ac:dyDescent="0.2">
      <c r="A5" t="s">
        <v>1868</v>
      </c>
      <c r="E5">
        <v>1</v>
      </c>
      <c r="F5" t="s">
        <v>3110</v>
      </c>
      <c r="G5" t="s">
        <v>3041</v>
      </c>
      <c r="H5" t="s">
        <v>3041</v>
      </c>
      <c r="I5" t="s">
        <v>3041</v>
      </c>
      <c r="J5" t="s">
        <v>3041</v>
      </c>
      <c r="K5" t="s">
        <v>3041</v>
      </c>
      <c r="L5" s="11" t="s">
        <v>1795</v>
      </c>
      <c r="M5" s="53" t="s">
        <v>3041</v>
      </c>
      <c r="N5" s="53" t="s">
        <v>3168</v>
      </c>
      <c r="O5" s="53" t="s">
        <v>3041</v>
      </c>
      <c r="P5" s="53" t="s">
        <v>3041</v>
      </c>
      <c r="Q5" s="43">
        <v>41198</v>
      </c>
      <c r="R5">
        <v>2016</v>
      </c>
      <c r="S5" s="58" t="s">
        <v>3041</v>
      </c>
      <c r="T5" s="43">
        <v>41245</v>
      </c>
      <c r="U5" t="s">
        <v>3118</v>
      </c>
      <c r="V5" s="29" t="s">
        <v>3036</v>
      </c>
      <c r="W5" s="65" t="s">
        <v>3169</v>
      </c>
      <c r="X5" s="11" t="s">
        <v>3240</v>
      </c>
    </row>
    <row r="6" spans="1:31" ht="15" x14ac:dyDescent="0.2">
      <c r="A6" t="s">
        <v>410</v>
      </c>
      <c r="C6">
        <v>1</v>
      </c>
      <c r="F6" t="s">
        <v>3122</v>
      </c>
      <c r="G6" t="s">
        <v>3345</v>
      </c>
      <c r="H6" t="s">
        <v>3041</v>
      </c>
      <c r="I6" t="s">
        <v>3041</v>
      </c>
      <c r="J6" t="s">
        <v>3041</v>
      </c>
      <c r="K6" t="s">
        <v>3041</v>
      </c>
      <c r="L6" s="11" t="s">
        <v>2572</v>
      </c>
      <c r="M6" s="6" t="s">
        <v>3346</v>
      </c>
      <c r="N6" s="53" t="s">
        <v>3347</v>
      </c>
      <c r="O6" s="29" t="s">
        <v>3041</v>
      </c>
      <c r="P6" s="29" t="s">
        <v>3041</v>
      </c>
      <c r="Q6" s="58">
        <v>41241</v>
      </c>
      <c r="R6">
        <v>2016</v>
      </c>
      <c r="S6" s="29" t="s">
        <v>3172</v>
      </c>
      <c r="T6" s="43">
        <v>41247</v>
      </c>
      <c r="U6" t="s">
        <v>3118</v>
      </c>
      <c r="V6" t="s">
        <v>3036</v>
      </c>
      <c r="W6" t="s">
        <v>3348</v>
      </c>
      <c r="X6" s="11" t="s">
        <v>3291</v>
      </c>
    </row>
    <row r="7" spans="1:31" x14ac:dyDescent="0.2">
      <c r="A7" t="s">
        <v>410</v>
      </c>
      <c r="E7">
        <v>1</v>
      </c>
      <c r="F7" t="s">
        <v>3190</v>
      </c>
      <c r="G7" t="s">
        <v>3041</v>
      </c>
      <c r="H7" t="s">
        <v>3044</v>
      </c>
      <c r="I7" t="s">
        <v>3041</v>
      </c>
      <c r="J7" t="s">
        <v>3041</v>
      </c>
      <c r="K7" t="s">
        <v>3041</v>
      </c>
      <c r="L7" s="11" t="s">
        <v>2572</v>
      </c>
      <c r="M7" s="53"/>
      <c r="N7" s="53" t="s">
        <v>3199</v>
      </c>
      <c r="O7" s="53" t="s">
        <v>3041</v>
      </c>
      <c r="P7" s="53" t="s">
        <v>3041</v>
      </c>
      <c r="Q7" s="43">
        <v>41209</v>
      </c>
      <c r="R7">
        <v>2016</v>
      </c>
      <c r="S7" s="58" t="s">
        <v>3200</v>
      </c>
      <c r="T7" s="43">
        <v>41253</v>
      </c>
      <c r="U7" s="49" t="s">
        <v>560</v>
      </c>
      <c r="V7" t="s">
        <v>3036</v>
      </c>
      <c r="W7" s="65" t="s">
        <v>3201</v>
      </c>
      <c r="X7" s="11" t="s">
        <v>3240</v>
      </c>
    </row>
    <row r="8" spans="1:31" ht="15" x14ac:dyDescent="0.2">
      <c r="A8" t="s">
        <v>188</v>
      </c>
      <c r="C8">
        <v>1</v>
      </c>
      <c r="E8">
        <v>1</v>
      </c>
      <c r="F8" t="s">
        <v>3110</v>
      </c>
      <c r="G8" t="s">
        <v>3041</v>
      </c>
      <c r="H8" t="s">
        <v>3041</v>
      </c>
      <c r="I8" t="s">
        <v>3041</v>
      </c>
      <c r="J8" t="s">
        <v>3041</v>
      </c>
      <c r="K8" t="s">
        <v>3041</v>
      </c>
      <c r="L8" s="11" t="s">
        <v>2219</v>
      </c>
      <c r="M8" s="6" t="s">
        <v>3240</v>
      </c>
      <c r="N8" s="6" t="s">
        <v>3139</v>
      </c>
      <c r="O8" s="29" t="s">
        <v>3041</v>
      </c>
      <c r="P8" s="29" t="s">
        <v>3041</v>
      </c>
      <c r="Q8" s="58" t="s">
        <v>3041</v>
      </c>
      <c r="R8">
        <v>2016</v>
      </c>
      <c r="S8" s="29" t="s">
        <v>3041</v>
      </c>
      <c r="T8" s="43">
        <v>41238</v>
      </c>
      <c r="U8" t="s">
        <v>3118</v>
      </c>
      <c r="V8" t="s">
        <v>3036</v>
      </c>
      <c r="W8" s="65" t="s">
        <v>3120</v>
      </c>
    </row>
    <row r="9" spans="1:31" ht="15" x14ac:dyDescent="0.2">
      <c r="A9" t="s">
        <v>2470</v>
      </c>
      <c r="C9">
        <v>1</v>
      </c>
      <c r="E9">
        <v>1</v>
      </c>
      <c r="F9" t="s">
        <v>3151</v>
      </c>
      <c r="G9" t="s">
        <v>3226</v>
      </c>
      <c r="H9" t="s">
        <v>3044</v>
      </c>
      <c r="I9" t="s">
        <v>3041</v>
      </c>
      <c r="J9" t="s">
        <v>3041</v>
      </c>
      <c r="K9" t="s">
        <v>3041</v>
      </c>
      <c r="L9" s="11" t="s">
        <v>1780</v>
      </c>
      <c r="M9" s="6" t="s">
        <v>3227</v>
      </c>
      <c r="N9" s="6" t="s">
        <v>3225</v>
      </c>
      <c r="O9" s="29" t="s">
        <v>3041</v>
      </c>
      <c r="P9" s="29" t="s">
        <v>3041</v>
      </c>
      <c r="Q9" s="58">
        <v>41258</v>
      </c>
      <c r="R9">
        <v>2016</v>
      </c>
      <c r="S9" s="29" t="s">
        <v>3187</v>
      </c>
      <c r="T9" s="43">
        <v>41258</v>
      </c>
      <c r="U9" t="s">
        <v>3118</v>
      </c>
      <c r="V9" s="29" t="s">
        <v>3036</v>
      </c>
      <c r="W9" t="s">
        <v>3224</v>
      </c>
      <c r="AC9" t="s">
        <v>3036</v>
      </c>
      <c r="AD9">
        <v>2012</v>
      </c>
      <c r="AE9" s="66" t="s">
        <v>3349</v>
      </c>
    </row>
    <row r="10" spans="1:31" ht="13" customHeight="1" x14ac:dyDescent="0.2">
      <c r="A10" t="s">
        <v>1745</v>
      </c>
      <c r="C10">
        <v>1</v>
      </c>
      <c r="E10">
        <v>1</v>
      </c>
      <c r="F10" s="11" t="s">
        <v>3350</v>
      </c>
      <c r="G10" s="11" t="s">
        <v>3351</v>
      </c>
      <c r="H10" s="11" t="s">
        <v>3044</v>
      </c>
      <c r="I10" t="s">
        <v>3041</v>
      </c>
      <c r="J10" t="s">
        <v>3041</v>
      </c>
      <c r="K10" t="s">
        <v>3041</v>
      </c>
      <c r="L10" s="11" t="s">
        <v>3017</v>
      </c>
      <c r="M10" s="59" t="s">
        <v>3352</v>
      </c>
      <c r="N10" s="59" t="s">
        <v>3353</v>
      </c>
      <c r="O10" s="29" t="s">
        <v>3041</v>
      </c>
      <c r="P10" s="64" t="s">
        <v>721</v>
      </c>
      <c r="Q10" s="43" t="s">
        <v>3041</v>
      </c>
      <c r="R10">
        <v>2017</v>
      </c>
      <c r="S10" s="64" t="s">
        <v>3354</v>
      </c>
      <c r="T10" s="43">
        <v>41436</v>
      </c>
      <c r="U10" s="11" t="s">
        <v>560</v>
      </c>
      <c r="V10" s="29" t="s">
        <v>3036</v>
      </c>
      <c r="W10" s="65" t="s">
        <v>3355</v>
      </c>
      <c r="X10" s="11" t="s">
        <v>3356</v>
      </c>
      <c r="AC10" s="11" t="s">
        <v>3036</v>
      </c>
      <c r="AD10">
        <v>2013</v>
      </c>
      <c r="AE10" s="66" t="s">
        <v>3357</v>
      </c>
    </row>
    <row r="11" spans="1:31" ht="13" customHeight="1" x14ac:dyDescent="0.2">
      <c r="A11" t="s">
        <v>1745</v>
      </c>
      <c r="F11" s="11" t="s">
        <v>3136</v>
      </c>
      <c r="G11" t="s">
        <v>3041</v>
      </c>
      <c r="H11" t="s">
        <v>3041</v>
      </c>
      <c r="I11" t="s">
        <v>3041</v>
      </c>
      <c r="J11" t="s">
        <v>3041</v>
      </c>
      <c r="K11" t="s">
        <v>3041</v>
      </c>
      <c r="L11" s="11" t="s">
        <v>3017</v>
      </c>
      <c r="M11" s="6" t="s">
        <v>3041</v>
      </c>
      <c r="N11" s="59" t="s">
        <v>3358</v>
      </c>
      <c r="O11" s="29" t="s">
        <v>3041</v>
      </c>
      <c r="P11" s="29" t="s">
        <v>3041</v>
      </c>
      <c r="Q11" s="58">
        <v>41243</v>
      </c>
      <c r="R11">
        <v>2016</v>
      </c>
      <c r="S11" s="29" t="s">
        <v>3041</v>
      </c>
      <c r="T11" s="43">
        <v>42071</v>
      </c>
      <c r="U11" t="s">
        <v>3118</v>
      </c>
      <c r="V11" s="29" t="s">
        <v>3036</v>
      </c>
      <c r="W11" s="65" t="s">
        <v>3359</v>
      </c>
      <c r="X11" t="s">
        <v>3248</v>
      </c>
      <c r="AC11" t="s">
        <v>3036</v>
      </c>
      <c r="AD11">
        <v>2013</v>
      </c>
      <c r="AE11" s="67">
        <v>42338</v>
      </c>
    </row>
    <row r="12" spans="1:31" ht="15" x14ac:dyDescent="0.2">
      <c r="A12" t="s">
        <v>958</v>
      </c>
      <c r="C12">
        <v>1</v>
      </c>
      <c r="E12">
        <v>1</v>
      </c>
      <c r="F12" s="11" t="s">
        <v>3151</v>
      </c>
      <c r="G12" s="11" t="s">
        <v>3412</v>
      </c>
      <c r="H12" s="11" t="s">
        <v>3044</v>
      </c>
      <c r="I12" t="s">
        <v>3041</v>
      </c>
      <c r="J12" t="s">
        <v>3041</v>
      </c>
      <c r="K12" t="s">
        <v>3041</v>
      </c>
      <c r="L12" s="11" t="s">
        <v>1842</v>
      </c>
      <c r="M12" s="59" t="s">
        <v>3410</v>
      </c>
      <c r="N12" s="59" t="s">
        <v>3411</v>
      </c>
      <c r="O12" s="52" t="s">
        <v>3041</v>
      </c>
      <c r="P12" s="64" t="s">
        <v>1624</v>
      </c>
      <c r="Q12" s="58" t="s">
        <v>3041</v>
      </c>
      <c r="R12">
        <v>2016</v>
      </c>
      <c r="S12" s="58" t="s">
        <v>3041</v>
      </c>
      <c r="T12" s="43">
        <v>42087</v>
      </c>
      <c r="U12" s="49" t="s">
        <v>3118</v>
      </c>
      <c r="V12" s="29" t="s">
        <v>3036</v>
      </c>
      <c r="W12" s="69" t="s">
        <v>3413</v>
      </c>
      <c r="X12" s="11" t="s">
        <v>3360</v>
      </c>
    </row>
    <row r="13" spans="1:31" ht="15" x14ac:dyDescent="0.2">
      <c r="A13" t="s">
        <v>958</v>
      </c>
      <c r="F13" t="s">
        <v>3190</v>
      </c>
      <c r="G13" t="s">
        <v>3041</v>
      </c>
      <c r="H13" t="s">
        <v>3041</v>
      </c>
      <c r="I13" t="s">
        <v>3041</v>
      </c>
      <c r="J13" t="s">
        <v>3041</v>
      </c>
      <c r="K13" t="s">
        <v>3041</v>
      </c>
      <c r="L13" s="11" t="s">
        <v>1842</v>
      </c>
      <c r="M13" s="53" t="s">
        <v>3041</v>
      </c>
      <c r="N13" s="53" t="s">
        <v>3265</v>
      </c>
      <c r="O13" s="52" t="s">
        <v>3041</v>
      </c>
      <c r="P13" s="52" t="s">
        <v>3041</v>
      </c>
      <c r="Q13" s="58" t="s">
        <v>3041</v>
      </c>
      <c r="R13">
        <v>2016</v>
      </c>
      <c r="S13" s="58" t="s">
        <v>3041</v>
      </c>
      <c r="T13" s="43">
        <v>41291</v>
      </c>
      <c r="U13" s="49" t="s">
        <v>3118</v>
      </c>
      <c r="V13" s="29" t="s">
        <v>3036</v>
      </c>
      <c r="W13" t="s">
        <v>3266</v>
      </c>
      <c r="X13" t="s">
        <v>3248</v>
      </c>
    </row>
    <row r="14" spans="1:31" ht="15" x14ac:dyDescent="0.2">
      <c r="A14" t="s">
        <v>1595</v>
      </c>
      <c r="C14">
        <v>1</v>
      </c>
      <c r="F14" t="s">
        <v>3110</v>
      </c>
      <c r="G14" t="s">
        <v>3041</v>
      </c>
      <c r="H14" t="s">
        <v>3041</v>
      </c>
      <c r="I14" t="s">
        <v>3041</v>
      </c>
      <c r="J14" t="s">
        <v>3041</v>
      </c>
      <c r="K14" t="s">
        <v>3041</v>
      </c>
      <c r="L14" s="11" t="s">
        <v>458</v>
      </c>
      <c r="M14" s="53" t="s">
        <v>3041</v>
      </c>
      <c r="N14" s="53" t="s">
        <v>3293</v>
      </c>
      <c r="O14" s="52" t="s">
        <v>3041</v>
      </c>
      <c r="P14" s="52" t="s">
        <v>3041</v>
      </c>
      <c r="Q14" s="58" t="s">
        <v>3041</v>
      </c>
      <c r="R14">
        <v>2016</v>
      </c>
      <c r="S14" s="58" t="s">
        <v>3041</v>
      </c>
      <c r="T14" s="43">
        <v>41314</v>
      </c>
      <c r="U14" s="49" t="s">
        <v>3118</v>
      </c>
      <c r="V14" s="29" t="s">
        <v>3036</v>
      </c>
      <c r="W14" t="s">
        <v>3292</v>
      </c>
      <c r="X14" t="s">
        <v>3291</v>
      </c>
    </row>
    <row r="15" spans="1:31" ht="15" x14ac:dyDescent="0.2">
      <c r="A15" t="s">
        <v>1595</v>
      </c>
      <c r="E15">
        <v>1</v>
      </c>
      <c r="F15" t="s">
        <v>3190</v>
      </c>
      <c r="G15" t="s">
        <v>3041</v>
      </c>
      <c r="H15" t="s">
        <v>3041</v>
      </c>
      <c r="I15" t="s">
        <v>3041</v>
      </c>
      <c r="J15" t="s">
        <v>3041</v>
      </c>
      <c r="K15" t="s">
        <v>3041</v>
      </c>
      <c r="L15" s="11" t="s">
        <v>458</v>
      </c>
      <c r="M15" s="53" t="s">
        <v>3041</v>
      </c>
      <c r="N15" s="53" t="s">
        <v>3229</v>
      </c>
      <c r="O15" s="52" t="s">
        <v>3041</v>
      </c>
      <c r="P15" s="52" t="s">
        <v>3041</v>
      </c>
      <c r="Q15" s="43">
        <v>41213</v>
      </c>
      <c r="R15">
        <v>2016</v>
      </c>
      <c r="S15" s="58" t="s">
        <v>3230</v>
      </c>
      <c r="T15" s="43">
        <v>41272</v>
      </c>
      <c r="U15" s="49" t="s">
        <v>3118</v>
      </c>
      <c r="V15" s="29" t="s">
        <v>3036</v>
      </c>
      <c r="W15" s="65" t="s">
        <v>3231</v>
      </c>
      <c r="X15" s="11" t="s">
        <v>3240</v>
      </c>
    </row>
    <row r="16" spans="1:31" s="11" customFormat="1" ht="15" x14ac:dyDescent="0.2">
      <c r="A16" t="s">
        <v>2380</v>
      </c>
      <c r="B16"/>
      <c r="C16">
        <v>1</v>
      </c>
      <c r="D16"/>
      <c r="E16">
        <v>1</v>
      </c>
      <c r="F16" t="s">
        <v>3190</v>
      </c>
      <c r="G16" t="s">
        <v>3041</v>
      </c>
      <c r="H16" t="s">
        <v>3041</v>
      </c>
      <c r="I16" t="s">
        <v>3041</v>
      </c>
      <c r="J16" t="s">
        <v>3041</v>
      </c>
      <c r="K16" t="s">
        <v>3041</v>
      </c>
      <c r="L16" s="11" t="s">
        <v>2139</v>
      </c>
      <c r="M16" s="53" t="s">
        <v>3041</v>
      </c>
      <c r="N16" s="53" t="s">
        <v>3124</v>
      </c>
      <c r="O16" s="29" t="s">
        <v>3041</v>
      </c>
      <c r="P16" s="29" t="s">
        <v>3041</v>
      </c>
      <c r="Q16" s="58">
        <v>41230</v>
      </c>
      <c r="R16">
        <v>2016</v>
      </c>
      <c r="S16" s="29" t="s">
        <v>3041</v>
      </c>
      <c r="T16" s="43">
        <v>41231</v>
      </c>
      <c r="U16" t="s">
        <v>3118</v>
      </c>
      <c r="V16" s="29" t="s">
        <v>3036</v>
      </c>
      <c r="W16" t="s">
        <v>3125</v>
      </c>
      <c r="X16" t="s">
        <v>3247</v>
      </c>
      <c r="Y16"/>
      <c r="Z16"/>
      <c r="AA16"/>
      <c r="AB16"/>
      <c r="AC16"/>
      <c r="AD16"/>
      <c r="AE16"/>
    </row>
    <row r="17" spans="1:37" ht="15" x14ac:dyDescent="0.2">
      <c r="A17" t="s">
        <v>2380</v>
      </c>
      <c r="F17" t="s">
        <v>3190</v>
      </c>
      <c r="G17" t="s">
        <v>3041</v>
      </c>
      <c r="H17" t="s">
        <v>3041</v>
      </c>
      <c r="I17" t="s">
        <v>3041</v>
      </c>
      <c r="J17" t="s">
        <v>3041</v>
      </c>
      <c r="K17" t="s">
        <v>3041</v>
      </c>
      <c r="L17" s="11" t="s">
        <v>2139</v>
      </c>
      <c r="M17" s="53" t="s">
        <v>3041</v>
      </c>
      <c r="N17" s="53" t="s">
        <v>3238</v>
      </c>
      <c r="O17" s="52" t="s">
        <v>3041</v>
      </c>
      <c r="P17" s="52" t="s">
        <v>3041</v>
      </c>
      <c r="Q17" s="43">
        <v>41212</v>
      </c>
      <c r="R17">
        <v>2016</v>
      </c>
      <c r="S17" s="58" t="s">
        <v>3041</v>
      </c>
      <c r="T17" s="43">
        <v>41272</v>
      </c>
      <c r="U17" s="49" t="s">
        <v>3118</v>
      </c>
      <c r="V17" s="29" t="s">
        <v>3036</v>
      </c>
      <c r="W17" t="s">
        <v>3239</v>
      </c>
      <c r="X17" t="s">
        <v>3248</v>
      </c>
      <c r="AI17" t="s">
        <v>3043</v>
      </c>
      <c r="AJ17" t="s">
        <v>3044</v>
      </c>
      <c r="AK17" t="s">
        <v>3045</v>
      </c>
    </row>
    <row r="18" spans="1:37" ht="15" x14ac:dyDescent="0.2">
      <c r="A18" t="s">
        <v>1437</v>
      </c>
      <c r="C18">
        <v>1</v>
      </c>
      <c r="F18" s="11" t="s">
        <v>3110</v>
      </c>
      <c r="G18" t="s">
        <v>3041</v>
      </c>
      <c r="H18" t="s">
        <v>3041</v>
      </c>
      <c r="I18" t="s">
        <v>3041</v>
      </c>
      <c r="J18" t="s">
        <v>3041</v>
      </c>
      <c r="K18" t="s">
        <v>3041</v>
      </c>
      <c r="L18" s="11" t="s">
        <v>1843</v>
      </c>
      <c r="M18" s="59" t="s">
        <v>3041</v>
      </c>
      <c r="N18" s="59" t="s">
        <v>3361</v>
      </c>
      <c r="O18" s="29" t="s">
        <v>3041</v>
      </c>
      <c r="P18" s="29" t="s">
        <v>3041</v>
      </c>
      <c r="Q18" s="43" t="s">
        <v>3041</v>
      </c>
      <c r="R18">
        <v>2016</v>
      </c>
      <c r="S18" s="29" t="s">
        <v>3041</v>
      </c>
      <c r="T18" s="43">
        <v>41233</v>
      </c>
      <c r="U18" t="s">
        <v>3118</v>
      </c>
      <c r="V18" s="29" t="s">
        <v>3036</v>
      </c>
      <c r="W18" s="65" t="s">
        <v>3362</v>
      </c>
      <c r="X18" s="11" t="s">
        <v>3291</v>
      </c>
    </row>
    <row r="19" spans="1:37" ht="15" x14ac:dyDescent="0.2">
      <c r="A19" t="s">
        <v>1437</v>
      </c>
      <c r="E19">
        <v>1</v>
      </c>
      <c r="F19" s="11" t="s">
        <v>3136</v>
      </c>
      <c r="G19" t="s">
        <v>3041</v>
      </c>
      <c r="H19" t="s">
        <v>3041</v>
      </c>
      <c r="I19" t="s">
        <v>3041</v>
      </c>
      <c r="J19" t="s">
        <v>3041</v>
      </c>
      <c r="K19" t="s">
        <v>3041</v>
      </c>
      <c r="L19" s="11" t="s">
        <v>1843</v>
      </c>
      <c r="M19" s="53" t="s">
        <v>3041</v>
      </c>
      <c r="N19" s="53" t="s">
        <v>3171</v>
      </c>
      <c r="O19" s="53" t="s">
        <v>3041</v>
      </c>
      <c r="P19" s="53" t="s">
        <v>3041</v>
      </c>
      <c r="Q19" s="58">
        <v>41209</v>
      </c>
      <c r="R19">
        <v>2016</v>
      </c>
      <c r="S19" s="58" t="s">
        <v>3041</v>
      </c>
      <c r="T19" s="43">
        <v>41246</v>
      </c>
      <c r="U19" s="49" t="s">
        <v>3118</v>
      </c>
      <c r="V19" s="29" t="s">
        <v>3036</v>
      </c>
      <c r="W19" s="65" t="s">
        <v>3170</v>
      </c>
      <c r="X19" s="11" t="s">
        <v>3240</v>
      </c>
    </row>
    <row r="20" spans="1:37" ht="15" x14ac:dyDescent="0.2">
      <c r="A20" t="s">
        <v>1076</v>
      </c>
      <c r="C20">
        <v>1</v>
      </c>
      <c r="E20">
        <v>1</v>
      </c>
      <c r="F20" t="s">
        <v>3110</v>
      </c>
      <c r="G20" t="s">
        <v>3041</v>
      </c>
      <c r="H20" t="s">
        <v>3041</v>
      </c>
      <c r="I20" t="s">
        <v>3041</v>
      </c>
      <c r="J20" t="s">
        <v>3041</v>
      </c>
      <c r="K20" t="s">
        <v>3041</v>
      </c>
      <c r="L20" s="11" t="s">
        <v>2086</v>
      </c>
      <c r="M20" s="6" t="s">
        <v>3240</v>
      </c>
      <c r="N20" s="53" t="s">
        <v>3129</v>
      </c>
      <c r="O20" s="29" t="s">
        <v>3041</v>
      </c>
      <c r="P20" s="29" t="s">
        <v>3041</v>
      </c>
      <c r="Q20" s="58">
        <v>41234</v>
      </c>
      <c r="R20">
        <v>2016</v>
      </c>
      <c r="S20" s="29" t="s">
        <v>3041</v>
      </c>
      <c r="T20" s="43">
        <v>41234</v>
      </c>
      <c r="U20" t="s">
        <v>3118</v>
      </c>
      <c r="V20" s="29" t="s">
        <v>3036</v>
      </c>
      <c r="W20" t="s">
        <v>3130</v>
      </c>
    </row>
    <row r="21" spans="1:37" x14ac:dyDescent="0.2">
      <c r="A21" t="s">
        <v>601</v>
      </c>
      <c r="B21" s="11"/>
      <c r="C21" s="11">
        <v>1</v>
      </c>
      <c r="D21" s="11"/>
      <c r="E21" s="11">
        <v>1</v>
      </c>
      <c r="F21" s="50" t="s">
        <v>3151</v>
      </c>
      <c r="G21" s="11" t="s">
        <v>3041</v>
      </c>
      <c r="H21" s="11" t="s">
        <v>3041</v>
      </c>
      <c r="I21" s="11" t="s">
        <v>3041</v>
      </c>
      <c r="J21" s="11" t="s">
        <v>3041</v>
      </c>
      <c r="K21" s="11" t="s">
        <v>3041</v>
      </c>
      <c r="L21" s="11" t="s">
        <v>1585</v>
      </c>
      <c r="M21" s="53" t="s">
        <v>3127</v>
      </c>
      <c r="N21" s="53" t="s">
        <v>3152</v>
      </c>
      <c r="O21" s="11" t="s">
        <v>3041</v>
      </c>
      <c r="P21" s="11" t="s">
        <v>3041</v>
      </c>
      <c r="Q21" s="62" t="s">
        <v>3041</v>
      </c>
      <c r="R21" s="11">
        <v>2010</v>
      </c>
      <c r="S21" s="53" t="s">
        <v>3154</v>
      </c>
      <c r="T21" s="62">
        <v>41241</v>
      </c>
      <c r="U21" s="50" t="s">
        <v>560</v>
      </c>
      <c r="V21" s="50" t="s">
        <v>3036</v>
      </c>
      <c r="W21" s="11" t="s">
        <v>3153</v>
      </c>
      <c r="X21" s="50" t="s">
        <v>3167</v>
      </c>
      <c r="Y21" s="11"/>
      <c r="Z21" s="11"/>
      <c r="AA21" s="11"/>
      <c r="AB21" s="11"/>
      <c r="AC21" t="s">
        <v>3036</v>
      </c>
      <c r="AD21">
        <v>2014</v>
      </c>
      <c r="AE21" s="66" t="s">
        <v>3357</v>
      </c>
    </row>
    <row r="22" spans="1:37" ht="15" x14ac:dyDescent="0.2">
      <c r="A22" t="s">
        <v>1959</v>
      </c>
      <c r="E22">
        <v>1</v>
      </c>
      <c r="F22" t="s">
        <v>3136</v>
      </c>
      <c r="G22" t="s">
        <v>3137</v>
      </c>
      <c r="H22" t="s">
        <v>3044</v>
      </c>
      <c r="I22" t="s">
        <v>3041</v>
      </c>
      <c r="J22" t="s">
        <v>3041</v>
      </c>
      <c r="K22" t="s">
        <v>3041</v>
      </c>
      <c r="L22" s="11" t="s">
        <v>2496</v>
      </c>
      <c r="M22" s="6" t="s">
        <v>3138</v>
      </c>
      <c r="N22" s="53" t="s">
        <v>3134</v>
      </c>
      <c r="O22" s="29" t="s">
        <v>3041</v>
      </c>
      <c r="P22" s="29" t="s">
        <v>3041</v>
      </c>
      <c r="Q22" s="58" t="s">
        <v>3041</v>
      </c>
      <c r="R22">
        <v>2016</v>
      </c>
      <c r="S22" s="29" t="s">
        <v>3041</v>
      </c>
      <c r="T22" s="43">
        <v>41237</v>
      </c>
      <c r="U22" t="s">
        <v>3118</v>
      </c>
      <c r="V22" s="52" t="s">
        <v>3036</v>
      </c>
      <c r="W22" t="s">
        <v>3135</v>
      </c>
      <c r="X22" t="s">
        <v>3247</v>
      </c>
      <c r="AC22" t="s">
        <v>3036</v>
      </c>
      <c r="AD22">
        <v>1994</v>
      </c>
      <c r="AE22" s="66" t="s">
        <v>3363</v>
      </c>
    </row>
    <row r="23" spans="1:37" ht="15" x14ac:dyDescent="0.2">
      <c r="A23" t="s">
        <v>1959</v>
      </c>
      <c r="E23">
        <v>1</v>
      </c>
      <c r="F23" t="s">
        <v>3190</v>
      </c>
      <c r="G23" t="s">
        <v>3041</v>
      </c>
      <c r="H23" t="s">
        <v>3041</v>
      </c>
      <c r="I23" t="s">
        <v>3041</v>
      </c>
      <c r="J23" t="s">
        <v>3041</v>
      </c>
      <c r="K23" t="s">
        <v>3041</v>
      </c>
      <c r="L23" s="11" t="s">
        <v>2496</v>
      </c>
      <c r="M23" s="6" t="s">
        <v>3041</v>
      </c>
      <c r="N23" s="59" t="s">
        <v>3364</v>
      </c>
      <c r="O23" s="29" t="s">
        <v>3041</v>
      </c>
      <c r="P23" s="29" t="s">
        <v>3041</v>
      </c>
      <c r="Q23" s="58" t="s">
        <v>3041</v>
      </c>
      <c r="R23">
        <v>2016</v>
      </c>
      <c r="S23" s="29" t="s">
        <v>3041</v>
      </c>
      <c r="T23" s="43">
        <v>42061</v>
      </c>
      <c r="U23" t="s">
        <v>3118</v>
      </c>
      <c r="V23" s="52" t="s">
        <v>3036</v>
      </c>
      <c r="W23" s="65" t="s">
        <v>3365</v>
      </c>
      <c r="X23" t="s">
        <v>3248</v>
      </c>
      <c r="AC23" t="s">
        <v>3036</v>
      </c>
      <c r="AD23">
        <v>1994</v>
      </c>
      <c r="AE23" s="67">
        <v>42338</v>
      </c>
    </row>
    <row r="24" spans="1:37" ht="15" x14ac:dyDescent="0.2">
      <c r="A24" t="s">
        <v>608</v>
      </c>
      <c r="C24">
        <v>1</v>
      </c>
      <c r="E24">
        <v>1</v>
      </c>
      <c r="F24" t="s">
        <v>3122</v>
      </c>
      <c r="G24" t="s">
        <v>3173</v>
      </c>
      <c r="H24" t="s">
        <v>3174</v>
      </c>
      <c r="I24" t="s">
        <v>3041</v>
      </c>
      <c r="J24" t="s">
        <v>3041</v>
      </c>
      <c r="K24" t="s">
        <v>3041</v>
      </c>
      <c r="L24" s="11" t="s">
        <v>1693</v>
      </c>
      <c r="M24" s="6" t="s">
        <v>3177</v>
      </c>
      <c r="N24" s="53" t="s">
        <v>3175</v>
      </c>
      <c r="O24" s="29" t="s">
        <v>3041</v>
      </c>
      <c r="P24" s="29" t="s">
        <v>3041</v>
      </c>
      <c r="Q24" s="58">
        <v>41247</v>
      </c>
      <c r="R24">
        <v>2016</v>
      </c>
      <c r="S24" s="29" t="s">
        <v>3178</v>
      </c>
      <c r="T24" s="43">
        <v>41247</v>
      </c>
      <c r="U24" t="s">
        <v>560</v>
      </c>
      <c r="V24" s="29" t="s">
        <v>3036</v>
      </c>
      <c r="W24" s="65" t="s">
        <v>3176</v>
      </c>
      <c r="AC24" t="s">
        <v>3036</v>
      </c>
      <c r="AD24">
        <v>2014</v>
      </c>
      <c r="AE24" s="66" t="s">
        <v>3357</v>
      </c>
    </row>
    <row r="25" spans="1:37" ht="15" x14ac:dyDescent="0.2">
      <c r="A25" t="s">
        <v>142</v>
      </c>
      <c r="C25">
        <v>1</v>
      </c>
      <c r="E25">
        <v>1</v>
      </c>
      <c r="F25" t="s">
        <v>3190</v>
      </c>
      <c r="G25" t="s">
        <v>3041</v>
      </c>
      <c r="H25" t="s">
        <v>3041</v>
      </c>
      <c r="I25" t="s">
        <v>3041</v>
      </c>
      <c r="J25" t="s">
        <v>3041</v>
      </c>
      <c r="K25" t="s">
        <v>3041</v>
      </c>
      <c r="L25" s="11" t="s">
        <v>2378</v>
      </c>
      <c r="M25" s="53" t="s">
        <v>3041</v>
      </c>
      <c r="N25" s="53" t="s">
        <v>3241</v>
      </c>
      <c r="O25" s="52" t="s">
        <v>3041</v>
      </c>
      <c r="P25" s="52" t="s">
        <v>3041</v>
      </c>
      <c r="Q25" s="58" t="s">
        <v>3041</v>
      </c>
      <c r="R25">
        <v>2016</v>
      </c>
      <c r="S25" s="58" t="s">
        <v>3041</v>
      </c>
      <c r="T25" s="43">
        <v>41272</v>
      </c>
      <c r="U25" s="49" t="s">
        <v>3118</v>
      </c>
      <c r="V25" s="29" t="s">
        <v>3036</v>
      </c>
      <c r="W25" s="65" t="s">
        <v>3242</v>
      </c>
      <c r="X25" s="11" t="s">
        <v>3360</v>
      </c>
    </row>
    <row r="26" spans="1:37" ht="15" x14ac:dyDescent="0.2">
      <c r="A26" t="s">
        <v>142</v>
      </c>
      <c r="F26" t="s">
        <v>3190</v>
      </c>
      <c r="G26" t="s">
        <v>3041</v>
      </c>
      <c r="H26" t="s">
        <v>3041</v>
      </c>
      <c r="I26" t="s">
        <v>3041</v>
      </c>
      <c r="J26" t="s">
        <v>3041</v>
      </c>
      <c r="K26" t="s">
        <v>3041</v>
      </c>
      <c r="L26" s="11" t="s">
        <v>2378</v>
      </c>
      <c r="M26" s="53" t="s">
        <v>3041</v>
      </c>
      <c r="N26" s="59" t="s">
        <v>3366</v>
      </c>
      <c r="O26" s="64" t="s">
        <v>3041</v>
      </c>
      <c r="P26" s="64" t="s">
        <v>3041</v>
      </c>
      <c r="Q26" s="43">
        <v>41220</v>
      </c>
      <c r="R26">
        <v>2016</v>
      </c>
      <c r="S26" s="43" t="s">
        <v>3041</v>
      </c>
      <c r="T26" s="43">
        <v>41330</v>
      </c>
      <c r="U26" s="32" t="s">
        <v>3118</v>
      </c>
      <c r="V26" s="64" t="s">
        <v>3036</v>
      </c>
      <c r="W26" s="65" t="s">
        <v>3367</v>
      </c>
      <c r="X26" s="11" t="s">
        <v>3368</v>
      </c>
    </row>
    <row r="27" spans="1:37" ht="15" x14ac:dyDescent="0.2">
      <c r="A27" t="s">
        <v>1515</v>
      </c>
      <c r="C27">
        <v>1</v>
      </c>
      <c r="E27">
        <v>1</v>
      </c>
      <c r="F27" t="s">
        <v>3190</v>
      </c>
      <c r="G27" t="s">
        <v>3041</v>
      </c>
      <c r="H27" t="s">
        <v>3041</v>
      </c>
      <c r="I27" t="s">
        <v>3041</v>
      </c>
      <c r="J27" t="s">
        <v>3041</v>
      </c>
      <c r="K27" t="s">
        <v>3041</v>
      </c>
      <c r="L27" s="11" t="s">
        <v>3206</v>
      </c>
      <c r="M27" s="53" t="s">
        <v>3041</v>
      </c>
      <c r="N27" s="53" t="s">
        <v>3243</v>
      </c>
      <c r="O27" s="52" t="s">
        <v>3041</v>
      </c>
      <c r="P27" s="52" t="s">
        <v>3041</v>
      </c>
      <c r="Q27" s="58" t="s">
        <v>3041</v>
      </c>
      <c r="R27">
        <v>2016</v>
      </c>
      <c r="S27" s="58" t="s">
        <v>3041</v>
      </c>
      <c r="T27" s="43">
        <v>41272</v>
      </c>
      <c r="U27" s="49" t="s">
        <v>3118</v>
      </c>
      <c r="V27" s="29" t="s">
        <v>3036</v>
      </c>
      <c r="W27" t="s">
        <v>3244</v>
      </c>
      <c r="X27" t="s">
        <v>3356</v>
      </c>
      <c r="AC27" t="s">
        <v>3036</v>
      </c>
      <c r="AD27">
        <v>2007</v>
      </c>
      <c r="AE27" s="66" t="s">
        <v>3357</v>
      </c>
    </row>
    <row r="28" spans="1:37" ht="15" x14ac:dyDescent="0.2">
      <c r="A28" t="s">
        <v>1515</v>
      </c>
      <c r="F28" t="s">
        <v>3190</v>
      </c>
      <c r="G28" t="s">
        <v>3041</v>
      </c>
      <c r="H28" t="s">
        <v>3041</v>
      </c>
      <c r="I28" t="s">
        <v>3041</v>
      </c>
      <c r="J28" t="s">
        <v>3041</v>
      </c>
      <c r="K28" t="s">
        <v>3041</v>
      </c>
      <c r="L28" s="11" t="s">
        <v>3206</v>
      </c>
      <c r="M28" s="53" t="s">
        <v>3041</v>
      </c>
      <c r="N28" s="53" t="s">
        <v>3245</v>
      </c>
      <c r="O28" s="52" t="s">
        <v>3041</v>
      </c>
      <c r="P28" s="52" t="s">
        <v>3041</v>
      </c>
      <c r="Q28" s="58">
        <v>41213</v>
      </c>
      <c r="R28">
        <v>2016</v>
      </c>
      <c r="S28" s="58" t="s">
        <v>3041</v>
      </c>
      <c r="T28" s="43">
        <v>41272</v>
      </c>
      <c r="U28" s="49" t="s">
        <v>3118</v>
      </c>
      <c r="V28" s="29" t="s">
        <v>3036</v>
      </c>
      <c r="W28" s="65" t="s">
        <v>3246</v>
      </c>
      <c r="X28" t="s">
        <v>3248</v>
      </c>
      <c r="AC28" t="s">
        <v>3036</v>
      </c>
      <c r="AD28">
        <v>2007</v>
      </c>
      <c r="AE28" s="68" t="s">
        <v>3369</v>
      </c>
    </row>
    <row r="29" spans="1:37" ht="15" x14ac:dyDescent="0.2">
      <c r="A29" t="s">
        <v>82</v>
      </c>
      <c r="C29">
        <v>1</v>
      </c>
      <c r="F29" t="s">
        <v>3136</v>
      </c>
      <c r="G29" t="s">
        <v>3041</v>
      </c>
      <c r="H29" t="s">
        <v>3041</v>
      </c>
      <c r="I29" t="s">
        <v>3041</v>
      </c>
      <c r="J29" t="s">
        <v>3041</v>
      </c>
      <c r="K29" t="s">
        <v>3041</v>
      </c>
      <c r="L29" s="11" t="s">
        <v>1831</v>
      </c>
      <c r="M29" s="53" t="s">
        <v>3041</v>
      </c>
      <c r="N29" s="59" t="s">
        <v>3262</v>
      </c>
      <c r="O29" s="52" t="s">
        <v>3041</v>
      </c>
      <c r="P29" s="52" t="s">
        <v>3041</v>
      </c>
      <c r="Q29" s="58" t="s">
        <v>3041</v>
      </c>
      <c r="R29">
        <v>2016</v>
      </c>
      <c r="S29" s="58" t="s">
        <v>3041</v>
      </c>
      <c r="T29" s="43">
        <v>41291</v>
      </c>
      <c r="U29" s="49" t="s">
        <v>3118</v>
      </c>
      <c r="V29" s="29" t="s">
        <v>3036</v>
      </c>
      <c r="W29" t="s">
        <v>3261</v>
      </c>
      <c r="X29" t="s">
        <v>1803</v>
      </c>
    </row>
    <row r="30" spans="1:37" ht="15" x14ac:dyDescent="0.2">
      <c r="A30" t="s">
        <v>82</v>
      </c>
      <c r="E30">
        <v>1</v>
      </c>
      <c r="F30" t="s">
        <v>3136</v>
      </c>
      <c r="G30" t="s">
        <v>3041</v>
      </c>
      <c r="H30" t="s">
        <v>3041</v>
      </c>
      <c r="I30" t="s">
        <v>3041</v>
      </c>
      <c r="J30" t="s">
        <v>3041</v>
      </c>
      <c r="K30" t="s">
        <v>3041</v>
      </c>
      <c r="L30" s="11" t="s">
        <v>1831</v>
      </c>
      <c r="M30" s="53" t="s">
        <v>3041</v>
      </c>
      <c r="N30" s="59" t="s">
        <v>3370</v>
      </c>
      <c r="O30" s="52" t="s">
        <v>3041</v>
      </c>
      <c r="P30" s="52" t="s">
        <v>3041</v>
      </c>
      <c r="Q30" s="58" t="s">
        <v>3041</v>
      </c>
      <c r="R30">
        <v>2016</v>
      </c>
      <c r="S30" s="58" t="s">
        <v>3041</v>
      </c>
      <c r="T30" s="43">
        <v>42072</v>
      </c>
      <c r="U30" s="49" t="s">
        <v>3118</v>
      </c>
      <c r="V30" s="29" t="s">
        <v>3036</v>
      </c>
      <c r="W30" s="65" t="s">
        <v>3371</v>
      </c>
      <c r="X30" t="s">
        <v>3240</v>
      </c>
    </row>
    <row r="31" spans="1:37" ht="15" x14ac:dyDescent="0.2">
      <c r="A31" s="11" t="s">
        <v>2440</v>
      </c>
      <c r="C31">
        <v>1</v>
      </c>
      <c r="F31" t="s">
        <v>3372</v>
      </c>
      <c r="G31" t="s">
        <v>3373</v>
      </c>
      <c r="H31" t="s">
        <v>3044</v>
      </c>
      <c r="I31" t="s">
        <v>3041</v>
      </c>
      <c r="J31" t="s">
        <v>3041</v>
      </c>
      <c r="K31" t="s">
        <v>3041</v>
      </c>
      <c r="L31" s="32" t="s">
        <v>1945</v>
      </c>
      <c r="M31" s="53" t="s">
        <v>3041</v>
      </c>
      <c r="N31" s="59" t="s">
        <v>3374</v>
      </c>
      <c r="O31" s="29" t="s">
        <v>3041</v>
      </c>
      <c r="P31" s="29" t="s">
        <v>3041</v>
      </c>
      <c r="Q31" s="58" t="s">
        <v>3041</v>
      </c>
      <c r="R31">
        <v>2016</v>
      </c>
      <c r="S31" s="29" t="s">
        <v>3041</v>
      </c>
      <c r="T31" s="43">
        <v>41234</v>
      </c>
      <c r="U31" t="s">
        <v>3118</v>
      </c>
      <c r="V31" s="29" t="s">
        <v>3036</v>
      </c>
      <c r="W31" s="65" t="s">
        <v>3375</v>
      </c>
      <c r="X31" s="11" t="s">
        <v>1803</v>
      </c>
    </row>
    <row r="32" spans="1:37" ht="15" x14ac:dyDescent="0.2">
      <c r="A32" t="s">
        <v>2440</v>
      </c>
      <c r="E32">
        <v>1</v>
      </c>
      <c r="F32" t="s">
        <v>3190</v>
      </c>
      <c r="G32" t="s">
        <v>3041</v>
      </c>
      <c r="H32" t="s">
        <v>3041</v>
      </c>
      <c r="I32" t="s">
        <v>3041</v>
      </c>
      <c r="J32" t="s">
        <v>3041</v>
      </c>
      <c r="K32" t="s">
        <v>3041</v>
      </c>
      <c r="L32" s="32" t="s">
        <v>1945</v>
      </c>
      <c r="M32" s="53" t="s">
        <v>3041</v>
      </c>
      <c r="N32" s="59" t="s">
        <v>3376</v>
      </c>
      <c r="O32" s="52" t="s">
        <v>3041</v>
      </c>
      <c r="P32" s="52" t="s">
        <v>3041</v>
      </c>
      <c r="Q32" s="43">
        <v>41200</v>
      </c>
      <c r="R32">
        <v>2016</v>
      </c>
      <c r="S32" s="43" t="s">
        <v>3377</v>
      </c>
      <c r="T32" s="43">
        <v>42060</v>
      </c>
      <c r="U32" s="49" t="s">
        <v>3118</v>
      </c>
      <c r="V32" s="29" t="s">
        <v>3036</v>
      </c>
      <c r="W32" s="65" t="s">
        <v>3378</v>
      </c>
      <c r="X32" s="11" t="s">
        <v>3240</v>
      </c>
    </row>
    <row r="33" spans="1:32" ht="15" x14ac:dyDescent="0.2">
      <c r="A33" t="s">
        <v>2298</v>
      </c>
      <c r="C33">
        <v>1</v>
      </c>
      <c r="E33">
        <v>1</v>
      </c>
      <c r="F33" t="s">
        <v>3136</v>
      </c>
      <c r="G33" t="s">
        <v>3041</v>
      </c>
      <c r="H33" t="s">
        <v>3041</v>
      </c>
      <c r="I33" t="s">
        <v>3041</v>
      </c>
      <c r="J33" t="s">
        <v>3041</v>
      </c>
      <c r="K33" t="s">
        <v>3041</v>
      </c>
      <c r="L33" s="11" t="s">
        <v>1989</v>
      </c>
      <c r="M33" s="53" t="s">
        <v>3041</v>
      </c>
      <c r="N33" s="53" t="s">
        <v>3272</v>
      </c>
      <c r="O33" s="52" t="s">
        <v>3041</v>
      </c>
      <c r="P33" s="52" t="s">
        <v>3041</v>
      </c>
      <c r="Q33" s="58" t="s">
        <v>3041</v>
      </c>
      <c r="R33">
        <v>2016</v>
      </c>
      <c r="S33" s="58" t="s">
        <v>3041</v>
      </c>
      <c r="T33" s="43">
        <v>41305</v>
      </c>
      <c r="U33" s="49" t="s">
        <v>3118</v>
      </c>
      <c r="V33" s="29" t="s">
        <v>3036</v>
      </c>
      <c r="W33" t="s">
        <v>3271</v>
      </c>
    </row>
    <row r="34" spans="1:32" ht="15" x14ac:dyDescent="0.2">
      <c r="A34" t="s">
        <v>2990</v>
      </c>
      <c r="C34">
        <v>1</v>
      </c>
      <c r="F34" t="s">
        <v>3136</v>
      </c>
      <c r="G34" t="s">
        <v>3041</v>
      </c>
      <c r="H34" t="s">
        <v>3041</v>
      </c>
      <c r="I34" t="s">
        <v>3041</v>
      </c>
      <c r="J34" t="s">
        <v>3041</v>
      </c>
      <c r="K34" t="s">
        <v>3041</v>
      </c>
      <c r="L34" s="50" t="s">
        <v>2622</v>
      </c>
      <c r="M34" s="6" t="s">
        <v>3041</v>
      </c>
      <c r="N34" s="53" t="s">
        <v>3379</v>
      </c>
      <c r="O34" s="29" t="s">
        <v>3041</v>
      </c>
      <c r="P34" s="29" t="s">
        <v>3041</v>
      </c>
      <c r="Q34" s="58" t="s">
        <v>3041</v>
      </c>
      <c r="R34">
        <v>2016</v>
      </c>
      <c r="S34" s="29" t="s">
        <v>3041</v>
      </c>
      <c r="T34" s="43">
        <v>41254</v>
      </c>
      <c r="U34" t="s">
        <v>3118</v>
      </c>
      <c r="V34" s="29" t="s">
        <v>3036</v>
      </c>
      <c r="W34" t="s">
        <v>3380</v>
      </c>
      <c r="X34" s="11" t="s">
        <v>1803</v>
      </c>
      <c r="AF34" s="49"/>
    </row>
    <row r="35" spans="1:32" ht="15" x14ac:dyDescent="0.2">
      <c r="A35" t="s">
        <v>2990</v>
      </c>
      <c r="E35">
        <v>1</v>
      </c>
      <c r="F35" t="s">
        <v>3298</v>
      </c>
      <c r="G35" t="s">
        <v>3041</v>
      </c>
      <c r="H35" t="s">
        <v>3041</v>
      </c>
      <c r="I35" t="s">
        <v>3041</v>
      </c>
      <c r="J35" t="s">
        <v>3041</v>
      </c>
      <c r="K35" t="s">
        <v>3041</v>
      </c>
      <c r="L35" s="11" t="s">
        <v>2622</v>
      </c>
      <c r="M35" s="29" t="s">
        <v>3041</v>
      </c>
      <c r="N35" s="53" t="s">
        <v>3297</v>
      </c>
      <c r="O35" s="29" t="s">
        <v>3041</v>
      </c>
      <c r="P35" s="29" t="s">
        <v>3041</v>
      </c>
      <c r="Q35" s="43">
        <v>41220</v>
      </c>
      <c r="R35">
        <v>2016</v>
      </c>
      <c r="S35" s="58" t="s">
        <v>3041</v>
      </c>
      <c r="T35" s="43">
        <v>41316</v>
      </c>
      <c r="U35" s="49" t="s">
        <v>3118</v>
      </c>
      <c r="V35" s="29" t="s">
        <v>3036</v>
      </c>
      <c r="W35" t="s">
        <v>3296</v>
      </c>
      <c r="X35" s="11" t="s">
        <v>3240</v>
      </c>
      <c r="AC35" t="s">
        <v>3036</v>
      </c>
      <c r="AD35">
        <v>1973</v>
      </c>
      <c r="AE35" s="66" t="s">
        <v>3357</v>
      </c>
    </row>
    <row r="36" spans="1:32" ht="15" x14ac:dyDescent="0.2">
      <c r="A36" t="s">
        <v>2384</v>
      </c>
      <c r="C36">
        <v>1</v>
      </c>
      <c r="E36">
        <v>1</v>
      </c>
      <c r="F36" t="s">
        <v>3110</v>
      </c>
      <c r="G36" t="s">
        <v>3041</v>
      </c>
      <c r="H36" t="s">
        <v>3041</v>
      </c>
      <c r="I36" t="s">
        <v>3041</v>
      </c>
      <c r="J36" t="s">
        <v>3041</v>
      </c>
      <c r="K36" t="s">
        <v>3041</v>
      </c>
      <c r="L36" s="11" t="s">
        <v>832</v>
      </c>
      <c r="M36" s="53" t="s">
        <v>3041</v>
      </c>
      <c r="N36" s="53" t="s">
        <v>3264</v>
      </c>
      <c r="O36" s="53" t="s">
        <v>3041</v>
      </c>
      <c r="P36" s="53" t="s">
        <v>3041</v>
      </c>
      <c r="Q36" s="58" t="s">
        <v>3041</v>
      </c>
      <c r="R36">
        <v>2016</v>
      </c>
      <c r="S36" s="58" t="s">
        <v>3041</v>
      </c>
      <c r="T36" s="43">
        <v>41291</v>
      </c>
      <c r="U36" s="49" t="s">
        <v>3118</v>
      </c>
      <c r="V36" s="29" t="s">
        <v>3036</v>
      </c>
      <c r="W36" t="s">
        <v>3263</v>
      </c>
    </row>
    <row r="37" spans="1:32" ht="15" x14ac:dyDescent="0.2">
      <c r="A37" t="s">
        <v>2324</v>
      </c>
      <c r="C37">
        <v>1</v>
      </c>
      <c r="F37" t="s">
        <v>3110</v>
      </c>
      <c r="G37" t="s">
        <v>3041</v>
      </c>
      <c r="H37" t="s">
        <v>3041</v>
      </c>
      <c r="I37" t="s">
        <v>3041</v>
      </c>
      <c r="J37" t="s">
        <v>3041</v>
      </c>
      <c r="K37" t="s">
        <v>3041</v>
      </c>
      <c r="L37" s="50" t="s">
        <v>2853</v>
      </c>
      <c r="M37" s="6" t="s">
        <v>3041</v>
      </c>
      <c r="N37" s="53" t="s">
        <v>3381</v>
      </c>
      <c r="O37" s="29" t="s">
        <v>3041</v>
      </c>
      <c r="P37" s="29" t="s">
        <v>3041</v>
      </c>
      <c r="Q37" s="58" t="s">
        <v>3041</v>
      </c>
      <c r="R37">
        <v>2016</v>
      </c>
      <c r="S37" s="29" t="s">
        <v>3041</v>
      </c>
      <c r="T37" s="43">
        <v>41256</v>
      </c>
      <c r="U37" t="s">
        <v>3118</v>
      </c>
      <c r="V37" s="29" t="s">
        <v>3036</v>
      </c>
      <c r="W37" t="s">
        <v>3382</v>
      </c>
      <c r="X37" s="11" t="s">
        <v>1803</v>
      </c>
    </row>
    <row r="38" spans="1:32" ht="15" x14ac:dyDescent="0.2">
      <c r="A38" t="s">
        <v>2324</v>
      </c>
      <c r="E38">
        <v>1</v>
      </c>
      <c r="F38" t="s">
        <v>3143</v>
      </c>
      <c r="G38" t="s">
        <v>3041</v>
      </c>
      <c r="H38" t="s">
        <v>3041</v>
      </c>
      <c r="I38" t="s">
        <v>3041</v>
      </c>
      <c r="J38" t="s">
        <v>3041</v>
      </c>
      <c r="K38" t="s">
        <v>3041</v>
      </c>
      <c r="L38" s="11" t="s">
        <v>2853</v>
      </c>
      <c r="M38" s="53" t="s">
        <v>3041</v>
      </c>
      <c r="N38" s="53" t="s">
        <v>3142</v>
      </c>
      <c r="O38" s="53" t="s">
        <v>3041</v>
      </c>
      <c r="P38" s="53" t="s">
        <v>3041</v>
      </c>
      <c r="Q38" s="58" t="s">
        <v>3041</v>
      </c>
      <c r="R38">
        <v>2016</v>
      </c>
      <c r="S38" s="58" t="s">
        <v>3141</v>
      </c>
      <c r="T38" s="43">
        <v>41240</v>
      </c>
      <c r="U38" s="49" t="s">
        <v>3118</v>
      </c>
      <c r="V38" s="29" t="s">
        <v>3036</v>
      </c>
      <c r="W38" t="s">
        <v>3140</v>
      </c>
      <c r="X38" s="11" t="s">
        <v>3240</v>
      </c>
    </row>
    <row r="39" spans="1:32" ht="15" x14ac:dyDescent="0.2">
      <c r="A39" t="s">
        <v>1022</v>
      </c>
      <c r="C39">
        <v>1</v>
      </c>
      <c r="F39" s="11" t="s">
        <v>3110</v>
      </c>
      <c r="G39" t="s">
        <v>3041</v>
      </c>
      <c r="H39" t="s">
        <v>3041</v>
      </c>
      <c r="I39" t="s">
        <v>3041</v>
      </c>
      <c r="J39" t="s">
        <v>3041</v>
      </c>
      <c r="K39" t="s">
        <v>3041</v>
      </c>
      <c r="L39" s="11" t="s">
        <v>2568</v>
      </c>
      <c r="M39" s="53" t="s">
        <v>3041</v>
      </c>
      <c r="N39" s="59" t="s">
        <v>3383</v>
      </c>
      <c r="O39" s="53" t="s">
        <v>3041</v>
      </c>
      <c r="P39" s="53" t="s">
        <v>3041</v>
      </c>
      <c r="Q39" s="58">
        <v>41240</v>
      </c>
      <c r="R39">
        <v>2016</v>
      </c>
      <c r="S39" s="58" t="s">
        <v>3041</v>
      </c>
      <c r="T39" s="43">
        <v>41240</v>
      </c>
      <c r="U39" s="49" t="s">
        <v>3118</v>
      </c>
      <c r="V39" s="29" t="s">
        <v>3036</v>
      </c>
      <c r="W39" s="65" t="s">
        <v>3384</v>
      </c>
      <c r="X39" s="11" t="s">
        <v>1803</v>
      </c>
    </row>
    <row r="40" spans="1:32" ht="15" x14ac:dyDescent="0.2">
      <c r="A40" t="s">
        <v>1022</v>
      </c>
      <c r="E40">
        <v>1</v>
      </c>
      <c r="F40" t="s">
        <v>3143</v>
      </c>
      <c r="G40" t="s">
        <v>3041</v>
      </c>
      <c r="H40" t="s">
        <v>3041</v>
      </c>
      <c r="I40" t="s">
        <v>3041</v>
      </c>
      <c r="J40" t="s">
        <v>3041</v>
      </c>
      <c r="K40" t="s">
        <v>3041</v>
      </c>
      <c r="L40" s="11" t="s">
        <v>2568</v>
      </c>
      <c r="M40" s="53" t="s">
        <v>3041</v>
      </c>
      <c r="N40" s="53" t="s">
        <v>3269</v>
      </c>
      <c r="O40" s="53" t="s">
        <v>3041</v>
      </c>
      <c r="P40" s="53" t="s">
        <v>3041</v>
      </c>
      <c r="Q40" s="58" t="s">
        <v>3041</v>
      </c>
      <c r="R40">
        <v>2016</v>
      </c>
      <c r="S40" s="58" t="s">
        <v>3041</v>
      </c>
      <c r="T40" s="43">
        <v>40928</v>
      </c>
      <c r="U40" s="49" t="s">
        <v>3118</v>
      </c>
      <c r="V40" s="29" t="s">
        <v>3036</v>
      </c>
      <c r="W40" s="65" t="s">
        <v>3270</v>
      </c>
      <c r="X40" s="11" t="s">
        <v>3240</v>
      </c>
    </row>
    <row r="41" spans="1:32" ht="15" x14ac:dyDescent="0.2">
      <c r="A41" t="s">
        <v>2562</v>
      </c>
      <c r="C41">
        <v>1</v>
      </c>
      <c r="E41">
        <v>1</v>
      </c>
      <c r="F41" t="s">
        <v>3158</v>
      </c>
      <c r="G41" t="s">
        <v>3159</v>
      </c>
      <c r="H41" t="s">
        <v>3044</v>
      </c>
      <c r="I41" t="s">
        <v>3041</v>
      </c>
      <c r="J41" t="s">
        <v>3041</v>
      </c>
      <c r="K41" t="s">
        <v>3041</v>
      </c>
      <c r="L41" s="11" t="s">
        <v>2615</v>
      </c>
      <c r="M41" s="6" t="s">
        <v>3162</v>
      </c>
      <c r="N41" s="6" t="s">
        <v>3160</v>
      </c>
      <c r="O41" s="29" t="s">
        <v>3041</v>
      </c>
      <c r="P41" s="29" t="s">
        <v>3041</v>
      </c>
      <c r="Q41" s="58">
        <v>41240</v>
      </c>
      <c r="R41">
        <v>2016</v>
      </c>
      <c r="S41" s="29" t="s">
        <v>3163</v>
      </c>
      <c r="T41" s="43">
        <v>41244</v>
      </c>
      <c r="U41" t="s">
        <v>3118</v>
      </c>
      <c r="V41" s="29" t="s">
        <v>3036</v>
      </c>
      <c r="W41" t="s">
        <v>3161</v>
      </c>
      <c r="AC41" t="s">
        <v>3036</v>
      </c>
      <c r="AD41">
        <v>1974</v>
      </c>
      <c r="AE41" s="66" t="s">
        <v>3357</v>
      </c>
    </row>
    <row r="42" spans="1:32" ht="15" x14ac:dyDescent="0.2">
      <c r="A42" t="s">
        <v>485</v>
      </c>
      <c r="E42">
        <v>1</v>
      </c>
      <c r="F42" t="s">
        <v>3136</v>
      </c>
      <c r="G42" t="s">
        <v>3041</v>
      </c>
      <c r="H42" t="s">
        <v>3041</v>
      </c>
      <c r="I42" t="s">
        <v>3041</v>
      </c>
      <c r="J42" t="s">
        <v>3041</v>
      </c>
      <c r="K42" t="s">
        <v>3041</v>
      </c>
      <c r="L42" s="11" t="s">
        <v>1797</v>
      </c>
      <c r="M42" s="53" t="s">
        <v>3041</v>
      </c>
      <c r="N42" s="53" t="s">
        <v>3303</v>
      </c>
      <c r="O42" s="29" t="s">
        <v>3041</v>
      </c>
      <c r="P42" s="29" t="s">
        <v>3041</v>
      </c>
      <c r="Q42" s="58">
        <v>41195</v>
      </c>
      <c r="R42">
        <v>2016</v>
      </c>
      <c r="S42" s="43"/>
      <c r="T42" s="58">
        <v>41349</v>
      </c>
      <c r="U42" s="49" t="s">
        <v>3118</v>
      </c>
      <c r="V42" s="29" t="s">
        <v>3036</v>
      </c>
      <c r="W42" t="s">
        <v>3304</v>
      </c>
      <c r="X42" s="11" t="s">
        <v>3240</v>
      </c>
    </row>
    <row r="43" spans="1:32" ht="15" x14ac:dyDescent="0.2">
      <c r="A43" t="s">
        <v>2549</v>
      </c>
      <c r="E43">
        <v>1</v>
      </c>
      <c r="F43" t="s">
        <v>3190</v>
      </c>
      <c r="G43" t="s">
        <v>3041</v>
      </c>
      <c r="H43" t="s">
        <v>3041</v>
      </c>
      <c r="I43" t="s">
        <v>3041</v>
      </c>
      <c r="J43" t="s">
        <v>3041</v>
      </c>
      <c r="K43" t="s">
        <v>3041</v>
      </c>
      <c r="L43" s="11" t="s">
        <v>1314</v>
      </c>
      <c r="M43" s="53" t="s">
        <v>3041</v>
      </c>
      <c r="N43" s="53" t="s">
        <v>3267</v>
      </c>
      <c r="O43" s="53" t="s">
        <v>3041</v>
      </c>
      <c r="P43" s="53" t="s">
        <v>3041</v>
      </c>
      <c r="Q43" s="58" t="s">
        <v>3041</v>
      </c>
      <c r="R43">
        <v>2016</v>
      </c>
      <c r="S43" s="58" t="s">
        <v>3041</v>
      </c>
      <c r="T43" s="43">
        <v>40925</v>
      </c>
      <c r="U43" s="49" t="s">
        <v>3118</v>
      </c>
      <c r="V43" s="29" t="s">
        <v>3036</v>
      </c>
      <c r="W43" t="s">
        <v>3268</v>
      </c>
      <c r="X43" s="11" t="s">
        <v>3240</v>
      </c>
    </row>
    <row r="44" spans="1:32" ht="15" x14ac:dyDescent="0.2">
      <c r="A44" t="s">
        <v>976</v>
      </c>
      <c r="C44">
        <v>1</v>
      </c>
      <c r="E44">
        <v>1</v>
      </c>
      <c r="F44" t="s">
        <v>3122</v>
      </c>
      <c r="G44" t="s">
        <v>3184</v>
      </c>
      <c r="H44" t="s">
        <v>3044</v>
      </c>
      <c r="I44" t="s">
        <v>3041</v>
      </c>
      <c r="J44" t="s">
        <v>3041</v>
      </c>
      <c r="K44" t="s">
        <v>3041</v>
      </c>
      <c r="L44" s="11" t="s">
        <v>2430</v>
      </c>
      <c r="M44" s="6" t="s">
        <v>3188</v>
      </c>
      <c r="N44" s="53" t="s">
        <v>3185</v>
      </c>
      <c r="O44" s="29" t="s">
        <v>3041</v>
      </c>
      <c r="P44" s="29" t="s">
        <v>3041</v>
      </c>
      <c r="Q44" s="58" t="s">
        <v>3041</v>
      </c>
      <c r="R44">
        <v>2016</v>
      </c>
      <c r="S44" s="29" t="s">
        <v>3144</v>
      </c>
      <c r="T44" s="43">
        <v>41251</v>
      </c>
      <c r="U44" t="s">
        <v>560</v>
      </c>
      <c r="V44" s="29" t="s">
        <v>3036</v>
      </c>
      <c r="W44" t="s">
        <v>3186</v>
      </c>
      <c r="X44" t="s">
        <v>3121</v>
      </c>
    </row>
    <row r="45" spans="1:32" ht="15" x14ac:dyDescent="0.2">
      <c r="A45" t="s">
        <v>396</v>
      </c>
      <c r="C45">
        <v>1</v>
      </c>
      <c r="E45">
        <v>1</v>
      </c>
      <c r="F45" t="s">
        <v>3122</v>
      </c>
      <c r="G45" t="s">
        <v>3179</v>
      </c>
      <c r="H45" t="s">
        <v>3044</v>
      </c>
      <c r="I45" t="s">
        <v>3041</v>
      </c>
      <c r="J45" t="s">
        <v>3041</v>
      </c>
      <c r="K45" t="s">
        <v>3180</v>
      </c>
      <c r="L45" s="11" t="s">
        <v>3009</v>
      </c>
      <c r="M45" s="64" t="s">
        <v>3138</v>
      </c>
      <c r="N45" s="53" t="s">
        <v>3181</v>
      </c>
      <c r="O45" s="52" t="s">
        <v>3041</v>
      </c>
      <c r="P45" s="52" t="s">
        <v>3041</v>
      </c>
      <c r="Q45" s="43" t="s">
        <v>3041</v>
      </c>
      <c r="R45">
        <v>2016</v>
      </c>
      <c r="S45" s="43" t="s">
        <v>3385</v>
      </c>
      <c r="T45" s="43">
        <v>41248</v>
      </c>
      <c r="U45" t="s">
        <v>3118</v>
      </c>
      <c r="V45" s="52" t="s">
        <v>3036</v>
      </c>
      <c r="W45" s="65" t="s">
        <v>3182</v>
      </c>
    </row>
    <row r="46" spans="1:32" ht="15" x14ac:dyDescent="0.2">
      <c r="A46" t="s">
        <v>2208</v>
      </c>
      <c r="C46">
        <v>1</v>
      </c>
      <c r="F46" s="11" t="s">
        <v>3110</v>
      </c>
      <c r="G46" s="11" t="s">
        <v>3041</v>
      </c>
      <c r="H46" s="11" t="s">
        <v>3041</v>
      </c>
      <c r="I46" t="s">
        <v>3041</v>
      </c>
      <c r="J46" t="s">
        <v>3041</v>
      </c>
      <c r="K46" t="s">
        <v>3041</v>
      </c>
      <c r="L46" s="11" t="s">
        <v>275</v>
      </c>
      <c r="M46" s="53" t="s">
        <v>3041</v>
      </c>
      <c r="N46" s="59" t="s">
        <v>3386</v>
      </c>
      <c r="O46" s="52" t="s">
        <v>3041</v>
      </c>
      <c r="P46" s="52" t="s">
        <v>3041</v>
      </c>
      <c r="Q46" s="43" t="s">
        <v>3041</v>
      </c>
      <c r="R46">
        <v>2016</v>
      </c>
      <c r="S46" s="58" t="s">
        <v>3041</v>
      </c>
      <c r="T46" s="43">
        <v>41234</v>
      </c>
      <c r="U46" s="49" t="s">
        <v>560</v>
      </c>
      <c r="V46" s="52" t="s">
        <v>3036</v>
      </c>
      <c r="W46" s="65" t="s">
        <v>3387</v>
      </c>
      <c r="X46" s="11" t="s">
        <v>1803</v>
      </c>
    </row>
    <row r="47" spans="1:32" ht="15" x14ac:dyDescent="0.2">
      <c r="A47" t="s">
        <v>2208</v>
      </c>
      <c r="E47">
        <v>1</v>
      </c>
      <c r="F47" t="s">
        <v>3190</v>
      </c>
      <c r="G47" t="s">
        <v>3198</v>
      </c>
      <c r="H47" t="s">
        <v>3044</v>
      </c>
      <c r="I47" t="s">
        <v>3041</v>
      </c>
      <c r="J47" t="s">
        <v>3041</v>
      </c>
      <c r="K47" t="s">
        <v>3041</v>
      </c>
      <c r="L47" s="11" t="s">
        <v>275</v>
      </c>
      <c r="M47" s="53" t="s">
        <v>3041</v>
      </c>
      <c r="N47" s="53" t="s">
        <v>3196</v>
      </c>
      <c r="O47" s="52" t="s">
        <v>3041</v>
      </c>
      <c r="P47" s="52" t="s">
        <v>3041</v>
      </c>
      <c r="Q47" s="43">
        <v>41202</v>
      </c>
      <c r="R47">
        <v>2016</v>
      </c>
      <c r="S47" s="58" t="s">
        <v>3041</v>
      </c>
      <c r="T47" s="43">
        <v>41253</v>
      </c>
      <c r="U47" s="49" t="s">
        <v>560</v>
      </c>
      <c r="V47" s="52" t="s">
        <v>3036</v>
      </c>
      <c r="W47" s="65" t="s">
        <v>3197</v>
      </c>
      <c r="X47" s="11" t="s">
        <v>3240</v>
      </c>
    </row>
    <row r="48" spans="1:32" ht="15" x14ac:dyDescent="0.2">
      <c r="A48" t="s">
        <v>1119</v>
      </c>
      <c r="C48">
        <v>1</v>
      </c>
      <c r="E48">
        <v>1</v>
      </c>
      <c r="F48" t="s">
        <v>3136</v>
      </c>
      <c r="G48" t="s">
        <v>3041</v>
      </c>
      <c r="H48" t="s">
        <v>3041</v>
      </c>
      <c r="I48" t="s">
        <v>3041</v>
      </c>
      <c r="J48" t="s">
        <v>3041</v>
      </c>
      <c r="K48" t="s">
        <v>3041</v>
      </c>
      <c r="L48" s="11" t="s">
        <v>2624</v>
      </c>
      <c r="M48" s="53" t="s">
        <v>3041</v>
      </c>
      <c r="N48" s="53" t="s">
        <v>3274</v>
      </c>
      <c r="O48" s="52" t="s">
        <v>3041</v>
      </c>
      <c r="P48" s="52" t="s">
        <v>3041</v>
      </c>
      <c r="Q48" s="58" t="s">
        <v>3041</v>
      </c>
      <c r="R48">
        <v>2016</v>
      </c>
      <c r="S48" s="58" t="s">
        <v>3041</v>
      </c>
      <c r="T48" s="43">
        <v>41305</v>
      </c>
      <c r="U48" s="49" t="s">
        <v>3118</v>
      </c>
      <c r="V48" s="29" t="s">
        <v>3036</v>
      </c>
      <c r="W48" t="s">
        <v>3273</v>
      </c>
      <c r="AC48" t="s">
        <v>3036</v>
      </c>
      <c r="AD48">
        <v>1996</v>
      </c>
      <c r="AE48" s="66" t="s">
        <v>3357</v>
      </c>
    </row>
    <row r="49" spans="1:24" ht="15" x14ac:dyDescent="0.2">
      <c r="A49" t="s">
        <v>2256</v>
      </c>
      <c r="C49">
        <v>1</v>
      </c>
      <c r="E49">
        <v>1</v>
      </c>
      <c r="F49" t="s">
        <v>3190</v>
      </c>
      <c r="G49" t="s">
        <v>3041</v>
      </c>
      <c r="H49" t="s">
        <v>3041</v>
      </c>
      <c r="I49" t="s">
        <v>3041</v>
      </c>
      <c r="J49" t="s">
        <v>3041</v>
      </c>
      <c r="K49" t="s">
        <v>3041</v>
      </c>
      <c r="L49" s="11" t="s">
        <v>2700</v>
      </c>
      <c r="M49" s="53" t="s">
        <v>3041</v>
      </c>
      <c r="N49" s="53" t="s">
        <v>3250</v>
      </c>
      <c r="O49" s="52" t="s">
        <v>3041</v>
      </c>
      <c r="P49" s="52" t="s">
        <v>3041</v>
      </c>
      <c r="Q49" s="43">
        <v>41249</v>
      </c>
      <c r="R49">
        <v>2016</v>
      </c>
      <c r="S49" s="58" t="s">
        <v>3041</v>
      </c>
      <c r="T49" s="43">
        <v>41272</v>
      </c>
      <c r="U49" s="49" t="s">
        <v>3118</v>
      </c>
      <c r="V49" s="29" t="s">
        <v>3036</v>
      </c>
      <c r="W49" t="s">
        <v>3249</v>
      </c>
      <c r="X49" s="11" t="s">
        <v>3360</v>
      </c>
    </row>
    <row r="50" spans="1:24" ht="15" x14ac:dyDescent="0.2">
      <c r="A50" t="s">
        <v>2256</v>
      </c>
      <c r="F50" t="s">
        <v>3190</v>
      </c>
      <c r="G50" t="s">
        <v>3041</v>
      </c>
      <c r="H50" t="s">
        <v>3041</v>
      </c>
      <c r="I50" t="s">
        <v>3041</v>
      </c>
      <c r="J50" t="s">
        <v>3041</v>
      </c>
      <c r="K50" t="s">
        <v>3041</v>
      </c>
      <c r="L50" s="11" t="s">
        <v>2700</v>
      </c>
      <c r="M50" s="53" t="s">
        <v>3041</v>
      </c>
      <c r="N50" s="53" t="s">
        <v>3251</v>
      </c>
      <c r="O50" s="52" t="s">
        <v>3041</v>
      </c>
      <c r="P50" s="52" t="s">
        <v>3041</v>
      </c>
      <c r="Q50" s="43">
        <v>41219</v>
      </c>
      <c r="R50">
        <v>2016</v>
      </c>
      <c r="S50" s="58" t="s">
        <v>3041</v>
      </c>
      <c r="T50" s="43">
        <v>41272</v>
      </c>
      <c r="U50" s="49" t="s">
        <v>3118</v>
      </c>
      <c r="V50" s="29" t="s">
        <v>3036</v>
      </c>
      <c r="W50" t="s">
        <v>3252</v>
      </c>
      <c r="X50" t="s">
        <v>3248</v>
      </c>
    </row>
    <row r="51" spans="1:24" ht="15" x14ac:dyDescent="0.2">
      <c r="A51" t="s">
        <v>2593</v>
      </c>
      <c r="C51">
        <v>1</v>
      </c>
      <c r="F51" t="s">
        <v>3122</v>
      </c>
      <c r="G51" t="s">
        <v>3041</v>
      </c>
      <c r="H51" t="s">
        <v>3041</v>
      </c>
      <c r="I51" t="s">
        <v>3041</v>
      </c>
      <c r="J51" t="s">
        <v>3041</v>
      </c>
      <c r="K51" t="s">
        <v>3041</v>
      </c>
      <c r="L51" s="11" t="s">
        <v>2935</v>
      </c>
      <c r="M51" s="59" t="s">
        <v>3041</v>
      </c>
      <c r="N51" s="53" t="s">
        <v>3388</v>
      </c>
      <c r="O51" s="29" t="s">
        <v>3041</v>
      </c>
      <c r="P51" s="29" t="s">
        <v>3041</v>
      </c>
      <c r="Q51" s="58">
        <v>41299</v>
      </c>
      <c r="R51">
        <v>2016</v>
      </c>
      <c r="S51" s="29" t="s">
        <v>3144</v>
      </c>
      <c r="T51" s="43">
        <v>41300</v>
      </c>
      <c r="U51" t="s">
        <v>560</v>
      </c>
      <c r="V51" s="29" t="s">
        <v>3036</v>
      </c>
      <c r="W51" s="65" t="s">
        <v>3389</v>
      </c>
      <c r="X51" s="11" t="s">
        <v>1803</v>
      </c>
    </row>
    <row r="52" spans="1:24" ht="15" x14ac:dyDescent="0.2">
      <c r="A52" t="s">
        <v>2593</v>
      </c>
      <c r="E52">
        <v>1</v>
      </c>
      <c r="F52" t="s">
        <v>3190</v>
      </c>
      <c r="G52" t="s">
        <v>3041</v>
      </c>
      <c r="H52" t="s">
        <v>3041</v>
      </c>
      <c r="I52" t="s">
        <v>3041</v>
      </c>
      <c r="J52" t="s">
        <v>3041</v>
      </c>
      <c r="K52" t="s">
        <v>3041</v>
      </c>
      <c r="L52" s="11" t="s">
        <v>2935</v>
      </c>
      <c r="M52" s="53" t="s">
        <v>3041</v>
      </c>
      <c r="N52" s="53" t="s">
        <v>3253</v>
      </c>
      <c r="O52" s="52" t="s">
        <v>3041</v>
      </c>
      <c r="P52" s="52" t="s">
        <v>3041</v>
      </c>
      <c r="Q52" s="58" t="s">
        <v>3041</v>
      </c>
      <c r="R52">
        <v>2016</v>
      </c>
      <c r="S52" s="58" t="s">
        <v>3041</v>
      </c>
      <c r="T52" s="43">
        <v>41272</v>
      </c>
      <c r="U52" s="49" t="s">
        <v>3118</v>
      </c>
      <c r="V52" s="29" t="s">
        <v>3036</v>
      </c>
      <c r="W52" t="s">
        <v>3254</v>
      </c>
      <c r="X52" s="11" t="s">
        <v>3240</v>
      </c>
    </row>
    <row r="53" spans="1:24" ht="15" x14ac:dyDescent="0.2">
      <c r="A53" t="s">
        <v>180</v>
      </c>
      <c r="C53">
        <v>1</v>
      </c>
      <c r="F53" t="s">
        <v>3136</v>
      </c>
      <c r="G53" t="s">
        <v>3041</v>
      </c>
      <c r="H53" t="s">
        <v>3041</v>
      </c>
      <c r="I53" t="s">
        <v>3041</v>
      </c>
      <c r="J53" t="s">
        <v>3041</v>
      </c>
      <c r="K53" t="s">
        <v>3041</v>
      </c>
      <c r="L53" s="11" t="s">
        <v>1573</v>
      </c>
      <c r="M53" s="6" t="s">
        <v>3041</v>
      </c>
      <c r="N53" s="6" t="s">
        <v>3390</v>
      </c>
      <c r="O53" s="29" t="s">
        <v>3041</v>
      </c>
      <c r="P53" s="29" t="s">
        <v>3041</v>
      </c>
      <c r="Q53" s="58">
        <v>41282</v>
      </c>
      <c r="R53">
        <v>2016</v>
      </c>
      <c r="S53" s="29" t="s">
        <v>3041</v>
      </c>
      <c r="T53" s="43">
        <v>41297</v>
      </c>
      <c r="U53" t="s">
        <v>3118</v>
      </c>
      <c r="V53" s="29" t="s">
        <v>3036</v>
      </c>
      <c r="W53" s="65" t="s">
        <v>3391</v>
      </c>
      <c r="X53" s="11" t="s">
        <v>1803</v>
      </c>
    </row>
    <row r="54" spans="1:24" ht="15" x14ac:dyDescent="0.2">
      <c r="A54" t="s">
        <v>180</v>
      </c>
      <c r="E54">
        <v>1</v>
      </c>
      <c r="F54" t="s">
        <v>3190</v>
      </c>
      <c r="G54" t="s">
        <v>3041</v>
      </c>
      <c r="H54" t="s">
        <v>3041</v>
      </c>
      <c r="I54" t="s">
        <v>3041</v>
      </c>
      <c r="J54" t="s">
        <v>3041</v>
      </c>
      <c r="K54" t="s">
        <v>3041</v>
      </c>
      <c r="L54" s="11" t="s">
        <v>1573</v>
      </c>
      <c r="M54" s="53" t="s">
        <v>3041</v>
      </c>
      <c r="N54" s="53" t="s">
        <v>3260</v>
      </c>
      <c r="O54" s="52" t="s">
        <v>3041</v>
      </c>
      <c r="P54" s="52" t="s">
        <v>3041</v>
      </c>
      <c r="Q54" s="58" t="s">
        <v>3041</v>
      </c>
      <c r="R54">
        <v>2016</v>
      </c>
      <c r="S54" s="58" t="s">
        <v>3172</v>
      </c>
      <c r="T54" s="43">
        <v>41273</v>
      </c>
      <c r="U54" s="49" t="s">
        <v>3118</v>
      </c>
      <c r="V54" s="29" t="s">
        <v>3036</v>
      </c>
      <c r="W54" t="s">
        <v>3259</v>
      </c>
      <c r="X54" s="11" t="s">
        <v>3240</v>
      </c>
    </row>
    <row r="55" spans="1:24" ht="15" x14ac:dyDescent="0.2">
      <c r="A55" t="s">
        <v>1029</v>
      </c>
      <c r="C55">
        <v>1</v>
      </c>
      <c r="F55" s="11" t="s">
        <v>3110</v>
      </c>
      <c r="G55" t="s">
        <v>3041</v>
      </c>
      <c r="H55" t="s">
        <v>3041</v>
      </c>
      <c r="I55" t="s">
        <v>3041</v>
      </c>
      <c r="J55" t="s">
        <v>3041</v>
      </c>
      <c r="K55" t="s">
        <v>3041</v>
      </c>
      <c r="L55" s="11" t="s">
        <v>2555</v>
      </c>
      <c r="M55" s="59" t="s">
        <v>1803</v>
      </c>
      <c r="N55" s="6" t="s">
        <v>3392</v>
      </c>
      <c r="O55" s="64" t="s">
        <v>3041</v>
      </c>
      <c r="P55" s="64" t="s">
        <v>3041</v>
      </c>
      <c r="Q55" s="58">
        <v>41255</v>
      </c>
      <c r="R55">
        <v>2016</v>
      </c>
      <c r="S55" s="43" t="s">
        <v>3041</v>
      </c>
      <c r="T55" s="43">
        <v>41260</v>
      </c>
      <c r="U55" s="32" t="s">
        <v>3118</v>
      </c>
      <c r="V55" s="64" t="s">
        <v>3036</v>
      </c>
      <c r="W55" s="65" t="s">
        <v>3393</v>
      </c>
      <c r="X55" s="11" t="s">
        <v>1803</v>
      </c>
    </row>
    <row r="56" spans="1:24" ht="15" x14ac:dyDescent="0.2">
      <c r="A56" t="s">
        <v>1029</v>
      </c>
      <c r="E56">
        <v>1</v>
      </c>
      <c r="F56" t="s">
        <v>3110</v>
      </c>
      <c r="G56" t="s">
        <v>3041</v>
      </c>
      <c r="H56" t="s">
        <v>3041</v>
      </c>
      <c r="I56" t="s">
        <v>3041</v>
      </c>
      <c r="J56" t="s">
        <v>3041</v>
      </c>
      <c r="K56" t="s">
        <v>3041</v>
      </c>
      <c r="L56" s="11" t="s">
        <v>2555</v>
      </c>
      <c r="M56" s="53" t="s">
        <v>3041</v>
      </c>
      <c r="N56" s="53" t="s">
        <v>3308</v>
      </c>
      <c r="O56" s="52" t="s">
        <v>3041</v>
      </c>
      <c r="P56" s="52" t="s">
        <v>3041</v>
      </c>
      <c r="Q56" s="43">
        <v>41217</v>
      </c>
      <c r="R56">
        <v>2016</v>
      </c>
      <c r="S56" s="58" t="s">
        <v>3041</v>
      </c>
      <c r="T56" s="43">
        <v>40985</v>
      </c>
      <c r="U56" s="49" t="s">
        <v>3118</v>
      </c>
      <c r="V56" s="29"/>
      <c r="W56" t="s">
        <v>3307</v>
      </c>
      <c r="X56" s="11" t="s">
        <v>3240</v>
      </c>
    </row>
    <row r="57" spans="1:24" ht="15" x14ac:dyDescent="0.2">
      <c r="A57" s="11" t="s">
        <v>2216</v>
      </c>
      <c r="C57">
        <v>1</v>
      </c>
      <c r="F57" t="s">
        <v>3110</v>
      </c>
      <c r="G57" t="s">
        <v>3041</v>
      </c>
      <c r="H57" t="s">
        <v>3041</v>
      </c>
      <c r="I57" t="s">
        <v>3041</v>
      </c>
      <c r="J57" t="s">
        <v>3041</v>
      </c>
      <c r="K57" t="s">
        <v>3041</v>
      </c>
      <c r="L57" s="11" t="s">
        <v>2232</v>
      </c>
      <c r="M57" s="59" t="s">
        <v>1803</v>
      </c>
      <c r="N57" s="59" t="s">
        <v>3394</v>
      </c>
      <c r="O57" s="29" t="s">
        <v>3041</v>
      </c>
      <c r="P57" s="29" t="s">
        <v>3041</v>
      </c>
      <c r="Q57" s="58">
        <v>41230</v>
      </c>
      <c r="R57">
        <v>2016</v>
      </c>
      <c r="S57" s="29" t="s">
        <v>3041</v>
      </c>
      <c r="T57" s="43">
        <v>41233</v>
      </c>
      <c r="U57" t="s">
        <v>3118</v>
      </c>
      <c r="V57" s="29" t="s">
        <v>3036</v>
      </c>
      <c r="W57" s="65" t="s">
        <v>3395</v>
      </c>
      <c r="X57" s="11" t="s">
        <v>1803</v>
      </c>
    </row>
    <row r="58" spans="1:24" ht="15" x14ac:dyDescent="0.2">
      <c r="A58" t="s">
        <v>678</v>
      </c>
      <c r="C58">
        <v>1</v>
      </c>
      <c r="E58">
        <v>1</v>
      </c>
      <c r="F58" t="s">
        <v>3136</v>
      </c>
      <c r="G58" t="s">
        <v>3041</v>
      </c>
      <c r="H58" t="s">
        <v>3041</v>
      </c>
      <c r="I58" t="s">
        <v>3041</v>
      </c>
      <c r="J58" t="s">
        <v>3041</v>
      </c>
      <c r="K58" t="s">
        <v>3041</v>
      </c>
      <c r="L58" s="11" t="s">
        <v>2697</v>
      </c>
      <c r="M58" s="6" t="s">
        <v>3156</v>
      </c>
      <c r="N58" s="6" t="s">
        <v>3155</v>
      </c>
      <c r="O58" s="29" t="s">
        <v>3041</v>
      </c>
      <c r="P58" s="29" t="s">
        <v>3041</v>
      </c>
      <c r="Q58" s="58" t="s">
        <v>3041</v>
      </c>
      <c r="R58">
        <v>2016</v>
      </c>
      <c r="S58" s="29" t="s">
        <v>3041</v>
      </c>
      <c r="T58" s="43">
        <v>41243</v>
      </c>
      <c r="U58" t="s">
        <v>3118</v>
      </c>
      <c r="V58" s="29" t="s">
        <v>3036</v>
      </c>
      <c r="W58" t="s">
        <v>3157</v>
      </c>
    </row>
    <row r="59" spans="1:24" ht="15" x14ac:dyDescent="0.2">
      <c r="A59" t="s">
        <v>1184</v>
      </c>
      <c r="C59">
        <v>1</v>
      </c>
      <c r="F59" t="s">
        <v>3143</v>
      </c>
      <c r="G59" t="s">
        <v>3041</v>
      </c>
      <c r="H59" t="s">
        <v>3041</v>
      </c>
      <c r="I59" t="s">
        <v>3041</v>
      </c>
      <c r="J59" t="s">
        <v>3041</v>
      </c>
      <c r="K59" t="s">
        <v>3041</v>
      </c>
      <c r="L59" s="11" t="s">
        <v>2938</v>
      </c>
      <c r="M59" s="58" t="s">
        <v>3041</v>
      </c>
      <c r="N59" s="43" t="s">
        <v>3396</v>
      </c>
      <c r="O59" s="58" t="s">
        <v>3041</v>
      </c>
      <c r="P59" s="58" t="s">
        <v>3041</v>
      </c>
      <c r="Q59" s="43">
        <v>41227</v>
      </c>
      <c r="R59">
        <v>2019</v>
      </c>
      <c r="S59" s="58" t="s">
        <v>3041</v>
      </c>
      <c r="T59" s="43">
        <v>41311</v>
      </c>
      <c r="U59" t="s">
        <v>3118</v>
      </c>
      <c r="V59" s="29" t="s">
        <v>3036</v>
      </c>
      <c r="W59" t="s">
        <v>3341</v>
      </c>
      <c r="X59" s="11" t="s">
        <v>1803</v>
      </c>
    </row>
    <row r="60" spans="1:24" ht="15" x14ac:dyDescent="0.2">
      <c r="A60" t="s">
        <v>1184</v>
      </c>
      <c r="E60">
        <v>1</v>
      </c>
      <c r="F60" t="s">
        <v>3190</v>
      </c>
      <c r="G60" t="s">
        <v>3041</v>
      </c>
      <c r="H60" t="s">
        <v>3041</v>
      </c>
      <c r="I60" t="s">
        <v>3041</v>
      </c>
      <c r="J60" t="s">
        <v>3041</v>
      </c>
      <c r="K60" t="s">
        <v>3041</v>
      </c>
      <c r="L60" s="11" t="s">
        <v>2938</v>
      </c>
      <c r="M60" s="53" t="s">
        <v>3041</v>
      </c>
      <c r="N60" s="53" t="s">
        <v>3277</v>
      </c>
      <c r="O60" s="53" t="s">
        <v>3041</v>
      </c>
      <c r="P60" s="53" t="s">
        <v>3041</v>
      </c>
      <c r="Q60" s="43">
        <v>41213</v>
      </c>
      <c r="R60">
        <v>2016</v>
      </c>
      <c r="S60" s="58" t="s">
        <v>3276</v>
      </c>
      <c r="T60" s="43">
        <v>41311</v>
      </c>
      <c r="U60" s="49" t="s">
        <v>3118</v>
      </c>
      <c r="V60" s="29" t="s">
        <v>3036</v>
      </c>
      <c r="W60" s="65" t="s">
        <v>3275</v>
      </c>
      <c r="X60" s="11" t="s">
        <v>3240</v>
      </c>
    </row>
    <row r="61" spans="1:24" ht="15" x14ac:dyDescent="0.2">
      <c r="A61" t="s">
        <v>512</v>
      </c>
      <c r="C61">
        <v>1</v>
      </c>
      <c r="E61">
        <v>1</v>
      </c>
      <c r="F61" t="s">
        <v>3123</v>
      </c>
      <c r="G61" t="s">
        <v>3041</v>
      </c>
      <c r="H61" t="s">
        <v>3041</v>
      </c>
      <c r="I61" t="s">
        <v>3041</v>
      </c>
      <c r="J61" t="s">
        <v>3041</v>
      </c>
      <c r="K61" t="s">
        <v>3041</v>
      </c>
      <c r="L61" s="11" t="s">
        <v>1423</v>
      </c>
      <c r="M61" s="53" t="s">
        <v>3041</v>
      </c>
      <c r="N61" s="53" t="s">
        <v>3255</v>
      </c>
      <c r="O61" s="53" t="s">
        <v>3041</v>
      </c>
      <c r="P61" s="53" t="s">
        <v>3041</v>
      </c>
      <c r="Q61" s="58" t="s">
        <v>3041</v>
      </c>
      <c r="R61">
        <v>2016</v>
      </c>
      <c r="S61" s="58" t="s">
        <v>3041</v>
      </c>
      <c r="T61" s="43">
        <v>41272</v>
      </c>
      <c r="U61" s="49" t="s">
        <v>3118</v>
      </c>
      <c r="V61" s="29" t="s">
        <v>3036</v>
      </c>
      <c r="W61" t="s">
        <v>3256</v>
      </c>
    </row>
    <row r="62" spans="1:24" ht="15" x14ac:dyDescent="0.2">
      <c r="A62" t="s">
        <v>943</v>
      </c>
      <c r="E62">
        <v>1</v>
      </c>
      <c r="F62" t="s">
        <v>3190</v>
      </c>
      <c r="G62" t="s">
        <v>3041</v>
      </c>
      <c r="H62" t="s">
        <v>3041</v>
      </c>
      <c r="I62" t="s">
        <v>3041</v>
      </c>
      <c r="J62" t="s">
        <v>3041</v>
      </c>
      <c r="K62" t="s">
        <v>3041</v>
      </c>
      <c r="L62" s="11" t="s">
        <v>1348</v>
      </c>
      <c r="M62" s="53" t="s">
        <v>3041</v>
      </c>
      <c r="N62" s="53" t="s">
        <v>3258</v>
      </c>
      <c r="O62" s="53" t="s">
        <v>3041</v>
      </c>
      <c r="P62" s="53" t="s">
        <v>3041</v>
      </c>
      <c r="Q62" s="58" t="s">
        <v>3041</v>
      </c>
      <c r="R62">
        <v>2016</v>
      </c>
      <c r="S62" s="58" t="s">
        <v>3041</v>
      </c>
      <c r="T62" s="43">
        <v>41273</v>
      </c>
      <c r="U62" s="49" t="s">
        <v>3118</v>
      </c>
      <c r="V62" s="29" t="s">
        <v>3036</v>
      </c>
      <c r="W62" t="s">
        <v>3257</v>
      </c>
      <c r="X62" s="11" t="s">
        <v>3240</v>
      </c>
    </row>
    <row r="63" spans="1:24" ht="15" x14ac:dyDescent="0.2">
      <c r="A63" s="11" t="s">
        <v>1035</v>
      </c>
      <c r="C63">
        <v>1</v>
      </c>
      <c r="F63" s="11" t="s">
        <v>3136</v>
      </c>
      <c r="G63" t="s">
        <v>3041</v>
      </c>
      <c r="H63" t="s">
        <v>3041</v>
      </c>
      <c r="I63" t="s">
        <v>3041</v>
      </c>
      <c r="J63" t="s">
        <v>3041</v>
      </c>
      <c r="K63" t="s">
        <v>3041</v>
      </c>
      <c r="L63" s="11" t="s">
        <v>953</v>
      </c>
      <c r="M63" s="59" t="s">
        <v>3041</v>
      </c>
      <c r="N63" s="59" t="s">
        <v>3204</v>
      </c>
      <c r="O63" s="29" t="s">
        <v>3041</v>
      </c>
      <c r="P63" s="29" t="s">
        <v>3041</v>
      </c>
      <c r="Q63" s="43" t="s">
        <v>3041</v>
      </c>
      <c r="R63">
        <v>2016</v>
      </c>
      <c r="S63" s="29" t="s">
        <v>3041</v>
      </c>
      <c r="T63" s="43">
        <v>41254</v>
      </c>
      <c r="U63" t="s">
        <v>3118</v>
      </c>
      <c r="V63" s="29" t="s">
        <v>3036</v>
      </c>
      <c r="W63" s="65" t="s">
        <v>3397</v>
      </c>
      <c r="X63" s="11" t="s">
        <v>3291</v>
      </c>
    </row>
    <row r="64" spans="1:24" ht="15" x14ac:dyDescent="0.2">
      <c r="A64" t="s">
        <v>1035</v>
      </c>
      <c r="E64">
        <v>1</v>
      </c>
      <c r="F64" t="s">
        <v>3190</v>
      </c>
      <c r="G64" t="s">
        <v>3041</v>
      </c>
      <c r="H64" t="s">
        <v>3041</v>
      </c>
      <c r="I64" t="s">
        <v>3041</v>
      </c>
      <c r="J64" t="s">
        <v>3041</v>
      </c>
      <c r="K64" t="s">
        <v>3041</v>
      </c>
      <c r="L64" s="11" t="s">
        <v>953</v>
      </c>
      <c r="M64" s="53" t="s">
        <v>3041</v>
      </c>
      <c r="N64" s="53" t="s">
        <v>3191</v>
      </c>
      <c r="O64" s="53" t="s">
        <v>3041</v>
      </c>
      <c r="P64" s="53" t="s">
        <v>3041</v>
      </c>
      <c r="Q64" s="58">
        <v>41206</v>
      </c>
      <c r="R64">
        <v>2016</v>
      </c>
      <c r="S64" s="58" t="s">
        <v>3041</v>
      </c>
      <c r="T64" s="43">
        <v>41253</v>
      </c>
      <c r="U64" s="49" t="s">
        <v>560</v>
      </c>
      <c r="V64" s="29" t="s">
        <v>3036</v>
      </c>
      <c r="W64" t="s">
        <v>3192</v>
      </c>
      <c r="X64" s="11" t="s">
        <v>3240</v>
      </c>
    </row>
    <row r="65" spans="1:31" ht="15" x14ac:dyDescent="0.2">
      <c r="A65" t="s">
        <v>2011</v>
      </c>
      <c r="C65">
        <v>1</v>
      </c>
      <c r="E65">
        <v>1</v>
      </c>
      <c r="F65" t="s">
        <v>3110</v>
      </c>
      <c r="G65" t="s">
        <v>3041</v>
      </c>
      <c r="H65" t="s">
        <v>3041</v>
      </c>
      <c r="I65" t="s">
        <v>3041</v>
      </c>
      <c r="J65" t="s">
        <v>3041</v>
      </c>
      <c r="K65" t="s">
        <v>3041</v>
      </c>
      <c r="L65" s="11" t="s">
        <v>57</v>
      </c>
      <c r="M65" s="43" t="s">
        <v>3240</v>
      </c>
      <c r="N65" s="53" t="s">
        <v>3126</v>
      </c>
      <c r="O65" s="50" t="s">
        <v>3041</v>
      </c>
      <c r="P65" s="50" t="s">
        <v>3041</v>
      </c>
      <c r="Q65" s="43">
        <v>41228</v>
      </c>
      <c r="R65">
        <v>2016</v>
      </c>
      <c r="S65" s="43" t="s">
        <v>3041</v>
      </c>
      <c r="T65" s="43">
        <v>41230</v>
      </c>
      <c r="U65" t="s">
        <v>3118</v>
      </c>
      <c r="V65" s="29" t="s">
        <v>3036</v>
      </c>
      <c r="W65" t="s">
        <v>3119</v>
      </c>
    </row>
    <row r="66" spans="1:31" ht="15" x14ac:dyDescent="0.2">
      <c r="A66" t="s">
        <v>1897</v>
      </c>
      <c r="C66">
        <v>1</v>
      </c>
      <c r="E66">
        <v>1</v>
      </c>
      <c r="F66" t="s">
        <v>3305</v>
      </c>
      <c r="G66" t="s">
        <v>3228</v>
      </c>
      <c r="H66" t="s">
        <v>3044</v>
      </c>
      <c r="I66" t="s">
        <v>3041</v>
      </c>
      <c r="J66" t="s">
        <v>3041</v>
      </c>
      <c r="K66" t="s">
        <v>3041</v>
      </c>
      <c r="L66" s="11" t="s">
        <v>1289</v>
      </c>
      <c r="M66" s="53" t="s">
        <v>3306</v>
      </c>
      <c r="N66" s="59" t="s">
        <v>3398</v>
      </c>
      <c r="O66" s="52" t="s">
        <v>3041</v>
      </c>
      <c r="P66" s="52" t="s">
        <v>3041</v>
      </c>
      <c r="Q66" s="58" t="s">
        <v>3041</v>
      </c>
      <c r="R66">
        <v>2016</v>
      </c>
      <c r="S66" s="43" t="s">
        <v>3399</v>
      </c>
      <c r="T66" s="43">
        <v>41349</v>
      </c>
      <c r="U66" s="49" t="s">
        <v>560</v>
      </c>
      <c r="V66" s="29" t="s">
        <v>3036</v>
      </c>
      <c r="W66" s="65" t="s">
        <v>3400</v>
      </c>
    </row>
    <row r="67" spans="1:31" ht="15" x14ac:dyDescent="0.2">
      <c r="A67" t="s">
        <v>2368</v>
      </c>
      <c r="C67">
        <v>1</v>
      </c>
      <c r="E67">
        <v>1</v>
      </c>
      <c r="F67" t="s">
        <v>3190</v>
      </c>
      <c r="G67" t="s">
        <v>3041</v>
      </c>
      <c r="H67" t="s">
        <v>3041</v>
      </c>
      <c r="I67" t="s">
        <v>3041</v>
      </c>
      <c r="J67" t="s">
        <v>3041</v>
      </c>
      <c r="K67" t="s">
        <v>3041</v>
      </c>
      <c r="L67" s="11" t="s">
        <v>2240</v>
      </c>
      <c r="M67" s="53" t="s">
        <v>3041</v>
      </c>
      <c r="N67" s="53" t="s">
        <v>3279</v>
      </c>
      <c r="O67" s="53" t="s">
        <v>3041</v>
      </c>
      <c r="P67" s="53" t="s">
        <v>3041</v>
      </c>
      <c r="Q67" s="58" t="s">
        <v>3041</v>
      </c>
      <c r="R67">
        <v>2016</v>
      </c>
      <c r="S67" s="58" t="s">
        <v>3128</v>
      </c>
      <c r="T67" s="43">
        <v>41311</v>
      </c>
      <c r="U67" s="49" t="s">
        <v>3118</v>
      </c>
      <c r="V67" s="29" t="s">
        <v>3036</v>
      </c>
      <c r="W67" s="65" t="s">
        <v>3278</v>
      </c>
      <c r="X67" s="11" t="s">
        <v>3360</v>
      </c>
    </row>
    <row r="68" spans="1:31" ht="15" x14ac:dyDescent="0.2">
      <c r="A68" t="s">
        <v>2368</v>
      </c>
      <c r="F68" t="s">
        <v>3190</v>
      </c>
      <c r="G68" t="s">
        <v>3041</v>
      </c>
      <c r="H68" t="s">
        <v>3041</v>
      </c>
      <c r="I68" t="s">
        <v>3041</v>
      </c>
      <c r="J68" t="s">
        <v>3041</v>
      </c>
      <c r="K68" t="s">
        <v>3041</v>
      </c>
      <c r="L68" s="11" t="s">
        <v>2240</v>
      </c>
      <c r="M68" s="53" t="s">
        <v>3041</v>
      </c>
      <c r="N68" s="59" t="s">
        <v>3401</v>
      </c>
      <c r="O68" s="53" t="s">
        <v>3041</v>
      </c>
      <c r="P68" s="53" t="s">
        <v>3041</v>
      </c>
      <c r="Q68" s="58">
        <v>41284</v>
      </c>
      <c r="R68">
        <v>2016</v>
      </c>
      <c r="S68" s="58" t="s">
        <v>3128</v>
      </c>
      <c r="T68" s="43">
        <v>41311</v>
      </c>
      <c r="U68" s="49" t="s">
        <v>3118</v>
      </c>
      <c r="V68" s="29" t="s">
        <v>3036</v>
      </c>
      <c r="W68" s="65" t="s">
        <v>3402</v>
      </c>
      <c r="X68" s="11" t="s">
        <v>3368</v>
      </c>
    </row>
    <row r="69" spans="1:31" ht="15" x14ac:dyDescent="0.2">
      <c r="A69" t="s">
        <v>456</v>
      </c>
      <c r="E69">
        <v>1</v>
      </c>
      <c r="F69" t="s">
        <v>3110</v>
      </c>
      <c r="G69" t="s">
        <v>3041</v>
      </c>
      <c r="H69" t="s">
        <v>3041</v>
      </c>
      <c r="I69" t="s">
        <v>3041</v>
      </c>
      <c r="J69" t="s">
        <v>3041</v>
      </c>
      <c r="K69" t="s">
        <v>3041</v>
      </c>
      <c r="L69" s="11" t="s">
        <v>2772</v>
      </c>
      <c r="M69" s="53" t="s">
        <v>3041</v>
      </c>
      <c r="N69" s="59" t="s">
        <v>3281</v>
      </c>
      <c r="O69" s="53" t="s">
        <v>3041</v>
      </c>
      <c r="P69" s="53" t="s">
        <v>3041</v>
      </c>
      <c r="Q69" s="58" t="s">
        <v>3041</v>
      </c>
      <c r="R69">
        <v>2016</v>
      </c>
      <c r="S69" s="58" t="s">
        <v>3041</v>
      </c>
      <c r="T69" s="43">
        <v>41311</v>
      </c>
      <c r="U69" s="49" t="s">
        <v>3118</v>
      </c>
      <c r="V69" s="29" t="s">
        <v>3036</v>
      </c>
      <c r="W69" t="s">
        <v>3280</v>
      </c>
      <c r="X69" s="11"/>
    </row>
    <row r="70" spans="1:31" ht="15" x14ac:dyDescent="0.2">
      <c r="A70" t="s">
        <v>261</v>
      </c>
      <c r="C70">
        <v>1</v>
      </c>
      <c r="F70" t="s">
        <v>3122</v>
      </c>
      <c r="G70" t="s">
        <v>3147</v>
      </c>
      <c r="H70" t="s">
        <v>3148</v>
      </c>
      <c r="I70" t="s">
        <v>3149</v>
      </c>
      <c r="J70" t="s">
        <v>3150</v>
      </c>
      <c r="K70" t="s">
        <v>3041</v>
      </c>
      <c r="L70" s="11" t="s">
        <v>2966</v>
      </c>
      <c r="M70" s="6" t="s">
        <v>3300</v>
      </c>
      <c r="N70" s="53" t="s">
        <v>3146</v>
      </c>
      <c r="O70" s="29" t="s">
        <v>3041</v>
      </c>
      <c r="P70" s="29" t="s">
        <v>3041</v>
      </c>
      <c r="Q70" s="58">
        <v>41240</v>
      </c>
      <c r="R70">
        <v>2016</v>
      </c>
      <c r="S70" s="29" t="s">
        <v>3041</v>
      </c>
      <c r="T70" s="43">
        <v>41241</v>
      </c>
      <c r="U70" t="s">
        <v>560</v>
      </c>
      <c r="V70" s="29" t="s">
        <v>3036</v>
      </c>
      <c r="W70" t="s">
        <v>3145</v>
      </c>
      <c r="X70" t="s">
        <v>3299</v>
      </c>
    </row>
    <row r="71" spans="1:31" ht="15" x14ac:dyDescent="0.2">
      <c r="A71" t="s">
        <v>261</v>
      </c>
      <c r="E71">
        <v>1</v>
      </c>
      <c r="F71" t="s">
        <v>3143</v>
      </c>
      <c r="G71" t="s">
        <v>3041</v>
      </c>
      <c r="H71" t="s">
        <v>3041</v>
      </c>
      <c r="I71" t="s">
        <v>3041</v>
      </c>
      <c r="J71" t="s">
        <v>3041</v>
      </c>
      <c r="K71" t="s">
        <v>3041</v>
      </c>
      <c r="L71" s="11" t="s">
        <v>2966</v>
      </c>
      <c r="M71" s="52" t="s">
        <v>3041</v>
      </c>
      <c r="N71" s="53" t="s">
        <v>3287</v>
      </c>
      <c r="O71" s="52" t="s">
        <v>3041</v>
      </c>
      <c r="P71" s="52" t="s">
        <v>3041</v>
      </c>
      <c r="Q71" s="58" t="s">
        <v>3041</v>
      </c>
      <c r="R71">
        <v>2016</v>
      </c>
      <c r="S71" s="58" t="s">
        <v>3041</v>
      </c>
      <c r="T71" s="58" t="s">
        <v>3041</v>
      </c>
      <c r="U71" s="49" t="s">
        <v>560</v>
      </c>
      <c r="V71" s="29" t="s">
        <v>3036</v>
      </c>
      <c r="W71" s="11" t="s">
        <v>3341</v>
      </c>
      <c r="X71" s="11" t="s">
        <v>3403</v>
      </c>
    </row>
    <row r="72" spans="1:31" ht="15" x14ac:dyDescent="0.2">
      <c r="A72" t="s">
        <v>669</v>
      </c>
      <c r="C72">
        <v>1</v>
      </c>
      <c r="E72">
        <v>1</v>
      </c>
      <c r="F72" t="s">
        <v>3190</v>
      </c>
      <c r="G72" t="s">
        <v>3041</v>
      </c>
      <c r="H72" t="s">
        <v>3041</v>
      </c>
      <c r="I72" t="s">
        <v>3041</v>
      </c>
      <c r="J72" t="s">
        <v>3041</v>
      </c>
      <c r="K72" t="s">
        <v>3041</v>
      </c>
      <c r="L72" s="11" t="s">
        <v>2650</v>
      </c>
      <c r="M72" s="52" t="s">
        <v>3041</v>
      </c>
      <c r="N72" s="53" t="s">
        <v>3282</v>
      </c>
      <c r="O72" s="52" t="s">
        <v>3041</v>
      </c>
      <c r="P72" s="52" t="s">
        <v>3041</v>
      </c>
      <c r="Q72" s="58">
        <v>41229</v>
      </c>
      <c r="R72">
        <v>2016</v>
      </c>
      <c r="S72" s="58" t="s">
        <v>3284</v>
      </c>
      <c r="T72" s="43">
        <v>41229</v>
      </c>
      <c r="U72" s="49" t="s">
        <v>3118</v>
      </c>
      <c r="V72" s="29" t="s">
        <v>3036</v>
      </c>
      <c r="W72" t="s">
        <v>3283</v>
      </c>
      <c r="AC72" t="s">
        <v>3036</v>
      </c>
      <c r="AD72">
        <v>2015</v>
      </c>
      <c r="AE72" s="66" t="s">
        <v>3363</v>
      </c>
    </row>
    <row r="73" spans="1:31" ht="15" x14ac:dyDescent="0.2">
      <c r="A73" t="s">
        <v>932</v>
      </c>
      <c r="C73">
        <v>1</v>
      </c>
      <c r="F73" t="s">
        <v>3110</v>
      </c>
      <c r="G73" t="s">
        <v>3041</v>
      </c>
      <c r="H73" t="s">
        <v>3041</v>
      </c>
      <c r="I73" t="s">
        <v>3041</v>
      </c>
      <c r="J73" t="s">
        <v>3041</v>
      </c>
      <c r="K73" t="s">
        <v>3041</v>
      </c>
      <c r="L73" s="11" t="s">
        <v>688</v>
      </c>
      <c r="M73" s="53" t="s">
        <v>3041</v>
      </c>
      <c r="N73" s="59" t="s">
        <v>3404</v>
      </c>
      <c r="O73" s="53" t="s">
        <v>3041</v>
      </c>
      <c r="P73" s="53" t="s">
        <v>3041</v>
      </c>
      <c r="Q73" s="58">
        <v>41279</v>
      </c>
      <c r="R73">
        <v>2016</v>
      </c>
      <c r="S73" s="58" t="s">
        <v>3041</v>
      </c>
      <c r="T73" s="43">
        <v>41331</v>
      </c>
      <c r="U73" s="49" t="s">
        <v>3118</v>
      </c>
      <c r="V73" s="64" t="s">
        <v>3036</v>
      </c>
      <c r="W73" s="65" t="s">
        <v>3405</v>
      </c>
      <c r="X73" s="11" t="s">
        <v>3291</v>
      </c>
    </row>
    <row r="74" spans="1:31" x14ac:dyDescent="0.2">
      <c r="A74" t="s">
        <v>932</v>
      </c>
      <c r="E74">
        <v>1</v>
      </c>
      <c r="F74" t="s">
        <v>3110</v>
      </c>
      <c r="G74" t="s">
        <v>3041</v>
      </c>
      <c r="H74" t="s">
        <v>3041</v>
      </c>
      <c r="I74" t="s">
        <v>3041</v>
      </c>
      <c r="J74" t="s">
        <v>3041</v>
      </c>
      <c r="K74" t="s">
        <v>3041</v>
      </c>
      <c r="L74" s="11" t="s">
        <v>688</v>
      </c>
      <c r="M74" s="53" t="s">
        <v>3041</v>
      </c>
      <c r="N74" s="53" t="s">
        <v>3132</v>
      </c>
      <c r="O74" s="53" t="s">
        <v>3041</v>
      </c>
      <c r="P74" s="53" t="s">
        <v>3041</v>
      </c>
      <c r="Q74" s="58">
        <v>41279</v>
      </c>
      <c r="R74">
        <v>2016</v>
      </c>
      <c r="S74" s="58" t="s">
        <v>3041</v>
      </c>
      <c r="T74" s="43">
        <v>41331</v>
      </c>
      <c r="U74" s="49" t="s">
        <v>3118</v>
      </c>
      <c r="V74" s="29"/>
      <c r="W74" t="s">
        <v>3133</v>
      </c>
      <c r="X74" s="11" t="s">
        <v>3240</v>
      </c>
    </row>
    <row r="75" spans="1:31" ht="15" x14ac:dyDescent="0.2">
      <c r="A75" t="s">
        <v>637</v>
      </c>
      <c r="C75">
        <v>1</v>
      </c>
      <c r="E75">
        <v>1</v>
      </c>
      <c r="F75" t="s">
        <v>3110</v>
      </c>
      <c r="G75" t="s">
        <v>3041</v>
      </c>
      <c r="H75" t="s">
        <v>3041</v>
      </c>
      <c r="I75" t="s">
        <v>3041</v>
      </c>
      <c r="J75" t="s">
        <v>3041</v>
      </c>
      <c r="K75" t="s">
        <v>3041</v>
      </c>
      <c r="L75" s="11" t="s">
        <v>1867</v>
      </c>
      <c r="M75" s="50" t="s">
        <v>3041</v>
      </c>
      <c r="N75" s="53" t="s">
        <v>3189</v>
      </c>
      <c r="O75" s="50" t="s">
        <v>3041</v>
      </c>
      <c r="P75" s="50" t="s">
        <v>3041</v>
      </c>
      <c r="Q75" s="43">
        <v>41242</v>
      </c>
      <c r="R75">
        <v>2016</v>
      </c>
      <c r="S75" s="43" t="s">
        <v>3041</v>
      </c>
      <c r="T75" s="43">
        <v>41252</v>
      </c>
      <c r="U75" s="49" t="s">
        <v>3118</v>
      </c>
      <c r="V75" s="29" t="s">
        <v>3036</v>
      </c>
      <c r="W75" t="s">
        <v>3290</v>
      </c>
    </row>
    <row r="76" spans="1:31" ht="15" x14ac:dyDescent="0.2">
      <c r="A76" t="s">
        <v>2211</v>
      </c>
      <c r="C76">
        <v>1</v>
      </c>
      <c r="F76" t="s">
        <v>3110</v>
      </c>
      <c r="G76" t="s">
        <v>3041</v>
      </c>
      <c r="H76" t="s">
        <v>3041</v>
      </c>
      <c r="I76" t="s">
        <v>3041</v>
      </c>
      <c r="J76" t="s">
        <v>3041</v>
      </c>
      <c r="K76" t="s">
        <v>3041</v>
      </c>
      <c r="L76" s="11" t="s">
        <v>568</v>
      </c>
      <c r="M76" s="53" t="s">
        <v>3041</v>
      </c>
      <c r="N76" s="53" t="s">
        <v>3352</v>
      </c>
      <c r="O76" s="53" t="s">
        <v>3041</v>
      </c>
      <c r="P76" s="53" t="s">
        <v>3041</v>
      </c>
      <c r="Q76" s="43" t="s">
        <v>3041</v>
      </c>
      <c r="R76">
        <v>2016</v>
      </c>
      <c r="S76" s="58" t="s">
        <v>3041</v>
      </c>
      <c r="T76" s="58">
        <v>41311</v>
      </c>
      <c r="U76" s="49" t="s">
        <v>3118</v>
      </c>
      <c r="V76" s="29" t="s">
        <v>3036</v>
      </c>
      <c r="W76" s="65" t="s">
        <v>3406</v>
      </c>
      <c r="X76" s="11" t="s">
        <v>3291</v>
      </c>
    </row>
    <row r="77" spans="1:31" ht="15" x14ac:dyDescent="0.2">
      <c r="A77" t="s">
        <v>2211</v>
      </c>
      <c r="E77">
        <v>1</v>
      </c>
      <c r="F77" t="s">
        <v>3110</v>
      </c>
      <c r="G77" t="s">
        <v>3041</v>
      </c>
      <c r="H77" t="s">
        <v>3041</v>
      </c>
      <c r="I77" t="s">
        <v>3041</v>
      </c>
      <c r="J77" t="s">
        <v>3041</v>
      </c>
      <c r="K77" t="s">
        <v>3041</v>
      </c>
      <c r="L77" s="11" t="s">
        <v>568</v>
      </c>
      <c r="M77" s="53" t="s">
        <v>3041</v>
      </c>
      <c r="N77" s="53" t="s">
        <v>3286</v>
      </c>
      <c r="O77" s="53" t="s">
        <v>3041</v>
      </c>
      <c r="P77" s="53" t="s">
        <v>3041</v>
      </c>
      <c r="Q77" s="43">
        <v>41199</v>
      </c>
      <c r="R77">
        <v>2016</v>
      </c>
      <c r="S77" s="58" t="s">
        <v>3041</v>
      </c>
      <c r="T77" s="58">
        <v>41311</v>
      </c>
      <c r="U77" s="49" t="s">
        <v>3118</v>
      </c>
      <c r="V77" s="29" t="s">
        <v>3036</v>
      </c>
      <c r="W77" s="65" t="s">
        <v>3285</v>
      </c>
      <c r="X77" s="11" t="s">
        <v>3240</v>
      </c>
    </row>
    <row r="78" spans="1:31" ht="15" x14ac:dyDescent="0.2">
      <c r="A78" t="s">
        <v>1043</v>
      </c>
      <c r="E78">
        <v>1</v>
      </c>
      <c r="F78" t="s">
        <v>3136</v>
      </c>
      <c r="G78" t="s">
        <v>3041</v>
      </c>
      <c r="H78" t="s">
        <v>3041</v>
      </c>
      <c r="I78" t="s">
        <v>3041</v>
      </c>
      <c r="J78" t="s">
        <v>3041</v>
      </c>
      <c r="K78" t="s">
        <v>3041</v>
      </c>
      <c r="L78" s="11" t="s">
        <v>3058</v>
      </c>
      <c r="M78" s="29" t="s">
        <v>3041</v>
      </c>
      <c r="N78" s="6" t="s">
        <v>3289</v>
      </c>
      <c r="O78" s="53" t="s">
        <v>3041</v>
      </c>
      <c r="P78" s="53" t="s">
        <v>3041</v>
      </c>
      <c r="Q78" s="58">
        <v>41249</v>
      </c>
      <c r="R78">
        <v>2016</v>
      </c>
      <c r="S78" s="58" t="s">
        <v>3041</v>
      </c>
      <c r="T78" s="43">
        <v>41311</v>
      </c>
      <c r="U78" s="49" t="s">
        <v>3118</v>
      </c>
      <c r="V78" s="29" t="s">
        <v>3036</v>
      </c>
      <c r="W78" t="s">
        <v>3288</v>
      </c>
      <c r="AC78" t="s">
        <v>3036</v>
      </c>
      <c r="AD78">
        <v>1975</v>
      </c>
      <c r="AE78" s="67">
        <v>42344</v>
      </c>
    </row>
    <row r="79" spans="1:31" ht="15" x14ac:dyDescent="0.2">
      <c r="A79" t="s">
        <v>654</v>
      </c>
      <c r="C79">
        <v>1</v>
      </c>
      <c r="F79" t="s">
        <v>3143</v>
      </c>
      <c r="G79" t="s">
        <v>3041</v>
      </c>
      <c r="H79" t="s">
        <v>3041</v>
      </c>
      <c r="I79" t="s">
        <v>3041</v>
      </c>
      <c r="J79" t="s">
        <v>3041</v>
      </c>
      <c r="K79" t="s">
        <v>3041</v>
      </c>
      <c r="L79" s="11" t="s">
        <v>2706</v>
      </c>
      <c r="M79" s="52" t="s">
        <v>3041</v>
      </c>
      <c r="N79" s="59" t="s">
        <v>3407</v>
      </c>
      <c r="O79" s="52" t="s">
        <v>3041</v>
      </c>
      <c r="P79" s="52" t="s">
        <v>3041</v>
      </c>
      <c r="Q79" s="43" t="s">
        <v>3041</v>
      </c>
      <c r="R79">
        <v>2016</v>
      </c>
      <c r="S79" s="58" t="s">
        <v>3041</v>
      </c>
      <c r="T79" s="43">
        <v>41228</v>
      </c>
      <c r="U79" t="s">
        <v>3118</v>
      </c>
      <c r="V79" s="29" t="s">
        <v>3036</v>
      </c>
      <c r="W79" s="65" t="s">
        <v>3408</v>
      </c>
      <c r="X79" s="11" t="s">
        <v>1803</v>
      </c>
      <c r="AE79" s="67"/>
    </row>
    <row r="80" spans="1:31" ht="15" x14ac:dyDescent="0.2">
      <c r="A80" t="s">
        <v>654</v>
      </c>
      <c r="E80">
        <v>1</v>
      </c>
      <c r="F80" t="s">
        <v>3143</v>
      </c>
      <c r="G80" t="s">
        <v>3041</v>
      </c>
      <c r="H80" t="s">
        <v>3041</v>
      </c>
      <c r="I80" t="s">
        <v>3041</v>
      </c>
      <c r="J80" t="s">
        <v>3041</v>
      </c>
      <c r="K80" t="s">
        <v>3041</v>
      </c>
      <c r="L80" s="11" t="s">
        <v>2706</v>
      </c>
      <c r="M80" s="52" t="s">
        <v>3041</v>
      </c>
      <c r="N80" s="53" t="s">
        <v>3301</v>
      </c>
      <c r="O80" s="52" t="s">
        <v>3041</v>
      </c>
      <c r="P80" s="52" t="s">
        <v>3041</v>
      </c>
      <c r="Q80" s="43">
        <v>41243</v>
      </c>
      <c r="R80">
        <v>2016</v>
      </c>
      <c r="S80" s="58" t="s">
        <v>3041</v>
      </c>
      <c r="T80" s="43">
        <v>41331</v>
      </c>
      <c r="U80" t="s">
        <v>3118</v>
      </c>
      <c r="V80" s="29" t="s">
        <v>3036</v>
      </c>
      <c r="W80" t="s">
        <v>3302</v>
      </c>
      <c r="X80" s="11" t="s">
        <v>3240</v>
      </c>
      <c r="AC80" t="s">
        <v>3036</v>
      </c>
      <c r="AD80">
        <v>1993</v>
      </c>
      <c r="AE80" s="67">
        <v>42338</v>
      </c>
    </row>
    <row r="1781" spans="17:17" x14ac:dyDescent="0.2">
      <c r="Q1781" s="30">
        <v>1155</v>
      </c>
    </row>
    <row r="2882" spans="74:77" x14ac:dyDescent="0.2">
      <c r="BV2882" t="e">
        <f>IF($BH2882&lt;&gt;"","",SUMIF(#REF!,$BL2882,#REF!)-N2882)</f>
        <v>#REF!</v>
      </c>
      <c r="BW2882" t="e">
        <f>IF($BH2882&lt;&gt;"","",SUMIF(#REF!,$BL2882,#REF!)-O2882)</f>
        <v>#REF!</v>
      </c>
      <c r="BX2882" t="e">
        <f>IF($BH2882&lt;&gt;"","",SUMIF(#REF!,$BL2882,#REF!)-P2882)</f>
        <v>#REF!</v>
      </c>
      <c r="BY2882" t="e">
        <f>IF($BH2882&lt;&gt;"","",SUMIF(#REF!,$BL2882,#REF!)-Q2882)</f>
        <v>#REF!</v>
      </c>
    </row>
    <row r="2883" spans="74:77" x14ac:dyDescent="0.2">
      <c r="BV2883" t="e">
        <f>IF($BH2883&lt;&gt;"","",SUMIF(#REF!,$BL2883,#REF!)-N2883)</f>
        <v>#REF!</v>
      </c>
      <c r="BW2883" t="e">
        <f>IF($BH2883&lt;&gt;"","",SUMIF(#REF!,$BL2883,#REF!)-O2883)</f>
        <v>#REF!</v>
      </c>
      <c r="BX2883" t="e">
        <f>IF($BH2883&lt;&gt;"","",SUMIF(#REF!,$BL2883,#REF!)-P2883)</f>
        <v>#REF!</v>
      </c>
      <c r="BY2883" t="e">
        <f>IF($BH2883&lt;&gt;"","",SUMIF(#REF!,$BL2883,#REF!)-Q2883)</f>
        <v>#REF!</v>
      </c>
    </row>
    <row r="2884" spans="74:77" x14ac:dyDescent="0.2">
      <c r="BV2884" t="e">
        <f>IF($BH2884&lt;&gt;"","",SUMIF(#REF!,$BL2884,#REF!)-N2884)</f>
        <v>#REF!</v>
      </c>
      <c r="BW2884" t="e">
        <f>IF($BH2884&lt;&gt;"","",SUMIF(#REF!,$BL2884,#REF!)-O2884)</f>
        <v>#REF!</v>
      </c>
      <c r="BX2884" t="e">
        <f>IF($BH2884&lt;&gt;"","",SUMIF(#REF!,$BL2884,#REF!)-P2884)</f>
        <v>#REF!</v>
      </c>
      <c r="BY2884" t="e">
        <f>IF($BH2884&lt;&gt;"","",SUMIF(#REF!,$BL2884,#REF!)-Q2884)</f>
        <v>#REF!</v>
      </c>
    </row>
    <row r="2885" spans="74:77" x14ac:dyDescent="0.2">
      <c r="BV2885" t="e">
        <f>IF($BH2885&lt;&gt;"","",SUMIF(#REF!,$BL2885,#REF!)-N2885)</f>
        <v>#REF!</v>
      </c>
      <c r="BW2885" t="e">
        <f>IF($BH2885&lt;&gt;"","",SUMIF(#REF!,$BL2885,#REF!)-O2885)</f>
        <v>#REF!</v>
      </c>
      <c r="BX2885" t="e">
        <f>IF($BH2885&lt;&gt;"","",SUMIF(#REF!,$BL2885,#REF!)-P2885)</f>
        <v>#REF!</v>
      </c>
      <c r="BY2885" t="e">
        <f>IF($BH2885&lt;&gt;"","",SUMIF(#REF!,$BL2885,#REF!)-Q2885)</f>
        <v>#REF!</v>
      </c>
    </row>
    <row r="2886" spans="74:77" x14ac:dyDescent="0.2">
      <c r="BV2886" t="e">
        <f>IF($BH2886&lt;&gt;"","",SUMIF(#REF!,$BL2886,#REF!)-N2886)</f>
        <v>#REF!</v>
      </c>
      <c r="BW2886" t="e">
        <f>IF($BH2886&lt;&gt;"","",SUMIF(#REF!,$BL2886,#REF!)-O2886)</f>
        <v>#REF!</v>
      </c>
      <c r="BX2886" t="e">
        <f>IF($BH2886&lt;&gt;"","",SUMIF(#REF!,$BL2886,#REF!)-P2886)</f>
        <v>#REF!</v>
      </c>
      <c r="BY2886" t="e">
        <f>IF($BH2886&lt;&gt;"","",SUMIF(#REF!,$BL2886,#REF!)-Q2886)</f>
        <v>#REF!</v>
      </c>
    </row>
    <row r="2887" spans="74:77" x14ac:dyDescent="0.2">
      <c r="BV2887" t="e">
        <f>IF($BH2887&lt;&gt;"","",SUMIF(#REF!,$BL2887,#REF!)-N2887)</f>
        <v>#REF!</v>
      </c>
      <c r="BW2887" t="e">
        <f>IF($BH2887&lt;&gt;"","",SUMIF(#REF!,$BL2887,#REF!)-O2887)</f>
        <v>#REF!</v>
      </c>
      <c r="BX2887" t="e">
        <f>IF($BH2887&lt;&gt;"","",SUMIF(#REF!,$BL2887,#REF!)-P2887)</f>
        <v>#REF!</v>
      </c>
      <c r="BY2887" t="e">
        <f>IF($BH2887&lt;&gt;"","",SUMIF(#REF!,$BL2887,#REF!)-Q2887)</f>
        <v>#REF!</v>
      </c>
    </row>
    <row r="2888" spans="74:77" x14ac:dyDescent="0.2">
      <c r="BV2888" t="e">
        <f>IF($BH2888&lt;&gt;"","",SUMIF(#REF!,$BL2888,#REF!)-N2888)</f>
        <v>#REF!</v>
      </c>
      <c r="BW2888" t="e">
        <f>IF($BH2888&lt;&gt;"","",SUMIF(#REF!,$BL2888,#REF!)-O2888)</f>
        <v>#REF!</v>
      </c>
      <c r="BX2888" t="e">
        <f>IF($BH2888&lt;&gt;"","",SUMIF(#REF!,$BL2888,#REF!)-P2888)</f>
        <v>#REF!</v>
      </c>
      <c r="BY2888" t="e">
        <f>IF($BH2888&lt;&gt;"","",SUMIF(#REF!,$BL2888,#REF!)-Q2888)</f>
        <v>#REF!</v>
      </c>
    </row>
    <row r="2889" spans="74:77" x14ac:dyDescent="0.2">
      <c r="BV2889" t="e">
        <f>IF($BH2889&lt;&gt;"","",SUMIF(#REF!,$BL2889,#REF!)-N2889)</f>
        <v>#REF!</v>
      </c>
      <c r="BW2889" t="e">
        <f>IF($BH2889&lt;&gt;"","",SUMIF(#REF!,$BL2889,#REF!)-O2889)</f>
        <v>#REF!</v>
      </c>
      <c r="BX2889" t="e">
        <f>IF($BH2889&lt;&gt;"","",SUMIF(#REF!,$BL2889,#REF!)-P2889)</f>
        <v>#REF!</v>
      </c>
      <c r="BY2889" t="e">
        <f>IF($BH2889&lt;&gt;"","",SUMIF(#REF!,$BL2889,#REF!)-Q2889)</f>
        <v>#REF!</v>
      </c>
    </row>
    <row r="2890" spans="74:77" x14ac:dyDescent="0.2">
      <c r="BV2890" t="e">
        <f>IF($BH2890&lt;&gt;"","",SUMIF(#REF!,$BL2890,#REF!)-N2890)</f>
        <v>#REF!</v>
      </c>
      <c r="BW2890" t="e">
        <f>IF($BH2890&lt;&gt;"","",SUMIF(#REF!,$BL2890,#REF!)-O2890)</f>
        <v>#REF!</v>
      </c>
      <c r="BX2890" t="e">
        <f>IF($BH2890&lt;&gt;"","",SUMIF(#REF!,$BL2890,#REF!)-P2890)</f>
        <v>#REF!</v>
      </c>
      <c r="BY2890" t="e">
        <f>IF($BH2890&lt;&gt;"","",SUMIF(#REF!,$BL2890,#REF!)-Q2890)</f>
        <v>#REF!</v>
      </c>
    </row>
    <row r="2891" spans="74:77" x14ac:dyDescent="0.2">
      <c r="BV2891" t="e">
        <f>IF($BH2891&lt;&gt;"","",SUMIF(#REF!,$BL2891,#REF!)-N2891)</f>
        <v>#REF!</v>
      </c>
      <c r="BW2891" t="e">
        <f>IF($BH2891&lt;&gt;"","",SUMIF(#REF!,$BL2891,#REF!)-O2891)</f>
        <v>#REF!</v>
      </c>
      <c r="BX2891" t="e">
        <f>IF($BH2891&lt;&gt;"","",SUMIF(#REF!,$BL2891,#REF!)-P2891)</f>
        <v>#REF!</v>
      </c>
      <c r="BY2891" t="e">
        <f>IF($BH2891&lt;&gt;"","",SUMIF(#REF!,$BL2891,#REF!)-Q2891)</f>
        <v>#REF!</v>
      </c>
    </row>
    <row r="2892" spans="74:77" x14ac:dyDescent="0.2">
      <c r="BV2892" t="e">
        <f>IF($BH2892&lt;&gt;"","",SUMIF(#REF!,$BL2892,#REF!)-N2892)</f>
        <v>#REF!</v>
      </c>
      <c r="BW2892" t="e">
        <f>IF($BH2892&lt;&gt;"","",SUMIF(#REF!,$BL2892,#REF!)-O2892)</f>
        <v>#REF!</v>
      </c>
      <c r="BX2892" t="e">
        <f>IF($BH2892&lt;&gt;"","",SUMIF(#REF!,$BL2892,#REF!)-P2892)</f>
        <v>#REF!</v>
      </c>
      <c r="BY2892" t="e">
        <f>IF($BH2892&lt;&gt;"","",SUMIF(#REF!,$BL2892,#REF!)-Q2892)</f>
        <v>#REF!</v>
      </c>
    </row>
    <row r="2893" spans="74:77" x14ac:dyDescent="0.2">
      <c r="BV2893" t="e">
        <f>IF($BH2893&lt;&gt;"","",SUMIF(#REF!,$BL2893,#REF!)-N2893)</f>
        <v>#REF!</v>
      </c>
      <c r="BW2893" t="e">
        <f>IF($BH2893&lt;&gt;"","",SUMIF(#REF!,$BL2893,#REF!)-O2893)</f>
        <v>#REF!</v>
      </c>
      <c r="BX2893" t="e">
        <f>IF($BH2893&lt;&gt;"","",SUMIF(#REF!,$BL2893,#REF!)-P2893)</f>
        <v>#REF!</v>
      </c>
      <c r="BY2893" t="e">
        <f>IF($BH2893&lt;&gt;"","",SUMIF(#REF!,$BL2893,#REF!)-Q2893)</f>
        <v>#REF!</v>
      </c>
    </row>
    <row r="2894" spans="74:77" x14ac:dyDescent="0.2">
      <c r="BV2894" t="e">
        <f>IF($BH2894&lt;&gt;"","",SUMIF(#REF!,$BL2894,#REF!)-N2894)</f>
        <v>#REF!</v>
      </c>
      <c r="BW2894" t="e">
        <f>IF($BH2894&lt;&gt;"","",SUMIF(#REF!,$BL2894,#REF!)-O2894)</f>
        <v>#REF!</v>
      </c>
      <c r="BX2894" t="e">
        <f>IF($BH2894&lt;&gt;"","",SUMIF(#REF!,$BL2894,#REF!)-P2894)</f>
        <v>#REF!</v>
      </c>
      <c r="BY2894" t="e">
        <f>IF($BH2894&lt;&gt;"","",SUMIF(#REF!,$BL2894,#REF!)-Q2894)</f>
        <v>#REF!</v>
      </c>
    </row>
    <row r="2895" spans="74:77" x14ac:dyDescent="0.2">
      <c r="BV2895" t="e">
        <f>IF($BH2895&lt;&gt;"","",SUMIF(#REF!,$BL2895,#REF!)-N2895)</f>
        <v>#REF!</v>
      </c>
      <c r="BW2895" t="e">
        <f>IF($BH2895&lt;&gt;"","",SUMIF(#REF!,$BL2895,#REF!)-O2895)</f>
        <v>#REF!</v>
      </c>
      <c r="BX2895" t="e">
        <f>IF($BH2895&lt;&gt;"","",SUMIF(#REF!,$BL2895,#REF!)-P2895)</f>
        <v>#REF!</v>
      </c>
      <c r="BY2895" t="e">
        <f>IF($BH2895&lt;&gt;"","",SUMIF(#REF!,$BL2895,#REF!)-Q2895)</f>
        <v>#REF!</v>
      </c>
    </row>
    <row r="2896" spans="74:77" x14ac:dyDescent="0.2">
      <c r="BV2896" t="e">
        <f>IF($BH2896&lt;&gt;"","",SUMIF(#REF!,$BL2896,#REF!)-N2896)</f>
        <v>#REF!</v>
      </c>
      <c r="BW2896" t="e">
        <f>IF($BH2896&lt;&gt;"","",SUMIF(#REF!,$BL2896,#REF!)-O2896)</f>
        <v>#REF!</v>
      </c>
      <c r="BX2896" t="e">
        <f>IF($BH2896&lt;&gt;"","",SUMIF(#REF!,$BL2896,#REF!)-P2896)</f>
        <v>#REF!</v>
      </c>
      <c r="BY2896" t="e">
        <f>IF($BH2896&lt;&gt;"","",SUMIF(#REF!,$BL2896,#REF!)-Q2896)</f>
        <v>#REF!</v>
      </c>
    </row>
    <row r="2897" spans="60:77" x14ac:dyDescent="0.2">
      <c r="BV2897" t="e">
        <f>IF($BH2897&lt;&gt;"","",SUMIF(#REF!,$BL2897,#REF!)-N2897)</f>
        <v>#REF!</v>
      </c>
      <c r="BW2897" t="e">
        <f>IF($BH2897&lt;&gt;"","",SUMIF(#REF!,$BL2897,#REF!)-O2897)</f>
        <v>#REF!</v>
      </c>
      <c r="BX2897" t="e">
        <f>IF($BH2897&lt;&gt;"","",SUMIF(#REF!,$BL2897,#REF!)-P2897)</f>
        <v>#REF!</v>
      </c>
      <c r="BY2897" t="e">
        <f>IF($BH2897&lt;&gt;"","",SUMIF(#REF!,$BL2897,#REF!)-Q2897)</f>
        <v>#REF!</v>
      </c>
    </row>
    <row r="2898" spans="60:77" x14ac:dyDescent="0.2">
      <c r="BV2898" t="e">
        <f>IF($BH2898&lt;&gt;"","",SUMIF(#REF!,$BL2898,#REF!)-N2898)</f>
        <v>#REF!</v>
      </c>
      <c r="BW2898" t="e">
        <f>IF($BH2898&lt;&gt;"","",SUMIF(#REF!,$BL2898,#REF!)-O2898)</f>
        <v>#REF!</v>
      </c>
      <c r="BX2898" t="e">
        <f>IF($BH2898&lt;&gt;"","",SUMIF(#REF!,$BL2898,#REF!)-P2898)</f>
        <v>#REF!</v>
      </c>
      <c r="BY2898" t="e">
        <f>IF($BH2898&lt;&gt;"","",SUMIF(#REF!,$BL2898,#REF!)-Q2898)</f>
        <v>#REF!</v>
      </c>
    </row>
    <row r="2899" spans="60:77" x14ac:dyDescent="0.2">
      <c r="BV2899" t="e">
        <f>IF($BH2899&lt;&gt;"","",SUMIF(#REF!,$BL2899,#REF!)-N2899)</f>
        <v>#REF!</v>
      </c>
      <c r="BW2899" t="e">
        <f>IF($BH2899&lt;&gt;"","",SUMIF(#REF!,$BL2899,#REF!)-O2899)</f>
        <v>#REF!</v>
      </c>
      <c r="BX2899" t="e">
        <f>IF($BH2899&lt;&gt;"","",SUMIF(#REF!,$BL2899,#REF!)-P2899)</f>
        <v>#REF!</v>
      </c>
      <c r="BY2899" t="e">
        <f>IF($BH2899&lt;&gt;"","",SUMIF(#REF!,$BL2899,#REF!)-Q2899)</f>
        <v>#REF!</v>
      </c>
    </row>
    <row r="2900" spans="60:77" x14ac:dyDescent="0.2">
      <c r="BH2900">
        <v>4</v>
      </c>
      <c r="BV2900" t="str">
        <f>IF($BH2900&lt;&gt;"","",SUMIF(#REF!,$BL2900,#REF!)-N2900)</f>
        <v/>
      </c>
      <c r="BW2900" t="str">
        <f>IF($BH2900&lt;&gt;"","",SUMIF(#REF!,$BL2900,#REF!)-O2900)</f>
        <v/>
      </c>
      <c r="BX2900" t="str">
        <f>IF($BH2900&lt;&gt;"","",SUMIF(#REF!,$BL2900,#REF!)-P2900)</f>
        <v/>
      </c>
      <c r="BY2900" t="str">
        <f>IF($BH2900&lt;&gt;"","",SUMIF(#REF!,$BL2900,#REF!)-Q2900)</f>
        <v/>
      </c>
    </row>
    <row r="2901" spans="60:77" x14ac:dyDescent="0.2">
      <c r="BV2901" t="e">
        <f>IF($BH2901&lt;&gt;"","",SUMIF(#REF!,$BL2901,#REF!)-N2901)</f>
        <v>#REF!</v>
      </c>
      <c r="BW2901" t="e">
        <f>IF($BH2901&lt;&gt;"","",SUMIF(#REF!,$BL2901,#REF!)-O2901)</f>
        <v>#REF!</v>
      </c>
      <c r="BX2901" t="e">
        <f>IF($BH2901&lt;&gt;"","",SUMIF(#REF!,$BL2901,#REF!)-P2901)</f>
        <v>#REF!</v>
      </c>
      <c r="BY2901" t="e">
        <f>IF($BH2901&lt;&gt;"","",SUMIF(#REF!,$BL2901,#REF!)-Q2901)</f>
        <v>#REF!</v>
      </c>
    </row>
    <row r="2902" spans="60:77" x14ac:dyDescent="0.2">
      <c r="BV2902" t="e">
        <f>IF($BH2902&lt;&gt;"","",SUMIF(#REF!,$BL2902,#REF!)-N2902)</f>
        <v>#REF!</v>
      </c>
      <c r="BW2902" t="e">
        <f>IF($BH2902&lt;&gt;"","",SUMIF(#REF!,$BL2902,#REF!)-O2902)</f>
        <v>#REF!</v>
      </c>
      <c r="BX2902" t="e">
        <f>IF($BH2902&lt;&gt;"","",SUMIF(#REF!,$BL2902,#REF!)-P2902)</f>
        <v>#REF!</v>
      </c>
      <c r="BY2902" t="e">
        <f>IF($BH2902&lt;&gt;"","",SUMIF(#REF!,$BL2902,#REF!)-Q2902)</f>
        <v>#REF!</v>
      </c>
    </row>
    <row r="2903" spans="60:77" x14ac:dyDescent="0.2">
      <c r="BV2903" t="e">
        <f>IF($BH2903&lt;&gt;"","",SUMIF(#REF!,$BL2903,#REF!)-N2903)</f>
        <v>#REF!</v>
      </c>
      <c r="BW2903" t="e">
        <f>IF($BH2903&lt;&gt;"","",SUMIF(#REF!,$BL2903,#REF!)-O2903)</f>
        <v>#REF!</v>
      </c>
      <c r="BX2903" t="e">
        <f>IF($BH2903&lt;&gt;"","",SUMIF(#REF!,$BL2903,#REF!)-P2903)</f>
        <v>#REF!</v>
      </c>
      <c r="BY2903" t="e">
        <f>IF($BH2903&lt;&gt;"","",SUMIF(#REF!,$BL2903,#REF!)-Q2903)</f>
        <v>#REF!</v>
      </c>
    </row>
    <row r="2904" spans="60:77" x14ac:dyDescent="0.2">
      <c r="BV2904" t="e">
        <f>IF($BH2904&lt;&gt;"","",SUMIF(#REF!,$BL2904,#REF!)-N2904)</f>
        <v>#REF!</v>
      </c>
      <c r="BW2904" t="e">
        <f>IF($BH2904&lt;&gt;"","",SUMIF(#REF!,$BL2904,#REF!)-O2904)</f>
        <v>#REF!</v>
      </c>
      <c r="BX2904" t="e">
        <f>IF($BH2904&lt;&gt;"","",SUMIF(#REF!,$BL2904,#REF!)-P2904)</f>
        <v>#REF!</v>
      </c>
      <c r="BY2904" t="e">
        <f>IF($BH2904&lt;&gt;"","",SUMIF(#REF!,$BL2904,#REF!)-Q2904)</f>
        <v>#REF!</v>
      </c>
    </row>
    <row r="2905" spans="60:77" x14ac:dyDescent="0.2">
      <c r="BV2905" t="e">
        <f>IF($BH2905&lt;&gt;"","",SUMIF(#REF!,$BL2905,#REF!)-N2905)</f>
        <v>#REF!</v>
      </c>
      <c r="BW2905" t="e">
        <f>IF($BH2905&lt;&gt;"","",SUMIF(#REF!,$BL2905,#REF!)-O2905)</f>
        <v>#REF!</v>
      </c>
      <c r="BX2905" t="e">
        <f>IF($BH2905&lt;&gt;"","",SUMIF(#REF!,$BL2905,#REF!)-P2905)</f>
        <v>#REF!</v>
      </c>
      <c r="BY2905" t="e">
        <f>IF($BH2905&lt;&gt;"","",SUMIF(#REF!,$BL2905,#REF!)-Q2905)</f>
        <v>#REF!</v>
      </c>
    </row>
    <row r="2906" spans="60:77" x14ac:dyDescent="0.2">
      <c r="BV2906" t="e">
        <f>IF($BH2906&lt;&gt;"","",SUMIF(#REF!,$BL2906,#REF!)-N2906)</f>
        <v>#REF!</v>
      </c>
      <c r="BW2906" t="e">
        <f>IF($BH2906&lt;&gt;"","",SUMIF(#REF!,$BL2906,#REF!)-O2906)</f>
        <v>#REF!</v>
      </c>
      <c r="BX2906" t="e">
        <f>IF($BH2906&lt;&gt;"","",SUMIF(#REF!,$BL2906,#REF!)-P2906)</f>
        <v>#REF!</v>
      </c>
      <c r="BY2906" t="e">
        <f>IF($BH2906&lt;&gt;"","",SUMIF(#REF!,$BL2906,#REF!)-Q2906)</f>
        <v>#REF!</v>
      </c>
    </row>
    <row r="2907" spans="60:77" x14ac:dyDescent="0.2">
      <c r="BV2907" t="e">
        <f>IF($BH2907&lt;&gt;"","",SUMIF(#REF!,$BL2907,#REF!)-N2907)</f>
        <v>#REF!</v>
      </c>
      <c r="BW2907" t="e">
        <f>IF($BH2907&lt;&gt;"","",SUMIF(#REF!,$BL2907,#REF!)-O2907)</f>
        <v>#REF!</v>
      </c>
      <c r="BX2907" t="e">
        <f>IF($BH2907&lt;&gt;"","",SUMIF(#REF!,$BL2907,#REF!)-P2907)</f>
        <v>#REF!</v>
      </c>
      <c r="BY2907" t="e">
        <f>IF($BH2907&lt;&gt;"","",SUMIF(#REF!,$BL2907,#REF!)-Q2907)</f>
        <v>#REF!</v>
      </c>
    </row>
    <row r="2908" spans="60:77" x14ac:dyDescent="0.2">
      <c r="BV2908" t="e">
        <f>IF($BH2908&lt;&gt;"","",SUMIF(#REF!,$BL2908,#REF!)-N2908)</f>
        <v>#REF!</v>
      </c>
      <c r="BW2908" t="e">
        <f>IF($BH2908&lt;&gt;"","",SUMIF(#REF!,$BL2908,#REF!)-O2908)</f>
        <v>#REF!</v>
      </c>
      <c r="BX2908" t="e">
        <f>IF($BH2908&lt;&gt;"","",SUMIF(#REF!,$BL2908,#REF!)-P2908)</f>
        <v>#REF!</v>
      </c>
      <c r="BY2908" t="e">
        <f>IF($BH2908&lt;&gt;"","",SUMIF(#REF!,$BL2908,#REF!)-Q2908)</f>
        <v>#REF!</v>
      </c>
    </row>
    <row r="2909" spans="60:77" x14ac:dyDescent="0.2">
      <c r="BV2909" t="e">
        <f>IF($BH2909&lt;&gt;"","",SUMIF(#REF!,$BL2909,#REF!)-N2909)</f>
        <v>#REF!</v>
      </c>
      <c r="BW2909" t="e">
        <f>IF($BH2909&lt;&gt;"","",SUMIF(#REF!,$BL2909,#REF!)-O2909)</f>
        <v>#REF!</v>
      </c>
      <c r="BX2909" t="e">
        <f>IF($BH2909&lt;&gt;"","",SUMIF(#REF!,$BL2909,#REF!)-P2909)</f>
        <v>#REF!</v>
      </c>
      <c r="BY2909" t="e">
        <f>IF($BH2909&lt;&gt;"","",SUMIF(#REF!,$BL2909,#REF!)-Q2909)</f>
        <v>#REF!</v>
      </c>
    </row>
    <row r="2910" spans="60:77" x14ac:dyDescent="0.2">
      <c r="BV2910" t="e">
        <f>IF($BH2910&lt;&gt;"","",SUMIF(#REF!,$BL2910,#REF!)-N2910)</f>
        <v>#REF!</v>
      </c>
      <c r="BW2910" t="e">
        <f>IF($BH2910&lt;&gt;"","",SUMIF(#REF!,$BL2910,#REF!)-O2910)</f>
        <v>#REF!</v>
      </c>
      <c r="BX2910" t="e">
        <f>IF($BH2910&lt;&gt;"","",SUMIF(#REF!,$BL2910,#REF!)-P2910)</f>
        <v>#REF!</v>
      </c>
      <c r="BY2910" t="e">
        <f>IF($BH2910&lt;&gt;"","",SUMIF(#REF!,$BL2910,#REF!)-Q2910)</f>
        <v>#REF!</v>
      </c>
    </row>
    <row r="2911" spans="60:77" x14ac:dyDescent="0.2">
      <c r="BV2911" t="e">
        <f>IF($BH2911&lt;&gt;"","",SUMIF(#REF!,$BL2911,#REF!)-N2911)</f>
        <v>#REF!</v>
      </c>
      <c r="BW2911" t="e">
        <f>IF($BH2911&lt;&gt;"","",SUMIF(#REF!,$BL2911,#REF!)-O2911)</f>
        <v>#REF!</v>
      </c>
      <c r="BX2911" t="e">
        <f>IF($BH2911&lt;&gt;"","",SUMIF(#REF!,$BL2911,#REF!)-P2911)</f>
        <v>#REF!</v>
      </c>
      <c r="BY2911" t="e">
        <f>IF($BH2911&lt;&gt;"","",SUMIF(#REF!,$BL2911,#REF!)-Q2911)</f>
        <v>#REF!</v>
      </c>
    </row>
    <row r="2912" spans="60:77" x14ac:dyDescent="0.2">
      <c r="BV2912" t="e">
        <f>IF($BH2912&lt;&gt;"","",SUMIF(#REF!,$BL2912,#REF!)-N2912)</f>
        <v>#REF!</v>
      </c>
      <c r="BW2912" t="e">
        <f>IF($BH2912&lt;&gt;"","",SUMIF(#REF!,$BL2912,#REF!)-O2912)</f>
        <v>#REF!</v>
      </c>
      <c r="BX2912" t="e">
        <f>IF($BH2912&lt;&gt;"","",SUMIF(#REF!,$BL2912,#REF!)-P2912)</f>
        <v>#REF!</v>
      </c>
      <c r="BY2912" t="e">
        <f>IF($BH2912&lt;&gt;"","",SUMIF(#REF!,$BL2912,#REF!)-Q2912)</f>
        <v>#REF!</v>
      </c>
    </row>
    <row r="2913" spans="74:77" x14ac:dyDescent="0.2">
      <c r="BV2913" t="e">
        <f>IF($BH2913&lt;&gt;"","",SUMIF(#REF!,$BL2913,#REF!)-N2913)</f>
        <v>#REF!</v>
      </c>
      <c r="BW2913" t="e">
        <f>IF($BH2913&lt;&gt;"","",SUMIF(#REF!,$BL2913,#REF!)-O2913)</f>
        <v>#REF!</v>
      </c>
      <c r="BX2913" t="e">
        <f>IF($BH2913&lt;&gt;"","",SUMIF(#REF!,$BL2913,#REF!)-P2913)</f>
        <v>#REF!</v>
      </c>
      <c r="BY2913" t="e">
        <f>IF($BH2913&lt;&gt;"","",SUMIF(#REF!,$BL2913,#REF!)-Q2913)</f>
        <v>#REF!</v>
      </c>
    </row>
    <row r="2914" spans="74:77" x14ac:dyDescent="0.2">
      <c r="BV2914" t="e">
        <f>IF($BH2914&lt;&gt;"","",SUMIF(#REF!,$BL2914,#REF!)-N2914)</f>
        <v>#REF!</v>
      </c>
      <c r="BW2914" t="e">
        <f>IF($BH2914&lt;&gt;"","",SUMIF(#REF!,$BL2914,#REF!)-O2914)</f>
        <v>#REF!</v>
      </c>
      <c r="BX2914" t="e">
        <f>IF($BH2914&lt;&gt;"","",SUMIF(#REF!,$BL2914,#REF!)-P2914)</f>
        <v>#REF!</v>
      </c>
      <c r="BY2914" t="e">
        <f>IF($BH2914&lt;&gt;"","",SUMIF(#REF!,$BL2914,#REF!)-Q2914)</f>
        <v>#REF!</v>
      </c>
    </row>
    <row r="2915" spans="74:77" x14ac:dyDescent="0.2">
      <c r="BV2915" t="e">
        <f>IF($BH2915&lt;&gt;"","",SUMIF(#REF!,$BL2915,#REF!)-N2915)</f>
        <v>#REF!</v>
      </c>
      <c r="BW2915" t="e">
        <f>IF($BH2915&lt;&gt;"","",SUMIF(#REF!,$BL2915,#REF!)-O2915)</f>
        <v>#REF!</v>
      </c>
      <c r="BX2915" t="e">
        <f>IF($BH2915&lt;&gt;"","",SUMIF(#REF!,$BL2915,#REF!)-P2915)</f>
        <v>#REF!</v>
      </c>
      <c r="BY2915" t="e">
        <f>IF($BH2915&lt;&gt;"","",SUMIF(#REF!,$BL2915,#REF!)-Q2915)</f>
        <v>#REF!</v>
      </c>
    </row>
    <row r="2916" spans="74:77" x14ac:dyDescent="0.2">
      <c r="BV2916" t="e">
        <f>IF($BH2916&lt;&gt;"","",SUMIF(#REF!,$BL2916,#REF!)-N2916)</f>
        <v>#REF!</v>
      </c>
      <c r="BW2916" t="e">
        <f>IF($BH2916&lt;&gt;"","",SUMIF(#REF!,$BL2916,#REF!)-O2916)</f>
        <v>#REF!</v>
      </c>
      <c r="BX2916" t="e">
        <f>IF($BH2916&lt;&gt;"","",SUMIF(#REF!,$BL2916,#REF!)-P2916)</f>
        <v>#REF!</v>
      </c>
      <c r="BY2916" t="e">
        <f>IF($BH2916&lt;&gt;"","",SUMIF(#REF!,$BL2916,#REF!)-Q2916)</f>
        <v>#REF!</v>
      </c>
    </row>
    <row r="2917" spans="74:77" x14ac:dyDescent="0.2">
      <c r="BV2917" t="e">
        <f>IF($BH2917&lt;&gt;"","",SUMIF(#REF!,$BL2917,#REF!)-N2917)</f>
        <v>#REF!</v>
      </c>
      <c r="BW2917" t="e">
        <f>IF($BH2917&lt;&gt;"","",SUMIF(#REF!,$BL2917,#REF!)-O2917)</f>
        <v>#REF!</v>
      </c>
      <c r="BX2917" t="e">
        <f>IF($BH2917&lt;&gt;"","",SUMIF(#REF!,$BL2917,#REF!)-P2917)</f>
        <v>#REF!</v>
      </c>
      <c r="BY2917" t="e">
        <f>IF($BH2917&lt;&gt;"","",SUMIF(#REF!,$BL2917,#REF!)-Q2917)</f>
        <v>#REF!</v>
      </c>
    </row>
    <row r="2918" spans="74:77" x14ac:dyDescent="0.2">
      <c r="BV2918" t="e">
        <f>IF($BH2918&lt;&gt;"","",SUMIF(#REF!,$BL2918,#REF!)-N2918)</f>
        <v>#REF!</v>
      </c>
      <c r="BW2918" t="e">
        <f>IF($BH2918&lt;&gt;"","",SUMIF(#REF!,$BL2918,#REF!)-O2918)</f>
        <v>#REF!</v>
      </c>
      <c r="BX2918" t="e">
        <f>IF($BH2918&lt;&gt;"","",SUMIF(#REF!,$BL2918,#REF!)-P2918)</f>
        <v>#REF!</v>
      </c>
      <c r="BY2918" t="e">
        <f>IF($BH2918&lt;&gt;"","",SUMIF(#REF!,$BL2918,#REF!)-Q2918)</f>
        <v>#REF!</v>
      </c>
    </row>
    <row r="2919" spans="74:77" x14ac:dyDescent="0.2">
      <c r="BV2919" t="e">
        <f>IF($BH2919&lt;&gt;"","",SUMIF(#REF!,$BL2919,#REF!)-N2919)</f>
        <v>#REF!</v>
      </c>
      <c r="BW2919" t="e">
        <f>IF($BH2919&lt;&gt;"","",SUMIF(#REF!,$BL2919,#REF!)-O2919)</f>
        <v>#REF!</v>
      </c>
      <c r="BX2919" t="e">
        <f>IF($BH2919&lt;&gt;"","",SUMIF(#REF!,$BL2919,#REF!)-P2919)</f>
        <v>#REF!</v>
      </c>
      <c r="BY2919" t="e">
        <f>IF($BH2919&lt;&gt;"","",SUMIF(#REF!,$BL2919,#REF!)-Q2919)</f>
        <v>#REF!</v>
      </c>
    </row>
    <row r="2920" spans="74:77" x14ac:dyDescent="0.2">
      <c r="BV2920" t="e">
        <f>IF($BH2920&lt;&gt;"","",SUMIF(#REF!,$BL2920,#REF!)-N2920)</f>
        <v>#REF!</v>
      </c>
      <c r="BW2920" t="e">
        <f>IF($BH2920&lt;&gt;"","",SUMIF(#REF!,$BL2920,#REF!)-O2920)</f>
        <v>#REF!</v>
      </c>
      <c r="BX2920" t="e">
        <f>IF($BH2920&lt;&gt;"","",SUMIF(#REF!,$BL2920,#REF!)-P2920)</f>
        <v>#REF!</v>
      </c>
      <c r="BY2920" t="e">
        <f>IF($BH2920&lt;&gt;"","",SUMIF(#REF!,$BL2920,#REF!)-Q2920)</f>
        <v>#REF!</v>
      </c>
    </row>
    <row r="2921" spans="74:77" x14ac:dyDescent="0.2">
      <c r="BV2921" t="e">
        <f>IF($BH2921&lt;&gt;"","",SUMIF(#REF!,$BL2921,#REF!)-N2921)</f>
        <v>#REF!</v>
      </c>
      <c r="BW2921" t="e">
        <f>IF($BH2921&lt;&gt;"","",SUMIF(#REF!,$BL2921,#REF!)-O2921)</f>
        <v>#REF!</v>
      </c>
      <c r="BX2921" t="e">
        <f>IF($BH2921&lt;&gt;"","",SUMIF(#REF!,$BL2921,#REF!)-P2921)</f>
        <v>#REF!</v>
      </c>
      <c r="BY2921" t="e">
        <f>IF($BH2921&lt;&gt;"","",SUMIF(#REF!,$BL2921,#REF!)-Q2921)</f>
        <v>#REF!</v>
      </c>
    </row>
    <row r="2922" spans="74:77" x14ac:dyDescent="0.2">
      <c r="BV2922" t="e">
        <f>IF($BH2922&lt;&gt;"","",SUMIF(#REF!,$BL2922,#REF!)-N2922)</f>
        <v>#REF!</v>
      </c>
      <c r="BW2922" t="e">
        <f>IF($BH2922&lt;&gt;"","",SUMIF(#REF!,$BL2922,#REF!)-O2922)</f>
        <v>#REF!</v>
      </c>
      <c r="BX2922" t="e">
        <f>IF($BH2922&lt;&gt;"","",SUMIF(#REF!,$BL2922,#REF!)-P2922)</f>
        <v>#REF!</v>
      </c>
      <c r="BY2922" t="e">
        <f>IF($BH2922&lt;&gt;"","",SUMIF(#REF!,$BL2922,#REF!)-Q2922)</f>
        <v>#REF!</v>
      </c>
    </row>
    <row r="2923" spans="74:77" x14ac:dyDescent="0.2">
      <c r="BV2923" t="e">
        <f>IF($BH2923&lt;&gt;"","",SUMIF(#REF!,$BL2923,#REF!)-N2923)</f>
        <v>#REF!</v>
      </c>
      <c r="BW2923" t="e">
        <f>IF($BH2923&lt;&gt;"","",SUMIF(#REF!,$BL2923,#REF!)-O2923)</f>
        <v>#REF!</v>
      </c>
      <c r="BX2923" t="e">
        <f>IF($BH2923&lt;&gt;"","",SUMIF(#REF!,$BL2923,#REF!)-P2923)</f>
        <v>#REF!</v>
      </c>
      <c r="BY2923" t="e">
        <f>IF($BH2923&lt;&gt;"","",SUMIF(#REF!,$BL2923,#REF!)-Q2923)</f>
        <v>#REF!</v>
      </c>
    </row>
    <row r="2924" spans="74:77" x14ac:dyDescent="0.2">
      <c r="BV2924" t="e">
        <f>IF($BH2924&lt;&gt;"","",SUMIF(#REF!,$BL2924,#REF!)-N2924)</f>
        <v>#REF!</v>
      </c>
      <c r="BW2924" t="e">
        <f>IF($BH2924&lt;&gt;"","",SUMIF(#REF!,$BL2924,#REF!)-O2924)</f>
        <v>#REF!</v>
      </c>
      <c r="BX2924" t="e">
        <f>IF($BH2924&lt;&gt;"","",SUMIF(#REF!,$BL2924,#REF!)-P2924)</f>
        <v>#REF!</v>
      </c>
      <c r="BY2924" t="e">
        <f>IF($BH2924&lt;&gt;"","",SUMIF(#REF!,$BL2924,#REF!)-Q2924)</f>
        <v>#REF!</v>
      </c>
    </row>
    <row r="2925" spans="74:77" x14ac:dyDescent="0.2">
      <c r="BV2925" t="e">
        <f>IF($BH2925&lt;&gt;"","",SUMIF(#REF!,$BL2925,#REF!)-N2925)</f>
        <v>#REF!</v>
      </c>
      <c r="BW2925" t="e">
        <f>IF($BH2925&lt;&gt;"","",SUMIF(#REF!,$BL2925,#REF!)-O2925)</f>
        <v>#REF!</v>
      </c>
      <c r="BX2925" t="e">
        <f>IF($BH2925&lt;&gt;"","",SUMIF(#REF!,$BL2925,#REF!)-P2925)</f>
        <v>#REF!</v>
      </c>
      <c r="BY2925" t="e">
        <f>IF($BH2925&lt;&gt;"","",SUMIF(#REF!,$BL2925,#REF!)-Q2925)</f>
        <v>#REF!</v>
      </c>
    </row>
    <row r="2926" spans="74:77" x14ac:dyDescent="0.2">
      <c r="BV2926" t="e">
        <f>IF($BH2926&lt;&gt;"","",SUMIF(#REF!,$BL2926,#REF!)-N2926)</f>
        <v>#REF!</v>
      </c>
      <c r="BW2926" t="e">
        <f>IF($BH2926&lt;&gt;"","",SUMIF(#REF!,$BL2926,#REF!)-O2926)</f>
        <v>#REF!</v>
      </c>
      <c r="BX2926" t="e">
        <f>IF($BH2926&lt;&gt;"","",SUMIF(#REF!,$BL2926,#REF!)-P2926)</f>
        <v>#REF!</v>
      </c>
      <c r="BY2926" t="e">
        <f>IF($BH2926&lt;&gt;"","",SUMIF(#REF!,$BL2926,#REF!)-Q2926)</f>
        <v>#REF!</v>
      </c>
    </row>
    <row r="2927" spans="74:77" x14ac:dyDescent="0.2">
      <c r="BV2927" t="e">
        <f>IF($BH2927&lt;&gt;"","",SUMIF(#REF!,$BL2927,#REF!)-N2927)</f>
        <v>#REF!</v>
      </c>
      <c r="BW2927" t="e">
        <f>IF($BH2927&lt;&gt;"","",SUMIF(#REF!,$BL2927,#REF!)-O2927)</f>
        <v>#REF!</v>
      </c>
      <c r="BX2927" t="e">
        <f>IF($BH2927&lt;&gt;"","",SUMIF(#REF!,$BL2927,#REF!)-P2927)</f>
        <v>#REF!</v>
      </c>
      <c r="BY2927" t="e">
        <f>IF($BH2927&lt;&gt;"","",SUMIF(#REF!,$BL2927,#REF!)-Q2927)</f>
        <v>#REF!</v>
      </c>
    </row>
    <row r="2928" spans="74:77" x14ac:dyDescent="0.2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 x14ac:dyDescent="0.2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 x14ac:dyDescent="0.2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 x14ac:dyDescent="0.2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 x14ac:dyDescent="0.2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74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74:77" x14ac:dyDescent="0.2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74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74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74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74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74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74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74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74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</sheetData>
  <phoneticPr fontId="7"/>
  <hyperlinks>
    <hyperlink ref="W32" r:id="rId1" xr:uid="{65D8F978-818F-C44F-830D-7CD94CFCBA2C}"/>
    <hyperlink ref="W28" r:id="rId2" xr:uid="{01429353-1DAD-AA4C-9E5E-40458A4A1419}"/>
    <hyperlink ref="W5" r:id="rId3" xr:uid="{04C2B9F6-A24D-A847-9952-C9A4B4B1394A}"/>
    <hyperlink ref="W8" r:id="rId4" xr:uid="{1CF71C65-541C-C549-86B5-AD9BAD71137E}"/>
    <hyperlink ref="W15" r:id="rId5" xr:uid="{46843117-0F8C-7245-9AF5-D4D8BB758C11}"/>
    <hyperlink ref="W18" r:id="rId6" xr:uid="{7BCF58E8-9B38-174A-A509-939EB5B68117}"/>
    <hyperlink ref="W19" r:id="rId7" xr:uid="{EC142D8E-43BF-FC40-8466-4A709EB81D2D}"/>
    <hyperlink ref="W25" r:id="rId8" xr:uid="{AA24B87C-727C-B442-BB96-4CD1DA100E8F}"/>
    <hyperlink ref="W10" r:id="rId9" xr:uid="{1639543A-42AA-C84C-B139-CCC7EF751EE8}"/>
    <hyperlink ref="W11" r:id="rId10" xr:uid="{977BBE37-9CD5-6245-BE1B-BBBA6995C326}"/>
    <hyperlink ref="W30" r:id="rId11" xr:uid="{43A54DF4-2227-2D47-9CD6-A19CE7A65A1C}"/>
    <hyperlink ref="W31" r:id="rId12" xr:uid="{DA441085-00DB-BE4D-A1B7-146D05A8FC3F}"/>
    <hyperlink ref="W40" r:id="rId13" xr:uid="{ED42B3A3-3706-084B-BCF9-B086C57B82BC}"/>
    <hyperlink ref="W39" r:id="rId14" xr:uid="{3C290F0F-28A9-944C-B74E-736E5F54B050}"/>
    <hyperlink ref="W45" r:id="rId15" xr:uid="{CF8DBE7F-BC79-9945-8F17-C10477FDA5D9}"/>
    <hyperlink ref="W47" r:id="rId16" xr:uid="{E49EFB3F-0975-6E4E-AB13-05EC02AC73B1}"/>
    <hyperlink ref="W51" r:id="rId17" xr:uid="{BD70ABCF-8892-C547-A75C-77D28B06C07E}"/>
    <hyperlink ref="W57" r:id="rId18" xr:uid="{B50E1C84-02B9-A941-A36A-E9C7B6F7027D}"/>
    <hyperlink ref="W60" r:id="rId19" xr:uid="{56D6FF59-87DD-5A48-B9BC-49BB67E593EC}"/>
    <hyperlink ref="W66" r:id="rId20" xr:uid="{18A4CF6F-2993-6049-863B-49C3E6E2E2A4}"/>
    <hyperlink ref="W68" r:id="rId21" xr:uid="{0AC73DD5-DEF3-534D-A8F4-3A63A46F0254}"/>
    <hyperlink ref="W79" r:id="rId22" xr:uid="{64C05C4E-9835-9E45-A8C1-5A539E3E7F96}"/>
    <hyperlink ref="W76" r:id="rId23" xr:uid="{474A50DD-2730-614E-880A-92106DCBBDB3}"/>
    <hyperlink ref="W77" r:id="rId24" xr:uid="{D5B6DB43-E121-2149-9DA2-7C54D710DB3F}"/>
    <hyperlink ref="W73" r:id="rId25" xr:uid="{49BD8639-0566-9646-B667-F39F4A9D1961}"/>
    <hyperlink ref="W55" r:id="rId26" xr:uid="{303485AD-F3A3-5A49-A481-2D6C6F073448}"/>
    <hyperlink ref="W23" r:id="rId27" xr:uid="{DFED3108-A6B9-FB4F-891A-E442E0A541ED}"/>
    <hyperlink ref="W26" r:id="rId28" xr:uid="{6E78E4C8-A7C2-8841-9F46-01421C69AA00}"/>
    <hyperlink ref="W7" r:id="rId29" xr:uid="{4F1C6FBD-31FC-914B-B676-391BF79AB7CD}"/>
    <hyperlink ref="W24" r:id="rId30" xr:uid="{B83D180E-274E-EB43-BFBA-DFBF85650EC4}"/>
    <hyperlink ref="W67" r:id="rId31" xr:uid="{01914FC1-9012-1B46-B5DE-2528636DF1D0}"/>
    <hyperlink ref="W12" r:id="rId32" xr:uid="{6A6C4216-4776-744A-BBDF-BEF08ED0CB24}"/>
  </hyperlinks>
  <pageMargins left="0.75" right="0.75" top="1" bottom="1" header="0.5" footer="0.5"/>
  <pageSetup orientation="portrait" horizontalDpi="4294967292" verticalDpi="4294967292"/>
  <legacyDrawing r:id="rId3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1"/>
  <sheetViews>
    <sheetView workbookViewId="0">
      <selection activeCell="D11" sqref="D11"/>
    </sheetView>
  </sheetViews>
  <sheetFormatPr baseColWidth="10" defaultRowHeight="14" x14ac:dyDescent="0.2"/>
  <cols>
    <col min="4" max="4" width="113.85546875" bestFit="1" customWidth="1"/>
  </cols>
  <sheetData>
    <row r="1" spans="1:4" x14ac:dyDescent="0.2">
      <c r="A1" s="22" t="s">
        <v>1993</v>
      </c>
      <c r="B1" s="22" t="s">
        <v>3310</v>
      </c>
      <c r="C1" s="22" t="s">
        <v>656</v>
      </c>
      <c r="D1" s="22" t="s">
        <v>3311</v>
      </c>
    </row>
    <row r="2" spans="1:4" x14ac:dyDescent="0.2">
      <c r="A2" s="49">
        <v>41365</v>
      </c>
      <c r="B2" s="17">
        <v>0.9</v>
      </c>
      <c r="C2" t="s">
        <v>3312</v>
      </c>
      <c r="D2" t="s">
        <v>3313</v>
      </c>
    </row>
    <row r="3" spans="1:4" x14ac:dyDescent="0.2">
      <c r="A3" s="49">
        <v>41865</v>
      </c>
      <c r="B3" s="63">
        <v>1</v>
      </c>
      <c r="C3" s="11" t="s">
        <v>2208</v>
      </c>
      <c r="D3" s="11" t="s">
        <v>3316</v>
      </c>
    </row>
    <row r="4" spans="1:4" x14ac:dyDescent="0.2">
      <c r="A4" s="49">
        <v>41889</v>
      </c>
      <c r="B4" s="63">
        <v>1</v>
      </c>
      <c r="C4" t="s">
        <v>3312</v>
      </c>
      <c r="D4" t="s">
        <v>3317</v>
      </c>
    </row>
    <row r="5" spans="1:4" x14ac:dyDescent="0.2">
      <c r="A5" s="49">
        <v>41889</v>
      </c>
      <c r="B5" s="63">
        <v>1</v>
      </c>
      <c r="C5" t="s">
        <v>2470</v>
      </c>
      <c r="D5" t="s">
        <v>3318</v>
      </c>
    </row>
    <row r="6" spans="1:4" x14ac:dyDescent="0.2">
      <c r="A6" s="49">
        <v>41889</v>
      </c>
      <c r="B6" s="63">
        <v>1</v>
      </c>
      <c r="C6" t="s">
        <v>1437</v>
      </c>
      <c r="D6" t="s">
        <v>3319</v>
      </c>
    </row>
    <row r="7" spans="1:4" x14ac:dyDescent="0.2">
      <c r="A7" s="49">
        <v>41889</v>
      </c>
      <c r="B7" s="63">
        <v>1</v>
      </c>
      <c r="C7" t="s">
        <v>608</v>
      </c>
      <c r="D7" t="s">
        <v>3320</v>
      </c>
    </row>
    <row r="8" spans="1:4" x14ac:dyDescent="0.2">
      <c r="A8" s="49">
        <v>42088</v>
      </c>
      <c r="B8" s="63">
        <v>1.1000000000000001</v>
      </c>
      <c r="C8" s="11" t="s">
        <v>1745</v>
      </c>
      <c r="D8" s="11" t="s">
        <v>3331</v>
      </c>
    </row>
    <row r="9" spans="1:4" x14ac:dyDescent="0.2">
      <c r="A9" s="49">
        <v>42088</v>
      </c>
      <c r="B9" s="63">
        <v>1.1000000000000001</v>
      </c>
      <c r="C9" s="11" t="s">
        <v>2440</v>
      </c>
      <c r="D9" s="11" t="s">
        <v>3322</v>
      </c>
    </row>
    <row r="10" spans="1:4" x14ac:dyDescent="0.2">
      <c r="A10" s="49">
        <v>42088</v>
      </c>
      <c r="B10" s="63">
        <v>1.1000000000000001</v>
      </c>
      <c r="C10" s="11" t="s">
        <v>82</v>
      </c>
      <c r="D10" s="11" t="s">
        <v>3323</v>
      </c>
    </row>
    <row r="11" spans="1:4" x14ac:dyDescent="0.2">
      <c r="A11" s="49">
        <v>42088</v>
      </c>
      <c r="B11" s="63">
        <v>1.1000000000000001</v>
      </c>
      <c r="C11" s="11" t="s">
        <v>1029</v>
      </c>
      <c r="D11" s="11" t="s">
        <v>3325</v>
      </c>
    </row>
    <row r="12" spans="1:4" x14ac:dyDescent="0.2">
      <c r="A12" s="49">
        <v>42088</v>
      </c>
      <c r="B12" s="63">
        <v>1.1000000000000001</v>
      </c>
      <c r="C12" s="11" t="s">
        <v>1959</v>
      </c>
      <c r="D12" s="11" t="s">
        <v>3326</v>
      </c>
    </row>
    <row r="13" spans="1:4" x14ac:dyDescent="0.2">
      <c r="A13" s="49">
        <v>42088</v>
      </c>
      <c r="B13" s="63">
        <v>1.1000000000000001</v>
      </c>
      <c r="C13" s="11" t="s">
        <v>2368</v>
      </c>
      <c r="D13" s="11" t="s">
        <v>3327</v>
      </c>
    </row>
    <row r="14" spans="1:4" x14ac:dyDescent="0.2">
      <c r="A14" s="49">
        <v>42088</v>
      </c>
      <c r="B14" s="63">
        <v>1.1000000000000001</v>
      </c>
      <c r="C14" s="11" t="s">
        <v>2470</v>
      </c>
      <c r="D14" s="11" t="s">
        <v>3328</v>
      </c>
    </row>
    <row r="15" spans="1:4" x14ac:dyDescent="0.2">
      <c r="A15" s="49">
        <v>42088</v>
      </c>
      <c r="B15" s="63">
        <v>1.1000000000000001</v>
      </c>
      <c r="C15" s="11" t="s">
        <v>678</v>
      </c>
      <c r="D15" s="11" t="s">
        <v>3329</v>
      </c>
    </row>
    <row r="16" spans="1:4" x14ac:dyDescent="0.2">
      <c r="A16" s="49">
        <v>42088</v>
      </c>
      <c r="B16" s="63">
        <v>1.1000000000000001</v>
      </c>
      <c r="C16" s="11" t="s">
        <v>180</v>
      </c>
      <c r="D16" s="11" t="s">
        <v>3330</v>
      </c>
    </row>
    <row r="17" spans="1:4" x14ac:dyDescent="0.2">
      <c r="A17" s="49">
        <v>42088</v>
      </c>
      <c r="B17" s="63">
        <v>1.1000000000000001</v>
      </c>
      <c r="C17" s="11" t="s">
        <v>3332</v>
      </c>
      <c r="D17" s="11" t="s">
        <v>3415</v>
      </c>
    </row>
    <row r="18" spans="1:4" x14ac:dyDescent="0.2">
      <c r="A18" s="49">
        <v>42088</v>
      </c>
      <c r="B18" s="63">
        <v>1.1000000000000001</v>
      </c>
      <c r="C18" s="11" t="s">
        <v>943</v>
      </c>
      <c r="D18" s="11" t="s">
        <v>3338</v>
      </c>
    </row>
    <row r="19" spans="1:4" x14ac:dyDescent="0.2">
      <c r="A19" s="49">
        <v>42101</v>
      </c>
      <c r="B19" s="63">
        <v>1.1000000000000001</v>
      </c>
      <c r="C19" s="11" t="s">
        <v>958</v>
      </c>
      <c r="D19" s="11" t="s">
        <v>3339</v>
      </c>
    </row>
    <row r="20" spans="1:4" x14ac:dyDescent="0.2">
      <c r="A20" s="49">
        <v>42101</v>
      </c>
      <c r="B20" s="63">
        <v>1.1000000000000001</v>
      </c>
      <c r="C20" s="11" t="s">
        <v>3312</v>
      </c>
      <c r="D20" s="11" t="s">
        <v>3409</v>
      </c>
    </row>
    <row r="21" spans="1:4" x14ac:dyDescent="0.2">
      <c r="A21" s="49">
        <v>42101</v>
      </c>
      <c r="B21" s="63">
        <v>1.1000000000000001</v>
      </c>
      <c r="C21" s="11" t="s">
        <v>142</v>
      </c>
      <c r="D21" s="11" t="s">
        <v>3414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Copyright</vt:lpstr>
      <vt:lpstr>State VTO</vt:lpstr>
      <vt:lpstr>County VTO</vt:lpstr>
      <vt:lpstr>Town VTO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David Leip</cp:lastModifiedBy>
  <dcterms:created xsi:type="dcterms:W3CDTF">1999-02-06T16:15:59Z</dcterms:created>
  <dcterms:modified xsi:type="dcterms:W3CDTF">2019-04-09T16:25:08Z</dcterms:modified>
</cp:coreProperties>
</file>